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data\project\Ev Excel Data Analytics\"/>
    </mc:Choice>
  </mc:AlternateContent>
  <xr:revisionPtr revIDLastSave="0" documentId="8_{8BD30BB1-1151-43C7-834F-D080DCAC713A}" xr6:coauthVersionLast="47" xr6:coauthVersionMax="47" xr10:uidLastSave="{00000000-0000-0000-0000-000000000000}"/>
  <bookViews>
    <workbookView xWindow="-120" yWindow="-120" windowWidth="21840" windowHeight="13290" tabRatio="551" activeTab="2" xr2:uid="{6872AF75-A237-4E87-BCC2-A45ADF1D77F4}"/>
  </bookViews>
  <sheets>
    <sheet name="detailed_ev_charging_stations" sheetId="1" r:id="rId1"/>
    <sheet name="pivot tables" sheetId="3" r:id="rId2"/>
    <sheet name="dashboard" sheetId="2" r:id="rId3"/>
  </sheets>
  <definedNames>
    <definedName name="_xlnm._FilterDatabase" localSheetId="0" hidden="1">detailed_ev_charging_stations!$A$1:$Q$5001</definedName>
    <definedName name="Slicer_Charger_Type">#N/A</definedName>
    <definedName name="Slicer_Location_Zone">#N/A</definedName>
    <definedName name="Slicer_Renewable_Energy_Source">#N/A</definedName>
    <definedName name="Slicer_Station_Operator">#N/A</definedName>
  </definedNames>
  <calcPr calcId="191029"/>
  <pivotCaches>
    <pivotCache cacheId="5" r:id="rId4"/>
  </pivotCaches>
  <fileRecoveryPr repairLoad="1"/>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3" i="3" l="1"/>
  <c r="W3" i="1" a="1"/>
  <c r="W4" i="1" a="1"/>
  <c r="W5" i="1" a="1"/>
  <c r="W6" i="1" a="1"/>
  <c r="W7" i="1" a="1"/>
  <c r="W8" i="1" a="1"/>
  <c r="W9" i="1" a="1"/>
  <c r="W10" i="1" a="1"/>
  <c r="W11" i="1" a="1"/>
  <c r="W12" i="1" a="1"/>
  <c r="W13" i="1" a="1"/>
  <c r="W14" i="1" a="1"/>
  <c r="W15" i="1" a="1"/>
  <c r="W16" i="1" a="1"/>
  <c r="W17" i="1" a="1"/>
  <c r="W18" i="1" a="1"/>
  <c r="W19" i="1" a="1"/>
  <c r="W20" i="1" a="1"/>
  <c r="W21" i="1" a="1"/>
  <c r="W22" i="1" a="1"/>
  <c r="W23" i="1" a="1"/>
  <c r="W24" i="1" a="1"/>
  <c r="W25" i="1" a="1"/>
  <c r="W26" i="1" a="1"/>
  <c r="W27" i="1" a="1"/>
  <c r="W28" i="1" a="1"/>
  <c r="W29" i="1" a="1"/>
  <c r="W30" i="1" a="1"/>
  <c r="W31" i="1" a="1"/>
  <c r="W32" i="1" a="1"/>
  <c r="W33" i="1" a="1"/>
  <c r="W34" i="1" a="1"/>
  <c r="W35" i="1" a="1"/>
  <c r="W36" i="1" a="1"/>
  <c r="W37" i="1" a="1"/>
  <c r="W38" i="1" a="1"/>
  <c r="W39" i="1" a="1"/>
  <c r="W40" i="1" a="1"/>
  <c r="W41" i="1" a="1"/>
  <c r="W42" i="1" a="1"/>
  <c r="W43" i="1" a="1"/>
  <c r="W44" i="1" a="1"/>
  <c r="W45" i="1" a="1"/>
  <c r="W46" i="1" a="1"/>
  <c r="W47" i="1" a="1"/>
  <c r="W48" i="1" a="1"/>
  <c r="W49" i="1" a="1"/>
  <c r="W50" i="1" a="1"/>
  <c r="W51" i="1" a="1"/>
  <c r="W52" i="1" a="1"/>
  <c r="W53" i="1" a="1"/>
  <c r="W54" i="1" a="1"/>
  <c r="W55" i="1" a="1"/>
  <c r="W56" i="1" a="1"/>
  <c r="W57" i="1" a="1"/>
  <c r="W58" i="1" a="1"/>
  <c r="W59" i="1" a="1"/>
  <c r="W60" i="1" a="1"/>
  <c r="W61" i="1" a="1"/>
  <c r="W62" i="1" a="1"/>
  <c r="W63" i="1" a="1"/>
  <c r="W64" i="1" a="1"/>
  <c r="W65" i="1" a="1"/>
  <c r="W66" i="1" a="1"/>
  <c r="W67" i="1" a="1"/>
  <c r="W68" i="1" a="1"/>
  <c r="W69" i="1" a="1"/>
  <c r="W70" i="1" a="1"/>
  <c r="W71" i="1" a="1"/>
  <c r="W72" i="1" a="1"/>
  <c r="W73" i="1" a="1"/>
  <c r="W74" i="1" a="1"/>
  <c r="W75" i="1" a="1"/>
  <c r="W76" i="1" a="1"/>
  <c r="W77" i="1" a="1"/>
  <c r="W78" i="1" a="1"/>
  <c r="W79" i="1" a="1"/>
  <c r="W80" i="1" a="1"/>
  <c r="W81" i="1" a="1"/>
  <c r="W82" i="1" a="1"/>
  <c r="W83" i="1" a="1"/>
  <c r="W84" i="1" a="1"/>
  <c r="W85" i="1" a="1"/>
  <c r="W86" i="1" a="1"/>
  <c r="W87" i="1" a="1"/>
  <c r="W88" i="1" a="1"/>
  <c r="W89" i="1" a="1"/>
  <c r="W90" i="1" a="1"/>
  <c r="W91" i="1" a="1"/>
  <c r="W92" i="1" a="1"/>
  <c r="W93" i="1" a="1"/>
  <c r="W94" i="1" a="1"/>
  <c r="W95" i="1" a="1"/>
  <c r="W96" i="1" a="1"/>
  <c r="W97" i="1" a="1"/>
  <c r="W98" i="1" a="1"/>
  <c r="W99" i="1" a="1"/>
  <c r="W100" i="1" a="1"/>
  <c r="W101" i="1" a="1"/>
  <c r="W102" i="1" a="1"/>
  <c r="W103" i="1" a="1"/>
  <c r="W104" i="1" a="1"/>
  <c r="W105" i="1" a="1"/>
  <c r="W106" i="1" a="1"/>
  <c r="W107" i="1" a="1"/>
  <c r="W108" i="1" a="1"/>
  <c r="W109" i="1" a="1"/>
  <c r="W110" i="1" a="1"/>
  <c r="W111" i="1" a="1"/>
  <c r="W112" i="1" a="1"/>
  <c r="W113" i="1" a="1"/>
  <c r="W114" i="1" a="1"/>
  <c r="W115" i="1" a="1"/>
  <c r="W116" i="1" a="1"/>
  <c r="W117" i="1" a="1"/>
  <c r="W118" i="1" a="1"/>
  <c r="W119" i="1" a="1"/>
  <c r="W120" i="1" a="1"/>
  <c r="W121" i="1" a="1"/>
  <c r="W122" i="1" a="1"/>
  <c r="W123" i="1" a="1"/>
  <c r="W124" i="1" a="1"/>
  <c r="W125" i="1" a="1"/>
  <c r="W126" i="1" a="1"/>
  <c r="W127" i="1" a="1"/>
  <c r="W128" i="1" a="1"/>
  <c r="W129" i="1" a="1"/>
  <c r="W130" i="1" a="1"/>
  <c r="W131" i="1" a="1"/>
  <c r="W132" i="1" a="1"/>
  <c r="W133" i="1" a="1"/>
  <c r="W134" i="1" a="1"/>
  <c r="W135" i="1" a="1"/>
  <c r="W136" i="1" a="1"/>
  <c r="W137" i="1" a="1"/>
  <c r="W138" i="1" a="1"/>
  <c r="W139" i="1" a="1"/>
  <c r="W140" i="1" a="1"/>
  <c r="W141" i="1" a="1"/>
  <c r="W142" i="1" a="1"/>
  <c r="W143" i="1" a="1"/>
  <c r="W144" i="1" a="1"/>
  <c r="W145" i="1" a="1"/>
  <c r="W146" i="1" a="1"/>
  <c r="W147" i="1" a="1"/>
  <c r="W148" i="1" a="1"/>
  <c r="W149" i="1" a="1"/>
  <c r="W150" i="1" a="1"/>
  <c r="W151" i="1" a="1"/>
  <c r="W152" i="1" a="1"/>
  <c r="W153" i="1" a="1"/>
  <c r="W154" i="1" a="1"/>
  <c r="W155" i="1" a="1"/>
  <c r="W156" i="1" a="1"/>
  <c r="W157" i="1" a="1"/>
  <c r="W158" i="1" a="1"/>
  <c r="W159" i="1" a="1"/>
  <c r="W160" i="1" a="1"/>
  <c r="W161" i="1" a="1"/>
  <c r="W162" i="1" a="1"/>
  <c r="W163" i="1" a="1"/>
  <c r="W164" i="1" a="1"/>
  <c r="W165" i="1" a="1"/>
  <c r="W166" i="1" a="1"/>
  <c r="W167" i="1" a="1"/>
  <c r="W168" i="1" a="1"/>
  <c r="W169" i="1" a="1"/>
  <c r="W170" i="1" a="1"/>
  <c r="W171" i="1" a="1"/>
  <c r="W172" i="1" a="1"/>
  <c r="W173" i="1" a="1"/>
  <c r="W174" i="1" a="1"/>
  <c r="W175" i="1" a="1"/>
  <c r="W176" i="1" a="1"/>
  <c r="W177" i="1" a="1"/>
  <c r="W178" i="1" a="1"/>
  <c r="W179" i="1" a="1"/>
  <c r="W180" i="1" a="1"/>
  <c r="W181" i="1" a="1"/>
  <c r="W182" i="1" a="1"/>
  <c r="W183" i="1" a="1"/>
  <c r="W184" i="1" a="1"/>
  <c r="W185" i="1" a="1"/>
  <c r="W186" i="1" a="1"/>
  <c r="W187" i="1" a="1"/>
  <c r="W188" i="1" a="1"/>
  <c r="W189" i="1" a="1"/>
  <c r="W190" i="1" a="1"/>
  <c r="W191" i="1" a="1"/>
  <c r="W192" i="1" a="1"/>
  <c r="W193" i="1" a="1"/>
  <c r="W194" i="1" a="1"/>
  <c r="W195" i="1" a="1"/>
  <c r="W196" i="1" a="1"/>
  <c r="W197" i="1" a="1"/>
  <c r="W198" i="1" a="1"/>
  <c r="W199" i="1" a="1"/>
  <c r="W200" i="1" a="1"/>
  <c r="W201" i="1" a="1"/>
  <c r="W202" i="1" a="1"/>
  <c r="W203" i="1" a="1"/>
  <c r="W204" i="1" a="1"/>
  <c r="W205" i="1" a="1"/>
  <c r="W206" i="1" a="1"/>
  <c r="W207" i="1" a="1"/>
  <c r="W208" i="1" a="1"/>
  <c r="W209" i="1" a="1"/>
  <c r="W210" i="1" a="1"/>
  <c r="W211" i="1" a="1"/>
  <c r="W212" i="1" a="1"/>
  <c r="W213" i="1" a="1"/>
  <c r="W214" i="1" a="1"/>
  <c r="W215" i="1" a="1"/>
  <c r="W216" i="1" a="1"/>
  <c r="W217" i="1" a="1"/>
  <c r="W218" i="1" a="1"/>
  <c r="W219" i="1" a="1"/>
  <c r="W220" i="1" a="1"/>
  <c r="W221" i="1" a="1"/>
  <c r="W222" i="1" a="1"/>
  <c r="W223" i="1" a="1"/>
  <c r="W224" i="1" a="1"/>
  <c r="W225" i="1" a="1"/>
  <c r="W226" i="1" a="1"/>
  <c r="W227" i="1" a="1"/>
  <c r="W228" i="1" a="1"/>
  <c r="W229" i="1" a="1"/>
  <c r="W230" i="1" a="1"/>
  <c r="W231" i="1" a="1"/>
  <c r="W232" i="1" a="1"/>
  <c r="W233" i="1" a="1"/>
  <c r="W234" i="1" a="1"/>
  <c r="W235" i="1" a="1"/>
  <c r="W236" i="1" a="1"/>
  <c r="W237" i="1" a="1"/>
  <c r="W238" i="1" a="1"/>
  <c r="W239" i="1" a="1"/>
  <c r="W240" i="1" a="1"/>
  <c r="W241" i="1" a="1"/>
  <c r="W242" i="1" a="1"/>
  <c r="W243" i="1" a="1"/>
  <c r="W244" i="1" a="1"/>
  <c r="W245" i="1" a="1"/>
  <c r="W246" i="1" a="1"/>
  <c r="W247" i="1" a="1"/>
  <c r="W248" i="1" a="1"/>
  <c r="W249" i="1" a="1"/>
  <c r="W250" i="1" a="1"/>
  <c r="W251" i="1" a="1"/>
  <c r="W252" i="1" a="1"/>
  <c r="W253" i="1" a="1"/>
  <c r="W254" i="1" a="1"/>
  <c r="W255" i="1" a="1"/>
  <c r="W256" i="1" a="1"/>
  <c r="W257" i="1" a="1"/>
  <c r="W258" i="1" a="1"/>
  <c r="W259" i="1" a="1"/>
  <c r="W260" i="1" a="1"/>
  <c r="W261" i="1" a="1"/>
  <c r="W262" i="1" a="1"/>
  <c r="W263" i="1" a="1"/>
  <c r="W264" i="1" a="1"/>
  <c r="W265" i="1" a="1"/>
  <c r="W266" i="1" a="1"/>
  <c r="W267" i="1" a="1"/>
  <c r="W268" i="1" a="1"/>
  <c r="W269" i="1" a="1"/>
  <c r="W270" i="1" a="1"/>
  <c r="W271" i="1" a="1"/>
  <c r="W272" i="1" a="1"/>
  <c r="W273" i="1" a="1"/>
  <c r="W274" i="1" a="1"/>
  <c r="W275" i="1" a="1"/>
  <c r="W276" i="1" a="1"/>
  <c r="W277" i="1" a="1"/>
  <c r="W278" i="1" a="1"/>
  <c r="W279" i="1" a="1"/>
  <c r="W280" i="1" a="1"/>
  <c r="W281" i="1" a="1"/>
  <c r="W282" i="1" a="1"/>
  <c r="W283" i="1" a="1"/>
  <c r="W284" i="1" a="1"/>
  <c r="W285" i="1" a="1"/>
  <c r="W286" i="1" a="1"/>
  <c r="W287" i="1" a="1"/>
  <c r="W288" i="1" a="1"/>
  <c r="W289" i="1" a="1"/>
  <c r="W290" i="1" a="1"/>
  <c r="W291" i="1" a="1"/>
  <c r="W292" i="1" a="1"/>
  <c r="W293" i="1" a="1"/>
  <c r="W294" i="1" a="1"/>
  <c r="W295" i="1" a="1"/>
  <c r="W296" i="1" a="1"/>
  <c r="W297" i="1" a="1"/>
  <c r="W298" i="1" a="1"/>
  <c r="W299" i="1" a="1"/>
  <c r="W300" i="1" a="1"/>
  <c r="W301" i="1" a="1"/>
  <c r="W302" i="1" a="1"/>
  <c r="W303" i="1" a="1"/>
  <c r="W304" i="1" a="1"/>
  <c r="W305" i="1" a="1"/>
  <c r="W306" i="1" a="1"/>
  <c r="W307" i="1" a="1"/>
  <c r="W308" i="1" a="1"/>
  <c r="W309" i="1" a="1"/>
  <c r="W310" i="1" a="1"/>
  <c r="W311" i="1" a="1"/>
  <c r="W312" i="1" a="1"/>
  <c r="W313" i="1" a="1"/>
  <c r="W314" i="1" a="1"/>
  <c r="W315" i="1" a="1"/>
  <c r="W316" i="1" a="1"/>
  <c r="W317" i="1" a="1"/>
  <c r="W318" i="1" a="1"/>
  <c r="W319" i="1" a="1"/>
  <c r="W320" i="1" a="1"/>
  <c r="W321" i="1" a="1"/>
  <c r="W322" i="1" a="1"/>
  <c r="W323" i="1" a="1"/>
  <c r="W324" i="1" a="1"/>
  <c r="W325" i="1" a="1"/>
  <c r="W326" i="1" a="1"/>
  <c r="W327" i="1" a="1"/>
  <c r="W328" i="1" a="1"/>
  <c r="W329" i="1" a="1"/>
  <c r="W330" i="1" a="1"/>
  <c r="W331" i="1" a="1"/>
  <c r="W332" i="1" a="1"/>
  <c r="W333" i="1" a="1"/>
  <c r="W334" i="1" a="1"/>
  <c r="W335" i="1" a="1"/>
  <c r="W336" i="1" a="1"/>
  <c r="W337" i="1" a="1"/>
  <c r="W338" i="1" a="1"/>
  <c r="W339" i="1" a="1"/>
  <c r="W340" i="1" a="1"/>
  <c r="W341" i="1" a="1"/>
  <c r="W342" i="1" a="1"/>
  <c r="W343" i="1" a="1"/>
  <c r="W344" i="1" a="1"/>
  <c r="W345" i="1" a="1"/>
  <c r="W346" i="1" a="1"/>
  <c r="W347" i="1" a="1"/>
  <c r="W348" i="1" a="1"/>
  <c r="W349" i="1" a="1"/>
  <c r="W350" i="1" a="1"/>
  <c r="W351" i="1" a="1"/>
  <c r="W352" i="1" a="1"/>
  <c r="W353" i="1" a="1"/>
  <c r="W354" i="1" a="1"/>
  <c r="W355" i="1" a="1"/>
  <c r="W356" i="1" a="1"/>
  <c r="W357" i="1" a="1"/>
  <c r="W358" i="1" a="1"/>
  <c r="W359" i="1" a="1"/>
  <c r="W360" i="1" a="1"/>
  <c r="W361" i="1" a="1"/>
  <c r="W362" i="1" a="1"/>
  <c r="W363" i="1" a="1"/>
  <c r="W364" i="1" a="1"/>
  <c r="W365" i="1" a="1"/>
  <c r="W366" i="1" a="1"/>
  <c r="W367" i="1" a="1"/>
  <c r="W368" i="1" a="1"/>
  <c r="W369" i="1" a="1"/>
  <c r="W370" i="1" a="1"/>
  <c r="W371" i="1" a="1"/>
  <c r="W372" i="1" a="1"/>
  <c r="W373" i="1" a="1"/>
  <c r="W374" i="1" a="1"/>
  <c r="W375" i="1" a="1"/>
  <c r="W376" i="1" a="1"/>
  <c r="W377" i="1" a="1"/>
  <c r="W378" i="1" a="1"/>
  <c r="W379" i="1" a="1"/>
  <c r="W380" i="1" a="1"/>
  <c r="W381" i="1" a="1"/>
  <c r="W382" i="1" a="1"/>
  <c r="W383" i="1" a="1"/>
  <c r="W384" i="1" a="1"/>
  <c r="W385" i="1" a="1"/>
  <c r="W386" i="1" a="1"/>
  <c r="W387" i="1" a="1"/>
  <c r="W388" i="1" a="1"/>
  <c r="W389" i="1" a="1"/>
  <c r="W390" i="1" a="1"/>
  <c r="W391" i="1" a="1"/>
  <c r="W392" i="1" a="1"/>
  <c r="W393" i="1" a="1"/>
  <c r="W394" i="1" a="1"/>
  <c r="W395" i="1" a="1"/>
  <c r="W396" i="1" a="1"/>
  <c r="W397" i="1" a="1"/>
  <c r="W398" i="1" a="1"/>
  <c r="W399" i="1" a="1"/>
  <c r="W400" i="1" a="1"/>
  <c r="W401" i="1" a="1"/>
  <c r="W402" i="1" a="1"/>
  <c r="W403" i="1" a="1"/>
  <c r="W404" i="1" a="1"/>
  <c r="W405" i="1" a="1"/>
  <c r="W406" i="1" a="1"/>
  <c r="W407" i="1" a="1"/>
  <c r="W408" i="1" a="1"/>
  <c r="W409" i="1" a="1"/>
  <c r="W410" i="1" a="1"/>
  <c r="W411" i="1" a="1"/>
  <c r="W412" i="1" a="1"/>
  <c r="W413" i="1" a="1"/>
  <c r="W414" i="1" a="1"/>
  <c r="W415" i="1" a="1"/>
  <c r="W416" i="1" a="1"/>
  <c r="W417" i="1" a="1"/>
  <c r="W418" i="1" a="1"/>
  <c r="W419" i="1" a="1"/>
  <c r="W420" i="1" a="1"/>
  <c r="W421" i="1" a="1"/>
  <c r="W422" i="1" a="1"/>
  <c r="W423" i="1" a="1"/>
  <c r="W424" i="1" a="1"/>
  <c r="W425" i="1" a="1"/>
  <c r="W426" i="1" a="1"/>
  <c r="W427" i="1" a="1"/>
  <c r="W428" i="1" a="1"/>
  <c r="W429" i="1" a="1"/>
  <c r="W430" i="1" a="1"/>
  <c r="W431" i="1" a="1"/>
  <c r="W432" i="1" a="1"/>
  <c r="W433" i="1" a="1"/>
  <c r="W434" i="1" a="1"/>
  <c r="W435" i="1" a="1"/>
  <c r="W436" i="1" a="1"/>
  <c r="W437" i="1" a="1"/>
  <c r="W438" i="1" a="1"/>
  <c r="W439" i="1" a="1"/>
  <c r="W440" i="1" a="1"/>
  <c r="W441" i="1" a="1"/>
  <c r="W442" i="1" a="1"/>
  <c r="W443" i="1" a="1"/>
  <c r="W444" i="1" a="1"/>
  <c r="W445" i="1" a="1"/>
  <c r="W446" i="1" a="1"/>
  <c r="W447" i="1" a="1"/>
  <c r="W448" i="1" a="1"/>
  <c r="W449" i="1" a="1"/>
  <c r="W450" i="1" a="1"/>
  <c r="W451" i="1" a="1"/>
  <c r="W452" i="1" a="1"/>
  <c r="W453" i="1" a="1"/>
  <c r="W454" i="1" a="1"/>
  <c r="W455" i="1" a="1"/>
  <c r="W456" i="1" a="1"/>
  <c r="W457" i="1" a="1"/>
  <c r="W458" i="1" a="1"/>
  <c r="W459" i="1" a="1"/>
  <c r="W460" i="1" a="1"/>
  <c r="W461" i="1" a="1"/>
  <c r="W462" i="1" a="1"/>
  <c r="W463" i="1" a="1"/>
  <c r="W464" i="1" a="1"/>
  <c r="W465" i="1" a="1"/>
  <c r="W466" i="1" a="1"/>
  <c r="W467" i="1" a="1"/>
  <c r="W468" i="1" a="1"/>
  <c r="W469" i="1" a="1"/>
  <c r="W470" i="1" a="1"/>
  <c r="W471" i="1" a="1"/>
  <c r="W472" i="1" a="1"/>
  <c r="W473" i="1" a="1"/>
  <c r="W474" i="1" a="1"/>
  <c r="W475" i="1" a="1"/>
  <c r="W476" i="1" a="1"/>
  <c r="W477" i="1" a="1"/>
  <c r="W478" i="1" a="1"/>
  <c r="W479" i="1" a="1"/>
  <c r="W480" i="1" a="1"/>
  <c r="W481" i="1" a="1"/>
  <c r="W482" i="1" a="1"/>
  <c r="W483" i="1" a="1"/>
  <c r="W484" i="1" a="1"/>
  <c r="W485" i="1" a="1"/>
  <c r="W486" i="1" a="1"/>
  <c r="W487" i="1" a="1"/>
  <c r="W488" i="1" a="1"/>
  <c r="W489" i="1" a="1"/>
  <c r="W490" i="1" a="1"/>
  <c r="W491" i="1" a="1"/>
  <c r="W492" i="1" a="1"/>
  <c r="W493" i="1" a="1"/>
  <c r="W494" i="1" a="1"/>
  <c r="W495" i="1" a="1"/>
  <c r="W496" i="1" a="1"/>
  <c r="W497" i="1" a="1"/>
  <c r="W498" i="1" a="1"/>
  <c r="W499" i="1" a="1"/>
  <c r="W500" i="1" a="1"/>
  <c r="W501" i="1" a="1"/>
  <c r="W502" i="1" a="1"/>
  <c r="W503" i="1" a="1"/>
  <c r="W504" i="1" a="1"/>
  <c r="W505" i="1" a="1"/>
  <c r="W506" i="1" a="1"/>
  <c r="W507" i="1" a="1"/>
  <c r="W508" i="1" a="1"/>
  <c r="W509" i="1" a="1"/>
  <c r="W510" i="1" a="1"/>
  <c r="W511" i="1" a="1"/>
  <c r="W512" i="1" a="1"/>
  <c r="W513" i="1" a="1"/>
  <c r="W514" i="1" a="1"/>
  <c r="W515" i="1" a="1"/>
  <c r="W516" i="1" a="1"/>
  <c r="W517" i="1" a="1"/>
  <c r="W518" i="1" a="1"/>
  <c r="W519" i="1" a="1"/>
  <c r="W520" i="1" a="1"/>
  <c r="W521" i="1" a="1"/>
  <c r="W522" i="1" a="1"/>
  <c r="W523" i="1" a="1"/>
  <c r="W524" i="1" a="1"/>
  <c r="W525" i="1" a="1"/>
  <c r="W526" i="1" a="1"/>
  <c r="W527" i="1" a="1"/>
  <c r="W528" i="1" a="1"/>
  <c r="W529" i="1" a="1"/>
  <c r="W530" i="1" a="1"/>
  <c r="W531" i="1" a="1"/>
  <c r="W532" i="1" a="1"/>
  <c r="W533" i="1" a="1"/>
  <c r="W534" i="1" a="1"/>
  <c r="W535" i="1" a="1"/>
  <c r="W536" i="1" a="1"/>
  <c r="W537" i="1" a="1"/>
  <c r="W538" i="1" a="1"/>
  <c r="W539" i="1" a="1"/>
  <c r="W540" i="1" a="1"/>
  <c r="W541" i="1" a="1"/>
  <c r="W542" i="1" a="1"/>
  <c r="W543" i="1" a="1"/>
  <c r="W544" i="1" a="1"/>
  <c r="W545" i="1" a="1"/>
  <c r="W546" i="1" a="1"/>
  <c r="W547" i="1" a="1"/>
  <c r="W548" i="1" a="1"/>
  <c r="W549" i="1" a="1"/>
  <c r="W550" i="1" a="1"/>
  <c r="W551" i="1" a="1"/>
  <c r="W552" i="1" a="1"/>
  <c r="W553" i="1" a="1"/>
  <c r="W554" i="1" a="1"/>
  <c r="W555" i="1" a="1"/>
  <c r="W556" i="1" a="1"/>
  <c r="W557" i="1" a="1"/>
  <c r="W558" i="1" a="1"/>
  <c r="W559" i="1" a="1"/>
  <c r="W560" i="1" a="1"/>
  <c r="W561" i="1" a="1"/>
  <c r="W562" i="1" a="1"/>
  <c r="W563" i="1" a="1"/>
  <c r="W564" i="1" a="1"/>
  <c r="W565" i="1" a="1"/>
  <c r="W566" i="1" a="1"/>
  <c r="W567" i="1" a="1"/>
  <c r="W568" i="1" a="1"/>
  <c r="W569" i="1" a="1"/>
  <c r="W570" i="1" a="1"/>
  <c r="W571" i="1" a="1"/>
  <c r="W572" i="1" a="1"/>
  <c r="W573" i="1" a="1"/>
  <c r="W574" i="1" a="1"/>
  <c r="W575" i="1" a="1"/>
  <c r="W576" i="1" a="1"/>
  <c r="W577" i="1" a="1"/>
  <c r="W578" i="1" a="1"/>
  <c r="W579" i="1" a="1"/>
  <c r="W580" i="1" a="1"/>
  <c r="W581" i="1" a="1"/>
  <c r="W582" i="1" a="1"/>
  <c r="W583" i="1" a="1"/>
  <c r="W584" i="1" a="1"/>
  <c r="W585" i="1" a="1"/>
  <c r="W586" i="1" a="1"/>
  <c r="W587" i="1" a="1"/>
  <c r="W588" i="1" a="1"/>
  <c r="W589" i="1" a="1"/>
  <c r="W590" i="1" a="1"/>
  <c r="W591" i="1" a="1"/>
  <c r="W592" i="1" a="1"/>
  <c r="W593" i="1" a="1"/>
  <c r="W594" i="1" a="1"/>
  <c r="W595" i="1" a="1"/>
  <c r="W596" i="1" a="1"/>
  <c r="W597" i="1" a="1"/>
  <c r="W598" i="1" a="1"/>
  <c r="W599" i="1" a="1"/>
  <c r="W600" i="1" a="1"/>
  <c r="W601" i="1" a="1"/>
  <c r="W602" i="1" a="1"/>
  <c r="W603" i="1" a="1"/>
  <c r="W604" i="1" a="1"/>
  <c r="W605" i="1" a="1"/>
  <c r="W606" i="1" a="1"/>
  <c r="W607" i="1" a="1"/>
  <c r="W608" i="1" a="1"/>
  <c r="W609" i="1" a="1"/>
  <c r="W610" i="1" a="1"/>
  <c r="W611" i="1" a="1"/>
  <c r="W612" i="1" a="1"/>
  <c r="W613" i="1" a="1"/>
  <c r="W614" i="1" a="1"/>
  <c r="W615" i="1" a="1"/>
  <c r="W616" i="1" a="1"/>
  <c r="W617" i="1" a="1"/>
  <c r="W618" i="1" a="1"/>
  <c r="W619" i="1" a="1"/>
  <c r="W620" i="1" a="1"/>
  <c r="W621" i="1" a="1"/>
  <c r="W622" i="1" a="1"/>
  <c r="W623" i="1" a="1"/>
  <c r="W624" i="1" a="1"/>
  <c r="W625" i="1" a="1"/>
  <c r="W626" i="1" a="1"/>
  <c r="W627" i="1" a="1"/>
  <c r="W628" i="1" a="1"/>
  <c r="W629" i="1" a="1"/>
  <c r="W630" i="1" a="1"/>
  <c r="W631" i="1" a="1"/>
  <c r="W632" i="1" a="1"/>
  <c r="W633" i="1" a="1"/>
  <c r="W634" i="1" a="1"/>
  <c r="W635" i="1" a="1"/>
  <c r="W636" i="1" a="1"/>
  <c r="W637" i="1" a="1"/>
  <c r="W638" i="1" a="1"/>
  <c r="W639" i="1" a="1"/>
  <c r="W640" i="1" a="1"/>
  <c r="W641" i="1" a="1"/>
  <c r="W642" i="1" a="1"/>
  <c r="W643" i="1" a="1"/>
  <c r="W644" i="1" a="1"/>
  <c r="W645" i="1" a="1"/>
  <c r="W646" i="1" a="1"/>
  <c r="W647" i="1" a="1"/>
  <c r="W648" i="1" a="1"/>
  <c r="W649" i="1" a="1"/>
  <c r="W650" i="1" a="1"/>
  <c r="W651" i="1" a="1"/>
  <c r="W652" i="1" a="1"/>
  <c r="W653" i="1" a="1"/>
  <c r="W654" i="1" a="1"/>
  <c r="W655" i="1" a="1"/>
  <c r="W656" i="1" a="1"/>
  <c r="W657" i="1" a="1"/>
  <c r="W658" i="1" a="1"/>
  <c r="W659" i="1" a="1"/>
  <c r="W660" i="1" a="1"/>
  <c r="W661" i="1" a="1"/>
  <c r="W662" i="1" a="1"/>
  <c r="W663" i="1" a="1"/>
  <c r="W664" i="1" a="1"/>
  <c r="W665" i="1" a="1"/>
  <c r="W666" i="1" a="1"/>
  <c r="W667" i="1" a="1"/>
  <c r="W668" i="1" a="1"/>
  <c r="W669" i="1" a="1"/>
  <c r="W670" i="1" a="1"/>
  <c r="W671" i="1" a="1"/>
  <c r="W672" i="1" a="1"/>
  <c r="W673" i="1" a="1"/>
  <c r="W674" i="1" a="1"/>
  <c r="W675" i="1" a="1"/>
  <c r="W676" i="1" a="1"/>
  <c r="W677" i="1" a="1"/>
  <c r="W678" i="1" a="1"/>
  <c r="W679" i="1" a="1"/>
  <c r="W680" i="1" a="1"/>
  <c r="W681" i="1" a="1"/>
  <c r="W682" i="1" a="1"/>
  <c r="W683" i="1" a="1"/>
  <c r="W684" i="1" a="1"/>
  <c r="W685" i="1" a="1"/>
  <c r="W686" i="1" a="1"/>
  <c r="W687" i="1" a="1"/>
  <c r="W688" i="1" a="1"/>
  <c r="W689" i="1" a="1"/>
  <c r="W690" i="1" a="1"/>
  <c r="W691" i="1" a="1"/>
  <c r="W692" i="1" a="1"/>
  <c r="W693" i="1" a="1"/>
  <c r="W694" i="1" a="1"/>
  <c r="W695" i="1" a="1"/>
  <c r="W696" i="1" a="1"/>
  <c r="W697" i="1" a="1"/>
  <c r="W698" i="1" a="1"/>
  <c r="W699" i="1" a="1"/>
  <c r="W700" i="1" a="1"/>
  <c r="W701" i="1" a="1"/>
  <c r="W702" i="1" a="1"/>
  <c r="W703" i="1" a="1"/>
  <c r="W704" i="1" a="1"/>
  <c r="W705" i="1" a="1"/>
  <c r="W706" i="1" a="1"/>
  <c r="W707" i="1" a="1"/>
  <c r="W708" i="1" a="1"/>
  <c r="W709" i="1" a="1"/>
  <c r="W710" i="1" a="1"/>
  <c r="W711" i="1" a="1"/>
  <c r="W712" i="1" a="1"/>
  <c r="W713" i="1" a="1"/>
  <c r="W714" i="1" a="1"/>
  <c r="W715" i="1" a="1"/>
  <c r="W716" i="1" a="1"/>
  <c r="W717" i="1" a="1"/>
  <c r="W718" i="1" a="1"/>
  <c r="W719" i="1" a="1"/>
  <c r="W720" i="1" a="1"/>
  <c r="W721" i="1" a="1"/>
  <c r="W722" i="1" a="1"/>
  <c r="W723" i="1" a="1"/>
  <c r="W724" i="1" a="1"/>
  <c r="W725" i="1" a="1"/>
  <c r="W726" i="1" a="1"/>
  <c r="W727" i="1" a="1"/>
  <c r="W728" i="1" a="1"/>
  <c r="W729" i="1" a="1"/>
  <c r="W730" i="1" a="1"/>
  <c r="W731" i="1" a="1"/>
  <c r="W732" i="1" a="1"/>
  <c r="W733" i="1" a="1"/>
  <c r="W734" i="1" a="1"/>
  <c r="W735" i="1" a="1"/>
  <c r="W736" i="1" a="1"/>
  <c r="W737" i="1" a="1"/>
  <c r="W738" i="1" a="1"/>
  <c r="W739" i="1" a="1"/>
  <c r="W740" i="1" a="1"/>
  <c r="W741" i="1" a="1"/>
  <c r="W742" i="1" a="1"/>
  <c r="W743" i="1" a="1"/>
  <c r="W744" i="1" a="1"/>
  <c r="W745" i="1" a="1"/>
  <c r="W746" i="1" a="1"/>
  <c r="W747" i="1" a="1"/>
  <c r="W748" i="1" a="1"/>
  <c r="W749" i="1" a="1"/>
  <c r="W750" i="1" a="1"/>
  <c r="W751" i="1" a="1"/>
  <c r="W752" i="1" a="1"/>
  <c r="W753" i="1" a="1"/>
  <c r="W754" i="1" a="1"/>
  <c r="W755" i="1" a="1"/>
  <c r="W756" i="1" a="1"/>
  <c r="W757" i="1" a="1"/>
  <c r="W758" i="1" a="1"/>
  <c r="W759" i="1" a="1"/>
  <c r="W760" i="1" a="1"/>
  <c r="W761" i="1" a="1"/>
  <c r="W762" i="1" a="1"/>
  <c r="W763" i="1" a="1"/>
  <c r="W764" i="1" a="1"/>
  <c r="W765" i="1" a="1"/>
  <c r="W766" i="1" a="1"/>
  <c r="W767" i="1" a="1"/>
  <c r="W768" i="1" a="1"/>
  <c r="W769" i="1" a="1"/>
  <c r="W770" i="1" a="1"/>
  <c r="W771" i="1" a="1"/>
  <c r="W772" i="1" a="1"/>
  <c r="W773" i="1" a="1"/>
  <c r="W774" i="1" a="1"/>
  <c r="W775" i="1" a="1"/>
  <c r="W776" i="1" a="1"/>
  <c r="W777" i="1" a="1"/>
  <c r="W778" i="1" a="1"/>
  <c r="W779" i="1" a="1"/>
  <c r="W780" i="1" a="1"/>
  <c r="W781" i="1" a="1"/>
  <c r="W782" i="1" a="1"/>
  <c r="W783" i="1" a="1"/>
  <c r="W784" i="1" a="1"/>
  <c r="W785" i="1" a="1"/>
  <c r="W786" i="1" a="1"/>
  <c r="W787" i="1" a="1"/>
  <c r="W788" i="1" a="1"/>
  <c r="W789" i="1" a="1"/>
  <c r="W790" i="1" a="1"/>
  <c r="W791" i="1" a="1"/>
  <c r="W792" i="1" a="1"/>
  <c r="W793" i="1" a="1"/>
  <c r="W794" i="1" a="1"/>
  <c r="W795" i="1" a="1"/>
  <c r="W796" i="1" a="1"/>
  <c r="W797" i="1" a="1"/>
  <c r="W798" i="1" a="1"/>
  <c r="W799" i="1" a="1"/>
  <c r="W800" i="1" a="1"/>
  <c r="W801" i="1" a="1"/>
  <c r="W802" i="1" a="1"/>
  <c r="W803" i="1" a="1"/>
  <c r="W804" i="1" a="1"/>
  <c r="W805" i="1" a="1"/>
  <c r="W806" i="1" a="1"/>
  <c r="W807" i="1" a="1"/>
  <c r="W808" i="1" a="1"/>
  <c r="W809" i="1" a="1"/>
  <c r="W810" i="1" a="1"/>
  <c r="W811" i="1" a="1"/>
  <c r="W812" i="1" a="1"/>
  <c r="W813" i="1" a="1"/>
  <c r="W814" i="1" a="1"/>
  <c r="W815" i="1" a="1"/>
  <c r="W816" i="1" a="1"/>
  <c r="W817" i="1" a="1"/>
  <c r="W818" i="1" a="1"/>
  <c r="W819" i="1" a="1"/>
  <c r="W820" i="1" a="1"/>
  <c r="W821" i="1" a="1"/>
  <c r="W822" i="1" a="1"/>
  <c r="W823" i="1" a="1"/>
  <c r="W824" i="1" a="1"/>
  <c r="W825" i="1" a="1"/>
  <c r="W826" i="1" a="1"/>
  <c r="W827" i="1" a="1"/>
  <c r="W828" i="1" a="1"/>
  <c r="W829" i="1" a="1"/>
  <c r="W830" i="1" a="1"/>
  <c r="W831" i="1" a="1"/>
  <c r="W832" i="1" a="1"/>
  <c r="W833" i="1" a="1"/>
  <c r="W834" i="1" a="1"/>
  <c r="W835" i="1" a="1"/>
  <c r="W836" i="1" a="1"/>
  <c r="W837" i="1" a="1"/>
  <c r="W838" i="1" a="1"/>
  <c r="W839" i="1" a="1"/>
  <c r="W840" i="1" a="1"/>
  <c r="W841" i="1" a="1"/>
  <c r="W842" i="1" a="1"/>
  <c r="W843" i="1" a="1"/>
  <c r="W844" i="1" a="1"/>
  <c r="W845" i="1" a="1"/>
  <c r="W846" i="1" a="1"/>
  <c r="W847" i="1" a="1"/>
  <c r="W848" i="1" a="1"/>
  <c r="W849" i="1" a="1"/>
  <c r="W850" i="1" a="1"/>
  <c r="W851" i="1" a="1"/>
  <c r="W852" i="1" a="1"/>
  <c r="W853" i="1" a="1"/>
  <c r="W854" i="1" a="1"/>
  <c r="W855" i="1" a="1"/>
  <c r="W856" i="1" a="1"/>
  <c r="W857" i="1" a="1"/>
  <c r="W858" i="1" a="1"/>
  <c r="W859" i="1" a="1"/>
  <c r="W860" i="1" a="1"/>
  <c r="W861" i="1" a="1"/>
  <c r="W862" i="1" a="1"/>
  <c r="W863" i="1" a="1"/>
  <c r="W864" i="1" a="1"/>
  <c r="W865" i="1" a="1"/>
  <c r="W866" i="1" a="1"/>
  <c r="W867" i="1" a="1"/>
  <c r="W868" i="1" a="1"/>
  <c r="W869" i="1" a="1"/>
  <c r="W870" i="1" a="1"/>
  <c r="W871" i="1" a="1"/>
  <c r="W872" i="1" a="1"/>
  <c r="W873" i="1" a="1"/>
  <c r="W874" i="1" a="1"/>
  <c r="W875" i="1" a="1"/>
  <c r="W876" i="1" a="1"/>
  <c r="W877" i="1" a="1"/>
  <c r="W878" i="1" a="1"/>
  <c r="W879" i="1" a="1"/>
  <c r="W880" i="1" a="1"/>
  <c r="W881" i="1" a="1"/>
  <c r="W882" i="1" a="1"/>
  <c r="W883" i="1" a="1"/>
  <c r="W884" i="1" a="1"/>
  <c r="W885" i="1" a="1"/>
  <c r="W886" i="1" a="1"/>
  <c r="W887" i="1" a="1"/>
  <c r="W888" i="1" a="1"/>
  <c r="W889" i="1" a="1"/>
  <c r="W890" i="1" a="1"/>
  <c r="W891" i="1" a="1"/>
  <c r="W892" i="1" a="1"/>
  <c r="W893" i="1" a="1"/>
  <c r="W894" i="1" a="1"/>
  <c r="W895" i="1" a="1"/>
  <c r="W896" i="1" a="1"/>
  <c r="W897" i="1" a="1"/>
  <c r="W898" i="1" a="1"/>
  <c r="W899" i="1" a="1"/>
  <c r="W900" i="1" a="1"/>
  <c r="W901" i="1" a="1"/>
  <c r="W902" i="1" a="1"/>
  <c r="W903" i="1" a="1"/>
  <c r="W904" i="1" a="1"/>
  <c r="W905" i="1" a="1"/>
  <c r="W906" i="1" a="1"/>
  <c r="W907" i="1" a="1"/>
  <c r="W908" i="1" a="1"/>
  <c r="W909" i="1" a="1"/>
  <c r="W910" i="1" a="1"/>
  <c r="W911" i="1" a="1"/>
  <c r="W912" i="1" a="1"/>
  <c r="W913" i="1" a="1"/>
  <c r="W914" i="1" a="1"/>
  <c r="W915" i="1" a="1"/>
  <c r="W916" i="1" a="1"/>
  <c r="W917" i="1" a="1"/>
  <c r="W918" i="1" a="1"/>
  <c r="W919" i="1" a="1"/>
  <c r="W920" i="1" a="1"/>
  <c r="W921" i="1" a="1"/>
  <c r="W922" i="1" a="1"/>
  <c r="W923" i="1" a="1"/>
  <c r="W924" i="1" a="1"/>
  <c r="W925" i="1" a="1"/>
  <c r="W926" i="1" a="1"/>
  <c r="W927" i="1" a="1"/>
  <c r="W928" i="1" a="1"/>
  <c r="W929" i="1" a="1"/>
  <c r="W930" i="1" a="1"/>
  <c r="W931" i="1" a="1"/>
  <c r="W932" i="1" a="1"/>
  <c r="W933" i="1" a="1"/>
  <c r="W934" i="1" a="1"/>
  <c r="W935" i="1" a="1"/>
  <c r="W936" i="1" a="1"/>
  <c r="W937" i="1" a="1"/>
  <c r="W938" i="1" a="1"/>
  <c r="W939" i="1" a="1"/>
  <c r="W940" i="1" a="1"/>
  <c r="W941" i="1" a="1"/>
  <c r="W942" i="1" a="1"/>
  <c r="W943" i="1" a="1"/>
  <c r="W944" i="1" a="1"/>
  <c r="W945" i="1" a="1"/>
  <c r="W946" i="1" a="1"/>
  <c r="W947" i="1" a="1"/>
  <c r="W948" i="1" a="1"/>
  <c r="W949" i="1" a="1"/>
  <c r="W950" i="1" a="1"/>
  <c r="W951" i="1" a="1"/>
  <c r="W952" i="1" a="1"/>
  <c r="W953" i="1" a="1"/>
  <c r="W954" i="1" a="1"/>
  <c r="W955" i="1" a="1"/>
  <c r="W956" i="1" a="1"/>
  <c r="W957" i="1" a="1"/>
  <c r="W958" i="1" a="1"/>
  <c r="W959" i="1" a="1"/>
  <c r="W960" i="1" a="1"/>
  <c r="W961" i="1" a="1"/>
  <c r="W962" i="1" a="1"/>
  <c r="W963" i="1" a="1"/>
  <c r="W964" i="1" a="1"/>
  <c r="W965" i="1" a="1"/>
  <c r="W966" i="1" a="1"/>
  <c r="W967" i="1" a="1"/>
  <c r="W968" i="1" a="1"/>
  <c r="W969" i="1" a="1"/>
  <c r="W970" i="1" a="1"/>
  <c r="W971" i="1" a="1"/>
  <c r="W972" i="1" a="1"/>
  <c r="W973" i="1" a="1"/>
  <c r="W974" i="1" a="1"/>
  <c r="W975" i="1" a="1"/>
  <c r="W976" i="1" a="1"/>
  <c r="W977" i="1" a="1"/>
  <c r="W978" i="1" a="1"/>
  <c r="W979" i="1" a="1"/>
  <c r="W980" i="1" a="1"/>
  <c r="W981" i="1" a="1"/>
  <c r="W982" i="1" a="1"/>
  <c r="W983" i="1" a="1"/>
  <c r="W984" i="1" a="1"/>
  <c r="W985" i="1" a="1"/>
  <c r="W986" i="1" a="1"/>
  <c r="W987" i="1" a="1"/>
  <c r="W988" i="1" a="1"/>
  <c r="W989" i="1" a="1"/>
  <c r="W990" i="1" a="1"/>
  <c r="W991" i="1" a="1"/>
  <c r="W992" i="1" a="1"/>
  <c r="W993" i="1" a="1"/>
  <c r="W994" i="1" a="1"/>
  <c r="W995" i="1" a="1"/>
  <c r="W996" i="1" a="1"/>
  <c r="W997" i="1" a="1"/>
  <c r="W998" i="1" a="1"/>
  <c r="W999" i="1" a="1"/>
  <c r="W1000" i="1" a="1"/>
  <c r="W1001" i="1" a="1"/>
  <c r="W1002" i="1" a="1"/>
  <c r="W1003" i="1" a="1"/>
  <c r="W1004" i="1" a="1"/>
  <c r="W1005" i="1" a="1"/>
  <c r="W1006" i="1" a="1"/>
  <c r="W1007" i="1" a="1"/>
  <c r="W1008" i="1" a="1"/>
  <c r="W1009" i="1" a="1"/>
  <c r="W1010" i="1" a="1"/>
  <c r="W1011" i="1" a="1"/>
  <c r="W1012" i="1" a="1"/>
  <c r="W1013" i="1" a="1"/>
  <c r="W1014" i="1" a="1"/>
  <c r="W1015" i="1" a="1"/>
  <c r="W1016" i="1" a="1"/>
  <c r="W1017" i="1" a="1"/>
  <c r="W1018" i="1" a="1"/>
  <c r="W1019" i="1" a="1"/>
  <c r="W1020" i="1" a="1"/>
  <c r="W1021" i="1" a="1"/>
  <c r="W1022" i="1" a="1"/>
  <c r="W1023" i="1" a="1"/>
  <c r="W1024" i="1" a="1"/>
  <c r="W1025" i="1" a="1"/>
  <c r="W1026" i="1" a="1"/>
  <c r="W1027" i="1" a="1"/>
  <c r="W1028" i="1" a="1"/>
  <c r="W1029" i="1" a="1"/>
  <c r="W1030" i="1" a="1"/>
  <c r="W1031" i="1" a="1"/>
  <c r="W1032" i="1" a="1"/>
  <c r="W1033" i="1" a="1"/>
  <c r="W1034" i="1" a="1"/>
  <c r="W1035" i="1" a="1"/>
  <c r="W1036" i="1" a="1"/>
  <c r="W1037" i="1" a="1"/>
  <c r="W1038" i="1" a="1"/>
  <c r="W1039" i="1" a="1"/>
  <c r="W1040" i="1" a="1"/>
  <c r="W1041" i="1" a="1"/>
  <c r="W1042" i="1" a="1"/>
  <c r="W1043" i="1" a="1"/>
  <c r="W1044" i="1" a="1"/>
  <c r="W1045" i="1" a="1"/>
  <c r="W1046" i="1" a="1"/>
  <c r="W1047" i="1" a="1"/>
  <c r="W1048" i="1" a="1"/>
  <c r="W1049" i="1" a="1"/>
  <c r="W1050" i="1" a="1"/>
  <c r="W1051" i="1" a="1"/>
  <c r="W1052" i="1" a="1"/>
  <c r="W1053" i="1" a="1"/>
  <c r="W1054" i="1" a="1"/>
  <c r="W1055" i="1" a="1"/>
  <c r="W1056" i="1" a="1"/>
  <c r="W1057" i="1" a="1"/>
  <c r="W1058" i="1" a="1"/>
  <c r="W1059" i="1" a="1"/>
  <c r="W1060" i="1" a="1"/>
  <c r="W1061" i="1" a="1"/>
  <c r="W1062" i="1" a="1"/>
  <c r="W1063" i="1" a="1"/>
  <c r="W1064" i="1" a="1"/>
  <c r="W1065" i="1" a="1"/>
  <c r="W1066" i="1" a="1"/>
  <c r="W1067" i="1" a="1"/>
  <c r="W1068" i="1" a="1"/>
  <c r="W1069" i="1" a="1"/>
  <c r="W1070" i="1" a="1"/>
  <c r="W1071" i="1" a="1"/>
  <c r="W1072" i="1" a="1"/>
  <c r="W1073" i="1" a="1"/>
  <c r="W1074" i="1" a="1"/>
  <c r="W1075" i="1" a="1"/>
  <c r="W1076" i="1" a="1"/>
  <c r="W1077" i="1" a="1"/>
  <c r="W1078" i="1" a="1"/>
  <c r="W1079" i="1" a="1"/>
  <c r="W1080" i="1" a="1"/>
  <c r="W1081" i="1" a="1"/>
  <c r="W1082" i="1" a="1"/>
  <c r="W1083" i="1" a="1"/>
  <c r="W1084" i="1" a="1"/>
  <c r="W1085" i="1" a="1"/>
  <c r="W1086" i="1" a="1"/>
  <c r="W1087" i="1" a="1"/>
  <c r="W1088" i="1" a="1"/>
  <c r="W1089" i="1" a="1"/>
  <c r="W1090" i="1" a="1"/>
  <c r="W1091" i="1" a="1"/>
  <c r="W1092" i="1" a="1"/>
  <c r="W1093" i="1" a="1"/>
  <c r="W1094" i="1" a="1"/>
  <c r="W1095" i="1" a="1"/>
  <c r="W1096" i="1" a="1"/>
  <c r="W1097" i="1" a="1"/>
  <c r="W1098" i="1" a="1"/>
  <c r="W1099" i="1" a="1"/>
  <c r="W1100" i="1" a="1"/>
  <c r="W1101" i="1" a="1"/>
  <c r="W1102" i="1" a="1"/>
  <c r="W1103" i="1" a="1"/>
  <c r="W1104" i="1" a="1"/>
  <c r="W1105" i="1" a="1"/>
  <c r="W1106" i="1" a="1"/>
  <c r="W1107" i="1" a="1"/>
  <c r="W1108" i="1" a="1"/>
  <c r="W1109" i="1" a="1"/>
  <c r="W1110" i="1" a="1"/>
  <c r="W1111" i="1" a="1"/>
  <c r="W1112" i="1" a="1"/>
  <c r="W1113" i="1" a="1"/>
  <c r="W1114" i="1" a="1"/>
  <c r="W1115" i="1" a="1"/>
  <c r="W1116" i="1" a="1"/>
  <c r="W1117" i="1" a="1"/>
  <c r="W1118" i="1" a="1"/>
  <c r="W1119" i="1" a="1"/>
  <c r="W1120" i="1" a="1"/>
  <c r="W1121" i="1" a="1"/>
  <c r="W1122" i="1" a="1"/>
  <c r="W1123" i="1" a="1"/>
  <c r="W1124" i="1" a="1"/>
  <c r="W1125" i="1" a="1"/>
  <c r="W1126" i="1" a="1"/>
  <c r="W1127" i="1" a="1"/>
  <c r="W1128" i="1" a="1"/>
  <c r="W1129" i="1" a="1"/>
  <c r="W1130" i="1" a="1"/>
  <c r="W1131" i="1" a="1"/>
  <c r="W1132" i="1" a="1"/>
  <c r="W1133" i="1" a="1"/>
  <c r="W1134" i="1" a="1"/>
  <c r="W1135" i="1" a="1"/>
  <c r="W1136" i="1" a="1"/>
  <c r="W1137" i="1" a="1"/>
  <c r="W1138" i="1" a="1"/>
  <c r="W1139" i="1" a="1"/>
  <c r="W1140" i="1" a="1"/>
  <c r="W1141" i="1" a="1"/>
  <c r="W1142" i="1" a="1"/>
  <c r="W1143" i="1" a="1"/>
  <c r="W1144" i="1" a="1"/>
  <c r="W1145" i="1" a="1"/>
  <c r="W1146" i="1" a="1"/>
  <c r="W1147" i="1" a="1"/>
  <c r="W1148" i="1" a="1"/>
  <c r="W1149" i="1" a="1"/>
  <c r="W1150" i="1" a="1"/>
  <c r="W1151" i="1" a="1"/>
  <c r="W1152" i="1" a="1"/>
  <c r="W1153" i="1" a="1"/>
  <c r="W1154" i="1" a="1"/>
  <c r="W1155" i="1" a="1"/>
  <c r="W1156" i="1" a="1"/>
  <c r="W1157" i="1" a="1"/>
  <c r="W1158" i="1" a="1"/>
  <c r="W1159" i="1" a="1"/>
  <c r="W1160" i="1" a="1"/>
  <c r="W1161" i="1" a="1"/>
  <c r="W1162" i="1" a="1"/>
  <c r="W1163" i="1" a="1"/>
  <c r="W1164" i="1" a="1"/>
  <c r="W1165" i="1" a="1"/>
  <c r="W1166" i="1" a="1"/>
  <c r="W1167" i="1" a="1"/>
  <c r="W1168" i="1" a="1"/>
  <c r="W1169" i="1" a="1"/>
  <c r="W1170" i="1" a="1"/>
  <c r="W1171" i="1" a="1"/>
  <c r="W1172" i="1" a="1"/>
  <c r="W1173" i="1" a="1"/>
  <c r="W1174" i="1" a="1"/>
  <c r="W1175" i="1" a="1"/>
  <c r="W1176" i="1" a="1"/>
  <c r="W1177" i="1" a="1"/>
  <c r="W1178" i="1" a="1"/>
  <c r="W1179" i="1" a="1"/>
  <c r="W1180" i="1" a="1"/>
  <c r="W1181" i="1" a="1"/>
  <c r="W1182" i="1" a="1"/>
  <c r="W1183" i="1" a="1"/>
  <c r="W1184" i="1" a="1"/>
  <c r="W1185" i="1" a="1"/>
  <c r="W1186" i="1" a="1"/>
  <c r="W1187" i="1" a="1"/>
  <c r="W1188" i="1" a="1"/>
  <c r="W1189" i="1" a="1"/>
  <c r="W1190" i="1" a="1"/>
  <c r="W1191" i="1" a="1"/>
  <c r="W1192" i="1" a="1"/>
  <c r="W1193" i="1" a="1"/>
  <c r="W1194" i="1" a="1"/>
  <c r="W1195" i="1" a="1"/>
  <c r="W1196" i="1" a="1"/>
  <c r="W1197" i="1" a="1"/>
  <c r="W1198" i="1" a="1"/>
  <c r="W1199" i="1" a="1"/>
  <c r="W1200" i="1" a="1"/>
  <c r="W1201" i="1" a="1"/>
  <c r="W1202" i="1" a="1"/>
  <c r="W1203" i="1" a="1"/>
  <c r="W1204" i="1" a="1"/>
  <c r="W1205" i="1" a="1"/>
  <c r="W1206" i="1" a="1"/>
  <c r="W1207" i="1" a="1"/>
  <c r="W1208" i="1" a="1"/>
  <c r="W1209" i="1" a="1"/>
  <c r="W1210" i="1" a="1"/>
  <c r="W1211" i="1" a="1"/>
  <c r="W1212" i="1" a="1"/>
  <c r="W1213" i="1" a="1"/>
  <c r="W1214" i="1" a="1"/>
  <c r="W1215" i="1" a="1"/>
  <c r="W1216" i="1" a="1"/>
  <c r="W1217" i="1" a="1"/>
  <c r="W1218" i="1" a="1"/>
  <c r="W1219" i="1" a="1"/>
  <c r="W1220" i="1" a="1"/>
  <c r="W1221" i="1" a="1"/>
  <c r="W1222" i="1" a="1"/>
  <c r="W1223" i="1" a="1"/>
  <c r="W1224" i="1" a="1"/>
  <c r="W1225" i="1" a="1"/>
  <c r="W1226" i="1" a="1"/>
  <c r="W1227" i="1" a="1"/>
  <c r="W1228" i="1" a="1"/>
  <c r="W1229" i="1" a="1"/>
  <c r="W1230" i="1" a="1"/>
  <c r="W1231" i="1" a="1"/>
  <c r="W1232" i="1" a="1"/>
  <c r="W1233" i="1" a="1"/>
  <c r="W1234" i="1" a="1"/>
  <c r="W1235" i="1" a="1"/>
  <c r="W1236" i="1" a="1"/>
  <c r="W1237" i="1" a="1"/>
  <c r="W1238" i="1" a="1"/>
  <c r="W1239" i="1" a="1"/>
  <c r="W1240" i="1" a="1"/>
  <c r="W1241" i="1" a="1"/>
  <c r="W1242" i="1" a="1"/>
  <c r="W1243" i="1" a="1"/>
  <c r="W1244" i="1" a="1"/>
  <c r="W1245" i="1" a="1"/>
  <c r="W1246" i="1" a="1"/>
  <c r="W1247" i="1" a="1"/>
  <c r="W1248" i="1" a="1"/>
  <c r="W1249" i="1" a="1"/>
  <c r="W1250" i="1" a="1"/>
  <c r="W1251" i="1" a="1"/>
  <c r="W1252" i="1" a="1"/>
  <c r="W1253" i="1" a="1"/>
  <c r="W1254" i="1" a="1"/>
  <c r="W1255" i="1" a="1"/>
  <c r="W1256" i="1" a="1"/>
  <c r="W1257" i="1" a="1"/>
  <c r="W1258" i="1" a="1"/>
  <c r="W1259" i="1" a="1"/>
  <c r="W1260" i="1" a="1"/>
  <c r="W1261" i="1" a="1"/>
  <c r="W1262" i="1" a="1"/>
  <c r="W1263" i="1" a="1"/>
  <c r="W1264" i="1" a="1"/>
  <c r="W1265" i="1" a="1"/>
  <c r="W1266" i="1" a="1"/>
  <c r="W1267" i="1" a="1"/>
  <c r="W1268" i="1" a="1"/>
  <c r="W1269" i="1" a="1"/>
  <c r="W1270" i="1" a="1"/>
  <c r="W1271" i="1" a="1"/>
  <c r="W1272" i="1" a="1"/>
  <c r="W1273" i="1" a="1"/>
  <c r="W1274" i="1" a="1"/>
  <c r="W1275" i="1" a="1"/>
  <c r="W1276" i="1" a="1"/>
  <c r="W1277" i="1" a="1"/>
  <c r="W1278" i="1" a="1"/>
  <c r="W1279" i="1" a="1"/>
  <c r="W1280" i="1" a="1"/>
  <c r="W1281" i="1" a="1"/>
  <c r="W1282" i="1" a="1"/>
  <c r="W1283" i="1" a="1"/>
  <c r="W1284" i="1" a="1"/>
  <c r="W1285" i="1" a="1"/>
  <c r="W1286" i="1" a="1"/>
  <c r="W1287" i="1" a="1"/>
  <c r="W1288" i="1" a="1"/>
  <c r="W1289" i="1" a="1"/>
  <c r="W1290" i="1" a="1"/>
  <c r="W1291" i="1" a="1"/>
  <c r="W1292" i="1" a="1"/>
  <c r="W1293" i="1" a="1"/>
  <c r="W1294" i="1" a="1"/>
  <c r="W1295" i="1" a="1"/>
  <c r="W1296" i="1" a="1"/>
  <c r="W1297" i="1" a="1"/>
  <c r="W1298" i="1" a="1"/>
  <c r="W1299" i="1" a="1"/>
  <c r="W1300" i="1" a="1"/>
  <c r="W1301" i="1" a="1"/>
  <c r="W1302" i="1" a="1"/>
  <c r="W1303" i="1" a="1"/>
  <c r="W1304" i="1" a="1"/>
  <c r="W1305" i="1" a="1"/>
  <c r="W1306" i="1" a="1"/>
  <c r="W1307" i="1" a="1"/>
  <c r="W1308" i="1" a="1"/>
  <c r="W1309" i="1" a="1"/>
  <c r="W1310" i="1" a="1"/>
  <c r="W1311" i="1" a="1"/>
  <c r="W1312" i="1" a="1"/>
  <c r="W1313" i="1" a="1"/>
  <c r="W1314" i="1" a="1"/>
  <c r="W1315" i="1" a="1"/>
  <c r="W1316" i="1" a="1"/>
  <c r="W1317" i="1" a="1"/>
  <c r="W1318" i="1" a="1"/>
  <c r="W1319" i="1" a="1"/>
  <c r="W1320" i="1" a="1"/>
  <c r="W1321" i="1" a="1"/>
  <c r="W1322" i="1" a="1"/>
  <c r="W1323" i="1" a="1"/>
  <c r="W1324" i="1" a="1"/>
  <c r="W1325" i="1" a="1"/>
  <c r="W1326" i="1" a="1"/>
  <c r="W1327" i="1" a="1"/>
  <c r="W1328" i="1" a="1"/>
  <c r="W1329" i="1" a="1"/>
  <c r="W1330" i="1" a="1"/>
  <c r="W1331" i="1" a="1"/>
  <c r="W1332" i="1" a="1"/>
  <c r="W1333" i="1" a="1"/>
  <c r="W1334" i="1" a="1"/>
  <c r="W1335" i="1" a="1"/>
  <c r="W1336" i="1" a="1"/>
  <c r="W1337" i="1" a="1"/>
  <c r="W1338" i="1" a="1"/>
  <c r="W1339" i="1" a="1"/>
  <c r="W1340" i="1" a="1"/>
  <c r="W1341" i="1" a="1"/>
  <c r="W1342" i="1" a="1"/>
  <c r="W1343" i="1" a="1"/>
  <c r="W1344" i="1" a="1"/>
  <c r="W1345" i="1" a="1"/>
  <c r="W1346" i="1" a="1"/>
  <c r="W1347" i="1" a="1"/>
  <c r="W1348" i="1" a="1"/>
  <c r="W1349" i="1" a="1"/>
  <c r="W1350" i="1" a="1"/>
  <c r="W1351" i="1" a="1"/>
  <c r="W1352" i="1" a="1"/>
  <c r="W1353" i="1" a="1"/>
  <c r="W1354" i="1" a="1"/>
  <c r="W1355" i="1" a="1"/>
  <c r="W1356" i="1" a="1"/>
  <c r="W1357" i="1" a="1"/>
  <c r="W1358" i="1" a="1"/>
  <c r="W1359" i="1" a="1"/>
  <c r="W1360" i="1" a="1"/>
  <c r="W1361" i="1" a="1"/>
  <c r="W1362" i="1" a="1"/>
  <c r="W1363" i="1" a="1"/>
  <c r="W1364" i="1" a="1"/>
  <c r="W1365" i="1" a="1"/>
  <c r="W1366" i="1" a="1"/>
  <c r="W1367" i="1" a="1"/>
  <c r="W1368" i="1" a="1"/>
  <c r="W1369" i="1" a="1"/>
  <c r="W1370" i="1" a="1"/>
  <c r="W1371" i="1" a="1"/>
  <c r="W1372" i="1" a="1"/>
  <c r="W1373" i="1" a="1"/>
  <c r="W1374" i="1" a="1"/>
  <c r="W1375" i="1" a="1"/>
  <c r="W1376" i="1" a="1"/>
  <c r="W1377" i="1" a="1"/>
  <c r="W1378" i="1" a="1"/>
  <c r="W1379" i="1" a="1"/>
  <c r="W1380" i="1" a="1"/>
  <c r="W1381" i="1" a="1"/>
  <c r="W1382" i="1" a="1"/>
  <c r="W1383" i="1" a="1"/>
  <c r="W1384" i="1" a="1"/>
  <c r="W1385" i="1" a="1"/>
  <c r="W1386" i="1" a="1"/>
  <c r="W1387" i="1" a="1"/>
  <c r="W1388" i="1" a="1"/>
  <c r="W1389" i="1" a="1"/>
  <c r="W1390" i="1" a="1"/>
  <c r="W1391" i="1" a="1"/>
  <c r="W1392" i="1" a="1"/>
  <c r="W1393" i="1" a="1"/>
  <c r="W1394" i="1" a="1"/>
  <c r="W1395" i="1" a="1"/>
  <c r="W1396" i="1" a="1"/>
  <c r="W1397" i="1" a="1"/>
  <c r="W1398" i="1" a="1"/>
  <c r="W1399" i="1" a="1"/>
  <c r="W1400" i="1" a="1"/>
  <c r="W1401" i="1" a="1"/>
  <c r="W1402" i="1" a="1"/>
  <c r="W1403" i="1" a="1"/>
  <c r="W1404" i="1" a="1"/>
  <c r="W1405" i="1" a="1"/>
  <c r="W1406" i="1" a="1"/>
  <c r="W1407" i="1" a="1"/>
  <c r="W1408" i="1" a="1"/>
  <c r="W1409" i="1" a="1"/>
  <c r="W1410" i="1" a="1"/>
  <c r="W1411" i="1" a="1"/>
  <c r="W1412" i="1" a="1"/>
  <c r="W1413" i="1" a="1"/>
  <c r="W1414" i="1" a="1"/>
  <c r="W1415" i="1" a="1"/>
  <c r="W1416" i="1" a="1"/>
  <c r="W1417" i="1" a="1"/>
  <c r="W1418" i="1" a="1"/>
  <c r="W1419" i="1" a="1"/>
  <c r="W1420" i="1" a="1"/>
  <c r="W1421" i="1" a="1"/>
  <c r="W1422" i="1" a="1"/>
  <c r="W1423" i="1" a="1"/>
  <c r="W1424" i="1" a="1"/>
  <c r="W1425" i="1" a="1"/>
  <c r="W1426" i="1" a="1"/>
  <c r="W1427" i="1" a="1"/>
  <c r="W1428" i="1" a="1"/>
  <c r="W1429" i="1" a="1"/>
  <c r="W1430" i="1" a="1"/>
  <c r="W1431" i="1" a="1"/>
  <c r="W1432" i="1" a="1"/>
  <c r="W1433" i="1" a="1"/>
  <c r="W1434" i="1" a="1"/>
  <c r="W1435" i="1" a="1"/>
  <c r="W1436" i="1" a="1"/>
  <c r="W1437" i="1" a="1"/>
  <c r="W1438" i="1" a="1"/>
  <c r="W1439" i="1" a="1"/>
  <c r="W1440" i="1" a="1"/>
  <c r="W1441" i="1" a="1"/>
  <c r="W1442" i="1" a="1"/>
  <c r="W1443" i="1" a="1"/>
  <c r="W1444" i="1" a="1"/>
  <c r="W1445" i="1" a="1"/>
  <c r="W1446" i="1" a="1"/>
  <c r="W1447" i="1" a="1"/>
  <c r="W1448" i="1" a="1"/>
  <c r="W1449" i="1" a="1"/>
  <c r="W1450" i="1" a="1"/>
  <c r="W1451" i="1" a="1"/>
  <c r="W1452" i="1" a="1"/>
  <c r="W1453" i="1" a="1"/>
  <c r="W1454" i="1" a="1"/>
  <c r="W1455" i="1" a="1"/>
  <c r="W1456" i="1" a="1"/>
  <c r="W1457" i="1" a="1"/>
  <c r="W1458" i="1" a="1"/>
  <c r="W1459" i="1" a="1"/>
  <c r="W1460" i="1" a="1"/>
  <c r="W1461" i="1" a="1"/>
  <c r="W1462" i="1" a="1"/>
  <c r="W1463" i="1" a="1"/>
  <c r="W1464" i="1" a="1"/>
  <c r="W1465" i="1" a="1"/>
  <c r="W1466" i="1" a="1"/>
  <c r="W1467" i="1" a="1"/>
  <c r="W1468" i="1" a="1"/>
  <c r="W1469" i="1" a="1"/>
  <c r="W1470" i="1" a="1"/>
  <c r="W1471" i="1" a="1"/>
  <c r="W1472" i="1" a="1"/>
  <c r="W1473" i="1" a="1"/>
  <c r="W1474" i="1" a="1"/>
  <c r="W1475" i="1" a="1"/>
  <c r="W1476" i="1" a="1"/>
  <c r="W1477" i="1" a="1"/>
  <c r="W1478" i="1" a="1"/>
  <c r="W1479" i="1" a="1"/>
  <c r="W1480" i="1" a="1"/>
  <c r="W1481" i="1" a="1"/>
  <c r="W1482" i="1" a="1"/>
  <c r="W1483" i="1" a="1"/>
  <c r="W1484" i="1" a="1"/>
  <c r="W1485" i="1" a="1"/>
  <c r="W1486" i="1" a="1"/>
  <c r="W1487" i="1" a="1"/>
  <c r="W1488" i="1" a="1"/>
  <c r="W1489" i="1" a="1"/>
  <c r="W1490" i="1" a="1"/>
  <c r="W1491" i="1" a="1"/>
  <c r="W1492" i="1" a="1"/>
  <c r="W1493" i="1" a="1"/>
  <c r="W1494" i="1" a="1"/>
  <c r="W1495" i="1" a="1"/>
  <c r="W1496" i="1" a="1"/>
  <c r="W1497" i="1" a="1"/>
  <c r="W1498" i="1" a="1"/>
  <c r="W1499" i="1" a="1"/>
  <c r="W1500" i="1" a="1"/>
  <c r="W1501" i="1" a="1"/>
  <c r="W1502" i="1" a="1"/>
  <c r="W1503" i="1" a="1"/>
  <c r="W1504" i="1" a="1"/>
  <c r="W1505" i="1" a="1"/>
  <c r="W1506" i="1" a="1"/>
  <c r="W1507" i="1" a="1"/>
  <c r="W1508" i="1" a="1"/>
  <c r="W1509" i="1" a="1"/>
  <c r="W1510" i="1" a="1"/>
  <c r="W1511" i="1" a="1"/>
  <c r="W1512" i="1" a="1"/>
  <c r="W1513" i="1" a="1"/>
  <c r="W1514" i="1" a="1"/>
  <c r="W1515" i="1" a="1"/>
  <c r="W1516" i="1" a="1"/>
  <c r="W1517" i="1" a="1"/>
  <c r="W1518" i="1" a="1"/>
  <c r="W1519" i="1" a="1"/>
  <c r="W1520" i="1" a="1"/>
  <c r="W1521" i="1" a="1"/>
  <c r="W1522" i="1" a="1"/>
  <c r="W1523" i="1" a="1"/>
  <c r="W1524" i="1" a="1"/>
  <c r="W1525" i="1" a="1"/>
  <c r="W1526" i="1" a="1"/>
  <c r="W1527" i="1" a="1"/>
  <c r="W1528" i="1" a="1"/>
  <c r="W1529" i="1" a="1"/>
  <c r="W1530" i="1" a="1"/>
  <c r="W1531" i="1" a="1"/>
  <c r="W1532" i="1" a="1"/>
  <c r="W1533" i="1" a="1"/>
  <c r="W1534" i="1" a="1"/>
  <c r="W1535" i="1" a="1"/>
  <c r="W1536" i="1" a="1"/>
  <c r="W1537" i="1" a="1"/>
  <c r="W1538" i="1" a="1"/>
  <c r="W1539" i="1" a="1"/>
  <c r="W1540" i="1" a="1"/>
  <c r="W1541" i="1" a="1"/>
  <c r="W1542" i="1" a="1"/>
  <c r="W1543" i="1" a="1"/>
  <c r="W1544" i="1" a="1"/>
  <c r="W1545" i="1" a="1"/>
  <c r="W1546" i="1" a="1"/>
  <c r="W1547" i="1" a="1"/>
  <c r="W1548" i="1" a="1"/>
  <c r="W1549" i="1" a="1"/>
  <c r="W1550" i="1" a="1"/>
  <c r="W1551" i="1" a="1"/>
  <c r="W1552" i="1" a="1"/>
  <c r="W1553" i="1" a="1"/>
  <c r="W1554" i="1" a="1"/>
  <c r="W1555" i="1" a="1"/>
  <c r="W1556" i="1" a="1"/>
  <c r="W1557" i="1" a="1"/>
  <c r="W1558" i="1" a="1"/>
  <c r="W1559" i="1" a="1"/>
  <c r="W1560" i="1" a="1"/>
  <c r="W1561" i="1" a="1"/>
  <c r="W1562" i="1" a="1"/>
  <c r="W1563" i="1" a="1"/>
  <c r="W1564" i="1" a="1"/>
  <c r="W1565" i="1" a="1"/>
  <c r="W1566" i="1" a="1"/>
  <c r="W1567" i="1" a="1"/>
  <c r="W1568" i="1" a="1"/>
  <c r="W1569" i="1" a="1"/>
  <c r="W1570" i="1" a="1"/>
  <c r="W1571" i="1" a="1"/>
  <c r="W1572" i="1" a="1"/>
  <c r="W1573" i="1" a="1"/>
  <c r="W1574" i="1" a="1"/>
  <c r="W1575" i="1" a="1"/>
  <c r="W1576" i="1" a="1"/>
  <c r="W1577" i="1" a="1"/>
  <c r="W1578" i="1" a="1"/>
  <c r="W1579" i="1" a="1"/>
  <c r="W1580" i="1" a="1"/>
  <c r="W1581" i="1" a="1"/>
  <c r="W1582" i="1" a="1"/>
  <c r="W1583" i="1" a="1"/>
  <c r="W1584" i="1" a="1"/>
  <c r="W1585" i="1" a="1"/>
  <c r="W1586" i="1" a="1"/>
  <c r="W1587" i="1" a="1"/>
  <c r="W1588" i="1" a="1"/>
  <c r="W1589" i="1" a="1"/>
  <c r="W1590" i="1" a="1"/>
  <c r="W1591" i="1" a="1"/>
  <c r="W1592" i="1" a="1"/>
  <c r="W1593" i="1" a="1"/>
  <c r="W1594" i="1" a="1"/>
  <c r="W1595" i="1" a="1"/>
  <c r="W1596" i="1" a="1"/>
  <c r="W1597" i="1" a="1"/>
  <c r="W1598" i="1" a="1"/>
  <c r="W1599" i="1" a="1"/>
  <c r="W1600" i="1" a="1"/>
  <c r="W1601" i="1" a="1"/>
  <c r="W1602" i="1" a="1"/>
  <c r="W1603" i="1" a="1"/>
  <c r="W1604" i="1" a="1"/>
  <c r="W1605" i="1" a="1"/>
  <c r="W1606" i="1" a="1"/>
  <c r="W1607" i="1" a="1"/>
  <c r="W1608" i="1" a="1"/>
  <c r="W1609" i="1" a="1"/>
  <c r="W1610" i="1" a="1"/>
  <c r="W1611" i="1" a="1"/>
  <c r="W1612" i="1" a="1"/>
  <c r="W1613" i="1" a="1"/>
  <c r="W1614" i="1" a="1"/>
  <c r="W1615" i="1" a="1"/>
  <c r="W1616" i="1" a="1"/>
  <c r="W1617" i="1" a="1"/>
  <c r="W1618" i="1" a="1"/>
  <c r="W1619" i="1" a="1"/>
  <c r="W1620" i="1" a="1"/>
  <c r="W1621" i="1" a="1"/>
  <c r="W1622" i="1" a="1"/>
  <c r="W1623" i="1" a="1"/>
  <c r="W1624" i="1" a="1"/>
  <c r="W1625" i="1" a="1"/>
  <c r="W1626" i="1" a="1"/>
  <c r="W1627" i="1" a="1"/>
  <c r="W1628" i="1" a="1"/>
  <c r="W1629" i="1" a="1"/>
  <c r="W1630" i="1" a="1"/>
  <c r="W1631" i="1" a="1"/>
  <c r="W1632" i="1" a="1"/>
  <c r="W1633" i="1" a="1"/>
  <c r="W1634" i="1" a="1"/>
  <c r="W1635" i="1" a="1"/>
  <c r="W1636" i="1" a="1"/>
  <c r="W1637" i="1" a="1"/>
  <c r="W1638" i="1" a="1"/>
  <c r="W1639" i="1" a="1"/>
  <c r="W1640" i="1" a="1"/>
  <c r="W1641" i="1" a="1"/>
  <c r="W1642" i="1" a="1"/>
  <c r="W1643" i="1" a="1"/>
  <c r="W1644" i="1" a="1"/>
  <c r="W1645" i="1" a="1"/>
  <c r="W1646" i="1" a="1"/>
  <c r="W1647" i="1" a="1"/>
  <c r="W1648" i="1" a="1"/>
  <c r="W1649" i="1" a="1"/>
  <c r="W1650" i="1" a="1"/>
  <c r="W1651" i="1" a="1"/>
  <c r="W1652" i="1" a="1"/>
  <c r="W1653" i="1" a="1"/>
  <c r="W1654" i="1" a="1"/>
  <c r="W1655" i="1" a="1"/>
  <c r="W1656" i="1" a="1"/>
  <c r="W1657" i="1" a="1"/>
  <c r="W1658" i="1" a="1"/>
  <c r="W1659" i="1" a="1"/>
  <c r="W1660" i="1" a="1"/>
  <c r="W1661" i="1" a="1"/>
  <c r="W1662" i="1" a="1"/>
  <c r="W1663" i="1" a="1"/>
  <c r="W1664" i="1" a="1"/>
  <c r="W1665" i="1" a="1"/>
  <c r="W1666" i="1" a="1"/>
  <c r="W1667" i="1" a="1"/>
  <c r="W1668" i="1" a="1"/>
  <c r="W1669" i="1" a="1"/>
  <c r="W1670" i="1" a="1"/>
  <c r="W1671" i="1" a="1"/>
  <c r="W1672" i="1" a="1"/>
  <c r="W1673" i="1" a="1"/>
  <c r="W1674" i="1" a="1"/>
  <c r="W1675" i="1" a="1"/>
  <c r="W1676" i="1" a="1"/>
  <c r="W1677" i="1" a="1"/>
  <c r="W1678" i="1" a="1"/>
  <c r="W1679" i="1" a="1"/>
  <c r="W1680" i="1" a="1"/>
  <c r="W1681" i="1" a="1"/>
  <c r="W1682" i="1" a="1"/>
  <c r="W1683" i="1" a="1"/>
  <c r="W1684" i="1" a="1"/>
  <c r="W1685" i="1" a="1"/>
  <c r="W1686" i="1" a="1"/>
  <c r="W1687" i="1" a="1"/>
  <c r="W1688" i="1" a="1"/>
  <c r="W1689" i="1" a="1"/>
  <c r="W1690" i="1" a="1"/>
  <c r="W1691" i="1" a="1"/>
  <c r="W1692" i="1" a="1"/>
  <c r="W1693" i="1" a="1"/>
  <c r="W1694" i="1" a="1"/>
  <c r="W1695" i="1" a="1"/>
  <c r="W1696" i="1" a="1"/>
  <c r="W1697" i="1" a="1"/>
  <c r="W1698" i="1" a="1"/>
  <c r="W1699" i="1" a="1"/>
  <c r="W1700" i="1" a="1"/>
  <c r="W1701" i="1" a="1"/>
  <c r="W1702" i="1" a="1"/>
  <c r="W1703" i="1" a="1"/>
  <c r="W1704" i="1" a="1"/>
  <c r="W1705" i="1" a="1"/>
  <c r="W1706" i="1" a="1"/>
  <c r="W1707" i="1" a="1"/>
  <c r="W1708" i="1" a="1"/>
  <c r="W1709" i="1" a="1"/>
  <c r="W1710" i="1" a="1"/>
  <c r="W1711" i="1" a="1"/>
  <c r="W1712" i="1" a="1"/>
  <c r="W1713" i="1" a="1"/>
  <c r="W1714" i="1" a="1"/>
  <c r="W1715" i="1" a="1"/>
  <c r="W1716" i="1" a="1"/>
  <c r="W1717" i="1" a="1"/>
  <c r="W1718" i="1" a="1"/>
  <c r="W1719" i="1" a="1"/>
  <c r="W1720" i="1" a="1"/>
  <c r="W1721" i="1" a="1"/>
  <c r="W1722" i="1" a="1"/>
  <c r="W1723" i="1" a="1"/>
  <c r="W1724" i="1" a="1"/>
  <c r="W1725" i="1" a="1"/>
  <c r="W1726" i="1" a="1"/>
  <c r="W1727" i="1" a="1"/>
  <c r="W1728" i="1" a="1"/>
  <c r="W1729" i="1" a="1"/>
  <c r="W1730" i="1" a="1"/>
  <c r="W1731" i="1" a="1"/>
  <c r="W1732" i="1" a="1"/>
  <c r="W1733" i="1" a="1"/>
  <c r="W1734" i="1" a="1"/>
  <c r="W1735" i="1" a="1"/>
  <c r="W1736" i="1" a="1"/>
  <c r="W1737" i="1" a="1"/>
  <c r="W1738" i="1" a="1"/>
  <c r="W1739" i="1" a="1"/>
  <c r="W1740" i="1" a="1"/>
  <c r="W1741" i="1" a="1"/>
  <c r="W1742" i="1" a="1"/>
  <c r="W1743" i="1" a="1"/>
  <c r="W1744" i="1" a="1"/>
  <c r="W1745" i="1" a="1"/>
  <c r="W1746" i="1" a="1"/>
  <c r="W1747" i="1" a="1"/>
  <c r="W1748" i="1" a="1"/>
  <c r="W1749" i="1" a="1"/>
  <c r="W1750" i="1" a="1"/>
  <c r="W1751" i="1" a="1"/>
  <c r="W1752" i="1" a="1"/>
  <c r="W1753" i="1" a="1"/>
  <c r="W1754" i="1" a="1"/>
  <c r="W1755" i="1" a="1"/>
  <c r="W1756" i="1" a="1"/>
  <c r="W1757" i="1" a="1"/>
  <c r="W1758" i="1" a="1"/>
  <c r="W1759" i="1" a="1"/>
  <c r="W1760" i="1" a="1"/>
  <c r="W1761" i="1" a="1"/>
  <c r="W1762" i="1" a="1"/>
  <c r="W1763" i="1" a="1"/>
  <c r="W1764" i="1" a="1"/>
  <c r="W1765" i="1" a="1"/>
  <c r="W1766" i="1" a="1"/>
  <c r="W1767" i="1" a="1"/>
  <c r="W1768" i="1" a="1"/>
  <c r="W1769" i="1" a="1"/>
  <c r="W1770" i="1" a="1"/>
  <c r="W1771" i="1" a="1"/>
  <c r="W1772" i="1" a="1"/>
  <c r="W1773" i="1" a="1"/>
  <c r="W1774" i="1" a="1"/>
  <c r="W1775" i="1" a="1"/>
  <c r="W1776" i="1" a="1"/>
  <c r="W1777" i="1" a="1"/>
  <c r="W1778" i="1" a="1"/>
  <c r="W1779" i="1" a="1"/>
  <c r="W1780" i="1" a="1"/>
  <c r="W1781" i="1" a="1"/>
  <c r="W1782" i="1" a="1"/>
  <c r="W1783" i="1" a="1"/>
  <c r="W1784" i="1" a="1"/>
  <c r="W1785" i="1" a="1"/>
  <c r="W1786" i="1" a="1"/>
  <c r="W1787" i="1" a="1"/>
  <c r="W1788" i="1" a="1"/>
  <c r="W1789" i="1" a="1"/>
  <c r="W1790" i="1" a="1"/>
  <c r="W1791" i="1" a="1"/>
  <c r="W1792" i="1" a="1"/>
  <c r="W1793" i="1" a="1"/>
  <c r="W1794" i="1" a="1"/>
  <c r="W1795" i="1" a="1"/>
  <c r="W1796" i="1" a="1"/>
  <c r="W1797" i="1" a="1"/>
  <c r="W1798" i="1" a="1"/>
  <c r="W1799" i="1" a="1"/>
  <c r="W1800" i="1" a="1"/>
  <c r="W1801" i="1" a="1"/>
  <c r="W1802" i="1" a="1"/>
  <c r="W1803" i="1" a="1"/>
  <c r="W1804" i="1" a="1"/>
  <c r="W1805" i="1" a="1"/>
  <c r="W1806" i="1" a="1"/>
  <c r="W1807" i="1" a="1"/>
  <c r="W1808" i="1" a="1"/>
  <c r="W1809" i="1" a="1"/>
  <c r="W1810" i="1" a="1"/>
  <c r="W1811" i="1" a="1"/>
  <c r="W1812" i="1" a="1"/>
  <c r="W1813" i="1" a="1"/>
  <c r="W1814" i="1" a="1"/>
  <c r="W1815" i="1" a="1"/>
  <c r="W1816" i="1" a="1"/>
  <c r="W1817" i="1" a="1"/>
  <c r="W1818" i="1" a="1"/>
  <c r="W1819" i="1" a="1"/>
  <c r="W1820" i="1" a="1"/>
  <c r="W1821" i="1" a="1"/>
  <c r="W1822" i="1" a="1"/>
  <c r="W1823" i="1" a="1"/>
  <c r="W1824" i="1" a="1"/>
  <c r="W1825" i="1" a="1"/>
  <c r="W1826" i="1" a="1"/>
  <c r="W1827" i="1" a="1"/>
  <c r="W1828" i="1" a="1"/>
  <c r="W1829" i="1" a="1"/>
  <c r="W1830" i="1" a="1"/>
  <c r="W1831" i="1" a="1"/>
  <c r="W1832" i="1" a="1"/>
  <c r="W1833" i="1" a="1"/>
  <c r="W1834" i="1" a="1"/>
  <c r="W1835" i="1" a="1"/>
  <c r="W1836" i="1" a="1"/>
  <c r="W1837" i="1" a="1"/>
  <c r="W1838" i="1" a="1"/>
  <c r="W1839" i="1" a="1"/>
  <c r="W1840" i="1" a="1"/>
  <c r="W1841" i="1" a="1"/>
  <c r="W1842" i="1" a="1"/>
  <c r="W1843" i="1" a="1"/>
  <c r="W1844" i="1" a="1"/>
  <c r="W1845" i="1" a="1"/>
  <c r="W1846" i="1" a="1"/>
  <c r="W1847" i="1" a="1"/>
  <c r="W1848" i="1" a="1"/>
  <c r="W1849" i="1" a="1"/>
  <c r="W1850" i="1" a="1"/>
  <c r="W1851" i="1" a="1"/>
  <c r="W1852" i="1" a="1"/>
  <c r="W1853" i="1" a="1"/>
  <c r="W1854" i="1" a="1"/>
  <c r="W1855" i="1" a="1"/>
  <c r="W1856" i="1" a="1"/>
  <c r="W1857" i="1" a="1"/>
  <c r="W1858" i="1" a="1"/>
  <c r="W1859" i="1" a="1"/>
  <c r="W1860" i="1" a="1"/>
  <c r="W1861" i="1" a="1"/>
  <c r="W1862" i="1" a="1"/>
  <c r="W1863" i="1" a="1"/>
  <c r="W1864" i="1" a="1"/>
  <c r="W1865" i="1" a="1"/>
  <c r="W1866" i="1" a="1"/>
  <c r="W1867" i="1" a="1"/>
  <c r="W1868" i="1" a="1"/>
  <c r="W1869" i="1" a="1"/>
  <c r="W1870" i="1" a="1"/>
  <c r="W1871" i="1" a="1"/>
  <c r="W1872" i="1" a="1"/>
  <c r="W1873" i="1" a="1"/>
  <c r="W1874" i="1" a="1"/>
  <c r="W1875" i="1" a="1"/>
  <c r="W1876" i="1" a="1"/>
  <c r="W1877" i="1" a="1"/>
  <c r="W1878" i="1" a="1"/>
  <c r="W1879" i="1" a="1"/>
  <c r="W1880" i="1" a="1"/>
  <c r="W1881" i="1" a="1"/>
  <c r="W1882" i="1" a="1"/>
  <c r="W1883" i="1" a="1"/>
  <c r="W1884" i="1" a="1"/>
  <c r="W1885" i="1" a="1"/>
  <c r="W1886" i="1" a="1"/>
  <c r="W1887" i="1" a="1"/>
  <c r="W1888" i="1" a="1"/>
  <c r="W1889" i="1" a="1"/>
  <c r="W1890" i="1" a="1"/>
  <c r="W1891" i="1" a="1"/>
  <c r="W1892" i="1" a="1"/>
  <c r="W1893" i="1" a="1"/>
  <c r="W1894" i="1" a="1"/>
  <c r="W1895" i="1" a="1"/>
  <c r="W1896" i="1" a="1"/>
  <c r="W1897" i="1" a="1"/>
  <c r="W1898" i="1" a="1"/>
  <c r="W1899" i="1" a="1"/>
  <c r="W1900" i="1" a="1"/>
  <c r="W1901" i="1" a="1"/>
  <c r="W1902" i="1" a="1"/>
  <c r="W1903" i="1" a="1"/>
  <c r="W1904" i="1" a="1"/>
  <c r="W1905" i="1" a="1"/>
  <c r="W1906" i="1" a="1"/>
  <c r="W1907" i="1" a="1"/>
  <c r="W1908" i="1" a="1"/>
  <c r="W1909" i="1" a="1"/>
  <c r="W1910" i="1" a="1"/>
  <c r="W1911" i="1" a="1"/>
  <c r="W1912" i="1" a="1"/>
  <c r="W1913" i="1" a="1"/>
  <c r="W1914" i="1" a="1"/>
  <c r="W1915" i="1" a="1"/>
  <c r="W1916" i="1" a="1"/>
  <c r="W1917" i="1" a="1"/>
  <c r="W1918" i="1" a="1"/>
  <c r="W1919" i="1" a="1"/>
  <c r="W1920" i="1" a="1"/>
  <c r="W1921" i="1" a="1"/>
  <c r="W1922" i="1" a="1"/>
  <c r="W1923" i="1" a="1"/>
  <c r="W1924" i="1" a="1"/>
  <c r="W1925" i="1" a="1"/>
  <c r="W1926" i="1" a="1"/>
  <c r="W1927" i="1" a="1"/>
  <c r="W1928" i="1" a="1"/>
  <c r="W1929" i="1" a="1"/>
  <c r="W1930" i="1" a="1"/>
  <c r="W1931" i="1" a="1"/>
  <c r="W1932" i="1" a="1"/>
  <c r="W1933" i="1" a="1"/>
  <c r="W1934" i="1" a="1"/>
  <c r="W1935" i="1" a="1"/>
  <c r="W1936" i="1" a="1"/>
  <c r="W1937" i="1" a="1"/>
  <c r="W1938" i="1" a="1"/>
  <c r="W1939" i="1" a="1"/>
  <c r="W1940" i="1" a="1"/>
  <c r="W1941" i="1" a="1"/>
  <c r="W1942" i="1" a="1"/>
  <c r="W1943" i="1" a="1"/>
  <c r="W1944" i="1" a="1"/>
  <c r="W1945" i="1" a="1"/>
  <c r="W1946" i="1" a="1"/>
  <c r="W1947" i="1" a="1"/>
  <c r="W1948" i="1" a="1"/>
  <c r="W1949" i="1" a="1"/>
  <c r="W1950" i="1" a="1"/>
  <c r="W1951" i="1" a="1"/>
  <c r="W1952" i="1" a="1"/>
  <c r="W1953" i="1" a="1"/>
  <c r="W1954" i="1" a="1"/>
  <c r="W1955" i="1" a="1"/>
  <c r="W1956" i="1" a="1"/>
  <c r="W1957" i="1" a="1"/>
  <c r="W1958" i="1" a="1"/>
  <c r="W1959" i="1" a="1"/>
  <c r="W1960" i="1" a="1"/>
  <c r="W1961" i="1" a="1"/>
  <c r="W1962" i="1" a="1"/>
  <c r="W1963" i="1" a="1"/>
  <c r="W1964" i="1" a="1"/>
  <c r="W1965" i="1" a="1"/>
  <c r="W1966" i="1" a="1"/>
  <c r="W1967" i="1" a="1"/>
  <c r="W1968" i="1" a="1"/>
  <c r="W1969" i="1" a="1"/>
  <c r="W1970" i="1" a="1"/>
  <c r="W1971" i="1" a="1"/>
  <c r="W1972" i="1" a="1"/>
  <c r="W1973" i="1" a="1"/>
  <c r="W1974" i="1" a="1"/>
  <c r="W1975" i="1" a="1"/>
  <c r="W1976" i="1" a="1"/>
  <c r="W1977" i="1" a="1"/>
  <c r="W1978" i="1" a="1"/>
  <c r="W1979" i="1" a="1"/>
  <c r="W1980" i="1" a="1"/>
  <c r="W1981" i="1" a="1"/>
  <c r="W1982" i="1" a="1"/>
  <c r="W1983" i="1" a="1"/>
  <c r="W1984" i="1" a="1"/>
  <c r="W1985" i="1" a="1"/>
  <c r="W1986" i="1" a="1"/>
  <c r="W1987" i="1" a="1"/>
  <c r="W1988" i="1" a="1"/>
  <c r="W1989" i="1" a="1"/>
  <c r="W1990" i="1" a="1"/>
  <c r="W1991" i="1" a="1"/>
  <c r="W1992" i="1" a="1"/>
  <c r="W1993" i="1" a="1"/>
  <c r="W1994" i="1" a="1"/>
  <c r="W1995" i="1" a="1"/>
  <c r="W1996" i="1" a="1"/>
  <c r="W1997" i="1" a="1"/>
  <c r="W1998" i="1" a="1"/>
  <c r="W1999" i="1" a="1"/>
  <c r="W2000" i="1" a="1"/>
  <c r="W2001" i="1" a="1"/>
  <c r="W2002" i="1" a="1"/>
  <c r="W2003" i="1" a="1"/>
  <c r="W2004" i="1" a="1"/>
  <c r="W2005" i="1" a="1"/>
  <c r="W2006" i="1" a="1"/>
  <c r="W2007" i="1" a="1"/>
  <c r="W2008" i="1" a="1"/>
  <c r="W2009" i="1" a="1"/>
  <c r="W2010" i="1" a="1"/>
  <c r="W2011" i="1" a="1"/>
  <c r="W2012" i="1" a="1"/>
  <c r="W2013" i="1" a="1"/>
  <c r="W2014" i="1" a="1"/>
  <c r="W2015" i="1" a="1"/>
  <c r="W2016" i="1" a="1"/>
  <c r="W2017" i="1" a="1"/>
  <c r="W2018" i="1" a="1"/>
  <c r="W2019" i="1" a="1"/>
  <c r="W2020" i="1" a="1"/>
  <c r="W2021" i="1" a="1"/>
  <c r="W2022" i="1" a="1"/>
  <c r="W2023" i="1" a="1"/>
  <c r="W2024" i="1" a="1"/>
  <c r="W2025" i="1" a="1"/>
  <c r="W2026" i="1" a="1"/>
  <c r="W2027" i="1" a="1"/>
  <c r="W2028" i="1" a="1"/>
  <c r="W2029" i="1" a="1"/>
  <c r="W2030" i="1" a="1"/>
  <c r="W2031" i="1" a="1"/>
  <c r="W2032" i="1" a="1"/>
  <c r="W2033" i="1" a="1"/>
  <c r="W2034" i="1" a="1"/>
  <c r="W2035" i="1" a="1"/>
  <c r="W2036" i="1" a="1"/>
  <c r="W2037" i="1" a="1"/>
  <c r="W2038" i="1" a="1"/>
  <c r="W2039" i="1" a="1"/>
  <c r="W2040" i="1" a="1"/>
  <c r="W2041" i="1" a="1"/>
  <c r="W2042" i="1" a="1"/>
  <c r="W2043" i="1" a="1"/>
  <c r="W2044" i="1" a="1"/>
  <c r="W2045" i="1" a="1"/>
  <c r="W2046" i="1" a="1"/>
  <c r="W2047" i="1" a="1"/>
  <c r="W2048" i="1" a="1"/>
  <c r="W2049" i="1" a="1"/>
  <c r="W2050" i="1" a="1"/>
  <c r="W2051" i="1" a="1"/>
  <c r="W2052" i="1" a="1"/>
  <c r="W2053" i="1" a="1"/>
  <c r="W2054" i="1" a="1"/>
  <c r="W2055" i="1" a="1"/>
  <c r="W2056" i="1" a="1"/>
  <c r="W2057" i="1" a="1"/>
  <c r="W2058" i="1" a="1"/>
  <c r="W2059" i="1" a="1"/>
  <c r="W2060" i="1" a="1"/>
  <c r="W2061" i="1" a="1"/>
  <c r="W2062" i="1" a="1"/>
  <c r="W2063" i="1" a="1"/>
  <c r="W2064" i="1" a="1"/>
  <c r="W2065" i="1" a="1"/>
  <c r="W2066" i="1" a="1"/>
  <c r="W2067" i="1" a="1"/>
  <c r="W2068" i="1" a="1"/>
  <c r="W2069" i="1" a="1"/>
  <c r="W2070" i="1" a="1"/>
  <c r="W2071" i="1" a="1"/>
  <c r="W2072" i="1" a="1"/>
  <c r="W2073" i="1" a="1"/>
  <c r="W2074" i="1" a="1"/>
  <c r="W2075" i="1" a="1"/>
  <c r="W2076" i="1" a="1"/>
  <c r="W2077" i="1" a="1"/>
  <c r="W2078" i="1" a="1"/>
  <c r="W2079" i="1" a="1"/>
  <c r="W2080" i="1" a="1"/>
  <c r="W2081" i="1" a="1"/>
  <c r="W2082" i="1" a="1"/>
  <c r="W2083" i="1" a="1"/>
  <c r="W2084" i="1" a="1"/>
  <c r="W2085" i="1" a="1"/>
  <c r="W2086" i="1" a="1"/>
  <c r="W2087" i="1" a="1"/>
  <c r="W2088" i="1" a="1"/>
  <c r="W2089" i="1" a="1"/>
  <c r="W2090" i="1" a="1"/>
  <c r="W2091" i="1" a="1"/>
  <c r="W2092" i="1" a="1"/>
  <c r="W2093" i="1" a="1"/>
  <c r="W2094" i="1" a="1"/>
  <c r="W2095" i="1" a="1"/>
  <c r="W2096" i="1" a="1"/>
  <c r="W2097" i="1" a="1"/>
  <c r="W2098" i="1" a="1"/>
  <c r="W2099" i="1" a="1"/>
  <c r="W2100" i="1" a="1"/>
  <c r="W2101" i="1" a="1"/>
  <c r="W2102" i="1" a="1"/>
  <c r="W2103" i="1" a="1"/>
  <c r="W2104" i="1" a="1"/>
  <c r="W2105" i="1" a="1"/>
  <c r="W2106" i="1" a="1"/>
  <c r="W2107" i="1" a="1"/>
  <c r="W2108" i="1" a="1"/>
  <c r="W2109" i="1" a="1"/>
  <c r="W2110" i="1" a="1"/>
  <c r="W2111" i="1" a="1"/>
  <c r="W2112" i="1" a="1"/>
  <c r="W2113" i="1" a="1"/>
  <c r="W2114" i="1" a="1"/>
  <c r="W2115" i="1" a="1"/>
  <c r="W2116" i="1" a="1"/>
  <c r="W2117" i="1" a="1"/>
  <c r="W2118" i="1" a="1"/>
  <c r="W2119" i="1" a="1"/>
  <c r="W2120" i="1" a="1"/>
  <c r="W2121" i="1" a="1"/>
  <c r="W2122" i="1" a="1"/>
  <c r="W2123" i="1" a="1"/>
  <c r="W2124" i="1" a="1"/>
  <c r="W2125" i="1" a="1"/>
  <c r="W2126" i="1" a="1"/>
  <c r="W2127" i="1" a="1"/>
  <c r="W2128" i="1" a="1"/>
  <c r="W2129" i="1" a="1"/>
  <c r="W2130" i="1" a="1"/>
  <c r="W2131" i="1" a="1"/>
  <c r="W2132" i="1" a="1"/>
  <c r="W2133" i="1" a="1"/>
  <c r="W2134" i="1" a="1"/>
  <c r="W2135" i="1" a="1"/>
  <c r="W2136" i="1" a="1"/>
  <c r="W2137" i="1" a="1"/>
  <c r="W2138" i="1" a="1"/>
  <c r="W2139" i="1" a="1"/>
  <c r="W2140" i="1" a="1"/>
  <c r="W2141" i="1" a="1"/>
  <c r="W2142" i="1" a="1"/>
  <c r="W2143" i="1" a="1"/>
  <c r="W2144" i="1" a="1"/>
  <c r="W2145" i="1" a="1"/>
  <c r="W2146" i="1" a="1"/>
  <c r="W2147" i="1" a="1"/>
  <c r="W2148" i="1" a="1"/>
  <c r="W2149" i="1" a="1"/>
  <c r="W2150" i="1" a="1"/>
  <c r="W2151" i="1" a="1"/>
  <c r="W2152" i="1" a="1"/>
  <c r="W2153" i="1" a="1"/>
  <c r="W2154" i="1" a="1"/>
  <c r="W2155" i="1" a="1"/>
  <c r="W2156" i="1" a="1"/>
  <c r="W2157" i="1" a="1"/>
  <c r="W2158" i="1" a="1"/>
  <c r="W2159" i="1" a="1"/>
  <c r="W2160" i="1" a="1"/>
  <c r="W2161" i="1" a="1"/>
  <c r="W2162" i="1" a="1"/>
  <c r="W2163" i="1" a="1"/>
  <c r="W2164" i="1" a="1"/>
  <c r="W2165" i="1" a="1"/>
  <c r="W2166" i="1" a="1"/>
  <c r="W2167" i="1" a="1"/>
  <c r="W2168" i="1" a="1"/>
  <c r="W2169" i="1" a="1"/>
  <c r="W2170" i="1" a="1"/>
  <c r="W2171" i="1" a="1"/>
  <c r="W2172" i="1" a="1"/>
  <c r="W2173" i="1" a="1"/>
  <c r="W2174" i="1" a="1"/>
  <c r="W2175" i="1" a="1"/>
  <c r="W2176" i="1" a="1"/>
  <c r="W2177" i="1" a="1"/>
  <c r="W2178" i="1" a="1"/>
  <c r="W2179" i="1" a="1"/>
  <c r="W2180" i="1" a="1"/>
  <c r="W2181" i="1" a="1"/>
  <c r="W2182" i="1" a="1"/>
  <c r="W2183" i="1" a="1"/>
  <c r="W2184" i="1" a="1"/>
  <c r="W2185" i="1" a="1"/>
  <c r="W2186" i="1" a="1"/>
  <c r="W2187" i="1" a="1"/>
  <c r="W2188" i="1" a="1"/>
  <c r="W2189" i="1" a="1"/>
  <c r="W2190" i="1" a="1"/>
  <c r="W2191" i="1" a="1"/>
  <c r="W2192" i="1" a="1"/>
  <c r="W2193" i="1" a="1"/>
  <c r="W2194" i="1" a="1"/>
  <c r="W2195" i="1" a="1"/>
  <c r="W2196" i="1" a="1"/>
  <c r="W2197" i="1" a="1"/>
  <c r="W2198" i="1" a="1"/>
  <c r="W2199" i="1" a="1"/>
  <c r="W2200" i="1" a="1"/>
  <c r="W2201" i="1" a="1"/>
  <c r="W2202" i="1" a="1"/>
  <c r="W2203" i="1" a="1"/>
  <c r="W2204" i="1" a="1"/>
  <c r="W2205" i="1" a="1"/>
  <c r="W2206" i="1" a="1"/>
  <c r="W2207" i="1" a="1"/>
  <c r="W2208" i="1" a="1"/>
  <c r="W2209" i="1" a="1"/>
  <c r="W2210" i="1" a="1"/>
  <c r="W2211" i="1" a="1"/>
  <c r="W2212" i="1" a="1"/>
  <c r="W2213" i="1" a="1"/>
  <c r="W2214" i="1" a="1"/>
  <c r="W2215" i="1" a="1"/>
  <c r="W2216" i="1" a="1"/>
  <c r="W2217" i="1" a="1"/>
  <c r="W2218" i="1" a="1"/>
  <c r="W2219" i="1" a="1"/>
  <c r="W2220" i="1" a="1"/>
  <c r="W2221" i="1" a="1"/>
  <c r="W2222" i="1" a="1"/>
  <c r="W2223" i="1" a="1"/>
  <c r="W2224" i="1" a="1"/>
  <c r="W2225" i="1" a="1"/>
  <c r="W2226" i="1" a="1"/>
  <c r="W2227" i="1" a="1"/>
  <c r="W2228" i="1" a="1"/>
  <c r="W2229" i="1" a="1"/>
  <c r="W2230" i="1" a="1"/>
  <c r="W2231" i="1" a="1"/>
  <c r="W2232" i="1" a="1"/>
  <c r="W2233" i="1" a="1"/>
  <c r="W2234" i="1" a="1"/>
  <c r="W2235" i="1" a="1"/>
  <c r="W2236" i="1" a="1"/>
  <c r="W2237" i="1" a="1"/>
  <c r="W2238" i="1" a="1"/>
  <c r="W2239" i="1" a="1"/>
  <c r="W2240" i="1" a="1"/>
  <c r="W2241" i="1" a="1"/>
  <c r="W2242" i="1" a="1"/>
  <c r="W2243" i="1" a="1"/>
  <c r="W2244" i="1" a="1"/>
  <c r="W2245" i="1" a="1"/>
  <c r="W2246" i="1" a="1"/>
  <c r="W2247" i="1" a="1"/>
  <c r="W2248" i="1" a="1"/>
  <c r="W2249" i="1" a="1"/>
  <c r="W2250" i="1" a="1"/>
  <c r="W2251" i="1" a="1"/>
  <c r="W2252" i="1" a="1"/>
  <c r="W2253" i="1" a="1"/>
  <c r="W2254" i="1" a="1"/>
  <c r="W2255" i="1" a="1"/>
  <c r="W2256" i="1" a="1"/>
  <c r="W2257" i="1" a="1"/>
  <c r="W2258" i="1" a="1"/>
  <c r="W2259" i="1" a="1"/>
  <c r="W2260" i="1" a="1"/>
  <c r="W2261" i="1" a="1"/>
  <c r="W2262" i="1" a="1"/>
  <c r="W2263" i="1" a="1"/>
  <c r="W2264" i="1" a="1"/>
  <c r="W2265" i="1" a="1"/>
  <c r="W2266" i="1" a="1"/>
  <c r="W2267" i="1" a="1"/>
  <c r="W2268" i="1" a="1"/>
  <c r="W2269" i="1" a="1"/>
  <c r="W2270" i="1" a="1"/>
  <c r="W2271" i="1" a="1"/>
  <c r="W2272" i="1" a="1"/>
  <c r="W2273" i="1" a="1"/>
  <c r="W2274" i="1" a="1"/>
  <c r="W2275" i="1" a="1"/>
  <c r="W2276" i="1" a="1"/>
  <c r="W2277" i="1" a="1"/>
  <c r="W2278" i="1" a="1"/>
  <c r="W2279" i="1" a="1"/>
  <c r="W2280" i="1" a="1"/>
  <c r="W2281" i="1" a="1"/>
  <c r="W2282" i="1" a="1"/>
  <c r="W2283" i="1" a="1"/>
  <c r="W2284" i="1" a="1"/>
  <c r="W2285" i="1" a="1"/>
  <c r="W2286" i="1" a="1"/>
  <c r="W2287" i="1" a="1"/>
  <c r="W2288" i="1" a="1"/>
  <c r="W2289" i="1" a="1"/>
  <c r="W2290" i="1" a="1"/>
  <c r="W2291" i="1" a="1"/>
  <c r="W2292" i="1" a="1"/>
  <c r="W2293" i="1" a="1"/>
  <c r="W2294" i="1" a="1"/>
  <c r="W2295" i="1" a="1"/>
  <c r="W2296" i="1" a="1"/>
  <c r="W2297" i="1" a="1"/>
  <c r="W2298" i="1" a="1"/>
  <c r="W2299" i="1" a="1"/>
  <c r="W2300" i="1" a="1"/>
  <c r="W2301" i="1" a="1"/>
  <c r="W2302" i="1" a="1"/>
  <c r="W2303" i="1" a="1"/>
  <c r="W2304" i="1" a="1"/>
  <c r="W2305" i="1" a="1"/>
  <c r="W2306" i="1" a="1"/>
  <c r="W2307" i="1" a="1"/>
  <c r="W2308" i="1" a="1"/>
  <c r="W2309" i="1" a="1"/>
  <c r="W2310" i="1" a="1"/>
  <c r="W2311" i="1" a="1"/>
  <c r="W2312" i="1" a="1"/>
  <c r="W2313" i="1" a="1"/>
  <c r="W2314" i="1" a="1"/>
  <c r="W2315" i="1" a="1"/>
  <c r="W2316" i="1" a="1"/>
  <c r="W2317" i="1" a="1"/>
  <c r="W2318" i="1" a="1"/>
  <c r="W2319" i="1" a="1"/>
  <c r="W2320" i="1" a="1"/>
  <c r="W2321" i="1" a="1"/>
  <c r="W2322" i="1" a="1"/>
  <c r="W2323" i="1" a="1"/>
  <c r="W2324" i="1" a="1"/>
  <c r="W2325" i="1" a="1"/>
  <c r="W2326" i="1" a="1"/>
  <c r="W2327" i="1" a="1"/>
  <c r="W2328" i="1" a="1"/>
  <c r="W2329" i="1" a="1"/>
  <c r="W2330" i="1" a="1"/>
  <c r="W2331" i="1" a="1"/>
  <c r="W2332" i="1" a="1"/>
  <c r="W2333" i="1" a="1"/>
  <c r="W2334" i="1" a="1"/>
  <c r="W2335" i="1" a="1"/>
  <c r="W2336" i="1" a="1"/>
  <c r="W2337" i="1" a="1"/>
  <c r="W2338" i="1" a="1"/>
  <c r="W2339" i="1" a="1"/>
  <c r="W2340" i="1" a="1"/>
  <c r="W2341" i="1" a="1"/>
  <c r="W2342" i="1" a="1"/>
  <c r="W2343" i="1" a="1"/>
  <c r="W2344" i="1" a="1"/>
  <c r="W2345" i="1" a="1"/>
  <c r="W2346" i="1" a="1"/>
  <c r="W2347" i="1" a="1"/>
  <c r="W2348" i="1" a="1"/>
  <c r="W2349" i="1" a="1"/>
  <c r="W2350" i="1" a="1"/>
  <c r="W2351" i="1" a="1"/>
  <c r="W2352" i="1" a="1"/>
  <c r="W2353" i="1" a="1"/>
  <c r="W2354" i="1" a="1"/>
  <c r="W2355" i="1" a="1"/>
  <c r="W2356" i="1" a="1"/>
  <c r="W2357" i="1" a="1"/>
  <c r="W2358" i="1" a="1"/>
  <c r="W2359" i="1" a="1"/>
  <c r="W2360" i="1" a="1"/>
  <c r="W2361" i="1" a="1"/>
  <c r="W2362" i="1" a="1"/>
  <c r="W2363" i="1" a="1"/>
  <c r="W2364" i="1" a="1"/>
  <c r="W2365" i="1" a="1"/>
  <c r="W2366" i="1" a="1"/>
  <c r="W2367" i="1" a="1"/>
  <c r="W2368" i="1" a="1"/>
  <c r="W2369" i="1" a="1"/>
  <c r="W2370" i="1" a="1"/>
  <c r="W2371" i="1" a="1"/>
  <c r="W2372" i="1" a="1"/>
  <c r="W2373" i="1" a="1"/>
  <c r="W2374" i="1" a="1"/>
  <c r="W2375" i="1" a="1"/>
  <c r="W2376" i="1" a="1"/>
  <c r="W2377" i="1" a="1"/>
  <c r="W2378" i="1" a="1"/>
  <c r="W2379" i="1" a="1"/>
  <c r="W2380" i="1" a="1"/>
  <c r="W2381" i="1" a="1"/>
  <c r="W2382" i="1" a="1"/>
  <c r="W2383" i="1" a="1"/>
  <c r="W2384" i="1" a="1"/>
  <c r="W2385" i="1" a="1"/>
  <c r="W2386" i="1" a="1"/>
  <c r="W2387" i="1" a="1"/>
  <c r="W2388" i="1" a="1"/>
  <c r="W2389" i="1" a="1"/>
  <c r="W2390" i="1" a="1"/>
  <c r="W2391" i="1" a="1"/>
  <c r="W2392" i="1" a="1"/>
  <c r="W2393" i="1" a="1"/>
  <c r="W2394" i="1" a="1"/>
  <c r="W2395" i="1" a="1"/>
  <c r="W2396" i="1" a="1"/>
  <c r="W2397" i="1" a="1"/>
  <c r="W2398" i="1" a="1"/>
  <c r="W2399" i="1" a="1"/>
  <c r="W2400" i="1" a="1"/>
  <c r="W2401" i="1" a="1"/>
  <c r="W2402" i="1" a="1"/>
  <c r="W2403" i="1" a="1"/>
  <c r="W2404" i="1" a="1"/>
  <c r="W2405" i="1" a="1"/>
  <c r="W2406" i="1" a="1"/>
  <c r="W2407" i="1" a="1"/>
  <c r="W2408" i="1" a="1"/>
  <c r="W2409" i="1" a="1"/>
  <c r="W2410" i="1" a="1"/>
  <c r="W2411" i="1" a="1"/>
  <c r="W2412" i="1" a="1"/>
  <c r="W2413" i="1" a="1"/>
  <c r="W2414" i="1" a="1"/>
  <c r="W2415" i="1" a="1"/>
  <c r="W2416" i="1" a="1"/>
  <c r="W2417" i="1" a="1"/>
  <c r="W2418" i="1" a="1"/>
  <c r="W2419" i="1" a="1"/>
  <c r="W2420" i="1" a="1"/>
  <c r="W2421" i="1" a="1"/>
  <c r="W2422" i="1" a="1"/>
  <c r="W2423" i="1" a="1"/>
  <c r="W2424" i="1" a="1"/>
  <c r="W2425" i="1" a="1"/>
  <c r="W2426" i="1" a="1"/>
  <c r="W2427" i="1" a="1"/>
  <c r="W2428" i="1" a="1"/>
  <c r="W2429" i="1" a="1"/>
  <c r="W2430" i="1" a="1"/>
  <c r="W2431" i="1" a="1"/>
  <c r="W2432" i="1" a="1"/>
  <c r="W2433" i="1" a="1"/>
  <c r="W2434" i="1" a="1"/>
  <c r="W2435" i="1" a="1"/>
  <c r="W2436" i="1" a="1"/>
  <c r="W2437" i="1" a="1"/>
  <c r="W2438" i="1" a="1"/>
  <c r="W2439" i="1" a="1"/>
  <c r="W2440" i="1" a="1"/>
  <c r="W2441" i="1" a="1"/>
  <c r="W2442" i="1" a="1"/>
  <c r="W2443" i="1" a="1"/>
  <c r="W2444" i="1" a="1"/>
  <c r="W2445" i="1" a="1"/>
  <c r="W2446" i="1" a="1"/>
  <c r="W2447" i="1" a="1"/>
  <c r="W2448" i="1" a="1"/>
  <c r="W2449" i="1" a="1"/>
  <c r="W2450" i="1" a="1"/>
  <c r="W2451" i="1" a="1"/>
  <c r="W2452" i="1" a="1"/>
  <c r="W2453" i="1" a="1"/>
  <c r="W2454" i="1" a="1"/>
  <c r="W2455" i="1" a="1"/>
  <c r="W2456" i="1" a="1"/>
  <c r="W2457" i="1" a="1"/>
  <c r="W2458" i="1" a="1"/>
  <c r="W2459" i="1" a="1"/>
  <c r="W2460" i="1" a="1"/>
  <c r="W2461" i="1" a="1"/>
  <c r="W2462" i="1" a="1"/>
  <c r="W2463" i="1" a="1"/>
  <c r="W2464" i="1" a="1"/>
  <c r="W2465" i="1" a="1"/>
  <c r="W2466" i="1" a="1"/>
  <c r="W2467" i="1" a="1"/>
  <c r="W2468" i="1" a="1"/>
  <c r="W2469" i="1" a="1"/>
  <c r="W2470" i="1" a="1"/>
  <c r="W2471" i="1" a="1"/>
  <c r="W2472" i="1" a="1"/>
  <c r="W2473" i="1" a="1"/>
  <c r="W2474" i="1" a="1"/>
  <c r="W2475" i="1" a="1"/>
  <c r="W2476" i="1" a="1"/>
  <c r="W2477" i="1" a="1"/>
  <c r="W2478" i="1" a="1"/>
  <c r="W2479" i="1" a="1"/>
  <c r="W2480" i="1" a="1"/>
  <c r="W2481" i="1" a="1"/>
  <c r="W2482" i="1" a="1"/>
  <c r="W2483" i="1" a="1"/>
  <c r="W2484" i="1" a="1"/>
  <c r="W2485" i="1" a="1"/>
  <c r="W2486" i="1" a="1"/>
  <c r="W2487" i="1" a="1"/>
  <c r="W2488" i="1" a="1"/>
  <c r="W2489" i="1" a="1"/>
  <c r="W2490" i="1" a="1"/>
  <c r="W2491" i="1" a="1"/>
  <c r="W2492" i="1" a="1"/>
  <c r="W2493" i="1" a="1"/>
  <c r="W2494" i="1" a="1"/>
  <c r="W2495" i="1" a="1"/>
  <c r="W2496" i="1" a="1"/>
  <c r="W2497" i="1" a="1"/>
  <c r="W2498" i="1" a="1"/>
  <c r="W2499" i="1" a="1"/>
  <c r="W2500" i="1" a="1"/>
  <c r="W2501" i="1" a="1"/>
  <c r="W2502" i="1" a="1"/>
  <c r="W2503" i="1" a="1"/>
  <c r="W2504" i="1" a="1"/>
  <c r="W2505" i="1" a="1"/>
  <c r="W2506" i="1" a="1"/>
  <c r="W2507" i="1" a="1"/>
  <c r="W2508" i="1" a="1"/>
  <c r="W2509" i="1" a="1"/>
  <c r="W2510" i="1" a="1"/>
  <c r="W2511" i="1" a="1"/>
  <c r="W2512" i="1" a="1"/>
  <c r="W2513" i="1" a="1"/>
  <c r="W2514" i="1" a="1"/>
  <c r="W2515" i="1" a="1"/>
  <c r="W2516" i="1" a="1"/>
  <c r="W2517" i="1" a="1"/>
  <c r="W2518" i="1" a="1"/>
  <c r="W2519" i="1" a="1"/>
  <c r="W2520" i="1" a="1"/>
  <c r="W2521" i="1" a="1"/>
  <c r="W2522" i="1" a="1"/>
  <c r="W2523" i="1" a="1"/>
  <c r="W2524" i="1" a="1"/>
  <c r="W2525" i="1" a="1"/>
  <c r="W2526" i="1" a="1"/>
  <c r="W2527" i="1" a="1"/>
  <c r="W2528" i="1" a="1"/>
  <c r="W2529" i="1" a="1"/>
  <c r="W2530" i="1" a="1"/>
  <c r="W2531" i="1" a="1"/>
  <c r="W2532" i="1" a="1"/>
  <c r="W2533" i="1" a="1"/>
  <c r="W2534" i="1" a="1"/>
  <c r="W2535" i="1" a="1"/>
  <c r="W2536" i="1" a="1"/>
  <c r="W2537" i="1" a="1"/>
  <c r="W2538" i="1" a="1"/>
  <c r="W2539" i="1" a="1"/>
  <c r="W2540" i="1" a="1"/>
  <c r="W2541" i="1" a="1"/>
  <c r="W2542" i="1" a="1"/>
  <c r="W2543" i="1" a="1"/>
  <c r="W2544" i="1" a="1"/>
  <c r="W2545" i="1" a="1"/>
  <c r="W2546" i="1" a="1"/>
  <c r="W2547" i="1" a="1"/>
  <c r="W2548" i="1" a="1"/>
  <c r="W2549" i="1" a="1"/>
  <c r="W2550" i="1" a="1"/>
  <c r="W2551" i="1" a="1"/>
  <c r="W2552" i="1" a="1"/>
  <c r="W2553" i="1" a="1"/>
  <c r="W2554" i="1" a="1"/>
  <c r="W2555" i="1" a="1"/>
  <c r="W2556" i="1" a="1"/>
  <c r="W2557" i="1" a="1"/>
  <c r="W2558" i="1" a="1"/>
  <c r="W2559" i="1" a="1"/>
  <c r="W2560" i="1" a="1"/>
  <c r="W2561" i="1" a="1"/>
  <c r="W2562" i="1" a="1"/>
  <c r="W2563" i="1" a="1"/>
  <c r="W2564" i="1" a="1"/>
  <c r="W2565" i="1" a="1"/>
  <c r="W2566" i="1" a="1"/>
  <c r="W2567" i="1" a="1"/>
  <c r="W2568" i="1" a="1"/>
  <c r="W2569" i="1" a="1"/>
  <c r="W2570" i="1" a="1"/>
  <c r="W2571" i="1" a="1"/>
  <c r="W2572" i="1" a="1"/>
  <c r="W2573" i="1" a="1"/>
  <c r="W2574" i="1" a="1"/>
  <c r="W2575" i="1" a="1"/>
  <c r="W2576" i="1" a="1"/>
  <c r="W2577" i="1" a="1"/>
  <c r="W2578" i="1" a="1"/>
  <c r="W2579" i="1" a="1"/>
  <c r="W2580" i="1" a="1"/>
  <c r="W2581" i="1" a="1"/>
  <c r="W2582" i="1" a="1"/>
  <c r="W2583" i="1" a="1"/>
  <c r="W2584" i="1" a="1"/>
  <c r="W2585" i="1" a="1"/>
  <c r="W2586" i="1" a="1"/>
  <c r="W2587" i="1" a="1"/>
  <c r="W2588" i="1" a="1"/>
  <c r="W2589" i="1" a="1"/>
  <c r="W2590" i="1" a="1"/>
  <c r="W2591" i="1" a="1"/>
  <c r="W2592" i="1" a="1"/>
  <c r="W2593" i="1" a="1"/>
  <c r="W2594" i="1" a="1"/>
  <c r="W2595" i="1" a="1"/>
  <c r="W2596" i="1" a="1"/>
  <c r="W2597" i="1" a="1"/>
  <c r="W2598" i="1" a="1"/>
  <c r="W2599" i="1" a="1"/>
  <c r="W2600" i="1" a="1"/>
  <c r="W2601" i="1" a="1"/>
  <c r="W2602" i="1" a="1"/>
  <c r="W2603" i="1" a="1"/>
  <c r="W2604" i="1" a="1"/>
  <c r="W2605" i="1" a="1"/>
  <c r="W2606" i="1" a="1"/>
  <c r="W2607" i="1" a="1"/>
  <c r="W2608" i="1" a="1"/>
  <c r="W2609" i="1" a="1"/>
  <c r="W2610" i="1" a="1"/>
  <c r="W2611" i="1" a="1"/>
  <c r="W2612" i="1" a="1"/>
  <c r="W2613" i="1" a="1"/>
  <c r="W2614" i="1" a="1"/>
  <c r="W2615" i="1" a="1"/>
  <c r="W2616" i="1" a="1"/>
  <c r="W2617" i="1" a="1"/>
  <c r="W2618" i="1" a="1"/>
  <c r="W2619" i="1" a="1"/>
  <c r="W2620" i="1" a="1"/>
  <c r="W2621" i="1" a="1"/>
  <c r="W2622" i="1" a="1"/>
  <c r="W2623" i="1" a="1"/>
  <c r="W2624" i="1" a="1"/>
  <c r="W2625" i="1" a="1"/>
  <c r="W2626" i="1" a="1"/>
  <c r="W2627" i="1" a="1"/>
  <c r="W2628" i="1" a="1"/>
  <c r="W2629" i="1" a="1"/>
  <c r="W2630" i="1" a="1"/>
  <c r="W2631" i="1" a="1"/>
  <c r="W2632" i="1" a="1"/>
  <c r="W2633" i="1" a="1"/>
  <c r="W2634" i="1" a="1"/>
  <c r="W2635" i="1" a="1"/>
  <c r="W2636" i="1" a="1"/>
  <c r="W2637" i="1" a="1"/>
  <c r="W2638" i="1" a="1"/>
  <c r="W2639" i="1" a="1"/>
  <c r="W2640" i="1" a="1"/>
  <c r="W2641" i="1" a="1"/>
  <c r="W2642" i="1" a="1"/>
  <c r="W2643" i="1" a="1"/>
  <c r="W2644" i="1" a="1"/>
  <c r="W2645" i="1" a="1"/>
  <c r="W2646" i="1" a="1"/>
  <c r="W2647" i="1" a="1"/>
  <c r="W2648" i="1" a="1"/>
  <c r="W2649" i="1" a="1"/>
  <c r="W2650" i="1" a="1"/>
  <c r="W2651" i="1" a="1"/>
  <c r="W2652" i="1" a="1"/>
  <c r="W2653" i="1" a="1"/>
  <c r="W2654" i="1" a="1"/>
  <c r="W2655" i="1" a="1"/>
  <c r="W2656" i="1" a="1"/>
  <c r="W2657" i="1" a="1"/>
  <c r="W2658" i="1" a="1"/>
  <c r="W2659" i="1" a="1"/>
  <c r="W2660" i="1" a="1"/>
  <c r="W2661" i="1" a="1"/>
  <c r="W2662" i="1" a="1"/>
  <c r="W2663" i="1" a="1"/>
  <c r="W2664" i="1" a="1"/>
  <c r="W2665" i="1" a="1"/>
  <c r="W2666" i="1" a="1"/>
  <c r="W2667" i="1" a="1"/>
  <c r="W2668" i="1" a="1"/>
  <c r="W2669" i="1" a="1"/>
  <c r="W2670" i="1" a="1"/>
  <c r="W2671" i="1" a="1"/>
  <c r="W2672" i="1" a="1"/>
  <c r="W2673" i="1" a="1"/>
  <c r="W2674" i="1" a="1"/>
  <c r="W2675" i="1" a="1"/>
  <c r="W2676" i="1" a="1"/>
  <c r="W2677" i="1" a="1"/>
  <c r="W2678" i="1" a="1"/>
  <c r="W2679" i="1" a="1"/>
  <c r="W2680" i="1" a="1"/>
  <c r="W2681" i="1" a="1"/>
  <c r="W2682" i="1" a="1"/>
  <c r="W2683" i="1" a="1"/>
  <c r="W2684" i="1" a="1"/>
  <c r="W2685" i="1" a="1"/>
  <c r="W2686" i="1" a="1"/>
  <c r="W2687" i="1" a="1"/>
  <c r="W2688" i="1" a="1"/>
  <c r="W2689" i="1" a="1"/>
  <c r="W2690" i="1" a="1"/>
  <c r="W2691" i="1" a="1"/>
  <c r="W2692" i="1" a="1"/>
  <c r="W2693" i="1" a="1"/>
  <c r="W2694" i="1" a="1"/>
  <c r="W2695" i="1" a="1"/>
  <c r="W2696" i="1" a="1"/>
  <c r="W2697" i="1" a="1"/>
  <c r="W2698" i="1" a="1"/>
  <c r="W2699" i="1" a="1"/>
  <c r="W2700" i="1" a="1"/>
  <c r="W2701" i="1" a="1"/>
  <c r="W2702" i="1" a="1"/>
  <c r="W2703" i="1" a="1"/>
  <c r="W2704" i="1" a="1"/>
  <c r="W2705" i="1" a="1"/>
  <c r="W2706" i="1" a="1"/>
  <c r="W2707" i="1" a="1"/>
  <c r="W2708" i="1" a="1"/>
  <c r="W2709" i="1" a="1"/>
  <c r="W2710" i="1" a="1"/>
  <c r="W2711" i="1" a="1"/>
  <c r="W2712" i="1" a="1"/>
  <c r="W2713" i="1" a="1"/>
  <c r="W2714" i="1" a="1"/>
  <c r="W2715" i="1" a="1"/>
  <c r="W2716" i="1" a="1"/>
  <c r="W2717" i="1" a="1"/>
  <c r="W2718" i="1" a="1"/>
  <c r="W2719" i="1" a="1"/>
  <c r="W2720" i="1" a="1"/>
  <c r="W2721" i="1" a="1"/>
  <c r="W2722" i="1" a="1"/>
  <c r="W2723" i="1" a="1"/>
  <c r="W2724" i="1" a="1"/>
  <c r="W2725" i="1" a="1"/>
  <c r="W2726" i="1" a="1"/>
  <c r="W2727" i="1" a="1"/>
  <c r="W2728" i="1" a="1"/>
  <c r="W2729" i="1" a="1"/>
  <c r="W2730" i="1" a="1"/>
  <c r="W2731" i="1" a="1"/>
  <c r="W2732" i="1" a="1"/>
  <c r="W2733" i="1" a="1"/>
  <c r="W2734" i="1" a="1"/>
  <c r="W2735" i="1" a="1"/>
  <c r="W2736" i="1" a="1"/>
  <c r="W2737" i="1" a="1"/>
  <c r="W2738" i="1" a="1"/>
  <c r="W2739" i="1" a="1"/>
  <c r="W2740" i="1" a="1"/>
  <c r="W2741" i="1" a="1"/>
  <c r="W2742" i="1" a="1"/>
  <c r="W2743" i="1" a="1"/>
  <c r="W2744" i="1" a="1"/>
  <c r="W2745" i="1" a="1"/>
  <c r="W2746" i="1" a="1"/>
  <c r="W2747" i="1" a="1"/>
  <c r="W2748" i="1" a="1"/>
  <c r="W2749" i="1" a="1"/>
  <c r="W2750" i="1" a="1"/>
  <c r="W2751" i="1" a="1"/>
  <c r="W2752" i="1" a="1"/>
  <c r="W2753" i="1" a="1"/>
  <c r="W2754" i="1" a="1"/>
  <c r="W2755" i="1" a="1"/>
  <c r="W2756" i="1" a="1"/>
  <c r="W2757" i="1" a="1"/>
  <c r="W2758" i="1" a="1"/>
  <c r="W2759" i="1" a="1"/>
  <c r="W2760" i="1" a="1"/>
  <c r="W2761" i="1" a="1"/>
  <c r="W2762" i="1" a="1"/>
  <c r="W2763" i="1" a="1"/>
  <c r="W2764" i="1" a="1"/>
  <c r="W2765" i="1" a="1"/>
  <c r="W2766" i="1" a="1"/>
  <c r="W2767" i="1" a="1"/>
  <c r="W2768" i="1" a="1"/>
  <c r="W2769" i="1" a="1"/>
  <c r="W2770" i="1" a="1"/>
  <c r="W2771" i="1" a="1"/>
  <c r="W2772" i="1" a="1"/>
  <c r="W2773" i="1" a="1"/>
  <c r="W2774" i="1" a="1"/>
  <c r="W2775" i="1" a="1"/>
  <c r="W2776" i="1" a="1"/>
  <c r="W2777" i="1" a="1"/>
  <c r="W2778" i="1" a="1"/>
  <c r="W2779" i="1" a="1"/>
  <c r="W2780" i="1" a="1"/>
  <c r="W2781" i="1" a="1"/>
  <c r="W2782" i="1" a="1"/>
  <c r="W2783" i="1" a="1"/>
  <c r="W2784" i="1" a="1"/>
  <c r="W2785" i="1" a="1"/>
  <c r="W2786" i="1" a="1"/>
  <c r="W2787" i="1" a="1"/>
  <c r="W2788" i="1" a="1"/>
  <c r="W2789" i="1" a="1"/>
  <c r="W2790" i="1" a="1"/>
  <c r="W2791" i="1" a="1"/>
  <c r="W2792" i="1" a="1"/>
  <c r="W2793" i="1" a="1"/>
  <c r="W2794" i="1" a="1"/>
  <c r="W2795" i="1" a="1"/>
  <c r="W2796" i="1" a="1"/>
  <c r="W2797" i="1" a="1"/>
  <c r="W2798" i="1" a="1"/>
  <c r="W2799" i="1" a="1"/>
  <c r="W2800" i="1" a="1"/>
  <c r="W2801" i="1" a="1"/>
  <c r="W2802" i="1" a="1"/>
  <c r="W2803" i="1" a="1"/>
  <c r="W2804" i="1" a="1"/>
  <c r="W2805" i="1" a="1"/>
  <c r="W2806" i="1" a="1"/>
  <c r="W2807" i="1" a="1"/>
  <c r="W2808" i="1" a="1"/>
  <c r="W2809" i="1" a="1"/>
  <c r="W2810" i="1" a="1"/>
  <c r="W2811" i="1" a="1"/>
  <c r="W2812" i="1" a="1"/>
  <c r="W2813" i="1" a="1"/>
  <c r="W2814" i="1" a="1"/>
  <c r="W2815" i="1" a="1"/>
  <c r="W2816" i="1" a="1"/>
  <c r="W2817" i="1" a="1"/>
  <c r="W2818" i="1" a="1"/>
  <c r="W2819" i="1" a="1"/>
  <c r="W2820" i="1" a="1"/>
  <c r="W2821" i="1" a="1"/>
  <c r="W2822" i="1" a="1"/>
  <c r="W2823" i="1" a="1"/>
  <c r="W2824" i="1" a="1"/>
  <c r="W2825" i="1" a="1"/>
  <c r="W2826" i="1" a="1"/>
  <c r="W2827" i="1" a="1"/>
  <c r="W2828" i="1" a="1"/>
  <c r="W2829" i="1" a="1"/>
  <c r="W2830" i="1" a="1"/>
  <c r="W2831" i="1" a="1"/>
  <c r="W2832" i="1" a="1"/>
  <c r="W2833" i="1" a="1"/>
  <c r="W2834" i="1" a="1"/>
  <c r="W2835" i="1" a="1"/>
  <c r="W2836" i="1" a="1"/>
  <c r="W2837" i="1" a="1"/>
  <c r="W2838" i="1" a="1"/>
  <c r="W2839" i="1" a="1"/>
  <c r="W2840" i="1" a="1"/>
  <c r="W2841" i="1" a="1"/>
  <c r="W2842" i="1" a="1"/>
  <c r="W2843" i="1" a="1"/>
  <c r="W2844" i="1" a="1"/>
  <c r="W2845" i="1" a="1"/>
  <c r="W2846" i="1" a="1"/>
  <c r="W2847" i="1" a="1"/>
  <c r="W2848" i="1" a="1"/>
  <c r="W2849" i="1" a="1"/>
  <c r="W2850" i="1" a="1"/>
  <c r="W2851" i="1" a="1"/>
  <c r="W2852" i="1" a="1"/>
  <c r="W2853" i="1" a="1"/>
  <c r="W2854" i="1" a="1"/>
  <c r="W2855" i="1" a="1"/>
  <c r="W2856" i="1" a="1"/>
  <c r="W2857" i="1" a="1"/>
  <c r="W2858" i="1" a="1"/>
  <c r="W2859" i="1" a="1"/>
  <c r="W2860" i="1" a="1"/>
  <c r="W2861" i="1" a="1"/>
  <c r="W2862" i="1" a="1"/>
  <c r="W2863" i="1" a="1"/>
  <c r="W2864" i="1" a="1"/>
  <c r="W2865" i="1" a="1"/>
  <c r="W2866" i="1" a="1"/>
  <c r="W2867" i="1" a="1"/>
  <c r="W2868" i="1" a="1"/>
  <c r="W2869" i="1" a="1"/>
  <c r="W2870" i="1" a="1"/>
  <c r="W2871" i="1" a="1"/>
  <c r="W2872" i="1" a="1"/>
  <c r="W2873" i="1" a="1"/>
  <c r="W2874" i="1" a="1"/>
  <c r="W2875" i="1" a="1"/>
  <c r="W2876" i="1" a="1"/>
  <c r="W2877" i="1" a="1"/>
  <c r="W2878" i="1" a="1"/>
  <c r="W2879" i="1" a="1"/>
  <c r="W2880" i="1" a="1"/>
  <c r="W2881" i="1" a="1"/>
  <c r="W2882" i="1" a="1"/>
  <c r="W2883" i="1" a="1"/>
  <c r="W2884" i="1" a="1"/>
  <c r="W2885" i="1" a="1"/>
  <c r="W2886" i="1" a="1"/>
  <c r="W2887" i="1" a="1"/>
  <c r="W2888" i="1" a="1"/>
  <c r="W2889" i="1" a="1"/>
  <c r="W2890" i="1" a="1"/>
  <c r="W2891" i="1" a="1"/>
  <c r="W2892" i="1" a="1"/>
  <c r="W2893" i="1" a="1"/>
  <c r="W2894" i="1" a="1"/>
  <c r="W2895" i="1" a="1"/>
  <c r="W2896" i="1" a="1"/>
  <c r="W2897" i="1" a="1"/>
  <c r="W2898" i="1" a="1"/>
  <c r="W2899" i="1" a="1"/>
  <c r="W2900" i="1" a="1"/>
  <c r="W2901" i="1" a="1"/>
  <c r="W2902" i="1" a="1"/>
  <c r="W2903" i="1" a="1"/>
  <c r="W2904" i="1" a="1"/>
  <c r="W2905" i="1" a="1"/>
  <c r="W2906" i="1" a="1"/>
  <c r="W2907" i="1" a="1"/>
  <c r="W2908" i="1" a="1"/>
  <c r="W2909" i="1" a="1"/>
  <c r="W2910" i="1" a="1"/>
  <c r="W2911" i="1" a="1"/>
  <c r="W2912" i="1" a="1"/>
  <c r="W2913" i="1" a="1"/>
  <c r="W2914" i="1" a="1"/>
  <c r="W2915" i="1" a="1"/>
  <c r="W2916" i="1" a="1"/>
  <c r="W2917" i="1" a="1"/>
  <c r="W2918" i="1" a="1"/>
  <c r="W2919" i="1" a="1"/>
  <c r="W2920" i="1" a="1"/>
  <c r="W2921" i="1" a="1"/>
  <c r="W2922" i="1" a="1"/>
  <c r="W2923" i="1" a="1"/>
  <c r="W2924" i="1" a="1"/>
  <c r="W2925" i="1" a="1"/>
  <c r="W2926" i="1" a="1"/>
  <c r="W2927" i="1" a="1"/>
  <c r="W2928" i="1" a="1"/>
  <c r="W2929" i="1" a="1"/>
  <c r="W2930" i="1" a="1"/>
  <c r="W2931" i="1" a="1"/>
  <c r="W2932" i="1" a="1"/>
  <c r="W2933" i="1" a="1"/>
  <c r="W2934" i="1" a="1"/>
  <c r="W2935" i="1" a="1"/>
  <c r="W2936" i="1" a="1"/>
  <c r="W2937" i="1" a="1"/>
  <c r="W2938" i="1" a="1"/>
  <c r="W2939" i="1" a="1"/>
  <c r="W2940" i="1" a="1"/>
  <c r="W2941" i="1" a="1"/>
  <c r="W2942" i="1" a="1"/>
  <c r="W2943" i="1" a="1"/>
  <c r="W2944" i="1" a="1"/>
  <c r="W2945" i="1" a="1"/>
  <c r="W2946" i="1" a="1"/>
  <c r="W2947" i="1" a="1"/>
  <c r="W2948" i="1" a="1"/>
  <c r="W2949" i="1" a="1"/>
  <c r="W2950" i="1" a="1"/>
  <c r="W2951" i="1" a="1"/>
  <c r="W2952" i="1" a="1"/>
  <c r="W2953" i="1" a="1"/>
  <c r="W2954" i="1" a="1"/>
  <c r="W2955" i="1" a="1"/>
  <c r="W2956" i="1" a="1"/>
  <c r="W2957" i="1" a="1"/>
  <c r="W2958" i="1" a="1"/>
  <c r="W2959" i="1" a="1"/>
  <c r="W2960" i="1" a="1"/>
  <c r="W2961" i="1" a="1"/>
  <c r="W2962" i="1" a="1"/>
  <c r="W2963" i="1" a="1"/>
  <c r="W2964" i="1" a="1"/>
  <c r="W2965" i="1" a="1"/>
  <c r="W2966" i="1" a="1"/>
  <c r="W2967" i="1" a="1"/>
  <c r="W2968" i="1" a="1"/>
  <c r="W2969" i="1" a="1"/>
  <c r="W2970" i="1" a="1"/>
  <c r="W2971" i="1" a="1"/>
  <c r="W2972" i="1" a="1"/>
  <c r="W2973" i="1" a="1"/>
  <c r="W2974" i="1" a="1"/>
  <c r="W2975" i="1" a="1"/>
  <c r="W2976" i="1" a="1"/>
  <c r="W2977" i="1" a="1"/>
  <c r="W2978" i="1" a="1"/>
  <c r="W2979" i="1" a="1"/>
  <c r="W2980" i="1" a="1"/>
  <c r="W2981" i="1" a="1"/>
  <c r="W2982" i="1" a="1"/>
  <c r="W2983" i="1" a="1"/>
  <c r="W2984" i="1" a="1"/>
  <c r="W2985" i="1" a="1"/>
  <c r="W2986" i="1" a="1"/>
  <c r="W2987" i="1" a="1"/>
  <c r="W2988" i="1" a="1"/>
  <c r="W2989" i="1" a="1"/>
  <c r="W2990" i="1" a="1"/>
  <c r="W2991" i="1" a="1"/>
  <c r="W2992" i="1" a="1"/>
  <c r="W2993" i="1" a="1"/>
  <c r="W2994" i="1" a="1"/>
  <c r="W2995" i="1" a="1"/>
  <c r="W2996" i="1" a="1"/>
  <c r="W2997" i="1" a="1"/>
  <c r="W2998" i="1" a="1"/>
  <c r="W2999" i="1" a="1"/>
  <c r="W3000" i="1" a="1"/>
  <c r="W3001" i="1" a="1"/>
  <c r="W3002" i="1" a="1"/>
  <c r="W3003" i="1" a="1"/>
  <c r="W3004" i="1" a="1"/>
  <c r="W3005" i="1" a="1"/>
  <c r="W3006" i="1" a="1"/>
  <c r="W3007" i="1" a="1"/>
  <c r="W3008" i="1" a="1"/>
  <c r="W3009" i="1" a="1"/>
  <c r="W3010" i="1" a="1"/>
  <c r="W3011" i="1" a="1"/>
  <c r="W3012" i="1" a="1"/>
  <c r="W3013" i="1" a="1"/>
  <c r="W3014" i="1" a="1"/>
  <c r="W3015" i="1" a="1"/>
  <c r="W3016" i="1" a="1"/>
  <c r="W3017" i="1" a="1"/>
  <c r="W3018" i="1" a="1"/>
  <c r="W3019" i="1" a="1"/>
  <c r="W3020" i="1" a="1"/>
  <c r="W3021" i="1" a="1"/>
  <c r="W3022" i="1" a="1"/>
  <c r="W3023" i="1" a="1"/>
  <c r="W3024" i="1" a="1"/>
  <c r="W3025" i="1" a="1"/>
  <c r="W3026" i="1" a="1"/>
  <c r="W3027" i="1" a="1"/>
  <c r="W3028" i="1" a="1"/>
  <c r="W3029" i="1" a="1"/>
  <c r="W3030" i="1" a="1"/>
  <c r="W3031" i="1" a="1"/>
  <c r="W3032" i="1" a="1"/>
  <c r="W3033" i="1" a="1"/>
  <c r="W3034" i="1" a="1"/>
  <c r="W3035" i="1" a="1"/>
  <c r="W3036" i="1" a="1"/>
  <c r="W3037" i="1" a="1"/>
  <c r="W3038" i="1" a="1"/>
  <c r="W3039" i="1" a="1"/>
  <c r="W3040" i="1" a="1"/>
  <c r="W3041" i="1" a="1"/>
  <c r="W3042" i="1" a="1"/>
  <c r="W3043" i="1" a="1"/>
  <c r="W3044" i="1" a="1"/>
  <c r="W3045" i="1" a="1"/>
  <c r="W3046" i="1" a="1"/>
  <c r="W3047" i="1" a="1"/>
  <c r="W3048" i="1" a="1"/>
  <c r="W3049" i="1" a="1"/>
  <c r="W3050" i="1" a="1"/>
  <c r="W3051" i="1" a="1"/>
  <c r="W3052" i="1" a="1"/>
  <c r="W3053" i="1" a="1"/>
  <c r="W3054" i="1" a="1"/>
  <c r="W3055" i="1" a="1"/>
  <c r="W3056" i="1" a="1"/>
  <c r="W3057" i="1" a="1"/>
  <c r="W3058" i="1" a="1"/>
  <c r="W3059" i="1" a="1"/>
  <c r="W3060" i="1" a="1"/>
  <c r="W3061" i="1" a="1"/>
  <c r="W3062" i="1" a="1"/>
  <c r="W3063" i="1" a="1"/>
  <c r="W3064" i="1" a="1"/>
  <c r="W3065" i="1" a="1"/>
  <c r="W3066" i="1" a="1"/>
  <c r="W3067" i="1" a="1"/>
  <c r="W3068" i="1" a="1"/>
  <c r="W3069" i="1" a="1"/>
  <c r="W3070" i="1" a="1"/>
  <c r="W3071" i="1" a="1"/>
  <c r="W3072" i="1" a="1"/>
  <c r="W3073" i="1" a="1"/>
  <c r="W3074" i="1" a="1"/>
  <c r="W3075" i="1" a="1"/>
  <c r="W3076" i="1" a="1"/>
  <c r="W3077" i="1" a="1"/>
  <c r="W3078" i="1" a="1"/>
  <c r="W3079" i="1" a="1"/>
  <c r="W3080" i="1" a="1"/>
  <c r="W3081" i="1" a="1"/>
  <c r="W3082" i="1" a="1"/>
  <c r="W3083" i="1" a="1"/>
  <c r="W3084" i="1" a="1"/>
  <c r="W3085" i="1" a="1"/>
  <c r="W3086" i="1" a="1"/>
  <c r="W3087" i="1" a="1"/>
  <c r="W3088" i="1" a="1"/>
  <c r="W3089" i="1" a="1"/>
  <c r="W3090" i="1" a="1"/>
  <c r="W3091" i="1" a="1"/>
  <c r="W3092" i="1" a="1"/>
  <c r="W3093" i="1" a="1"/>
  <c r="W3094" i="1" a="1"/>
  <c r="W3095" i="1" a="1"/>
  <c r="W3096" i="1" a="1"/>
  <c r="W3097" i="1" a="1"/>
  <c r="W3098" i="1" a="1"/>
  <c r="W3099" i="1" a="1"/>
  <c r="W3100" i="1" a="1"/>
  <c r="W3101" i="1" a="1"/>
  <c r="W3102" i="1" a="1"/>
  <c r="W3103" i="1" a="1"/>
  <c r="W3104" i="1" a="1"/>
  <c r="W3105" i="1" a="1"/>
  <c r="W3106" i="1" a="1"/>
  <c r="W3107" i="1" a="1"/>
  <c r="W3108" i="1" a="1"/>
  <c r="W3109" i="1" a="1"/>
  <c r="W3110" i="1" a="1"/>
  <c r="W3111" i="1" a="1"/>
  <c r="W3112" i="1" a="1"/>
  <c r="W3113" i="1" a="1"/>
  <c r="W3114" i="1" a="1"/>
  <c r="W3115" i="1" a="1"/>
  <c r="W3116" i="1" a="1"/>
  <c r="W3117" i="1" a="1"/>
  <c r="W3118" i="1" a="1"/>
  <c r="W3119" i="1" a="1"/>
  <c r="W3120" i="1" a="1"/>
  <c r="W3121" i="1" a="1"/>
  <c r="W3122" i="1" a="1"/>
  <c r="W3123" i="1" a="1"/>
  <c r="W3124" i="1" a="1"/>
  <c r="W3125" i="1" a="1"/>
  <c r="W3126" i="1" a="1"/>
  <c r="W3127" i="1" a="1"/>
  <c r="W3128" i="1" a="1"/>
  <c r="W3129" i="1" a="1"/>
  <c r="W3130" i="1" a="1"/>
  <c r="W3131" i="1" a="1"/>
  <c r="W3132" i="1" a="1"/>
  <c r="W3133" i="1" a="1"/>
  <c r="W3134" i="1" a="1"/>
  <c r="W3135" i="1" a="1"/>
  <c r="W3136" i="1" a="1"/>
  <c r="W3137" i="1" a="1"/>
  <c r="W3138" i="1" a="1"/>
  <c r="W3139" i="1" a="1"/>
  <c r="W3140" i="1" a="1"/>
  <c r="W3141" i="1" a="1"/>
  <c r="W3142" i="1" a="1"/>
  <c r="W3143" i="1" a="1"/>
  <c r="W3144" i="1" a="1"/>
  <c r="W3145" i="1" a="1"/>
  <c r="W3146" i="1" a="1"/>
  <c r="W3147" i="1" a="1"/>
  <c r="W3148" i="1" a="1"/>
  <c r="W3149" i="1" a="1"/>
  <c r="W3150" i="1" a="1"/>
  <c r="W3151" i="1" a="1"/>
  <c r="W3152" i="1" a="1"/>
  <c r="W3153" i="1" a="1"/>
  <c r="W3154" i="1" a="1"/>
  <c r="W3155" i="1" a="1"/>
  <c r="W3156" i="1" a="1"/>
  <c r="W3157" i="1" a="1"/>
  <c r="W3158" i="1" a="1"/>
  <c r="W3159" i="1" a="1"/>
  <c r="W3160" i="1" a="1"/>
  <c r="W3161" i="1" a="1"/>
  <c r="W3162" i="1" a="1"/>
  <c r="W3163" i="1" a="1"/>
  <c r="W3164" i="1" a="1"/>
  <c r="W3165" i="1" a="1"/>
  <c r="W3166" i="1" a="1"/>
  <c r="W3167" i="1" a="1"/>
  <c r="W3168" i="1" a="1"/>
  <c r="W3169" i="1" a="1"/>
  <c r="W3170" i="1" a="1"/>
  <c r="W3171" i="1" a="1"/>
  <c r="W3172" i="1" a="1"/>
  <c r="W3173" i="1" a="1"/>
  <c r="W3174" i="1" a="1"/>
  <c r="W3175" i="1" a="1"/>
  <c r="W3176" i="1" a="1"/>
  <c r="W3177" i="1" a="1"/>
  <c r="W3178" i="1" a="1"/>
  <c r="W3179" i="1" a="1"/>
  <c r="W3180" i="1" a="1"/>
  <c r="W3181" i="1" a="1"/>
  <c r="W3182" i="1" a="1"/>
  <c r="W3183" i="1" a="1"/>
  <c r="W3184" i="1" a="1"/>
  <c r="W3185" i="1" a="1"/>
  <c r="W3186" i="1" a="1"/>
  <c r="W3187" i="1" a="1"/>
  <c r="W3188" i="1" a="1"/>
  <c r="W3189" i="1" a="1"/>
  <c r="W3190" i="1" a="1"/>
  <c r="W3191" i="1" a="1"/>
  <c r="W3192" i="1" a="1"/>
  <c r="W3193" i="1" a="1"/>
  <c r="W3194" i="1" a="1"/>
  <c r="W3195" i="1" a="1"/>
  <c r="W3196" i="1" a="1"/>
  <c r="W3197" i="1" a="1"/>
  <c r="W3198" i="1" a="1"/>
  <c r="W3199" i="1" a="1"/>
  <c r="W3200" i="1" a="1"/>
  <c r="W3201" i="1" a="1"/>
  <c r="W3202" i="1" a="1"/>
  <c r="W3203" i="1" a="1"/>
  <c r="W3204" i="1" a="1"/>
  <c r="W3205" i="1" a="1"/>
  <c r="W3206" i="1" a="1"/>
  <c r="W3207" i="1" a="1"/>
  <c r="W3208" i="1" a="1"/>
  <c r="W3209" i="1" a="1"/>
  <c r="W3210" i="1" a="1"/>
  <c r="W3211" i="1" a="1"/>
  <c r="W3212" i="1" a="1"/>
  <c r="W3213" i="1" a="1"/>
  <c r="W3214" i="1" a="1"/>
  <c r="W3215" i="1" a="1"/>
  <c r="W3216" i="1" a="1"/>
  <c r="W3217" i="1" a="1"/>
  <c r="W3218" i="1" a="1"/>
  <c r="W3219" i="1" a="1"/>
  <c r="W3220" i="1" a="1"/>
  <c r="W3221" i="1" a="1"/>
  <c r="W3222" i="1" a="1"/>
  <c r="W3223" i="1" a="1"/>
  <c r="W3224" i="1" a="1"/>
  <c r="W3225" i="1" a="1"/>
  <c r="W3226" i="1" a="1"/>
  <c r="W3227" i="1" a="1"/>
  <c r="W3228" i="1" a="1"/>
  <c r="W3229" i="1" a="1"/>
  <c r="W3230" i="1" a="1"/>
  <c r="W3231" i="1" a="1"/>
  <c r="W3232" i="1" a="1"/>
  <c r="W3233" i="1" a="1"/>
  <c r="W3234" i="1" a="1"/>
  <c r="W3235" i="1" a="1"/>
  <c r="W3236" i="1" a="1"/>
  <c r="W3237" i="1" a="1"/>
  <c r="W3238" i="1" a="1"/>
  <c r="W3239" i="1" a="1"/>
  <c r="W3240" i="1" a="1"/>
  <c r="W3241" i="1" a="1"/>
  <c r="W3242" i="1" a="1"/>
  <c r="W3243" i="1" a="1"/>
  <c r="W3244" i="1" a="1"/>
  <c r="W3245" i="1" a="1"/>
  <c r="W3246" i="1" a="1"/>
  <c r="W3247" i="1" a="1"/>
  <c r="W3248" i="1" a="1"/>
  <c r="W3249" i="1" a="1"/>
  <c r="W3250" i="1" a="1"/>
  <c r="W3251" i="1" a="1"/>
  <c r="W3252" i="1" a="1"/>
  <c r="W3253" i="1" a="1"/>
  <c r="W3254" i="1" a="1"/>
  <c r="W3255" i="1" a="1"/>
  <c r="W3256" i="1" a="1"/>
  <c r="W3257" i="1" a="1"/>
  <c r="W3258" i="1" a="1"/>
  <c r="W3259" i="1" a="1"/>
  <c r="W3260" i="1" a="1"/>
  <c r="W3261" i="1" a="1"/>
  <c r="W3262" i="1" a="1"/>
  <c r="W3263" i="1" a="1"/>
  <c r="W3264" i="1" a="1"/>
  <c r="W3265" i="1" a="1"/>
  <c r="W3266" i="1" a="1"/>
  <c r="W3267" i="1" a="1"/>
  <c r="W3268" i="1" a="1"/>
  <c r="W3269" i="1" a="1"/>
  <c r="W3270" i="1" a="1"/>
  <c r="W3271" i="1" a="1"/>
  <c r="W3272" i="1" a="1"/>
  <c r="W3273" i="1" a="1"/>
  <c r="W3274" i="1" a="1"/>
  <c r="W3275" i="1" a="1"/>
  <c r="W3276" i="1" a="1"/>
  <c r="W3277" i="1" a="1"/>
  <c r="W3278" i="1" a="1"/>
  <c r="W3279" i="1" a="1"/>
  <c r="W3280" i="1" a="1"/>
  <c r="W3281" i="1" a="1"/>
  <c r="W3282" i="1" a="1"/>
  <c r="W3283" i="1" a="1"/>
  <c r="W3284" i="1" a="1"/>
  <c r="W3285" i="1" a="1"/>
  <c r="W3286" i="1" a="1"/>
  <c r="W3287" i="1" a="1"/>
  <c r="W3288" i="1" a="1"/>
  <c r="W3289" i="1" a="1"/>
  <c r="W3290" i="1" a="1"/>
  <c r="W3291" i="1" a="1"/>
  <c r="W3292" i="1" a="1"/>
  <c r="W3293" i="1" a="1"/>
  <c r="W3294" i="1" a="1"/>
  <c r="W3295" i="1" a="1"/>
  <c r="W3296" i="1" a="1"/>
  <c r="W3297" i="1" a="1"/>
  <c r="W3298" i="1" a="1"/>
  <c r="W3299" i="1" a="1"/>
  <c r="W3300" i="1" a="1"/>
  <c r="W3301" i="1" a="1"/>
  <c r="W3302" i="1" a="1"/>
  <c r="W3303" i="1" a="1"/>
  <c r="W3304" i="1" a="1"/>
  <c r="W3305" i="1" a="1"/>
  <c r="W3306" i="1" a="1"/>
  <c r="W3307" i="1" a="1"/>
  <c r="W3308" i="1" a="1"/>
  <c r="W3309" i="1" a="1"/>
  <c r="W3310" i="1" a="1"/>
  <c r="W3311" i="1" a="1"/>
  <c r="W3312" i="1" a="1"/>
  <c r="W3313" i="1" a="1"/>
  <c r="W3314" i="1" a="1"/>
  <c r="W3315" i="1" a="1"/>
  <c r="W3316" i="1" a="1"/>
  <c r="W3317" i="1" a="1"/>
  <c r="W3318" i="1" a="1"/>
  <c r="W3319" i="1" a="1"/>
  <c r="W3320" i="1" a="1"/>
  <c r="W3321" i="1" a="1"/>
  <c r="W3322" i="1" a="1"/>
  <c r="W3323" i="1" a="1"/>
  <c r="W3324" i="1" a="1"/>
  <c r="W3325" i="1" a="1"/>
  <c r="W3326" i="1" a="1"/>
  <c r="W3327" i="1" a="1"/>
  <c r="W3328" i="1" a="1"/>
  <c r="W3329" i="1" a="1"/>
  <c r="W3330" i="1" a="1"/>
  <c r="W3331" i="1" a="1"/>
  <c r="W3332" i="1" a="1"/>
  <c r="W3333" i="1" a="1"/>
  <c r="W3334" i="1" a="1"/>
  <c r="W3335" i="1" a="1"/>
  <c r="W3336" i="1" a="1"/>
  <c r="W3337" i="1" a="1"/>
  <c r="W3338" i="1" a="1"/>
  <c r="W3339" i="1" a="1"/>
  <c r="W3340" i="1" a="1"/>
  <c r="W3341" i="1" a="1"/>
  <c r="W3342" i="1" a="1"/>
  <c r="W3343" i="1" a="1"/>
  <c r="W3344" i="1" a="1"/>
  <c r="W3345" i="1" a="1"/>
  <c r="W3346" i="1" a="1"/>
  <c r="W3347" i="1" a="1"/>
  <c r="W3348" i="1" a="1"/>
  <c r="W3349" i="1" a="1"/>
  <c r="W3350" i="1" a="1"/>
  <c r="W3351" i="1" a="1"/>
  <c r="W3352" i="1" a="1"/>
  <c r="W3353" i="1" a="1"/>
  <c r="W3354" i="1" a="1"/>
  <c r="W3355" i="1" a="1"/>
  <c r="W3356" i="1" a="1"/>
  <c r="W3357" i="1" a="1"/>
  <c r="W3358" i="1" a="1"/>
  <c r="W3359" i="1" a="1"/>
  <c r="W3360" i="1" a="1"/>
  <c r="W3361" i="1" a="1"/>
  <c r="W3362" i="1" a="1"/>
  <c r="W3363" i="1" a="1"/>
  <c r="W3364" i="1" a="1"/>
  <c r="W3365" i="1" a="1"/>
  <c r="W3366" i="1" a="1"/>
  <c r="W3367" i="1" a="1"/>
  <c r="W3368" i="1" a="1"/>
  <c r="W3369" i="1" a="1"/>
  <c r="W3370" i="1" a="1"/>
  <c r="W3371" i="1" a="1"/>
  <c r="W3372" i="1" a="1"/>
  <c r="W3373" i="1" a="1"/>
  <c r="W3374" i="1" a="1"/>
  <c r="W3375" i="1" a="1"/>
  <c r="W3376" i="1" a="1"/>
  <c r="W3377" i="1" a="1"/>
  <c r="W3378" i="1" a="1"/>
  <c r="W3379" i="1" a="1"/>
  <c r="W3380" i="1" a="1"/>
  <c r="W3381" i="1" a="1"/>
  <c r="W3382" i="1" a="1"/>
  <c r="W3383" i="1" a="1"/>
  <c r="W3384" i="1" a="1"/>
  <c r="W3385" i="1" a="1"/>
  <c r="W3386" i="1" a="1"/>
  <c r="W3387" i="1" a="1"/>
  <c r="W3388" i="1" a="1"/>
  <c r="W3389" i="1" a="1"/>
  <c r="W3390" i="1" a="1"/>
  <c r="W3391" i="1" a="1"/>
  <c r="W3392" i="1" a="1"/>
  <c r="W3393" i="1" a="1"/>
  <c r="W3394" i="1" a="1"/>
  <c r="W3395" i="1" a="1"/>
  <c r="W3396" i="1" a="1"/>
  <c r="W3397" i="1" a="1"/>
  <c r="W3398" i="1" a="1"/>
  <c r="W3399" i="1" a="1"/>
  <c r="W3400" i="1" a="1"/>
  <c r="W3401" i="1" a="1"/>
  <c r="W3402" i="1" a="1"/>
  <c r="W3403" i="1" a="1"/>
  <c r="W3404" i="1" a="1"/>
  <c r="W3405" i="1" a="1"/>
  <c r="W3406" i="1" a="1"/>
  <c r="W3407" i="1" a="1"/>
  <c r="W3408" i="1" a="1"/>
  <c r="W3409" i="1" a="1"/>
  <c r="W3410" i="1" a="1"/>
  <c r="W3411" i="1" a="1"/>
  <c r="W3412" i="1" a="1"/>
  <c r="W3413" i="1" a="1"/>
  <c r="W3414" i="1" a="1"/>
  <c r="W3415" i="1" a="1"/>
  <c r="W3416" i="1" a="1"/>
  <c r="W3417" i="1" a="1"/>
  <c r="W3418" i="1" a="1"/>
  <c r="W3419" i="1" a="1"/>
  <c r="W3420" i="1" a="1"/>
  <c r="W3421" i="1" a="1"/>
  <c r="W3422" i="1" a="1"/>
  <c r="W3423" i="1" a="1"/>
  <c r="W3424" i="1" a="1"/>
  <c r="W3425" i="1" a="1"/>
  <c r="W3426" i="1" a="1"/>
  <c r="W3427" i="1" a="1"/>
  <c r="W3428" i="1" a="1"/>
  <c r="W3429" i="1" a="1"/>
  <c r="W3430" i="1" a="1"/>
  <c r="W3431" i="1" a="1"/>
  <c r="W3432" i="1" a="1"/>
  <c r="W3433" i="1" a="1"/>
  <c r="W3434" i="1" a="1"/>
  <c r="W3435" i="1" a="1"/>
  <c r="W3436" i="1" a="1"/>
  <c r="W3437" i="1" a="1"/>
  <c r="W3438" i="1" a="1"/>
  <c r="W3439" i="1" a="1"/>
  <c r="W3440" i="1" a="1"/>
  <c r="W3441" i="1" a="1"/>
  <c r="W3442" i="1" a="1"/>
  <c r="W3443" i="1" a="1"/>
  <c r="W3444" i="1" a="1"/>
  <c r="W3445" i="1" a="1"/>
  <c r="W3446" i="1" a="1"/>
  <c r="W3447" i="1" a="1"/>
  <c r="W3448" i="1" a="1"/>
  <c r="W3449" i="1" a="1"/>
  <c r="W3450" i="1" a="1"/>
  <c r="W3451" i="1" a="1"/>
  <c r="W3452" i="1" a="1"/>
  <c r="W3453" i="1" a="1"/>
  <c r="W3454" i="1" a="1"/>
  <c r="W3455" i="1" a="1"/>
  <c r="W3456" i="1" a="1"/>
  <c r="W3457" i="1" a="1"/>
  <c r="W3458" i="1" a="1"/>
  <c r="W3459" i="1" a="1"/>
  <c r="W3460" i="1" a="1"/>
  <c r="W3461" i="1" a="1"/>
  <c r="W3462" i="1" a="1"/>
  <c r="W3463" i="1" a="1"/>
  <c r="W3464" i="1" a="1"/>
  <c r="W3465" i="1" a="1"/>
  <c r="W3466" i="1" a="1"/>
  <c r="W3467" i="1" a="1"/>
  <c r="W3468" i="1" a="1"/>
  <c r="W3469" i="1" a="1"/>
  <c r="W3470" i="1" a="1"/>
  <c r="W3471" i="1" a="1"/>
  <c r="W3472" i="1" a="1"/>
  <c r="W3473" i="1" a="1"/>
  <c r="W3474" i="1" a="1"/>
  <c r="W3475" i="1" a="1"/>
  <c r="W3476" i="1" a="1"/>
  <c r="W3477" i="1" a="1"/>
  <c r="W3478" i="1" a="1"/>
  <c r="W3479" i="1" a="1"/>
  <c r="W3480" i="1" a="1"/>
  <c r="W3481" i="1" a="1"/>
  <c r="W3482" i="1" a="1"/>
  <c r="W3483" i="1" a="1"/>
  <c r="W3484" i="1" a="1"/>
  <c r="W3485" i="1" a="1"/>
  <c r="W3486" i="1" a="1"/>
  <c r="W3487" i="1" a="1"/>
  <c r="W3488" i="1" a="1"/>
  <c r="W3489" i="1" a="1"/>
  <c r="W3490" i="1" a="1"/>
  <c r="W3491" i="1" a="1"/>
  <c r="W3492" i="1" a="1"/>
  <c r="W3493" i="1" a="1"/>
  <c r="W3494" i="1" a="1"/>
  <c r="W3495" i="1" a="1"/>
  <c r="W3496" i="1" a="1"/>
  <c r="W3497" i="1" a="1"/>
  <c r="W3498" i="1" a="1"/>
  <c r="W3499" i="1" a="1"/>
  <c r="W3500" i="1" a="1"/>
  <c r="W3501" i="1" a="1"/>
  <c r="W3502" i="1" a="1"/>
  <c r="W3503" i="1" a="1"/>
  <c r="W3504" i="1" a="1"/>
  <c r="W3505" i="1" a="1"/>
  <c r="W3506" i="1" a="1"/>
  <c r="W3507" i="1" a="1"/>
  <c r="W3508" i="1" a="1"/>
  <c r="W3509" i="1" a="1"/>
  <c r="W3510" i="1" a="1"/>
  <c r="W3511" i="1" a="1"/>
  <c r="W3512" i="1" a="1"/>
  <c r="W3513" i="1" a="1"/>
  <c r="W3514" i="1" a="1"/>
  <c r="W3515" i="1" a="1"/>
  <c r="W3516" i="1" a="1"/>
  <c r="W3517" i="1" a="1"/>
  <c r="W3518" i="1" a="1"/>
  <c r="W3519" i="1" a="1"/>
  <c r="W3520" i="1" a="1"/>
  <c r="W3521" i="1" a="1"/>
  <c r="W3522" i="1" a="1"/>
  <c r="W3523" i="1" a="1"/>
  <c r="W3524" i="1" a="1"/>
  <c r="W3525" i="1" a="1"/>
  <c r="W3526" i="1" a="1"/>
  <c r="W3527" i="1" a="1"/>
  <c r="W3528" i="1" a="1"/>
  <c r="W3529" i="1" a="1"/>
  <c r="W3530" i="1" a="1"/>
  <c r="W3531" i="1" a="1"/>
  <c r="W3532" i="1" a="1"/>
  <c r="W3533" i="1" a="1"/>
  <c r="W3534" i="1" a="1"/>
  <c r="W3535" i="1" a="1"/>
  <c r="W3536" i="1" a="1"/>
  <c r="W3537" i="1" a="1"/>
  <c r="W3538" i="1" a="1"/>
  <c r="W3539" i="1" a="1"/>
  <c r="W3540" i="1" a="1"/>
  <c r="W3541" i="1" a="1"/>
  <c r="W3542" i="1" a="1"/>
  <c r="W3543" i="1" a="1"/>
  <c r="W3544" i="1" a="1"/>
  <c r="W3545" i="1" a="1"/>
  <c r="W3546" i="1" a="1"/>
  <c r="W3547" i="1" a="1"/>
  <c r="W3548" i="1" a="1"/>
  <c r="W3549" i="1" a="1"/>
  <c r="W3550" i="1" a="1"/>
  <c r="W3551" i="1" a="1"/>
  <c r="W3552" i="1" a="1"/>
  <c r="W3553" i="1" a="1"/>
  <c r="W3554" i="1" a="1"/>
  <c r="W3555" i="1" a="1"/>
  <c r="W3556" i="1" a="1"/>
  <c r="W3557" i="1" a="1"/>
  <c r="W3558" i="1" a="1"/>
  <c r="W3559" i="1" a="1"/>
  <c r="W3560" i="1" a="1"/>
  <c r="W3561" i="1" a="1"/>
  <c r="W3562" i="1" a="1"/>
  <c r="W3563" i="1" a="1"/>
  <c r="W3564" i="1" a="1"/>
  <c r="W3565" i="1" a="1"/>
  <c r="W3566" i="1" a="1"/>
  <c r="W3567" i="1" a="1"/>
  <c r="W3568" i="1" a="1"/>
  <c r="W3569" i="1" a="1"/>
  <c r="W3570" i="1" a="1"/>
  <c r="W3571" i="1" a="1"/>
  <c r="W3572" i="1" a="1"/>
  <c r="W3573" i="1" a="1"/>
  <c r="W3574" i="1" a="1"/>
  <c r="W3575" i="1" a="1"/>
  <c r="W3576" i="1" a="1"/>
  <c r="W3577" i="1" a="1"/>
  <c r="W3578" i="1" a="1"/>
  <c r="W3579" i="1" a="1"/>
  <c r="W3580" i="1" a="1"/>
  <c r="W3581" i="1" a="1"/>
  <c r="W3582" i="1" a="1"/>
  <c r="W3583" i="1" a="1"/>
  <c r="W3584" i="1" a="1"/>
  <c r="W3585" i="1" a="1"/>
  <c r="W3586" i="1" a="1"/>
  <c r="W3587" i="1" a="1"/>
  <c r="W3588" i="1" a="1"/>
  <c r="W3589" i="1" a="1"/>
  <c r="W3590" i="1" a="1"/>
  <c r="W3591" i="1" a="1"/>
  <c r="W3592" i="1" a="1"/>
  <c r="W3593" i="1" a="1"/>
  <c r="W3594" i="1" a="1"/>
  <c r="W3595" i="1" a="1"/>
  <c r="W3596" i="1" a="1"/>
  <c r="W3597" i="1" a="1"/>
  <c r="W3598" i="1" a="1"/>
  <c r="W3599" i="1" a="1"/>
  <c r="W3600" i="1" a="1"/>
  <c r="W3601" i="1" a="1"/>
  <c r="W3602" i="1" a="1"/>
  <c r="W3603" i="1" a="1"/>
  <c r="W3604" i="1" a="1"/>
  <c r="W3605" i="1" a="1"/>
  <c r="W3606" i="1" a="1"/>
  <c r="W3607" i="1" a="1"/>
  <c r="W3608" i="1" a="1"/>
  <c r="W3609" i="1" a="1"/>
  <c r="W3610" i="1" a="1"/>
  <c r="W3611" i="1" a="1"/>
  <c r="W3612" i="1" a="1"/>
  <c r="W3613" i="1" a="1"/>
  <c r="W3614" i="1" a="1"/>
  <c r="W3615" i="1" a="1"/>
  <c r="W3616" i="1" a="1"/>
  <c r="W3617" i="1" a="1"/>
  <c r="W3618" i="1" a="1"/>
  <c r="W3619" i="1" a="1"/>
  <c r="W3620" i="1" a="1"/>
  <c r="W3621" i="1" a="1"/>
  <c r="W3622" i="1" a="1"/>
  <c r="W3623" i="1" a="1"/>
  <c r="W3624" i="1" a="1"/>
  <c r="W3625" i="1" a="1"/>
  <c r="W3626" i="1" a="1"/>
  <c r="W3627" i="1" a="1"/>
  <c r="W3628" i="1" a="1"/>
  <c r="W3629" i="1" a="1"/>
  <c r="W3630" i="1" a="1"/>
  <c r="W3631" i="1" a="1"/>
  <c r="W3632" i="1" a="1"/>
  <c r="W3633" i="1" a="1"/>
  <c r="W3634" i="1" a="1"/>
  <c r="W3635" i="1" a="1"/>
  <c r="W3636" i="1" a="1"/>
  <c r="W3637" i="1" a="1"/>
  <c r="W3638" i="1" a="1"/>
  <c r="W3639" i="1" a="1"/>
  <c r="W3640" i="1" a="1"/>
  <c r="W3641" i="1" a="1"/>
  <c r="W3642" i="1" a="1"/>
  <c r="W3643" i="1" a="1"/>
  <c r="W3644" i="1" a="1"/>
  <c r="W3645" i="1" a="1"/>
  <c r="W3646" i="1" a="1"/>
  <c r="W3647" i="1" a="1"/>
  <c r="W3648" i="1" a="1"/>
  <c r="W3649" i="1" a="1"/>
  <c r="W3650" i="1" a="1"/>
  <c r="W3651" i="1" a="1"/>
  <c r="W3652" i="1" a="1"/>
  <c r="W3653" i="1" a="1"/>
  <c r="W3654" i="1" a="1"/>
  <c r="W3655" i="1" a="1"/>
  <c r="W3656" i="1" a="1"/>
  <c r="W3657" i="1" a="1"/>
  <c r="W3658" i="1" a="1"/>
  <c r="W3659" i="1" a="1"/>
  <c r="W3660" i="1" a="1"/>
  <c r="W3661" i="1" a="1"/>
  <c r="W3662" i="1" a="1"/>
  <c r="W3663" i="1" a="1"/>
  <c r="W3664" i="1" a="1"/>
  <c r="W3665" i="1" a="1"/>
  <c r="W3666" i="1" a="1"/>
  <c r="W3667" i="1" a="1"/>
  <c r="W3668" i="1" a="1"/>
  <c r="W3669" i="1" a="1"/>
  <c r="W3670" i="1" a="1"/>
  <c r="W3671" i="1" a="1"/>
  <c r="W3672" i="1" a="1"/>
  <c r="W3673" i="1" a="1"/>
  <c r="W3674" i="1" a="1"/>
  <c r="W3675" i="1" a="1"/>
  <c r="W3676" i="1" a="1"/>
  <c r="W3677" i="1" a="1"/>
  <c r="W3678" i="1" a="1"/>
  <c r="W3679" i="1" a="1"/>
  <c r="W3680" i="1" a="1"/>
  <c r="W3681" i="1" a="1"/>
  <c r="W3682" i="1" a="1"/>
  <c r="W3683" i="1" a="1"/>
  <c r="W3684" i="1" a="1"/>
  <c r="W3685" i="1" a="1"/>
  <c r="W3686" i="1" a="1"/>
  <c r="W3687" i="1" a="1"/>
  <c r="W3688" i="1" a="1"/>
  <c r="W3689" i="1" a="1"/>
  <c r="W3690" i="1" a="1"/>
  <c r="W3691" i="1" a="1"/>
  <c r="W3692" i="1" a="1"/>
  <c r="W3693" i="1" a="1"/>
  <c r="W3694" i="1" a="1"/>
  <c r="W3695" i="1" a="1"/>
  <c r="W3696" i="1" a="1"/>
  <c r="W3697" i="1" a="1"/>
  <c r="W3698" i="1" a="1"/>
  <c r="W3699" i="1" a="1"/>
  <c r="W3700" i="1" a="1"/>
  <c r="W3701" i="1" a="1"/>
  <c r="W3702" i="1" a="1"/>
  <c r="W3703" i="1" a="1"/>
  <c r="W3704" i="1" a="1"/>
  <c r="W3705" i="1" a="1"/>
  <c r="W3706" i="1" a="1"/>
  <c r="W3707" i="1" a="1"/>
  <c r="W3708" i="1" a="1"/>
  <c r="W3709" i="1" a="1"/>
  <c r="W3710" i="1" a="1"/>
  <c r="W3711" i="1" a="1"/>
  <c r="W3712" i="1" a="1"/>
  <c r="W3713" i="1" a="1"/>
  <c r="W3714" i="1" a="1"/>
  <c r="W3715" i="1" a="1"/>
  <c r="W3716" i="1" a="1"/>
  <c r="W3717" i="1" a="1"/>
  <c r="W3718" i="1" a="1"/>
  <c r="W3719" i="1" a="1"/>
  <c r="W3720" i="1" a="1"/>
  <c r="W3721" i="1" a="1"/>
  <c r="W3722" i="1" a="1"/>
  <c r="W3723" i="1" a="1"/>
  <c r="W3724" i="1" a="1"/>
  <c r="W3725" i="1" a="1"/>
  <c r="W3726" i="1" a="1"/>
  <c r="W3727" i="1" a="1"/>
  <c r="W3728" i="1" a="1"/>
  <c r="W3729" i="1" a="1"/>
  <c r="W3730" i="1" a="1"/>
  <c r="W3731" i="1" a="1"/>
  <c r="W3732" i="1" a="1"/>
  <c r="W3733" i="1" a="1"/>
  <c r="W3734" i="1" a="1"/>
  <c r="W3735" i="1" a="1"/>
  <c r="W3736" i="1" a="1"/>
  <c r="W3737" i="1" a="1"/>
  <c r="W3738" i="1" a="1"/>
  <c r="W3739" i="1" a="1"/>
  <c r="W3740" i="1" a="1"/>
  <c r="W3741" i="1" a="1"/>
  <c r="W3742" i="1" a="1"/>
  <c r="W3743" i="1" a="1"/>
  <c r="W3744" i="1" a="1"/>
  <c r="W3745" i="1" a="1"/>
  <c r="W3746" i="1" a="1"/>
  <c r="W3747" i="1" a="1"/>
  <c r="W3748" i="1" a="1"/>
  <c r="W3749" i="1" a="1"/>
  <c r="W3750" i="1" a="1"/>
  <c r="W3751" i="1" a="1"/>
  <c r="W3752" i="1" a="1"/>
  <c r="W3753" i="1" a="1"/>
  <c r="W3754" i="1" a="1"/>
  <c r="W3755" i="1" a="1"/>
  <c r="W3756" i="1" a="1"/>
  <c r="W3757" i="1" a="1"/>
  <c r="W3758" i="1" a="1"/>
  <c r="W3759" i="1" a="1"/>
  <c r="W3760" i="1" a="1"/>
  <c r="W3761" i="1" a="1"/>
  <c r="W3762" i="1" a="1"/>
  <c r="W3763" i="1" a="1"/>
  <c r="W3764" i="1" a="1"/>
  <c r="W3765" i="1" a="1"/>
  <c r="W3766" i="1" a="1"/>
  <c r="W3767" i="1" a="1"/>
  <c r="W3768" i="1" a="1"/>
  <c r="W3769" i="1" a="1"/>
  <c r="W3770" i="1" a="1"/>
  <c r="W3771" i="1" a="1"/>
  <c r="W3772" i="1" a="1"/>
  <c r="W3773" i="1" a="1"/>
  <c r="W3774" i="1" a="1"/>
  <c r="W3775" i="1" a="1"/>
  <c r="W3776" i="1" a="1"/>
  <c r="W3777" i="1" a="1"/>
  <c r="W3778" i="1" a="1"/>
  <c r="W3779" i="1" a="1"/>
  <c r="W3780" i="1" a="1"/>
  <c r="W3781" i="1" a="1"/>
  <c r="W3782" i="1" a="1"/>
  <c r="W3783" i="1" a="1"/>
  <c r="W3784" i="1" a="1"/>
  <c r="W3785" i="1" a="1"/>
  <c r="W3786" i="1" a="1"/>
  <c r="W3787" i="1" a="1"/>
  <c r="W3788" i="1" a="1"/>
  <c r="W3789" i="1" a="1"/>
  <c r="W3790" i="1" a="1"/>
  <c r="W3791" i="1" a="1"/>
  <c r="W3792" i="1" a="1"/>
  <c r="W3793" i="1" a="1"/>
  <c r="W3794" i="1" a="1"/>
  <c r="W3795" i="1" a="1"/>
  <c r="W3796" i="1" a="1"/>
  <c r="W3797" i="1" a="1"/>
  <c r="W3798" i="1" a="1"/>
  <c r="W3799" i="1" a="1"/>
  <c r="W3800" i="1" a="1"/>
  <c r="W3801" i="1" a="1"/>
  <c r="W3802" i="1" a="1"/>
  <c r="W3803" i="1" a="1"/>
  <c r="W3804" i="1" a="1"/>
  <c r="W3805" i="1" a="1"/>
  <c r="W3806" i="1" a="1"/>
  <c r="W3807" i="1" a="1"/>
  <c r="W3808" i="1" a="1"/>
  <c r="W3809" i="1" a="1"/>
  <c r="W3810" i="1" a="1"/>
  <c r="W3811" i="1" a="1"/>
  <c r="W3812" i="1" a="1"/>
  <c r="W3813" i="1" a="1"/>
  <c r="W3814" i="1" a="1"/>
  <c r="W3815" i="1" a="1"/>
  <c r="W3816" i="1" a="1"/>
  <c r="W3817" i="1" a="1"/>
  <c r="W3818" i="1" a="1"/>
  <c r="W3819" i="1" a="1"/>
  <c r="W3820" i="1" a="1"/>
  <c r="W3821" i="1" a="1"/>
  <c r="W3822" i="1" a="1"/>
  <c r="W3823" i="1" a="1"/>
  <c r="W3824" i="1" a="1"/>
  <c r="W3825" i="1" a="1"/>
  <c r="W3826" i="1" a="1"/>
  <c r="W3827" i="1" a="1"/>
  <c r="W3828" i="1" a="1"/>
  <c r="W3829" i="1" a="1"/>
  <c r="W3830" i="1" a="1"/>
  <c r="W3831" i="1" a="1"/>
  <c r="W3832" i="1" a="1"/>
  <c r="W3833" i="1" a="1"/>
  <c r="W3834" i="1" a="1"/>
  <c r="W3835" i="1" a="1"/>
  <c r="W3836" i="1" a="1"/>
  <c r="W3837" i="1" a="1"/>
  <c r="W3838" i="1" a="1"/>
  <c r="W3839" i="1" a="1"/>
  <c r="W3840" i="1" a="1"/>
  <c r="W3841" i="1" a="1"/>
  <c r="W3842" i="1" a="1"/>
  <c r="W3843" i="1" a="1"/>
  <c r="W3844" i="1" a="1"/>
  <c r="W3845" i="1" a="1"/>
  <c r="W3846" i="1" a="1"/>
  <c r="W3847" i="1" a="1"/>
  <c r="W3848" i="1" a="1"/>
  <c r="W3849" i="1" a="1"/>
  <c r="W3850" i="1" a="1"/>
  <c r="W3851" i="1" a="1"/>
  <c r="W3852" i="1" a="1"/>
  <c r="W3853" i="1" a="1"/>
  <c r="W3854" i="1" a="1"/>
  <c r="W3855" i="1" a="1"/>
  <c r="W3856" i="1" a="1"/>
  <c r="W3857" i="1" a="1"/>
  <c r="W3858" i="1" a="1"/>
  <c r="W3859" i="1" a="1"/>
  <c r="W3860" i="1" a="1"/>
  <c r="W3861" i="1" a="1"/>
  <c r="W3862" i="1" a="1"/>
  <c r="W3863" i="1" a="1"/>
  <c r="W3864" i="1" a="1"/>
  <c r="W3865" i="1" a="1"/>
  <c r="W3866" i="1" a="1"/>
  <c r="W3867" i="1" a="1"/>
  <c r="W3868" i="1" a="1"/>
  <c r="W3869" i="1" a="1"/>
  <c r="W3870" i="1" a="1"/>
  <c r="W3871" i="1" a="1"/>
  <c r="W3872" i="1" a="1"/>
  <c r="W3873" i="1" a="1"/>
  <c r="W3874" i="1" a="1"/>
  <c r="W3875" i="1" a="1"/>
  <c r="W3876" i="1" a="1"/>
  <c r="W3877" i="1" a="1"/>
  <c r="W3878" i="1" a="1"/>
  <c r="W3879" i="1" a="1"/>
  <c r="W3880" i="1" a="1"/>
  <c r="W3881" i="1" a="1"/>
  <c r="W3882" i="1" a="1"/>
  <c r="W3883" i="1" a="1"/>
  <c r="W3884" i="1" a="1"/>
  <c r="W3885" i="1" a="1"/>
  <c r="W3886" i="1" a="1"/>
  <c r="W3887" i="1" a="1"/>
  <c r="W3888" i="1" a="1"/>
  <c r="W3889" i="1" a="1"/>
  <c r="W3890" i="1" a="1"/>
  <c r="W3891" i="1" a="1"/>
  <c r="W3892" i="1" a="1"/>
  <c r="W3893" i="1" a="1"/>
  <c r="W3894" i="1" a="1"/>
  <c r="W3895" i="1" a="1"/>
  <c r="W3896" i="1" a="1"/>
  <c r="W3897" i="1" a="1"/>
  <c r="W3898" i="1" a="1"/>
  <c r="W3899" i="1" a="1"/>
  <c r="W3900" i="1" a="1"/>
  <c r="W3901" i="1" a="1"/>
  <c r="W3902" i="1" a="1"/>
  <c r="W3903" i="1" a="1"/>
  <c r="W3904" i="1" a="1"/>
  <c r="W3905" i="1" a="1"/>
  <c r="W3906" i="1" a="1"/>
  <c r="W3907" i="1" a="1"/>
  <c r="W3908" i="1" a="1"/>
  <c r="W3909" i="1" a="1"/>
  <c r="W3910" i="1" a="1"/>
  <c r="W3911" i="1" a="1"/>
  <c r="W3912" i="1" a="1"/>
  <c r="W3913" i="1" a="1"/>
  <c r="W3914" i="1" a="1"/>
  <c r="W3915" i="1" a="1"/>
  <c r="W3916" i="1" a="1"/>
  <c r="W3917" i="1" a="1"/>
  <c r="W3918" i="1" a="1"/>
  <c r="W3919" i="1" a="1"/>
  <c r="W3920" i="1" a="1"/>
  <c r="W3921" i="1" a="1"/>
  <c r="W3922" i="1" a="1"/>
  <c r="W3923" i="1" a="1"/>
  <c r="W3924" i="1" a="1"/>
  <c r="W3925" i="1" a="1"/>
  <c r="W3926" i="1" a="1"/>
  <c r="W3927" i="1" a="1"/>
  <c r="W3928" i="1" a="1"/>
  <c r="W3929" i="1" a="1"/>
  <c r="W3930" i="1" a="1"/>
  <c r="W3931" i="1" a="1"/>
  <c r="W3932" i="1" a="1"/>
  <c r="W3933" i="1" a="1"/>
  <c r="W3934" i="1" a="1"/>
  <c r="W3935" i="1" a="1"/>
  <c r="W3936" i="1" a="1"/>
  <c r="W3937" i="1" a="1"/>
  <c r="W3938" i="1" a="1"/>
  <c r="W3939" i="1" a="1"/>
  <c r="W3940" i="1" a="1"/>
  <c r="W3941" i="1" a="1"/>
  <c r="W3942" i="1" a="1"/>
  <c r="W3943" i="1" a="1"/>
  <c r="W3944" i="1" a="1"/>
  <c r="W3945" i="1" a="1"/>
  <c r="W3946" i="1" a="1"/>
  <c r="W3947" i="1" a="1"/>
  <c r="W3948" i="1" a="1"/>
  <c r="W3949" i="1" a="1"/>
  <c r="W3950" i="1" a="1"/>
  <c r="W3951" i="1" a="1"/>
  <c r="W3952" i="1" a="1"/>
  <c r="W3953" i="1" a="1"/>
  <c r="W3954" i="1" a="1"/>
  <c r="W3955" i="1" a="1"/>
  <c r="W3956" i="1" a="1"/>
  <c r="W3957" i="1" a="1"/>
  <c r="W3958" i="1" a="1"/>
  <c r="W3959" i="1" a="1"/>
  <c r="W3960" i="1" a="1"/>
  <c r="W3961" i="1" a="1"/>
  <c r="W3962" i="1" a="1"/>
  <c r="W3963" i="1" a="1"/>
  <c r="W3964" i="1" a="1"/>
  <c r="W3965" i="1" a="1"/>
  <c r="W3966" i="1" a="1"/>
  <c r="W3967" i="1" a="1"/>
  <c r="W3968" i="1" a="1"/>
  <c r="W3969" i="1" a="1"/>
  <c r="W3970" i="1" a="1"/>
  <c r="W3971" i="1" a="1"/>
  <c r="W3972" i="1" a="1"/>
  <c r="W3973" i="1" a="1"/>
  <c r="W3974" i="1" a="1"/>
  <c r="W3975" i="1" a="1"/>
  <c r="W3976" i="1" a="1"/>
  <c r="W3977" i="1" a="1"/>
  <c r="W3978" i="1" a="1"/>
  <c r="W3979" i="1" a="1"/>
  <c r="W3980" i="1" a="1"/>
  <c r="W3981" i="1" a="1"/>
  <c r="W3982" i="1" a="1"/>
  <c r="W3983" i="1" a="1"/>
  <c r="W3984" i="1" a="1"/>
  <c r="W3985" i="1" a="1"/>
  <c r="W3986" i="1" a="1"/>
  <c r="W3987" i="1" a="1"/>
  <c r="W3988" i="1" a="1"/>
  <c r="W3989" i="1" a="1"/>
  <c r="W3990" i="1" a="1"/>
  <c r="W3991" i="1" a="1"/>
  <c r="W3992" i="1" a="1"/>
  <c r="W3993" i="1" a="1"/>
  <c r="W3994" i="1" a="1"/>
  <c r="W3995" i="1" a="1"/>
  <c r="W3996" i="1" a="1"/>
  <c r="W3997" i="1" a="1"/>
  <c r="W3998" i="1" a="1"/>
  <c r="W3999" i="1" a="1"/>
  <c r="W4000" i="1" a="1"/>
  <c r="W4001" i="1" a="1"/>
  <c r="W4002" i="1" a="1"/>
  <c r="W4003" i="1" a="1"/>
  <c r="W4004" i="1" a="1"/>
  <c r="W4005" i="1" a="1"/>
  <c r="W4006" i="1" a="1"/>
  <c r="W4007" i="1" a="1"/>
  <c r="W4008" i="1" a="1"/>
  <c r="W4009" i="1" a="1"/>
  <c r="W4010" i="1" a="1"/>
  <c r="W4011" i="1" a="1"/>
  <c r="W4012" i="1" a="1"/>
  <c r="W4013" i="1" a="1"/>
  <c r="W4014" i="1" a="1"/>
  <c r="W4015" i="1" a="1"/>
  <c r="W4016" i="1" a="1"/>
  <c r="W4017" i="1" a="1"/>
  <c r="W4018" i="1" a="1"/>
  <c r="W4019" i="1" a="1"/>
  <c r="W4020" i="1" a="1"/>
  <c r="W4021" i="1" a="1"/>
  <c r="W4022" i="1" a="1"/>
  <c r="W4023" i="1" a="1"/>
  <c r="W4024" i="1" a="1"/>
  <c r="W4025" i="1" a="1"/>
  <c r="W4026" i="1" a="1"/>
  <c r="W4027" i="1" a="1"/>
  <c r="W4028" i="1" a="1"/>
  <c r="W4029" i="1" a="1"/>
  <c r="W4030" i="1" a="1"/>
  <c r="W4031" i="1" a="1"/>
  <c r="W4032" i="1" a="1"/>
  <c r="W4033" i="1" a="1"/>
  <c r="W4034" i="1" a="1"/>
  <c r="W4035" i="1" a="1"/>
  <c r="W4036" i="1" a="1"/>
  <c r="W4037" i="1" a="1"/>
  <c r="W4038" i="1" a="1"/>
  <c r="W4039" i="1" a="1"/>
  <c r="W4040" i="1" a="1"/>
  <c r="W4041" i="1" a="1"/>
  <c r="W4042" i="1" a="1"/>
  <c r="W4043" i="1" a="1"/>
  <c r="W4044" i="1" a="1"/>
  <c r="W4045" i="1" a="1"/>
  <c r="W4046" i="1" a="1"/>
  <c r="W4047" i="1" a="1"/>
  <c r="W4048" i="1" a="1"/>
  <c r="W4049" i="1" a="1"/>
  <c r="W4050" i="1" a="1"/>
  <c r="W4051" i="1" a="1"/>
  <c r="W4052" i="1" a="1"/>
  <c r="W4053" i="1" a="1"/>
  <c r="W4054" i="1" a="1"/>
  <c r="W4055" i="1" a="1"/>
  <c r="W4056" i="1" a="1"/>
  <c r="W4057" i="1" a="1"/>
  <c r="W4058" i="1" a="1"/>
  <c r="W4059" i="1" a="1"/>
  <c r="W4060" i="1" a="1"/>
  <c r="W4061" i="1" a="1"/>
  <c r="W4062" i="1" a="1"/>
  <c r="W4063" i="1" a="1"/>
  <c r="W4064" i="1" a="1"/>
  <c r="W4065" i="1" a="1"/>
  <c r="W4066" i="1" a="1"/>
  <c r="W4067" i="1" a="1"/>
  <c r="W4068" i="1" a="1"/>
  <c r="W4069" i="1" a="1"/>
  <c r="W4070" i="1" a="1"/>
  <c r="W4071" i="1" a="1"/>
  <c r="W4072" i="1" a="1"/>
  <c r="W4073" i="1" a="1"/>
  <c r="W4074" i="1" a="1"/>
  <c r="W4075" i="1" a="1"/>
  <c r="W4076" i="1" a="1"/>
  <c r="W4077" i="1" a="1"/>
  <c r="W4078" i="1" a="1"/>
  <c r="W4079" i="1" a="1"/>
  <c r="W4080" i="1" a="1"/>
  <c r="W4081" i="1" a="1"/>
  <c r="W4082" i="1" a="1"/>
  <c r="W4083" i="1" a="1"/>
  <c r="W4084" i="1" a="1"/>
  <c r="W4085" i="1" a="1"/>
  <c r="W4086" i="1" a="1"/>
  <c r="W4087" i="1" a="1"/>
  <c r="W4088" i="1" a="1"/>
  <c r="W4089" i="1" a="1"/>
  <c r="W4090" i="1" a="1"/>
  <c r="W4091" i="1" a="1"/>
  <c r="W4092" i="1" a="1"/>
  <c r="W4093" i="1" a="1"/>
  <c r="W4094" i="1" a="1"/>
  <c r="W4095" i="1" a="1"/>
  <c r="W4096" i="1" a="1"/>
  <c r="W4097" i="1" a="1"/>
  <c r="W4098" i="1" a="1"/>
  <c r="W4099" i="1" a="1"/>
  <c r="W4100" i="1" a="1"/>
  <c r="W4101" i="1" a="1"/>
  <c r="W4102" i="1" a="1"/>
  <c r="W4103" i="1" a="1"/>
  <c r="W4104" i="1" a="1"/>
  <c r="W4105" i="1" a="1"/>
  <c r="W4106" i="1" a="1"/>
  <c r="W4107" i="1" a="1"/>
  <c r="W4108" i="1" a="1"/>
  <c r="W4109" i="1" a="1"/>
  <c r="W4110" i="1" a="1"/>
  <c r="W4111" i="1" a="1"/>
  <c r="W4112" i="1" a="1"/>
  <c r="W4113" i="1" a="1"/>
  <c r="W4114" i="1" a="1"/>
  <c r="W4115" i="1" a="1"/>
  <c r="W4116" i="1" a="1"/>
  <c r="W4117" i="1" a="1"/>
  <c r="W4118" i="1" a="1"/>
  <c r="W4119" i="1" a="1"/>
  <c r="W4120" i="1" a="1"/>
  <c r="W4121" i="1" a="1"/>
  <c r="W4122" i="1" a="1"/>
  <c r="W4123" i="1" a="1"/>
  <c r="W4124" i="1" a="1"/>
  <c r="W4125" i="1" a="1"/>
  <c r="W4126" i="1" a="1"/>
  <c r="W4127" i="1" a="1"/>
  <c r="W4128" i="1" a="1"/>
  <c r="W4129" i="1" a="1"/>
  <c r="W4130" i="1" a="1"/>
  <c r="W4131" i="1" a="1"/>
  <c r="W4132" i="1" a="1"/>
  <c r="W4133" i="1" a="1"/>
  <c r="W4134" i="1" a="1"/>
  <c r="W4135" i="1" a="1"/>
  <c r="W4136" i="1" a="1"/>
  <c r="W4137" i="1" a="1"/>
  <c r="W4138" i="1" a="1"/>
  <c r="W4139" i="1" a="1"/>
  <c r="W4140" i="1" a="1"/>
  <c r="W4141" i="1" a="1"/>
  <c r="W4142" i="1" a="1"/>
  <c r="W4143" i="1" a="1"/>
  <c r="W4144" i="1" a="1"/>
  <c r="W4145" i="1" a="1"/>
  <c r="W4146" i="1" a="1"/>
  <c r="W4147" i="1" a="1"/>
  <c r="W4148" i="1" a="1"/>
  <c r="W4149" i="1" a="1"/>
  <c r="W4150" i="1" a="1"/>
  <c r="W4151" i="1" a="1"/>
  <c r="W4152" i="1" a="1"/>
  <c r="W4153" i="1" a="1"/>
  <c r="W4154" i="1" a="1"/>
  <c r="W4155" i="1" a="1"/>
  <c r="W4156" i="1" a="1"/>
  <c r="W4157" i="1" a="1"/>
  <c r="W4158" i="1" a="1"/>
  <c r="W4159" i="1" a="1"/>
  <c r="W4160" i="1" a="1"/>
  <c r="W4161" i="1" a="1"/>
  <c r="W4162" i="1" a="1"/>
  <c r="W4163" i="1" a="1"/>
  <c r="W4164" i="1" a="1"/>
  <c r="W4165" i="1" a="1"/>
  <c r="W4166" i="1" a="1"/>
  <c r="W4167" i="1" a="1"/>
  <c r="W4168" i="1" a="1"/>
  <c r="W4169" i="1" a="1"/>
  <c r="W4170" i="1" a="1"/>
  <c r="W4171" i="1" a="1"/>
  <c r="W4172" i="1" a="1"/>
  <c r="W4173" i="1" a="1"/>
  <c r="W4174" i="1" a="1"/>
  <c r="W4175" i="1" a="1"/>
  <c r="W4176" i="1" a="1"/>
  <c r="W4177" i="1" a="1"/>
  <c r="W4178" i="1" a="1"/>
  <c r="W4179" i="1" a="1"/>
  <c r="W4180" i="1" a="1"/>
  <c r="W4181" i="1" a="1"/>
  <c r="W4182" i="1" a="1"/>
  <c r="W4183" i="1" a="1"/>
  <c r="W4184" i="1" a="1"/>
  <c r="W4185" i="1" a="1"/>
  <c r="W4186" i="1" a="1"/>
  <c r="W4187" i="1" a="1"/>
  <c r="W4188" i="1" a="1"/>
  <c r="W4189" i="1" a="1"/>
  <c r="W4190" i="1" a="1"/>
  <c r="W4191" i="1" a="1"/>
  <c r="W4192" i="1" a="1"/>
  <c r="W4193" i="1" a="1"/>
  <c r="W4194" i="1" a="1"/>
  <c r="W4195" i="1" a="1"/>
  <c r="W4196" i="1" a="1"/>
  <c r="W4197" i="1" a="1"/>
  <c r="W4198" i="1" a="1"/>
  <c r="W4199" i="1" a="1"/>
  <c r="W4200" i="1" a="1"/>
  <c r="W4201" i="1" a="1"/>
  <c r="W4202" i="1" a="1"/>
  <c r="W4203" i="1" a="1"/>
  <c r="W4204" i="1" a="1"/>
  <c r="W4205" i="1" a="1"/>
  <c r="W4206" i="1" a="1"/>
  <c r="W4207" i="1" a="1"/>
  <c r="W4208" i="1" a="1"/>
  <c r="W4209" i="1" a="1"/>
  <c r="W4210" i="1" a="1"/>
  <c r="W4211" i="1" a="1"/>
  <c r="W4212" i="1" a="1"/>
  <c r="W4213" i="1" a="1"/>
  <c r="W4214" i="1" a="1"/>
  <c r="W4215" i="1" a="1"/>
  <c r="W4216" i="1" a="1"/>
  <c r="W4217" i="1" a="1"/>
  <c r="W4218" i="1" a="1"/>
  <c r="W4219" i="1" a="1"/>
  <c r="W4220" i="1" a="1"/>
  <c r="W4221" i="1" a="1"/>
  <c r="W4222" i="1" a="1"/>
  <c r="W4223" i="1" a="1"/>
  <c r="W4224" i="1" a="1"/>
  <c r="W4225" i="1" a="1"/>
  <c r="W4226" i="1" a="1"/>
  <c r="W4227" i="1" a="1"/>
  <c r="W4228" i="1" a="1"/>
  <c r="W4229" i="1" a="1"/>
  <c r="W4230" i="1" a="1"/>
  <c r="W4231" i="1" a="1"/>
  <c r="W4232" i="1" a="1"/>
  <c r="W4233" i="1" a="1"/>
  <c r="W4234" i="1" a="1"/>
  <c r="W4235" i="1" a="1"/>
  <c r="W4236" i="1" a="1"/>
  <c r="W4237" i="1" a="1"/>
  <c r="W4238" i="1" a="1"/>
  <c r="W4239" i="1" a="1"/>
  <c r="W4240" i="1" a="1"/>
  <c r="W4241" i="1" a="1"/>
  <c r="W4242" i="1" a="1"/>
  <c r="W4243" i="1" a="1"/>
  <c r="W4244" i="1" a="1"/>
  <c r="W4245" i="1" a="1"/>
  <c r="W4246" i="1" a="1"/>
  <c r="W4247" i="1" a="1"/>
  <c r="W4248" i="1" a="1"/>
  <c r="W4249" i="1" a="1"/>
  <c r="W4250" i="1" a="1"/>
  <c r="W4251" i="1" a="1"/>
  <c r="W4252" i="1" a="1"/>
  <c r="W4253" i="1" a="1"/>
  <c r="W4254" i="1" a="1"/>
  <c r="W4255" i="1" a="1"/>
  <c r="W4256" i="1" a="1"/>
  <c r="W4257" i="1" a="1"/>
  <c r="W4258" i="1" a="1"/>
  <c r="W4259" i="1" a="1"/>
  <c r="W4260" i="1" a="1"/>
  <c r="W4261" i="1" a="1"/>
  <c r="W4262" i="1" a="1"/>
  <c r="W4263" i="1" a="1"/>
  <c r="W4264" i="1" a="1"/>
  <c r="W4265" i="1" a="1"/>
  <c r="W4266" i="1" a="1"/>
  <c r="W4267" i="1" a="1"/>
  <c r="W4268" i="1" a="1"/>
  <c r="W4269" i="1" a="1"/>
  <c r="W4270" i="1" a="1"/>
  <c r="W4271" i="1" a="1"/>
  <c r="W4272" i="1" a="1"/>
  <c r="W4273" i="1" a="1"/>
  <c r="W4274" i="1" a="1"/>
  <c r="W4275" i="1" a="1"/>
  <c r="W4276" i="1" a="1"/>
  <c r="W4277" i="1" a="1"/>
  <c r="W4278" i="1" a="1"/>
  <c r="W4279" i="1" a="1"/>
  <c r="W4280" i="1" a="1"/>
  <c r="W4281" i="1" a="1"/>
  <c r="W4282" i="1" a="1"/>
  <c r="W4283" i="1" a="1"/>
  <c r="W4284" i="1" a="1"/>
  <c r="W4285" i="1" a="1"/>
  <c r="W4286" i="1" a="1"/>
  <c r="W4287" i="1" a="1"/>
  <c r="W4288" i="1" a="1"/>
  <c r="W4289" i="1" a="1"/>
  <c r="W4290" i="1" a="1"/>
  <c r="W4291" i="1" a="1"/>
  <c r="W4292" i="1" a="1"/>
  <c r="W4293" i="1" a="1"/>
  <c r="W4294" i="1" a="1"/>
  <c r="W4295" i="1" a="1"/>
  <c r="W4296" i="1" a="1"/>
  <c r="W4297" i="1" a="1"/>
  <c r="W4298" i="1" a="1"/>
  <c r="W4299" i="1" a="1"/>
  <c r="W4300" i="1" a="1"/>
  <c r="W4301" i="1" a="1"/>
  <c r="W4302" i="1" a="1"/>
  <c r="W4303" i="1" a="1"/>
  <c r="W4304" i="1" a="1"/>
  <c r="W4305" i="1" a="1"/>
  <c r="W4306" i="1" a="1"/>
  <c r="W4307" i="1" a="1"/>
  <c r="W4308" i="1" a="1"/>
  <c r="W4309" i="1" a="1"/>
  <c r="W4310" i="1" a="1"/>
  <c r="W4311" i="1" a="1"/>
  <c r="W4312" i="1" a="1"/>
  <c r="W4313" i="1" a="1"/>
  <c r="W4314" i="1" a="1"/>
  <c r="W4315" i="1" a="1"/>
  <c r="W4316" i="1" a="1"/>
  <c r="W4317" i="1" a="1"/>
  <c r="W4318" i="1" a="1"/>
  <c r="W4319" i="1" a="1"/>
  <c r="W4320" i="1" a="1"/>
  <c r="W4321" i="1" a="1"/>
  <c r="W4322" i="1" a="1"/>
  <c r="W4323" i="1" a="1"/>
  <c r="W4324" i="1" a="1"/>
  <c r="W4325" i="1" a="1"/>
  <c r="W4326" i="1" a="1"/>
  <c r="W4327" i="1" a="1"/>
  <c r="W4328" i="1" a="1"/>
  <c r="W4329" i="1" a="1"/>
  <c r="W4330" i="1" a="1"/>
  <c r="W4331" i="1" a="1"/>
  <c r="W4332" i="1" a="1"/>
  <c r="W4333" i="1" a="1"/>
  <c r="W4334" i="1" a="1"/>
  <c r="W4335" i="1" a="1"/>
  <c r="W4336" i="1" a="1"/>
  <c r="W4337" i="1" a="1"/>
  <c r="W4338" i="1" a="1"/>
  <c r="W4339" i="1" a="1"/>
  <c r="W4340" i="1" a="1"/>
  <c r="W4341" i="1" a="1"/>
  <c r="W4342" i="1" a="1"/>
  <c r="W4343" i="1" a="1"/>
  <c r="W4344" i="1" a="1"/>
  <c r="W4345" i="1" a="1"/>
  <c r="W4346" i="1" a="1"/>
  <c r="W4347" i="1" a="1"/>
  <c r="W4348" i="1" a="1"/>
  <c r="W4349" i="1" a="1"/>
  <c r="W4350" i="1" a="1"/>
  <c r="W4351" i="1" a="1"/>
  <c r="W4352" i="1" a="1"/>
  <c r="W4353" i="1" a="1"/>
  <c r="W4354" i="1" a="1"/>
  <c r="W4355" i="1" a="1"/>
  <c r="W4356" i="1" a="1"/>
  <c r="W4357" i="1" a="1"/>
  <c r="W4358" i="1" a="1"/>
  <c r="W4359" i="1" a="1"/>
  <c r="W4360" i="1" a="1"/>
  <c r="W4361" i="1" a="1"/>
  <c r="W4362" i="1" a="1"/>
  <c r="W4363" i="1" a="1"/>
  <c r="W4364" i="1" a="1"/>
  <c r="W4365" i="1" a="1"/>
  <c r="W4366" i="1" a="1"/>
  <c r="W4367" i="1" a="1"/>
  <c r="W4368" i="1" a="1"/>
  <c r="W4369" i="1" a="1"/>
  <c r="W4370" i="1" a="1"/>
  <c r="W4371" i="1" a="1"/>
  <c r="W4372" i="1" a="1"/>
  <c r="W4373" i="1" a="1"/>
  <c r="W4374" i="1" a="1"/>
  <c r="W4375" i="1" a="1"/>
  <c r="W4376" i="1" a="1"/>
  <c r="W4377" i="1" a="1"/>
  <c r="W4378" i="1" a="1"/>
  <c r="W4379" i="1" a="1"/>
  <c r="W4380" i="1" a="1"/>
  <c r="W4381" i="1" a="1"/>
  <c r="W4382" i="1" a="1"/>
  <c r="W4383" i="1" a="1"/>
  <c r="W4384" i="1" a="1"/>
  <c r="W4385" i="1" a="1"/>
  <c r="W4386" i="1" a="1"/>
  <c r="W4387" i="1" a="1"/>
  <c r="W4388" i="1" a="1"/>
  <c r="W4389" i="1" a="1"/>
  <c r="W4390" i="1" a="1"/>
  <c r="W4391" i="1" a="1"/>
  <c r="W4392" i="1" a="1"/>
  <c r="W4393" i="1" a="1"/>
  <c r="W4394" i="1" a="1"/>
  <c r="W4395" i="1" a="1"/>
  <c r="W4396" i="1" a="1"/>
  <c r="W4397" i="1" a="1"/>
  <c r="W4398" i="1" a="1"/>
  <c r="W4399" i="1" a="1"/>
  <c r="W4400" i="1" a="1"/>
  <c r="W4401" i="1" a="1"/>
  <c r="W4402" i="1" a="1"/>
  <c r="W4403" i="1" a="1"/>
  <c r="W4404" i="1" a="1"/>
  <c r="W4405" i="1" a="1"/>
  <c r="W4406" i="1" a="1"/>
  <c r="W4407" i="1" a="1"/>
  <c r="W4408" i="1" a="1"/>
  <c r="W4409" i="1" a="1"/>
  <c r="W4410" i="1" a="1"/>
  <c r="W4411" i="1" a="1"/>
  <c r="W4412" i="1" a="1"/>
  <c r="W4413" i="1" a="1"/>
  <c r="W4414" i="1" a="1"/>
  <c r="W4415" i="1" a="1"/>
  <c r="W4416" i="1" a="1"/>
  <c r="W4417" i="1" a="1"/>
  <c r="W4418" i="1" a="1"/>
  <c r="W4419" i="1" a="1"/>
  <c r="W4420" i="1" a="1"/>
  <c r="W4421" i="1" a="1"/>
  <c r="W4422" i="1" a="1"/>
  <c r="W4423" i="1" a="1"/>
  <c r="W4424" i="1" a="1"/>
  <c r="W4425" i="1" a="1"/>
  <c r="W4426" i="1" a="1"/>
  <c r="W4427" i="1" a="1"/>
  <c r="W4428" i="1" a="1"/>
  <c r="W4429" i="1" a="1"/>
  <c r="W4430" i="1" a="1"/>
  <c r="W4431" i="1" a="1"/>
  <c r="W4432" i="1" a="1"/>
  <c r="W4433" i="1" a="1"/>
  <c r="W4434" i="1" a="1"/>
  <c r="W4435" i="1" a="1"/>
  <c r="W4436" i="1" a="1"/>
  <c r="W4437" i="1" a="1"/>
  <c r="W4438" i="1" a="1"/>
  <c r="W4439" i="1" a="1"/>
  <c r="W4440" i="1" a="1"/>
  <c r="W4441" i="1" a="1"/>
  <c r="W4442" i="1" a="1"/>
  <c r="W4443" i="1" a="1"/>
  <c r="W4444" i="1" a="1"/>
  <c r="W4445" i="1" a="1"/>
  <c r="W4446" i="1" a="1"/>
  <c r="W4447" i="1" a="1"/>
  <c r="W4448" i="1" a="1"/>
  <c r="W4449" i="1" a="1"/>
  <c r="W4450" i="1" a="1"/>
  <c r="W4451" i="1" a="1"/>
  <c r="W4452" i="1" a="1"/>
  <c r="W4453" i="1" a="1"/>
  <c r="W4454" i="1" a="1"/>
  <c r="W4455" i="1" a="1"/>
  <c r="W4456" i="1" a="1"/>
  <c r="W4457" i="1" a="1"/>
  <c r="W4458" i="1" a="1"/>
  <c r="W4459" i="1" a="1"/>
  <c r="W4460" i="1" a="1"/>
  <c r="W4461" i="1" a="1"/>
  <c r="W4462" i="1" a="1"/>
  <c r="W4463" i="1" a="1"/>
  <c r="W4464" i="1" a="1"/>
  <c r="W4465" i="1" a="1"/>
  <c r="W4466" i="1" a="1"/>
  <c r="W4467" i="1" a="1"/>
  <c r="W4468" i="1" a="1"/>
  <c r="W4469" i="1" a="1"/>
  <c r="W4470" i="1" a="1"/>
  <c r="W4471" i="1" a="1"/>
  <c r="W4472" i="1" a="1"/>
  <c r="W4473" i="1" a="1"/>
  <c r="W4474" i="1" a="1"/>
  <c r="W4475" i="1" a="1"/>
  <c r="W4476" i="1" a="1"/>
  <c r="W4477" i="1" a="1"/>
  <c r="W4478" i="1" a="1"/>
  <c r="W4479" i="1" a="1"/>
  <c r="W4480" i="1" a="1"/>
  <c r="W4481" i="1" a="1"/>
  <c r="W4482" i="1" a="1"/>
  <c r="W4483" i="1" a="1"/>
  <c r="W4484" i="1" a="1"/>
  <c r="W4485" i="1" a="1"/>
  <c r="W4486" i="1" a="1"/>
  <c r="W4487" i="1" a="1"/>
  <c r="W4488" i="1" a="1"/>
  <c r="W4489" i="1" a="1"/>
  <c r="W4490" i="1" a="1"/>
  <c r="W4491" i="1" a="1"/>
  <c r="W4492" i="1" a="1"/>
  <c r="W4493" i="1" a="1"/>
  <c r="W4494" i="1" a="1"/>
  <c r="W4495" i="1" a="1"/>
  <c r="W4496" i="1" a="1"/>
  <c r="W4497" i="1" a="1"/>
  <c r="W4498" i="1" a="1"/>
  <c r="W4499" i="1" a="1"/>
  <c r="W4500" i="1" a="1"/>
  <c r="W4501" i="1" a="1"/>
  <c r="W4502" i="1" a="1"/>
  <c r="W4503" i="1" a="1"/>
  <c r="W4504" i="1" a="1"/>
  <c r="W4505" i="1" a="1"/>
  <c r="W4506" i="1" a="1"/>
  <c r="W4507" i="1" a="1"/>
  <c r="W4508" i="1" a="1"/>
  <c r="W4509" i="1" a="1"/>
  <c r="W4510" i="1" a="1"/>
  <c r="W4511" i="1" a="1"/>
  <c r="W4512" i="1" a="1"/>
  <c r="W4513" i="1" a="1"/>
  <c r="W4514" i="1" a="1"/>
  <c r="W4515" i="1" a="1"/>
  <c r="W4516" i="1" a="1"/>
  <c r="W4517" i="1" a="1"/>
  <c r="W4518" i="1" a="1"/>
  <c r="W4519" i="1" a="1"/>
  <c r="W4520" i="1" a="1"/>
  <c r="W4521" i="1" a="1"/>
  <c r="W4522" i="1" a="1"/>
  <c r="W4523" i="1" a="1"/>
  <c r="W4524" i="1" a="1"/>
  <c r="W4525" i="1" a="1"/>
  <c r="W4526" i="1" a="1"/>
  <c r="W4527" i="1" a="1"/>
  <c r="W4528" i="1" a="1"/>
  <c r="W4529" i="1" a="1"/>
  <c r="W4530" i="1" a="1"/>
  <c r="W4531" i="1" a="1"/>
  <c r="W4532" i="1" a="1"/>
  <c r="W4533" i="1" a="1"/>
  <c r="W4534" i="1" a="1"/>
  <c r="W4535" i="1" a="1"/>
  <c r="W4536" i="1" a="1"/>
  <c r="W4537" i="1" a="1"/>
  <c r="W4538" i="1" a="1"/>
  <c r="W4539" i="1" a="1"/>
  <c r="W4540" i="1" a="1"/>
  <c r="W4541" i="1" a="1"/>
  <c r="W4542" i="1" a="1"/>
  <c r="W4543" i="1" a="1"/>
  <c r="W4544" i="1" a="1"/>
  <c r="W4545" i="1" a="1"/>
  <c r="W4546" i="1" a="1"/>
  <c r="W4547" i="1" a="1"/>
  <c r="W4548" i="1" a="1"/>
  <c r="W4549" i="1" a="1"/>
  <c r="W4550" i="1" a="1"/>
  <c r="W4551" i="1" a="1"/>
  <c r="W4552" i="1" a="1"/>
  <c r="W4553" i="1" a="1"/>
  <c r="W4554" i="1" a="1"/>
  <c r="W4555" i="1" a="1"/>
  <c r="W4556" i="1" a="1"/>
  <c r="W4557" i="1" a="1"/>
  <c r="W4558" i="1" a="1"/>
  <c r="W4559" i="1" a="1"/>
  <c r="W4560" i="1" a="1"/>
  <c r="W4561" i="1" a="1"/>
  <c r="W4562" i="1" a="1"/>
  <c r="W4563" i="1" a="1"/>
  <c r="W4564" i="1" a="1"/>
  <c r="W4565" i="1" a="1"/>
  <c r="W4566" i="1" a="1"/>
  <c r="W4567" i="1" a="1"/>
  <c r="W4568" i="1" a="1"/>
  <c r="W4569" i="1" a="1"/>
  <c r="W4570" i="1" a="1"/>
  <c r="W4571" i="1" a="1"/>
  <c r="W4572" i="1" a="1"/>
  <c r="W4573" i="1" a="1"/>
  <c r="W4574" i="1" a="1"/>
  <c r="W4575" i="1" a="1"/>
  <c r="W4576" i="1" a="1"/>
  <c r="W4577" i="1" a="1"/>
  <c r="W4578" i="1" a="1"/>
  <c r="W4579" i="1" a="1"/>
  <c r="W4580" i="1" a="1"/>
  <c r="W4581" i="1" a="1"/>
  <c r="W4582" i="1" a="1"/>
  <c r="W4583" i="1" a="1"/>
  <c r="W4584" i="1" a="1"/>
  <c r="W4585" i="1" a="1"/>
  <c r="W4586" i="1" a="1"/>
  <c r="W4587" i="1" a="1"/>
  <c r="W4588" i="1" a="1"/>
  <c r="W4589" i="1" a="1"/>
  <c r="W4590" i="1" a="1"/>
  <c r="W4591" i="1" a="1"/>
  <c r="W4592" i="1" a="1"/>
  <c r="W4593" i="1" a="1"/>
  <c r="W4594" i="1" a="1"/>
  <c r="W4595" i="1" a="1"/>
  <c r="W4596" i="1" a="1"/>
  <c r="W4597" i="1" a="1"/>
  <c r="W4598" i="1" a="1"/>
  <c r="W4599" i="1" a="1"/>
  <c r="W4600" i="1" a="1"/>
  <c r="W4601" i="1" a="1"/>
  <c r="W4602" i="1" a="1"/>
  <c r="W4603" i="1" a="1"/>
  <c r="W4604" i="1" a="1"/>
  <c r="W4605" i="1" a="1"/>
  <c r="W4606" i="1" a="1"/>
  <c r="W4607" i="1" a="1"/>
  <c r="W4608" i="1" a="1"/>
  <c r="W4609" i="1" a="1"/>
  <c r="W4610" i="1" a="1"/>
  <c r="W4611" i="1" a="1"/>
  <c r="W4612" i="1" a="1"/>
  <c r="W4613" i="1" a="1"/>
  <c r="W4614" i="1" a="1"/>
  <c r="W4615" i="1" a="1"/>
  <c r="W4616" i="1" a="1"/>
  <c r="W4617" i="1" a="1"/>
  <c r="W4618" i="1" a="1"/>
  <c r="W4619" i="1" a="1"/>
  <c r="W4620" i="1" a="1"/>
  <c r="W4621" i="1" a="1"/>
  <c r="W4622" i="1" a="1"/>
  <c r="W4623" i="1" a="1"/>
  <c r="W4624" i="1" a="1"/>
  <c r="W4625" i="1" a="1"/>
  <c r="W4626" i="1" a="1"/>
  <c r="W4627" i="1" a="1"/>
  <c r="W4628" i="1" a="1"/>
  <c r="W4629" i="1" a="1"/>
  <c r="W4630" i="1" a="1"/>
  <c r="W4631" i="1" a="1"/>
  <c r="W4632" i="1" a="1"/>
  <c r="W4633" i="1" a="1"/>
  <c r="W4634" i="1" a="1"/>
  <c r="W4635" i="1" a="1"/>
  <c r="W4636" i="1" a="1"/>
  <c r="W4637" i="1" a="1"/>
  <c r="W4638" i="1" a="1"/>
  <c r="W4639" i="1" a="1"/>
  <c r="W4640" i="1" a="1"/>
  <c r="W4641" i="1" a="1"/>
  <c r="W4642" i="1" a="1"/>
  <c r="W4643" i="1" a="1"/>
  <c r="W4644" i="1" a="1"/>
  <c r="W4645" i="1" a="1"/>
  <c r="W4646" i="1" a="1"/>
  <c r="W4647" i="1" a="1"/>
  <c r="W4648" i="1" a="1"/>
  <c r="W4649" i="1" a="1"/>
  <c r="W4650" i="1" a="1"/>
  <c r="W4651" i="1" a="1"/>
  <c r="W4652" i="1" a="1"/>
  <c r="W4653" i="1" a="1"/>
  <c r="W4654" i="1" a="1"/>
  <c r="W4655" i="1" a="1"/>
  <c r="W4656" i="1" a="1"/>
  <c r="W4657" i="1" a="1"/>
  <c r="W4658" i="1" a="1"/>
  <c r="W4659" i="1" a="1"/>
  <c r="W4660" i="1" a="1"/>
  <c r="W4661" i="1" a="1"/>
  <c r="W4662" i="1" a="1"/>
  <c r="W4663" i="1" a="1"/>
  <c r="W4664" i="1" a="1"/>
  <c r="W4665" i="1" a="1"/>
  <c r="W4666" i="1" a="1"/>
  <c r="W4667" i="1" a="1"/>
  <c r="W4668" i="1" a="1"/>
  <c r="W4669" i="1" a="1"/>
  <c r="W4670" i="1" a="1"/>
  <c r="W4671" i="1" a="1"/>
  <c r="W4672" i="1" a="1"/>
  <c r="W4673" i="1" a="1"/>
  <c r="W4674" i="1" a="1"/>
  <c r="W4675" i="1" a="1"/>
  <c r="W4676" i="1" a="1"/>
  <c r="W4677" i="1" a="1"/>
  <c r="W4678" i="1" a="1"/>
  <c r="W4679" i="1" a="1"/>
  <c r="W4680" i="1" a="1"/>
  <c r="W4681" i="1" a="1"/>
  <c r="W4682" i="1" a="1"/>
  <c r="W4683" i="1" a="1"/>
  <c r="W4684" i="1" a="1"/>
  <c r="W4685" i="1" a="1"/>
  <c r="W4686" i="1" a="1"/>
  <c r="W4687" i="1" a="1"/>
  <c r="W4688" i="1" a="1"/>
  <c r="W4689" i="1" a="1"/>
  <c r="W4690" i="1" a="1"/>
  <c r="W4691" i="1" a="1"/>
  <c r="W4692" i="1" a="1"/>
  <c r="W4693" i="1" a="1"/>
  <c r="W4694" i="1" a="1"/>
  <c r="W4695" i="1" a="1"/>
  <c r="W4696" i="1" a="1"/>
  <c r="W4697" i="1" a="1"/>
  <c r="W4698" i="1" a="1"/>
  <c r="W4699" i="1" a="1"/>
  <c r="W4700" i="1" a="1"/>
  <c r="W4701" i="1" a="1"/>
  <c r="W4702" i="1" a="1"/>
  <c r="W4703" i="1" a="1"/>
  <c r="W4704" i="1" a="1"/>
  <c r="W4705" i="1" a="1"/>
  <c r="W4706" i="1" a="1"/>
  <c r="W4707" i="1" a="1"/>
  <c r="W4708" i="1" a="1"/>
  <c r="W4709" i="1" a="1"/>
  <c r="W4710" i="1" a="1"/>
  <c r="W4711" i="1" a="1"/>
  <c r="W4712" i="1" a="1"/>
  <c r="W4713" i="1" a="1"/>
  <c r="W4714" i="1" a="1"/>
  <c r="W4715" i="1" a="1"/>
  <c r="W4716" i="1" a="1"/>
  <c r="W4717" i="1" a="1"/>
  <c r="W4718" i="1" a="1"/>
  <c r="W4719" i="1" a="1"/>
  <c r="W4720" i="1" a="1"/>
  <c r="W4721" i="1" a="1"/>
  <c r="W4722" i="1" a="1"/>
  <c r="W4723" i="1" a="1"/>
  <c r="W4724" i="1" a="1"/>
  <c r="W4725" i="1" a="1"/>
  <c r="W4726" i="1" a="1"/>
  <c r="W4727" i="1" a="1"/>
  <c r="W4728" i="1" a="1"/>
  <c r="W4729" i="1" a="1"/>
  <c r="W4730" i="1" a="1"/>
  <c r="W4731" i="1" a="1"/>
  <c r="W4732" i="1" a="1"/>
  <c r="W4733" i="1" a="1"/>
  <c r="W4734" i="1" a="1"/>
  <c r="W4735" i="1" a="1"/>
  <c r="W4736" i="1" a="1"/>
  <c r="W4737" i="1" a="1"/>
  <c r="W4738" i="1" a="1"/>
  <c r="W4739" i="1" a="1"/>
  <c r="W4740" i="1" a="1"/>
  <c r="W4741" i="1" a="1"/>
  <c r="W4742" i="1" a="1"/>
  <c r="W4743" i="1" a="1"/>
  <c r="W4744" i="1" a="1"/>
  <c r="W4745" i="1" a="1"/>
  <c r="W4746" i="1" a="1"/>
  <c r="W4747" i="1" a="1"/>
  <c r="W4748" i="1" a="1"/>
  <c r="W4749" i="1" a="1"/>
  <c r="W4750" i="1" a="1"/>
  <c r="W4751" i="1" a="1"/>
  <c r="W4752" i="1" a="1"/>
  <c r="W4753" i="1" a="1"/>
  <c r="W4754" i="1" a="1"/>
  <c r="W4755" i="1" a="1"/>
  <c r="W4756" i="1" a="1"/>
  <c r="W4757" i="1" a="1"/>
  <c r="W4758" i="1" a="1"/>
  <c r="W4759" i="1" a="1"/>
  <c r="W4760" i="1" a="1"/>
  <c r="W4761" i="1" a="1"/>
  <c r="W4762" i="1" a="1"/>
  <c r="W4763" i="1" a="1"/>
  <c r="W4764" i="1" a="1"/>
  <c r="W4765" i="1" a="1"/>
  <c r="W4766" i="1" a="1"/>
  <c r="W4767" i="1" a="1"/>
  <c r="W4768" i="1" a="1"/>
  <c r="W4769" i="1" a="1"/>
  <c r="W4770" i="1" a="1"/>
  <c r="W4771" i="1" a="1"/>
  <c r="W4772" i="1" a="1"/>
  <c r="W4773" i="1" a="1"/>
  <c r="W4774" i="1" a="1"/>
  <c r="W4775" i="1" a="1"/>
  <c r="W4776" i="1" a="1"/>
  <c r="W4777" i="1" a="1"/>
  <c r="W4778" i="1" a="1"/>
  <c r="W4779" i="1" a="1"/>
  <c r="W4780" i="1" a="1"/>
  <c r="W4781" i="1" a="1"/>
  <c r="W4782" i="1" a="1"/>
  <c r="W4783" i="1" a="1"/>
  <c r="W4784" i="1" a="1"/>
  <c r="W4785" i="1" a="1"/>
  <c r="W4786" i="1" a="1"/>
  <c r="W4787" i="1" a="1"/>
  <c r="W4788" i="1" a="1"/>
  <c r="W4789" i="1" a="1"/>
  <c r="W4790" i="1" a="1"/>
  <c r="W4791" i="1" a="1"/>
  <c r="W4792" i="1" a="1"/>
  <c r="W4793" i="1" a="1"/>
  <c r="W4794" i="1" a="1"/>
  <c r="W4795" i="1" a="1"/>
  <c r="W4796" i="1" a="1"/>
  <c r="W4797" i="1" a="1"/>
  <c r="W4798" i="1" a="1"/>
  <c r="W4799" i="1" a="1"/>
  <c r="W4800" i="1" a="1"/>
  <c r="W4801" i="1" a="1"/>
  <c r="W4802" i="1" a="1"/>
  <c r="W4803" i="1" a="1"/>
  <c r="W4804" i="1" a="1"/>
  <c r="W4805" i="1" a="1"/>
  <c r="W4806" i="1" a="1"/>
  <c r="W4807" i="1" a="1"/>
  <c r="W4808" i="1" a="1"/>
  <c r="W4809" i="1" a="1"/>
  <c r="W4810" i="1" a="1"/>
  <c r="W4811" i="1" a="1"/>
  <c r="W4812" i="1" a="1"/>
  <c r="W4813" i="1" a="1"/>
  <c r="W4814" i="1" a="1"/>
  <c r="W4815" i="1" a="1"/>
  <c r="W4816" i="1" a="1"/>
  <c r="W4817" i="1" a="1"/>
  <c r="W4818" i="1" a="1"/>
  <c r="W4819" i="1" a="1"/>
  <c r="W4820" i="1" a="1"/>
  <c r="W4821" i="1" a="1"/>
  <c r="W4822" i="1" a="1"/>
  <c r="W4823" i="1" a="1"/>
  <c r="W4824" i="1" a="1"/>
  <c r="W4825" i="1" a="1"/>
  <c r="W4826" i="1" a="1"/>
  <c r="W4827" i="1" a="1"/>
  <c r="W4828" i="1" a="1"/>
  <c r="W4829" i="1" a="1"/>
  <c r="W4830" i="1" a="1"/>
  <c r="W4831" i="1" a="1"/>
  <c r="W4832" i="1" a="1"/>
  <c r="W4833" i="1" a="1"/>
  <c r="W4834" i="1" a="1"/>
  <c r="W4835" i="1" a="1"/>
  <c r="W4836" i="1" a="1"/>
  <c r="W4837" i="1" a="1"/>
  <c r="W4838" i="1" a="1"/>
  <c r="W4839" i="1" a="1"/>
  <c r="W4840" i="1" a="1"/>
  <c r="W4841" i="1" a="1"/>
  <c r="W4842" i="1" a="1"/>
  <c r="W4843" i="1" a="1"/>
  <c r="W4844" i="1" a="1"/>
  <c r="W4845" i="1" a="1"/>
  <c r="W4846" i="1" a="1"/>
  <c r="W4847" i="1" a="1"/>
  <c r="W4848" i="1" a="1"/>
  <c r="W4849" i="1" a="1"/>
  <c r="W4850" i="1" a="1"/>
  <c r="W4851" i="1" a="1"/>
  <c r="W4852" i="1" a="1"/>
  <c r="W4853" i="1" a="1"/>
  <c r="W4854" i="1" a="1"/>
  <c r="W4855" i="1" a="1"/>
  <c r="W4856" i="1" a="1"/>
  <c r="W4857" i="1" a="1"/>
  <c r="W4858" i="1" a="1"/>
  <c r="W4859" i="1" a="1"/>
  <c r="W4860" i="1" a="1"/>
  <c r="W4861" i="1" a="1"/>
  <c r="W4862" i="1" a="1"/>
  <c r="W4863" i="1" a="1"/>
  <c r="W4864" i="1" a="1"/>
  <c r="W4865" i="1" a="1"/>
  <c r="W4866" i="1" a="1"/>
  <c r="W4867" i="1" a="1"/>
  <c r="W4868" i="1" a="1"/>
  <c r="W4869" i="1" a="1"/>
  <c r="W4870" i="1" a="1"/>
  <c r="W4871" i="1" a="1"/>
  <c r="W4872" i="1" a="1"/>
  <c r="W4873" i="1" a="1"/>
  <c r="W4874" i="1" a="1"/>
  <c r="W4875" i="1" a="1"/>
  <c r="W4876" i="1" a="1"/>
  <c r="W4877" i="1" a="1"/>
  <c r="W4878" i="1" a="1"/>
  <c r="W4879" i="1" a="1"/>
  <c r="W4880" i="1" a="1"/>
  <c r="W4881" i="1" a="1"/>
  <c r="W4882" i="1" a="1"/>
  <c r="W4883" i="1" a="1"/>
  <c r="W4884" i="1" a="1"/>
  <c r="W4885" i="1" a="1"/>
  <c r="W4886" i="1" a="1"/>
  <c r="W4887" i="1" a="1"/>
  <c r="W4888" i="1" a="1"/>
  <c r="W4889" i="1" a="1"/>
  <c r="W4890" i="1" a="1"/>
  <c r="W4891" i="1" a="1"/>
  <c r="W4892" i="1" a="1"/>
  <c r="W4893" i="1" a="1"/>
  <c r="W4894" i="1" a="1"/>
  <c r="W4895" i="1" a="1"/>
  <c r="W4896" i="1" a="1"/>
  <c r="W4897" i="1" a="1"/>
  <c r="W4898" i="1" a="1"/>
  <c r="W4899" i="1" a="1"/>
  <c r="W4900" i="1" a="1"/>
  <c r="W4901" i="1" a="1"/>
  <c r="W4902" i="1" a="1"/>
  <c r="W4903" i="1" a="1"/>
  <c r="W4904" i="1" a="1"/>
  <c r="W4905" i="1" a="1"/>
  <c r="W4906" i="1" a="1"/>
  <c r="W4907" i="1" a="1"/>
  <c r="W4908" i="1" a="1"/>
  <c r="W4909" i="1" a="1"/>
  <c r="W4910" i="1" a="1"/>
  <c r="W4911" i="1" a="1"/>
  <c r="W4912" i="1" a="1"/>
  <c r="W4913" i="1" a="1"/>
  <c r="W4914" i="1" a="1"/>
  <c r="W4915" i="1" a="1"/>
  <c r="W4916" i="1" a="1"/>
  <c r="W4917" i="1" a="1"/>
  <c r="W4918" i="1" a="1"/>
  <c r="W4919" i="1" a="1"/>
  <c r="W4920" i="1" a="1"/>
  <c r="W4921" i="1" a="1"/>
  <c r="W4922" i="1" a="1"/>
  <c r="W4923" i="1" a="1"/>
  <c r="W4924" i="1" a="1"/>
  <c r="W4925" i="1" a="1"/>
  <c r="W4926" i="1" a="1"/>
  <c r="W4927" i="1" a="1"/>
  <c r="W4928" i="1" a="1"/>
  <c r="W4929" i="1" a="1"/>
  <c r="W4930" i="1" a="1"/>
  <c r="W4931" i="1" a="1"/>
  <c r="W4932" i="1" a="1"/>
  <c r="W4933" i="1" a="1"/>
  <c r="W4934" i="1" a="1"/>
  <c r="W4935" i="1" a="1"/>
  <c r="W4936" i="1" a="1"/>
  <c r="W4937" i="1" a="1"/>
  <c r="W4938" i="1" a="1"/>
  <c r="W4939" i="1" a="1"/>
  <c r="W4940" i="1" a="1"/>
  <c r="W4941" i="1" a="1"/>
  <c r="W4942" i="1" a="1"/>
  <c r="W4943" i="1" a="1"/>
  <c r="W4944" i="1" a="1"/>
  <c r="W4945" i="1" a="1"/>
  <c r="W4946" i="1" a="1"/>
  <c r="W4947" i="1" a="1"/>
  <c r="W4948" i="1" a="1"/>
  <c r="W4949" i="1" a="1"/>
  <c r="W4950" i="1" a="1"/>
  <c r="W4951" i="1" a="1"/>
  <c r="W4952" i="1" a="1"/>
  <c r="W4953" i="1" a="1"/>
  <c r="W4954" i="1" a="1"/>
  <c r="W4955" i="1" a="1"/>
  <c r="W4956" i="1" a="1"/>
  <c r="W4957" i="1" a="1"/>
  <c r="W4958" i="1" a="1"/>
  <c r="W4959" i="1" a="1"/>
  <c r="W4960" i="1" a="1"/>
  <c r="W4961" i="1" a="1"/>
  <c r="W4962" i="1" a="1"/>
  <c r="W4963" i="1" a="1"/>
  <c r="W4964" i="1" a="1"/>
  <c r="W4965" i="1" a="1"/>
  <c r="W4966" i="1" a="1"/>
  <c r="W4967" i="1" a="1"/>
  <c r="W4968" i="1" a="1"/>
  <c r="W4969" i="1" a="1"/>
  <c r="W4970" i="1" a="1"/>
  <c r="W4971" i="1" a="1"/>
  <c r="W4972" i="1" a="1"/>
  <c r="W4973" i="1" a="1"/>
  <c r="W4974" i="1" a="1"/>
  <c r="W4975" i="1" a="1"/>
  <c r="W4976" i="1" a="1"/>
  <c r="W4977" i="1" a="1"/>
  <c r="W4978" i="1" a="1"/>
  <c r="W4979" i="1" a="1"/>
  <c r="W4980" i="1" a="1"/>
  <c r="W4981" i="1" a="1"/>
  <c r="W4982" i="1" a="1"/>
  <c r="W4983" i="1" a="1"/>
  <c r="W4984" i="1" a="1"/>
  <c r="W4985" i="1" a="1"/>
  <c r="W4986" i="1" a="1"/>
  <c r="W4987" i="1" a="1"/>
  <c r="W4988" i="1" a="1"/>
  <c r="W4989" i="1" a="1"/>
  <c r="W4990" i="1" a="1"/>
  <c r="W4991" i="1" a="1"/>
  <c r="W4992" i="1" a="1"/>
  <c r="W4993" i="1" a="1"/>
  <c r="W4994" i="1" a="1"/>
  <c r="W4995" i="1" a="1"/>
  <c r="W4996" i="1" a="1"/>
  <c r="W4997" i="1" a="1"/>
  <c r="W4998" i="1" a="1"/>
  <c r="W4999" i="1" a="1"/>
  <c r="W5000" i="1" a="1"/>
  <c r="W5001" i="1" a="1"/>
  <c r="W2" i="1" a="1"/>
  <c r="V3" i="1" a="1"/>
  <c r="V4" i="1" a="1"/>
  <c r="V5" i="1" a="1"/>
  <c r="V6" i="1" a="1"/>
  <c r="V7" i="1" a="1"/>
  <c r="V8" i="1" a="1"/>
  <c r="V9" i="1" a="1"/>
  <c r="V10" i="1" a="1"/>
  <c r="V11" i="1" a="1"/>
  <c r="V12" i="1" a="1"/>
  <c r="V13" i="1" a="1"/>
  <c r="V14" i="1" a="1"/>
  <c r="V15" i="1" a="1"/>
  <c r="V16" i="1" a="1"/>
  <c r="V17" i="1" a="1"/>
  <c r="V18" i="1" a="1"/>
  <c r="V19" i="1" a="1"/>
  <c r="V20" i="1" a="1"/>
  <c r="V21" i="1" a="1"/>
  <c r="V22" i="1" a="1"/>
  <c r="V23" i="1" a="1"/>
  <c r="V24" i="1" a="1"/>
  <c r="V25" i="1" a="1"/>
  <c r="V26" i="1" a="1"/>
  <c r="V27" i="1" a="1"/>
  <c r="V28" i="1" a="1"/>
  <c r="V29" i="1" a="1"/>
  <c r="V30" i="1" a="1"/>
  <c r="V31" i="1" a="1"/>
  <c r="V32" i="1" a="1"/>
  <c r="V33" i="1" a="1"/>
  <c r="V34" i="1" a="1"/>
  <c r="V35" i="1" a="1"/>
  <c r="V36" i="1" a="1"/>
  <c r="V37" i="1" a="1"/>
  <c r="V38" i="1" a="1"/>
  <c r="V39" i="1" a="1"/>
  <c r="V40" i="1" a="1"/>
  <c r="V41" i="1" a="1"/>
  <c r="V42" i="1" a="1"/>
  <c r="V43" i="1" a="1"/>
  <c r="V44" i="1" a="1"/>
  <c r="V45" i="1" a="1"/>
  <c r="V46" i="1" a="1"/>
  <c r="V47" i="1" a="1"/>
  <c r="V48" i="1" a="1"/>
  <c r="V49" i="1" a="1"/>
  <c r="V50" i="1" a="1"/>
  <c r="V51" i="1" a="1"/>
  <c r="V52" i="1" a="1"/>
  <c r="V53" i="1" a="1"/>
  <c r="V54" i="1" a="1"/>
  <c r="V55" i="1" a="1"/>
  <c r="V56" i="1" a="1"/>
  <c r="V57" i="1" a="1"/>
  <c r="V58" i="1" a="1"/>
  <c r="V59" i="1" a="1"/>
  <c r="V60" i="1" a="1"/>
  <c r="V61" i="1" a="1"/>
  <c r="V62" i="1" a="1"/>
  <c r="V63" i="1" a="1"/>
  <c r="V64" i="1" a="1"/>
  <c r="V65" i="1" a="1"/>
  <c r="V66" i="1" a="1"/>
  <c r="V67" i="1" a="1"/>
  <c r="V68" i="1" a="1"/>
  <c r="V69" i="1" a="1"/>
  <c r="V70" i="1" a="1"/>
  <c r="V71" i="1" a="1"/>
  <c r="V72" i="1" a="1"/>
  <c r="V73" i="1" a="1"/>
  <c r="V74" i="1" a="1"/>
  <c r="V75" i="1" a="1"/>
  <c r="V76" i="1" a="1"/>
  <c r="V77" i="1" a="1"/>
  <c r="V78" i="1" a="1"/>
  <c r="V79" i="1" a="1"/>
  <c r="V80" i="1" a="1"/>
  <c r="V81" i="1" a="1"/>
  <c r="V82" i="1" a="1"/>
  <c r="V83" i="1" a="1"/>
  <c r="V84" i="1" a="1"/>
  <c r="V85" i="1" a="1"/>
  <c r="V86" i="1" a="1"/>
  <c r="V87" i="1" a="1"/>
  <c r="V88" i="1" a="1"/>
  <c r="V89" i="1" a="1"/>
  <c r="V90" i="1" a="1"/>
  <c r="V91" i="1" a="1"/>
  <c r="V92" i="1" a="1"/>
  <c r="V93" i="1" a="1"/>
  <c r="V94" i="1" a="1"/>
  <c r="V95" i="1" a="1"/>
  <c r="V96" i="1" a="1"/>
  <c r="V97" i="1" a="1"/>
  <c r="V98" i="1" a="1"/>
  <c r="V99" i="1" a="1"/>
  <c r="V100" i="1" a="1"/>
  <c r="V101" i="1" a="1"/>
  <c r="V102" i="1" a="1"/>
  <c r="V103" i="1" a="1"/>
  <c r="V104" i="1" a="1"/>
  <c r="V105" i="1" a="1"/>
  <c r="V106" i="1" a="1"/>
  <c r="V107" i="1" a="1"/>
  <c r="V108" i="1" a="1"/>
  <c r="V109" i="1" a="1"/>
  <c r="V110" i="1" a="1"/>
  <c r="V111" i="1" a="1"/>
  <c r="V112" i="1" a="1"/>
  <c r="V113" i="1" a="1"/>
  <c r="V114" i="1" a="1"/>
  <c r="V115" i="1" a="1"/>
  <c r="V116" i="1" a="1"/>
  <c r="V117" i="1" a="1"/>
  <c r="V118" i="1" a="1"/>
  <c r="V119" i="1" a="1"/>
  <c r="V120" i="1" a="1"/>
  <c r="V121" i="1" a="1"/>
  <c r="V122" i="1" a="1"/>
  <c r="V123" i="1" a="1"/>
  <c r="V124" i="1" a="1"/>
  <c r="V125" i="1" a="1"/>
  <c r="V126" i="1" a="1"/>
  <c r="V127" i="1" a="1"/>
  <c r="V128" i="1" a="1"/>
  <c r="V129" i="1" a="1"/>
  <c r="V130" i="1" a="1"/>
  <c r="V131" i="1" a="1"/>
  <c r="V132" i="1" a="1"/>
  <c r="V133" i="1" a="1"/>
  <c r="V134" i="1" a="1"/>
  <c r="V135" i="1" a="1"/>
  <c r="V136" i="1" a="1"/>
  <c r="V137" i="1" a="1"/>
  <c r="V138" i="1" a="1"/>
  <c r="V139" i="1" a="1"/>
  <c r="V140" i="1" a="1"/>
  <c r="V141" i="1" a="1"/>
  <c r="V142" i="1" a="1"/>
  <c r="V143" i="1" a="1"/>
  <c r="V144" i="1" a="1"/>
  <c r="V145" i="1" a="1"/>
  <c r="V146" i="1" a="1"/>
  <c r="V147" i="1" a="1"/>
  <c r="V148" i="1" a="1"/>
  <c r="V149" i="1" a="1"/>
  <c r="V150" i="1" a="1"/>
  <c r="V151" i="1" a="1"/>
  <c r="V152" i="1" a="1"/>
  <c r="V153" i="1" a="1"/>
  <c r="V154" i="1" a="1"/>
  <c r="V155" i="1" a="1"/>
  <c r="V156" i="1" a="1"/>
  <c r="V157" i="1" a="1"/>
  <c r="V158" i="1" a="1"/>
  <c r="V159" i="1" a="1"/>
  <c r="V160" i="1" a="1"/>
  <c r="V161" i="1" a="1"/>
  <c r="V162" i="1" a="1"/>
  <c r="V163" i="1" a="1"/>
  <c r="V164" i="1" a="1"/>
  <c r="V165" i="1" a="1"/>
  <c r="V166" i="1" a="1"/>
  <c r="V167" i="1" a="1"/>
  <c r="V168" i="1" a="1"/>
  <c r="V169" i="1" a="1"/>
  <c r="V170" i="1" a="1"/>
  <c r="V171" i="1" a="1"/>
  <c r="V172" i="1" a="1"/>
  <c r="V173" i="1" a="1"/>
  <c r="V174" i="1" a="1"/>
  <c r="V175" i="1" a="1"/>
  <c r="V176" i="1" a="1"/>
  <c r="V177" i="1" a="1"/>
  <c r="V178" i="1" a="1"/>
  <c r="V179" i="1" a="1"/>
  <c r="V180" i="1" a="1"/>
  <c r="V181" i="1" a="1"/>
  <c r="V182" i="1" a="1"/>
  <c r="V183" i="1" a="1"/>
  <c r="V184" i="1" a="1"/>
  <c r="V185" i="1" a="1"/>
  <c r="V186" i="1" a="1"/>
  <c r="V187" i="1" a="1"/>
  <c r="V188" i="1" a="1"/>
  <c r="V189" i="1" a="1"/>
  <c r="V190" i="1" a="1"/>
  <c r="V191" i="1" a="1"/>
  <c r="V192" i="1" a="1"/>
  <c r="V193" i="1" a="1"/>
  <c r="V194" i="1" a="1"/>
  <c r="V195" i="1" a="1"/>
  <c r="V196" i="1" a="1"/>
  <c r="V197" i="1" a="1"/>
  <c r="V198" i="1" a="1"/>
  <c r="V199" i="1" a="1"/>
  <c r="V200" i="1" a="1"/>
  <c r="V201" i="1" a="1"/>
  <c r="V202" i="1" a="1"/>
  <c r="V203" i="1" a="1"/>
  <c r="V204" i="1" a="1"/>
  <c r="V205" i="1" a="1"/>
  <c r="V206" i="1" a="1"/>
  <c r="V207" i="1" a="1"/>
  <c r="V208" i="1" a="1"/>
  <c r="V209" i="1" a="1"/>
  <c r="V210" i="1" a="1"/>
  <c r="V211" i="1" a="1"/>
  <c r="V212" i="1" a="1"/>
  <c r="V213" i="1" a="1"/>
  <c r="V214" i="1" a="1"/>
  <c r="V215" i="1" a="1"/>
  <c r="V216" i="1" a="1"/>
  <c r="V217" i="1" a="1"/>
  <c r="V218" i="1" a="1"/>
  <c r="V219" i="1" a="1"/>
  <c r="V220" i="1" a="1"/>
  <c r="V221" i="1" a="1"/>
  <c r="V222" i="1" a="1"/>
  <c r="V223" i="1" a="1"/>
  <c r="V224" i="1" a="1"/>
  <c r="V225" i="1" a="1"/>
  <c r="V226" i="1" a="1"/>
  <c r="V227" i="1" a="1"/>
  <c r="V228" i="1" a="1"/>
  <c r="V229" i="1" a="1"/>
  <c r="V230" i="1" a="1"/>
  <c r="V231" i="1" a="1"/>
  <c r="V232" i="1" a="1"/>
  <c r="V233" i="1" a="1"/>
  <c r="V234" i="1" a="1"/>
  <c r="V235" i="1" a="1"/>
  <c r="V236" i="1" a="1"/>
  <c r="V237" i="1" a="1"/>
  <c r="V238" i="1" a="1"/>
  <c r="V239" i="1" a="1"/>
  <c r="V240" i="1" a="1"/>
  <c r="V241" i="1" a="1"/>
  <c r="V242" i="1" a="1"/>
  <c r="V243" i="1" a="1"/>
  <c r="V244" i="1" a="1"/>
  <c r="V245" i="1" a="1"/>
  <c r="V246" i="1" a="1"/>
  <c r="V247" i="1" a="1"/>
  <c r="V248" i="1" a="1"/>
  <c r="V249" i="1" a="1"/>
  <c r="V250" i="1" a="1"/>
  <c r="V251" i="1" a="1"/>
  <c r="V252" i="1" a="1"/>
  <c r="V253" i="1" a="1"/>
  <c r="V254" i="1" a="1"/>
  <c r="V255" i="1" a="1"/>
  <c r="V256" i="1" a="1"/>
  <c r="V257" i="1" a="1"/>
  <c r="V258" i="1" a="1"/>
  <c r="V259" i="1" a="1"/>
  <c r="V260" i="1" a="1"/>
  <c r="V261" i="1" a="1"/>
  <c r="V262" i="1" a="1"/>
  <c r="V263" i="1" a="1"/>
  <c r="V264" i="1" a="1"/>
  <c r="V265" i="1" a="1"/>
  <c r="V266" i="1" a="1"/>
  <c r="V267" i="1" a="1"/>
  <c r="V268" i="1" a="1"/>
  <c r="V269" i="1" a="1"/>
  <c r="V270" i="1" a="1"/>
  <c r="V271" i="1" a="1"/>
  <c r="V272" i="1" a="1"/>
  <c r="V273" i="1" a="1"/>
  <c r="V274" i="1" a="1"/>
  <c r="V275" i="1" a="1"/>
  <c r="V276" i="1" a="1"/>
  <c r="V277" i="1" a="1"/>
  <c r="V278" i="1" a="1"/>
  <c r="V279" i="1" a="1"/>
  <c r="V280" i="1" a="1"/>
  <c r="V281" i="1" a="1"/>
  <c r="V282" i="1" a="1"/>
  <c r="V283" i="1" a="1"/>
  <c r="V284" i="1" a="1"/>
  <c r="V285" i="1" a="1"/>
  <c r="V286" i="1" a="1"/>
  <c r="V287" i="1" a="1"/>
  <c r="V288" i="1" a="1"/>
  <c r="V289" i="1" a="1"/>
  <c r="V290" i="1" a="1"/>
  <c r="V291" i="1" a="1"/>
  <c r="V292" i="1" a="1"/>
  <c r="V293" i="1" a="1"/>
  <c r="V294" i="1" a="1"/>
  <c r="V295" i="1" a="1"/>
  <c r="V296" i="1" a="1"/>
  <c r="V297" i="1" a="1"/>
  <c r="V298" i="1" a="1"/>
  <c r="V299" i="1" a="1"/>
  <c r="V300" i="1" a="1"/>
  <c r="V301" i="1" a="1"/>
  <c r="V302" i="1" a="1"/>
  <c r="V303" i="1" a="1"/>
  <c r="V304" i="1" a="1"/>
  <c r="V305" i="1" a="1"/>
  <c r="V306" i="1" a="1"/>
  <c r="V307" i="1" a="1"/>
  <c r="V308" i="1" a="1"/>
  <c r="V309" i="1" a="1"/>
  <c r="V310" i="1" a="1"/>
  <c r="V311" i="1" a="1"/>
  <c r="V312" i="1" a="1"/>
  <c r="V313" i="1" a="1"/>
  <c r="V314" i="1" a="1"/>
  <c r="V315" i="1" a="1"/>
  <c r="V316" i="1" a="1"/>
  <c r="V317" i="1" a="1"/>
  <c r="V318" i="1" a="1"/>
  <c r="V319" i="1" a="1"/>
  <c r="V320" i="1" a="1"/>
  <c r="V321" i="1" a="1"/>
  <c r="V322" i="1" a="1"/>
  <c r="V323" i="1" a="1"/>
  <c r="V324" i="1" a="1"/>
  <c r="V325" i="1" a="1"/>
  <c r="V326" i="1" a="1"/>
  <c r="V327" i="1" a="1"/>
  <c r="V328" i="1" a="1"/>
  <c r="V329" i="1" a="1"/>
  <c r="V330" i="1" a="1"/>
  <c r="V331" i="1" a="1"/>
  <c r="V332" i="1" a="1"/>
  <c r="V333" i="1" a="1"/>
  <c r="V334" i="1" a="1"/>
  <c r="V335" i="1" a="1"/>
  <c r="V336" i="1" a="1"/>
  <c r="V337" i="1" a="1"/>
  <c r="V338" i="1" a="1"/>
  <c r="V339" i="1" a="1"/>
  <c r="V340" i="1" a="1"/>
  <c r="V341" i="1" a="1"/>
  <c r="V342" i="1" a="1"/>
  <c r="V343" i="1" a="1"/>
  <c r="V344" i="1" a="1"/>
  <c r="V345" i="1" a="1"/>
  <c r="V346" i="1" a="1"/>
  <c r="V347" i="1" a="1"/>
  <c r="V348" i="1" a="1"/>
  <c r="V349" i="1" a="1"/>
  <c r="V350" i="1" a="1"/>
  <c r="V351" i="1" a="1"/>
  <c r="V352" i="1" a="1"/>
  <c r="V353" i="1" a="1"/>
  <c r="V354" i="1" a="1"/>
  <c r="V355" i="1" a="1"/>
  <c r="V356" i="1" a="1"/>
  <c r="V357" i="1" a="1"/>
  <c r="V358" i="1" a="1"/>
  <c r="V359" i="1" a="1"/>
  <c r="V360" i="1" a="1"/>
  <c r="V361" i="1" a="1"/>
  <c r="V362" i="1" a="1"/>
  <c r="V363" i="1" a="1"/>
  <c r="V364" i="1" a="1"/>
  <c r="V365" i="1" a="1"/>
  <c r="V366" i="1" a="1"/>
  <c r="V367" i="1" a="1"/>
  <c r="V368" i="1" a="1"/>
  <c r="V369" i="1" a="1"/>
  <c r="V370" i="1" a="1"/>
  <c r="V371" i="1" a="1"/>
  <c r="V372" i="1" a="1"/>
  <c r="V373" i="1" a="1"/>
  <c r="V374" i="1" a="1"/>
  <c r="V375" i="1" a="1"/>
  <c r="V376" i="1" a="1"/>
  <c r="V377" i="1" a="1"/>
  <c r="V378" i="1" a="1"/>
  <c r="V379" i="1" a="1"/>
  <c r="V380" i="1" a="1"/>
  <c r="V381" i="1" a="1"/>
  <c r="V382" i="1" a="1"/>
  <c r="V383" i="1" a="1"/>
  <c r="V384" i="1" a="1"/>
  <c r="V385" i="1" a="1"/>
  <c r="V386" i="1" a="1"/>
  <c r="V387" i="1" a="1"/>
  <c r="V388" i="1" a="1"/>
  <c r="V389" i="1" a="1"/>
  <c r="V390" i="1" a="1"/>
  <c r="V391" i="1" a="1"/>
  <c r="V392" i="1" a="1"/>
  <c r="V393" i="1" a="1"/>
  <c r="V394" i="1" a="1"/>
  <c r="V395" i="1" a="1"/>
  <c r="V396" i="1" a="1"/>
  <c r="V397" i="1" a="1"/>
  <c r="V398" i="1" a="1"/>
  <c r="V399" i="1" a="1"/>
  <c r="V400" i="1" a="1"/>
  <c r="V401" i="1" a="1"/>
  <c r="V402" i="1" a="1"/>
  <c r="V403" i="1" a="1"/>
  <c r="V404" i="1" a="1"/>
  <c r="V405" i="1" a="1"/>
  <c r="V406" i="1" a="1"/>
  <c r="V407" i="1" a="1"/>
  <c r="V408" i="1" a="1"/>
  <c r="V409" i="1" a="1"/>
  <c r="V410" i="1" a="1"/>
  <c r="V411" i="1" a="1"/>
  <c r="V412" i="1" a="1"/>
  <c r="V413" i="1" a="1"/>
  <c r="V414" i="1" a="1"/>
  <c r="V415" i="1" a="1"/>
  <c r="V416" i="1" a="1"/>
  <c r="V417" i="1" a="1"/>
  <c r="V418" i="1" a="1"/>
  <c r="V419" i="1" a="1"/>
  <c r="V420" i="1" a="1"/>
  <c r="V421" i="1" a="1"/>
  <c r="V422" i="1" a="1"/>
  <c r="V423" i="1" a="1"/>
  <c r="V424" i="1" a="1"/>
  <c r="V425" i="1" a="1"/>
  <c r="V426" i="1" a="1"/>
  <c r="V427" i="1" a="1"/>
  <c r="V428" i="1" a="1"/>
  <c r="V429" i="1" a="1"/>
  <c r="V430" i="1" a="1"/>
  <c r="V431" i="1" a="1"/>
  <c r="V432" i="1" a="1"/>
  <c r="V433" i="1" a="1"/>
  <c r="V434" i="1" a="1"/>
  <c r="V435" i="1" a="1"/>
  <c r="V436" i="1" a="1"/>
  <c r="V437" i="1" a="1"/>
  <c r="V438" i="1" a="1"/>
  <c r="V439" i="1" a="1"/>
  <c r="V440" i="1" a="1"/>
  <c r="V441" i="1" a="1"/>
  <c r="V442" i="1" a="1"/>
  <c r="V443" i="1" a="1"/>
  <c r="V444" i="1" a="1"/>
  <c r="V445" i="1" a="1"/>
  <c r="V446" i="1" a="1"/>
  <c r="V447" i="1" a="1"/>
  <c r="V448" i="1" a="1"/>
  <c r="V449" i="1" a="1"/>
  <c r="V450" i="1" a="1"/>
  <c r="V451" i="1" a="1"/>
  <c r="V452" i="1" a="1"/>
  <c r="V453" i="1" a="1"/>
  <c r="V454" i="1" a="1"/>
  <c r="V455" i="1" a="1"/>
  <c r="V456" i="1" a="1"/>
  <c r="V457" i="1" a="1"/>
  <c r="V458" i="1" a="1"/>
  <c r="V459" i="1" a="1"/>
  <c r="V460" i="1" a="1"/>
  <c r="V461" i="1" a="1"/>
  <c r="V462" i="1" a="1"/>
  <c r="V463" i="1" a="1"/>
  <c r="V464" i="1" a="1"/>
  <c r="V465" i="1" a="1"/>
  <c r="V466" i="1" a="1"/>
  <c r="V467" i="1" a="1"/>
  <c r="V468" i="1" a="1"/>
  <c r="V469" i="1" a="1"/>
  <c r="V470" i="1" a="1"/>
  <c r="V471" i="1" a="1"/>
  <c r="V472" i="1" a="1"/>
  <c r="V473" i="1" a="1"/>
  <c r="V474" i="1" a="1"/>
  <c r="V475" i="1" a="1"/>
  <c r="V476" i="1" a="1"/>
  <c r="V477" i="1" a="1"/>
  <c r="V478" i="1" a="1"/>
  <c r="V479" i="1" a="1"/>
  <c r="V480" i="1" a="1"/>
  <c r="V481" i="1" a="1"/>
  <c r="V482" i="1" a="1"/>
  <c r="V483" i="1" a="1"/>
  <c r="V484" i="1" a="1"/>
  <c r="V485" i="1" a="1"/>
  <c r="V486" i="1" a="1"/>
  <c r="V487" i="1" a="1"/>
  <c r="V488" i="1" a="1"/>
  <c r="V489" i="1" a="1"/>
  <c r="V490" i="1" a="1"/>
  <c r="V491" i="1" a="1"/>
  <c r="V492" i="1" a="1"/>
  <c r="V493" i="1" a="1"/>
  <c r="V494" i="1" a="1"/>
  <c r="V495" i="1" a="1"/>
  <c r="V496" i="1" a="1"/>
  <c r="V497" i="1" a="1"/>
  <c r="V498" i="1" a="1"/>
  <c r="V499" i="1" a="1"/>
  <c r="V500" i="1" a="1"/>
  <c r="V501" i="1" a="1"/>
  <c r="V502" i="1" a="1"/>
  <c r="V503" i="1" a="1"/>
  <c r="V504" i="1" a="1"/>
  <c r="V505" i="1" a="1"/>
  <c r="V506" i="1" a="1"/>
  <c r="V507" i="1" a="1"/>
  <c r="V508" i="1" a="1"/>
  <c r="V509" i="1" a="1"/>
  <c r="V510" i="1" a="1"/>
  <c r="V511" i="1" a="1"/>
  <c r="V512" i="1" a="1"/>
  <c r="V513" i="1" a="1"/>
  <c r="V514" i="1" a="1"/>
  <c r="V515" i="1" a="1"/>
  <c r="V516" i="1" a="1"/>
  <c r="V517" i="1" a="1"/>
  <c r="V518" i="1" a="1"/>
  <c r="V519" i="1" a="1"/>
  <c r="V520" i="1" a="1"/>
  <c r="V521" i="1" a="1"/>
  <c r="V522" i="1" a="1"/>
  <c r="V523" i="1" a="1"/>
  <c r="V524" i="1" a="1"/>
  <c r="V525" i="1" a="1"/>
  <c r="V526" i="1" a="1"/>
  <c r="V527" i="1" a="1"/>
  <c r="V528" i="1" a="1"/>
  <c r="V529" i="1" a="1"/>
  <c r="V530" i="1" a="1"/>
  <c r="V531" i="1" a="1"/>
  <c r="V532" i="1" a="1"/>
  <c r="V533" i="1" a="1"/>
  <c r="V534" i="1" a="1"/>
  <c r="V535" i="1" a="1"/>
  <c r="V536" i="1" a="1"/>
  <c r="V537" i="1" a="1"/>
  <c r="V538" i="1" a="1"/>
  <c r="V539" i="1" a="1"/>
  <c r="V540" i="1" a="1"/>
  <c r="V541" i="1" a="1"/>
  <c r="V542" i="1" a="1"/>
  <c r="V543" i="1" a="1"/>
  <c r="V544" i="1" a="1"/>
  <c r="V545" i="1" a="1"/>
  <c r="V546" i="1" a="1"/>
  <c r="V547" i="1" a="1"/>
  <c r="V548" i="1" a="1"/>
  <c r="V549" i="1" a="1"/>
  <c r="V550" i="1" a="1"/>
  <c r="V551" i="1" a="1"/>
  <c r="V552" i="1" a="1"/>
  <c r="V553" i="1" a="1"/>
  <c r="V554" i="1" a="1"/>
  <c r="V555" i="1" a="1"/>
  <c r="V556" i="1" a="1"/>
  <c r="V557" i="1" a="1"/>
  <c r="V558" i="1" a="1"/>
  <c r="V559" i="1" a="1"/>
  <c r="V560" i="1" a="1"/>
  <c r="V561" i="1" a="1"/>
  <c r="V562" i="1" a="1"/>
  <c r="V563" i="1" a="1"/>
  <c r="V564" i="1" a="1"/>
  <c r="V565" i="1" a="1"/>
  <c r="V566" i="1" a="1"/>
  <c r="V567" i="1" a="1"/>
  <c r="V568" i="1" a="1"/>
  <c r="V569" i="1" a="1"/>
  <c r="V570" i="1" a="1"/>
  <c r="V571" i="1" a="1"/>
  <c r="V572" i="1" a="1"/>
  <c r="V573" i="1" a="1"/>
  <c r="V574" i="1" a="1"/>
  <c r="V575" i="1" a="1"/>
  <c r="V576" i="1" a="1"/>
  <c r="V577" i="1" a="1"/>
  <c r="V578" i="1" a="1"/>
  <c r="V579" i="1" a="1"/>
  <c r="V580" i="1" a="1"/>
  <c r="V581" i="1" a="1"/>
  <c r="V582" i="1" a="1"/>
  <c r="V583" i="1" a="1"/>
  <c r="V584" i="1" a="1"/>
  <c r="V585" i="1" a="1"/>
  <c r="V586" i="1" a="1"/>
  <c r="V587" i="1" a="1"/>
  <c r="V588" i="1" a="1"/>
  <c r="V589" i="1" a="1"/>
  <c r="V590" i="1" a="1"/>
  <c r="V591" i="1" a="1"/>
  <c r="V592" i="1" a="1"/>
  <c r="V593" i="1" a="1"/>
  <c r="V594" i="1" a="1"/>
  <c r="V595" i="1" a="1"/>
  <c r="V596" i="1" a="1"/>
  <c r="V597" i="1" a="1"/>
  <c r="V598" i="1" a="1"/>
  <c r="V599" i="1" a="1"/>
  <c r="V600" i="1" a="1"/>
  <c r="V601" i="1" a="1"/>
  <c r="V602" i="1" a="1"/>
  <c r="V603" i="1" a="1"/>
  <c r="V604" i="1" a="1"/>
  <c r="V605" i="1" a="1"/>
  <c r="V606" i="1" a="1"/>
  <c r="V607" i="1" a="1"/>
  <c r="V608" i="1" a="1"/>
  <c r="V609" i="1" a="1"/>
  <c r="V610" i="1" a="1"/>
  <c r="V611" i="1" a="1"/>
  <c r="V612" i="1" a="1"/>
  <c r="V613" i="1" a="1"/>
  <c r="V614" i="1" a="1"/>
  <c r="V615" i="1" a="1"/>
  <c r="V616" i="1" a="1"/>
  <c r="V617" i="1" a="1"/>
  <c r="V618" i="1" a="1"/>
  <c r="V619" i="1" a="1"/>
  <c r="V620" i="1" a="1"/>
  <c r="V621" i="1" a="1"/>
  <c r="V622" i="1" a="1"/>
  <c r="V623" i="1" a="1"/>
  <c r="V624" i="1" a="1"/>
  <c r="V625" i="1" a="1"/>
  <c r="V626" i="1" a="1"/>
  <c r="V627" i="1" a="1"/>
  <c r="V628" i="1" a="1"/>
  <c r="V629" i="1" a="1"/>
  <c r="V630" i="1" a="1"/>
  <c r="V631" i="1" a="1"/>
  <c r="V632" i="1" a="1"/>
  <c r="V633" i="1" a="1"/>
  <c r="V634" i="1" a="1"/>
  <c r="V635" i="1" a="1"/>
  <c r="V636" i="1" a="1"/>
  <c r="V637" i="1" a="1"/>
  <c r="V638" i="1" a="1"/>
  <c r="V639" i="1" a="1"/>
  <c r="V640" i="1" a="1"/>
  <c r="V641" i="1" a="1"/>
  <c r="V642" i="1" a="1"/>
  <c r="V643" i="1" a="1"/>
  <c r="V644" i="1" a="1"/>
  <c r="V645" i="1" a="1"/>
  <c r="V646" i="1" a="1"/>
  <c r="V647" i="1" a="1"/>
  <c r="V648" i="1" a="1"/>
  <c r="V649" i="1" a="1"/>
  <c r="V650" i="1" a="1"/>
  <c r="V651" i="1" a="1"/>
  <c r="V652" i="1" a="1"/>
  <c r="V653" i="1" a="1"/>
  <c r="V654" i="1" a="1"/>
  <c r="V655" i="1" a="1"/>
  <c r="V656" i="1" a="1"/>
  <c r="V657" i="1" a="1"/>
  <c r="V658" i="1" a="1"/>
  <c r="V659" i="1" a="1"/>
  <c r="V660" i="1" a="1"/>
  <c r="V661" i="1" a="1"/>
  <c r="V662" i="1" a="1"/>
  <c r="V663" i="1" a="1"/>
  <c r="V664" i="1" a="1"/>
  <c r="V665" i="1" a="1"/>
  <c r="V666" i="1" a="1"/>
  <c r="V667" i="1" a="1"/>
  <c r="V668" i="1" a="1"/>
  <c r="V669" i="1" a="1"/>
  <c r="V670" i="1" a="1"/>
  <c r="V671" i="1" a="1"/>
  <c r="V672" i="1" a="1"/>
  <c r="V673" i="1" a="1"/>
  <c r="V674" i="1" a="1"/>
  <c r="V675" i="1" a="1"/>
  <c r="V676" i="1" a="1"/>
  <c r="V677" i="1" a="1"/>
  <c r="V678" i="1" a="1"/>
  <c r="V679" i="1" a="1"/>
  <c r="V680" i="1" a="1"/>
  <c r="V681" i="1" a="1"/>
  <c r="V682" i="1" a="1"/>
  <c r="V683" i="1" a="1"/>
  <c r="V684" i="1" a="1"/>
  <c r="V685" i="1" a="1"/>
  <c r="V686" i="1" a="1"/>
  <c r="V687" i="1" a="1"/>
  <c r="V688" i="1" a="1"/>
  <c r="V689" i="1" a="1"/>
  <c r="V690" i="1" a="1"/>
  <c r="V691" i="1" a="1"/>
  <c r="V692" i="1" a="1"/>
  <c r="V693" i="1" a="1"/>
  <c r="V694" i="1" a="1"/>
  <c r="V695" i="1" a="1"/>
  <c r="V696" i="1" a="1"/>
  <c r="V697" i="1" a="1"/>
  <c r="V698" i="1" a="1"/>
  <c r="V699" i="1" a="1"/>
  <c r="V700" i="1" a="1"/>
  <c r="V701" i="1" a="1"/>
  <c r="V702" i="1" a="1"/>
  <c r="V703" i="1" a="1"/>
  <c r="V704" i="1" a="1"/>
  <c r="V705" i="1" a="1"/>
  <c r="V706" i="1" a="1"/>
  <c r="V707" i="1" a="1"/>
  <c r="V708" i="1" a="1"/>
  <c r="V709" i="1" a="1"/>
  <c r="V710" i="1" a="1"/>
  <c r="V711" i="1" a="1"/>
  <c r="V712" i="1" a="1"/>
  <c r="V713" i="1" a="1"/>
  <c r="V714" i="1" a="1"/>
  <c r="V715" i="1" a="1"/>
  <c r="V716" i="1" a="1"/>
  <c r="V717" i="1" a="1"/>
  <c r="V718" i="1" a="1"/>
  <c r="V719" i="1" a="1"/>
  <c r="V720" i="1" a="1"/>
  <c r="V721" i="1" a="1"/>
  <c r="V722" i="1" a="1"/>
  <c r="V723" i="1" a="1"/>
  <c r="V724" i="1" a="1"/>
  <c r="V725" i="1" a="1"/>
  <c r="V726" i="1" a="1"/>
  <c r="V727" i="1" a="1"/>
  <c r="V728" i="1" a="1"/>
  <c r="V729" i="1" a="1"/>
  <c r="V730" i="1" a="1"/>
  <c r="V731" i="1" a="1"/>
  <c r="V732" i="1" a="1"/>
  <c r="V733" i="1" a="1"/>
  <c r="V734" i="1" a="1"/>
  <c r="V735" i="1" a="1"/>
  <c r="V736" i="1" a="1"/>
  <c r="V737" i="1" a="1"/>
  <c r="V738" i="1" a="1"/>
  <c r="V739" i="1" a="1"/>
  <c r="V740" i="1" a="1"/>
  <c r="V741" i="1" a="1"/>
  <c r="V742" i="1" a="1"/>
  <c r="V743" i="1" a="1"/>
  <c r="V744" i="1" a="1"/>
  <c r="V745" i="1" a="1"/>
  <c r="V746" i="1" a="1"/>
  <c r="V747" i="1" a="1"/>
  <c r="V748" i="1" a="1"/>
  <c r="V749" i="1" a="1"/>
  <c r="V750" i="1" a="1"/>
  <c r="V751" i="1" a="1"/>
  <c r="V752" i="1" a="1"/>
  <c r="V753" i="1" a="1"/>
  <c r="V754" i="1" a="1"/>
  <c r="V755" i="1" a="1"/>
  <c r="V756" i="1" a="1"/>
  <c r="V757" i="1" a="1"/>
  <c r="V758" i="1" a="1"/>
  <c r="V759" i="1" a="1"/>
  <c r="V760" i="1" a="1"/>
  <c r="V761" i="1" a="1"/>
  <c r="V762" i="1" a="1"/>
  <c r="V763" i="1" a="1"/>
  <c r="V764" i="1" a="1"/>
  <c r="V765" i="1" a="1"/>
  <c r="V766" i="1" a="1"/>
  <c r="V767" i="1" a="1"/>
  <c r="V768" i="1" a="1"/>
  <c r="V769" i="1" a="1"/>
  <c r="V770" i="1" a="1"/>
  <c r="V771" i="1" a="1"/>
  <c r="V772" i="1" a="1"/>
  <c r="V773" i="1" a="1"/>
  <c r="V774" i="1" a="1"/>
  <c r="V775" i="1" a="1"/>
  <c r="V776" i="1" a="1"/>
  <c r="V777" i="1" a="1"/>
  <c r="V778" i="1" a="1"/>
  <c r="V779" i="1" a="1"/>
  <c r="V780" i="1" a="1"/>
  <c r="V781" i="1" a="1"/>
  <c r="V782" i="1" a="1"/>
  <c r="V783" i="1" a="1"/>
  <c r="V784" i="1" a="1"/>
  <c r="V785" i="1" a="1"/>
  <c r="V786" i="1" a="1"/>
  <c r="V787" i="1" a="1"/>
  <c r="V788" i="1" a="1"/>
  <c r="V789" i="1" a="1"/>
  <c r="V790" i="1" a="1"/>
  <c r="V791" i="1" a="1"/>
  <c r="V792" i="1" a="1"/>
  <c r="V793" i="1" a="1"/>
  <c r="V794" i="1" a="1"/>
  <c r="V795" i="1" a="1"/>
  <c r="V796" i="1" a="1"/>
  <c r="V797" i="1" a="1"/>
  <c r="V798" i="1" a="1"/>
  <c r="V799" i="1" a="1"/>
  <c r="V800" i="1" a="1"/>
  <c r="V801" i="1" a="1"/>
  <c r="V802" i="1" a="1"/>
  <c r="V803" i="1" a="1"/>
  <c r="V804" i="1" a="1"/>
  <c r="V805" i="1" a="1"/>
  <c r="V806" i="1" a="1"/>
  <c r="V807" i="1" a="1"/>
  <c r="V808" i="1" a="1"/>
  <c r="V809" i="1" a="1"/>
  <c r="V810" i="1" a="1"/>
  <c r="V811" i="1" a="1"/>
  <c r="V812" i="1" a="1"/>
  <c r="V813" i="1" a="1"/>
  <c r="V814" i="1" a="1"/>
  <c r="V815" i="1" a="1"/>
  <c r="V816" i="1" a="1"/>
  <c r="V817" i="1" a="1"/>
  <c r="V818" i="1" a="1"/>
  <c r="V819" i="1" a="1"/>
  <c r="V820" i="1" a="1"/>
  <c r="V821" i="1" a="1"/>
  <c r="V822" i="1" a="1"/>
  <c r="V823" i="1" a="1"/>
  <c r="V824" i="1" a="1"/>
  <c r="V825" i="1" a="1"/>
  <c r="V826" i="1" a="1"/>
  <c r="V827" i="1" a="1"/>
  <c r="V828" i="1" a="1"/>
  <c r="V829" i="1" a="1"/>
  <c r="V830" i="1" a="1"/>
  <c r="V831" i="1" a="1"/>
  <c r="V832" i="1" a="1"/>
  <c r="V833" i="1" a="1"/>
  <c r="V834" i="1" a="1"/>
  <c r="V835" i="1" a="1"/>
  <c r="V836" i="1" a="1"/>
  <c r="V837" i="1" a="1"/>
  <c r="V838" i="1" a="1"/>
  <c r="V839" i="1" a="1"/>
  <c r="V840" i="1" a="1"/>
  <c r="V841" i="1" a="1"/>
  <c r="V842" i="1" a="1"/>
  <c r="V843" i="1" a="1"/>
  <c r="V844" i="1" a="1"/>
  <c r="V845" i="1" a="1"/>
  <c r="V846" i="1" a="1"/>
  <c r="V847" i="1" a="1"/>
  <c r="V848" i="1" a="1"/>
  <c r="V849" i="1" a="1"/>
  <c r="V850" i="1" a="1"/>
  <c r="V851" i="1" a="1"/>
  <c r="V852" i="1" a="1"/>
  <c r="V853" i="1" a="1"/>
  <c r="V854" i="1" a="1"/>
  <c r="V855" i="1" a="1"/>
  <c r="V856" i="1" a="1"/>
  <c r="V857" i="1" a="1"/>
  <c r="V858" i="1" a="1"/>
  <c r="V859" i="1" a="1"/>
  <c r="V860" i="1" a="1"/>
  <c r="V861" i="1" a="1"/>
  <c r="V862" i="1" a="1"/>
  <c r="V863" i="1" a="1"/>
  <c r="V864" i="1" a="1"/>
  <c r="V865" i="1" a="1"/>
  <c r="V866" i="1" a="1"/>
  <c r="V867" i="1" a="1"/>
  <c r="V868" i="1" a="1"/>
  <c r="V869" i="1" a="1"/>
  <c r="V870" i="1" a="1"/>
  <c r="V871" i="1" a="1"/>
  <c r="V872" i="1" a="1"/>
  <c r="V873" i="1" a="1"/>
  <c r="V874" i="1" a="1"/>
  <c r="V875" i="1" a="1"/>
  <c r="V876" i="1" a="1"/>
  <c r="V877" i="1" a="1"/>
  <c r="V878" i="1" a="1"/>
  <c r="V879" i="1" a="1"/>
  <c r="V880" i="1" a="1"/>
  <c r="V881" i="1" a="1"/>
  <c r="V882" i="1" a="1"/>
  <c r="V883" i="1" a="1"/>
  <c r="V884" i="1" a="1"/>
  <c r="V885" i="1" a="1"/>
  <c r="V886" i="1" a="1"/>
  <c r="V887" i="1" a="1"/>
  <c r="V888" i="1" a="1"/>
  <c r="V889" i="1" a="1"/>
  <c r="V890" i="1" a="1"/>
  <c r="V891" i="1" a="1"/>
  <c r="V892" i="1" a="1"/>
  <c r="V893" i="1" a="1"/>
  <c r="V894" i="1" a="1"/>
  <c r="V895" i="1" a="1"/>
  <c r="V896" i="1" a="1"/>
  <c r="V897" i="1" a="1"/>
  <c r="V898" i="1" a="1"/>
  <c r="V899" i="1" a="1"/>
  <c r="V900" i="1" a="1"/>
  <c r="V901" i="1" a="1"/>
  <c r="V902" i="1" a="1"/>
  <c r="V903" i="1" a="1"/>
  <c r="V904" i="1" a="1"/>
  <c r="V905" i="1" a="1"/>
  <c r="V906" i="1" a="1"/>
  <c r="V907" i="1" a="1"/>
  <c r="V908" i="1" a="1"/>
  <c r="V909" i="1" a="1"/>
  <c r="V910" i="1" a="1"/>
  <c r="V911" i="1" a="1"/>
  <c r="V912" i="1" a="1"/>
  <c r="V913" i="1" a="1"/>
  <c r="V914" i="1" a="1"/>
  <c r="V915" i="1" a="1"/>
  <c r="V916" i="1" a="1"/>
  <c r="V917" i="1" a="1"/>
  <c r="V918" i="1" a="1"/>
  <c r="V919" i="1" a="1"/>
  <c r="V920" i="1" a="1"/>
  <c r="V921" i="1" a="1"/>
  <c r="V922" i="1" a="1"/>
  <c r="V923" i="1" a="1"/>
  <c r="V924" i="1" a="1"/>
  <c r="V925" i="1" a="1"/>
  <c r="V926" i="1" a="1"/>
  <c r="V927" i="1" a="1"/>
  <c r="V928" i="1" a="1"/>
  <c r="V929" i="1" a="1"/>
  <c r="V930" i="1" a="1"/>
  <c r="V931" i="1" a="1"/>
  <c r="V932" i="1" a="1"/>
  <c r="V933" i="1" a="1"/>
  <c r="V934" i="1" a="1"/>
  <c r="V935" i="1" a="1"/>
  <c r="V936" i="1" a="1"/>
  <c r="V937" i="1" a="1"/>
  <c r="V938" i="1" a="1"/>
  <c r="V939" i="1" a="1"/>
  <c r="V940" i="1" a="1"/>
  <c r="V941" i="1" a="1"/>
  <c r="V942" i="1" a="1"/>
  <c r="V943" i="1" a="1"/>
  <c r="V944" i="1" a="1"/>
  <c r="V945" i="1" a="1"/>
  <c r="V946" i="1" a="1"/>
  <c r="V947" i="1" a="1"/>
  <c r="V948" i="1" a="1"/>
  <c r="V949" i="1" a="1"/>
  <c r="V950" i="1" a="1"/>
  <c r="V951" i="1" a="1"/>
  <c r="V952" i="1" a="1"/>
  <c r="V953" i="1" a="1"/>
  <c r="V954" i="1" a="1"/>
  <c r="V955" i="1" a="1"/>
  <c r="V956" i="1" a="1"/>
  <c r="V957" i="1" a="1"/>
  <c r="V958" i="1" a="1"/>
  <c r="V959" i="1" a="1"/>
  <c r="V960" i="1" a="1"/>
  <c r="V961" i="1" a="1"/>
  <c r="V962" i="1" a="1"/>
  <c r="V963" i="1" a="1"/>
  <c r="V964" i="1" a="1"/>
  <c r="V965" i="1" a="1"/>
  <c r="V966" i="1" a="1"/>
  <c r="V967" i="1" a="1"/>
  <c r="V968" i="1" a="1"/>
  <c r="V969" i="1" a="1"/>
  <c r="V970" i="1" a="1"/>
  <c r="V971" i="1" a="1"/>
  <c r="V972" i="1" a="1"/>
  <c r="V973" i="1" a="1"/>
  <c r="V974" i="1" a="1"/>
  <c r="V975" i="1" a="1"/>
  <c r="V976" i="1" a="1"/>
  <c r="V977" i="1" a="1"/>
  <c r="V978" i="1" a="1"/>
  <c r="V979" i="1" a="1"/>
  <c r="V980" i="1" a="1"/>
  <c r="V981" i="1" a="1"/>
  <c r="V982" i="1" a="1"/>
  <c r="V983" i="1" a="1"/>
  <c r="V984" i="1" a="1"/>
  <c r="V985" i="1" a="1"/>
  <c r="V986" i="1" a="1"/>
  <c r="V987" i="1" a="1"/>
  <c r="V988" i="1" a="1"/>
  <c r="V989" i="1" a="1"/>
  <c r="V990" i="1" a="1"/>
  <c r="V991" i="1" a="1"/>
  <c r="V992" i="1" a="1"/>
  <c r="V993" i="1" a="1"/>
  <c r="V994" i="1" a="1"/>
  <c r="V995" i="1" a="1"/>
  <c r="V996" i="1" a="1"/>
  <c r="V997" i="1" a="1"/>
  <c r="V998" i="1" a="1"/>
  <c r="V999" i="1" a="1"/>
  <c r="V1000" i="1" a="1"/>
  <c r="V1001" i="1" a="1"/>
  <c r="V1002" i="1" a="1"/>
  <c r="V1003" i="1" a="1"/>
  <c r="V1004" i="1" a="1"/>
  <c r="V1005" i="1" a="1"/>
  <c r="V1006" i="1" a="1"/>
  <c r="V1007" i="1" a="1"/>
  <c r="V1008" i="1" a="1"/>
  <c r="V1009" i="1" a="1"/>
  <c r="V1010" i="1" a="1"/>
  <c r="V1011" i="1" a="1"/>
  <c r="V1012" i="1" a="1"/>
  <c r="V1013" i="1" a="1"/>
  <c r="V1014" i="1" a="1"/>
  <c r="V1015" i="1" a="1"/>
  <c r="V1016" i="1" a="1"/>
  <c r="V1017" i="1" a="1"/>
  <c r="V1018" i="1" a="1"/>
  <c r="V1019" i="1" a="1"/>
  <c r="V1020" i="1" a="1"/>
  <c r="V1021" i="1" a="1"/>
  <c r="V1022" i="1" a="1"/>
  <c r="V1023" i="1" a="1"/>
  <c r="V1024" i="1" a="1"/>
  <c r="V1025" i="1" a="1"/>
  <c r="V1026" i="1" a="1"/>
  <c r="V1027" i="1" a="1"/>
  <c r="V1028" i="1" a="1"/>
  <c r="V1029" i="1" a="1"/>
  <c r="V1030" i="1" a="1"/>
  <c r="V1031" i="1" a="1"/>
  <c r="V1032" i="1" a="1"/>
  <c r="V1033" i="1" a="1"/>
  <c r="V1034" i="1" a="1"/>
  <c r="V1035" i="1" a="1"/>
  <c r="V1036" i="1" a="1"/>
  <c r="V1037" i="1" a="1"/>
  <c r="V1038" i="1" a="1"/>
  <c r="V1039" i="1" a="1"/>
  <c r="V1040" i="1" a="1"/>
  <c r="V1041" i="1" a="1"/>
  <c r="V1042" i="1" a="1"/>
  <c r="V1043" i="1" a="1"/>
  <c r="V1044" i="1" a="1"/>
  <c r="V1045" i="1" a="1"/>
  <c r="V1046" i="1" a="1"/>
  <c r="V1047" i="1" a="1"/>
  <c r="V1048" i="1" a="1"/>
  <c r="V1049" i="1" a="1"/>
  <c r="V1050" i="1" a="1"/>
  <c r="V1051" i="1" a="1"/>
  <c r="V1052" i="1" a="1"/>
  <c r="V1053" i="1" a="1"/>
  <c r="V1054" i="1" a="1"/>
  <c r="V1055" i="1" a="1"/>
  <c r="V1056" i="1" a="1"/>
  <c r="V1057" i="1" a="1"/>
  <c r="V1058" i="1" a="1"/>
  <c r="V1059" i="1" a="1"/>
  <c r="V1060" i="1" a="1"/>
  <c r="V1061" i="1" a="1"/>
  <c r="V1062" i="1" a="1"/>
  <c r="V1063" i="1" a="1"/>
  <c r="V1064" i="1" a="1"/>
  <c r="V1065" i="1" a="1"/>
  <c r="V1066" i="1" a="1"/>
  <c r="V1067" i="1" a="1"/>
  <c r="V1068" i="1" a="1"/>
  <c r="V1069" i="1" a="1"/>
  <c r="V1070" i="1" a="1"/>
  <c r="V1071" i="1" a="1"/>
  <c r="V1072" i="1" a="1"/>
  <c r="V1073" i="1" a="1"/>
  <c r="V1074" i="1" a="1"/>
  <c r="V1075" i="1" a="1"/>
  <c r="V1076" i="1" a="1"/>
  <c r="V1077" i="1" a="1"/>
  <c r="V1078" i="1" a="1"/>
  <c r="V1079" i="1" a="1"/>
  <c r="V1080" i="1" a="1"/>
  <c r="V1081" i="1" a="1"/>
  <c r="V1082" i="1" a="1"/>
  <c r="V1083" i="1" a="1"/>
  <c r="V1084" i="1" a="1"/>
  <c r="V1085" i="1" a="1"/>
  <c r="V1086" i="1" a="1"/>
  <c r="V1087" i="1" a="1"/>
  <c r="V1088" i="1" a="1"/>
  <c r="V1089" i="1" a="1"/>
  <c r="V1090" i="1" a="1"/>
  <c r="V1091" i="1" a="1"/>
  <c r="V1092" i="1" a="1"/>
  <c r="V1093" i="1" a="1"/>
  <c r="V1094" i="1" a="1"/>
  <c r="V1095" i="1" a="1"/>
  <c r="V1096" i="1" a="1"/>
  <c r="V1097" i="1" a="1"/>
  <c r="V1098" i="1" a="1"/>
  <c r="V1099" i="1" a="1"/>
  <c r="V1100" i="1" a="1"/>
  <c r="V1101" i="1" a="1"/>
  <c r="V1102" i="1" a="1"/>
  <c r="V1103" i="1" a="1"/>
  <c r="V1104" i="1" a="1"/>
  <c r="V1105" i="1" a="1"/>
  <c r="V1106" i="1" a="1"/>
  <c r="V1107" i="1" a="1"/>
  <c r="V1108" i="1" a="1"/>
  <c r="V1109" i="1" a="1"/>
  <c r="V1110" i="1" a="1"/>
  <c r="V1111" i="1" a="1"/>
  <c r="V1112" i="1" a="1"/>
  <c r="V1113" i="1" a="1"/>
  <c r="V1114" i="1" a="1"/>
  <c r="V1115" i="1" a="1"/>
  <c r="V1116" i="1" a="1"/>
  <c r="V1117" i="1" a="1"/>
  <c r="V1118" i="1" a="1"/>
  <c r="V1119" i="1" a="1"/>
  <c r="V1120" i="1" a="1"/>
  <c r="V1121" i="1" a="1"/>
  <c r="V1122" i="1" a="1"/>
  <c r="V1123" i="1" a="1"/>
  <c r="V1124" i="1" a="1"/>
  <c r="V1125" i="1" a="1"/>
  <c r="V1126" i="1" a="1"/>
  <c r="V1127" i="1" a="1"/>
  <c r="V1128" i="1" a="1"/>
  <c r="V1129" i="1" a="1"/>
  <c r="V1130" i="1" a="1"/>
  <c r="V1131" i="1" a="1"/>
  <c r="V1132" i="1" a="1"/>
  <c r="V1133" i="1" a="1"/>
  <c r="V1134" i="1" a="1"/>
  <c r="V1135" i="1" a="1"/>
  <c r="V1136" i="1" a="1"/>
  <c r="V1137" i="1" a="1"/>
  <c r="V1138" i="1" a="1"/>
  <c r="V1139" i="1" a="1"/>
  <c r="V1140" i="1" a="1"/>
  <c r="V1141" i="1" a="1"/>
  <c r="V1142" i="1" a="1"/>
  <c r="V1143" i="1" a="1"/>
  <c r="V1144" i="1" a="1"/>
  <c r="V1145" i="1" a="1"/>
  <c r="V1146" i="1" a="1"/>
  <c r="V1147" i="1" a="1"/>
  <c r="V1148" i="1" a="1"/>
  <c r="V1149" i="1" a="1"/>
  <c r="V1150" i="1" a="1"/>
  <c r="V1151" i="1" a="1"/>
  <c r="V1152" i="1" a="1"/>
  <c r="V1153" i="1" a="1"/>
  <c r="V1154" i="1" a="1"/>
  <c r="V1155" i="1" a="1"/>
  <c r="V1156" i="1" a="1"/>
  <c r="V1157" i="1" a="1"/>
  <c r="V1158" i="1" a="1"/>
  <c r="V1159" i="1" a="1"/>
  <c r="V1160" i="1" a="1"/>
  <c r="V1161" i="1" a="1"/>
  <c r="V1162" i="1" a="1"/>
  <c r="V1163" i="1" a="1"/>
  <c r="V1164" i="1" a="1"/>
  <c r="V1165" i="1" a="1"/>
  <c r="V1166" i="1" a="1"/>
  <c r="V1167" i="1" a="1"/>
  <c r="V1168" i="1" a="1"/>
  <c r="V1169" i="1" a="1"/>
  <c r="V1170" i="1" a="1"/>
  <c r="V1171" i="1" a="1"/>
  <c r="V1172" i="1" a="1"/>
  <c r="V1173" i="1" a="1"/>
  <c r="V1174" i="1" a="1"/>
  <c r="V1175" i="1" a="1"/>
  <c r="V1176" i="1" a="1"/>
  <c r="V1177" i="1" a="1"/>
  <c r="V1178" i="1" a="1"/>
  <c r="V1179" i="1" a="1"/>
  <c r="V1180" i="1" a="1"/>
  <c r="V1181" i="1" a="1"/>
  <c r="V1182" i="1" a="1"/>
  <c r="V1183" i="1" a="1"/>
  <c r="V1184" i="1" a="1"/>
  <c r="V1185" i="1" a="1"/>
  <c r="V1186" i="1" a="1"/>
  <c r="V1187" i="1" a="1"/>
  <c r="V1188" i="1" a="1"/>
  <c r="V1189" i="1" a="1"/>
  <c r="V1190" i="1" a="1"/>
  <c r="V1191" i="1" a="1"/>
  <c r="V1192" i="1" a="1"/>
  <c r="V1193" i="1" a="1"/>
  <c r="V1194" i="1" a="1"/>
  <c r="V1195" i="1" a="1"/>
  <c r="V1196" i="1" a="1"/>
  <c r="V1197" i="1" a="1"/>
  <c r="V1198" i="1" a="1"/>
  <c r="V1199" i="1" a="1"/>
  <c r="V1200" i="1" a="1"/>
  <c r="V1201" i="1" a="1"/>
  <c r="V1202" i="1" a="1"/>
  <c r="V1203" i="1" a="1"/>
  <c r="V1204" i="1" a="1"/>
  <c r="V1205" i="1" a="1"/>
  <c r="V1206" i="1" a="1"/>
  <c r="V1207" i="1" a="1"/>
  <c r="V1208" i="1" a="1"/>
  <c r="V1209" i="1" a="1"/>
  <c r="V1210" i="1" a="1"/>
  <c r="V1211" i="1" a="1"/>
  <c r="V1212" i="1" a="1"/>
  <c r="V1213" i="1" a="1"/>
  <c r="V1214" i="1" a="1"/>
  <c r="V1215" i="1" a="1"/>
  <c r="V1216" i="1" a="1"/>
  <c r="V1217" i="1" a="1"/>
  <c r="V1218" i="1" a="1"/>
  <c r="V1219" i="1" a="1"/>
  <c r="V1220" i="1" a="1"/>
  <c r="V1221" i="1" a="1"/>
  <c r="V1222" i="1" a="1"/>
  <c r="V1223" i="1" a="1"/>
  <c r="V1224" i="1" a="1"/>
  <c r="V1225" i="1" a="1"/>
  <c r="V1226" i="1" a="1"/>
  <c r="V1227" i="1" a="1"/>
  <c r="V1228" i="1" a="1"/>
  <c r="V1229" i="1" a="1"/>
  <c r="V1230" i="1" a="1"/>
  <c r="V1231" i="1" a="1"/>
  <c r="V1232" i="1" a="1"/>
  <c r="V1233" i="1" a="1"/>
  <c r="V1234" i="1" a="1"/>
  <c r="V1235" i="1" a="1"/>
  <c r="V1236" i="1" a="1"/>
  <c r="V1237" i="1" a="1"/>
  <c r="V1238" i="1" a="1"/>
  <c r="V1239" i="1" a="1"/>
  <c r="V1240" i="1" a="1"/>
  <c r="V1241" i="1" a="1"/>
  <c r="V1242" i="1" a="1"/>
  <c r="V1243" i="1" a="1"/>
  <c r="V1244" i="1" a="1"/>
  <c r="V1245" i="1" a="1"/>
  <c r="V1246" i="1" a="1"/>
  <c r="V1247" i="1" a="1"/>
  <c r="V1248" i="1" a="1"/>
  <c r="V1249" i="1" a="1"/>
  <c r="V1250" i="1" a="1"/>
  <c r="V1251" i="1" a="1"/>
  <c r="V1252" i="1" a="1"/>
  <c r="V1253" i="1" a="1"/>
  <c r="V1254" i="1" a="1"/>
  <c r="V1255" i="1" a="1"/>
  <c r="V1256" i="1" a="1"/>
  <c r="V1257" i="1" a="1"/>
  <c r="V1258" i="1" a="1"/>
  <c r="V1259" i="1" a="1"/>
  <c r="V1260" i="1" a="1"/>
  <c r="V1261" i="1" a="1"/>
  <c r="V1262" i="1" a="1"/>
  <c r="V1263" i="1" a="1"/>
  <c r="V1264" i="1" a="1"/>
  <c r="V1265" i="1" a="1"/>
  <c r="V1266" i="1" a="1"/>
  <c r="V1267" i="1" a="1"/>
  <c r="V1268" i="1" a="1"/>
  <c r="V1269" i="1" a="1"/>
  <c r="V1270" i="1" a="1"/>
  <c r="V1271" i="1" a="1"/>
  <c r="V1272" i="1" a="1"/>
  <c r="V1273" i="1" a="1"/>
  <c r="V1274" i="1" a="1"/>
  <c r="V1275" i="1" a="1"/>
  <c r="V1276" i="1" a="1"/>
  <c r="V1277" i="1" a="1"/>
  <c r="V1278" i="1" a="1"/>
  <c r="V1279" i="1" a="1"/>
  <c r="V1280" i="1" a="1"/>
  <c r="V1281" i="1" a="1"/>
  <c r="V1282" i="1" a="1"/>
  <c r="V1283" i="1" a="1"/>
  <c r="V1284" i="1" a="1"/>
  <c r="V1285" i="1" a="1"/>
  <c r="V1286" i="1" a="1"/>
  <c r="V1287" i="1" a="1"/>
  <c r="V1288" i="1" a="1"/>
  <c r="V1289" i="1" a="1"/>
  <c r="V1290" i="1" a="1"/>
  <c r="V1291" i="1" a="1"/>
  <c r="V1292" i="1" a="1"/>
  <c r="V1293" i="1" a="1"/>
  <c r="V1294" i="1" a="1"/>
  <c r="V1295" i="1" a="1"/>
  <c r="V1296" i="1" a="1"/>
  <c r="V1297" i="1" a="1"/>
  <c r="V1298" i="1" a="1"/>
  <c r="V1299" i="1" a="1"/>
  <c r="V1300" i="1" a="1"/>
  <c r="V1301" i="1" a="1"/>
  <c r="V1302" i="1" a="1"/>
  <c r="V1303" i="1" a="1"/>
  <c r="V1304" i="1" a="1"/>
  <c r="V1305" i="1" a="1"/>
  <c r="V1306" i="1" a="1"/>
  <c r="V1307" i="1" a="1"/>
  <c r="V1308" i="1" a="1"/>
  <c r="V1309" i="1" a="1"/>
  <c r="V1310" i="1" a="1"/>
  <c r="V1311" i="1" a="1"/>
  <c r="V1312" i="1" a="1"/>
  <c r="V1313" i="1" a="1"/>
  <c r="V1314" i="1" a="1"/>
  <c r="V1315" i="1" a="1"/>
  <c r="V1316" i="1" a="1"/>
  <c r="V1317" i="1" a="1"/>
  <c r="V1318" i="1" a="1"/>
  <c r="V1319" i="1" a="1"/>
  <c r="V1320" i="1" a="1"/>
  <c r="V1321" i="1" a="1"/>
  <c r="V1322" i="1" a="1"/>
  <c r="V1323" i="1" a="1"/>
  <c r="V1324" i="1" a="1"/>
  <c r="V1325" i="1" a="1"/>
  <c r="V1326" i="1" a="1"/>
  <c r="V1327" i="1" a="1"/>
  <c r="V1328" i="1" a="1"/>
  <c r="V1329" i="1" a="1"/>
  <c r="V1330" i="1" a="1"/>
  <c r="V1331" i="1" a="1"/>
  <c r="V1332" i="1" a="1"/>
  <c r="V1333" i="1" a="1"/>
  <c r="V1334" i="1" a="1"/>
  <c r="V1335" i="1" a="1"/>
  <c r="V1336" i="1" a="1"/>
  <c r="V1337" i="1" a="1"/>
  <c r="V1338" i="1" a="1"/>
  <c r="V1339" i="1" a="1"/>
  <c r="V1340" i="1" a="1"/>
  <c r="V1341" i="1" a="1"/>
  <c r="V1342" i="1" a="1"/>
  <c r="V1343" i="1" a="1"/>
  <c r="V1344" i="1" a="1"/>
  <c r="V1345" i="1" a="1"/>
  <c r="V1346" i="1" a="1"/>
  <c r="V1347" i="1" a="1"/>
  <c r="V1348" i="1" a="1"/>
  <c r="V1349" i="1" a="1"/>
  <c r="V1350" i="1" a="1"/>
  <c r="V1351" i="1" a="1"/>
  <c r="V1352" i="1" a="1"/>
  <c r="V1353" i="1" a="1"/>
  <c r="V1354" i="1" a="1"/>
  <c r="V1355" i="1" a="1"/>
  <c r="V1356" i="1" a="1"/>
  <c r="V1357" i="1" a="1"/>
  <c r="V1358" i="1" a="1"/>
  <c r="V1359" i="1" a="1"/>
  <c r="V1360" i="1" a="1"/>
  <c r="V1361" i="1" a="1"/>
  <c r="V1362" i="1" a="1"/>
  <c r="V1363" i="1" a="1"/>
  <c r="V1364" i="1" a="1"/>
  <c r="V1365" i="1" a="1"/>
  <c r="V1366" i="1" a="1"/>
  <c r="V1367" i="1" a="1"/>
  <c r="V1368" i="1" a="1"/>
  <c r="V1369" i="1" a="1"/>
  <c r="V1370" i="1" a="1"/>
  <c r="V1371" i="1" a="1"/>
  <c r="V1372" i="1" a="1"/>
  <c r="V1373" i="1" a="1"/>
  <c r="V1374" i="1" a="1"/>
  <c r="V1375" i="1" a="1"/>
  <c r="V1376" i="1" a="1"/>
  <c r="V1377" i="1" a="1"/>
  <c r="V1378" i="1" a="1"/>
  <c r="V1379" i="1" a="1"/>
  <c r="V1380" i="1" a="1"/>
  <c r="V1381" i="1" a="1"/>
  <c r="V1382" i="1" a="1"/>
  <c r="V1383" i="1" a="1"/>
  <c r="V1384" i="1" a="1"/>
  <c r="V1385" i="1" a="1"/>
  <c r="V1386" i="1" a="1"/>
  <c r="V1387" i="1" a="1"/>
  <c r="V1388" i="1" a="1"/>
  <c r="V1389" i="1" a="1"/>
  <c r="V1390" i="1" a="1"/>
  <c r="V1391" i="1" a="1"/>
  <c r="V1392" i="1" a="1"/>
  <c r="V1393" i="1" a="1"/>
  <c r="V1394" i="1" a="1"/>
  <c r="V1395" i="1" a="1"/>
  <c r="V1396" i="1" a="1"/>
  <c r="V1397" i="1" a="1"/>
  <c r="V1398" i="1" a="1"/>
  <c r="V1399" i="1" a="1"/>
  <c r="V1400" i="1" a="1"/>
  <c r="V1401" i="1" a="1"/>
  <c r="V1402" i="1" a="1"/>
  <c r="V1403" i="1" a="1"/>
  <c r="V1404" i="1" a="1"/>
  <c r="V1405" i="1" a="1"/>
  <c r="V1406" i="1" a="1"/>
  <c r="V1407" i="1" a="1"/>
  <c r="V1408" i="1" a="1"/>
  <c r="V1409" i="1" a="1"/>
  <c r="V1410" i="1" a="1"/>
  <c r="V1411" i="1" a="1"/>
  <c r="V1412" i="1" a="1"/>
  <c r="V1413" i="1" a="1"/>
  <c r="V1414" i="1" a="1"/>
  <c r="V1415" i="1" a="1"/>
  <c r="V1416" i="1" a="1"/>
  <c r="V1417" i="1" a="1"/>
  <c r="V1418" i="1" a="1"/>
  <c r="V1419" i="1" a="1"/>
  <c r="V1420" i="1" a="1"/>
  <c r="V1421" i="1" a="1"/>
  <c r="V1422" i="1" a="1"/>
  <c r="V1423" i="1" a="1"/>
  <c r="V1424" i="1" a="1"/>
  <c r="V1425" i="1" a="1"/>
  <c r="V1426" i="1" a="1"/>
  <c r="V1427" i="1" a="1"/>
  <c r="V1428" i="1" a="1"/>
  <c r="V1429" i="1" a="1"/>
  <c r="V1430" i="1" a="1"/>
  <c r="V1431" i="1" a="1"/>
  <c r="V1432" i="1" a="1"/>
  <c r="V1433" i="1" a="1"/>
  <c r="V1434" i="1" a="1"/>
  <c r="V1435" i="1" a="1"/>
  <c r="V1436" i="1" a="1"/>
  <c r="V1437" i="1" a="1"/>
  <c r="V1438" i="1" a="1"/>
  <c r="V1439" i="1" a="1"/>
  <c r="V1440" i="1" a="1"/>
  <c r="V1441" i="1" a="1"/>
  <c r="V1442" i="1" a="1"/>
  <c r="V1443" i="1" a="1"/>
  <c r="V1444" i="1" a="1"/>
  <c r="V1445" i="1" a="1"/>
  <c r="V1446" i="1" a="1"/>
  <c r="V1447" i="1" a="1"/>
  <c r="V1448" i="1" a="1"/>
  <c r="V1449" i="1" a="1"/>
  <c r="V1450" i="1" a="1"/>
  <c r="V1451" i="1" a="1"/>
  <c r="V1452" i="1" a="1"/>
  <c r="V1453" i="1" a="1"/>
  <c r="V1454" i="1" a="1"/>
  <c r="V1455" i="1" a="1"/>
  <c r="V1456" i="1" a="1"/>
  <c r="V1457" i="1" a="1"/>
  <c r="V1458" i="1" a="1"/>
  <c r="V1459" i="1" a="1"/>
  <c r="V1460" i="1" a="1"/>
  <c r="V1461" i="1" a="1"/>
  <c r="V1462" i="1" a="1"/>
  <c r="V1463" i="1" a="1"/>
  <c r="V1464" i="1" a="1"/>
  <c r="V1465" i="1" a="1"/>
  <c r="V1466" i="1" a="1"/>
  <c r="V1467" i="1" a="1"/>
  <c r="V1468" i="1" a="1"/>
  <c r="V1469" i="1" a="1"/>
  <c r="V1470" i="1" a="1"/>
  <c r="V1471" i="1" a="1"/>
  <c r="V1472" i="1" a="1"/>
  <c r="V1473" i="1" a="1"/>
  <c r="V1474" i="1" a="1"/>
  <c r="V1475" i="1" a="1"/>
  <c r="V1476" i="1" a="1"/>
  <c r="V1477" i="1" a="1"/>
  <c r="V1478" i="1" a="1"/>
  <c r="V1479" i="1" a="1"/>
  <c r="V1480" i="1" a="1"/>
  <c r="V1481" i="1" a="1"/>
  <c r="V1482" i="1" a="1"/>
  <c r="V1483" i="1" a="1"/>
  <c r="V1484" i="1" a="1"/>
  <c r="V1485" i="1" a="1"/>
  <c r="V1486" i="1" a="1"/>
  <c r="V1487" i="1" a="1"/>
  <c r="V1488" i="1" a="1"/>
  <c r="V1489" i="1" a="1"/>
  <c r="V1490" i="1" a="1"/>
  <c r="V1491" i="1" a="1"/>
  <c r="V1492" i="1" a="1"/>
  <c r="V1493" i="1" a="1"/>
  <c r="V1494" i="1" a="1"/>
  <c r="V1495" i="1" a="1"/>
  <c r="V1496" i="1" a="1"/>
  <c r="V1497" i="1" a="1"/>
  <c r="V1498" i="1" a="1"/>
  <c r="V1499" i="1" a="1"/>
  <c r="V1500" i="1" a="1"/>
  <c r="V1501" i="1" a="1"/>
  <c r="V1502" i="1" a="1"/>
  <c r="V1503" i="1" a="1"/>
  <c r="V1504" i="1" a="1"/>
  <c r="V1505" i="1" a="1"/>
  <c r="V1506" i="1" a="1"/>
  <c r="V1507" i="1" a="1"/>
  <c r="V1508" i="1" a="1"/>
  <c r="V1509" i="1" a="1"/>
  <c r="V1510" i="1" a="1"/>
  <c r="V1511" i="1" a="1"/>
  <c r="V1512" i="1" a="1"/>
  <c r="V1513" i="1" a="1"/>
  <c r="V1514" i="1" a="1"/>
  <c r="V1515" i="1" a="1"/>
  <c r="V1516" i="1" a="1"/>
  <c r="V1517" i="1" a="1"/>
  <c r="V1518" i="1" a="1"/>
  <c r="V1519" i="1" a="1"/>
  <c r="V1520" i="1" a="1"/>
  <c r="V1521" i="1" a="1"/>
  <c r="V1522" i="1" a="1"/>
  <c r="V1523" i="1" a="1"/>
  <c r="V1524" i="1" a="1"/>
  <c r="V1525" i="1" a="1"/>
  <c r="V1526" i="1" a="1"/>
  <c r="V1527" i="1" a="1"/>
  <c r="V1528" i="1" a="1"/>
  <c r="V1529" i="1" a="1"/>
  <c r="V1530" i="1" a="1"/>
  <c r="V1531" i="1" a="1"/>
  <c r="V1532" i="1" a="1"/>
  <c r="V1533" i="1" a="1"/>
  <c r="V1534" i="1" a="1"/>
  <c r="V1535" i="1" a="1"/>
  <c r="V1536" i="1" a="1"/>
  <c r="V1537" i="1" a="1"/>
  <c r="V1538" i="1" a="1"/>
  <c r="V1539" i="1" a="1"/>
  <c r="V1540" i="1" a="1"/>
  <c r="V1541" i="1" a="1"/>
  <c r="V1542" i="1" a="1"/>
  <c r="V1543" i="1" a="1"/>
  <c r="V1544" i="1" a="1"/>
  <c r="V1545" i="1" a="1"/>
  <c r="V1546" i="1" a="1"/>
  <c r="V1547" i="1" a="1"/>
  <c r="V1548" i="1" a="1"/>
  <c r="V1549" i="1" a="1"/>
  <c r="V1550" i="1" a="1"/>
  <c r="V1551" i="1" a="1"/>
  <c r="V1552" i="1" a="1"/>
  <c r="V1553" i="1" a="1"/>
  <c r="V1554" i="1" a="1"/>
  <c r="V1555" i="1" a="1"/>
  <c r="V1556" i="1" a="1"/>
  <c r="V1557" i="1" a="1"/>
  <c r="V1558" i="1" a="1"/>
  <c r="V1559" i="1" a="1"/>
  <c r="V1560" i="1" a="1"/>
  <c r="V1561" i="1" a="1"/>
  <c r="V1562" i="1" a="1"/>
  <c r="V1563" i="1" a="1"/>
  <c r="V1564" i="1" a="1"/>
  <c r="V1565" i="1" a="1"/>
  <c r="V1566" i="1" a="1"/>
  <c r="V1567" i="1" a="1"/>
  <c r="V1568" i="1" a="1"/>
  <c r="V1569" i="1" a="1"/>
  <c r="V1570" i="1" a="1"/>
  <c r="V1571" i="1" a="1"/>
  <c r="V1572" i="1" a="1"/>
  <c r="V1573" i="1" a="1"/>
  <c r="V1574" i="1" a="1"/>
  <c r="V1575" i="1" a="1"/>
  <c r="V1576" i="1" a="1"/>
  <c r="V1577" i="1" a="1"/>
  <c r="V1578" i="1" a="1"/>
  <c r="V1579" i="1" a="1"/>
  <c r="V1580" i="1" a="1"/>
  <c r="V1581" i="1" a="1"/>
  <c r="V1582" i="1" a="1"/>
  <c r="V1583" i="1" a="1"/>
  <c r="V1584" i="1" a="1"/>
  <c r="V1585" i="1" a="1"/>
  <c r="V1586" i="1" a="1"/>
  <c r="V1587" i="1" a="1"/>
  <c r="V1588" i="1" a="1"/>
  <c r="V1589" i="1" a="1"/>
  <c r="V1590" i="1" a="1"/>
  <c r="V1591" i="1" a="1"/>
  <c r="V1592" i="1" a="1"/>
  <c r="V1593" i="1" a="1"/>
  <c r="V1594" i="1" a="1"/>
  <c r="V1595" i="1" a="1"/>
  <c r="V1596" i="1" a="1"/>
  <c r="V1597" i="1" a="1"/>
  <c r="V1598" i="1" a="1"/>
  <c r="V1599" i="1" a="1"/>
  <c r="V1600" i="1" a="1"/>
  <c r="V1601" i="1" a="1"/>
  <c r="V1602" i="1" a="1"/>
  <c r="V1603" i="1" a="1"/>
  <c r="V1604" i="1" a="1"/>
  <c r="V1605" i="1" a="1"/>
  <c r="V1606" i="1" a="1"/>
  <c r="V1607" i="1" a="1"/>
  <c r="V1608" i="1" a="1"/>
  <c r="V1609" i="1" a="1"/>
  <c r="V1610" i="1" a="1"/>
  <c r="V1611" i="1" a="1"/>
  <c r="V1612" i="1" a="1"/>
  <c r="V1613" i="1" a="1"/>
  <c r="V1614" i="1" a="1"/>
  <c r="V1615" i="1" a="1"/>
  <c r="V1616" i="1" a="1"/>
  <c r="V1617" i="1" a="1"/>
  <c r="V1618" i="1" a="1"/>
  <c r="V1619" i="1" a="1"/>
  <c r="V1620" i="1" a="1"/>
  <c r="V1621" i="1" a="1"/>
  <c r="V1622" i="1" a="1"/>
  <c r="V1623" i="1" a="1"/>
  <c r="V1624" i="1" a="1"/>
  <c r="V1625" i="1" a="1"/>
  <c r="V1626" i="1" a="1"/>
  <c r="V1627" i="1" a="1"/>
  <c r="V1628" i="1" a="1"/>
  <c r="V1629" i="1" a="1"/>
  <c r="V1630" i="1" a="1"/>
  <c r="V1631" i="1" a="1"/>
  <c r="V1632" i="1" a="1"/>
  <c r="V1633" i="1" a="1"/>
  <c r="V1634" i="1" a="1"/>
  <c r="V1635" i="1" a="1"/>
  <c r="V1636" i="1" a="1"/>
  <c r="V1637" i="1" a="1"/>
  <c r="V1638" i="1" a="1"/>
  <c r="V1639" i="1" a="1"/>
  <c r="V1640" i="1" a="1"/>
  <c r="V1641" i="1" a="1"/>
  <c r="V1642" i="1" a="1"/>
  <c r="V1643" i="1" a="1"/>
  <c r="V1644" i="1" a="1"/>
  <c r="V1645" i="1" a="1"/>
  <c r="V1646" i="1" a="1"/>
  <c r="V1647" i="1" a="1"/>
  <c r="V1648" i="1" a="1"/>
  <c r="V1649" i="1" a="1"/>
  <c r="V1650" i="1" a="1"/>
  <c r="V1651" i="1" a="1"/>
  <c r="V1652" i="1" a="1"/>
  <c r="V1653" i="1" a="1"/>
  <c r="V1654" i="1" a="1"/>
  <c r="V1655" i="1" a="1"/>
  <c r="V1656" i="1" a="1"/>
  <c r="V1657" i="1" a="1"/>
  <c r="V1658" i="1" a="1"/>
  <c r="V1659" i="1" a="1"/>
  <c r="V1660" i="1" a="1"/>
  <c r="V1661" i="1" a="1"/>
  <c r="V1662" i="1" a="1"/>
  <c r="V1663" i="1" a="1"/>
  <c r="V1664" i="1" a="1"/>
  <c r="V1665" i="1" a="1"/>
  <c r="V1666" i="1" a="1"/>
  <c r="V1667" i="1" a="1"/>
  <c r="V1668" i="1" a="1"/>
  <c r="V1669" i="1" a="1"/>
  <c r="V1670" i="1" a="1"/>
  <c r="V1671" i="1" a="1"/>
  <c r="V1672" i="1" a="1"/>
  <c r="V1673" i="1" a="1"/>
  <c r="V1674" i="1" a="1"/>
  <c r="V1675" i="1" a="1"/>
  <c r="V1676" i="1" a="1"/>
  <c r="V1677" i="1" a="1"/>
  <c r="V1678" i="1" a="1"/>
  <c r="V1679" i="1" a="1"/>
  <c r="V1680" i="1" a="1"/>
  <c r="V1681" i="1" a="1"/>
  <c r="V1682" i="1" a="1"/>
  <c r="V1683" i="1" a="1"/>
  <c r="V1684" i="1" a="1"/>
  <c r="V1685" i="1" a="1"/>
  <c r="V1686" i="1" a="1"/>
  <c r="V1687" i="1" a="1"/>
  <c r="V1688" i="1" a="1"/>
  <c r="V1689" i="1" a="1"/>
  <c r="V1690" i="1" a="1"/>
  <c r="V1691" i="1" a="1"/>
  <c r="V1692" i="1" a="1"/>
  <c r="V1693" i="1" a="1"/>
  <c r="V1694" i="1" a="1"/>
  <c r="V1695" i="1" a="1"/>
  <c r="V1696" i="1" a="1"/>
  <c r="V1697" i="1" a="1"/>
  <c r="V1698" i="1" a="1"/>
  <c r="V1699" i="1" a="1"/>
  <c r="V1700" i="1" a="1"/>
  <c r="V1701" i="1" a="1"/>
  <c r="V1702" i="1" a="1"/>
  <c r="V1703" i="1" a="1"/>
  <c r="V1704" i="1" a="1"/>
  <c r="V1705" i="1" a="1"/>
  <c r="V1706" i="1" a="1"/>
  <c r="V1707" i="1" a="1"/>
  <c r="V1708" i="1" a="1"/>
  <c r="V1709" i="1" a="1"/>
  <c r="V1710" i="1" a="1"/>
  <c r="V1711" i="1" a="1"/>
  <c r="V1712" i="1" a="1"/>
  <c r="V1713" i="1" a="1"/>
  <c r="V1714" i="1" a="1"/>
  <c r="V1715" i="1" a="1"/>
  <c r="V1716" i="1" a="1"/>
  <c r="V1717" i="1" a="1"/>
  <c r="V1718" i="1" a="1"/>
  <c r="V1719" i="1" a="1"/>
  <c r="V1720" i="1" a="1"/>
  <c r="V1721" i="1" a="1"/>
  <c r="V1722" i="1" a="1"/>
  <c r="V1723" i="1" a="1"/>
  <c r="V1724" i="1" a="1"/>
  <c r="V1725" i="1" a="1"/>
  <c r="V1726" i="1" a="1"/>
  <c r="V1727" i="1" a="1"/>
  <c r="V1728" i="1" a="1"/>
  <c r="V1729" i="1" a="1"/>
  <c r="V1730" i="1" a="1"/>
  <c r="V1731" i="1" a="1"/>
  <c r="V1732" i="1" a="1"/>
  <c r="V1733" i="1" a="1"/>
  <c r="V1734" i="1" a="1"/>
  <c r="V1735" i="1" a="1"/>
  <c r="V1736" i="1" a="1"/>
  <c r="V1737" i="1" a="1"/>
  <c r="V1738" i="1" a="1"/>
  <c r="V1739" i="1" a="1"/>
  <c r="V1740" i="1" a="1"/>
  <c r="V1741" i="1" a="1"/>
  <c r="V1742" i="1" a="1"/>
  <c r="V1743" i="1" a="1"/>
  <c r="V1744" i="1" a="1"/>
  <c r="V1745" i="1" a="1"/>
  <c r="V1746" i="1" a="1"/>
  <c r="V1747" i="1" a="1"/>
  <c r="V1748" i="1" a="1"/>
  <c r="V1749" i="1" a="1"/>
  <c r="V1750" i="1" a="1"/>
  <c r="V1751" i="1" a="1"/>
  <c r="V1752" i="1" a="1"/>
  <c r="V1753" i="1" a="1"/>
  <c r="V1754" i="1" a="1"/>
  <c r="V1755" i="1" a="1"/>
  <c r="V1756" i="1" a="1"/>
  <c r="V1757" i="1" a="1"/>
  <c r="V1758" i="1" a="1"/>
  <c r="V1759" i="1" a="1"/>
  <c r="V1760" i="1" a="1"/>
  <c r="V1761" i="1" a="1"/>
  <c r="V1762" i="1" a="1"/>
  <c r="V1763" i="1" a="1"/>
  <c r="V1764" i="1" a="1"/>
  <c r="V1765" i="1" a="1"/>
  <c r="V1766" i="1" a="1"/>
  <c r="V1767" i="1" a="1"/>
  <c r="V1768" i="1" a="1"/>
  <c r="V1769" i="1" a="1"/>
  <c r="V1770" i="1" a="1"/>
  <c r="V1771" i="1" a="1"/>
  <c r="V1772" i="1" a="1"/>
  <c r="V1773" i="1" a="1"/>
  <c r="V1774" i="1" a="1"/>
  <c r="V1775" i="1" a="1"/>
  <c r="V1776" i="1" a="1"/>
  <c r="V1777" i="1" a="1"/>
  <c r="V1778" i="1" a="1"/>
  <c r="V1779" i="1" a="1"/>
  <c r="V1780" i="1" a="1"/>
  <c r="V1781" i="1" a="1"/>
  <c r="V1782" i="1" a="1"/>
  <c r="V1783" i="1" a="1"/>
  <c r="V1784" i="1" a="1"/>
  <c r="V1785" i="1" a="1"/>
  <c r="V1786" i="1" a="1"/>
  <c r="V1787" i="1" a="1"/>
  <c r="V1788" i="1" a="1"/>
  <c r="V1789" i="1" a="1"/>
  <c r="V1790" i="1" a="1"/>
  <c r="V1791" i="1" a="1"/>
  <c r="V1792" i="1" a="1"/>
  <c r="V1793" i="1" a="1"/>
  <c r="V1794" i="1" a="1"/>
  <c r="V1795" i="1" a="1"/>
  <c r="V1796" i="1" a="1"/>
  <c r="V1797" i="1" a="1"/>
  <c r="V1798" i="1" a="1"/>
  <c r="V1799" i="1" a="1"/>
  <c r="V1800" i="1" a="1"/>
  <c r="V1801" i="1" a="1"/>
  <c r="V1802" i="1" a="1"/>
  <c r="V1803" i="1" a="1"/>
  <c r="V1804" i="1" a="1"/>
  <c r="V1805" i="1" a="1"/>
  <c r="V1806" i="1" a="1"/>
  <c r="V1807" i="1" a="1"/>
  <c r="V1808" i="1" a="1"/>
  <c r="V1809" i="1" a="1"/>
  <c r="V1810" i="1" a="1"/>
  <c r="V1811" i="1" a="1"/>
  <c r="V1812" i="1" a="1"/>
  <c r="V1813" i="1" a="1"/>
  <c r="V1814" i="1" a="1"/>
  <c r="V1815" i="1" a="1"/>
  <c r="V1816" i="1" a="1"/>
  <c r="V1817" i="1" a="1"/>
  <c r="V1818" i="1" a="1"/>
  <c r="V1819" i="1" a="1"/>
  <c r="V1820" i="1" a="1"/>
  <c r="V1821" i="1" a="1"/>
  <c r="V1822" i="1" a="1"/>
  <c r="V1823" i="1" a="1"/>
  <c r="V1824" i="1" a="1"/>
  <c r="V1825" i="1" a="1"/>
  <c r="V1826" i="1" a="1"/>
  <c r="V1827" i="1" a="1"/>
  <c r="V1828" i="1" a="1"/>
  <c r="V1829" i="1" a="1"/>
  <c r="V1830" i="1" a="1"/>
  <c r="V1831" i="1" a="1"/>
  <c r="V1832" i="1" a="1"/>
  <c r="V1833" i="1" a="1"/>
  <c r="V1834" i="1" a="1"/>
  <c r="V1835" i="1" a="1"/>
  <c r="V1836" i="1" a="1"/>
  <c r="V1837" i="1" a="1"/>
  <c r="V1838" i="1" a="1"/>
  <c r="V1839" i="1" a="1"/>
  <c r="V1840" i="1" a="1"/>
  <c r="V1841" i="1" a="1"/>
  <c r="V1842" i="1" a="1"/>
  <c r="V1843" i="1" a="1"/>
  <c r="V1844" i="1" a="1"/>
  <c r="V1845" i="1" a="1"/>
  <c r="V1846" i="1" a="1"/>
  <c r="V1847" i="1" a="1"/>
  <c r="V1848" i="1" a="1"/>
  <c r="V1849" i="1" a="1"/>
  <c r="V1850" i="1" a="1"/>
  <c r="V1851" i="1" a="1"/>
  <c r="V1852" i="1" a="1"/>
  <c r="V1853" i="1" a="1"/>
  <c r="V1854" i="1" a="1"/>
  <c r="V1855" i="1" a="1"/>
  <c r="V1856" i="1" a="1"/>
  <c r="V1857" i="1" a="1"/>
  <c r="V1858" i="1" a="1"/>
  <c r="V1859" i="1" a="1"/>
  <c r="V1860" i="1" a="1"/>
  <c r="V1861" i="1" a="1"/>
  <c r="V1862" i="1" a="1"/>
  <c r="V1863" i="1" a="1"/>
  <c r="V1864" i="1" a="1"/>
  <c r="V1865" i="1" a="1"/>
  <c r="V1866" i="1" a="1"/>
  <c r="V1867" i="1" a="1"/>
  <c r="V1868" i="1" a="1"/>
  <c r="V1869" i="1" a="1"/>
  <c r="V1870" i="1" a="1"/>
  <c r="V1871" i="1" a="1"/>
  <c r="V1872" i="1" a="1"/>
  <c r="V1873" i="1" a="1"/>
  <c r="V1874" i="1" a="1"/>
  <c r="V1875" i="1" a="1"/>
  <c r="V1876" i="1" a="1"/>
  <c r="V1877" i="1" a="1"/>
  <c r="V1878" i="1" a="1"/>
  <c r="V1879" i="1" a="1"/>
  <c r="V1880" i="1" a="1"/>
  <c r="V1881" i="1" a="1"/>
  <c r="V1882" i="1" a="1"/>
  <c r="V1883" i="1" a="1"/>
  <c r="V1884" i="1" a="1"/>
  <c r="V1885" i="1" a="1"/>
  <c r="V1886" i="1" a="1"/>
  <c r="V1887" i="1" a="1"/>
  <c r="V1888" i="1" a="1"/>
  <c r="V1889" i="1" a="1"/>
  <c r="V1890" i="1" a="1"/>
  <c r="V1891" i="1" a="1"/>
  <c r="V1892" i="1" a="1"/>
  <c r="V1893" i="1" a="1"/>
  <c r="V1894" i="1" a="1"/>
  <c r="V1895" i="1" a="1"/>
  <c r="V1896" i="1" a="1"/>
  <c r="V1897" i="1" a="1"/>
  <c r="V1898" i="1" a="1"/>
  <c r="V1899" i="1" a="1"/>
  <c r="V1900" i="1" a="1"/>
  <c r="V1901" i="1" a="1"/>
  <c r="V1902" i="1" a="1"/>
  <c r="V1903" i="1" a="1"/>
  <c r="V1904" i="1" a="1"/>
  <c r="V1905" i="1" a="1"/>
  <c r="V1906" i="1" a="1"/>
  <c r="V1907" i="1" a="1"/>
  <c r="V1908" i="1" a="1"/>
  <c r="V1909" i="1" a="1"/>
  <c r="V1910" i="1" a="1"/>
  <c r="V1911" i="1" a="1"/>
  <c r="V1912" i="1" a="1"/>
  <c r="V1913" i="1" a="1"/>
  <c r="V1914" i="1" a="1"/>
  <c r="V1915" i="1" a="1"/>
  <c r="V1916" i="1" a="1"/>
  <c r="V1917" i="1" a="1"/>
  <c r="V1918" i="1" a="1"/>
  <c r="V1919" i="1" a="1"/>
  <c r="V1920" i="1" a="1"/>
  <c r="V1921" i="1" a="1"/>
  <c r="V1922" i="1" a="1"/>
  <c r="V1923" i="1" a="1"/>
  <c r="V1924" i="1" a="1"/>
  <c r="V1925" i="1" a="1"/>
  <c r="V1926" i="1" a="1"/>
  <c r="V1927" i="1" a="1"/>
  <c r="V1928" i="1" a="1"/>
  <c r="V1929" i="1" a="1"/>
  <c r="V1930" i="1" a="1"/>
  <c r="V1931" i="1" a="1"/>
  <c r="V1932" i="1" a="1"/>
  <c r="V1933" i="1" a="1"/>
  <c r="V1934" i="1" a="1"/>
  <c r="V1935" i="1" a="1"/>
  <c r="V1936" i="1" a="1"/>
  <c r="V1937" i="1" a="1"/>
  <c r="V1938" i="1" a="1"/>
  <c r="V1939" i="1" a="1"/>
  <c r="V1940" i="1" a="1"/>
  <c r="V1941" i="1" a="1"/>
  <c r="V1942" i="1" a="1"/>
  <c r="V1943" i="1" a="1"/>
  <c r="V1944" i="1" a="1"/>
  <c r="V1945" i="1" a="1"/>
  <c r="V1946" i="1" a="1"/>
  <c r="V1947" i="1" a="1"/>
  <c r="V1948" i="1" a="1"/>
  <c r="V1949" i="1" a="1"/>
  <c r="V1950" i="1" a="1"/>
  <c r="V1951" i="1" a="1"/>
  <c r="V1952" i="1" a="1"/>
  <c r="V1953" i="1" a="1"/>
  <c r="V1954" i="1" a="1"/>
  <c r="V1955" i="1" a="1"/>
  <c r="V1956" i="1" a="1"/>
  <c r="V1957" i="1" a="1"/>
  <c r="V1958" i="1" a="1"/>
  <c r="V1959" i="1" a="1"/>
  <c r="V1960" i="1" a="1"/>
  <c r="V1961" i="1" a="1"/>
  <c r="V1962" i="1" a="1"/>
  <c r="V1963" i="1" a="1"/>
  <c r="V1964" i="1" a="1"/>
  <c r="V1965" i="1" a="1"/>
  <c r="V1966" i="1" a="1"/>
  <c r="V1967" i="1" a="1"/>
  <c r="V1968" i="1" a="1"/>
  <c r="V1969" i="1" a="1"/>
  <c r="V1970" i="1" a="1"/>
  <c r="V1971" i="1" a="1"/>
  <c r="V1972" i="1" a="1"/>
  <c r="V1973" i="1" a="1"/>
  <c r="V1974" i="1" a="1"/>
  <c r="V1975" i="1" a="1"/>
  <c r="V1976" i="1" a="1"/>
  <c r="V1977" i="1" a="1"/>
  <c r="V1978" i="1" a="1"/>
  <c r="V1979" i="1" a="1"/>
  <c r="V1980" i="1" a="1"/>
  <c r="V1981" i="1" a="1"/>
  <c r="V1982" i="1" a="1"/>
  <c r="V1983" i="1" a="1"/>
  <c r="V1984" i="1" a="1"/>
  <c r="V1985" i="1" a="1"/>
  <c r="V1986" i="1" a="1"/>
  <c r="V1987" i="1" a="1"/>
  <c r="V1988" i="1" a="1"/>
  <c r="V1989" i="1" a="1"/>
  <c r="V1990" i="1" a="1"/>
  <c r="V1991" i="1" a="1"/>
  <c r="V1992" i="1" a="1"/>
  <c r="V1993" i="1" a="1"/>
  <c r="V1994" i="1" a="1"/>
  <c r="V1995" i="1" a="1"/>
  <c r="V1996" i="1" a="1"/>
  <c r="V1997" i="1" a="1"/>
  <c r="V1998" i="1" a="1"/>
  <c r="V1999" i="1" a="1"/>
  <c r="V2000" i="1" a="1"/>
  <c r="V2001" i="1" a="1"/>
  <c r="V2002" i="1" a="1"/>
  <c r="V2003" i="1" a="1"/>
  <c r="V2004" i="1" a="1"/>
  <c r="V2005" i="1" a="1"/>
  <c r="V2006" i="1" a="1"/>
  <c r="V2007" i="1" a="1"/>
  <c r="V2008" i="1" a="1"/>
  <c r="V2009" i="1" a="1"/>
  <c r="V2010" i="1" a="1"/>
  <c r="V2011" i="1" a="1"/>
  <c r="V2012" i="1" a="1"/>
  <c r="V2013" i="1" a="1"/>
  <c r="V2014" i="1" a="1"/>
  <c r="V2015" i="1" a="1"/>
  <c r="V2016" i="1" a="1"/>
  <c r="V2017" i="1" a="1"/>
  <c r="V2018" i="1" a="1"/>
  <c r="V2019" i="1" a="1"/>
  <c r="V2020" i="1" a="1"/>
  <c r="V2021" i="1" a="1"/>
  <c r="V2022" i="1" a="1"/>
  <c r="V2023" i="1" a="1"/>
  <c r="V2024" i="1" a="1"/>
  <c r="V2025" i="1" a="1"/>
  <c r="V2026" i="1" a="1"/>
  <c r="V2027" i="1" a="1"/>
  <c r="V2028" i="1" a="1"/>
  <c r="V2029" i="1" a="1"/>
  <c r="V2030" i="1" a="1"/>
  <c r="V2031" i="1" a="1"/>
  <c r="V2032" i="1" a="1"/>
  <c r="V2033" i="1" a="1"/>
  <c r="V2034" i="1" a="1"/>
  <c r="V2035" i="1" a="1"/>
  <c r="V2036" i="1" a="1"/>
  <c r="V2037" i="1" a="1"/>
  <c r="V2038" i="1" a="1"/>
  <c r="V2039" i="1" a="1"/>
  <c r="V2040" i="1" a="1"/>
  <c r="V2041" i="1" a="1"/>
  <c r="V2042" i="1" a="1"/>
  <c r="V2043" i="1" a="1"/>
  <c r="V2044" i="1" a="1"/>
  <c r="V2045" i="1" a="1"/>
  <c r="V2046" i="1" a="1"/>
  <c r="V2047" i="1" a="1"/>
  <c r="V2048" i="1" a="1"/>
  <c r="V2049" i="1" a="1"/>
  <c r="V2050" i="1" a="1"/>
  <c r="V2051" i="1" a="1"/>
  <c r="V2052" i="1" a="1"/>
  <c r="V2053" i="1" a="1"/>
  <c r="V2054" i="1" a="1"/>
  <c r="V2055" i="1" a="1"/>
  <c r="V2056" i="1" a="1"/>
  <c r="V2057" i="1" a="1"/>
  <c r="V2058" i="1" a="1"/>
  <c r="V2059" i="1" a="1"/>
  <c r="V2060" i="1" a="1"/>
  <c r="V2061" i="1" a="1"/>
  <c r="V2062" i="1" a="1"/>
  <c r="V2063" i="1" a="1"/>
  <c r="V2064" i="1" a="1"/>
  <c r="V2065" i="1" a="1"/>
  <c r="V2066" i="1" a="1"/>
  <c r="V2067" i="1" a="1"/>
  <c r="V2068" i="1" a="1"/>
  <c r="V2069" i="1" a="1"/>
  <c r="V2070" i="1" a="1"/>
  <c r="V2071" i="1" a="1"/>
  <c r="V2072" i="1" a="1"/>
  <c r="V2073" i="1" a="1"/>
  <c r="V2074" i="1" a="1"/>
  <c r="V2075" i="1" a="1"/>
  <c r="V2076" i="1" a="1"/>
  <c r="V2077" i="1" a="1"/>
  <c r="V2078" i="1" a="1"/>
  <c r="V2079" i="1" a="1"/>
  <c r="V2080" i="1" a="1"/>
  <c r="V2081" i="1" a="1"/>
  <c r="V2082" i="1" a="1"/>
  <c r="V2083" i="1" a="1"/>
  <c r="V2084" i="1" a="1"/>
  <c r="V2085" i="1" a="1"/>
  <c r="V2086" i="1" a="1"/>
  <c r="V2087" i="1" a="1"/>
  <c r="V2088" i="1" a="1"/>
  <c r="V2089" i="1" a="1"/>
  <c r="V2090" i="1" a="1"/>
  <c r="V2091" i="1" a="1"/>
  <c r="V2092" i="1" a="1"/>
  <c r="V2093" i="1" a="1"/>
  <c r="V2094" i="1" a="1"/>
  <c r="V2095" i="1" a="1"/>
  <c r="V2096" i="1" a="1"/>
  <c r="V2097" i="1" a="1"/>
  <c r="V2098" i="1" a="1"/>
  <c r="V2099" i="1" a="1"/>
  <c r="V2100" i="1" a="1"/>
  <c r="V2101" i="1" a="1"/>
  <c r="V2102" i="1" a="1"/>
  <c r="V2103" i="1" a="1"/>
  <c r="V2104" i="1" a="1"/>
  <c r="V2105" i="1" a="1"/>
  <c r="V2106" i="1" a="1"/>
  <c r="V2107" i="1" a="1"/>
  <c r="V2108" i="1" a="1"/>
  <c r="V2109" i="1" a="1"/>
  <c r="V2110" i="1" a="1"/>
  <c r="V2111" i="1" a="1"/>
  <c r="V2112" i="1" a="1"/>
  <c r="V2113" i="1" a="1"/>
  <c r="V2114" i="1" a="1"/>
  <c r="V2115" i="1" a="1"/>
  <c r="V2116" i="1" a="1"/>
  <c r="V2117" i="1" a="1"/>
  <c r="V2118" i="1" a="1"/>
  <c r="V2119" i="1" a="1"/>
  <c r="V2120" i="1" a="1"/>
  <c r="V2121" i="1" a="1"/>
  <c r="V2122" i="1" a="1"/>
  <c r="V2123" i="1" a="1"/>
  <c r="V2124" i="1" a="1"/>
  <c r="V2125" i="1" a="1"/>
  <c r="V2126" i="1" a="1"/>
  <c r="V2127" i="1" a="1"/>
  <c r="V2128" i="1" a="1"/>
  <c r="V2129" i="1" a="1"/>
  <c r="V2130" i="1" a="1"/>
  <c r="V2131" i="1" a="1"/>
  <c r="V2132" i="1" a="1"/>
  <c r="V2133" i="1" a="1"/>
  <c r="V2134" i="1" a="1"/>
  <c r="V2135" i="1" a="1"/>
  <c r="V2136" i="1" a="1"/>
  <c r="V2137" i="1" a="1"/>
  <c r="V2138" i="1" a="1"/>
  <c r="V2139" i="1" a="1"/>
  <c r="V2140" i="1" a="1"/>
  <c r="V2141" i="1" a="1"/>
  <c r="V2142" i="1" a="1"/>
  <c r="V2143" i="1" a="1"/>
  <c r="V2144" i="1" a="1"/>
  <c r="V2145" i="1" a="1"/>
  <c r="V2146" i="1" a="1"/>
  <c r="V2147" i="1" a="1"/>
  <c r="V2148" i="1" a="1"/>
  <c r="V2149" i="1" a="1"/>
  <c r="V2150" i="1" a="1"/>
  <c r="V2151" i="1" a="1"/>
  <c r="V2152" i="1" a="1"/>
  <c r="V2153" i="1" a="1"/>
  <c r="V2154" i="1" a="1"/>
  <c r="V2155" i="1" a="1"/>
  <c r="V2156" i="1" a="1"/>
  <c r="V2157" i="1" a="1"/>
  <c r="V2158" i="1" a="1"/>
  <c r="V2159" i="1" a="1"/>
  <c r="V2160" i="1" a="1"/>
  <c r="V2161" i="1" a="1"/>
  <c r="V2162" i="1" a="1"/>
  <c r="V2163" i="1" a="1"/>
  <c r="V2164" i="1" a="1"/>
  <c r="V2165" i="1" a="1"/>
  <c r="V2166" i="1" a="1"/>
  <c r="V2167" i="1" a="1"/>
  <c r="V2168" i="1" a="1"/>
  <c r="V2169" i="1" a="1"/>
  <c r="V2170" i="1" a="1"/>
  <c r="V2171" i="1" a="1"/>
  <c r="V2172" i="1" a="1"/>
  <c r="V2173" i="1" a="1"/>
  <c r="V2174" i="1" a="1"/>
  <c r="V2175" i="1" a="1"/>
  <c r="V2176" i="1" a="1"/>
  <c r="V2177" i="1" a="1"/>
  <c r="V2178" i="1" a="1"/>
  <c r="V2179" i="1" a="1"/>
  <c r="V2180" i="1" a="1"/>
  <c r="V2181" i="1" a="1"/>
  <c r="V2182" i="1" a="1"/>
  <c r="V2183" i="1" a="1"/>
  <c r="V2184" i="1" a="1"/>
  <c r="V2185" i="1" a="1"/>
  <c r="V2186" i="1" a="1"/>
  <c r="V2187" i="1" a="1"/>
  <c r="V2188" i="1" a="1"/>
  <c r="V2189" i="1" a="1"/>
  <c r="V2190" i="1" a="1"/>
  <c r="V2191" i="1" a="1"/>
  <c r="V2192" i="1" a="1"/>
  <c r="V2193" i="1" a="1"/>
  <c r="V2194" i="1" a="1"/>
  <c r="V2195" i="1" a="1"/>
  <c r="V2196" i="1" a="1"/>
  <c r="V2197" i="1" a="1"/>
  <c r="V2198" i="1" a="1"/>
  <c r="V2199" i="1" a="1"/>
  <c r="V2200" i="1" a="1"/>
  <c r="V2201" i="1" a="1"/>
  <c r="V2202" i="1" a="1"/>
  <c r="V2203" i="1" a="1"/>
  <c r="V2204" i="1" a="1"/>
  <c r="V2205" i="1" a="1"/>
  <c r="V2206" i="1" a="1"/>
  <c r="V2207" i="1" a="1"/>
  <c r="V2208" i="1" a="1"/>
  <c r="V2209" i="1" a="1"/>
  <c r="V2210" i="1" a="1"/>
  <c r="V2211" i="1" a="1"/>
  <c r="V2212" i="1" a="1"/>
  <c r="V2213" i="1" a="1"/>
  <c r="V2214" i="1" a="1"/>
  <c r="V2215" i="1" a="1"/>
  <c r="V2216" i="1" a="1"/>
  <c r="V2217" i="1" a="1"/>
  <c r="V2218" i="1" a="1"/>
  <c r="V2219" i="1" a="1"/>
  <c r="V2220" i="1" a="1"/>
  <c r="V2221" i="1" a="1"/>
  <c r="V2222" i="1" a="1"/>
  <c r="V2223" i="1" a="1"/>
  <c r="V2224" i="1" a="1"/>
  <c r="V2225" i="1" a="1"/>
  <c r="V2226" i="1" a="1"/>
  <c r="V2227" i="1" a="1"/>
  <c r="V2228" i="1" a="1"/>
  <c r="V2229" i="1" a="1"/>
  <c r="V2230" i="1" a="1"/>
  <c r="V2231" i="1" a="1"/>
  <c r="V2232" i="1" a="1"/>
  <c r="V2233" i="1" a="1"/>
  <c r="V2234" i="1" a="1"/>
  <c r="V2235" i="1" a="1"/>
  <c r="V2236" i="1" a="1"/>
  <c r="V2237" i="1" a="1"/>
  <c r="V2238" i="1" a="1"/>
  <c r="V2239" i="1" a="1"/>
  <c r="V2240" i="1" a="1"/>
  <c r="V2241" i="1" a="1"/>
  <c r="V2242" i="1" a="1"/>
  <c r="V2243" i="1" a="1"/>
  <c r="V2244" i="1" a="1"/>
  <c r="V2245" i="1" a="1"/>
  <c r="V2246" i="1" a="1"/>
  <c r="V2247" i="1" a="1"/>
  <c r="V2248" i="1" a="1"/>
  <c r="V2249" i="1" a="1"/>
  <c r="V2250" i="1" a="1"/>
  <c r="V2251" i="1" a="1"/>
  <c r="V2252" i="1" a="1"/>
  <c r="V2253" i="1" a="1"/>
  <c r="V2254" i="1" a="1"/>
  <c r="V2255" i="1" a="1"/>
  <c r="V2256" i="1" a="1"/>
  <c r="V2257" i="1" a="1"/>
  <c r="V2258" i="1" a="1"/>
  <c r="V2259" i="1" a="1"/>
  <c r="V2260" i="1" a="1"/>
  <c r="V2261" i="1" a="1"/>
  <c r="V2262" i="1" a="1"/>
  <c r="V2263" i="1" a="1"/>
  <c r="V2264" i="1" a="1"/>
  <c r="V2265" i="1" a="1"/>
  <c r="V2266" i="1" a="1"/>
  <c r="V2267" i="1" a="1"/>
  <c r="V2268" i="1" a="1"/>
  <c r="V2269" i="1" a="1"/>
  <c r="V2270" i="1" a="1"/>
  <c r="V2271" i="1" a="1"/>
  <c r="V2272" i="1" a="1"/>
  <c r="V2273" i="1" a="1"/>
  <c r="V2274" i="1" a="1"/>
  <c r="V2275" i="1" a="1"/>
  <c r="V2276" i="1" a="1"/>
  <c r="V2277" i="1" a="1"/>
  <c r="V2278" i="1" a="1"/>
  <c r="V2279" i="1" a="1"/>
  <c r="V2280" i="1" a="1"/>
  <c r="V2281" i="1" a="1"/>
  <c r="V2282" i="1" a="1"/>
  <c r="V2283" i="1" a="1"/>
  <c r="V2284" i="1" a="1"/>
  <c r="V2285" i="1" a="1"/>
  <c r="V2286" i="1" a="1"/>
  <c r="V2287" i="1" a="1"/>
  <c r="V2288" i="1" a="1"/>
  <c r="V2289" i="1" a="1"/>
  <c r="V2290" i="1" a="1"/>
  <c r="V2291" i="1" a="1"/>
  <c r="V2292" i="1" a="1"/>
  <c r="V2293" i="1" a="1"/>
  <c r="V2294" i="1" a="1"/>
  <c r="V2295" i="1" a="1"/>
  <c r="V2296" i="1" a="1"/>
  <c r="V2297" i="1" a="1"/>
  <c r="V2298" i="1" a="1"/>
  <c r="V2299" i="1" a="1"/>
  <c r="V2300" i="1" a="1"/>
  <c r="V2301" i="1" a="1"/>
  <c r="V2302" i="1" a="1"/>
  <c r="V2303" i="1" a="1"/>
  <c r="V2304" i="1" a="1"/>
  <c r="V2305" i="1" a="1"/>
  <c r="V2306" i="1" a="1"/>
  <c r="V2307" i="1" a="1"/>
  <c r="V2308" i="1" a="1"/>
  <c r="V2309" i="1" a="1"/>
  <c r="V2310" i="1" a="1"/>
  <c r="V2311" i="1" a="1"/>
  <c r="V2312" i="1" a="1"/>
  <c r="V2313" i="1" a="1"/>
  <c r="V2314" i="1" a="1"/>
  <c r="V2315" i="1" a="1"/>
  <c r="V2316" i="1" a="1"/>
  <c r="V2317" i="1" a="1"/>
  <c r="V2318" i="1" a="1"/>
  <c r="V2319" i="1" a="1"/>
  <c r="V2320" i="1" a="1"/>
  <c r="V2321" i="1" a="1"/>
  <c r="V2322" i="1" a="1"/>
  <c r="V2323" i="1" a="1"/>
  <c r="V2324" i="1" a="1"/>
  <c r="V2325" i="1" a="1"/>
  <c r="V2326" i="1" a="1"/>
  <c r="V2327" i="1" a="1"/>
  <c r="V2328" i="1" a="1"/>
  <c r="V2329" i="1" a="1"/>
  <c r="V2330" i="1" a="1"/>
  <c r="V2331" i="1" a="1"/>
  <c r="V2332" i="1" a="1"/>
  <c r="V2333" i="1" a="1"/>
  <c r="V2334" i="1" a="1"/>
  <c r="V2335" i="1" a="1"/>
  <c r="V2336" i="1" a="1"/>
  <c r="V2337" i="1" a="1"/>
  <c r="V2338" i="1" a="1"/>
  <c r="V2339" i="1" a="1"/>
  <c r="V2340" i="1" a="1"/>
  <c r="V2341" i="1" a="1"/>
  <c r="V2342" i="1" a="1"/>
  <c r="V2343" i="1" a="1"/>
  <c r="V2344" i="1" a="1"/>
  <c r="V2345" i="1" a="1"/>
  <c r="V2346" i="1" a="1"/>
  <c r="V2347" i="1" a="1"/>
  <c r="V2348" i="1" a="1"/>
  <c r="V2349" i="1" a="1"/>
  <c r="V2350" i="1" a="1"/>
  <c r="V2351" i="1" a="1"/>
  <c r="V2352" i="1" a="1"/>
  <c r="V2353" i="1" a="1"/>
  <c r="V2354" i="1" a="1"/>
  <c r="V2355" i="1" a="1"/>
  <c r="V2356" i="1" a="1"/>
  <c r="V2357" i="1" a="1"/>
  <c r="V2358" i="1" a="1"/>
  <c r="V2359" i="1" a="1"/>
  <c r="V2360" i="1" a="1"/>
  <c r="V2361" i="1" a="1"/>
  <c r="V2362" i="1" a="1"/>
  <c r="V2363" i="1" a="1"/>
  <c r="V2364" i="1" a="1"/>
  <c r="V2365" i="1" a="1"/>
  <c r="V2366" i="1" a="1"/>
  <c r="V2367" i="1" a="1"/>
  <c r="V2368" i="1" a="1"/>
  <c r="V2369" i="1" a="1"/>
  <c r="V2370" i="1" a="1"/>
  <c r="V2371" i="1" a="1"/>
  <c r="V2372" i="1" a="1"/>
  <c r="V2373" i="1" a="1"/>
  <c r="V2374" i="1" a="1"/>
  <c r="V2375" i="1" a="1"/>
  <c r="V2376" i="1" a="1"/>
  <c r="V2377" i="1" a="1"/>
  <c r="V2378" i="1" a="1"/>
  <c r="V2379" i="1" a="1"/>
  <c r="V2380" i="1" a="1"/>
  <c r="V2381" i="1" a="1"/>
  <c r="V2382" i="1" a="1"/>
  <c r="V2383" i="1" a="1"/>
  <c r="V2384" i="1" a="1"/>
  <c r="V2385" i="1" a="1"/>
  <c r="V2386" i="1" a="1"/>
  <c r="V2387" i="1" a="1"/>
  <c r="V2388" i="1" a="1"/>
  <c r="V2389" i="1" a="1"/>
  <c r="V2390" i="1" a="1"/>
  <c r="V2391" i="1" a="1"/>
  <c r="V2392" i="1" a="1"/>
  <c r="V2393" i="1" a="1"/>
  <c r="V2394" i="1" a="1"/>
  <c r="V2395" i="1" a="1"/>
  <c r="V2396" i="1" a="1"/>
  <c r="V2397" i="1" a="1"/>
  <c r="V2398" i="1" a="1"/>
  <c r="V2399" i="1" a="1"/>
  <c r="V2400" i="1" a="1"/>
  <c r="V2401" i="1" a="1"/>
  <c r="V2402" i="1" a="1"/>
  <c r="V2403" i="1" a="1"/>
  <c r="V2404" i="1" a="1"/>
  <c r="V2405" i="1" a="1"/>
  <c r="V2406" i="1" a="1"/>
  <c r="V2407" i="1" a="1"/>
  <c r="V2408" i="1" a="1"/>
  <c r="V2409" i="1" a="1"/>
  <c r="V2410" i="1" a="1"/>
  <c r="V2411" i="1" a="1"/>
  <c r="V2412" i="1" a="1"/>
  <c r="V2413" i="1" a="1"/>
  <c r="V2414" i="1" a="1"/>
  <c r="V2415" i="1" a="1"/>
  <c r="V2416" i="1" a="1"/>
  <c r="V2417" i="1" a="1"/>
  <c r="V2418" i="1" a="1"/>
  <c r="V2419" i="1" a="1"/>
  <c r="V2420" i="1" a="1"/>
  <c r="V2421" i="1" a="1"/>
  <c r="V2422" i="1" a="1"/>
  <c r="V2423" i="1" a="1"/>
  <c r="V2424" i="1" a="1"/>
  <c r="V2425" i="1" a="1"/>
  <c r="V2426" i="1" a="1"/>
  <c r="V2427" i="1" a="1"/>
  <c r="V2428" i="1" a="1"/>
  <c r="V2429" i="1" a="1"/>
  <c r="V2430" i="1" a="1"/>
  <c r="V2431" i="1" a="1"/>
  <c r="V2432" i="1" a="1"/>
  <c r="V2433" i="1" a="1"/>
  <c r="V2434" i="1" a="1"/>
  <c r="V2435" i="1" a="1"/>
  <c r="V2436" i="1" a="1"/>
  <c r="V2437" i="1" a="1"/>
  <c r="V2438" i="1" a="1"/>
  <c r="V2439" i="1" a="1"/>
  <c r="V2440" i="1" a="1"/>
  <c r="V2441" i="1" a="1"/>
  <c r="V2442" i="1" a="1"/>
  <c r="V2443" i="1" a="1"/>
  <c r="V2444" i="1" a="1"/>
  <c r="V2445" i="1" a="1"/>
  <c r="V2446" i="1" a="1"/>
  <c r="V2447" i="1" a="1"/>
  <c r="V2448" i="1" a="1"/>
  <c r="V2449" i="1" a="1"/>
  <c r="V2450" i="1" a="1"/>
  <c r="V2451" i="1" a="1"/>
  <c r="V2452" i="1" a="1"/>
  <c r="V2453" i="1" a="1"/>
  <c r="V2454" i="1" a="1"/>
  <c r="V2455" i="1" a="1"/>
  <c r="V2456" i="1" a="1"/>
  <c r="V2457" i="1" a="1"/>
  <c r="V2458" i="1" a="1"/>
  <c r="V2459" i="1" a="1"/>
  <c r="V2460" i="1" a="1"/>
  <c r="V2461" i="1" a="1"/>
  <c r="V2462" i="1" a="1"/>
  <c r="V2463" i="1" a="1"/>
  <c r="V2464" i="1" a="1"/>
  <c r="V2465" i="1" a="1"/>
  <c r="V2466" i="1" a="1"/>
  <c r="V2467" i="1" a="1"/>
  <c r="V2468" i="1" a="1"/>
  <c r="V2469" i="1" a="1"/>
  <c r="V2470" i="1" a="1"/>
  <c r="V2471" i="1" a="1"/>
  <c r="V2472" i="1" a="1"/>
  <c r="V2473" i="1" a="1"/>
  <c r="V2474" i="1" a="1"/>
  <c r="V2475" i="1" a="1"/>
  <c r="V2476" i="1" a="1"/>
  <c r="V2477" i="1" a="1"/>
  <c r="V2478" i="1" a="1"/>
  <c r="V2479" i="1" a="1"/>
  <c r="V2480" i="1" a="1"/>
  <c r="V2481" i="1" a="1"/>
  <c r="V2482" i="1" a="1"/>
  <c r="V2483" i="1" a="1"/>
  <c r="V2484" i="1" a="1"/>
  <c r="V2485" i="1" a="1"/>
  <c r="V2486" i="1" a="1"/>
  <c r="V2487" i="1" a="1"/>
  <c r="V2488" i="1" a="1"/>
  <c r="V2489" i="1" a="1"/>
  <c r="V2490" i="1" a="1"/>
  <c r="V2491" i="1" a="1"/>
  <c r="V2492" i="1" a="1"/>
  <c r="V2493" i="1" a="1"/>
  <c r="V2494" i="1" a="1"/>
  <c r="V2495" i="1" a="1"/>
  <c r="V2496" i="1" a="1"/>
  <c r="V2497" i="1" a="1"/>
  <c r="V2498" i="1" a="1"/>
  <c r="V2499" i="1" a="1"/>
  <c r="V2500" i="1" a="1"/>
  <c r="V2501" i="1" a="1"/>
  <c r="V2502" i="1" a="1"/>
  <c r="V2503" i="1" a="1"/>
  <c r="V2504" i="1" a="1"/>
  <c r="V2505" i="1" a="1"/>
  <c r="V2506" i="1" a="1"/>
  <c r="V2507" i="1" a="1"/>
  <c r="V2508" i="1" a="1"/>
  <c r="V2509" i="1" a="1"/>
  <c r="V2510" i="1" a="1"/>
  <c r="V2511" i="1" a="1"/>
  <c r="V2512" i="1" a="1"/>
  <c r="V2513" i="1" a="1"/>
  <c r="V2514" i="1" a="1"/>
  <c r="V2515" i="1" a="1"/>
  <c r="V2516" i="1" a="1"/>
  <c r="V2517" i="1" a="1"/>
  <c r="V2518" i="1" a="1"/>
  <c r="V2519" i="1" a="1"/>
  <c r="V2520" i="1" a="1"/>
  <c r="V2521" i="1" a="1"/>
  <c r="V2522" i="1" a="1"/>
  <c r="V2523" i="1" a="1"/>
  <c r="V2524" i="1" a="1"/>
  <c r="V2525" i="1" a="1"/>
  <c r="V2526" i="1" a="1"/>
  <c r="V2527" i="1" a="1"/>
  <c r="V2528" i="1" a="1"/>
  <c r="V2529" i="1" a="1"/>
  <c r="V2530" i="1" a="1"/>
  <c r="V2531" i="1" a="1"/>
  <c r="V2532" i="1" a="1"/>
  <c r="V2533" i="1" a="1"/>
  <c r="V2534" i="1" a="1"/>
  <c r="V2535" i="1" a="1"/>
  <c r="V2536" i="1" a="1"/>
  <c r="V2537" i="1" a="1"/>
  <c r="V2538" i="1" a="1"/>
  <c r="V2539" i="1" a="1"/>
  <c r="V2540" i="1" a="1"/>
  <c r="V2541" i="1" a="1"/>
  <c r="V2542" i="1" a="1"/>
  <c r="V2543" i="1" a="1"/>
  <c r="V2544" i="1" a="1"/>
  <c r="V2545" i="1" a="1"/>
  <c r="V2546" i="1" a="1"/>
  <c r="V2547" i="1" a="1"/>
  <c r="V2548" i="1" a="1"/>
  <c r="V2549" i="1" a="1"/>
  <c r="V2550" i="1" a="1"/>
  <c r="V2551" i="1" a="1"/>
  <c r="V2552" i="1" a="1"/>
  <c r="V2553" i="1" a="1"/>
  <c r="V2554" i="1" a="1"/>
  <c r="V2555" i="1" a="1"/>
  <c r="V2556" i="1" a="1"/>
  <c r="V2557" i="1" a="1"/>
  <c r="V2558" i="1" a="1"/>
  <c r="V2559" i="1" a="1"/>
  <c r="V2560" i="1" a="1"/>
  <c r="V2561" i="1" a="1"/>
  <c r="V2562" i="1" a="1"/>
  <c r="V2563" i="1" a="1"/>
  <c r="V2564" i="1" a="1"/>
  <c r="V2565" i="1" a="1"/>
  <c r="V2566" i="1" a="1"/>
  <c r="V2567" i="1" a="1"/>
  <c r="V2568" i="1" a="1"/>
  <c r="V2569" i="1" a="1"/>
  <c r="V2570" i="1" a="1"/>
  <c r="V2571" i="1" a="1"/>
  <c r="V2572" i="1" a="1"/>
  <c r="V2573" i="1" a="1"/>
  <c r="V2574" i="1" a="1"/>
  <c r="V2575" i="1" a="1"/>
  <c r="V2576" i="1" a="1"/>
  <c r="V2577" i="1" a="1"/>
  <c r="V2578" i="1" a="1"/>
  <c r="V2579" i="1" a="1"/>
  <c r="V2580" i="1" a="1"/>
  <c r="V2581" i="1" a="1"/>
  <c r="V2582" i="1" a="1"/>
  <c r="V2583" i="1" a="1"/>
  <c r="V2584" i="1" a="1"/>
  <c r="V2585" i="1" a="1"/>
  <c r="V2586" i="1" a="1"/>
  <c r="V2587" i="1" a="1"/>
  <c r="V2588" i="1" a="1"/>
  <c r="V2589" i="1" a="1"/>
  <c r="V2590" i="1" a="1"/>
  <c r="V2591" i="1" a="1"/>
  <c r="V2592" i="1" a="1"/>
  <c r="V2593" i="1" a="1"/>
  <c r="V2594" i="1" a="1"/>
  <c r="V2595" i="1" a="1"/>
  <c r="V2596" i="1" a="1"/>
  <c r="V2597" i="1" a="1"/>
  <c r="V2598" i="1" a="1"/>
  <c r="V2599" i="1" a="1"/>
  <c r="V2600" i="1" a="1"/>
  <c r="V2601" i="1" a="1"/>
  <c r="V2602" i="1" a="1"/>
  <c r="V2603" i="1" a="1"/>
  <c r="V2604" i="1" a="1"/>
  <c r="V2605" i="1" a="1"/>
  <c r="V2606" i="1" a="1"/>
  <c r="V2607" i="1" a="1"/>
  <c r="V2608" i="1" a="1"/>
  <c r="V2609" i="1" a="1"/>
  <c r="V2610" i="1" a="1"/>
  <c r="V2611" i="1" a="1"/>
  <c r="V2612" i="1" a="1"/>
  <c r="V2613" i="1" a="1"/>
  <c r="V2614" i="1" a="1"/>
  <c r="V2615" i="1" a="1"/>
  <c r="V2616" i="1" a="1"/>
  <c r="V2617" i="1" a="1"/>
  <c r="V2618" i="1" a="1"/>
  <c r="V2619" i="1" a="1"/>
  <c r="V2620" i="1" a="1"/>
  <c r="V2621" i="1" a="1"/>
  <c r="V2622" i="1" a="1"/>
  <c r="V2623" i="1" a="1"/>
  <c r="V2624" i="1" a="1"/>
  <c r="V2625" i="1" a="1"/>
  <c r="V2626" i="1" a="1"/>
  <c r="V2627" i="1" a="1"/>
  <c r="V2628" i="1" a="1"/>
  <c r="V2629" i="1" a="1"/>
  <c r="V2630" i="1" a="1"/>
  <c r="V2631" i="1" a="1"/>
  <c r="V2632" i="1" a="1"/>
  <c r="V2633" i="1" a="1"/>
  <c r="V2634" i="1" a="1"/>
  <c r="V2635" i="1" a="1"/>
  <c r="V2636" i="1" a="1"/>
  <c r="V2637" i="1" a="1"/>
  <c r="V2638" i="1" a="1"/>
  <c r="V2639" i="1" a="1"/>
  <c r="V2640" i="1" a="1"/>
  <c r="V2641" i="1" a="1"/>
  <c r="V2642" i="1" a="1"/>
  <c r="V2643" i="1" a="1"/>
  <c r="V2644" i="1" a="1"/>
  <c r="V2645" i="1" a="1"/>
  <c r="V2646" i="1" a="1"/>
  <c r="V2647" i="1" a="1"/>
  <c r="V2648" i="1" a="1"/>
  <c r="V2649" i="1" a="1"/>
  <c r="V2650" i="1" a="1"/>
  <c r="V2651" i="1" a="1"/>
  <c r="V2652" i="1" a="1"/>
  <c r="V2653" i="1" a="1"/>
  <c r="V2654" i="1" a="1"/>
  <c r="V2655" i="1" a="1"/>
  <c r="V2656" i="1" a="1"/>
  <c r="V2657" i="1" a="1"/>
  <c r="V2658" i="1" a="1"/>
  <c r="V2659" i="1" a="1"/>
  <c r="V2660" i="1" a="1"/>
  <c r="V2661" i="1" a="1"/>
  <c r="V2662" i="1" a="1"/>
  <c r="V2663" i="1" a="1"/>
  <c r="V2664" i="1" a="1"/>
  <c r="V2665" i="1" a="1"/>
  <c r="V2666" i="1" a="1"/>
  <c r="V2667" i="1" a="1"/>
  <c r="V2668" i="1" a="1"/>
  <c r="V2669" i="1" a="1"/>
  <c r="V2670" i="1" a="1"/>
  <c r="V2671" i="1" a="1"/>
  <c r="V2672" i="1" a="1"/>
  <c r="V2673" i="1" a="1"/>
  <c r="V2674" i="1" a="1"/>
  <c r="V2675" i="1" a="1"/>
  <c r="V2676" i="1" a="1"/>
  <c r="V2677" i="1" a="1"/>
  <c r="V2678" i="1" a="1"/>
  <c r="V2679" i="1" a="1"/>
  <c r="V2680" i="1" a="1"/>
  <c r="V2681" i="1" a="1"/>
  <c r="V2682" i="1" a="1"/>
  <c r="V2683" i="1" a="1"/>
  <c r="V2684" i="1" a="1"/>
  <c r="V2685" i="1" a="1"/>
  <c r="V2686" i="1" a="1"/>
  <c r="V2687" i="1" a="1"/>
  <c r="V2688" i="1" a="1"/>
  <c r="V2689" i="1" a="1"/>
  <c r="V2690" i="1" a="1"/>
  <c r="V2691" i="1" a="1"/>
  <c r="V2692" i="1" a="1"/>
  <c r="V2693" i="1" a="1"/>
  <c r="V2694" i="1" a="1"/>
  <c r="V2695" i="1" a="1"/>
  <c r="V2696" i="1" a="1"/>
  <c r="V2697" i="1" a="1"/>
  <c r="V2698" i="1" a="1"/>
  <c r="V2699" i="1" a="1"/>
  <c r="V2700" i="1" a="1"/>
  <c r="V2701" i="1" a="1"/>
  <c r="V2702" i="1" a="1"/>
  <c r="V2703" i="1" a="1"/>
  <c r="V2704" i="1" a="1"/>
  <c r="V2705" i="1" a="1"/>
  <c r="V2706" i="1" a="1"/>
  <c r="V2707" i="1" a="1"/>
  <c r="V2708" i="1" a="1"/>
  <c r="V2709" i="1" a="1"/>
  <c r="V2710" i="1" a="1"/>
  <c r="V2711" i="1" a="1"/>
  <c r="V2712" i="1" a="1"/>
  <c r="V2713" i="1" a="1"/>
  <c r="V2714" i="1" a="1"/>
  <c r="V2715" i="1" a="1"/>
  <c r="V2716" i="1" a="1"/>
  <c r="V2717" i="1" a="1"/>
  <c r="V2718" i="1" a="1"/>
  <c r="V2719" i="1" a="1"/>
  <c r="V2720" i="1" a="1"/>
  <c r="V2721" i="1" a="1"/>
  <c r="V2722" i="1" a="1"/>
  <c r="V2723" i="1" a="1"/>
  <c r="V2724" i="1" a="1"/>
  <c r="V2725" i="1" a="1"/>
  <c r="V2726" i="1" a="1"/>
  <c r="V2727" i="1" a="1"/>
  <c r="V2728" i="1" a="1"/>
  <c r="V2729" i="1" a="1"/>
  <c r="V2730" i="1" a="1"/>
  <c r="V2731" i="1" a="1"/>
  <c r="V2732" i="1" a="1"/>
  <c r="V2733" i="1" a="1"/>
  <c r="V2734" i="1" a="1"/>
  <c r="V2735" i="1" a="1"/>
  <c r="V2736" i="1" a="1"/>
  <c r="V2737" i="1" a="1"/>
  <c r="V2738" i="1" a="1"/>
  <c r="V2739" i="1" a="1"/>
  <c r="V2740" i="1" a="1"/>
  <c r="V2741" i="1" a="1"/>
  <c r="V2742" i="1" a="1"/>
  <c r="V2743" i="1" a="1"/>
  <c r="V2744" i="1" a="1"/>
  <c r="V2745" i="1" a="1"/>
  <c r="V2746" i="1" a="1"/>
  <c r="V2747" i="1" a="1"/>
  <c r="V2748" i="1" a="1"/>
  <c r="V2749" i="1" a="1"/>
  <c r="V2750" i="1" a="1"/>
  <c r="V2751" i="1" a="1"/>
  <c r="V2752" i="1" a="1"/>
  <c r="V2753" i="1" a="1"/>
  <c r="V2754" i="1" a="1"/>
  <c r="V2755" i="1" a="1"/>
  <c r="V2756" i="1" a="1"/>
  <c r="V2757" i="1" a="1"/>
  <c r="V2758" i="1" a="1"/>
  <c r="V2759" i="1" a="1"/>
  <c r="V2760" i="1" a="1"/>
  <c r="V2761" i="1" a="1"/>
  <c r="V2762" i="1" a="1"/>
  <c r="V2763" i="1" a="1"/>
  <c r="V2764" i="1" a="1"/>
  <c r="V2765" i="1" a="1"/>
  <c r="V2766" i="1" a="1"/>
  <c r="V2767" i="1" a="1"/>
  <c r="V2768" i="1" a="1"/>
  <c r="V2769" i="1" a="1"/>
  <c r="V2770" i="1" a="1"/>
  <c r="V2771" i="1" a="1"/>
  <c r="V2772" i="1" a="1"/>
  <c r="V2773" i="1" a="1"/>
  <c r="V2774" i="1" a="1"/>
  <c r="V2775" i="1" a="1"/>
  <c r="V2776" i="1" a="1"/>
  <c r="V2777" i="1" a="1"/>
  <c r="V2778" i="1" a="1"/>
  <c r="V2779" i="1" a="1"/>
  <c r="V2780" i="1" a="1"/>
  <c r="V2781" i="1" a="1"/>
  <c r="V2782" i="1" a="1"/>
  <c r="V2783" i="1" a="1"/>
  <c r="V2784" i="1" a="1"/>
  <c r="V2785" i="1" a="1"/>
  <c r="V2786" i="1" a="1"/>
  <c r="V2787" i="1" a="1"/>
  <c r="V2788" i="1" a="1"/>
  <c r="V2789" i="1" a="1"/>
  <c r="V2790" i="1" a="1"/>
  <c r="V2791" i="1" a="1"/>
  <c r="V2792" i="1" a="1"/>
  <c r="V2793" i="1" a="1"/>
  <c r="V2794" i="1" a="1"/>
  <c r="V2795" i="1" a="1"/>
  <c r="V2796" i="1" a="1"/>
  <c r="V2797" i="1" a="1"/>
  <c r="V2798" i="1" a="1"/>
  <c r="V2799" i="1" a="1"/>
  <c r="V2800" i="1" a="1"/>
  <c r="V2801" i="1" a="1"/>
  <c r="V2802" i="1" a="1"/>
  <c r="V2803" i="1" a="1"/>
  <c r="V2804" i="1" a="1"/>
  <c r="V2805" i="1" a="1"/>
  <c r="V2806" i="1" a="1"/>
  <c r="V2807" i="1" a="1"/>
  <c r="V2808" i="1" a="1"/>
  <c r="V2809" i="1" a="1"/>
  <c r="V2810" i="1" a="1"/>
  <c r="V2811" i="1" a="1"/>
  <c r="V2812" i="1" a="1"/>
  <c r="V2813" i="1" a="1"/>
  <c r="V2814" i="1" a="1"/>
  <c r="V2815" i="1" a="1"/>
  <c r="V2816" i="1" a="1"/>
  <c r="V2817" i="1" a="1"/>
  <c r="V2818" i="1" a="1"/>
  <c r="V2819" i="1" a="1"/>
  <c r="V2820" i="1" a="1"/>
  <c r="V2821" i="1" a="1"/>
  <c r="V2822" i="1" a="1"/>
  <c r="V2823" i="1" a="1"/>
  <c r="V2824" i="1" a="1"/>
  <c r="V2825" i="1" a="1"/>
  <c r="V2826" i="1" a="1"/>
  <c r="V2827" i="1" a="1"/>
  <c r="V2828" i="1" a="1"/>
  <c r="V2829" i="1" a="1"/>
  <c r="V2830" i="1" a="1"/>
  <c r="V2831" i="1" a="1"/>
  <c r="V2832" i="1" a="1"/>
  <c r="V2833" i="1" a="1"/>
  <c r="V2834" i="1" a="1"/>
  <c r="V2835" i="1" a="1"/>
  <c r="V2836" i="1" a="1"/>
  <c r="V2837" i="1" a="1"/>
  <c r="V2838" i="1" a="1"/>
  <c r="V2839" i="1" a="1"/>
  <c r="V2840" i="1" a="1"/>
  <c r="V2841" i="1" a="1"/>
  <c r="V2842" i="1" a="1"/>
  <c r="V2843" i="1" a="1"/>
  <c r="V2844" i="1" a="1"/>
  <c r="V2845" i="1" a="1"/>
  <c r="V2846" i="1" a="1"/>
  <c r="V2847" i="1" a="1"/>
  <c r="V2848" i="1" a="1"/>
  <c r="V2849" i="1" a="1"/>
  <c r="V2850" i="1" a="1"/>
  <c r="V2851" i="1" a="1"/>
  <c r="V2852" i="1" a="1"/>
  <c r="V2853" i="1" a="1"/>
  <c r="V2854" i="1" a="1"/>
  <c r="V2855" i="1" a="1"/>
  <c r="V2856" i="1" a="1"/>
  <c r="V2857" i="1" a="1"/>
  <c r="V2858" i="1" a="1"/>
  <c r="V2859" i="1" a="1"/>
  <c r="V2860" i="1" a="1"/>
  <c r="V2861" i="1" a="1"/>
  <c r="V2862" i="1" a="1"/>
  <c r="V2863" i="1" a="1"/>
  <c r="V2864" i="1" a="1"/>
  <c r="V2865" i="1" a="1"/>
  <c r="V2866" i="1" a="1"/>
  <c r="V2867" i="1" a="1"/>
  <c r="V2868" i="1" a="1"/>
  <c r="V2869" i="1" a="1"/>
  <c r="V2870" i="1" a="1"/>
  <c r="V2871" i="1" a="1"/>
  <c r="V2872" i="1" a="1"/>
  <c r="V2873" i="1" a="1"/>
  <c r="V2874" i="1" a="1"/>
  <c r="V2875" i="1" a="1"/>
  <c r="V2876" i="1" a="1"/>
  <c r="V2877" i="1" a="1"/>
  <c r="V2878" i="1" a="1"/>
  <c r="V2879" i="1" a="1"/>
  <c r="V2880" i="1" a="1"/>
  <c r="V2881" i="1" a="1"/>
  <c r="V2882" i="1" a="1"/>
  <c r="V2883" i="1" a="1"/>
  <c r="V2884" i="1" a="1"/>
  <c r="V2885" i="1" a="1"/>
  <c r="V2886" i="1" a="1"/>
  <c r="V2887" i="1" a="1"/>
  <c r="V2888" i="1" a="1"/>
  <c r="V2889" i="1" a="1"/>
  <c r="V2890" i="1" a="1"/>
  <c r="V2891" i="1" a="1"/>
  <c r="V2892" i="1" a="1"/>
  <c r="V2893" i="1" a="1"/>
  <c r="V2894" i="1" a="1"/>
  <c r="V2895" i="1" a="1"/>
  <c r="V2896" i="1" a="1"/>
  <c r="V2897" i="1" a="1"/>
  <c r="V2898" i="1" a="1"/>
  <c r="V2899" i="1" a="1"/>
  <c r="V2900" i="1" a="1"/>
  <c r="V2901" i="1" a="1"/>
  <c r="V2902" i="1" a="1"/>
  <c r="V2903" i="1" a="1"/>
  <c r="V2904" i="1" a="1"/>
  <c r="V2905" i="1" a="1"/>
  <c r="V2906" i="1" a="1"/>
  <c r="V2907" i="1" a="1"/>
  <c r="V2908" i="1" a="1"/>
  <c r="V2909" i="1" a="1"/>
  <c r="V2910" i="1" a="1"/>
  <c r="V2911" i="1" a="1"/>
  <c r="V2912" i="1" a="1"/>
  <c r="V2913" i="1" a="1"/>
  <c r="V2914" i="1" a="1"/>
  <c r="V2915" i="1" a="1"/>
  <c r="V2916" i="1" a="1"/>
  <c r="V2917" i="1" a="1"/>
  <c r="V2918" i="1" a="1"/>
  <c r="V2919" i="1" a="1"/>
  <c r="V2920" i="1" a="1"/>
  <c r="V2921" i="1" a="1"/>
  <c r="V2922" i="1" a="1"/>
  <c r="V2923" i="1" a="1"/>
  <c r="V2924" i="1" a="1"/>
  <c r="V2925" i="1" a="1"/>
  <c r="V2926" i="1" a="1"/>
  <c r="V2927" i="1" a="1"/>
  <c r="V2928" i="1" a="1"/>
  <c r="V2929" i="1" a="1"/>
  <c r="V2930" i="1" a="1"/>
  <c r="V2931" i="1" a="1"/>
  <c r="V2932" i="1" a="1"/>
  <c r="V2933" i="1" a="1"/>
  <c r="V2934" i="1" a="1"/>
  <c r="V2935" i="1" a="1"/>
  <c r="V2936" i="1" a="1"/>
  <c r="V2937" i="1" a="1"/>
  <c r="V2938" i="1" a="1"/>
  <c r="V2939" i="1" a="1"/>
  <c r="V2940" i="1" a="1"/>
  <c r="V2941" i="1" a="1"/>
  <c r="V2942" i="1" a="1"/>
  <c r="V2943" i="1" a="1"/>
  <c r="V2944" i="1" a="1"/>
  <c r="V2945" i="1" a="1"/>
  <c r="V2946" i="1" a="1"/>
  <c r="V2947" i="1" a="1"/>
  <c r="V2948" i="1" a="1"/>
  <c r="V2949" i="1" a="1"/>
  <c r="V2950" i="1" a="1"/>
  <c r="V2951" i="1" a="1"/>
  <c r="V2952" i="1" a="1"/>
  <c r="V2953" i="1" a="1"/>
  <c r="V2954" i="1" a="1"/>
  <c r="V2955" i="1" a="1"/>
  <c r="V2956" i="1" a="1"/>
  <c r="V2957" i="1" a="1"/>
  <c r="V2958" i="1" a="1"/>
  <c r="V2959" i="1" a="1"/>
  <c r="V2960" i="1" a="1"/>
  <c r="V2961" i="1" a="1"/>
  <c r="V2962" i="1" a="1"/>
  <c r="V2963" i="1" a="1"/>
  <c r="V2964" i="1" a="1"/>
  <c r="V2965" i="1" a="1"/>
  <c r="V2966" i="1" a="1"/>
  <c r="V2967" i="1" a="1"/>
  <c r="V2968" i="1" a="1"/>
  <c r="V2969" i="1" a="1"/>
  <c r="V2970" i="1" a="1"/>
  <c r="V2971" i="1" a="1"/>
  <c r="V2972" i="1" a="1"/>
  <c r="V2973" i="1" a="1"/>
  <c r="V2974" i="1" a="1"/>
  <c r="V2975" i="1" a="1"/>
  <c r="V2976" i="1" a="1"/>
  <c r="V2977" i="1" a="1"/>
  <c r="V2978" i="1" a="1"/>
  <c r="V2979" i="1" a="1"/>
  <c r="V2980" i="1" a="1"/>
  <c r="V2981" i="1" a="1"/>
  <c r="V2982" i="1" a="1"/>
  <c r="V2983" i="1" a="1"/>
  <c r="V2984" i="1" a="1"/>
  <c r="V2985" i="1" a="1"/>
  <c r="V2986" i="1" a="1"/>
  <c r="V2987" i="1" a="1"/>
  <c r="V2988" i="1" a="1"/>
  <c r="V2989" i="1" a="1"/>
  <c r="V2990" i="1" a="1"/>
  <c r="V2991" i="1" a="1"/>
  <c r="V2992" i="1" a="1"/>
  <c r="V2993" i="1" a="1"/>
  <c r="V2994" i="1" a="1"/>
  <c r="V2995" i="1" a="1"/>
  <c r="V2996" i="1" a="1"/>
  <c r="V2997" i="1" a="1"/>
  <c r="V2998" i="1" a="1"/>
  <c r="V2999" i="1" a="1"/>
  <c r="V3000" i="1" a="1"/>
  <c r="V3001" i="1" a="1"/>
  <c r="V3002" i="1" a="1"/>
  <c r="V3003" i="1" a="1"/>
  <c r="V3004" i="1" a="1"/>
  <c r="V3005" i="1" a="1"/>
  <c r="V3006" i="1" a="1"/>
  <c r="V3007" i="1" a="1"/>
  <c r="V3008" i="1" a="1"/>
  <c r="V3009" i="1" a="1"/>
  <c r="V3010" i="1" a="1"/>
  <c r="V3011" i="1" a="1"/>
  <c r="V3012" i="1" a="1"/>
  <c r="V3013" i="1" a="1"/>
  <c r="V3014" i="1" a="1"/>
  <c r="V3015" i="1" a="1"/>
  <c r="V3016" i="1" a="1"/>
  <c r="V3017" i="1" a="1"/>
  <c r="V3018" i="1" a="1"/>
  <c r="V3019" i="1" a="1"/>
  <c r="V3020" i="1" a="1"/>
  <c r="V3021" i="1" a="1"/>
  <c r="V3022" i="1" a="1"/>
  <c r="V3023" i="1" a="1"/>
  <c r="V3024" i="1" a="1"/>
  <c r="V3025" i="1" a="1"/>
  <c r="V3026" i="1" a="1"/>
  <c r="V3027" i="1" a="1"/>
  <c r="V3028" i="1" a="1"/>
  <c r="V3029" i="1" a="1"/>
  <c r="V3030" i="1" a="1"/>
  <c r="V3031" i="1" a="1"/>
  <c r="V3032" i="1" a="1"/>
  <c r="V3033" i="1" a="1"/>
  <c r="V3034" i="1" a="1"/>
  <c r="V3035" i="1" a="1"/>
  <c r="V3036" i="1" a="1"/>
  <c r="V3037" i="1" a="1"/>
  <c r="V3038" i="1" a="1"/>
  <c r="V3039" i="1" a="1"/>
  <c r="V3040" i="1" a="1"/>
  <c r="V3041" i="1" a="1"/>
  <c r="V3042" i="1" a="1"/>
  <c r="V3043" i="1" a="1"/>
  <c r="V3044" i="1" a="1"/>
  <c r="V3045" i="1" a="1"/>
  <c r="V3046" i="1" a="1"/>
  <c r="V3047" i="1" a="1"/>
  <c r="V3048" i="1" a="1"/>
  <c r="V3049" i="1" a="1"/>
  <c r="V3050" i="1" a="1"/>
  <c r="V3051" i="1" a="1"/>
  <c r="V3052" i="1" a="1"/>
  <c r="V3053" i="1" a="1"/>
  <c r="V3054" i="1" a="1"/>
  <c r="V3055" i="1" a="1"/>
  <c r="V3056" i="1" a="1"/>
  <c r="V3057" i="1" a="1"/>
  <c r="V3058" i="1" a="1"/>
  <c r="V3059" i="1" a="1"/>
  <c r="V3060" i="1" a="1"/>
  <c r="V3061" i="1" a="1"/>
  <c r="V3062" i="1" a="1"/>
  <c r="V3063" i="1" a="1"/>
  <c r="V3064" i="1" a="1"/>
  <c r="V3065" i="1" a="1"/>
  <c r="V3066" i="1" a="1"/>
  <c r="V3067" i="1" a="1"/>
  <c r="V3068" i="1" a="1"/>
  <c r="V3069" i="1" a="1"/>
  <c r="V3070" i="1" a="1"/>
  <c r="V3071" i="1" a="1"/>
  <c r="V3072" i="1" a="1"/>
  <c r="V3073" i="1" a="1"/>
  <c r="V3074" i="1" a="1"/>
  <c r="V3075" i="1" a="1"/>
  <c r="V3076" i="1" a="1"/>
  <c r="V3077" i="1" a="1"/>
  <c r="V3078" i="1" a="1"/>
  <c r="V3079" i="1" a="1"/>
  <c r="V3080" i="1" a="1"/>
  <c r="V3081" i="1" a="1"/>
  <c r="V3082" i="1" a="1"/>
  <c r="V3083" i="1" a="1"/>
  <c r="V3084" i="1" a="1"/>
  <c r="V3085" i="1" a="1"/>
  <c r="V3086" i="1" a="1"/>
  <c r="V3087" i="1" a="1"/>
  <c r="V3088" i="1" a="1"/>
  <c r="V3089" i="1" a="1"/>
  <c r="V3090" i="1" a="1"/>
  <c r="V3091" i="1" a="1"/>
  <c r="V3092" i="1" a="1"/>
  <c r="V3093" i="1" a="1"/>
  <c r="V3094" i="1" a="1"/>
  <c r="V3095" i="1" a="1"/>
  <c r="V3096" i="1" a="1"/>
  <c r="V3097" i="1" a="1"/>
  <c r="V3098" i="1" a="1"/>
  <c r="V3099" i="1" a="1"/>
  <c r="V3100" i="1" a="1"/>
  <c r="V3101" i="1" a="1"/>
  <c r="V3102" i="1" a="1"/>
  <c r="V3103" i="1" a="1"/>
  <c r="V3104" i="1" a="1"/>
  <c r="V3105" i="1" a="1"/>
  <c r="V3106" i="1" a="1"/>
  <c r="V3107" i="1" a="1"/>
  <c r="V3108" i="1" a="1"/>
  <c r="V3109" i="1" a="1"/>
  <c r="V3110" i="1" a="1"/>
  <c r="V3111" i="1" a="1"/>
  <c r="V3112" i="1" a="1"/>
  <c r="V3113" i="1" a="1"/>
  <c r="V3114" i="1" a="1"/>
  <c r="V3115" i="1" a="1"/>
  <c r="V3116" i="1" a="1"/>
  <c r="V3117" i="1" a="1"/>
  <c r="V3118" i="1" a="1"/>
  <c r="V3119" i="1" a="1"/>
  <c r="V3120" i="1" a="1"/>
  <c r="V3121" i="1" a="1"/>
  <c r="V3122" i="1" a="1"/>
  <c r="V3123" i="1" a="1"/>
  <c r="V3124" i="1" a="1"/>
  <c r="V3125" i="1" a="1"/>
  <c r="V3126" i="1" a="1"/>
  <c r="V3127" i="1" a="1"/>
  <c r="V3128" i="1" a="1"/>
  <c r="V3129" i="1" a="1"/>
  <c r="V3130" i="1" a="1"/>
  <c r="V3131" i="1" a="1"/>
  <c r="V3132" i="1" a="1"/>
  <c r="V3133" i="1" a="1"/>
  <c r="V3134" i="1" a="1"/>
  <c r="V3135" i="1" a="1"/>
  <c r="V3136" i="1" a="1"/>
  <c r="V3137" i="1" a="1"/>
  <c r="V3138" i="1" a="1"/>
  <c r="V3139" i="1" a="1"/>
  <c r="V3140" i="1" a="1"/>
  <c r="V3141" i="1" a="1"/>
  <c r="V3142" i="1" a="1"/>
  <c r="V3143" i="1" a="1"/>
  <c r="V3144" i="1" a="1"/>
  <c r="V3145" i="1" a="1"/>
  <c r="V3146" i="1" a="1"/>
  <c r="V3147" i="1" a="1"/>
  <c r="V3148" i="1" a="1"/>
  <c r="V3149" i="1" a="1"/>
  <c r="V3150" i="1" a="1"/>
  <c r="V3151" i="1" a="1"/>
  <c r="V3152" i="1" a="1"/>
  <c r="V3153" i="1" a="1"/>
  <c r="V3154" i="1" a="1"/>
  <c r="V3155" i="1" a="1"/>
  <c r="V3156" i="1" a="1"/>
  <c r="V3157" i="1" a="1"/>
  <c r="V3158" i="1" a="1"/>
  <c r="V3159" i="1" a="1"/>
  <c r="V3160" i="1" a="1"/>
  <c r="V3161" i="1" a="1"/>
  <c r="V3162" i="1" a="1"/>
  <c r="V3163" i="1" a="1"/>
  <c r="V3164" i="1" a="1"/>
  <c r="V3165" i="1" a="1"/>
  <c r="V3166" i="1" a="1"/>
  <c r="V3167" i="1" a="1"/>
  <c r="V3168" i="1" a="1"/>
  <c r="V3169" i="1" a="1"/>
  <c r="V3170" i="1" a="1"/>
  <c r="V3171" i="1" a="1"/>
  <c r="V3172" i="1" a="1"/>
  <c r="V3173" i="1" a="1"/>
  <c r="V3174" i="1" a="1"/>
  <c r="V3175" i="1" a="1"/>
  <c r="V3176" i="1" a="1"/>
  <c r="V3177" i="1" a="1"/>
  <c r="V3178" i="1" a="1"/>
  <c r="V3179" i="1" a="1"/>
  <c r="V3180" i="1" a="1"/>
  <c r="V3181" i="1" a="1"/>
  <c r="V3182" i="1" a="1"/>
  <c r="V3183" i="1" a="1"/>
  <c r="V3184" i="1" a="1"/>
  <c r="V3185" i="1" a="1"/>
  <c r="V3186" i="1" a="1"/>
  <c r="V3187" i="1" a="1"/>
  <c r="V3188" i="1" a="1"/>
  <c r="V3189" i="1" a="1"/>
  <c r="V3190" i="1" a="1"/>
  <c r="V3191" i="1" a="1"/>
  <c r="V3192" i="1" a="1"/>
  <c r="V3193" i="1" a="1"/>
  <c r="V3194" i="1" a="1"/>
  <c r="V3195" i="1" a="1"/>
  <c r="V3196" i="1" a="1"/>
  <c r="V3197" i="1" a="1"/>
  <c r="V3198" i="1" a="1"/>
  <c r="V3199" i="1" a="1"/>
  <c r="V3200" i="1" a="1"/>
  <c r="V3201" i="1" a="1"/>
  <c r="V3202" i="1" a="1"/>
  <c r="V3203" i="1" a="1"/>
  <c r="V3204" i="1" a="1"/>
  <c r="V3205" i="1" a="1"/>
  <c r="V3206" i="1" a="1"/>
  <c r="V3207" i="1" a="1"/>
  <c r="V3208" i="1" a="1"/>
  <c r="V3209" i="1" a="1"/>
  <c r="V3210" i="1" a="1"/>
  <c r="V3211" i="1" a="1"/>
  <c r="V3212" i="1" a="1"/>
  <c r="V3213" i="1" a="1"/>
  <c r="V3214" i="1" a="1"/>
  <c r="V3215" i="1" a="1"/>
  <c r="V3216" i="1" a="1"/>
  <c r="V3217" i="1" a="1"/>
  <c r="V3218" i="1" a="1"/>
  <c r="V3219" i="1" a="1"/>
  <c r="V3220" i="1" a="1"/>
  <c r="V3221" i="1" a="1"/>
  <c r="V3222" i="1" a="1"/>
  <c r="V3223" i="1" a="1"/>
  <c r="V3224" i="1" a="1"/>
  <c r="V3225" i="1" a="1"/>
  <c r="V3226" i="1" a="1"/>
  <c r="V3227" i="1" a="1"/>
  <c r="V3228" i="1" a="1"/>
  <c r="V3229" i="1" a="1"/>
  <c r="V3230" i="1" a="1"/>
  <c r="V3231" i="1" a="1"/>
  <c r="V3232" i="1" a="1"/>
  <c r="V3233" i="1" a="1"/>
  <c r="V3234" i="1" a="1"/>
  <c r="V3235" i="1" a="1"/>
  <c r="V3236" i="1" a="1"/>
  <c r="V3237" i="1" a="1"/>
  <c r="V3238" i="1" a="1"/>
  <c r="V3239" i="1" a="1"/>
  <c r="V3240" i="1" a="1"/>
  <c r="V3241" i="1" a="1"/>
  <c r="V3242" i="1" a="1"/>
  <c r="V3243" i="1" a="1"/>
  <c r="V3244" i="1" a="1"/>
  <c r="V3245" i="1" a="1"/>
  <c r="V3246" i="1" a="1"/>
  <c r="V3247" i="1" a="1"/>
  <c r="V3248" i="1" a="1"/>
  <c r="V3249" i="1" a="1"/>
  <c r="V3250" i="1" a="1"/>
  <c r="V3251" i="1" a="1"/>
  <c r="V3252" i="1" a="1"/>
  <c r="V3253" i="1" a="1"/>
  <c r="V3254" i="1" a="1"/>
  <c r="V3255" i="1" a="1"/>
  <c r="V3256" i="1" a="1"/>
  <c r="V3257" i="1" a="1"/>
  <c r="V3258" i="1" a="1"/>
  <c r="V3259" i="1" a="1"/>
  <c r="V3260" i="1" a="1"/>
  <c r="V3261" i="1" a="1"/>
  <c r="V3262" i="1" a="1"/>
  <c r="V3263" i="1" a="1"/>
  <c r="V3264" i="1" a="1"/>
  <c r="V3265" i="1" a="1"/>
  <c r="V3266" i="1" a="1"/>
  <c r="V3267" i="1" a="1"/>
  <c r="V3268" i="1" a="1"/>
  <c r="V3269" i="1" a="1"/>
  <c r="V3270" i="1" a="1"/>
  <c r="V3271" i="1" a="1"/>
  <c r="V3272" i="1" a="1"/>
  <c r="V3273" i="1" a="1"/>
  <c r="V3274" i="1" a="1"/>
  <c r="V3275" i="1" a="1"/>
  <c r="V3276" i="1" a="1"/>
  <c r="V3277" i="1" a="1"/>
  <c r="V3278" i="1" a="1"/>
  <c r="V3279" i="1" a="1"/>
  <c r="V3280" i="1" a="1"/>
  <c r="V3281" i="1" a="1"/>
  <c r="V3282" i="1" a="1"/>
  <c r="V3283" i="1" a="1"/>
  <c r="V3284" i="1" a="1"/>
  <c r="V3285" i="1" a="1"/>
  <c r="V3286" i="1" a="1"/>
  <c r="V3287" i="1" a="1"/>
  <c r="V3288" i="1" a="1"/>
  <c r="V3289" i="1" a="1"/>
  <c r="V3290" i="1" a="1"/>
  <c r="V3291" i="1" a="1"/>
  <c r="V3292" i="1" a="1"/>
  <c r="V3293" i="1" a="1"/>
  <c r="V3294" i="1" a="1"/>
  <c r="V3295" i="1" a="1"/>
  <c r="V3296" i="1" a="1"/>
  <c r="V3297" i="1" a="1"/>
  <c r="V3298" i="1" a="1"/>
  <c r="V3299" i="1" a="1"/>
  <c r="V3300" i="1" a="1"/>
  <c r="V3301" i="1" a="1"/>
  <c r="V3302" i="1" a="1"/>
  <c r="V3303" i="1" a="1"/>
  <c r="V3304" i="1" a="1"/>
  <c r="V3305" i="1" a="1"/>
  <c r="V3306" i="1" a="1"/>
  <c r="V3307" i="1" a="1"/>
  <c r="V3308" i="1" a="1"/>
  <c r="V3309" i="1" a="1"/>
  <c r="V3310" i="1" a="1"/>
  <c r="V3311" i="1" a="1"/>
  <c r="V3312" i="1" a="1"/>
  <c r="V3313" i="1" a="1"/>
  <c r="V3314" i="1" a="1"/>
  <c r="V3315" i="1" a="1"/>
  <c r="V3316" i="1" a="1"/>
  <c r="V3317" i="1" a="1"/>
  <c r="V3318" i="1" a="1"/>
  <c r="V3319" i="1" a="1"/>
  <c r="V3320" i="1" a="1"/>
  <c r="V3321" i="1" a="1"/>
  <c r="V3322" i="1" a="1"/>
  <c r="V3323" i="1" a="1"/>
  <c r="V3324" i="1" a="1"/>
  <c r="V3325" i="1" a="1"/>
  <c r="V3326" i="1" a="1"/>
  <c r="V3327" i="1" a="1"/>
  <c r="V3328" i="1" a="1"/>
  <c r="V3329" i="1" a="1"/>
  <c r="V3330" i="1" a="1"/>
  <c r="V3331" i="1" a="1"/>
  <c r="V3332" i="1" a="1"/>
  <c r="V3333" i="1" a="1"/>
  <c r="V3334" i="1" a="1"/>
  <c r="V3335" i="1" a="1"/>
  <c r="V3336" i="1" a="1"/>
  <c r="V3337" i="1" a="1"/>
  <c r="V3338" i="1" a="1"/>
  <c r="V3339" i="1" a="1"/>
  <c r="V3340" i="1" a="1"/>
  <c r="V3341" i="1" a="1"/>
  <c r="V3342" i="1" a="1"/>
  <c r="V3343" i="1" a="1"/>
  <c r="V3344" i="1" a="1"/>
  <c r="V3345" i="1" a="1"/>
  <c r="V3346" i="1" a="1"/>
  <c r="V3347" i="1" a="1"/>
  <c r="V3348" i="1" a="1"/>
  <c r="V3349" i="1" a="1"/>
  <c r="V3350" i="1" a="1"/>
  <c r="V3351" i="1" a="1"/>
  <c r="V3352" i="1" a="1"/>
  <c r="V3353" i="1" a="1"/>
  <c r="V3354" i="1" a="1"/>
  <c r="V3355" i="1" a="1"/>
  <c r="V3356" i="1" a="1"/>
  <c r="V3357" i="1" a="1"/>
  <c r="V3358" i="1" a="1"/>
  <c r="V3359" i="1" a="1"/>
  <c r="V3360" i="1" a="1"/>
  <c r="V3361" i="1" a="1"/>
  <c r="V3362" i="1" a="1"/>
  <c r="V3363" i="1" a="1"/>
  <c r="V3364" i="1" a="1"/>
  <c r="V3365" i="1" a="1"/>
  <c r="V3366" i="1" a="1"/>
  <c r="V3367" i="1" a="1"/>
  <c r="V3368" i="1" a="1"/>
  <c r="V3369" i="1" a="1"/>
  <c r="V3370" i="1" a="1"/>
  <c r="V3371" i="1" a="1"/>
  <c r="V3372" i="1" a="1"/>
  <c r="V3373" i="1" a="1"/>
  <c r="V3374" i="1" a="1"/>
  <c r="V3375" i="1" a="1"/>
  <c r="V3376" i="1" a="1"/>
  <c r="V3377" i="1" a="1"/>
  <c r="V3378" i="1" a="1"/>
  <c r="V3379" i="1" a="1"/>
  <c r="V3380" i="1" a="1"/>
  <c r="V3381" i="1" a="1"/>
  <c r="V3382" i="1" a="1"/>
  <c r="V3383" i="1" a="1"/>
  <c r="V3384" i="1" a="1"/>
  <c r="V3385" i="1" a="1"/>
  <c r="V3386" i="1" a="1"/>
  <c r="V3387" i="1" a="1"/>
  <c r="V3388" i="1" a="1"/>
  <c r="V3389" i="1" a="1"/>
  <c r="V3390" i="1" a="1"/>
  <c r="V3391" i="1" a="1"/>
  <c r="V3392" i="1" a="1"/>
  <c r="V3393" i="1" a="1"/>
  <c r="V3394" i="1" a="1"/>
  <c r="V3395" i="1" a="1"/>
  <c r="V3396" i="1" a="1"/>
  <c r="V3397" i="1" a="1"/>
  <c r="V3398" i="1" a="1"/>
  <c r="V3399" i="1" a="1"/>
  <c r="V3400" i="1" a="1"/>
  <c r="V3401" i="1" a="1"/>
  <c r="V3402" i="1" a="1"/>
  <c r="V3403" i="1" a="1"/>
  <c r="V3404" i="1" a="1"/>
  <c r="V3405" i="1" a="1"/>
  <c r="V3406" i="1" a="1"/>
  <c r="V3407" i="1" a="1"/>
  <c r="V3408" i="1" a="1"/>
  <c r="V3409" i="1" a="1"/>
  <c r="V3410" i="1" a="1"/>
  <c r="V3411" i="1" a="1"/>
  <c r="V3412" i="1" a="1"/>
  <c r="V3413" i="1" a="1"/>
  <c r="V3414" i="1" a="1"/>
  <c r="V3415" i="1" a="1"/>
  <c r="V3416" i="1" a="1"/>
  <c r="V3417" i="1" a="1"/>
  <c r="V3418" i="1" a="1"/>
  <c r="V3419" i="1" a="1"/>
  <c r="V3420" i="1" a="1"/>
  <c r="V3421" i="1" a="1"/>
  <c r="V3422" i="1" a="1"/>
  <c r="V3423" i="1" a="1"/>
  <c r="V3424" i="1" a="1"/>
  <c r="V3425" i="1" a="1"/>
  <c r="V3426" i="1" a="1"/>
  <c r="V3427" i="1" a="1"/>
  <c r="V3428" i="1" a="1"/>
  <c r="V3429" i="1" a="1"/>
  <c r="V3430" i="1" a="1"/>
  <c r="V3431" i="1" a="1"/>
  <c r="V3432" i="1" a="1"/>
  <c r="V3433" i="1" a="1"/>
  <c r="V3434" i="1" a="1"/>
  <c r="V3435" i="1" a="1"/>
  <c r="V3436" i="1" a="1"/>
  <c r="V3437" i="1" a="1"/>
  <c r="V3438" i="1" a="1"/>
  <c r="V3439" i="1" a="1"/>
  <c r="V3440" i="1" a="1"/>
  <c r="V3441" i="1" a="1"/>
  <c r="V3442" i="1" a="1"/>
  <c r="V3443" i="1" a="1"/>
  <c r="V3444" i="1" a="1"/>
  <c r="V3445" i="1" a="1"/>
  <c r="V3446" i="1" a="1"/>
  <c r="V3447" i="1" a="1"/>
  <c r="V3448" i="1" a="1"/>
  <c r="V3449" i="1" a="1"/>
  <c r="V3450" i="1" a="1"/>
  <c r="V3451" i="1" a="1"/>
  <c r="V3452" i="1" a="1"/>
  <c r="V3453" i="1" a="1"/>
  <c r="V3454" i="1" a="1"/>
  <c r="V3455" i="1" a="1"/>
  <c r="V3456" i="1" a="1"/>
  <c r="V3457" i="1" a="1"/>
  <c r="V3458" i="1" a="1"/>
  <c r="V3459" i="1" a="1"/>
  <c r="V3460" i="1" a="1"/>
  <c r="V3461" i="1" a="1"/>
  <c r="V3462" i="1" a="1"/>
  <c r="V3463" i="1" a="1"/>
  <c r="V3464" i="1" a="1"/>
  <c r="V3465" i="1" a="1"/>
  <c r="V3466" i="1" a="1"/>
  <c r="V3467" i="1" a="1"/>
  <c r="V3468" i="1" a="1"/>
  <c r="V3469" i="1" a="1"/>
  <c r="V3470" i="1" a="1"/>
  <c r="V3471" i="1" a="1"/>
  <c r="V3472" i="1" a="1"/>
  <c r="V3473" i="1" a="1"/>
  <c r="V3474" i="1" a="1"/>
  <c r="V3475" i="1" a="1"/>
  <c r="V3476" i="1" a="1"/>
  <c r="V3477" i="1" a="1"/>
  <c r="V3478" i="1" a="1"/>
  <c r="V3479" i="1" a="1"/>
  <c r="V3480" i="1" a="1"/>
  <c r="V3481" i="1" a="1"/>
  <c r="V3482" i="1" a="1"/>
  <c r="V3483" i="1" a="1"/>
  <c r="V3484" i="1" a="1"/>
  <c r="V3485" i="1" a="1"/>
  <c r="V3486" i="1" a="1"/>
  <c r="V3487" i="1" a="1"/>
  <c r="V3488" i="1" a="1"/>
  <c r="V3489" i="1" a="1"/>
  <c r="V3490" i="1" a="1"/>
  <c r="V3491" i="1" a="1"/>
  <c r="V3492" i="1" a="1"/>
  <c r="V3493" i="1" a="1"/>
  <c r="V3494" i="1" a="1"/>
  <c r="V3495" i="1" a="1"/>
  <c r="V3496" i="1" a="1"/>
  <c r="V3497" i="1" a="1"/>
  <c r="V3498" i="1" a="1"/>
  <c r="V3499" i="1" a="1"/>
  <c r="V3500" i="1" a="1"/>
  <c r="V3501" i="1" a="1"/>
  <c r="V3502" i="1" a="1"/>
  <c r="V3503" i="1" a="1"/>
  <c r="V3504" i="1" a="1"/>
  <c r="V3505" i="1" a="1"/>
  <c r="V3506" i="1" a="1"/>
  <c r="V3507" i="1" a="1"/>
  <c r="V3508" i="1" a="1"/>
  <c r="V3509" i="1" a="1"/>
  <c r="V3510" i="1" a="1"/>
  <c r="V3511" i="1" a="1"/>
  <c r="V3512" i="1" a="1"/>
  <c r="V3513" i="1" a="1"/>
  <c r="V3514" i="1" a="1"/>
  <c r="V3515" i="1" a="1"/>
  <c r="V3516" i="1" a="1"/>
  <c r="V3517" i="1" a="1"/>
  <c r="V3518" i="1" a="1"/>
  <c r="V3519" i="1" a="1"/>
  <c r="V3520" i="1" a="1"/>
  <c r="V3521" i="1" a="1"/>
  <c r="V3522" i="1" a="1"/>
  <c r="V3523" i="1" a="1"/>
  <c r="V3524" i="1" a="1"/>
  <c r="V3525" i="1" a="1"/>
  <c r="V3526" i="1" a="1"/>
  <c r="V3527" i="1" a="1"/>
  <c r="V3528" i="1" a="1"/>
  <c r="V3529" i="1" a="1"/>
  <c r="V3530" i="1" a="1"/>
  <c r="V3531" i="1" a="1"/>
  <c r="V3532" i="1" a="1"/>
  <c r="V3533" i="1" a="1"/>
  <c r="V3534" i="1" a="1"/>
  <c r="V3535" i="1" a="1"/>
  <c r="V3536" i="1" a="1"/>
  <c r="V3537" i="1" a="1"/>
  <c r="V3538" i="1" a="1"/>
  <c r="V3539" i="1" a="1"/>
  <c r="V3540" i="1" a="1"/>
  <c r="V3541" i="1" a="1"/>
  <c r="V3542" i="1" a="1"/>
  <c r="V3543" i="1" a="1"/>
  <c r="V3544" i="1" a="1"/>
  <c r="V3545" i="1" a="1"/>
  <c r="V3546" i="1" a="1"/>
  <c r="V3547" i="1" a="1"/>
  <c r="V3548" i="1" a="1"/>
  <c r="V3549" i="1" a="1"/>
  <c r="V3550" i="1" a="1"/>
  <c r="V3551" i="1" a="1"/>
  <c r="V3552" i="1" a="1"/>
  <c r="V3553" i="1" a="1"/>
  <c r="V3554" i="1" a="1"/>
  <c r="V3555" i="1" a="1"/>
  <c r="V3556" i="1" a="1"/>
  <c r="V3557" i="1" a="1"/>
  <c r="V3558" i="1" a="1"/>
  <c r="V3559" i="1" a="1"/>
  <c r="V3560" i="1" a="1"/>
  <c r="V3561" i="1" a="1"/>
  <c r="V3562" i="1" a="1"/>
  <c r="V3563" i="1" a="1"/>
  <c r="V3564" i="1" a="1"/>
  <c r="V3565" i="1" a="1"/>
  <c r="V3566" i="1" a="1"/>
  <c r="V3567" i="1" a="1"/>
  <c r="V3568" i="1" a="1"/>
  <c r="V3569" i="1" a="1"/>
  <c r="V3570" i="1" a="1"/>
  <c r="V3571" i="1" a="1"/>
  <c r="V3572" i="1" a="1"/>
  <c r="V3573" i="1" a="1"/>
  <c r="V3574" i="1" a="1"/>
  <c r="V3575" i="1" a="1"/>
  <c r="V3576" i="1" a="1"/>
  <c r="V3577" i="1" a="1"/>
  <c r="V3578" i="1" a="1"/>
  <c r="V3579" i="1" a="1"/>
  <c r="V3580" i="1" a="1"/>
  <c r="V3581" i="1" a="1"/>
  <c r="V3582" i="1" a="1"/>
  <c r="V3583" i="1" a="1"/>
  <c r="V3584" i="1" a="1"/>
  <c r="V3585" i="1" a="1"/>
  <c r="V3586" i="1" a="1"/>
  <c r="V3587" i="1" a="1"/>
  <c r="V3588" i="1" a="1"/>
  <c r="V3589" i="1" a="1"/>
  <c r="V3590" i="1" a="1"/>
  <c r="V3591" i="1" a="1"/>
  <c r="V3592" i="1" a="1"/>
  <c r="V3593" i="1" a="1"/>
  <c r="V3594" i="1" a="1"/>
  <c r="V3595" i="1" a="1"/>
  <c r="V3596" i="1" a="1"/>
  <c r="V3597" i="1" a="1"/>
  <c r="V3598" i="1" a="1"/>
  <c r="V3599" i="1" a="1"/>
  <c r="V3600" i="1" a="1"/>
  <c r="V3601" i="1" a="1"/>
  <c r="V3602" i="1" a="1"/>
  <c r="V3603" i="1" a="1"/>
  <c r="V3604" i="1" a="1"/>
  <c r="V3605" i="1" a="1"/>
  <c r="V3606" i="1" a="1"/>
  <c r="V3607" i="1" a="1"/>
  <c r="V3608" i="1" a="1"/>
  <c r="V3609" i="1" a="1"/>
  <c r="V3610" i="1" a="1"/>
  <c r="V3611" i="1" a="1"/>
  <c r="V3612" i="1" a="1"/>
  <c r="V3613" i="1" a="1"/>
  <c r="V3614" i="1" a="1"/>
  <c r="V3615" i="1" a="1"/>
  <c r="V3616" i="1" a="1"/>
  <c r="V3617" i="1" a="1"/>
  <c r="V3618" i="1" a="1"/>
  <c r="V3619" i="1" a="1"/>
  <c r="V3620" i="1" a="1"/>
  <c r="V3621" i="1" a="1"/>
  <c r="V3622" i="1" a="1"/>
  <c r="V3623" i="1" a="1"/>
  <c r="V3624" i="1" a="1"/>
  <c r="V3625" i="1" a="1"/>
  <c r="V3626" i="1" a="1"/>
  <c r="V3627" i="1" a="1"/>
  <c r="V3628" i="1" a="1"/>
  <c r="V3629" i="1" a="1"/>
  <c r="V3630" i="1" a="1"/>
  <c r="V3631" i="1" a="1"/>
  <c r="V3632" i="1" a="1"/>
  <c r="V3633" i="1" a="1"/>
  <c r="V3634" i="1" a="1"/>
  <c r="V3635" i="1" a="1"/>
  <c r="V3636" i="1" a="1"/>
  <c r="V3637" i="1" a="1"/>
  <c r="V3638" i="1" a="1"/>
  <c r="V3639" i="1" a="1"/>
  <c r="V3640" i="1" a="1"/>
  <c r="V3641" i="1" a="1"/>
  <c r="V3642" i="1" a="1"/>
  <c r="V3643" i="1" a="1"/>
  <c r="V3644" i="1" a="1"/>
  <c r="V3645" i="1" a="1"/>
  <c r="V3646" i="1" a="1"/>
  <c r="V3647" i="1" a="1"/>
  <c r="V3648" i="1" a="1"/>
  <c r="V3649" i="1" a="1"/>
  <c r="V3650" i="1" a="1"/>
  <c r="V3651" i="1" a="1"/>
  <c r="V3652" i="1" a="1"/>
  <c r="V3653" i="1" a="1"/>
  <c r="V3654" i="1" a="1"/>
  <c r="V3655" i="1" a="1"/>
  <c r="V3656" i="1" a="1"/>
  <c r="V3657" i="1" a="1"/>
  <c r="V3658" i="1" a="1"/>
  <c r="V3659" i="1" a="1"/>
  <c r="V3660" i="1" a="1"/>
  <c r="V3661" i="1" a="1"/>
  <c r="V3662" i="1" a="1"/>
  <c r="V3663" i="1" a="1"/>
  <c r="V3664" i="1" a="1"/>
  <c r="V3665" i="1" a="1"/>
  <c r="V3666" i="1" a="1"/>
  <c r="V3667" i="1" a="1"/>
  <c r="V3668" i="1" a="1"/>
  <c r="V3669" i="1" a="1"/>
  <c r="V3670" i="1" a="1"/>
  <c r="V3671" i="1" a="1"/>
  <c r="V3672" i="1" a="1"/>
  <c r="V3673" i="1" a="1"/>
  <c r="V3674" i="1" a="1"/>
  <c r="V3675" i="1" a="1"/>
  <c r="V3676" i="1" a="1"/>
  <c r="V3677" i="1" a="1"/>
  <c r="V3678" i="1" a="1"/>
  <c r="V3679" i="1" a="1"/>
  <c r="V3680" i="1" a="1"/>
  <c r="V3681" i="1" a="1"/>
  <c r="V3682" i="1" a="1"/>
  <c r="V3683" i="1" a="1"/>
  <c r="V3684" i="1" a="1"/>
  <c r="V3685" i="1" a="1"/>
  <c r="V3686" i="1" a="1"/>
  <c r="V3687" i="1" a="1"/>
  <c r="V3688" i="1" a="1"/>
  <c r="V3689" i="1" a="1"/>
  <c r="V3690" i="1" a="1"/>
  <c r="V3691" i="1" a="1"/>
  <c r="V3692" i="1" a="1"/>
  <c r="V3693" i="1" a="1"/>
  <c r="V3694" i="1" a="1"/>
  <c r="V3695" i="1" a="1"/>
  <c r="V3696" i="1" a="1"/>
  <c r="V3697" i="1" a="1"/>
  <c r="V3698" i="1" a="1"/>
  <c r="V3699" i="1" a="1"/>
  <c r="V3700" i="1" a="1"/>
  <c r="V3701" i="1" a="1"/>
  <c r="V3702" i="1" a="1"/>
  <c r="V3703" i="1" a="1"/>
  <c r="V3704" i="1" a="1"/>
  <c r="V3705" i="1" a="1"/>
  <c r="V3706" i="1" a="1"/>
  <c r="V3707" i="1" a="1"/>
  <c r="V3708" i="1" a="1"/>
  <c r="V3709" i="1" a="1"/>
  <c r="V3710" i="1" a="1"/>
  <c r="V3711" i="1" a="1"/>
  <c r="V3712" i="1" a="1"/>
  <c r="V3713" i="1" a="1"/>
  <c r="V3714" i="1" a="1"/>
  <c r="V3715" i="1" a="1"/>
  <c r="V3716" i="1" a="1"/>
  <c r="V3717" i="1" a="1"/>
  <c r="V3718" i="1" a="1"/>
  <c r="V3719" i="1" a="1"/>
  <c r="V3720" i="1" a="1"/>
  <c r="V3721" i="1" a="1"/>
  <c r="V3722" i="1" a="1"/>
  <c r="V3723" i="1" a="1"/>
  <c r="V3724" i="1" a="1"/>
  <c r="V3725" i="1" a="1"/>
  <c r="V3726" i="1" a="1"/>
  <c r="V3727" i="1" a="1"/>
  <c r="V3728" i="1" a="1"/>
  <c r="V3729" i="1" a="1"/>
  <c r="V3730" i="1" a="1"/>
  <c r="V3731" i="1" a="1"/>
  <c r="V3732" i="1" a="1"/>
  <c r="V3733" i="1" a="1"/>
  <c r="V3734" i="1" a="1"/>
  <c r="V3735" i="1" a="1"/>
  <c r="V3736" i="1" a="1"/>
  <c r="V3737" i="1" a="1"/>
  <c r="V3738" i="1" a="1"/>
  <c r="V3739" i="1" a="1"/>
  <c r="V3740" i="1" a="1"/>
  <c r="V3741" i="1" a="1"/>
  <c r="V3742" i="1" a="1"/>
  <c r="V3743" i="1" a="1"/>
  <c r="V3744" i="1" a="1"/>
  <c r="V3745" i="1" a="1"/>
  <c r="V3746" i="1" a="1"/>
  <c r="V3747" i="1" a="1"/>
  <c r="V3748" i="1" a="1"/>
  <c r="V3749" i="1" a="1"/>
  <c r="V3750" i="1" a="1"/>
  <c r="V3751" i="1" a="1"/>
  <c r="V3752" i="1" a="1"/>
  <c r="V3753" i="1" a="1"/>
  <c r="V3754" i="1" a="1"/>
  <c r="V3755" i="1" a="1"/>
  <c r="V3756" i="1" a="1"/>
  <c r="V3757" i="1" a="1"/>
  <c r="V3758" i="1" a="1"/>
  <c r="V3759" i="1" a="1"/>
  <c r="V3760" i="1" a="1"/>
  <c r="V3761" i="1" a="1"/>
  <c r="V3762" i="1" a="1"/>
  <c r="V3763" i="1" a="1"/>
  <c r="V3764" i="1" a="1"/>
  <c r="V3765" i="1" a="1"/>
  <c r="V3766" i="1" a="1"/>
  <c r="V3767" i="1" a="1"/>
  <c r="V3768" i="1" a="1"/>
  <c r="V3769" i="1" a="1"/>
  <c r="V3770" i="1" a="1"/>
  <c r="V3771" i="1" a="1"/>
  <c r="V3772" i="1" a="1"/>
  <c r="V3773" i="1" a="1"/>
  <c r="V3774" i="1" a="1"/>
  <c r="V3775" i="1" a="1"/>
  <c r="V3776" i="1" a="1"/>
  <c r="V3777" i="1" a="1"/>
  <c r="V3778" i="1" a="1"/>
  <c r="V3779" i="1" a="1"/>
  <c r="V3780" i="1" a="1"/>
  <c r="V3781" i="1" a="1"/>
  <c r="V3782" i="1" a="1"/>
  <c r="V3783" i="1" a="1"/>
  <c r="V3784" i="1" a="1"/>
  <c r="V3785" i="1" a="1"/>
  <c r="V3786" i="1" a="1"/>
  <c r="V3787" i="1" a="1"/>
  <c r="V3788" i="1" a="1"/>
  <c r="V3789" i="1" a="1"/>
  <c r="V3790" i="1" a="1"/>
  <c r="V3791" i="1" a="1"/>
  <c r="V3792" i="1" a="1"/>
  <c r="V3793" i="1" a="1"/>
  <c r="V3794" i="1" a="1"/>
  <c r="V3795" i="1" a="1"/>
  <c r="V3796" i="1" a="1"/>
  <c r="V3797" i="1" a="1"/>
  <c r="V3798" i="1" a="1"/>
  <c r="V3799" i="1" a="1"/>
  <c r="V3800" i="1" a="1"/>
  <c r="V3801" i="1" a="1"/>
  <c r="V3802" i="1" a="1"/>
  <c r="V3803" i="1" a="1"/>
  <c r="V3804" i="1" a="1"/>
  <c r="V3805" i="1" a="1"/>
  <c r="V3806" i="1" a="1"/>
  <c r="V3807" i="1" a="1"/>
  <c r="V3808" i="1" a="1"/>
  <c r="V3809" i="1" a="1"/>
  <c r="V3810" i="1" a="1"/>
  <c r="V3811" i="1" a="1"/>
  <c r="V3812" i="1" a="1"/>
  <c r="V3813" i="1" a="1"/>
  <c r="V3814" i="1" a="1"/>
  <c r="V3815" i="1" a="1"/>
  <c r="V3816" i="1" a="1"/>
  <c r="V3817" i="1" a="1"/>
  <c r="V3818" i="1" a="1"/>
  <c r="V3819" i="1" a="1"/>
  <c r="V3820" i="1" a="1"/>
  <c r="V3821" i="1" a="1"/>
  <c r="V3822" i="1" a="1"/>
  <c r="V3823" i="1" a="1"/>
  <c r="V3824" i="1" a="1"/>
  <c r="V3825" i="1" a="1"/>
  <c r="V3826" i="1" a="1"/>
  <c r="V3827" i="1" a="1"/>
  <c r="V3828" i="1" a="1"/>
  <c r="V3829" i="1" a="1"/>
  <c r="V3830" i="1" a="1"/>
  <c r="V3831" i="1" a="1"/>
  <c r="V3832" i="1" a="1"/>
  <c r="V3833" i="1" a="1"/>
  <c r="V3834" i="1" a="1"/>
  <c r="V3835" i="1" a="1"/>
  <c r="V3836" i="1" a="1"/>
  <c r="V3837" i="1" a="1"/>
  <c r="V3838" i="1" a="1"/>
  <c r="V3839" i="1" a="1"/>
  <c r="V3840" i="1" a="1"/>
  <c r="V3841" i="1" a="1"/>
  <c r="V3842" i="1" a="1"/>
  <c r="V3843" i="1" a="1"/>
  <c r="V3844" i="1" a="1"/>
  <c r="V3845" i="1" a="1"/>
  <c r="V3846" i="1" a="1"/>
  <c r="V3847" i="1" a="1"/>
  <c r="V3848" i="1" a="1"/>
  <c r="V3849" i="1" a="1"/>
  <c r="V3850" i="1" a="1"/>
  <c r="V3851" i="1" a="1"/>
  <c r="V3852" i="1" a="1"/>
  <c r="V3853" i="1" a="1"/>
  <c r="V3854" i="1" a="1"/>
  <c r="V3855" i="1" a="1"/>
  <c r="V3856" i="1" a="1"/>
  <c r="V3857" i="1" a="1"/>
  <c r="V3858" i="1" a="1"/>
  <c r="V3859" i="1" a="1"/>
  <c r="V3860" i="1" a="1"/>
  <c r="V3861" i="1" a="1"/>
  <c r="V3862" i="1" a="1"/>
  <c r="V3863" i="1" a="1"/>
  <c r="V3864" i="1" a="1"/>
  <c r="V3865" i="1" a="1"/>
  <c r="V3866" i="1" a="1"/>
  <c r="V3867" i="1" a="1"/>
  <c r="V3868" i="1" a="1"/>
  <c r="V3869" i="1" a="1"/>
  <c r="V3870" i="1" a="1"/>
  <c r="V3871" i="1" a="1"/>
  <c r="V3872" i="1" a="1"/>
  <c r="V3873" i="1" a="1"/>
  <c r="V3874" i="1" a="1"/>
  <c r="V3875" i="1" a="1"/>
  <c r="V3876" i="1" a="1"/>
  <c r="V3877" i="1" a="1"/>
  <c r="V3878" i="1" a="1"/>
  <c r="V3879" i="1" a="1"/>
  <c r="V3880" i="1" a="1"/>
  <c r="V3881" i="1" a="1"/>
  <c r="V3882" i="1" a="1"/>
  <c r="V3883" i="1" a="1"/>
  <c r="V3884" i="1" a="1"/>
  <c r="V3885" i="1" a="1"/>
  <c r="V3886" i="1" a="1"/>
  <c r="V3887" i="1" a="1"/>
  <c r="V3888" i="1" a="1"/>
  <c r="V3889" i="1" a="1"/>
  <c r="V3890" i="1" a="1"/>
  <c r="V3891" i="1" a="1"/>
  <c r="V3892" i="1" a="1"/>
  <c r="V3893" i="1" a="1"/>
  <c r="V3894" i="1" a="1"/>
  <c r="V3895" i="1" a="1"/>
  <c r="V3896" i="1" a="1"/>
  <c r="V3897" i="1" a="1"/>
  <c r="V3898" i="1" a="1"/>
  <c r="V3899" i="1" a="1"/>
  <c r="V3900" i="1" a="1"/>
  <c r="V3901" i="1" a="1"/>
  <c r="V3902" i="1" a="1"/>
  <c r="V3903" i="1" a="1"/>
  <c r="V3904" i="1" a="1"/>
  <c r="V3905" i="1" a="1"/>
  <c r="V3906" i="1" a="1"/>
  <c r="V3907" i="1" a="1"/>
  <c r="V3908" i="1" a="1"/>
  <c r="V3909" i="1" a="1"/>
  <c r="V3910" i="1" a="1"/>
  <c r="V3911" i="1" a="1"/>
  <c r="V3912" i="1" a="1"/>
  <c r="V3913" i="1" a="1"/>
  <c r="V3914" i="1" a="1"/>
  <c r="V3915" i="1" a="1"/>
  <c r="V3916" i="1" a="1"/>
  <c r="V3917" i="1" a="1"/>
  <c r="V3918" i="1" a="1"/>
  <c r="V3919" i="1" a="1"/>
  <c r="V3920" i="1" a="1"/>
  <c r="V3921" i="1" a="1"/>
  <c r="V3922" i="1" a="1"/>
  <c r="V3923" i="1" a="1"/>
  <c r="V3924" i="1" a="1"/>
  <c r="V3925" i="1" a="1"/>
  <c r="V3926" i="1" a="1"/>
  <c r="V3927" i="1" a="1"/>
  <c r="V3928" i="1" a="1"/>
  <c r="V3929" i="1" a="1"/>
  <c r="V3930" i="1" a="1"/>
  <c r="V3931" i="1" a="1"/>
  <c r="V3932" i="1" a="1"/>
  <c r="V3933" i="1" a="1"/>
  <c r="V3934" i="1" a="1"/>
  <c r="V3935" i="1" a="1"/>
  <c r="V3936" i="1" a="1"/>
  <c r="V3937" i="1" a="1"/>
  <c r="V3938" i="1" a="1"/>
  <c r="V3939" i="1" a="1"/>
  <c r="V3940" i="1" a="1"/>
  <c r="V3941" i="1" a="1"/>
  <c r="V3942" i="1" a="1"/>
  <c r="V3943" i="1" a="1"/>
  <c r="V3944" i="1" a="1"/>
  <c r="V3945" i="1" a="1"/>
  <c r="V3946" i="1" a="1"/>
  <c r="V3947" i="1" a="1"/>
  <c r="V3948" i="1" a="1"/>
  <c r="V3949" i="1" a="1"/>
  <c r="V3950" i="1" a="1"/>
  <c r="V3951" i="1" a="1"/>
  <c r="V3952" i="1" a="1"/>
  <c r="V3953" i="1" a="1"/>
  <c r="V3954" i="1" a="1"/>
  <c r="V3955" i="1" a="1"/>
  <c r="V3956" i="1" a="1"/>
  <c r="V3957" i="1" a="1"/>
  <c r="V3958" i="1" a="1"/>
  <c r="V3959" i="1" a="1"/>
  <c r="V3960" i="1" a="1"/>
  <c r="V3961" i="1" a="1"/>
  <c r="V3962" i="1" a="1"/>
  <c r="V3963" i="1" a="1"/>
  <c r="V3964" i="1" a="1"/>
  <c r="V3965" i="1" a="1"/>
  <c r="V3966" i="1" a="1"/>
  <c r="V3967" i="1" a="1"/>
  <c r="V3968" i="1" a="1"/>
  <c r="V3969" i="1" a="1"/>
  <c r="V3970" i="1" a="1"/>
  <c r="V3971" i="1" a="1"/>
  <c r="V3972" i="1" a="1"/>
  <c r="V3973" i="1" a="1"/>
  <c r="V3974" i="1" a="1"/>
  <c r="V3975" i="1" a="1"/>
  <c r="V3976" i="1" a="1"/>
  <c r="V3977" i="1" a="1"/>
  <c r="V3978" i="1" a="1"/>
  <c r="V3979" i="1" a="1"/>
  <c r="V3980" i="1" a="1"/>
  <c r="V3981" i="1" a="1"/>
  <c r="V3982" i="1" a="1"/>
  <c r="V3983" i="1" a="1"/>
  <c r="V3984" i="1" a="1"/>
  <c r="V3985" i="1" a="1"/>
  <c r="V3986" i="1" a="1"/>
  <c r="V3987" i="1" a="1"/>
  <c r="V3988" i="1" a="1"/>
  <c r="V3989" i="1" a="1"/>
  <c r="V3990" i="1" a="1"/>
  <c r="V3991" i="1" a="1"/>
  <c r="V3992" i="1" a="1"/>
  <c r="V3993" i="1" a="1"/>
  <c r="V3994" i="1" a="1"/>
  <c r="V3995" i="1" a="1"/>
  <c r="V3996" i="1" a="1"/>
  <c r="V3997" i="1" a="1"/>
  <c r="V3998" i="1" a="1"/>
  <c r="V3999" i="1" a="1"/>
  <c r="V4000" i="1" a="1"/>
  <c r="V4001" i="1" a="1"/>
  <c r="V4002" i="1" a="1"/>
  <c r="V4003" i="1" a="1"/>
  <c r="V4004" i="1" a="1"/>
  <c r="V4005" i="1" a="1"/>
  <c r="V4006" i="1" a="1"/>
  <c r="V4007" i="1" a="1"/>
  <c r="V4008" i="1" a="1"/>
  <c r="V4009" i="1" a="1"/>
  <c r="V4010" i="1" a="1"/>
  <c r="V4011" i="1" a="1"/>
  <c r="V4012" i="1" a="1"/>
  <c r="V4013" i="1" a="1"/>
  <c r="V4014" i="1" a="1"/>
  <c r="V4015" i="1" a="1"/>
  <c r="V4016" i="1" a="1"/>
  <c r="V4017" i="1" a="1"/>
  <c r="V4018" i="1" a="1"/>
  <c r="V4019" i="1" a="1"/>
  <c r="V4020" i="1" a="1"/>
  <c r="V4021" i="1" a="1"/>
  <c r="V4022" i="1" a="1"/>
  <c r="V4023" i="1" a="1"/>
  <c r="V4024" i="1" a="1"/>
  <c r="V4025" i="1" a="1"/>
  <c r="V4026" i="1" a="1"/>
  <c r="V4027" i="1" a="1"/>
  <c r="V4028" i="1" a="1"/>
  <c r="V4029" i="1" a="1"/>
  <c r="V4030" i="1" a="1"/>
  <c r="V4031" i="1" a="1"/>
  <c r="V4032" i="1" a="1"/>
  <c r="V4033" i="1" a="1"/>
  <c r="V4034" i="1" a="1"/>
  <c r="V4035" i="1" a="1"/>
  <c r="V4036" i="1" a="1"/>
  <c r="V4037" i="1" a="1"/>
  <c r="V4038" i="1" a="1"/>
  <c r="V4039" i="1" a="1"/>
  <c r="V4040" i="1" a="1"/>
  <c r="V4041" i="1" a="1"/>
  <c r="V4042" i="1" a="1"/>
  <c r="V4043" i="1" a="1"/>
  <c r="V4044" i="1" a="1"/>
  <c r="V4045" i="1" a="1"/>
  <c r="V4046" i="1" a="1"/>
  <c r="V4047" i="1" a="1"/>
  <c r="V4048" i="1" a="1"/>
  <c r="V4049" i="1" a="1"/>
  <c r="V4050" i="1" a="1"/>
  <c r="V4051" i="1" a="1"/>
  <c r="V4052" i="1" a="1"/>
  <c r="V4053" i="1" a="1"/>
  <c r="V4054" i="1" a="1"/>
  <c r="V4055" i="1" a="1"/>
  <c r="V4056" i="1" a="1"/>
  <c r="V4057" i="1" a="1"/>
  <c r="V4058" i="1" a="1"/>
  <c r="V4059" i="1" a="1"/>
  <c r="V4060" i="1" a="1"/>
  <c r="V4061" i="1" a="1"/>
  <c r="V4062" i="1" a="1"/>
  <c r="V4063" i="1" a="1"/>
  <c r="V4064" i="1" a="1"/>
  <c r="V4065" i="1" a="1"/>
  <c r="V4066" i="1" a="1"/>
  <c r="V4067" i="1" a="1"/>
  <c r="V4068" i="1" a="1"/>
  <c r="V4069" i="1" a="1"/>
  <c r="V4070" i="1" a="1"/>
  <c r="V4071" i="1" a="1"/>
  <c r="V4072" i="1" a="1"/>
  <c r="V4073" i="1" a="1"/>
  <c r="V4074" i="1" a="1"/>
  <c r="V4075" i="1" a="1"/>
  <c r="V4076" i="1" a="1"/>
  <c r="V4077" i="1" a="1"/>
  <c r="V4078" i="1" a="1"/>
  <c r="V4079" i="1" a="1"/>
  <c r="V4080" i="1" a="1"/>
  <c r="V4081" i="1" a="1"/>
  <c r="V4082" i="1" a="1"/>
  <c r="V4083" i="1" a="1"/>
  <c r="V4084" i="1" a="1"/>
  <c r="V4085" i="1" a="1"/>
  <c r="V4086" i="1" a="1"/>
  <c r="V4087" i="1" a="1"/>
  <c r="V4088" i="1" a="1"/>
  <c r="V4089" i="1" a="1"/>
  <c r="V4090" i="1" a="1"/>
  <c r="V4091" i="1" a="1"/>
  <c r="V4092" i="1" a="1"/>
  <c r="V4093" i="1" a="1"/>
  <c r="V4094" i="1" a="1"/>
  <c r="V4095" i="1" a="1"/>
  <c r="V4096" i="1" a="1"/>
  <c r="V4097" i="1" a="1"/>
  <c r="V4098" i="1" a="1"/>
  <c r="V4099" i="1" a="1"/>
  <c r="V4100" i="1" a="1"/>
  <c r="V4101" i="1" a="1"/>
  <c r="V4102" i="1" a="1"/>
  <c r="V4103" i="1" a="1"/>
  <c r="V4104" i="1" a="1"/>
  <c r="V4105" i="1" a="1"/>
  <c r="V4106" i="1" a="1"/>
  <c r="V4107" i="1" a="1"/>
  <c r="V4108" i="1" a="1"/>
  <c r="V4109" i="1" a="1"/>
  <c r="V4110" i="1" a="1"/>
  <c r="V4111" i="1" a="1"/>
  <c r="V4112" i="1" a="1"/>
  <c r="V4113" i="1" a="1"/>
  <c r="V4114" i="1" a="1"/>
  <c r="V4115" i="1" a="1"/>
  <c r="V4116" i="1" a="1"/>
  <c r="V4117" i="1" a="1"/>
  <c r="V4118" i="1" a="1"/>
  <c r="V4119" i="1" a="1"/>
  <c r="V4120" i="1" a="1"/>
  <c r="V4121" i="1" a="1"/>
  <c r="V4122" i="1" a="1"/>
  <c r="V4123" i="1" a="1"/>
  <c r="V4124" i="1" a="1"/>
  <c r="V4125" i="1" a="1"/>
  <c r="V4126" i="1" a="1"/>
  <c r="V4127" i="1" a="1"/>
  <c r="V4128" i="1" a="1"/>
  <c r="V4129" i="1" a="1"/>
  <c r="V4130" i="1" a="1"/>
  <c r="V4131" i="1" a="1"/>
  <c r="V4132" i="1" a="1"/>
  <c r="V4133" i="1" a="1"/>
  <c r="V4134" i="1" a="1"/>
  <c r="V4135" i="1" a="1"/>
  <c r="V4136" i="1" a="1"/>
  <c r="V4137" i="1" a="1"/>
  <c r="V4138" i="1" a="1"/>
  <c r="V4139" i="1" a="1"/>
  <c r="V4140" i="1" a="1"/>
  <c r="V4141" i="1" a="1"/>
  <c r="V4142" i="1" a="1"/>
  <c r="V4143" i="1" a="1"/>
  <c r="V4144" i="1" a="1"/>
  <c r="V4145" i="1" a="1"/>
  <c r="V4146" i="1" a="1"/>
  <c r="V4147" i="1" a="1"/>
  <c r="V4148" i="1" a="1"/>
  <c r="V4149" i="1" a="1"/>
  <c r="V4150" i="1" a="1"/>
  <c r="V4151" i="1" a="1"/>
  <c r="V4152" i="1" a="1"/>
  <c r="V4153" i="1" a="1"/>
  <c r="V4154" i="1" a="1"/>
  <c r="V4155" i="1" a="1"/>
  <c r="V4156" i="1" a="1"/>
  <c r="V4157" i="1" a="1"/>
  <c r="V4158" i="1" a="1"/>
  <c r="V4159" i="1" a="1"/>
  <c r="V4160" i="1" a="1"/>
  <c r="V4161" i="1" a="1"/>
  <c r="V4162" i="1" a="1"/>
  <c r="V4163" i="1" a="1"/>
  <c r="V4164" i="1" a="1"/>
  <c r="V4165" i="1" a="1"/>
  <c r="V4166" i="1" a="1"/>
  <c r="V4167" i="1" a="1"/>
  <c r="V4168" i="1" a="1"/>
  <c r="V4169" i="1" a="1"/>
  <c r="V4170" i="1" a="1"/>
  <c r="V4171" i="1" a="1"/>
  <c r="V4172" i="1" a="1"/>
  <c r="V4173" i="1" a="1"/>
  <c r="V4174" i="1" a="1"/>
  <c r="V4175" i="1" a="1"/>
  <c r="V4176" i="1" a="1"/>
  <c r="V4177" i="1" a="1"/>
  <c r="V4178" i="1" a="1"/>
  <c r="V4179" i="1" a="1"/>
  <c r="V4180" i="1" a="1"/>
  <c r="V4181" i="1" a="1"/>
  <c r="V4182" i="1" a="1"/>
  <c r="V4183" i="1" a="1"/>
  <c r="V4184" i="1" a="1"/>
  <c r="V4185" i="1" a="1"/>
  <c r="V4186" i="1" a="1"/>
  <c r="V4187" i="1" a="1"/>
  <c r="V4188" i="1" a="1"/>
  <c r="V4189" i="1" a="1"/>
  <c r="V4190" i="1" a="1"/>
  <c r="V4191" i="1" a="1"/>
  <c r="V4192" i="1" a="1"/>
  <c r="V4193" i="1" a="1"/>
  <c r="V4194" i="1" a="1"/>
  <c r="V4195" i="1" a="1"/>
  <c r="V4196" i="1" a="1"/>
  <c r="V4197" i="1" a="1"/>
  <c r="V4198" i="1" a="1"/>
  <c r="V4199" i="1" a="1"/>
  <c r="V4200" i="1" a="1"/>
  <c r="V4201" i="1" a="1"/>
  <c r="V4202" i="1" a="1"/>
  <c r="V4203" i="1" a="1"/>
  <c r="V4204" i="1" a="1"/>
  <c r="V4205" i="1" a="1"/>
  <c r="V4206" i="1" a="1"/>
  <c r="V4207" i="1" a="1"/>
  <c r="V4208" i="1" a="1"/>
  <c r="V4209" i="1" a="1"/>
  <c r="V4210" i="1" a="1"/>
  <c r="V4211" i="1" a="1"/>
  <c r="V4212" i="1" a="1"/>
  <c r="V4213" i="1" a="1"/>
  <c r="V4214" i="1" a="1"/>
  <c r="V4215" i="1" a="1"/>
  <c r="V4216" i="1" a="1"/>
  <c r="V4217" i="1" a="1"/>
  <c r="V4218" i="1" a="1"/>
  <c r="V4219" i="1" a="1"/>
  <c r="V4220" i="1" a="1"/>
  <c r="V4221" i="1" a="1"/>
  <c r="V4222" i="1" a="1"/>
  <c r="V4223" i="1" a="1"/>
  <c r="V4224" i="1" a="1"/>
  <c r="V4225" i="1" a="1"/>
  <c r="V4226" i="1" a="1"/>
  <c r="V4227" i="1" a="1"/>
  <c r="V4228" i="1" a="1"/>
  <c r="V4229" i="1" a="1"/>
  <c r="V4230" i="1" a="1"/>
  <c r="V4231" i="1" a="1"/>
  <c r="V4232" i="1" a="1"/>
  <c r="V4233" i="1" a="1"/>
  <c r="V4234" i="1" a="1"/>
  <c r="V4235" i="1" a="1"/>
  <c r="V4236" i="1" a="1"/>
  <c r="V4237" i="1" a="1"/>
  <c r="V4238" i="1" a="1"/>
  <c r="V4239" i="1" a="1"/>
  <c r="V4240" i="1" a="1"/>
  <c r="V4241" i="1" a="1"/>
  <c r="V4242" i="1" a="1"/>
  <c r="V4243" i="1" a="1"/>
  <c r="V4244" i="1" a="1"/>
  <c r="V4245" i="1" a="1"/>
  <c r="V4246" i="1" a="1"/>
  <c r="V4247" i="1" a="1"/>
  <c r="V4248" i="1" a="1"/>
  <c r="V4249" i="1" a="1"/>
  <c r="V4250" i="1" a="1"/>
  <c r="V4251" i="1" a="1"/>
  <c r="V4252" i="1" a="1"/>
  <c r="V4253" i="1" a="1"/>
  <c r="V4254" i="1" a="1"/>
  <c r="V4255" i="1" a="1"/>
  <c r="V4256" i="1" a="1"/>
  <c r="V4257" i="1" a="1"/>
  <c r="V4258" i="1" a="1"/>
  <c r="V4259" i="1" a="1"/>
  <c r="V4260" i="1" a="1"/>
  <c r="V4261" i="1" a="1"/>
  <c r="V4262" i="1" a="1"/>
  <c r="V4263" i="1" a="1"/>
  <c r="V4264" i="1" a="1"/>
  <c r="V4265" i="1" a="1"/>
  <c r="V4266" i="1" a="1"/>
  <c r="V4267" i="1" a="1"/>
  <c r="V4268" i="1" a="1"/>
  <c r="V4269" i="1" a="1"/>
  <c r="V4270" i="1" a="1"/>
  <c r="V4271" i="1" a="1"/>
  <c r="V4272" i="1" a="1"/>
  <c r="V4273" i="1" a="1"/>
  <c r="V4274" i="1" a="1"/>
  <c r="V4275" i="1" a="1"/>
  <c r="V4276" i="1" a="1"/>
  <c r="V4277" i="1" a="1"/>
  <c r="V4278" i="1" a="1"/>
  <c r="V4279" i="1" a="1"/>
  <c r="V4280" i="1" a="1"/>
  <c r="V4281" i="1" a="1"/>
  <c r="V4282" i="1" a="1"/>
  <c r="V4283" i="1" a="1"/>
  <c r="V4284" i="1" a="1"/>
  <c r="V4285" i="1" a="1"/>
  <c r="V4286" i="1" a="1"/>
  <c r="V4287" i="1" a="1"/>
  <c r="V4288" i="1" a="1"/>
  <c r="V4289" i="1" a="1"/>
  <c r="V4290" i="1" a="1"/>
  <c r="V4291" i="1" a="1"/>
  <c r="V4292" i="1" a="1"/>
  <c r="V4293" i="1" a="1"/>
  <c r="V4294" i="1" a="1"/>
  <c r="V4295" i="1" a="1"/>
  <c r="V4296" i="1" a="1"/>
  <c r="V4297" i="1" a="1"/>
  <c r="V4298" i="1" a="1"/>
  <c r="V4299" i="1" a="1"/>
  <c r="V4300" i="1" a="1"/>
  <c r="V4301" i="1" a="1"/>
  <c r="V4302" i="1" a="1"/>
  <c r="V4303" i="1" a="1"/>
  <c r="V4304" i="1" a="1"/>
  <c r="V4305" i="1" a="1"/>
  <c r="V4306" i="1" a="1"/>
  <c r="V4307" i="1" a="1"/>
  <c r="V4308" i="1" a="1"/>
  <c r="V4309" i="1" a="1"/>
  <c r="V4310" i="1" a="1"/>
  <c r="V4311" i="1" a="1"/>
  <c r="V4312" i="1" a="1"/>
  <c r="V4313" i="1" a="1"/>
  <c r="V4314" i="1" a="1"/>
  <c r="V4315" i="1" a="1"/>
  <c r="V4316" i="1" a="1"/>
  <c r="V4317" i="1" a="1"/>
  <c r="V4318" i="1" a="1"/>
  <c r="V4319" i="1" a="1"/>
  <c r="V4320" i="1" a="1"/>
  <c r="V4321" i="1" a="1"/>
  <c r="V4322" i="1" a="1"/>
  <c r="V4323" i="1" a="1"/>
  <c r="V4324" i="1" a="1"/>
  <c r="V4325" i="1" a="1"/>
  <c r="V4326" i="1" a="1"/>
  <c r="V4327" i="1" a="1"/>
  <c r="V4328" i="1" a="1"/>
  <c r="V4329" i="1" a="1"/>
  <c r="V4330" i="1" a="1"/>
  <c r="V4331" i="1" a="1"/>
  <c r="V4332" i="1" a="1"/>
  <c r="V4333" i="1" a="1"/>
  <c r="V4334" i="1" a="1"/>
  <c r="V4335" i="1" a="1"/>
  <c r="V4336" i="1" a="1"/>
  <c r="V4337" i="1" a="1"/>
  <c r="V4338" i="1" a="1"/>
  <c r="V4339" i="1" a="1"/>
  <c r="V4340" i="1" a="1"/>
  <c r="V4341" i="1" a="1"/>
  <c r="V4342" i="1" a="1"/>
  <c r="V4343" i="1" a="1"/>
  <c r="V4344" i="1" a="1"/>
  <c r="V4345" i="1" a="1"/>
  <c r="V4346" i="1" a="1"/>
  <c r="V4347" i="1" a="1"/>
  <c r="V4348" i="1" a="1"/>
  <c r="V4349" i="1" a="1"/>
  <c r="V4350" i="1" a="1"/>
  <c r="V4351" i="1" a="1"/>
  <c r="V4352" i="1" a="1"/>
  <c r="V4353" i="1" a="1"/>
  <c r="V4354" i="1" a="1"/>
  <c r="V4355" i="1" a="1"/>
  <c r="V4356" i="1" a="1"/>
  <c r="V4357" i="1" a="1"/>
  <c r="V4358" i="1" a="1"/>
  <c r="V4359" i="1" a="1"/>
  <c r="V4360" i="1" a="1"/>
  <c r="V4361" i="1" a="1"/>
  <c r="V4362" i="1" a="1"/>
  <c r="V4363" i="1" a="1"/>
  <c r="V4364" i="1" a="1"/>
  <c r="V4365" i="1" a="1"/>
  <c r="V4366" i="1" a="1"/>
  <c r="V4367" i="1" a="1"/>
  <c r="V4368" i="1" a="1"/>
  <c r="V4369" i="1" a="1"/>
  <c r="V4370" i="1" a="1"/>
  <c r="V4371" i="1" a="1"/>
  <c r="V4372" i="1" a="1"/>
  <c r="V4373" i="1" a="1"/>
  <c r="V4374" i="1" a="1"/>
  <c r="V4375" i="1" a="1"/>
  <c r="V4376" i="1" a="1"/>
  <c r="V4377" i="1" a="1"/>
  <c r="V4378" i="1" a="1"/>
  <c r="V4379" i="1" a="1"/>
  <c r="V4380" i="1" a="1"/>
  <c r="V4381" i="1" a="1"/>
  <c r="V4382" i="1" a="1"/>
  <c r="V4383" i="1" a="1"/>
  <c r="V4384" i="1" a="1"/>
  <c r="V4385" i="1" a="1"/>
  <c r="V4386" i="1" a="1"/>
  <c r="V4387" i="1" a="1"/>
  <c r="V4388" i="1" a="1"/>
  <c r="V4389" i="1" a="1"/>
  <c r="V4390" i="1" a="1"/>
  <c r="V4391" i="1" a="1"/>
  <c r="V4392" i="1" a="1"/>
  <c r="V4393" i="1" a="1"/>
  <c r="V4394" i="1" a="1"/>
  <c r="V4395" i="1" a="1"/>
  <c r="V4396" i="1" a="1"/>
  <c r="V4397" i="1" a="1"/>
  <c r="V4398" i="1" a="1"/>
  <c r="V4399" i="1" a="1"/>
  <c r="V4400" i="1" a="1"/>
  <c r="V4401" i="1" a="1"/>
  <c r="V4402" i="1" a="1"/>
  <c r="V4403" i="1" a="1"/>
  <c r="V4404" i="1" a="1"/>
  <c r="V4405" i="1" a="1"/>
  <c r="V4406" i="1" a="1"/>
  <c r="V4407" i="1" a="1"/>
  <c r="V4408" i="1" a="1"/>
  <c r="V4409" i="1" a="1"/>
  <c r="V4410" i="1" a="1"/>
  <c r="V4411" i="1" a="1"/>
  <c r="V4412" i="1" a="1"/>
  <c r="V4413" i="1" a="1"/>
  <c r="V4414" i="1" a="1"/>
  <c r="V4415" i="1" a="1"/>
  <c r="V4416" i="1" a="1"/>
  <c r="V4417" i="1" a="1"/>
  <c r="V4418" i="1" a="1"/>
  <c r="V4419" i="1" a="1"/>
  <c r="V4420" i="1" a="1"/>
  <c r="V4421" i="1" a="1"/>
  <c r="V4422" i="1" a="1"/>
  <c r="V4423" i="1" a="1"/>
  <c r="V4424" i="1" a="1"/>
  <c r="V4425" i="1" a="1"/>
  <c r="V4426" i="1" a="1"/>
  <c r="V4427" i="1" a="1"/>
  <c r="V4428" i="1" a="1"/>
  <c r="V4429" i="1" a="1"/>
  <c r="V4430" i="1" a="1"/>
  <c r="V4431" i="1" a="1"/>
  <c r="V4432" i="1" a="1"/>
  <c r="V4433" i="1" a="1"/>
  <c r="V4434" i="1" a="1"/>
  <c r="V4435" i="1" a="1"/>
  <c r="V4436" i="1" a="1"/>
  <c r="V4437" i="1" a="1"/>
  <c r="V4438" i="1" a="1"/>
  <c r="V4439" i="1" a="1"/>
  <c r="V4440" i="1" a="1"/>
  <c r="V4441" i="1" a="1"/>
  <c r="V4442" i="1" a="1"/>
  <c r="V4443" i="1" a="1"/>
  <c r="V4444" i="1" a="1"/>
  <c r="V4445" i="1" a="1"/>
  <c r="V4446" i="1" a="1"/>
  <c r="V4447" i="1" a="1"/>
  <c r="V4448" i="1" a="1"/>
  <c r="V4449" i="1" a="1"/>
  <c r="V4450" i="1" a="1"/>
  <c r="V4451" i="1" a="1"/>
  <c r="V4452" i="1" a="1"/>
  <c r="V4453" i="1" a="1"/>
  <c r="V4454" i="1" a="1"/>
  <c r="V4455" i="1" a="1"/>
  <c r="V4456" i="1" a="1"/>
  <c r="V4457" i="1" a="1"/>
  <c r="V4458" i="1" a="1"/>
  <c r="V4459" i="1" a="1"/>
  <c r="V4460" i="1" a="1"/>
  <c r="V4461" i="1" a="1"/>
  <c r="V4462" i="1" a="1"/>
  <c r="V4463" i="1" a="1"/>
  <c r="V4464" i="1" a="1"/>
  <c r="V4465" i="1" a="1"/>
  <c r="V4466" i="1" a="1"/>
  <c r="V4467" i="1" a="1"/>
  <c r="V4468" i="1" a="1"/>
  <c r="V4469" i="1" a="1"/>
  <c r="V4470" i="1" a="1"/>
  <c r="V4471" i="1" a="1"/>
  <c r="V4472" i="1" a="1"/>
  <c r="V4473" i="1" a="1"/>
  <c r="V4474" i="1" a="1"/>
  <c r="V4475" i="1" a="1"/>
  <c r="V4476" i="1" a="1"/>
  <c r="V4477" i="1" a="1"/>
  <c r="V4478" i="1" a="1"/>
  <c r="V4479" i="1" a="1"/>
  <c r="V4480" i="1" a="1"/>
  <c r="V4481" i="1" a="1"/>
  <c r="V4482" i="1" a="1"/>
  <c r="V4483" i="1" a="1"/>
  <c r="V4484" i="1" a="1"/>
  <c r="V4485" i="1" a="1"/>
  <c r="V4486" i="1" a="1"/>
  <c r="V4487" i="1" a="1"/>
  <c r="V4488" i="1" a="1"/>
  <c r="V4489" i="1" a="1"/>
  <c r="V4490" i="1" a="1"/>
  <c r="V4491" i="1" a="1"/>
  <c r="V4492" i="1" a="1"/>
  <c r="V4493" i="1" a="1"/>
  <c r="V4494" i="1" a="1"/>
  <c r="V4495" i="1" a="1"/>
  <c r="V4496" i="1" a="1"/>
  <c r="V4497" i="1" a="1"/>
  <c r="V4498" i="1" a="1"/>
  <c r="V4499" i="1" a="1"/>
  <c r="V4500" i="1" a="1"/>
  <c r="V4501" i="1" a="1"/>
  <c r="V4502" i="1" a="1"/>
  <c r="V4503" i="1" a="1"/>
  <c r="V4504" i="1" a="1"/>
  <c r="V4505" i="1" a="1"/>
  <c r="V4506" i="1" a="1"/>
  <c r="V4507" i="1" a="1"/>
  <c r="V4508" i="1" a="1"/>
  <c r="V4509" i="1" a="1"/>
  <c r="V4510" i="1" a="1"/>
  <c r="V4511" i="1" a="1"/>
  <c r="V4512" i="1" a="1"/>
  <c r="V4513" i="1" a="1"/>
  <c r="V4514" i="1" a="1"/>
  <c r="V4515" i="1" a="1"/>
  <c r="V4516" i="1" a="1"/>
  <c r="V4517" i="1" a="1"/>
  <c r="V4518" i="1" a="1"/>
  <c r="V4519" i="1" a="1"/>
  <c r="V4520" i="1" a="1"/>
  <c r="V4521" i="1" a="1"/>
  <c r="V4522" i="1" a="1"/>
  <c r="V4523" i="1" a="1"/>
  <c r="V4524" i="1" a="1"/>
  <c r="V4525" i="1" a="1"/>
  <c r="V4526" i="1" a="1"/>
  <c r="V4527" i="1" a="1"/>
  <c r="V4528" i="1" a="1"/>
  <c r="V4529" i="1" a="1"/>
  <c r="V4530" i="1" a="1"/>
  <c r="V4531" i="1" a="1"/>
  <c r="V4532" i="1" a="1"/>
  <c r="V4533" i="1" a="1"/>
  <c r="V4534" i="1" a="1"/>
  <c r="V4535" i="1" a="1"/>
  <c r="V4536" i="1" a="1"/>
  <c r="V4537" i="1" a="1"/>
  <c r="V4538" i="1" a="1"/>
  <c r="V4539" i="1" a="1"/>
  <c r="V4540" i="1" a="1"/>
  <c r="V4541" i="1" a="1"/>
  <c r="V4542" i="1" a="1"/>
  <c r="V4543" i="1" a="1"/>
  <c r="V4544" i="1" a="1"/>
  <c r="V4545" i="1" a="1"/>
  <c r="V4546" i="1" a="1"/>
  <c r="V4547" i="1" a="1"/>
  <c r="V4548" i="1" a="1"/>
  <c r="V4549" i="1" a="1"/>
  <c r="V4550" i="1" a="1"/>
  <c r="V4551" i="1" a="1"/>
  <c r="V4552" i="1" a="1"/>
  <c r="V4553" i="1" a="1"/>
  <c r="V4554" i="1" a="1"/>
  <c r="V4555" i="1" a="1"/>
  <c r="V4556" i="1" a="1"/>
  <c r="V4557" i="1" a="1"/>
  <c r="V4558" i="1" a="1"/>
  <c r="V4559" i="1" a="1"/>
  <c r="V4560" i="1" a="1"/>
  <c r="V4561" i="1" a="1"/>
  <c r="V4562" i="1" a="1"/>
  <c r="V4563" i="1" a="1"/>
  <c r="V4564" i="1" a="1"/>
  <c r="V4565" i="1" a="1"/>
  <c r="V4566" i="1" a="1"/>
  <c r="V4567" i="1" a="1"/>
  <c r="V4568" i="1" a="1"/>
  <c r="V4569" i="1" a="1"/>
  <c r="V4570" i="1" a="1"/>
  <c r="V4571" i="1" a="1"/>
  <c r="V4572" i="1" a="1"/>
  <c r="V4573" i="1" a="1"/>
  <c r="V4574" i="1" a="1"/>
  <c r="V4575" i="1" a="1"/>
  <c r="V4576" i="1" a="1"/>
  <c r="V4577" i="1" a="1"/>
  <c r="V4578" i="1" a="1"/>
  <c r="V4579" i="1" a="1"/>
  <c r="V4580" i="1" a="1"/>
  <c r="V4581" i="1" a="1"/>
  <c r="V4582" i="1" a="1"/>
  <c r="V4583" i="1" a="1"/>
  <c r="V4584" i="1" a="1"/>
  <c r="V4585" i="1" a="1"/>
  <c r="V4586" i="1" a="1"/>
  <c r="V4587" i="1" a="1"/>
  <c r="V4588" i="1" a="1"/>
  <c r="V4589" i="1" a="1"/>
  <c r="V4590" i="1" a="1"/>
  <c r="V4591" i="1" a="1"/>
  <c r="V4592" i="1" a="1"/>
  <c r="V4593" i="1" a="1"/>
  <c r="V4594" i="1" a="1"/>
  <c r="V4595" i="1" a="1"/>
  <c r="V4596" i="1" a="1"/>
  <c r="V4597" i="1" a="1"/>
  <c r="V4598" i="1" a="1"/>
  <c r="V4599" i="1" a="1"/>
  <c r="V4600" i="1" a="1"/>
  <c r="V4601" i="1" a="1"/>
  <c r="V4602" i="1" a="1"/>
  <c r="V4603" i="1" a="1"/>
  <c r="V4604" i="1" a="1"/>
  <c r="V4605" i="1" a="1"/>
  <c r="V4606" i="1" a="1"/>
  <c r="V4607" i="1" a="1"/>
  <c r="V4608" i="1" a="1"/>
  <c r="V4609" i="1" a="1"/>
  <c r="V4610" i="1" a="1"/>
  <c r="V4611" i="1" a="1"/>
  <c r="V4612" i="1" a="1"/>
  <c r="V4613" i="1" a="1"/>
  <c r="V4614" i="1" a="1"/>
  <c r="V4615" i="1" a="1"/>
  <c r="V4616" i="1" a="1"/>
  <c r="V4617" i="1" a="1"/>
  <c r="V4618" i="1" a="1"/>
  <c r="V4619" i="1" a="1"/>
  <c r="V4620" i="1" a="1"/>
  <c r="V4621" i="1" a="1"/>
  <c r="V4622" i="1" a="1"/>
  <c r="V4623" i="1" a="1"/>
  <c r="V4624" i="1" a="1"/>
  <c r="V4625" i="1" a="1"/>
  <c r="V4626" i="1" a="1"/>
  <c r="V4627" i="1" a="1"/>
  <c r="V4628" i="1" a="1"/>
  <c r="V4629" i="1" a="1"/>
  <c r="V4630" i="1" a="1"/>
  <c r="V4631" i="1" a="1"/>
  <c r="V4632" i="1" a="1"/>
  <c r="V4633" i="1" a="1"/>
  <c r="V4634" i="1" a="1"/>
  <c r="V4635" i="1" a="1"/>
  <c r="V4636" i="1" a="1"/>
  <c r="V4637" i="1" a="1"/>
  <c r="V4638" i="1" a="1"/>
  <c r="V4639" i="1" a="1"/>
  <c r="V4640" i="1" a="1"/>
  <c r="V4641" i="1" a="1"/>
  <c r="V4642" i="1" a="1"/>
  <c r="V4643" i="1" a="1"/>
  <c r="V4644" i="1" a="1"/>
  <c r="V4645" i="1" a="1"/>
  <c r="V4646" i="1" a="1"/>
  <c r="V4647" i="1" a="1"/>
  <c r="V4648" i="1" a="1"/>
  <c r="V4649" i="1" a="1"/>
  <c r="V4650" i="1" a="1"/>
  <c r="V4651" i="1" a="1"/>
  <c r="V4652" i="1" a="1"/>
  <c r="V4653" i="1" a="1"/>
  <c r="V4654" i="1" a="1"/>
  <c r="V4655" i="1" a="1"/>
  <c r="V4656" i="1" a="1"/>
  <c r="V4657" i="1" a="1"/>
  <c r="V4658" i="1" a="1"/>
  <c r="V4659" i="1" a="1"/>
  <c r="V4660" i="1" a="1"/>
  <c r="V4661" i="1" a="1"/>
  <c r="V4662" i="1" a="1"/>
  <c r="V4663" i="1" a="1"/>
  <c r="V4664" i="1" a="1"/>
  <c r="V4665" i="1" a="1"/>
  <c r="V4666" i="1" a="1"/>
  <c r="V4667" i="1" a="1"/>
  <c r="V4668" i="1" a="1"/>
  <c r="V4669" i="1" a="1"/>
  <c r="V4670" i="1" a="1"/>
  <c r="V4671" i="1" a="1"/>
  <c r="V4672" i="1" a="1"/>
  <c r="V4673" i="1" a="1"/>
  <c r="V4674" i="1" a="1"/>
  <c r="V4675" i="1" a="1"/>
  <c r="V4676" i="1" a="1"/>
  <c r="V4677" i="1" a="1"/>
  <c r="V4678" i="1" a="1"/>
  <c r="V4679" i="1" a="1"/>
  <c r="V4680" i="1" a="1"/>
  <c r="V4681" i="1" a="1"/>
  <c r="V4682" i="1" a="1"/>
  <c r="V4683" i="1" a="1"/>
  <c r="V4684" i="1" a="1"/>
  <c r="V4685" i="1" a="1"/>
  <c r="V4686" i="1" a="1"/>
  <c r="V4687" i="1" a="1"/>
  <c r="V4688" i="1" a="1"/>
  <c r="V4689" i="1" a="1"/>
  <c r="V4690" i="1" a="1"/>
  <c r="V4691" i="1" a="1"/>
  <c r="V4692" i="1" a="1"/>
  <c r="V4693" i="1" a="1"/>
  <c r="V4694" i="1" a="1"/>
  <c r="V4695" i="1" a="1"/>
  <c r="V4696" i="1" a="1"/>
  <c r="V4697" i="1" a="1"/>
  <c r="V4698" i="1" a="1"/>
  <c r="V4699" i="1" a="1"/>
  <c r="V4700" i="1" a="1"/>
  <c r="V4701" i="1" a="1"/>
  <c r="V4702" i="1" a="1"/>
  <c r="V4703" i="1" a="1"/>
  <c r="V4704" i="1" a="1"/>
  <c r="V4705" i="1" a="1"/>
  <c r="V4706" i="1" a="1"/>
  <c r="V4707" i="1" a="1"/>
  <c r="V4708" i="1" a="1"/>
  <c r="V4709" i="1" a="1"/>
  <c r="V4710" i="1" a="1"/>
  <c r="V4711" i="1" a="1"/>
  <c r="V4712" i="1" a="1"/>
  <c r="V4713" i="1" a="1"/>
  <c r="V4714" i="1" a="1"/>
  <c r="V4715" i="1" a="1"/>
  <c r="V4716" i="1" a="1"/>
  <c r="V4717" i="1" a="1"/>
  <c r="V4718" i="1" a="1"/>
  <c r="V4719" i="1" a="1"/>
  <c r="V4720" i="1" a="1"/>
  <c r="V4721" i="1" a="1"/>
  <c r="V4722" i="1" a="1"/>
  <c r="V4723" i="1" a="1"/>
  <c r="V4724" i="1" a="1"/>
  <c r="V4725" i="1" a="1"/>
  <c r="V4726" i="1" a="1"/>
  <c r="V4727" i="1" a="1"/>
  <c r="V4728" i="1" a="1"/>
  <c r="V4729" i="1" a="1"/>
  <c r="V4730" i="1" a="1"/>
  <c r="V4731" i="1" a="1"/>
  <c r="V4732" i="1" a="1"/>
  <c r="V4733" i="1" a="1"/>
  <c r="V4734" i="1" a="1"/>
  <c r="V4735" i="1" a="1"/>
  <c r="V4736" i="1" a="1"/>
  <c r="V4737" i="1" a="1"/>
  <c r="V4738" i="1" a="1"/>
  <c r="V4739" i="1" a="1"/>
  <c r="V4740" i="1" a="1"/>
  <c r="V4741" i="1" a="1"/>
  <c r="V4742" i="1" a="1"/>
  <c r="V4743" i="1" a="1"/>
  <c r="V4744" i="1" a="1"/>
  <c r="V4745" i="1" a="1"/>
  <c r="V4746" i="1" a="1"/>
  <c r="V4747" i="1" a="1"/>
  <c r="V4748" i="1" a="1"/>
  <c r="V4749" i="1" a="1"/>
  <c r="V4750" i="1" a="1"/>
  <c r="V4751" i="1" a="1"/>
  <c r="V4752" i="1" a="1"/>
  <c r="V4753" i="1" a="1"/>
  <c r="V4754" i="1" a="1"/>
  <c r="V4755" i="1" a="1"/>
  <c r="V4756" i="1" a="1"/>
  <c r="V4757" i="1" a="1"/>
  <c r="V4758" i="1" a="1"/>
  <c r="V4759" i="1" a="1"/>
  <c r="V4760" i="1" a="1"/>
  <c r="V4761" i="1" a="1"/>
  <c r="V4762" i="1" a="1"/>
  <c r="V4763" i="1" a="1"/>
  <c r="V4764" i="1" a="1"/>
  <c r="V4765" i="1" a="1"/>
  <c r="V4766" i="1" a="1"/>
  <c r="V4767" i="1" a="1"/>
  <c r="V4768" i="1" a="1"/>
  <c r="V4769" i="1" a="1"/>
  <c r="V4770" i="1" a="1"/>
  <c r="V4771" i="1" a="1"/>
  <c r="V4772" i="1" a="1"/>
  <c r="V4773" i="1" a="1"/>
  <c r="V4774" i="1" a="1"/>
  <c r="V4775" i="1" a="1"/>
  <c r="V4776" i="1" a="1"/>
  <c r="V4777" i="1" a="1"/>
  <c r="V4778" i="1" a="1"/>
  <c r="V4779" i="1" a="1"/>
  <c r="V4780" i="1" a="1"/>
  <c r="V4781" i="1" a="1"/>
  <c r="V4782" i="1" a="1"/>
  <c r="V4783" i="1" a="1"/>
  <c r="V4784" i="1" a="1"/>
  <c r="V4785" i="1" a="1"/>
  <c r="V4786" i="1" a="1"/>
  <c r="V4787" i="1" a="1"/>
  <c r="V4788" i="1" a="1"/>
  <c r="V4789" i="1" a="1"/>
  <c r="V4790" i="1" a="1"/>
  <c r="V4791" i="1" a="1"/>
  <c r="V4792" i="1" a="1"/>
  <c r="V4793" i="1" a="1"/>
  <c r="V4794" i="1" a="1"/>
  <c r="V4795" i="1" a="1"/>
  <c r="V4796" i="1" a="1"/>
  <c r="V4797" i="1" a="1"/>
  <c r="V4798" i="1" a="1"/>
  <c r="V4799" i="1" a="1"/>
  <c r="V4800" i="1" a="1"/>
  <c r="V4801" i="1" a="1"/>
  <c r="V4802" i="1" a="1"/>
  <c r="V4803" i="1" a="1"/>
  <c r="V4804" i="1" a="1"/>
  <c r="V4805" i="1" a="1"/>
  <c r="V4806" i="1" a="1"/>
  <c r="V4807" i="1" a="1"/>
  <c r="V4808" i="1" a="1"/>
  <c r="V4809" i="1" a="1"/>
  <c r="V4810" i="1" a="1"/>
  <c r="V4811" i="1" a="1"/>
  <c r="V4812" i="1" a="1"/>
  <c r="V4813" i="1" a="1"/>
  <c r="V4814" i="1" a="1"/>
  <c r="V4815" i="1" a="1"/>
  <c r="V4816" i="1" a="1"/>
  <c r="V4817" i="1" a="1"/>
  <c r="V4818" i="1" a="1"/>
  <c r="V4819" i="1" a="1"/>
  <c r="V4820" i="1" a="1"/>
  <c r="V4821" i="1" a="1"/>
  <c r="V4822" i="1" a="1"/>
  <c r="V4823" i="1" a="1"/>
  <c r="V4824" i="1" a="1"/>
  <c r="V4825" i="1" a="1"/>
  <c r="V4826" i="1" a="1"/>
  <c r="V4827" i="1" a="1"/>
  <c r="V4828" i="1" a="1"/>
  <c r="V4829" i="1" a="1"/>
  <c r="V4830" i="1" a="1"/>
  <c r="V4831" i="1" a="1"/>
  <c r="V4832" i="1" a="1"/>
  <c r="V4833" i="1" a="1"/>
  <c r="V4834" i="1" a="1"/>
  <c r="V4835" i="1" a="1"/>
  <c r="V4836" i="1" a="1"/>
  <c r="V4837" i="1" a="1"/>
  <c r="V4838" i="1" a="1"/>
  <c r="V4839" i="1" a="1"/>
  <c r="V4840" i="1" a="1"/>
  <c r="V4841" i="1" a="1"/>
  <c r="V4842" i="1" a="1"/>
  <c r="V4843" i="1" a="1"/>
  <c r="V4844" i="1" a="1"/>
  <c r="V4845" i="1" a="1"/>
  <c r="V4846" i="1" a="1"/>
  <c r="V4847" i="1" a="1"/>
  <c r="V4848" i="1" a="1"/>
  <c r="V4849" i="1" a="1"/>
  <c r="V4850" i="1" a="1"/>
  <c r="V4851" i="1" a="1"/>
  <c r="V4852" i="1" a="1"/>
  <c r="V4853" i="1" a="1"/>
  <c r="V4854" i="1" a="1"/>
  <c r="V4855" i="1" a="1"/>
  <c r="V4856" i="1" a="1"/>
  <c r="V4857" i="1" a="1"/>
  <c r="V4858" i="1" a="1"/>
  <c r="V4859" i="1" a="1"/>
  <c r="V4860" i="1" a="1"/>
  <c r="V4861" i="1" a="1"/>
  <c r="V4862" i="1" a="1"/>
  <c r="V4863" i="1" a="1"/>
  <c r="V4864" i="1" a="1"/>
  <c r="V4865" i="1" a="1"/>
  <c r="V4866" i="1" a="1"/>
  <c r="V4867" i="1" a="1"/>
  <c r="V4868" i="1" a="1"/>
  <c r="V4869" i="1" a="1"/>
  <c r="V4870" i="1" a="1"/>
  <c r="V4871" i="1" a="1"/>
  <c r="V4872" i="1" a="1"/>
  <c r="V4873" i="1" a="1"/>
  <c r="V4874" i="1" a="1"/>
  <c r="V4875" i="1" a="1"/>
  <c r="V4876" i="1" a="1"/>
  <c r="V4877" i="1" a="1"/>
  <c r="V4878" i="1" a="1"/>
  <c r="V4879" i="1" a="1"/>
  <c r="V4880" i="1" a="1"/>
  <c r="V4881" i="1" a="1"/>
  <c r="V4882" i="1" a="1"/>
  <c r="V4883" i="1" a="1"/>
  <c r="V4884" i="1" a="1"/>
  <c r="V4885" i="1" a="1"/>
  <c r="V4886" i="1" a="1"/>
  <c r="V4887" i="1" a="1"/>
  <c r="V4888" i="1" a="1"/>
  <c r="V4889" i="1" a="1"/>
  <c r="V4890" i="1" a="1"/>
  <c r="V4891" i="1" a="1"/>
  <c r="V4892" i="1" a="1"/>
  <c r="V4893" i="1" a="1"/>
  <c r="V4894" i="1" a="1"/>
  <c r="V4895" i="1" a="1"/>
  <c r="V4896" i="1" a="1"/>
  <c r="V4897" i="1" a="1"/>
  <c r="V4898" i="1" a="1"/>
  <c r="V4899" i="1" a="1"/>
  <c r="V4900" i="1" a="1"/>
  <c r="V4901" i="1" a="1"/>
  <c r="V4902" i="1" a="1"/>
  <c r="V4903" i="1" a="1"/>
  <c r="V4904" i="1" a="1"/>
  <c r="V4905" i="1" a="1"/>
  <c r="V4906" i="1" a="1"/>
  <c r="V4907" i="1" a="1"/>
  <c r="V4908" i="1" a="1"/>
  <c r="V4909" i="1" a="1"/>
  <c r="V4910" i="1" a="1"/>
  <c r="V4911" i="1" a="1"/>
  <c r="V4912" i="1" a="1"/>
  <c r="V4913" i="1" a="1"/>
  <c r="V4914" i="1" a="1"/>
  <c r="V4915" i="1" a="1"/>
  <c r="V4916" i="1" a="1"/>
  <c r="V4917" i="1" a="1"/>
  <c r="V4918" i="1" a="1"/>
  <c r="V4919" i="1" a="1"/>
  <c r="V4920" i="1" a="1"/>
  <c r="V4921" i="1" a="1"/>
  <c r="V4922" i="1" a="1"/>
  <c r="V4923" i="1" a="1"/>
  <c r="V4924" i="1" a="1"/>
  <c r="V4925" i="1" a="1"/>
  <c r="V4926" i="1" a="1"/>
  <c r="V4927" i="1" a="1"/>
  <c r="V4928" i="1" a="1"/>
  <c r="V4929" i="1" a="1"/>
  <c r="V4930" i="1" a="1"/>
  <c r="V4931" i="1" a="1"/>
  <c r="V4932" i="1" a="1"/>
  <c r="V4933" i="1" a="1"/>
  <c r="V4934" i="1" a="1"/>
  <c r="V4935" i="1" a="1"/>
  <c r="V4936" i="1" a="1"/>
  <c r="V4937" i="1" a="1"/>
  <c r="V4938" i="1" a="1"/>
  <c r="V4939" i="1" a="1"/>
  <c r="V4940" i="1" a="1"/>
  <c r="V4941" i="1" a="1"/>
  <c r="V4942" i="1" a="1"/>
  <c r="V4943" i="1" a="1"/>
  <c r="V4944" i="1" a="1"/>
  <c r="V4945" i="1" a="1"/>
  <c r="V4946" i="1" a="1"/>
  <c r="V4947" i="1" a="1"/>
  <c r="V4948" i="1" a="1"/>
  <c r="V4949" i="1" a="1"/>
  <c r="V4950" i="1" a="1"/>
  <c r="V4951" i="1" a="1"/>
  <c r="V4952" i="1" a="1"/>
  <c r="V4953" i="1" a="1"/>
  <c r="V4954" i="1" a="1"/>
  <c r="V4955" i="1" a="1"/>
  <c r="V4956" i="1" a="1"/>
  <c r="V4957" i="1" a="1"/>
  <c r="V4958" i="1" a="1"/>
  <c r="V4959" i="1" a="1"/>
  <c r="V4960" i="1" a="1"/>
  <c r="V4961" i="1" a="1"/>
  <c r="V4962" i="1" a="1"/>
  <c r="V4963" i="1" a="1"/>
  <c r="V4964" i="1" a="1"/>
  <c r="V4965" i="1" a="1"/>
  <c r="V4966" i="1" a="1"/>
  <c r="V4967" i="1" a="1"/>
  <c r="V4968" i="1" a="1"/>
  <c r="V4969" i="1" a="1"/>
  <c r="V4970" i="1" a="1"/>
  <c r="V4971" i="1" a="1"/>
  <c r="V4972" i="1" a="1"/>
  <c r="V4973" i="1" a="1"/>
  <c r="V4974" i="1" a="1"/>
  <c r="V4975" i="1" a="1"/>
  <c r="V4976" i="1" a="1"/>
  <c r="V4977" i="1" a="1"/>
  <c r="V4978" i="1" a="1"/>
  <c r="V4979" i="1" a="1"/>
  <c r="V4980" i="1" a="1"/>
  <c r="V4981" i="1" a="1"/>
  <c r="V4982" i="1" a="1"/>
  <c r="V4983" i="1" a="1"/>
  <c r="V4984" i="1" a="1"/>
  <c r="V4985" i="1" a="1"/>
  <c r="V4986" i="1" a="1"/>
  <c r="V4987" i="1" a="1"/>
  <c r="V4988" i="1" a="1"/>
  <c r="V4989" i="1" a="1"/>
  <c r="V4990" i="1" a="1"/>
  <c r="V4991" i="1" a="1"/>
  <c r="V4992" i="1" a="1"/>
  <c r="V4993" i="1" a="1"/>
  <c r="V4994" i="1" a="1"/>
  <c r="V4995" i="1" a="1"/>
  <c r="V4996" i="1" a="1"/>
  <c r="V4997" i="1" a="1"/>
  <c r="V4998" i="1" a="1"/>
  <c r="V4999" i="1" a="1"/>
  <c r="V5000" i="1" a="1"/>
  <c r="V5001" i="1" a="1"/>
  <c r="V2" i="1" a="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2"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<sst xmlns="http://schemas.openxmlformats.org/spreadsheetml/2006/main" count="40080" uniqueCount="10000">
  <si>
    <t>Station ID</t>
  </si>
  <si>
    <t>Latitude</t>
  </si>
  <si>
    <t>Longitude</t>
  </si>
  <si>
    <t>Address</t>
  </si>
  <si>
    <t>Charger Type</t>
  </si>
  <si>
    <t>Cost (USD/kWh)</t>
  </si>
  <si>
    <t>Availability</t>
  </si>
  <si>
    <t>Distance to City (km)</t>
  </si>
  <si>
    <t>Usage Stats (avg users/day)</t>
  </si>
  <si>
    <t>Station Operator</t>
  </si>
  <si>
    <t>Charging Capacity (kW)</t>
  </si>
  <si>
    <t>Connector Types</t>
  </si>
  <si>
    <t>Installation Year</t>
  </si>
  <si>
    <t>Renewable Energy Source</t>
  </si>
  <si>
    <t>Reviews (Rating)</t>
  </si>
  <si>
    <t>Parking Spots</t>
  </si>
  <si>
    <t>Maintenance Frequency</t>
  </si>
  <si>
    <t>EVS00001</t>
  </si>
  <si>
    <t>4826 Random Rd, City 98, Country</t>
  </si>
  <si>
    <t>AC Level 2</t>
  </si>
  <si>
    <t>9:00-18:00</t>
  </si>
  <si>
    <t>EVgo</t>
  </si>
  <si>
    <t>CCS, CHAdeMO</t>
  </si>
  <si>
    <t>Yes</t>
  </si>
  <si>
    <t>Annually</t>
  </si>
  <si>
    <t>EVS00002</t>
  </si>
  <si>
    <t>8970 San Francisco Ave, San Francisco</t>
  </si>
  <si>
    <t>DC Fast Charger</t>
  </si>
  <si>
    <t>Tesla, Type 2</t>
  </si>
  <si>
    <t>Monthly</t>
  </si>
  <si>
    <t>EVS00003</t>
  </si>
  <si>
    <t>5974 Bangkok Ave, Bangkok</t>
  </si>
  <si>
    <t>6:00-22:00</t>
  </si>
  <si>
    <t>ChargePoint</t>
  </si>
  <si>
    <t>Type 2, CCS</t>
  </si>
  <si>
    <t>No</t>
  </si>
  <si>
    <t>EVS00004</t>
  </si>
  <si>
    <t>6995 Toronto Ave, Toronto</t>
  </si>
  <si>
    <t>AC Level 1</t>
  </si>
  <si>
    <t>Greenlots</t>
  </si>
  <si>
    <t>Type 2</t>
  </si>
  <si>
    <t>EVS00005</t>
  </si>
  <si>
    <t>5704 Mumbai Ave, Mumbai</t>
  </si>
  <si>
    <t>CCS</t>
  </si>
  <si>
    <t>EVS00006</t>
  </si>
  <si>
    <t>1545 SÃ£o Paulo Ave, SÃ£o Paulo</t>
  </si>
  <si>
    <t>Ionity</t>
  </si>
  <si>
    <t>Tesla</t>
  </si>
  <si>
    <t>Quarterly</t>
  </si>
  <si>
    <t>EVS00007</t>
  </si>
  <si>
    <t>1390 Moscow Ave, Moscow</t>
  </si>
  <si>
    <t>Tesla, CCS</t>
  </si>
  <si>
    <t>EVS00008</t>
  </si>
  <si>
    <t>7684 Bangkok Ave, Bangkok</t>
  </si>
  <si>
    <t>EVS00009</t>
  </si>
  <si>
    <t>6203 Chicago Ave, Chicago</t>
  </si>
  <si>
    <t>EVS00010</t>
  </si>
  <si>
    <t>4339 Beijing Ave, Beijing</t>
  </si>
  <si>
    <t>CCS, Tesla</t>
  </si>
  <si>
    <t>EVS00011</t>
  </si>
  <si>
    <t>7123 Random Rd, City 463, Country</t>
  </si>
  <si>
    <t>Tesla, CHAdeMO</t>
  </si>
  <si>
    <t>EVS00012</t>
  </si>
  <si>
    <t>3932 Moscow Ave, Moscow</t>
  </si>
  <si>
    <t>CHAdeMO, CCS</t>
  </si>
  <si>
    <t>EVS00013</t>
  </si>
  <si>
    <t>9250 Berlin Ave, Berlin</t>
  </si>
  <si>
    <t>EVS00014</t>
  </si>
  <si>
    <t>9047 Chicago Ave, Chicago</t>
  </si>
  <si>
    <t>EVS00015</t>
  </si>
  <si>
    <t>3451 Dubai Ave, Dubai</t>
  </si>
  <si>
    <t>EVS00016</t>
  </si>
  <si>
    <t>3518 Dubai Ave, Dubai</t>
  </si>
  <si>
    <t>EVS00017</t>
  </si>
  <si>
    <t>3181 Bangkok Ave, Bangkok</t>
  </si>
  <si>
    <t>EVS00018</t>
  </si>
  <si>
    <t>4733 San Francisco Ave, San Francisco</t>
  </si>
  <si>
    <t>CHAdeMO</t>
  </si>
  <si>
    <t>EVS00019</t>
  </si>
  <si>
    <t>9257 Seoul Ave, Seoul</t>
  </si>
  <si>
    <t>Type 2, CHAdeMO</t>
  </si>
  <si>
    <t>EVS00020</t>
  </si>
  <si>
    <t>7288 Mexico City Ave, Mexico City</t>
  </si>
  <si>
    <t>EVS00021</t>
  </si>
  <si>
    <t>6470 Random Rd, City 207, Country</t>
  </si>
  <si>
    <t>CHAdeMO, Tesla</t>
  </si>
  <si>
    <t>EVS00022</t>
  </si>
  <si>
    <t>9338 Moscow Ave, Moscow</t>
  </si>
  <si>
    <t>EVS00023</t>
  </si>
  <si>
    <t>1194 Cape Town Ave, Cape Town</t>
  </si>
  <si>
    <t>EVS00024</t>
  </si>
  <si>
    <t>128 Berlin Ave, Berlin</t>
  </si>
  <si>
    <t>EVS00025</t>
  </si>
  <si>
    <t>1788 Chicago Ave, Chicago</t>
  </si>
  <si>
    <t>EVS00026</t>
  </si>
  <si>
    <t>6257 Beijing Ave, Beijing</t>
  </si>
  <si>
    <t>EVS00027</t>
  </si>
  <si>
    <t>5641 Bangkok Ave, Bangkok</t>
  </si>
  <si>
    <t>EVS00028</t>
  </si>
  <si>
    <t>1145 SÃ£o Paulo Ave, SÃ£o Paulo</t>
  </si>
  <si>
    <t>EVS00029</t>
  </si>
  <si>
    <t>3343 Sydney Ave, Sydney</t>
  </si>
  <si>
    <t>EVS00030</t>
  </si>
  <si>
    <t>7835 Beijing Ave, Beijing</t>
  </si>
  <si>
    <t>CHAdeMO, Type 2</t>
  </si>
  <si>
    <t>EVS00031</t>
  </si>
  <si>
    <t>8491 Random Rd, City 59, Country</t>
  </si>
  <si>
    <t>EVS00032</t>
  </si>
  <si>
    <t>3787 Beijing Ave, Beijing</t>
  </si>
  <si>
    <t>EVS00033</t>
  </si>
  <si>
    <t>5423 SÃ£o Paulo Ave, SÃ£o Paulo</t>
  </si>
  <si>
    <t>CCS, Type 2</t>
  </si>
  <si>
    <t>EVS00034</t>
  </si>
  <si>
    <t>8032 Beijing Ave, Beijing</t>
  </si>
  <si>
    <t>EVS00035</t>
  </si>
  <si>
    <t>9647 Chicago Ave, Chicago</t>
  </si>
  <si>
    <t>EVS00036</t>
  </si>
  <si>
    <t>1648 Toronto Ave, Toronto</t>
  </si>
  <si>
    <t>Type 2, Tesla</t>
  </si>
  <si>
    <t>EVS00037</t>
  </si>
  <si>
    <t>880 Bangkok Ave, Bangkok</t>
  </si>
  <si>
    <t>EVS00038</t>
  </si>
  <si>
    <t>8960 Sydney Ave, Sydney</t>
  </si>
  <si>
    <t>EVS00039</t>
  </si>
  <si>
    <t>2131 Beijing Ave, Beijing</t>
  </si>
  <si>
    <t>EVS00040</t>
  </si>
  <si>
    <t>6005 Cape Town Ave, Cape Town</t>
  </si>
  <si>
    <t>EVS00041</t>
  </si>
  <si>
    <t>1309 Random Rd, City 47, Country</t>
  </si>
  <si>
    <t>EVS00042</t>
  </si>
  <si>
    <t>2960 Chicago Ave, Chicago</t>
  </si>
  <si>
    <t>EVS00043</t>
  </si>
  <si>
    <t>1916 Dubai Ave, Dubai</t>
  </si>
  <si>
    <t>EVS00044</t>
  </si>
  <si>
    <t>5156 Seoul Ave, Seoul</t>
  </si>
  <si>
    <t>EVS00045</t>
  </si>
  <si>
    <t>7799 Sydney Ave, Sydney</t>
  </si>
  <si>
    <t>EVS00046</t>
  </si>
  <si>
    <t>8397 Chicago Ave, Chicago</t>
  </si>
  <si>
    <t>EVS00047</t>
  </si>
  <si>
    <t>2970 Mumbai Ave, Mumbai</t>
  </si>
  <si>
    <t>EVS00048</t>
  </si>
  <si>
    <t>4355 Sydney Ave, Sydney</t>
  </si>
  <si>
    <t>EVS00049</t>
  </si>
  <si>
    <t>689 Chicago Ave, Chicago</t>
  </si>
  <si>
    <t>EVS00050</t>
  </si>
  <si>
    <t>8531 Los Angeles Ave, Los Angeles</t>
  </si>
  <si>
    <t>EVS00051</t>
  </si>
  <si>
    <t>7905 Random Rd, City 102, Country</t>
  </si>
  <si>
    <t>EVS00052</t>
  </si>
  <si>
    <t>8806 Berlin Ave, Berlin</t>
  </si>
  <si>
    <t>EVS00053</t>
  </si>
  <si>
    <t>4130 Moscow Ave, Moscow</t>
  </si>
  <si>
    <t>EVS00054</t>
  </si>
  <si>
    <t>6541 Chicago Ave, Chicago</t>
  </si>
  <si>
    <t>EVS00055</t>
  </si>
  <si>
    <t>4005 Seoul Ave, Seoul</t>
  </si>
  <si>
    <t>EVS00056</t>
  </si>
  <si>
    <t>5574 Mumbai Ave, Mumbai</t>
  </si>
  <si>
    <t>EVS00057</t>
  </si>
  <si>
    <t>6085 Dubai Ave, Dubai</t>
  </si>
  <si>
    <t>EVS00058</t>
  </si>
  <si>
    <t>4787 Seoul Ave, Seoul</t>
  </si>
  <si>
    <t>EVS00059</t>
  </si>
  <si>
    <t>4378 Chicago Ave, Chicago</t>
  </si>
  <si>
    <t>EVS00060</t>
  </si>
  <si>
    <t>16 Chicago Ave, Chicago</t>
  </si>
  <si>
    <t>EVS00061</t>
  </si>
  <si>
    <t>5140 Random Rd, City 50, Country</t>
  </si>
  <si>
    <t>EVS00062</t>
  </si>
  <si>
    <t>7833 Cape Town Ave, Cape Town</t>
  </si>
  <si>
    <t>EVS00063</t>
  </si>
  <si>
    <t>2876 Chicago Ave, Chicago</t>
  </si>
  <si>
    <t>EVS00064</t>
  </si>
  <si>
    <t>5576 Toronto Ave, Toronto</t>
  </si>
  <si>
    <t>EVS00065</t>
  </si>
  <si>
    <t>335 Dubai Ave, Dubai</t>
  </si>
  <si>
    <t>EVS00066</t>
  </si>
  <si>
    <t>9172 Sydney Ave, Sydney</t>
  </si>
  <si>
    <t>EVS00067</t>
  </si>
  <si>
    <t>5052 Seoul Ave, Seoul</t>
  </si>
  <si>
    <t>EVS00068</t>
  </si>
  <si>
    <t>6966 Beijing Ave, Beijing</t>
  </si>
  <si>
    <t>EVS00069</t>
  </si>
  <si>
    <t>1979 Dubai Ave, Dubai</t>
  </si>
  <si>
    <t>EVS00070</t>
  </si>
  <si>
    <t>436 Los Angeles Ave, Los Angeles</t>
  </si>
  <si>
    <t>EVS00071</t>
  </si>
  <si>
    <t>6980 Random Rd, City 205, Country</t>
  </si>
  <si>
    <t>EVS00072</t>
  </si>
  <si>
    <t>9085 Cape Town Ave, Cape Town</t>
  </si>
  <si>
    <t>EVS00073</t>
  </si>
  <si>
    <t>1856 Los Angeles Ave, Los Angeles</t>
  </si>
  <si>
    <t>EVS00074</t>
  </si>
  <si>
    <t>493 Beijing Ave, Beijing</t>
  </si>
  <si>
    <t>EVS00075</t>
  </si>
  <si>
    <t>9969 Beijing Ave, Beijing</t>
  </si>
  <si>
    <t>EVS00076</t>
  </si>
  <si>
    <t>3924 SÃ£o Paulo Ave, SÃ£o Paulo</t>
  </si>
  <si>
    <t>EVS00077</t>
  </si>
  <si>
    <t>8503 Bangkok Ave, Bangkok</t>
  </si>
  <si>
    <t>EVS00078</t>
  </si>
  <si>
    <t>8542 Sydney Ave, Sydney</t>
  </si>
  <si>
    <t>EVS00079</t>
  </si>
  <si>
    <t>3381 Mumbai Ave, Mumbai</t>
  </si>
  <si>
    <t>EVS00080</t>
  </si>
  <si>
    <t>1935 Los Angeles Ave, Los Angeles</t>
  </si>
  <si>
    <t>EVS00081</t>
  </si>
  <si>
    <t>7612 Random Rd, City 96, Country</t>
  </si>
  <si>
    <t>EVS00082</t>
  </si>
  <si>
    <t>9806 Mexico City Ave, Mexico City</t>
  </si>
  <si>
    <t>EVS00083</t>
  </si>
  <si>
    <t>4122 Cape Town Ave, Cape Town</t>
  </si>
  <si>
    <t>EVS00084</t>
  </si>
  <si>
    <t>6532 Moscow Ave, Moscow</t>
  </si>
  <si>
    <t>EVS00085</t>
  </si>
  <si>
    <t>6285 Chicago Ave, Chicago</t>
  </si>
  <si>
    <t>EVS00086</t>
  </si>
  <si>
    <t>1381 Beijing Ave, Beijing</t>
  </si>
  <si>
    <t>EVS00087</t>
  </si>
  <si>
    <t>6829 Chicago Ave, Chicago</t>
  </si>
  <si>
    <t>EVS00088</t>
  </si>
  <si>
    <t>760 Cape Town Ave, Cape Town</t>
  </si>
  <si>
    <t>EVS00089</t>
  </si>
  <si>
    <t>7708 Toronto Ave, Toronto</t>
  </si>
  <si>
    <t>EVS00090</t>
  </si>
  <si>
    <t>4669 Moscow Ave, Moscow</t>
  </si>
  <si>
    <t>EVS00091</t>
  </si>
  <si>
    <t>9222 Random Rd, City 384, Country</t>
  </si>
  <si>
    <t>EVS00092</t>
  </si>
  <si>
    <t>7476 San Francisco Ave, San Francisco</t>
  </si>
  <si>
    <t>EVS00093</t>
  </si>
  <si>
    <t>6288 Berlin Ave, Berlin</t>
  </si>
  <si>
    <t>EVS00094</t>
  </si>
  <si>
    <t>9796 Berlin Ave, Berlin</t>
  </si>
  <si>
    <t>EVS00095</t>
  </si>
  <si>
    <t>2173 Bangkok Ave, Bangkok</t>
  </si>
  <si>
    <t>EVS00096</t>
  </si>
  <si>
    <t>3633 SÃ£o Paulo Ave, SÃ£o Paulo</t>
  </si>
  <si>
    <t>EVS00097</t>
  </si>
  <si>
    <t>8984 Los Angeles Ave, Los Angeles</t>
  </si>
  <si>
    <t>EVS00098</t>
  </si>
  <si>
    <t>7371 Beijing Ave, Beijing</t>
  </si>
  <si>
    <t>EVS00099</t>
  </si>
  <si>
    <t>8983 Dubai Ave, Dubai</t>
  </si>
  <si>
    <t>EVS00100</t>
  </si>
  <si>
    <t>1750 Seoul Ave, Seoul</t>
  </si>
  <si>
    <t>EVS00101</t>
  </si>
  <si>
    <t>7940 Random Rd, City 40, Country</t>
  </si>
  <si>
    <t>EVS00102</t>
  </si>
  <si>
    <t>7022 Beijing Ave, Beijing</t>
  </si>
  <si>
    <t>EVS00103</t>
  </si>
  <si>
    <t>5496 Seoul Ave, Seoul</t>
  </si>
  <si>
    <t>EVS00104</t>
  </si>
  <si>
    <t>4326 Toronto Ave, Toronto</t>
  </si>
  <si>
    <t>EVS00105</t>
  </si>
  <si>
    <t>1236 Mexico City Ave, Mexico City</t>
  </si>
  <si>
    <t>EVS00106</t>
  </si>
  <si>
    <t>2317 Mexico City Ave, Mexico City</t>
  </si>
  <si>
    <t>EVS00107</t>
  </si>
  <si>
    <t>7328 Cape Town Ave, Cape Town</t>
  </si>
  <si>
    <t>EVS00108</t>
  </si>
  <si>
    <t>9772 Mumbai Ave, Mumbai</t>
  </si>
  <si>
    <t>EVS00109</t>
  </si>
  <si>
    <t>5042 Moscow Ave, Moscow</t>
  </si>
  <si>
    <t>EVS00110</t>
  </si>
  <si>
    <t>7308 Beijing Ave, Beijing</t>
  </si>
  <si>
    <t>EVS00111</t>
  </si>
  <si>
    <t>7129 Random Rd, City 300, Country</t>
  </si>
  <si>
    <t>EVS00112</t>
  </si>
  <si>
    <t>4833 Chicago Ave, Chicago</t>
  </si>
  <si>
    <t>EVS00113</t>
  </si>
  <si>
    <t>563 Bangkok Ave, Bangkok</t>
  </si>
  <si>
    <t>EVS00114</t>
  </si>
  <si>
    <t>1666 Mumbai Ave, Mumbai</t>
  </si>
  <si>
    <t>EVS00115</t>
  </si>
  <si>
    <t>3505 Seoul Ave, Seoul</t>
  </si>
  <si>
    <t>EVS00116</t>
  </si>
  <si>
    <t>8657 Chicago Ave, Chicago</t>
  </si>
  <si>
    <t>EVS00117</t>
  </si>
  <si>
    <t>2491 Beijing Ave, Beijing</t>
  </si>
  <si>
    <t>EVS00118</t>
  </si>
  <si>
    <t>7486 Dubai Ave, Dubai</t>
  </si>
  <si>
    <t>EVS00119</t>
  </si>
  <si>
    <t>157 Dubai Ave, Dubai</t>
  </si>
  <si>
    <t>EVS00120</t>
  </si>
  <si>
    <t>3530 Sydney Ave, Sydney</t>
  </si>
  <si>
    <t>EVS00121</t>
  </si>
  <si>
    <t>950 Random Rd, City 136, Country</t>
  </si>
  <si>
    <t>EVS00122</t>
  </si>
  <si>
    <t>170 Los Angeles Ave, Los Angeles</t>
  </si>
  <si>
    <t>EVS00123</t>
  </si>
  <si>
    <t>8450 SÃ£o Paulo Ave, SÃ£o Paulo</t>
  </si>
  <si>
    <t>EVS00124</t>
  </si>
  <si>
    <t>5746 Moscow Ave, Moscow</t>
  </si>
  <si>
    <t>EVS00125</t>
  </si>
  <si>
    <t>5550 Sydney Ave, Sydney</t>
  </si>
  <si>
    <t>EVS00126</t>
  </si>
  <si>
    <t>7503 Seoul Ave, Seoul</t>
  </si>
  <si>
    <t>EVS00127</t>
  </si>
  <si>
    <t>6276 Mexico City Ave, Mexico City</t>
  </si>
  <si>
    <t>EVS00128</t>
  </si>
  <si>
    <t>6208 Sydney Ave, Sydney</t>
  </si>
  <si>
    <t>EVS00129</t>
  </si>
  <si>
    <t>3833 Beijing Ave, Beijing</t>
  </si>
  <si>
    <t>EVS00130</t>
  </si>
  <si>
    <t>4948 Chicago Ave, Chicago</t>
  </si>
  <si>
    <t>EVS00131</t>
  </si>
  <si>
    <t>8806 Random Rd, City 293, Country</t>
  </si>
  <si>
    <t>EVS00132</t>
  </si>
  <si>
    <t>2642 Chicago Ave, Chicago</t>
  </si>
  <si>
    <t>EVS00133</t>
  </si>
  <si>
    <t>1811 Dubai Ave, Dubai</t>
  </si>
  <si>
    <t>EVS00134</t>
  </si>
  <si>
    <t>3495 Chicago Ave, Chicago</t>
  </si>
  <si>
    <t>EVS00135</t>
  </si>
  <si>
    <t>821 Mumbai Ave, Mumbai</t>
  </si>
  <si>
    <t>EVS00136</t>
  </si>
  <si>
    <t>6193 Sydney Ave, Sydney</t>
  </si>
  <si>
    <t>EVS00137</t>
  </si>
  <si>
    <t>3078 Cape Town Ave, Cape Town</t>
  </si>
  <si>
    <t>EVS00138</t>
  </si>
  <si>
    <t>4542 Toronto Ave, Toronto</t>
  </si>
  <si>
    <t>EVS00139</t>
  </si>
  <si>
    <t>852 Beijing Ave, Beijing</t>
  </si>
  <si>
    <t>EVS00140</t>
  </si>
  <si>
    <t>5698 Cape Town Ave, Cape Town</t>
  </si>
  <si>
    <t>EVS00141</t>
  </si>
  <si>
    <t>8709 Random Rd, City 424, Country</t>
  </si>
  <si>
    <t>EVS00142</t>
  </si>
  <si>
    <t>3638 Beijing Ave, Beijing</t>
  </si>
  <si>
    <t>EVS00143</t>
  </si>
  <si>
    <t>4783 Cape Town Ave, Cape Town</t>
  </si>
  <si>
    <t>EVS00144</t>
  </si>
  <si>
    <t>7845 Toronto Ave, Toronto</t>
  </si>
  <si>
    <t>EVS00145</t>
  </si>
  <si>
    <t>3962 Moscow Ave, Moscow</t>
  </si>
  <si>
    <t>EVS00146</t>
  </si>
  <si>
    <t>7670 SÃ£o Paulo Ave, SÃ£o Paulo</t>
  </si>
  <si>
    <t>EVS00147</t>
  </si>
  <si>
    <t>642 Bangkok Ave, Bangkok</t>
  </si>
  <si>
    <t>EVS00148</t>
  </si>
  <si>
    <t>668 Berlin Ave, Berlin</t>
  </si>
  <si>
    <t>EVS00149</t>
  </si>
  <si>
    <t>2735 Mexico City Ave, Mexico City</t>
  </si>
  <si>
    <t>EVS00150</t>
  </si>
  <si>
    <t>8002 San Francisco Ave, San Francisco</t>
  </si>
  <si>
    <t>EVS00151</t>
  </si>
  <si>
    <t>9467 Random Rd, City 394, Country</t>
  </si>
  <si>
    <t>EVS00152</t>
  </si>
  <si>
    <t>9559 Berlin Ave, Berlin</t>
  </si>
  <si>
    <t>EVS00153</t>
  </si>
  <si>
    <t>1810 Cape Town Ave, Cape Town</t>
  </si>
  <si>
    <t>EVS00154</t>
  </si>
  <si>
    <t>8891 Toronto Ave, Toronto</t>
  </si>
  <si>
    <t>EVS00155</t>
  </si>
  <si>
    <t>866 Dubai Ave, Dubai</t>
  </si>
  <si>
    <t>EVS00156</t>
  </si>
  <si>
    <t>8440 Dubai Ave, Dubai</t>
  </si>
  <si>
    <t>EVS00157</t>
  </si>
  <si>
    <t>4259 Sydney Ave, Sydney</t>
  </si>
  <si>
    <t>EVS00158</t>
  </si>
  <si>
    <t>8145 Bangkok Ave, Bangkok</t>
  </si>
  <si>
    <t>EVS00159</t>
  </si>
  <si>
    <t>2502 Chicago Ave, Chicago</t>
  </si>
  <si>
    <t>EVS00160</t>
  </si>
  <si>
    <t>5969 Beijing Ave, Beijing</t>
  </si>
  <si>
    <t>EVS00161</t>
  </si>
  <si>
    <t>4227 Random Rd, City 428, Country</t>
  </si>
  <si>
    <t>EVS00162</t>
  </si>
  <si>
    <t>273 San Francisco Ave, San Francisco</t>
  </si>
  <si>
    <t>EVS00163</t>
  </si>
  <si>
    <t>9567 Moscow Ave, Moscow</t>
  </si>
  <si>
    <t>EVS00164</t>
  </si>
  <si>
    <t>2651 Moscow Ave, Moscow</t>
  </si>
  <si>
    <t>EVS00165</t>
  </si>
  <si>
    <t>9305 Los Angeles Ave, Los Angeles</t>
  </si>
  <si>
    <t>EVS00166</t>
  </si>
  <si>
    <t>3107 Beijing Ave, Beijing</t>
  </si>
  <si>
    <t>EVS00167</t>
  </si>
  <si>
    <t>9001 Seoul Ave, Seoul</t>
  </si>
  <si>
    <t>EVS00168</t>
  </si>
  <si>
    <t>2338 San Francisco Ave, San Francisco</t>
  </si>
  <si>
    <t>EVS00169</t>
  </si>
  <si>
    <t>7216 Los Angeles Ave, Los Angeles</t>
  </si>
  <si>
    <t>EVS00170</t>
  </si>
  <si>
    <t>3420 Sydney Ave, Sydney</t>
  </si>
  <si>
    <t>EVS00171</t>
  </si>
  <si>
    <t>8513 Random Rd, City 75, Country</t>
  </si>
  <si>
    <t>EVS00172</t>
  </si>
  <si>
    <t>7508 Seoul Ave, Seoul</t>
  </si>
  <si>
    <t>EVS00173</t>
  </si>
  <si>
    <t>8034 San Francisco Ave, San Francisco</t>
  </si>
  <si>
    <t>EVS00174</t>
  </si>
  <si>
    <t>4929 Berlin Ave, Berlin</t>
  </si>
  <si>
    <t>EVS00175</t>
  </si>
  <si>
    <t>4448 San Francisco Ave, San Francisco</t>
  </si>
  <si>
    <t>EVS00176</t>
  </si>
  <si>
    <t>9513 Seoul Ave, Seoul</t>
  </si>
  <si>
    <t>EVS00177</t>
  </si>
  <si>
    <t>7820 Chicago Ave, Chicago</t>
  </si>
  <si>
    <t>EVS00178</t>
  </si>
  <si>
    <t>3436 Beijing Ave, Beijing</t>
  </si>
  <si>
    <t>EVS00179</t>
  </si>
  <si>
    <t>4247 Mexico City Ave, Mexico City</t>
  </si>
  <si>
    <t>EVS00180</t>
  </si>
  <si>
    <t>1592 Moscow Ave, Moscow</t>
  </si>
  <si>
    <t>EVS00181</t>
  </si>
  <si>
    <t>7167 Random Rd, City 496, Country</t>
  </si>
  <si>
    <t>EVS00182</t>
  </si>
  <si>
    <t>7953 Seoul Ave, Seoul</t>
  </si>
  <si>
    <t>EVS00183</t>
  </si>
  <si>
    <t>4051 SÃ£o Paulo Ave, SÃ£o Paulo</t>
  </si>
  <si>
    <t>EVS00184</t>
  </si>
  <si>
    <t>4717 Mexico City Ave, Mexico City</t>
  </si>
  <si>
    <t>EVS00185</t>
  </si>
  <si>
    <t>8712 SÃ£o Paulo Ave, SÃ£o Paulo</t>
  </si>
  <si>
    <t>EVS00186</t>
  </si>
  <si>
    <t>2955 Mexico City Ave, Mexico City</t>
  </si>
  <si>
    <t>EVS00187</t>
  </si>
  <si>
    <t>5172 Mumbai Ave, Mumbai</t>
  </si>
  <si>
    <t>EVS00188</t>
  </si>
  <si>
    <t>662 Toronto Ave, Toronto</t>
  </si>
  <si>
    <t>EVS00189</t>
  </si>
  <si>
    <t>4948 Bangkok Ave, Bangkok</t>
  </si>
  <si>
    <t>EVS00190</t>
  </si>
  <si>
    <t>5090 Bangkok Ave, Bangkok</t>
  </si>
  <si>
    <t>EVS00191</t>
  </si>
  <si>
    <t>9687 Random Rd, City 275, Country</t>
  </si>
  <si>
    <t>EVS00192</t>
  </si>
  <si>
    <t>950 Mexico City Ave, Mexico City</t>
  </si>
  <si>
    <t>EVS00193</t>
  </si>
  <si>
    <t>4932 Mumbai Ave, Mumbai</t>
  </si>
  <si>
    <t>EVS00194</t>
  </si>
  <si>
    <t>103 Berlin Ave, Berlin</t>
  </si>
  <si>
    <t>EVS00195</t>
  </si>
  <si>
    <t>8558 Toronto Ave, Toronto</t>
  </si>
  <si>
    <t>EVS00196</t>
  </si>
  <si>
    <t>8293 SÃ£o Paulo Ave, SÃ£o Paulo</t>
  </si>
  <si>
    <t>EVS00197</t>
  </si>
  <si>
    <t>9086 Moscow Ave, Moscow</t>
  </si>
  <si>
    <t>EVS00198</t>
  </si>
  <si>
    <t>2447 Berlin Ave, Berlin</t>
  </si>
  <si>
    <t>EVS00199</t>
  </si>
  <si>
    <t>6519 Dubai Ave, Dubai</t>
  </si>
  <si>
    <t>EVS00200</t>
  </si>
  <si>
    <t>9336 Los Angeles Ave, Los Angeles</t>
  </si>
  <si>
    <t>EVS00201</t>
  </si>
  <si>
    <t>7820 Random Rd, City 148, Country</t>
  </si>
  <si>
    <t>EVS00202</t>
  </si>
  <si>
    <t>275 Berlin Ave, Berlin</t>
  </si>
  <si>
    <t>EVS00203</t>
  </si>
  <si>
    <t>9022 Cape Town Ave, Cape Town</t>
  </si>
  <si>
    <t>EVS00204</t>
  </si>
  <si>
    <t>4885 Cape Town Ave, Cape Town</t>
  </si>
  <si>
    <t>EVS00205</t>
  </si>
  <si>
    <t>5225 Toronto Ave, Toronto</t>
  </si>
  <si>
    <t>EVS00206</t>
  </si>
  <si>
    <t>4652 Mexico City Ave, Mexico City</t>
  </si>
  <si>
    <t>EVS00207</t>
  </si>
  <si>
    <t>9330 Berlin Ave, Berlin</t>
  </si>
  <si>
    <t>EVS00208</t>
  </si>
  <si>
    <t>7980 Beijing Ave, Beijing</t>
  </si>
  <si>
    <t>EVS00209</t>
  </si>
  <si>
    <t>2207 Sydney Ave, Sydney</t>
  </si>
  <si>
    <t>EVS00210</t>
  </si>
  <si>
    <t>5565 Mumbai Ave, Mumbai</t>
  </si>
  <si>
    <t>EVS00211</t>
  </si>
  <si>
    <t>3257 Random Rd, City 66, Country</t>
  </si>
  <si>
    <t>EVS00212</t>
  </si>
  <si>
    <t>9181 Moscow Ave, Moscow</t>
  </si>
  <si>
    <t>EVS00213</t>
  </si>
  <si>
    <t>4470 Chicago Ave, Chicago</t>
  </si>
  <si>
    <t>EVS00214</t>
  </si>
  <si>
    <t>226 Mexico City Ave, Mexico City</t>
  </si>
  <si>
    <t>EVS00215</t>
  </si>
  <si>
    <t>6861 San Francisco Ave, San Francisco</t>
  </si>
  <si>
    <t>EVS00216</t>
  </si>
  <si>
    <t>3504 Bangkok Ave, Bangkok</t>
  </si>
  <si>
    <t>EVS00217</t>
  </si>
  <si>
    <t>9968 Seoul Ave, Seoul</t>
  </si>
  <si>
    <t>EVS00218</t>
  </si>
  <si>
    <t>7958 Mexico City Ave, Mexico City</t>
  </si>
  <si>
    <t>EVS00219</t>
  </si>
  <si>
    <t>5083 San Francisco Ave, San Francisco</t>
  </si>
  <si>
    <t>EVS00220</t>
  </si>
  <si>
    <t>4620 Dubai Ave, Dubai</t>
  </si>
  <si>
    <t>EVS00221</t>
  </si>
  <si>
    <t>3372 Random Rd, City 151, Country</t>
  </si>
  <si>
    <t>EVS00222</t>
  </si>
  <si>
    <t>7852 Berlin Ave, Berlin</t>
  </si>
  <si>
    <t>EVS00223</t>
  </si>
  <si>
    <t>9887 Toronto Ave, Toronto</t>
  </si>
  <si>
    <t>EVS00224</t>
  </si>
  <si>
    <t>2646 Dubai Ave, Dubai</t>
  </si>
  <si>
    <t>EVS00225</t>
  </si>
  <si>
    <t>4917 Seoul Ave, Seoul</t>
  </si>
  <si>
    <t>EVS00226</t>
  </si>
  <si>
    <t>4786 Bangkok Ave, Bangkok</t>
  </si>
  <si>
    <t>EVS00227</t>
  </si>
  <si>
    <t>2267 Seoul Ave, Seoul</t>
  </si>
  <si>
    <t>EVS00228</t>
  </si>
  <si>
    <t>9700 Sydney Ave, Sydney</t>
  </si>
  <si>
    <t>EVS00229</t>
  </si>
  <si>
    <t>3482 Mexico City Ave, Mexico City</t>
  </si>
  <si>
    <t>EVS00230</t>
  </si>
  <si>
    <t>9591 Mexico City Ave, Mexico City</t>
  </si>
  <si>
    <t>EVS00231</t>
  </si>
  <si>
    <t>9516 Random Rd, City 95, Country</t>
  </si>
  <si>
    <t>EVS00232</t>
  </si>
  <si>
    <t>3472 Chicago Ave, Chicago</t>
  </si>
  <si>
    <t>EVS00233</t>
  </si>
  <si>
    <t>3167 Cape Town Ave, Cape Town</t>
  </si>
  <si>
    <t>EVS00234</t>
  </si>
  <si>
    <t>9279 Cape Town Ave, Cape Town</t>
  </si>
  <si>
    <t>EVS00235</t>
  </si>
  <si>
    <t>2695 Beijing Ave, Beijing</t>
  </si>
  <si>
    <t>EVS00236</t>
  </si>
  <si>
    <t>1703 Seoul Ave, Seoul</t>
  </si>
  <si>
    <t>EVS00237</t>
  </si>
  <si>
    <t>7608 Seoul Ave, Seoul</t>
  </si>
  <si>
    <t>EVS00238</t>
  </si>
  <si>
    <t>4891 Seoul Ave, Seoul</t>
  </si>
  <si>
    <t>EVS00239</t>
  </si>
  <si>
    <t>9259 Los Angeles Ave, Los Angeles</t>
  </si>
  <si>
    <t>EVS00240</t>
  </si>
  <si>
    <t>5512 Los Angeles Ave, Los Angeles</t>
  </si>
  <si>
    <t>EVS00241</t>
  </si>
  <si>
    <t>946 Random Rd, City 69, Country</t>
  </si>
  <si>
    <t>EVS00242</t>
  </si>
  <si>
    <t>8128 Toronto Ave, Toronto</t>
  </si>
  <si>
    <t>EVS00243</t>
  </si>
  <si>
    <t>9065 Moscow Ave, Moscow</t>
  </si>
  <si>
    <t>EVS00244</t>
  </si>
  <si>
    <t>3264 Los Angeles Ave, Los Angeles</t>
  </si>
  <si>
    <t>EVS00245</t>
  </si>
  <si>
    <t>239 San Francisco Ave, San Francisco</t>
  </si>
  <si>
    <t>EVS00246</t>
  </si>
  <si>
    <t>887 Dubai Ave, Dubai</t>
  </si>
  <si>
    <t>EVS00247</t>
  </si>
  <si>
    <t>9612 Los Angeles Ave, Los Angeles</t>
  </si>
  <si>
    <t>EVS00248</t>
  </si>
  <si>
    <t>3800 Mumbai Ave, Mumbai</t>
  </si>
  <si>
    <t>EVS00249</t>
  </si>
  <si>
    <t>98 Bangkok Ave, Bangkok</t>
  </si>
  <si>
    <t>EVS00250</t>
  </si>
  <si>
    <t>8981 San Francisco Ave, San Francisco</t>
  </si>
  <si>
    <t>EVS00251</t>
  </si>
  <si>
    <t>8144 Random Rd, City 88, Country</t>
  </si>
  <si>
    <t>EVS00252</t>
  </si>
  <si>
    <t>6714 Seoul Ave, Seoul</t>
  </si>
  <si>
    <t>EVS00253</t>
  </si>
  <si>
    <t>1747 Seoul Ave, Seoul</t>
  </si>
  <si>
    <t>EVS00254</t>
  </si>
  <si>
    <t>3604 Berlin Ave, Berlin</t>
  </si>
  <si>
    <t>EVS00255</t>
  </si>
  <si>
    <t>9106 Mexico City Ave, Mexico City</t>
  </si>
  <si>
    <t>EVS00256</t>
  </si>
  <si>
    <t>7234 Beijing Ave, Beijing</t>
  </si>
  <si>
    <t>EVS00257</t>
  </si>
  <si>
    <t>2574 Bangkok Ave, Bangkok</t>
  </si>
  <si>
    <t>EVS00258</t>
  </si>
  <si>
    <t>3303 Dubai Ave, Dubai</t>
  </si>
  <si>
    <t>EVS00259</t>
  </si>
  <si>
    <t>3146 Mumbai Ave, Mumbai</t>
  </si>
  <si>
    <t>EVS00260</t>
  </si>
  <si>
    <t>7548 SÃ£o Paulo Ave, SÃ£o Paulo</t>
  </si>
  <si>
    <t>EVS00261</t>
  </si>
  <si>
    <t>4938 Random Rd, City 479, Country</t>
  </si>
  <si>
    <t>EVS00262</t>
  </si>
  <si>
    <t>6384 Sydney Ave, Sydney</t>
  </si>
  <si>
    <t>EVS00263</t>
  </si>
  <si>
    <t>5718 Seoul Ave, Seoul</t>
  </si>
  <si>
    <t>EVS00264</t>
  </si>
  <si>
    <t>1953 Mumbai Ave, Mumbai</t>
  </si>
  <si>
    <t>EVS00265</t>
  </si>
  <si>
    <t>5383 Berlin Ave, Berlin</t>
  </si>
  <si>
    <t>EVS00266</t>
  </si>
  <si>
    <t>7437 Dubai Ave, Dubai</t>
  </si>
  <si>
    <t>EVS00267</t>
  </si>
  <si>
    <t>9781 Berlin Ave, Berlin</t>
  </si>
  <si>
    <t>EVS00268</t>
  </si>
  <si>
    <t>8076 Los Angeles Ave, Los Angeles</t>
  </si>
  <si>
    <t>EVS00269</t>
  </si>
  <si>
    <t>9697 Beijing Ave, Beijing</t>
  </si>
  <si>
    <t>EVS00270</t>
  </si>
  <si>
    <t>3111 Mumbai Ave, Mumbai</t>
  </si>
  <si>
    <t>EVS00271</t>
  </si>
  <si>
    <t>1215 Random Rd, City 269, Country</t>
  </si>
  <si>
    <t>EVS00272</t>
  </si>
  <si>
    <t>8765 Chicago Ave, Chicago</t>
  </si>
  <si>
    <t>EVS00273</t>
  </si>
  <si>
    <t>9302 Mexico City Ave, Mexico City</t>
  </si>
  <si>
    <t>EVS00274</t>
  </si>
  <si>
    <t>9302 SÃ£o Paulo Ave, SÃ£o Paulo</t>
  </si>
  <si>
    <t>EVS00275</t>
  </si>
  <si>
    <t>4406 Los Angeles Ave, Los Angeles</t>
  </si>
  <si>
    <t>EVS00276</t>
  </si>
  <si>
    <t>3671 Mexico City Ave, Mexico City</t>
  </si>
  <si>
    <t>EVS00277</t>
  </si>
  <si>
    <t>EVS00278</t>
  </si>
  <si>
    <t>3276 Mumbai Ave, Mumbai</t>
  </si>
  <si>
    <t>EVS00279</t>
  </si>
  <si>
    <t>5856 Berlin Ave, Berlin</t>
  </si>
  <si>
    <t>EVS00280</t>
  </si>
  <si>
    <t>4464 Los Angeles Ave, Los Angeles</t>
  </si>
  <si>
    <t>EVS00281</t>
  </si>
  <si>
    <t>7068 Random Rd, City 179, Country</t>
  </si>
  <si>
    <t>EVS00282</t>
  </si>
  <si>
    <t>8217 Moscow Ave, Moscow</t>
  </si>
  <si>
    <t>EVS00283</t>
  </si>
  <si>
    <t>9864 Bangkok Ave, Bangkok</t>
  </si>
  <si>
    <t>EVS00284</t>
  </si>
  <si>
    <t>8022 Moscow Ave, Moscow</t>
  </si>
  <si>
    <t>EVS00285</t>
  </si>
  <si>
    <t>3103 Chicago Ave, Chicago</t>
  </si>
  <si>
    <t>EVS00286</t>
  </si>
  <si>
    <t>836 Moscow Ave, Moscow</t>
  </si>
  <si>
    <t>EVS00287</t>
  </si>
  <si>
    <t>8540 Cape Town Ave, Cape Town</t>
  </si>
  <si>
    <t>EVS00288</t>
  </si>
  <si>
    <t>4873 Cape Town Ave, Cape Town</t>
  </si>
  <si>
    <t>EVS00289</t>
  </si>
  <si>
    <t>2755 Toronto Ave, Toronto</t>
  </si>
  <si>
    <t>EVS00290</t>
  </si>
  <si>
    <t>1631 Seoul Ave, Seoul</t>
  </si>
  <si>
    <t>EVS00291</t>
  </si>
  <si>
    <t>6615 Random Rd, City 372, Country</t>
  </si>
  <si>
    <t>EVS00292</t>
  </si>
  <si>
    <t>6691 Los Angeles Ave, Los Angeles</t>
  </si>
  <si>
    <t>EVS00293</t>
  </si>
  <si>
    <t>3691 Mexico City Ave, Mexico City</t>
  </si>
  <si>
    <t>EVS00294</t>
  </si>
  <si>
    <t>676 Toronto Ave, Toronto</t>
  </si>
  <si>
    <t>EVS00295</t>
  </si>
  <si>
    <t>9320 Chicago Ave, Chicago</t>
  </si>
  <si>
    <t>EVS00296</t>
  </si>
  <si>
    <t>2013 Chicago Ave, Chicago</t>
  </si>
  <si>
    <t>EVS00297</t>
  </si>
  <si>
    <t>4198 Mumbai Ave, Mumbai</t>
  </si>
  <si>
    <t>EVS00298</t>
  </si>
  <si>
    <t>4654 Beijing Ave, Beijing</t>
  </si>
  <si>
    <t>EVS00299</t>
  </si>
  <si>
    <t>7913 SÃ£o Paulo Ave, SÃ£o Paulo</t>
  </si>
  <si>
    <t>EVS00300</t>
  </si>
  <si>
    <t>1120 Beijing Ave, Beijing</t>
  </si>
  <si>
    <t>EVS00301</t>
  </si>
  <si>
    <t>5492 Random Rd, City 24, Country</t>
  </si>
  <si>
    <t>EVS00302</t>
  </si>
  <si>
    <t>5315 Mumbai Ave, Mumbai</t>
  </si>
  <si>
    <t>EVS00303</t>
  </si>
  <si>
    <t>8711 Chicago Ave, Chicago</t>
  </si>
  <si>
    <t>EVS00304</t>
  </si>
  <si>
    <t>1387 Mexico City Ave, Mexico City</t>
  </si>
  <si>
    <t>EVS00305</t>
  </si>
  <si>
    <t>6078 Cape Town Ave, Cape Town</t>
  </si>
  <si>
    <t>EVS00306</t>
  </si>
  <si>
    <t>9684 Beijing Ave, Beijing</t>
  </si>
  <si>
    <t>EVS00307</t>
  </si>
  <si>
    <t>106 Mexico City Ave, Mexico City</t>
  </si>
  <si>
    <t>EVS00308</t>
  </si>
  <si>
    <t>6499 Chicago Ave, Chicago</t>
  </si>
  <si>
    <t>EVS00309</t>
  </si>
  <si>
    <t>6538 Toronto Ave, Toronto</t>
  </si>
  <si>
    <t>EVS00310</t>
  </si>
  <si>
    <t>2076 Mumbai Ave, Mumbai</t>
  </si>
  <si>
    <t>EVS00311</t>
  </si>
  <si>
    <t>2931 Random Rd, City 265, Country</t>
  </si>
  <si>
    <t>EVS00312</t>
  </si>
  <si>
    <t>246 Chicago Ave, Chicago</t>
  </si>
  <si>
    <t>EVS00313</t>
  </si>
  <si>
    <t>3176 Berlin Ave, Berlin</t>
  </si>
  <si>
    <t>EVS00314</t>
  </si>
  <si>
    <t>1021 Chicago Ave, Chicago</t>
  </si>
  <si>
    <t>EVS00315</t>
  </si>
  <si>
    <t>4936 Mumbai Ave, Mumbai</t>
  </si>
  <si>
    <t>EVS00316</t>
  </si>
  <si>
    <t>5399 Seoul Ave, Seoul</t>
  </si>
  <si>
    <t>EVS00317</t>
  </si>
  <si>
    <t>672 Mumbai Ave, Mumbai</t>
  </si>
  <si>
    <t>EVS00318</t>
  </si>
  <si>
    <t>6455 Beijing Ave, Beijing</t>
  </si>
  <si>
    <t>EVS00319</t>
  </si>
  <si>
    <t>1563 Moscow Ave, Moscow</t>
  </si>
  <si>
    <t>EVS00320</t>
  </si>
  <si>
    <t>5062 Cape Town Ave, Cape Town</t>
  </si>
  <si>
    <t>EVS00321</t>
  </si>
  <si>
    <t>9748 Random Rd, City 276, Country</t>
  </si>
  <si>
    <t>EVS00322</t>
  </si>
  <si>
    <t>9728 Beijing Ave, Beijing</t>
  </si>
  <si>
    <t>EVS00323</t>
  </si>
  <si>
    <t>5185 Bangkok Ave, Bangkok</t>
  </si>
  <si>
    <t>EVS00324</t>
  </si>
  <si>
    <t>1862 San Francisco Ave, San Francisco</t>
  </si>
  <si>
    <t>EVS00325</t>
  </si>
  <si>
    <t>4976 Los Angeles Ave, Los Angeles</t>
  </si>
  <si>
    <t>EVS00326</t>
  </si>
  <si>
    <t>2656 Chicago Ave, Chicago</t>
  </si>
  <si>
    <t>EVS00327</t>
  </si>
  <si>
    <t>824 Los Angeles Ave, Los Angeles</t>
  </si>
  <si>
    <t>EVS00328</t>
  </si>
  <si>
    <t>2168 SÃ£o Paulo Ave, SÃ£o Paulo</t>
  </si>
  <si>
    <t>EVS00329</t>
  </si>
  <si>
    <t>7911 Bangkok Ave, Bangkok</t>
  </si>
  <si>
    <t>EVS00330</t>
  </si>
  <si>
    <t>9275 Mexico City Ave, Mexico City</t>
  </si>
  <si>
    <t>EVS00331</t>
  </si>
  <si>
    <t>9481 Random Rd, City 246, Country</t>
  </si>
  <si>
    <t>EVS00332</t>
  </si>
  <si>
    <t>2039 Moscow Ave, Moscow</t>
  </si>
  <si>
    <t>EVS00333</t>
  </si>
  <si>
    <t>2497 Los Angeles Ave, Los Angeles</t>
  </si>
  <si>
    <t>EVS00334</t>
  </si>
  <si>
    <t>6812 Chicago Ave, Chicago</t>
  </si>
  <si>
    <t>EVS00335</t>
  </si>
  <si>
    <t>5657 Mexico City Ave, Mexico City</t>
  </si>
  <si>
    <t>EVS00336</t>
  </si>
  <si>
    <t>6205 Moscow Ave, Moscow</t>
  </si>
  <si>
    <t>EVS00337</t>
  </si>
  <si>
    <t>9000 Mexico City Ave, Mexico City</t>
  </si>
  <si>
    <t>EVS00338</t>
  </si>
  <si>
    <t>3400 San Francisco Ave, San Francisco</t>
  </si>
  <si>
    <t>EVS00339</t>
  </si>
  <si>
    <t>9428 Sydney Ave, Sydney</t>
  </si>
  <si>
    <t>EVS00340</t>
  </si>
  <si>
    <t>9993 Seoul Ave, Seoul</t>
  </si>
  <si>
    <t>EVS00341</t>
  </si>
  <si>
    <t>9485 Random Rd, City 282, Country</t>
  </si>
  <si>
    <t>EVS00342</t>
  </si>
  <si>
    <t>971 Seoul Ave, Seoul</t>
  </si>
  <si>
    <t>EVS00343</t>
  </si>
  <si>
    <t>1366 Mexico City Ave, Mexico City</t>
  </si>
  <si>
    <t>EVS00344</t>
  </si>
  <si>
    <t>6363 Sydney Ave, Sydney</t>
  </si>
  <si>
    <t>EVS00345</t>
  </si>
  <si>
    <t>7409 Dubai Ave, Dubai</t>
  </si>
  <si>
    <t>EVS00346</t>
  </si>
  <si>
    <t>2751 Dubai Ave, Dubai</t>
  </si>
  <si>
    <t>EVS00347</t>
  </si>
  <si>
    <t>1429 Moscow Ave, Moscow</t>
  </si>
  <si>
    <t>EVS00348</t>
  </si>
  <si>
    <t>6963 Mumbai Ave, Mumbai</t>
  </si>
  <si>
    <t>EVS00349</t>
  </si>
  <si>
    <t>1354 Bangkok Ave, Bangkok</t>
  </si>
  <si>
    <t>EVS00350</t>
  </si>
  <si>
    <t>8612 Dubai Ave, Dubai</t>
  </si>
  <si>
    <t>EVS00351</t>
  </si>
  <si>
    <t>2613 Random Rd, City 467, Country</t>
  </si>
  <si>
    <t>EVS00352</t>
  </si>
  <si>
    <t>9625 Sydney Ave, Sydney</t>
  </si>
  <si>
    <t>EVS00353</t>
  </si>
  <si>
    <t>6672 Cape Town Ave, Cape Town</t>
  </si>
  <si>
    <t>EVS00354</t>
  </si>
  <si>
    <t>3427 Bangkok Ave, Bangkok</t>
  </si>
  <si>
    <t>EVS00355</t>
  </si>
  <si>
    <t>8983 Sydney Ave, Sydney</t>
  </si>
  <si>
    <t>EVS00356</t>
  </si>
  <si>
    <t>842 San Francisco Ave, San Francisco</t>
  </si>
  <si>
    <t>EVS00357</t>
  </si>
  <si>
    <t>2053 San Francisco Ave, San Francisco</t>
  </si>
  <si>
    <t>EVS00358</t>
  </si>
  <si>
    <t>6408 Los Angeles Ave, Los Angeles</t>
  </si>
  <si>
    <t>EVS00359</t>
  </si>
  <si>
    <t>4207 Mumbai Ave, Mumbai</t>
  </si>
  <si>
    <t>EVS00360</t>
  </si>
  <si>
    <t>3712 Sydney Ave, Sydney</t>
  </si>
  <si>
    <t>EVS00361</t>
  </si>
  <si>
    <t>7746 Random Rd, City 194, Country</t>
  </si>
  <si>
    <t>EVS00362</t>
  </si>
  <si>
    <t>7271 SÃ£o Paulo Ave, SÃ£o Paulo</t>
  </si>
  <si>
    <t>EVS00363</t>
  </si>
  <si>
    <t>8160 Beijing Ave, Beijing</t>
  </si>
  <si>
    <t>EVS00364</t>
  </si>
  <si>
    <t>6293 Bangkok Ave, Bangkok</t>
  </si>
  <si>
    <t>EVS00365</t>
  </si>
  <si>
    <t>8923 Sydney Ave, Sydney</t>
  </si>
  <si>
    <t>EVS00366</t>
  </si>
  <si>
    <t>5190 SÃ£o Paulo Ave, SÃ£o Paulo</t>
  </si>
  <si>
    <t>EVS00367</t>
  </si>
  <si>
    <t>7841 San Francisco Ave, San Francisco</t>
  </si>
  <si>
    <t>EVS00368</t>
  </si>
  <si>
    <t>1897 Sydney Ave, Sydney</t>
  </si>
  <si>
    <t>EVS00369</t>
  </si>
  <si>
    <t>8936 SÃ£o Paulo Ave, SÃ£o Paulo</t>
  </si>
  <si>
    <t>EVS00370</t>
  </si>
  <si>
    <t>EVS00371</t>
  </si>
  <si>
    <t>1968 Random Rd, City 203, Country</t>
  </si>
  <si>
    <t>EVS00372</t>
  </si>
  <si>
    <t>6270 Los Angeles Ave, Los Angeles</t>
  </si>
  <si>
    <t>EVS00373</t>
  </si>
  <si>
    <t>7120 Chicago Ave, Chicago</t>
  </si>
  <si>
    <t>EVS00374</t>
  </si>
  <si>
    <t>3890 Bangkok Ave, Bangkok</t>
  </si>
  <si>
    <t>EVS00375</t>
  </si>
  <si>
    <t>6609 SÃ£o Paulo Ave, SÃ£o Paulo</t>
  </si>
  <si>
    <t>EVS00376</t>
  </si>
  <si>
    <t>8208 Mumbai Ave, Mumbai</t>
  </si>
  <si>
    <t>EVS00377</t>
  </si>
  <si>
    <t>8108 Seoul Ave, Seoul</t>
  </si>
  <si>
    <t>EVS00378</t>
  </si>
  <si>
    <t>5034 Cape Town Ave, Cape Town</t>
  </si>
  <si>
    <t>EVS00379</t>
  </si>
  <si>
    <t>5543 Dubai Ave, Dubai</t>
  </si>
  <si>
    <t>EVS00380</t>
  </si>
  <si>
    <t>9023 Beijing Ave, Beijing</t>
  </si>
  <si>
    <t>EVS00381</t>
  </si>
  <si>
    <t>4164 Random Rd, City 148, Country</t>
  </si>
  <si>
    <t>EVS00382</t>
  </si>
  <si>
    <t>5849 Chicago Ave, Chicago</t>
  </si>
  <si>
    <t>EVS00383</t>
  </si>
  <si>
    <t>2944 Toronto Ave, Toronto</t>
  </si>
  <si>
    <t>EVS00384</t>
  </si>
  <si>
    <t>3599 Sydney Ave, Sydney</t>
  </si>
  <si>
    <t>EVS00385</t>
  </si>
  <si>
    <t>2046 Toronto Ave, Toronto</t>
  </si>
  <si>
    <t>EVS00386</t>
  </si>
  <si>
    <t>965 Bangkok Ave, Bangkok</t>
  </si>
  <si>
    <t>EVS00387</t>
  </si>
  <si>
    <t>9219 Dubai Ave, Dubai</t>
  </si>
  <si>
    <t>EVS00388</t>
  </si>
  <si>
    <t>9243 Beijing Ave, Beijing</t>
  </si>
  <si>
    <t>EVS00389</t>
  </si>
  <si>
    <t>2404 Sydney Ave, Sydney</t>
  </si>
  <si>
    <t>EVS00390</t>
  </si>
  <si>
    <t>1698 Beijing Ave, Beijing</t>
  </si>
  <si>
    <t>EVS00391</t>
  </si>
  <si>
    <t>1766 Random Rd, City 244, Country</t>
  </si>
  <si>
    <t>EVS00392</t>
  </si>
  <si>
    <t>9605 Beijing Ave, Beijing</t>
  </si>
  <si>
    <t>EVS00393</t>
  </si>
  <si>
    <t>5526 Toronto Ave, Toronto</t>
  </si>
  <si>
    <t>EVS00394</t>
  </si>
  <si>
    <t>9221 Sydney Ave, Sydney</t>
  </si>
  <si>
    <t>EVS00395</t>
  </si>
  <si>
    <t>8984 SÃ£o Paulo Ave, SÃ£o Paulo</t>
  </si>
  <si>
    <t>EVS00396</t>
  </si>
  <si>
    <t>5448 SÃ£o Paulo Ave, SÃ£o Paulo</t>
  </si>
  <si>
    <t>EVS00397</t>
  </si>
  <si>
    <t>390 Cape Town Ave, Cape Town</t>
  </si>
  <si>
    <t>EVS00398</t>
  </si>
  <si>
    <t>1058 Seoul Ave, Seoul</t>
  </si>
  <si>
    <t>EVS00399</t>
  </si>
  <si>
    <t>2408 SÃ£o Paulo Ave, SÃ£o Paulo</t>
  </si>
  <si>
    <t>EVS00400</t>
  </si>
  <si>
    <t>3446 Chicago Ave, Chicago</t>
  </si>
  <si>
    <t>EVS00401</t>
  </si>
  <si>
    <t>9693 Random Rd, City 411, Country</t>
  </si>
  <si>
    <t>EVS00402</t>
  </si>
  <si>
    <t>1004 Toronto Ave, Toronto</t>
  </si>
  <si>
    <t>EVS00403</t>
  </si>
  <si>
    <t>565 Mexico City Ave, Mexico City</t>
  </si>
  <si>
    <t>EVS00404</t>
  </si>
  <si>
    <t>6757 SÃ£o Paulo Ave, SÃ£o Paulo</t>
  </si>
  <si>
    <t>EVS00405</t>
  </si>
  <si>
    <t>1903 San Francisco Ave, San Francisco</t>
  </si>
  <si>
    <t>EVS00406</t>
  </si>
  <si>
    <t>846 Moscow Ave, Moscow</t>
  </si>
  <si>
    <t>EVS00407</t>
  </si>
  <si>
    <t>8263 Berlin Ave, Berlin</t>
  </si>
  <si>
    <t>EVS00408</t>
  </si>
  <si>
    <t>5501 Mexico City Ave, Mexico City</t>
  </si>
  <si>
    <t>EVS00409</t>
  </si>
  <si>
    <t>6068 Chicago Ave, Chicago</t>
  </si>
  <si>
    <t>EVS00410</t>
  </si>
  <si>
    <t>8905 Sydney Ave, Sydney</t>
  </si>
  <si>
    <t>EVS00411</t>
  </si>
  <si>
    <t>7743 Random Rd, City 364, Country</t>
  </si>
  <si>
    <t>EVS00412</t>
  </si>
  <si>
    <t>4559 Sydney Ave, Sydney</t>
  </si>
  <si>
    <t>EVS00413</t>
  </si>
  <si>
    <t>7411 Berlin Ave, Berlin</t>
  </si>
  <si>
    <t>EVS00414</t>
  </si>
  <si>
    <t>9617 Chicago Ave, Chicago</t>
  </si>
  <si>
    <t>EVS00415</t>
  </si>
  <si>
    <t>9022 SÃ£o Paulo Ave, SÃ£o Paulo</t>
  </si>
  <si>
    <t>EVS00416</t>
  </si>
  <si>
    <t>766 Los Angeles Ave, Los Angeles</t>
  </si>
  <si>
    <t>EVS00417</t>
  </si>
  <si>
    <t>1639 Mumbai Ave, Mumbai</t>
  </si>
  <si>
    <t>EVS00418</t>
  </si>
  <si>
    <t>4487 Los Angeles Ave, Los Angeles</t>
  </si>
  <si>
    <t>EVS00419</t>
  </si>
  <si>
    <t>9837 Dubai Ave, Dubai</t>
  </si>
  <si>
    <t>EVS00420</t>
  </si>
  <si>
    <t>9452 Mumbai Ave, Mumbai</t>
  </si>
  <si>
    <t>EVS00421</t>
  </si>
  <si>
    <t>3063 Random Rd, City 490, Country</t>
  </si>
  <si>
    <t>EVS00422</t>
  </si>
  <si>
    <t>297 Beijing Ave, Beijing</t>
  </si>
  <si>
    <t>EVS00423</t>
  </si>
  <si>
    <t>2855 Mexico City Ave, Mexico City</t>
  </si>
  <si>
    <t>EVS00424</t>
  </si>
  <si>
    <t>4217 Cape Town Ave, Cape Town</t>
  </si>
  <si>
    <t>EVS00425</t>
  </si>
  <si>
    <t>4542 Chicago Ave, Chicago</t>
  </si>
  <si>
    <t>EVS00426</t>
  </si>
  <si>
    <t>8311 Dubai Ave, Dubai</t>
  </si>
  <si>
    <t>EVS00427</t>
  </si>
  <si>
    <t>8556 Los Angeles Ave, Los Angeles</t>
  </si>
  <si>
    <t>EVS00428</t>
  </si>
  <si>
    <t>4344 Bangkok Ave, Bangkok</t>
  </si>
  <si>
    <t>EVS00429</t>
  </si>
  <si>
    <t>1639 Seoul Ave, Seoul</t>
  </si>
  <si>
    <t>EVS00430</t>
  </si>
  <si>
    <t>5465 Mumbai Ave, Mumbai</t>
  </si>
  <si>
    <t>EVS00431</t>
  </si>
  <si>
    <t>3609 Random Rd, City 318, Country</t>
  </si>
  <si>
    <t>EVS00432</t>
  </si>
  <si>
    <t>2608 San Francisco Ave, San Francisco</t>
  </si>
  <si>
    <t>EVS00433</t>
  </si>
  <si>
    <t>1031 Los Angeles Ave, Los Angeles</t>
  </si>
  <si>
    <t>EVS00434</t>
  </si>
  <si>
    <t>6889 Sydney Ave, Sydney</t>
  </si>
  <si>
    <t>EVS00435</t>
  </si>
  <si>
    <t>2738 Moscow Ave, Moscow</t>
  </si>
  <si>
    <t>EVS00436</t>
  </si>
  <si>
    <t>9195 Mumbai Ave, Mumbai</t>
  </si>
  <si>
    <t>EVS00437</t>
  </si>
  <si>
    <t>4873 SÃ£o Paulo Ave, SÃ£o Paulo</t>
  </si>
  <si>
    <t>EVS00438</t>
  </si>
  <si>
    <t>8869 Seoul Ave, Seoul</t>
  </si>
  <si>
    <t>EVS00439</t>
  </si>
  <si>
    <t>5136 Seoul Ave, Seoul</t>
  </si>
  <si>
    <t>EVS00440</t>
  </si>
  <si>
    <t>1782 Moscow Ave, Moscow</t>
  </si>
  <si>
    <t>EVS00441</t>
  </si>
  <si>
    <t>529 Random Rd, City 491, Country</t>
  </si>
  <si>
    <t>EVS00442</t>
  </si>
  <si>
    <t>3578 Bangkok Ave, Bangkok</t>
  </si>
  <si>
    <t>EVS00443</t>
  </si>
  <si>
    <t>4977 Beijing Ave, Beijing</t>
  </si>
  <si>
    <t>EVS00444</t>
  </si>
  <si>
    <t>3929 Cape Town Ave, Cape Town</t>
  </si>
  <si>
    <t>EVS00445</t>
  </si>
  <si>
    <t>5717 Toronto Ave, Toronto</t>
  </si>
  <si>
    <t>EVS00446</t>
  </si>
  <si>
    <t>1382 Chicago Ave, Chicago</t>
  </si>
  <si>
    <t>EVS00447</t>
  </si>
  <si>
    <t>5475 Moscow Ave, Moscow</t>
  </si>
  <si>
    <t>EVS00448</t>
  </si>
  <si>
    <t>5917 Berlin Ave, Berlin</t>
  </si>
  <si>
    <t>EVS00449</t>
  </si>
  <si>
    <t>2542 Beijing Ave, Beijing</t>
  </si>
  <si>
    <t>EVS00450</t>
  </si>
  <si>
    <t>4701 Beijing Ave, Beijing</t>
  </si>
  <si>
    <t>EVS00451</t>
  </si>
  <si>
    <t>4727 Random Rd, City 355, Country</t>
  </si>
  <si>
    <t>EVS00452</t>
  </si>
  <si>
    <t>2066 Seoul Ave, Seoul</t>
  </si>
  <si>
    <t>EVS00453</t>
  </si>
  <si>
    <t>862 Mumbai Ave, Mumbai</t>
  </si>
  <si>
    <t>EVS00454</t>
  </si>
  <si>
    <t>5133 Los Angeles Ave, Los Angeles</t>
  </si>
  <si>
    <t>EVS00455</t>
  </si>
  <si>
    <t>9807 Cape Town Ave, Cape Town</t>
  </si>
  <si>
    <t>EVS00456</t>
  </si>
  <si>
    <t>8431 Dubai Ave, Dubai</t>
  </si>
  <si>
    <t>EVS00457</t>
  </si>
  <si>
    <t>9468 Bangkok Ave, Bangkok</t>
  </si>
  <si>
    <t>EVS00458</t>
  </si>
  <si>
    <t>1181 Cape Town Ave, Cape Town</t>
  </si>
  <si>
    <t>EVS00459</t>
  </si>
  <si>
    <t>2886 Mexico City Ave, Mexico City</t>
  </si>
  <si>
    <t>EVS00460</t>
  </si>
  <si>
    <t>1546 Beijing Ave, Beijing</t>
  </si>
  <si>
    <t>EVS00461</t>
  </si>
  <si>
    <t>1747 Random Rd, City 346, Country</t>
  </si>
  <si>
    <t>EVS00462</t>
  </si>
  <si>
    <t>4234 Seoul Ave, Seoul</t>
  </si>
  <si>
    <t>EVS00463</t>
  </si>
  <si>
    <t>3091 Chicago Ave, Chicago</t>
  </si>
  <si>
    <t>EVS00464</t>
  </si>
  <si>
    <t>1557 Chicago Ave, Chicago</t>
  </si>
  <si>
    <t>EVS00465</t>
  </si>
  <si>
    <t>8550 Los Angeles Ave, Los Angeles</t>
  </si>
  <si>
    <t>EVS00466</t>
  </si>
  <si>
    <t>2225 Moscow Ave, Moscow</t>
  </si>
  <si>
    <t>EVS00467</t>
  </si>
  <si>
    <t>3261 Dubai Ave, Dubai</t>
  </si>
  <si>
    <t>EVS00468</t>
  </si>
  <si>
    <t>4353 Mumbai Ave, Mumbai</t>
  </si>
  <si>
    <t>EVS00469</t>
  </si>
  <si>
    <t>3169 Berlin Ave, Berlin</t>
  </si>
  <si>
    <t>EVS00470</t>
  </si>
  <si>
    <t>8995 Toronto Ave, Toronto</t>
  </si>
  <si>
    <t>EVS00471</t>
  </si>
  <si>
    <t>6659 Random Rd, City 47, Country</t>
  </si>
  <si>
    <t>EVS00472</t>
  </si>
  <si>
    <t>3032 Chicago Ave, Chicago</t>
  </si>
  <si>
    <t>EVS00473</t>
  </si>
  <si>
    <t>5292 Los Angeles Ave, Los Angeles</t>
  </si>
  <si>
    <t>EVS00474</t>
  </si>
  <si>
    <t>1744 Toronto Ave, Toronto</t>
  </si>
  <si>
    <t>EVS00475</t>
  </si>
  <si>
    <t>4042 Chicago Ave, Chicago</t>
  </si>
  <si>
    <t>EVS00476</t>
  </si>
  <si>
    <t>9085 Chicago Ave, Chicago</t>
  </si>
  <si>
    <t>EVS00477</t>
  </si>
  <si>
    <t>100 Mexico City Ave, Mexico City</t>
  </si>
  <si>
    <t>EVS00478</t>
  </si>
  <si>
    <t>2550 Dubai Ave, Dubai</t>
  </si>
  <si>
    <t>EVS00479</t>
  </si>
  <si>
    <t>1874 Sydney Ave, Sydney</t>
  </si>
  <si>
    <t>EVS00480</t>
  </si>
  <si>
    <t>2397 Chicago Ave, Chicago</t>
  </si>
  <si>
    <t>EVS00481</t>
  </si>
  <si>
    <t>3548 Random Rd, City 4, Country</t>
  </si>
  <si>
    <t>EVS00482</t>
  </si>
  <si>
    <t>1065 Moscow Ave, Moscow</t>
  </si>
  <si>
    <t>EVS00483</t>
  </si>
  <si>
    <t>2581 Mumbai Ave, Mumbai</t>
  </si>
  <si>
    <t>EVS00484</t>
  </si>
  <si>
    <t>9994 Sydney Ave, Sydney</t>
  </si>
  <si>
    <t>EVS00485</t>
  </si>
  <si>
    <t>7602 Beijing Ave, Beijing</t>
  </si>
  <si>
    <t>EVS00486</t>
  </si>
  <si>
    <t>2295 Dubai Ave, Dubai</t>
  </si>
  <si>
    <t>EVS00487</t>
  </si>
  <si>
    <t>2195 SÃ£o Paulo Ave, SÃ£o Paulo</t>
  </si>
  <si>
    <t>EVS00488</t>
  </si>
  <si>
    <t>8707 Cape Town Ave, Cape Town</t>
  </si>
  <si>
    <t>EVS00489</t>
  </si>
  <si>
    <t>5261 Sydney Ave, Sydney</t>
  </si>
  <si>
    <t>EVS00490</t>
  </si>
  <si>
    <t>5128 Cape Town Ave, Cape Town</t>
  </si>
  <si>
    <t>EVS00491</t>
  </si>
  <si>
    <t>7062 Random Rd, City 239, Country</t>
  </si>
  <si>
    <t>EVS00492</t>
  </si>
  <si>
    <t>185 Los Angeles Ave, Los Angeles</t>
  </si>
  <si>
    <t>EVS00493</t>
  </si>
  <si>
    <t>7741 Toronto Ave, Toronto</t>
  </si>
  <si>
    <t>EVS00494</t>
  </si>
  <si>
    <t>5308 San Francisco Ave, San Francisco</t>
  </si>
  <si>
    <t>EVS00495</t>
  </si>
  <si>
    <t>8262 Mumbai Ave, Mumbai</t>
  </si>
  <si>
    <t>EVS00496</t>
  </si>
  <si>
    <t>6128 Mexico City Ave, Mexico City</t>
  </si>
  <si>
    <t>EVS00497</t>
  </si>
  <si>
    <t>6022 Sydney Ave, Sydney</t>
  </si>
  <si>
    <t>EVS00498</t>
  </si>
  <si>
    <t>9224 Toronto Ave, Toronto</t>
  </si>
  <si>
    <t>EVS00499</t>
  </si>
  <si>
    <t>8474 Mexico City Ave, Mexico City</t>
  </si>
  <si>
    <t>EVS00500</t>
  </si>
  <si>
    <t>732 Mexico City Ave, Mexico City</t>
  </si>
  <si>
    <t>EVS00501</t>
  </si>
  <si>
    <t>9132 Random Rd, City 321, Country</t>
  </si>
  <si>
    <t>EVS00502</t>
  </si>
  <si>
    <t>2028 Sydney Ave, Sydney</t>
  </si>
  <si>
    <t>EVS00503</t>
  </si>
  <si>
    <t>7258 Bangkok Ave, Bangkok</t>
  </si>
  <si>
    <t>EVS00504</t>
  </si>
  <si>
    <t>1640 Toronto Ave, Toronto</t>
  </si>
  <si>
    <t>EVS00505</t>
  </si>
  <si>
    <t>4165 Seoul Ave, Seoul</t>
  </si>
  <si>
    <t>EVS00506</t>
  </si>
  <si>
    <t>5377 Berlin Ave, Berlin</t>
  </si>
  <si>
    <t>EVS00507</t>
  </si>
  <si>
    <t>1251 Sydney Ave, Sydney</t>
  </si>
  <si>
    <t>EVS00508</t>
  </si>
  <si>
    <t>4596 SÃ£o Paulo Ave, SÃ£o Paulo</t>
  </si>
  <si>
    <t>EVS00509</t>
  </si>
  <si>
    <t>3263 Bangkok Ave, Bangkok</t>
  </si>
  <si>
    <t>EVS00510</t>
  </si>
  <si>
    <t>6209 Cape Town Ave, Cape Town</t>
  </si>
  <si>
    <t>EVS00511</t>
  </si>
  <si>
    <t>9405 Random Rd, City 16, Country</t>
  </si>
  <si>
    <t>EVS00512</t>
  </si>
  <si>
    <t>6840 Moscow Ave, Moscow</t>
  </si>
  <si>
    <t>EVS00513</t>
  </si>
  <si>
    <t>1098 Mumbai Ave, Mumbai</t>
  </si>
  <si>
    <t>EVS00514</t>
  </si>
  <si>
    <t>8754 Toronto Ave, Toronto</t>
  </si>
  <si>
    <t>EVS00515</t>
  </si>
  <si>
    <t>9347 Cape Town Ave, Cape Town</t>
  </si>
  <si>
    <t>EVS00516</t>
  </si>
  <si>
    <t>9434 Beijing Ave, Beijing</t>
  </si>
  <si>
    <t>EVS00517</t>
  </si>
  <si>
    <t>9129 Dubai Ave, Dubai</t>
  </si>
  <si>
    <t>EVS00518</t>
  </si>
  <si>
    <t>1517 Sydney Ave, Sydney</t>
  </si>
  <si>
    <t>EVS00519</t>
  </si>
  <si>
    <t>3704 Toronto Ave, Toronto</t>
  </si>
  <si>
    <t>EVS00520</t>
  </si>
  <si>
    <t>5632 Dubai Ave, Dubai</t>
  </si>
  <si>
    <t>EVS00521</t>
  </si>
  <si>
    <t>4323 Random Rd, City 261, Country</t>
  </si>
  <si>
    <t>EVS00522</t>
  </si>
  <si>
    <t>2191 Cape Town Ave, Cape Town</t>
  </si>
  <si>
    <t>EVS00523</t>
  </si>
  <si>
    <t>9412 Mumbai Ave, Mumbai</t>
  </si>
  <si>
    <t>EVS00524</t>
  </si>
  <si>
    <t>1534 Bangkok Ave, Bangkok</t>
  </si>
  <si>
    <t>EVS00525</t>
  </si>
  <si>
    <t>6598 Bangkok Ave, Bangkok</t>
  </si>
  <si>
    <t>EVS00526</t>
  </si>
  <si>
    <t>2760 San Francisco Ave, San Francisco</t>
  </si>
  <si>
    <t>EVS00527</t>
  </si>
  <si>
    <t>1368 Seoul Ave, Seoul</t>
  </si>
  <si>
    <t>EVS00528</t>
  </si>
  <si>
    <t>1693 Chicago Ave, Chicago</t>
  </si>
  <si>
    <t>EVS00529</t>
  </si>
  <si>
    <t>3715 Seoul Ave, Seoul</t>
  </si>
  <si>
    <t>EVS00530</t>
  </si>
  <si>
    <t>9970 Los Angeles Ave, Los Angeles</t>
  </si>
  <si>
    <t>EVS00531</t>
  </si>
  <si>
    <t>1424 Random Rd, City 425, Country</t>
  </si>
  <si>
    <t>EVS00532</t>
  </si>
  <si>
    <t>9714 Seoul Ave, Seoul</t>
  </si>
  <si>
    <t>EVS00533</t>
  </si>
  <si>
    <t>6904 Toronto Ave, Toronto</t>
  </si>
  <si>
    <t>EVS00534</t>
  </si>
  <si>
    <t>6487 San Francisco Ave, San Francisco</t>
  </si>
  <si>
    <t>EVS00535</t>
  </si>
  <si>
    <t>219 Beijing Ave, Beijing</t>
  </si>
  <si>
    <t>EVS00536</t>
  </si>
  <si>
    <t>6926 Sydney Ave, Sydney</t>
  </si>
  <si>
    <t>EVS00537</t>
  </si>
  <si>
    <t>9123 Cape Town Ave, Cape Town</t>
  </si>
  <si>
    <t>EVS00538</t>
  </si>
  <si>
    <t>9500 Toronto Ave, Toronto</t>
  </si>
  <si>
    <t>EVS00539</t>
  </si>
  <si>
    <t>2594 Sydney Ave, Sydney</t>
  </si>
  <si>
    <t>EVS00540</t>
  </si>
  <si>
    <t>334 Los Angeles Ave, Los Angeles</t>
  </si>
  <si>
    <t>EVS00541</t>
  </si>
  <si>
    <t>583 Random Rd, City 493, Country</t>
  </si>
  <si>
    <t>EVS00542</t>
  </si>
  <si>
    <t>8927 Bangkok Ave, Bangkok</t>
  </si>
  <si>
    <t>EVS00543</t>
  </si>
  <si>
    <t>9465 Dubai Ave, Dubai</t>
  </si>
  <si>
    <t>EVS00544</t>
  </si>
  <si>
    <t>3100 Seoul Ave, Seoul</t>
  </si>
  <si>
    <t>EVS00545</t>
  </si>
  <si>
    <t>9638 Toronto Ave, Toronto</t>
  </si>
  <si>
    <t>EVS00546</t>
  </si>
  <si>
    <t>8954 Bangkok Ave, Bangkok</t>
  </si>
  <si>
    <t>EVS00547</t>
  </si>
  <si>
    <t>747 Cape Town Ave, Cape Town</t>
  </si>
  <si>
    <t>EVS00548</t>
  </si>
  <si>
    <t>2001 Seoul Ave, Seoul</t>
  </si>
  <si>
    <t>EVS00549</t>
  </si>
  <si>
    <t>8868 Chicago Ave, Chicago</t>
  </si>
  <si>
    <t>EVS00550</t>
  </si>
  <si>
    <t>8721 Beijing Ave, Beijing</t>
  </si>
  <si>
    <t>EVS00551</t>
  </si>
  <si>
    <t>4455 Random Rd, City 82, Country</t>
  </si>
  <si>
    <t>EVS00552</t>
  </si>
  <si>
    <t>6529 San Francisco Ave, San Francisco</t>
  </si>
  <si>
    <t>EVS00553</t>
  </si>
  <si>
    <t>2191 SÃ£o Paulo Ave, SÃ£o Paulo</t>
  </si>
  <si>
    <t>EVS00554</t>
  </si>
  <si>
    <t>1450 Sydney Ave, Sydney</t>
  </si>
  <si>
    <t>EVS00555</t>
  </si>
  <si>
    <t>3069 Cape Town Ave, Cape Town</t>
  </si>
  <si>
    <t>EVS00556</t>
  </si>
  <si>
    <t>5803 Seoul Ave, Seoul</t>
  </si>
  <si>
    <t>EVS00557</t>
  </si>
  <si>
    <t>7365 Berlin Ave, Berlin</t>
  </si>
  <si>
    <t>EVS00558</t>
  </si>
  <si>
    <t>4855 Chicago Ave, Chicago</t>
  </si>
  <si>
    <t>EVS00559</t>
  </si>
  <si>
    <t>9359 Mexico City Ave, Mexico City</t>
  </si>
  <si>
    <t>EVS00560</t>
  </si>
  <si>
    <t>9248 Dubai Ave, Dubai</t>
  </si>
  <si>
    <t>EVS00561</t>
  </si>
  <si>
    <t>2851 Random Rd, City 447, Country</t>
  </si>
  <si>
    <t>EVS00562</t>
  </si>
  <si>
    <t>1340 Dubai Ave, Dubai</t>
  </si>
  <si>
    <t>EVS00563</t>
  </si>
  <si>
    <t>4196 Toronto Ave, Toronto</t>
  </si>
  <si>
    <t>EVS00564</t>
  </si>
  <si>
    <t>8120 Los Angeles Ave, Los Angeles</t>
  </si>
  <si>
    <t>EVS00565</t>
  </si>
  <si>
    <t>6254 SÃ£o Paulo Ave, SÃ£o Paulo</t>
  </si>
  <si>
    <t>EVS00566</t>
  </si>
  <si>
    <t>5704 Seoul Ave, Seoul</t>
  </si>
  <si>
    <t>EVS00567</t>
  </si>
  <si>
    <t>1058 Moscow Ave, Moscow</t>
  </si>
  <si>
    <t>EVS00568</t>
  </si>
  <si>
    <t>3377 Mexico City Ave, Mexico City</t>
  </si>
  <si>
    <t>EVS00569</t>
  </si>
  <si>
    <t>819 Seoul Ave, Seoul</t>
  </si>
  <si>
    <t>EVS00570</t>
  </si>
  <si>
    <t>4194 San Francisco Ave, San Francisco</t>
  </si>
  <si>
    <t>EVS00571</t>
  </si>
  <si>
    <t>5571 Random Rd, City 321, Country</t>
  </si>
  <si>
    <t>EVS00572</t>
  </si>
  <si>
    <t>620 SÃ£o Paulo Ave, SÃ£o Paulo</t>
  </si>
  <si>
    <t>EVS00573</t>
  </si>
  <si>
    <t>6089 Mexico City Ave, Mexico City</t>
  </si>
  <si>
    <t>EVS00574</t>
  </si>
  <si>
    <t>5415 Moscow Ave, Moscow</t>
  </si>
  <si>
    <t>EVS00575</t>
  </si>
  <si>
    <t>2676 Berlin Ave, Berlin</t>
  </si>
  <si>
    <t>EVS00576</t>
  </si>
  <si>
    <t>5373 Sydney Ave, Sydney</t>
  </si>
  <si>
    <t>EVS00577</t>
  </si>
  <si>
    <t>1871 Seoul Ave, Seoul</t>
  </si>
  <si>
    <t>EVS00578</t>
  </si>
  <si>
    <t>6788 Chicago Ave, Chicago</t>
  </si>
  <si>
    <t>EVS00579</t>
  </si>
  <si>
    <t>4432 SÃ£o Paulo Ave, SÃ£o Paulo</t>
  </si>
  <si>
    <t>EVS00580</t>
  </si>
  <si>
    <t>297 Chicago Ave, Chicago</t>
  </si>
  <si>
    <t>EVS00581</t>
  </si>
  <si>
    <t>1643 Random Rd, City 188, Country</t>
  </si>
  <si>
    <t>EVS00582</t>
  </si>
  <si>
    <t>538 Toronto Ave, Toronto</t>
  </si>
  <si>
    <t>EVS00583</t>
  </si>
  <si>
    <t>6905 Berlin Ave, Berlin</t>
  </si>
  <si>
    <t>EVS00584</t>
  </si>
  <si>
    <t>9888 Dubai Ave, Dubai</t>
  </si>
  <si>
    <t>EVS00585</t>
  </si>
  <si>
    <t>4451 Toronto Ave, Toronto</t>
  </si>
  <si>
    <t>EVS00586</t>
  </si>
  <si>
    <t>9450 Moscow Ave, Moscow</t>
  </si>
  <si>
    <t>EVS00587</t>
  </si>
  <si>
    <t>9409 Berlin Ave, Berlin</t>
  </si>
  <si>
    <t>EVS00588</t>
  </si>
  <si>
    <t>9655 Berlin Ave, Berlin</t>
  </si>
  <si>
    <t>EVS00589</t>
  </si>
  <si>
    <t>6333 Bangkok Ave, Bangkok</t>
  </si>
  <si>
    <t>EVS00590</t>
  </si>
  <si>
    <t>1598 Mumbai Ave, Mumbai</t>
  </si>
  <si>
    <t>EVS00591</t>
  </si>
  <si>
    <t>8907 Random Rd, City 240, Country</t>
  </si>
  <si>
    <t>EVS00592</t>
  </si>
  <si>
    <t>6104 Cape Town Ave, Cape Town</t>
  </si>
  <si>
    <t>EVS00593</t>
  </si>
  <si>
    <t>739 Moscow Ave, Moscow</t>
  </si>
  <si>
    <t>EVS00594</t>
  </si>
  <si>
    <t>8836 Los Angeles Ave, Los Angeles</t>
  </si>
  <si>
    <t>EVS00595</t>
  </si>
  <si>
    <t>6530 Cape Town Ave, Cape Town</t>
  </si>
  <si>
    <t>EVS00596</t>
  </si>
  <si>
    <t>3852 Mexico City Ave, Mexico City</t>
  </si>
  <si>
    <t>EVS00597</t>
  </si>
  <si>
    <t>4521 Berlin Ave, Berlin</t>
  </si>
  <si>
    <t>EVS00598</t>
  </si>
  <si>
    <t>4751 Berlin Ave, Berlin</t>
  </si>
  <si>
    <t>EVS00599</t>
  </si>
  <si>
    <t>186 Seoul Ave, Seoul</t>
  </si>
  <si>
    <t>EVS00600</t>
  </si>
  <si>
    <t>5749 Cape Town Ave, Cape Town</t>
  </si>
  <si>
    <t>EVS00601</t>
  </si>
  <si>
    <t>3002 Random Rd, City 19, Country</t>
  </si>
  <si>
    <t>EVS00602</t>
  </si>
  <si>
    <t>7346 Chicago Ave, Chicago</t>
  </si>
  <si>
    <t>EVS00603</t>
  </si>
  <si>
    <t>7128 Cape Town Ave, Cape Town</t>
  </si>
  <si>
    <t>EVS00604</t>
  </si>
  <si>
    <t>906 Dubai Ave, Dubai</t>
  </si>
  <si>
    <t>EVS00605</t>
  </si>
  <si>
    <t>9922 Beijing Ave, Beijing</t>
  </si>
  <si>
    <t>EVS00606</t>
  </si>
  <si>
    <t>2259 Mexico City Ave, Mexico City</t>
  </si>
  <si>
    <t>EVS00607</t>
  </si>
  <si>
    <t>6177 Mexico City Ave, Mexico City</t>
  </si>
  <si>
    <t>EVS00608</t>
  </si>
  <si>
    <t>4828 Beijing Ave, Beijing</t>
  </si>
  <si>
    <t>EVS00609</t>
  </si>
  <si>
    <t>8621 Cape Town Ave, Cape Town</t>
  </si>
  <si>
    <t>EVS00610</t>
  </si>
  <si>
    <t>8013 SÃ£o Paulo Ave, SÃ£o Paulo</t>
  </si>
  <si>
    <t>EVS00611</t>
  </si>
  <si>
    <t>9809 Random Rd, City 237, Country</t>
  </si>
  <si>
    <t>EVS00612</t>
  </si>
  <si>
    <t>8946 Beijing Ave, Beijing</t>
  </si>
  <si>
    <t>EVS00613</t>
  </si>
  <si>
    <t>3090 Mumbai Ave, Mumbai</t>
  </si>
  <si>
    <t>EVS00614</t>
  </si>
  <si>
    <t>9458 Cape Town Ave, Cape Town</t>
  </si>
  <si>
    <t>EVS00615</t>
  </si>
  <si>
    <t>7486 SÃ£o Paulo Ave, SÃ£o Paulo</t>
  </si>
  <si>
    <t>EVS00616</t>
  </si>
  <si>
    <t>5037 Mexico City Ave, Mexico City</t>
  </si>
  <si>
    <t>EVS00617</t>
  </si>
  <si>
    <t>4076 Berlin Ave, Berlin</t>
  </si>
  <si>
    <t>EVS00618</t>
  </si>
  <si>
    <t>9627 Cape Town Ave, Cape Town</t>
  </si>
  <si>
    <t>EVS00619</t>
  </si>
  <si>
    <t>5493 Bangkok Ave, Bangkok</t>
  </si>
  <si>
    <t>EVS00620</t>
  </si>
  <si>
    <t>7832 Mumbai Ave, Mumbai</t>
  </si>
  <si>
    <t>EVS00621</t>
  </si>
  <si>
    <t>51 Random Rd, City 224, Country</t>
  </si>
  <si>
    <t>EVS00622</t>
  </si>
  <si>
    <t>1201 SÃ£o Paulo Ave, SÃ£o Paulo</t>
  </si>
  <si>
    <t>EVS00623</t>
  </si>
  <si>
    <t>386 Bangkok Ave, Bangkok</t>
  </si>
  <si>
    <t>EVS00624</t>
  </si>
  <si>
    <t>5280 Los Angeles Ave, Los Angeles</t>
  </si>
  <si>
    <t>EVS00625</t>
  </si>
  <si>
    <t>4268 Seoul Ave, Seoul</t>
  </si>
  <si>
    <t>EVS00626</t>
  </si>
  <si>
    <t>2144 Berlin Ave, Berlin</t>
  </si>
  <si>
    <t>EVS00627</t>
  </si>
  <si>
    <t>5750 Moscow Ave, Moscow</t>
  </si>
  <si>
    <t>EVS00628</t>
  </si>
  <si>
    <t>3345 SÃ£o Paulo Ave, SÃ£o Paulo</t>
  </si>
  <si>
    <t>EVS00629</t>
  </si>
  <si>
    <t>8849 Dubai Ave, Dubai</t>
  </si>
  <si>
    <t>EVS00630</t>
  </si>
  <si>
    <t>1149 Seoul Ave, Seoul</t>
  </si>
  <si>
    <t>EVS00631</t>
  </si>
  <si>
    <t>8416 Random Rd, City 428, Country</t>
  </si>
  <si>
    <t>EVS00632</t>
  </si>
  <si>
    <t>6417 SÃ£o Paulo Ave, SÃ£o Paulo</t>
  </si>
  <si>
    <t>EVS00633</t>
  </si>
  <si>
    <t>5738 Toronto Ave, Toronto</t>
  </si>
  <si>
    <t>EVS00634</t>
  </si>
  <si>
    <t>2438 San Francisco Ave, San Francisco</t>
  </si>
  <si>
    <t>EVS00635</t>
  </si>
  <si>
    <t>8069 Beijing Ave, Beijing</t>
  </si>
  <si>
    <t>EVS00636</t>
  </si>
  <si>
    <t>8849 Seoul Ave, Seoul</t>
  </si>
  <si>
    <t>EVS00637</t>
  </si>
  <si>
    <t>831 Seoul Ave, Seoul</t>
  </si>
  <si>
    <t>EVS00638</t>
  </si>
  <si>
    <t>1277 Mumbai Ave, Mumbai</t>
  </si>
  <si>
    <t>EVS00639</t>
  </si>
  <si>
    <t>8575 Beijing Ave, Beijing</t>
  </si>
  <si>
    <t>EVS00640</t>
  </si>
  <si>
    <t>8799 Chicago Ave, Chicago</t>
  </si>
  <si>
    <t>EVS00641</t>
  </si>
  <si>
    <t>826 Random Rd, City 378, Country</t>
  </si>
  <si>
    <t>EVS00642</t>
  </si>
  <si>
    <t>9874 Cape Town Ave, Cape Town</t>
  </si>
  <si>
    <t>EVS00643</t>
  </si>
  <si>
    <t>9288 Mexico City Ave, Mexico City</t>
  </si>
  <si>
    <t>EVS00644</t>
  </si>
  <si>
    <t>5095 Mumbai Ave, Mumbai</t>
  </si>
  <si>
    <t>EVS00645</t>
  </si>
  <si>
    <t>9740 San Francisco Ave, San Francisco</t>
  </si>
  <si>
    <t>EVS00646</t>
  </si>
  <si>
    <t>1258 Los Angeles Ave, Los Angeles</t>
  </si>
  <si>
    <t>EVS00647</t>
  </si>
  <si>
    <t>2728 Mumbai Ave, Mumbai</t>
  </si>
  <si>
    <t>EVS00648</t>
  </si>
  <si>
    <t>6647 San Francisco Ave, San Francisco</t>
  </si>
  <si>
    <t>EVS00649</t>
  </si>
  <si>
    <t>7494 San Francisco Ave, San Francisco</t>
  </si>
  <si>
    <t>EVS00650</t>
  </si>
  <si>
    <t>5538 Berlin Ave, Berlin</t>
  </si>
  <si>
    <t>EVS00651</t>
  </si>
  <si>
    <t>6747 Random Rd, City 92, Country</t>
  </si>
  <si>
    <t>EVS00652</t>
  </si>
  <si>
    <t>9820 Los Angeles Ave, Los Angeles</t>
  </si>
  <si>
    <t>EVS00653</t>
  </si>
  <si>
    <t>422 San Francisco Ave, San Francisco</t>
  </si>
  <si>
    <t>EVS00654</t>
  </si>
  <si>
    <t>8425 Toronto Ave, Toronto</t>
  </si>
  <si>
    <t>EVS00655</t>
  </si>
  <si>
    <t>3530 Beijing Ave, Beijing</t>
  </si>
  <si>
    <t>EVS00656</t>
  </si>
  <si>
    <t>10 Sydney Ave, Sydney</t>
  </si>
  <si>
    <t>EVS00657</t>
  </si>
  <si>
    <t>810 San Francisco Ave, San Francisco</t>
  </si>
  <si>
    <t>EVS00658</t>
  </si>
  <si>
    <t>1142 Bangkok Ave, Bangkok</t>
  </si>
  <si>
    <t>EVS00659</t>
  </si>
  <si>
    <t>4645 Beijing Ave, Beijing</t>
  </si>
  <si>
    <t>EVS00660</t>
  </si>
  <si>
    <t>1787 Chicago Ave, Chicago</t>
  </si>
  <si>
    <t>EVS00661</t>
  </si>
  <si>
    <t>9591 Random Rd, City 452, Country</t>
  </si>
  <si>
    <t>EVS00662</t>
  </si>
  <si>
    <t>8458 Mexico City Ave, Mexico City</t>
  </si>
  <si>
    <t>EVS00663</t>
  </si>
  <si>
    <t>844 Seoul Ave, Seoul</t>
  </si>
  <si>
    <t>EVS00664</t>
  </si>
  <si>
    <t>6138 Dubai Ave, Dubai</t>
  </si>
  <si>
    <t>EVS00665</t>
  </si>
  <si>
    <t>482 Beijing Ave, Beijing</t>
  </si>
  <si>
    <t>EVS00666</t>
  </si>
  <si>
    <t>3856 Mumbai Ave, Mumbai</t>
  </si>
  <si>
    <t>EVS00667</t>
  </si>
  <si>
    <t>6112 Sydney Ave, Sydney</t>
  </si>
  <si>
    <t>EVS00668</t>
  </si>
  <si>
    <t>8121 Mumbai Ave, Mumbai</t>
  </si>
  <si>
    <t>EVS00669</t>
  </si>
  <si>
    <t>1042 Mexico City Ave, Mexico City</t>
  </si>
  <si>
    <t>EVS00670</t>
  </si>
  <si>
    <t>63 Cape Town Ave, Cape Town</t>
  </si>
  <si>
    <t>EVS00671</t>
  </si>
  <si>
    <t>2766 Random Rd, City 69, Country</t>
  </si>
  <si>
    <t>EVS00672</t>
  </si>
  <si>
    <t>9585 Los Angeles Ave, Los Angeles</t>
  </si>
  <si>
    <t>EVS00673</t>
  </si>
  <si>
    <t>5959 Moscow Ave, Moscow</t>
  </si>
  <si>
    <t>EVS00674</t>
  </si>
  <si>
    <t>5034 Berlin Ave, Berlin</t>
  </si>
  <si>
    <t>EVS00675</t>
  </si>
  <si>
    <t>2939 Berlin Ave, Berlin</t>
  </si>
  <si>
    <t>EVS00676</t>
  </si>
  <si>
    <t>4834 Mexico City Ave, Mexico City</t>
  </si>
  <si>
    <t>EVS00677</t>
  </si>
  <si>
    <t>5174 Bangkok Ave, Bangkok</t>
  </si>
  <si>
    <t>EVS00678</t>
  </si>
  <si>
    <t>870 Sydney Ave, Sydney</t>
  </si>
  <si>
    <t>EVS00679</t>
  </si>
  <si>
    <t>2474 Bangkok Ave, Bangkok</t>
  </si>
  <si>
    <t>EVS00680</t>
  </si>
  <si>
    <t>9442 Chicago Ave, Chicago</t>
  </si>
  <si>
    <t>EVS00681</t>
  </si>
  <si>
    <t>6231 Random Rd, City 229, Country</t>
  </si>
  <si>
    <t>EVS00682</t>
  </si>
  <si>
    <t>5916 San Francisco Ave, San Francisco</t>
  </si>
  <si>
    <t>EVS00683</t>
  </si>
  <si>
    <t>270 Mexico City Ave, Mexico City</t>
  </si>
  <si>
    <t>EVS00684</t>
  </si>
  <si>
    <t>3593 Dubai Ave, Dubai</t>
  </si>
  <si>
    <t>EVS00685</t>
  </si>
  <si>
    <t>3717 San Francisco Ave, San Francisco</t>
  </si>
  <si>
    <t>EVS00686</t>
  </si>
  <si>
    <t>9567 Cape Town Ave, Cape Town</t>
  </si>
  <si>
    <t>EVS00687</t>
  </si>
  <si>
    <t>2924 Sydney Ave, Sydney</t>
  </si>
  <si>
    <t>EVS00688</t>
  </si>
  <si>
    <t>6541 Seoul Ave, Seoul</t>
  </si>
  <si>
    <t>EVS00689</t>
  </si>
  <si>
    <t>9843 Mumbai Ave, Mumbai</t>
  </si>
  <si>
    <t>EVS00690</t>
  </si>
  <si>
    <t>8140 Dubai Ave, Dubai</t>
  </si>
  <si>
    <t>EVS00691</t>
  </si>
  <si>
    <t>6605 Random Rd, City 437, Country</t>
  </si>
  <si>
    <t>EVS00692</t>
  </si>
  <si>
    <t>998 San Francisco Ave, San Francisco</t>
  </si>
  <si>
    <t>EVS00693</t>
  </si>
  <si>
    <t>220 Bangkok Ave, Bangkok</t>
  </si>
  <si>
    <t>EVS00694</t>
  </si>
  <si>
    <t>2481 Moscow Ave, Moscow</t>
  </si>
  <si>
    <t>EVS00695</t>
  </si>
  <si>
    <t>2999 Beijing Ave, Beijing</t>
  </si>
  <si>
    <t>EVS00696</t>
  </si>
  <si>
    <t>227 Mexico City Ave, Mexico City</t>
  </si>
  <si>
    <t>EVS00697</t>
  </si>
  <si>
    <t>1545 Berlin Ave, Berlin</t>
  </si>
  <si>
    <t>EVS00698</t>
  </si>
  <si>
    <t>9416 Seoul Ave, Seoul</t>
  </si>
  <si>
    <t>EVS00699</t>
  </si>
  <si>
    <t>2730 Chicago Ave, Chicago</t>
  </si>
  <si>
    <t>EVS00700</t>
  </si>
  <si>
    <t>223 Mumbai Ave, Mumbai</t>
  </si>
  <si>
    <t>EVS00701</t>
  </si>
  <si>
    <t>9726 Random Rd, City 164, Country</t>
  </si>
  <si>
    <t>EVS00702</t>
  </si>
  <si>
    <t>2970 Chicago Ave, Chicago</t>
  </si>
  <si>
    <t>EVS00703</t>
  </si>
  <si>
    <t>400 Mexico City Ave, Mexico City</t>
  </si>
  <si>
    <t>EVS00704</t>
  </si>
  <si>
    <t>7310 Cape Town Ave, Cape Town</t>
  </si>
  <si>
    <t>EVS00705</t>
  </si>
  <si>
    <t>7870 Los Angeles Ave, Los Angeles</t>
  </si>
  <si>
    <t>EVS00706</t>
  </si>
  <si>
    <t>3411 Chicago Ave, Chicago</t>
  </si>
  <si>
    <t>EVS00707</t>
  </si>
  <si>
    <t>409 Moscow Ave, Moscow</t>
  </si>
  <si>
    <t>EVS00708</t>
  </si>
  <si>
    <t>988 Moscow Ave, Moscow</t>
  </si>
  <si>
    <t>EVS00709</t>
  </si>
  <si>
    <t>4221 Berlin Ave, Berlin</t>
  </si>
  <si>
    <t>EVS00710</t>
  </si>
  <si>
    <t>8055 Cape Town Ave, Cape Town</t>
  </si>
  <si>
    <t>EVS00711</t>
  </si>
  <si>
    <t>9899 Random Rd, City 245, Country</t>
  </si>
  <si>
    <t>EVS00712</t>
  </si>
  <si>
    <t>1044 Chicago Ave, Chicago</t>
  </si>
  <si>
    <t>EVS00713</t>
  </si>
  <si>
    <t>4875 Toronto Ave, Toronto</t>
  </si>
  <si>
    <t>EVS00714</t>
  </si>
  <si>
    <t>1748 Beijing Ave, Beijing</t>
  </si>
  <si>
    <t>EVS00715</t>
  </si>
  <si>
    <t>4537 Los Angeles Ave, Los Angeles</t>
  </si>
  <si>
    <t>EVS00716</t>
  </si>
  <si>
    <t>2730 Bangkok Ave, Bangkok</t>
  </si>
  <si>
    <t>EVS00717</t>
  </si>
  <si>
    <t>7564 Toronto Ave, Toronto</t>
  </si>
  <si>
    <t>EVS00718</t>
  </si>
  <si>
    <t>1371 Chicago Ave, Chicago</t>
  </si>
  <si>
    <t>EVS00719</t>
  </si>
  <si>
    <t>7122 Bangkok Ave, Bangkok</t>
  </si>
  <si>
    <t>EVS00720</t>
  </si>
  <si>
    <t>9356 Chicago Ave, Chicago</t>
  </si>
  <si>
    <t>EVS00721</t>
  </si>
  <si>
    <t>1220 Random Rd, City 311, Country</t>
  </si>
  <si>
    <t>EVS00722</t>
  </si>
  <si>
    <t>2342 Toronto Ave, Toronto</t>
  </si>
  <si>
    <t>EVS00723</t>
  </si>
  <si>
    <t>1689 Berlin Ave, Berlin</t>
  </si>
  <si>
    <t>EVS00724</t>
  </si>
  <si>
    <t>6132 Seoul Ave, Seoul</t>
  </si>
  <si>
    <t>EVS00725</t>
  </si>
  <si>
    <t>5619 Toronto Ave, Toronto</t>
  </si>
  <si>
    <t>EVS00726</t>
  </si>
  <si>
    <t>3809 Moscow Ave, Moscow</t>
  </si>
  <si>
    <t>EVS00727</t>
  </si>
  <si>
    <t>560 Moscow Ave, Moscow</t>
  </si>
  <si>
    <t>EVS00728</t>
  </si>
  <si>
    <t>8930 Moscow Ave, Moscow</t>
  </si>
  <si>
    <t>EVS00729</t>
  </si>
  <si>
    <t>1882 Moscow Ave, Moscow</t>
  </si>
  <si>
    <t>EVS00730</t>
  </si>
  <si>
    <t>284 Cape Town Ave, Cape Town</t>
  </si>
  <si>
    <t>EVS00731</t>
  </si>
  <si>
    <t>4434 Random Rd, City 403, Country</t>
  </si>
  <si>
    <t>EVS00732</t>
  </si>
  <si>
    <t>1756 Los Angeles Ave, Los Angeles</t>
  </si>
  <si>
    <t>EVS00733</t>
  </si>
  <si>
    <t>5244 Seoul Ave, Seoul</t>
  </si>
  <si>
    <t>EVS00734</t>
  </si>
  <si>
    <t>4610 Seoul Ave, Seoul</t>
  </si>
  <si>
    <t>EVS00735</t>
  </si>
  <si>
    <t>1876 Moscow Ave, Moscow</t>
  </si>
  <si>
    <t>EVS00736</t>
  </si>
  <si>
    <t>4408 Berlin Ave, Berlin</t>
  </si>
  <si>
    <t>EVS00737</t>
  </si>
  <si>
    <t>1136 San Francisco Ave, San Francisco</t>
  </si>
  <si>
    <t>EVS00738</t>
  </si>
  <si>
    <t>7735 Seoul Ave, Seoul</t>
  </si>
  <si>
    <t>EVS00739</t>
  </si>
  <si>
    <t>6946 Mumbai Ave, Mumbai</t>
  </si>
  <si>
    <t>EVS00740</t>
  </si>
  <si>
    <t>3484 Chicago Ave, Chicago</t>
  </si>
  <si>
    <t>EVS00741</t>
  </si>
  <si>
    <t>3219 Random Rd, City 257, Country</t>
  </si>
  <si>
    <t>EVS00742</t>
  </si>
  <si>
    <t>7600 Berlin Ave, Berlin</t>
  </si>
  <si>
    <t>EVS00743</t>
  </si>
  <si>
    <t>1294 Los Angeles Ave, Los Angeles</t>
  </si>
  <si>
    <t>EVS00744</t>
  </si>
  <si>
    <t>8550 Berlin Ave, Berlin</t>
  </si>
  <si>
    <t>EVS00745</t>
  </si>
  <si>
    <t>7270 Bangkok Ave, Bangkok</t>
  </si>
  <si>
    <t>EVS00746</t>
  </si>
  <si>
    <t>6412 San Francisco Ave, San Francisco</t>
  </si>
  <si>
    <t>EVS00747</t>
  </si>
  <si>
    <t>9183 Toronto Ave, Toronto</t>
  </si>
  <si>
    <t>EVS00748</t>
  </si>
  <si>
    <t>6135 Los Angeles Ave, Los Angeles</t>
  </si>
  <si>
    <t>EVS00749</t>
  </si>
  <si>
    <t>4237 Bangkok Ave, Bangkok</t>
  </si>
  <si>
    <t>EVS00750</t>
  </si>
  <si>
    <t>7398 Moscow Ave, Moscow</t>
  </si>
  <si>
    <t>EVS00751</t>
  </si>
  <si>
    <t>5270 Random Rd, City 355, Country</t>
  </si>
  <si>
    <t>EVS00752</t>
  </si>
  <si>
    <t>7211 Chicago Ave, Chicago</t>
  </si>
  <si>
    <t>EVS00753</t>
  </si>
  <si>
    <t>9964 Toronto Ave, Toronto</t>
  </si>
  <si>
    <t>EVS00754</t>
  </si>
  <si>
    <t>1258 San Francisco Ave, San Francisco</t>
  </si>
  <si>
    <t>EVS00755</t>
  </si>
  <si>
    <t>8636 Berlin Ave, Berlin</t>
  </si>
  <si>
    <t>EVS00756</t>
  </si>
  <si>
    <t>4543 Berlin Ave, Berlin</t>
  </si>
  <si>
    <t>EVS00757</t>
  </si>
  <si>
    <t>1007 Chicago Ave, Chicago</t>
  </si>
  <si>
    <t>EVS00758</t>
  </si>
  <si>
    <t>603 Cape Town Ave, Cape Town</t>
  </si>
  <si>
    <t>EVS00759</t>
  </si>
  <si>
    <t>5646 Mumbai Ave, Mumbai</t>
  </si>
  <si>
    <t>EVS00760</t>
  </si>
  <si>
    <t>886 Toronto Ave, Toronto</t>
  </si>
  <si>
    <t>EVS00761</t>
  </si>
  <si>
    <t>6072 Random Rd, City 65, Country</t>
  </si>
  <si>
    <t>EVS00762</t>
  </si>
  <si>
    <t>7786 Seoul Ave, Seoul</t>
  </si>
  <si>
    <t>EVS00763</t>
  </si>
  <si>
    <t>5059 Moscow Ave, Moscow</t>
  </si>
  <si>
    <t>EVS00764</t>
  </si>
  <si>
    <t>8882 Seoul Ave, Seoul</t>
  </si>
  <si>
    <t>EVS00765</t>
  </si>
  <si>
    <t>2996 Cape Town Ave, Cape Town</t>
  </si>
  <si>
    <t>EVS00766</t>
  </si>
  <si>
    <t>6936 Los Angeles Ave, Los Angeles</t>
  </si>
  <si>
    <t>EVS00767</t>
  </si>
  <si>
    <t>9051 Bangkok Ave, Bangkok</t>
  </si>
  <si>
    <t>EVS00768</t>
  </si>
  <si>
    <t>8606 Mexico City Ave, Mexico City</t>
  </si>
  <si>
    <t>EVS00769</t>
  </si>
  <si>
    <t>9100 Mexico City Ave, Mexico City</t>
  </si>
  <si>
    <t>EVS00770</t>
  </si>
  <si>
    <t>468 Beijing Ave, Beijing</t>
  </si>
  <si>
    <t>EVS00771</t>
  </si>
  <si>
    <t>5713 Random Rd, City 88, Country</t>
  </si>
  <si>
    <t>EVS00772</t>
  </si>
  <si>
    <t>7483 Los Angeles Ave, Los Angeles</t>
  </si>
  <si>
    <t>EVS00773</t>
  </si>
  <si>
    <t>2976 Mexico City Ave, Mexico City</t>
  </si>
  <si>
    <t>EVS00774</t>
  </si>
  <si>
    <t>278 Sydney Ave, Sydney</t>
  </si>
  <si>
    <t>EVS00775</t>
  </si>
  <si>
    <t>2031 Beijing Ave, Beijing</t>
  </si>
  <si>
    <t>EVS00776</t>
  </si>
  <si>
    <t>9918 Mumbai Ave, Mumbai</t>
  </si>
  <si>
    <t>EVS00777</t>
  </si>
  <si>
    <t>2841 Chicago Ave, Chicago</t>
  </si>
  <si>
    <t>EVS00778</t>
  </si>
  <si>
    <t>6612 Chicago Ave, Chicago</t>
  </si>
  <si>
    <t>EVS00779</t>
  </si>
  <si>
    <t>2634 Cape Town Ave, Cape Town</t>
  </si>
  <si>
    <t>EVS00780</t>
  </si>
  <si>
    <t>6193 Seoul Ave, Seoul</t>
  </si>
  <si>
    <t>EVS00781</t>
  </si>
  <si>
    <t>6681 Random Rd, City 132, Country</t>
  </si>
  <si>
    <t>EVS00782</t>
  </si>
  <si>
    <t>9996 Sydney Ave, Sydney</t>
  </si>
  <si>
    <t>EVS00783</t>
  </si>
  <si>
    <t>8198 Sydney Ave, Sydney</t>
  </si>
  <si>
    <t>EVS00784</t>
  </si>
  <si>
    <t>4991 Toronto Ave, Toronto</t>
  </si>
  <si>
    <t>EVS00785</t>
  </si>
  <si>
    <t>4042 Moscow Ave, Moscow</t>
  </si>
  <si>
    <t>EVS00786</t>
  </si>
  <si>
    <t>460 Seoul Ave, Seoul</t>
  </si>
  <si>
    <t>EVS00787</t>
  </si>
  <si>
    <t>4589 Beijing Ave, Beijing</t>
  </si>
  <si>
    <t>EVS00788</t>
  </si>
  <si>
    <t>1655 Berlin Ave, Berlin</t>
  </si>
  <si>
    <t>EVS00789</t>
  </si>
  <si>
    <t>9303 Beijing Ave, Beijing</t>
  </si>
  <si>
    <t>EVS00790</t>
  </si>
  <si>
    <t>9063 Mumbai Ave, Mumbai</t>
  </si>
  <si>
    <t>EVS00791</t>
  </si>
  <si>
    <t>9478 Random Rd, City 114, Country</t>
  </si>
  <si>
    <t>EVS00792</t>
  </si>
  <si>
    <t>4213 Moscow Ave, Moscow</t>
  </si>
  <si>
    <t>EVS00793</t>
  </si>
  <si>
    <t>4159 Mexico City Ave, Mexico City</t>
  </si>
  <si>
    <t>EVS00794</t>
  </si>
  <si>
    <t>1668 Beijing Ave, Beijing</t>
  </si>
  <si>
    <t>EVS00795</t>
  </si>
  <si>
    <t>4294 Mexico City Ave, Mexico City</t>
  </si>
  <si>
    <t>EVS00796</t>
  </si>
  <si>
    <t>5689 Dubai Ave, Dubai</t>
  </si>
  <si>
    <t>EVS00797</t>
  </si>
  <si>
    <t>410 Berlin Ave, Berlin</t>
  </si>
  <si>
    <t>EVS00798</t>
  </si>
  <si>
    <t>264 Berlin Ave, Berlin</t>
  </si>
  <si>
    <t>EVS00799</t>
  </si>
  <si>
    <t>9384 Dubai Ave, Dubai</t>
  </si>
  <si>
    <t>EVS00800</t>
  </si>
  <si>
    <t>74 Bangkok Ave, Bangkok</t>
  </si>
  <si>
    <t>EVS00801</t>
  </si>
  <si>
    <t>9326 Random Rd, City 47, Country</t>
  </si>
  <si>
    <t>EVS00802</t>
  </si>
  <si>
    <t>8124 Seoul Ave, Seoul</t>
  </si>
  <si>
    <t>EVS00803</t>
  </si>
  <si>
    <t>218 Toronto Ave, Toronto</t>
  </si>
  <si>
    <t>EVS00804</t>
  </si>
  <si>
    <t>1657 Berlin Ave, Berlin</t>
  </si>
  <si>
    <t>EVS00805</t>
  </si>
  <si>
    <t>2198 Sydney Ave, Sydney</t>
  </si>
  <si>
    <t>EVS00806</t>
  </si>
  <si>
    <t>8725 SÃ£o Paulo Ave, SÃ£o Paulo</t>
  </si>
  <si>
    <t>EVS00807</t>
  </si>
  <si>
    <t>1486 Bangkok Ave, Bangkok</t>
  </si>
  <si>
    <t>EVS00808</t>
  </si>
  <si>
    <t>5429 Dubai Ave, Dubai</t>
  </si>
  <si>
    <t>EVS00809</t>
  </si>
  <si>
    <t>2931 Bangkok Ave, Bangkok</t>
  </si>
  <si>
    <t>EVS00810</t>
  </si>
  <si>
    <t>2472 San Francisco Ave, San Francisco</t>
  </si>
  <si>
    <t>EVS00811</t>
  </si>
  <si>
    <t>9096 Random Rd, City 366, Country</t>
  </si>
  <si>
    <t>EVS00812</t>
  </si>
  <si>
    <t>5328 Mumbai Ave, Mumbai</t>
  </si>
  <si>
    <t>EVS00813</t>
  </si>
  <si>
    <t>7916 Seoul Ave, Seoul</t>
  </si>
  <si>
    <t>EVS00814</t>
  </si>
  <si>
    <t>6424 Cape Town Ave, Cape Town</t>
  </si>
  <si>
    <t>EVS00815</t>
  </si>
  <si>
    <t>2495 Mexico City Ave, Mexico City</t>
  </si>
  <si>
    <t>EVS00816</t>
  </si>
  <si>
    <t>8860 Mumbai Ave, Mumbai</t>
  </si>
  <si>
    <t>EVS00817</t>
  </si>
  <si>
    <t>4608 Bangkok Ave, Bangkok</t>
  </si>
  <si>
    <t>EVS00818</t>
  </si>
  <si>
    <t>1049 Sydney Ave, Sydney</t>
  </si>
  <si>
    <t>EVS00819</t>
  </si>
  <si>
    <t>291 Cape Town Ave, Cape Town</t>
  </si>
  <si>
    <t>EVS00820</t>
  </si>
  <si>
    <t>8440 Cape Town Ave, Cape Town</t>
  </si>
  <si>
    <t>EVS00821</t>
  </si>
  <si>
    <t>5675 Random Rd, City 415, Country</t>
  </si>
  <si>
    <t>EVS00822</t>
  </si>
  <si>
    <t>4487 Seoul Ave, Seoul</t>
  </si>
  <si>
    <t>EVS00823</t>
  </si>
  <si>
    <t>9224 Los Angeles Ave, Los Angeles</t>
  </si>
  <si>
    <t>EVS00824</t>
  </si>
  <si>
    <t>9080 Los Angeles Ave, Los Angeles</t>
  </si>
  <si>
    <t>EVS00825</t>
  </si>
  <si>
    <t>7187 Berlin Ave, Berlin</t>
  </si>
  <si>
    <t>EVS00826</t>
  </si>
  <si>
    <t>4890 San Francisco Ave, San Francisco</t>
  </si>
  <si>
    <t>EVS00827</t>
  </si>
  <si>
    <t>9255 Bangkok Ave, Bangkok</t>
  </si>
  <si>
    <t>EVS00828</t>
  </si>
  <si>
    <t>2284 Cape Town Ave, Cape Town</t>
  </si>
  <si>
    <t>EVS00829</t>
  </si>
  <si>
    <t>2958 Mumbai Ave, Mumbai</t>
  </si>
  <si>
    <t>EVS00830</t>
  </si>
  <si>
    <t>4619 Sydney Ave, Sydney</t>
  </si>
  <si>
    <t>EVS00831</t>
  </si>
  <si>
    <t>2039 Random Rd, City 45, Country</t>
  </si>
  <si>
    <t>EVS00832</t>
  </si>
  <si>
    <t>388 Mexico City Ave, Mexico City</t>
  </si>
  <si>
    <t>EVS00833</t>
  </si>
  <si>
    <t>9680 Toronto Ave, Toronto</t>
  </si>
  <si>
    <t>EVS00834</t>
  </si>
  <si>
    <t>4630 Mumbai Ave, Mumbai</t>
  </si>
  <si>
    <t>EVS00835</t>
  </si>
  <si>
    <t>7300 SÃ£o Paulo Ave, SÃ£o Paulo</t>
  </si>
  <si>
    <t>EVS00836</t>
  </si>
  <si>
    <t>9439 Cape Town Ave, Cape Town</t>
  </si>
  <si>
    <t>EVS00837</t>
  </si>
  <si>
    <t>625 Sydney Ave, Sydney</t>
  </si>
  <si>
    <t>EVS00838</t>
  </si>
  <si>
    <t>1695 Mexico City Ave, Mexico City</t>
  </si>
  <si>
    <t>EVS00839</t>
  </si>
  <si>
    <t>7560 Los Angeles Ave, Los Angeles</t>
  </si>
  <si>
    <t>EVS00840</t>
  </si>
  <si>
    <t>5408 Sydney Ave, Sydney</t>
  </si>
  <si>
    <t>EVS00841</t>
  </si>
  <si>
    <t>4738 Random Rd, City 17, Country</t>
  </si>
  <si>
    <t>EVS00842</t>
  </si>
  <si>
    <t>2167 Chicago Ave, Chicago</t>
  </si>
  <si>
    <t>EVS00843</t>
  </si>
  <si>
    <t>4495 Seoul Ave, Seoul</t>
  </si>
  <si>
    <t>EVS00844</t>
  </si>
  <si>
    <t>4868 SÃ£o Paulo Ave, SÃ£o Paulo</t>
  </si>
  <si>
    <t>EVS00845</t>
  </si>
  <si>
    <t>7809 Moscow Ave, Moscow</t>
  </si>
  <si>
    <t>EVS00846</t>
  </si>
  <si>
    <t>9118 Sydney Ave, Sydney</t>
  </si>
  <si>
    <t>EVS00847</t>
  </si>
  <si>
    <t>5787 Los Angeles Ave, Los Angeles</t>
  </si>
  <si>
    <t>EVS00848</t>
  </si>
  <si>
    <t>3834 Moscow Ave, Moscow</t>
  </si>
  <si>
    <t>EVS00849</t>
  </si>
  <si>
    <t>6042 Mumbai Ave, Mumbai</t>
  </si>
  <si>
    <t>EVS00850</t>
  </si>
  <si>
    <t>7497 Sydney Ave, Sydney</t>
  </si>
  <si>
    <t>EVS00851</t>
  </si>
  <si>
    <t>2585 Random Rd, City 89, Country</t>
  </si>
  <si>
    <t>EVS00852</t>
  </si>
  <si>
    <t>5100 Chicago Ave, Chicago</t>
  </si>
  <si>
    <t>EVS00853</t>
  </si>
  <si>
    <t>2969 Sydney Ave, Sydney</t>
  </si>
  <si>
    <t>EVS00854</t>
  </si>
  <si>
    <t>1256 Dubai Ave, Dubai</t>
  </si>
  <si>
    <t>EVS00855</t>
  </si>
  <si>
    <t>6327 Moscow Ave, Moscow</t>
  </si>
  <si>
    <t>EVS00856</t>
  </si>
  <si>
    <t>1469 Mumbai Ave, Mumbai</t>
  </si>
  <si>
    <t>EVS00857</t>
  </si>
  <si>
    <t>3735 Mexico City Ave, Mexico City</t>
  </si>
  <si>
    <t>EVS00858</t>
  </si>
  <si>
    <t>5657 Bangkok Ave, Bangkok</t>
  </si>
  <si>
    <t>EVS00859</t>
  </si>
  <si>
    <t>7083 Seoul Ave, Seoul</t>
  </si>
  <si>
    <t>EVS00860</t>
  </si>
  <si>
    <t>3895 Los Angeles Ave, Los Angeles</t>
  </si>
  <si>
    <t>EVS00861</t>
  </si>
  <si>
    <t>3783 Random Rd, City 477, Country</t>
  </si>
  <si>
    <t>EVS00862</t>
  </si>
  <si>
    <t>1895 Seoul Ave, Seoul</t>
  </si>
  <si>
    <t>EVS00863</t>
  </si>
  <si>
    <t>9868 Dubai Ave, Dubai</t>
  </si>
  <si>
    <t>EVS00864</t>
  </si>
  <si>
    <t>3534 Berlin Ave, Berlin</t>
  </si>
  <si>
    <t>EVS00865</t>
  </si>
  <si>
    <t>5162 Cape Town Ave, Cape Town</t>
  </si>
  <si>
    <t>EVS00866</t>
  </si>
  <si>
    <t>3094 SÃ£o Paulo Ave, SÃ£o Paulo</t>
  </si>
  <si>
    <t>EVS00867</t>
  </si>
  <si>
    <t>8449 Sydney Ave, Sydney</t>
  </si>
  <si>
    <t>EVS00868</t>
  </si>
  <si>
    <t>8169 Seoul Ave, Seoul</t>
  </si>
  <si>
    <t>EVS00869</t>
  </si>
  <si>
    <t>6484 San Francisco Ave, San Francisco</t>
  </si>
  <si>
    <t>EVS00870</t>
  </si>
  <si>
    <t>4370 Mumbai Ave, Mumbai</t>
  </si>
  <si>
    <t>EVS00871</t>
  </si>
  <si>
    <t>5488 Random Rd, City 118, Country</t>
  </si>
  <si>
    <t>EVS00872</t>
  </si>
  <si>
    <t>9468 Berlin Ave, Berlin</t>
  </si>
  <si>
    <t>EVS00873</t>
  </si>
  <si>
    <t>5971 Seoul Ave, Seoul</t>
  </si>
  <si>
    <t>EVS00874</t>
  </si>
  <si>
    <t>2188 SÃ£o Paulo Ave, SÃ£o Paulo</t>
  </si>
  <si>
    <t>EVS00875</t>
  </si>
  <si>
    <t>4993 Berlin Ave, Berlin</t>
  </si>
  <si>
    <t>EVS00876</t>
  </si>
  <si>
    <t>1795 Mexico City Ave, Mexico City</t>
  </si>
  <si>
    <t>EVS00877</t>
  </si>
  <si>
    <t>3458 San Francisco Ave, San Francisco</t>
  </si>
  <si>
    <t>EVS00878</t>
  </si>
  <si>
    <t>4739 Beijing Ave, Beijing</t>
  </si>
  <si>
    <t>EVS00879</t>
  </si>
  <si>
    <t>7541 San Francisco Ave, San Francisco</t>
  </si>
  <si>
    <t>EVS00880</t>
  </si>
  <si>
    <t>6777 Mexico City Ave, Mexico City</t>
  </si>
  <si>
    <t>EVS00881</t>
  </si>
  <si>
    <t>2943 Random Rd, City 27, Country</t>
  </si>
  <si>
    <t>EVS00882</t>
  </si>
  <si>
    <t>87 SÃ£o Paulo Ave, SÃ£o Paulo</t>
  </si>
  <si>
    <t>EVS00883</t>
  </si>
  <si>
    <t>8174 Chicago Ave, Chicago</t>
  </si>
  <si>
    <t>EVS00884</t>
  </si>
  <si>
    <t>8387 Mumbai Ave, Mumbai</t>
  </si>
  <si>
    <t>EVS00885</t>
  </si>
  <si>
    <t>2418 Dubai Ave, Dubai</t>
  </si>
  <si>
    <t>EVS00886</t>
  </si>
  <si>
    <t>7699 San Francisco Ave, San Francisco</t>
  </si>
  <si>
    <t>EVS00887</t>
  </si>
  <si>
    <t>5249 Toronto Ave, Toronto</t>
  </si>
  <si>
    <t>EVS00888</t>
  </si>
  <si>
    <t>5949 Cape Town Ave, Cape Town</t>
  </si>
  <si>
    <t>EVS00889</t>
  </si>
  <si>
    <t>1734 Sydney Ave, Sydney</t>
  </si>
  <si>
    <t>EVS00890</t>
  </si>
  <si>
    <t>5355 Sydney Ave, Sydney</t>
  </si>
  <si>
    <t>EVS00891</t>
  </si>
  <si>
    <t>1904 Random Rd, City 158, Country</t>
  </si>
  <si>
    <t>EVS00892</t>
  </si>
  <si>
    <t>7146 Moscow Ave, Moscow</t>
  </si>
  <si>
    <t>EVS00893</t>
  </si>
  <si>
    <t>9095 Mexico City Ave, Mexico City</t>
  </si>
  <si>
    <t>EVS00894</t>
  </si>
  <si>
    <t>3948 Moscow Ave, Moscow</t>
  </si>
  <si>
    <t>EVS00895</t>
  </si>
  <si>
    <t>1712 Seoul Ave, Seoul</t>
  </si>
  <si>
    <t>EVS00896</t>
  </si>
  <si>
    <t>4551 Bangkok Ave, Bangkok</t>
  </si>
  <si>
    <t>EVS00897</t>
  </si>
  <si>
    <t>1548 Dubai Ave, Dubai</t>
  </si>
  <si>
    <t>EVS00898</t>
  </si>
  <si>
    <t>1998 Berlin Ave, Berlin</t>
  </si>
  <si>
    <t>EVS00899</t>
  </si>
  <si>
    <t>4061 Cape Town Ave, Cape Town</t>
  </si>
  <si>
    <t>EVS00900</t>
  </si>
  <si>
    <t>1556 Mumbai Ave, Mumbai</t>
  </si>
  <si>
    <t>EVS00901</t>
  </si>
  <si>
    <t>6039 Random Rd, City 65, Country</t>
  </si>
  <si>
    <t>EVS00902</t>
  </si>
  <si>
    <t>9538 Bangkok Ave, Bangkok</t>
  </si>
  <si>
    <t>EVS00903</t>
  </si>
  <si>
    <t>5169 San Francisco Ave, San Francisco</t>
  </si>
  <si>
    <t>EVS00904</t>
  </si>
  <si>
    <t>3846 SÃ£o Paulo Ave, SÃ£o Paulo</t>
  </si>
  <si>
    <t>EVS00905</t>
  </si>
  <si>
    <t>8628 SÃ£o Paulo Ave, SÃ£o Paulo</t>
  </si>
  <si>
    <t>EVS00906</t>
  </si>
  <si>
    <t>7694 Berlin Ave, Berlin</t>
  </si>
  <si>
    <t>EVS00907</t>
  </si>
  <si>
    <t>7155 Los Angeles Ave, Los Angeles</t>
  </si>
  <si>
    <t>EVS00908</t>
  </si>
  <si>
    <t>8368 Seoul Ave, Seoul</t>
  </si>
  <si>
    <t>EVS00909</t>
  </si>
  <si>
    <t>2431 Dubai Ave, Dubai</t>
  </si>
  <si>
    <t>EVS00910</t>
  </si>
  <si>
    <t>7489 Moscow Ave, Moscow</t>
  </si>
  <si>
    <t>EVS00911</t>
  </si>
  <si>
    <t>8969 Random Rd, City 330, Country</t>
  </si>
  <si>
    <t>EVS00912</t>
  </si>
  <si>
    <t>216 Cape Town Ave, Cape Town</t>
  </si>
  <si>
    <t>EVS00913</t>
  </si>
  <si>
    <t>4722 Los Angeles Ave, Los Angeles</t>
  </si>
  <si>
    <t>EVS00914</t>
  </si>
  <si>
    <t>1527 Sydney Ave, Sydney</t>
  </si>
  <si>
    <t>EVS00915</t>
  </si>
  <si>
    <t>3619 Moscow Ave, Moscow</t>
  </si>
  <si>
    <t>EVS00916</t>
  </si>
  <si>
    <t>2942 Berlin Ave, Berlin</t>
  </si>
  <si>
    <t>EVS00917</t>
  </si>
  <si>
    <t>8244 Cape Town Ave, Cape Town</t>
  </si>
  <si>
    <t>EVS00918</t>
  </si>
  <si>
    <t>3179 Chicago Ave, Chicago</t>
  </si>
  <si>
    <t>EVS00919</t>
  </si>
  <si>
    <t>7764 Moscow Ave, Moscow</t>
  </si>
  <si>
    <t>EVS00920</t>
  </si>
  <si>
    <t>5443 Toronto Ave, Toronto</t>
  </si>
  <si>
    <t>EVS00921</t>
  </si>
  <si>
    <t>1671 Random Rd, City 37, Country</t>
  </si>
  <si>
    <t>EVS00922</t>
  </si>
  <si>
    <t>6858 San Francisco Ave, San Francisco</t>
  </si>
  <si>
    <t>EVS00923</t>
  </si>
  <si>
    <t>992 San Francisco Ave, San Francisco</t>
  </si>
  <si>
    <t>EVS00924</t>
  </si>
  <si>
    <t>7350 SÃ£o Paulo Ave, SÃ£o Paulo</t>
  </si>
  <si>
    <t>EVS00925</t>
  </si>
  <si>
    <t>3496 SÃ£o Paulo Ave, SÃ£o Paulo</t>
  </si>
  <si>
    <t>EVS00926</t>
  </si>
  <si>
    <t>5363 Mumbai Ave, Mumbai</t>
  </si>
  <si>
    <t>EVS00927</t>
  </si>
  <si>
    <t>6195 Dubai Ave, Dubai</t>
  </si>
  <si>
    <t>EVS00928</t>
  </si>
  <si>
    <t>8274 Los Angeles Ave, Los Angeles</t>
  </si>
  <si>
    <t>EVS00929</t>
  </si>
  <si>
    <t>8201 SÃ£o Paulo Ave, SÃ£o Paulo</t>
  </si>
  <si>
    <t>EVS00930</t>
  </si>
  <si>
    <t>9633 Seoul Ave, Seoul</t>
  </si>
  <si>
    <t>EVS00931</t>
  </si>
  <si>
    <t>274 Random Rd, City 287, Country</t>
  </si>
  <si>
    <t>EVS00932</t>
  </si>
  <si>
    <t>9001 Bangkok Ave, Bangkok</t>
  </si>
  <si>
    <t>EVS00933</t>
  </si>
  <si>
    <t>7276 Mumbai Ave, Mumbai</t>
  </si>
  <si>
    <t>EVS00934</t>
  </si>
  <si>
    <t>8356 Seoul Ave, Seoul</t>
  </si>
  <si>
    <t>EVS00935</t>
  </si>
  <si>
    <t>3638 Bangkok Ave, Bangkok</t>
  </si>
  <si>
    <t>EVS00936</t>
  </si>
  <si>
    <t>4084 Seoul Ave, Seoul</t>
  </si>
  <si>
    <t>EVS00937</t>
  </si>
  <si>
    <t>1265 Sydney Ave, Sydney</t>
  </si>
  <si>
    <t>EVS00938</t>
  </si>
  <si>
    <t>315 Mexico City Ave, Mexico City</t>
  </si>
  <si>
    <t>EVS00939</t>
  </si>
  <si>
    <t>4299 Seoul Ave, Seoul</t>
  </si>
  <si>
    <t>EVS00940</t>
  </si>
  <si>
    <t>9343 Mexico City Ave, Mexico City</t>
  </si>
  <si>
    <t>EVS00941</t>
  </si>
  <si>
    <t>9185 Random Rd, City 377, Country</t>
  </si>
  <si>
    <t>EVS00942</t>
  </si>
  <si>
    <t>7182 Seoul Ave, Seoul</t>
  </si>
  <si>
    <t>EVS00943</t>
  </si>
  <si>
    <t>9921 Los Angeles Ave, Los Angeles</t>
  </si>
  <si>
    <t>EVS00944</t>
  </si>
  <si>
    <t>6599 Sydney Ave, Sydney</t>
  </si>
  <si>
    <t>EVS00945</t>
  </si>
  <si>
    <t>9223 Seoul Ave, Seoul</t>
  </si>
  <si>
    <t>EVS00946</t>
  </si>
  <si>
    <t>3808 Mexico City Ave, Mexico City</t>
  </si>
  <si>
    <t>EVS00947</t>
  </si>
  <si>
    <t>4297 SÃ£o Paulo Ave, SÃ£o Paulo</t>
  </si>
  <si>
    <t>EVS00948</t>
  </si>
  <si>
    <t>9213 SÃ£o Paulo Ave, SÃ£o Paulo</t>
  </si>
  <si>
    <t>EVS00949</t>
  </si>
  <si>
    <t>2813 Bangkok Ave, Bangkok</t>
  </si>
  <si>
    <t>EVS00950</t>
  </si>
  <si>
    <t>4705 Berlin Ave, Berlin</t>
  </si>
  <si>
    <t>EVS00951</t>
  </si>
  <si>
    <t>7586 Random Rd, City 234, Country</t>
  </si>
  <si>
    <t>EVS00952</t>
  </si>
  <si>
    <t>5422 Beijing Ave, Beijing</t>
  </si>
  <si>
    <t>EVS00953</t>
  </si>
  <si>
    <t>7109 San Francisco Ave, San Francisco</t>
  </si>
  <si>
    <t>EVS00954</t>
  </si>
  <si>
    <t>1558 Toronto Ave, Toronto</t>
  </si>
  <si>
    <t>EVS00955</t>
  </si>
  <si>
    <t>8680 Toronto Ave, Toronto</t>
  </si>
  <si>
    <t>EVS00956</t>
  </si>
  <si>
    <t>5232 Beijing Ave, Beijing</t>
  </si>
  <si>
    <t>EVS00957</t>
  </si>
  <si>
    <t>1103 San Francisco Ave, San Francisco</t>
  </si>
  <si>
    <t>EVS00958</t>
  </si>
  <si>
    <t>EVS00959</t>
  </si>
  <si>
    <t>7206 Moscow Ave, Moscow</t>
  </si>
  <si>
    <t>EVS00960</t>
  </si>
  <si>
    <t>8675 SÃ£o Paulo Ave, SÃ£o Paulo</t>
  </si>
  <si>
    <t>EVS00961</t>
  </si>
  <si>
    <t>5928 Random Rd, City 350, Country</t>
  </si>
  <si>
    <t>EVS00962</t>
  </si>
  <si>
    <t>7868 San Francisco Ave, San Francisco</t>
  </si>
  <si>
    <t>EVS00963</t>
  </si>
  <si>
    <t>4590 Seoul Ave, Seoul</t>
  </si>
  <si>
    <t>EVS00964</t>
  </si>
  <si>
    <t>9067 Mexico City Ave, Mexico City</t>
  </si>
  <si>
    <t>EVS00965</t>
  </si>
  <si>
    <t>6409 Mexico City Ave, Mexico City</t>
  </si>
  <si>
    <t>EVS00966</t>
  </si>
  <si>
    <t>7535 Seoul Ave, Seoul</t>
  </si>
  <si>
    <t>EVS00967</t>
  </si>
  <si>
    <t>EVS00968</t>
  </si>
  <si>
    <t>8580 Los Angeles Ave, Los Angeles</t>
  </si>
  <si>
    <t>EVS00969</t>
  </si>
  <si>
    <t>5334 Toronto Ave, Toronto</t>
  </si>
  <si>
    <t>EVS00970</t>
  </si>
  <si>
    <t>2780 Bangkok Ave, Bangkok</t>
  </si>
  <si>
    <t>EVS00971</t>
  </si>
  <si>
    <t>668 Random Rd, City 378, Country</t>
  </si>
  <si>
    <t>EVS00972</t>
  </si>
  <si>
    <t>7130 Bangkok Ave, Bangkok</t>
  </si>
  <si>
    <t>EVS00973</t>
  </si>
  <si>
    <t>140 Dubai Ave, Dubai</t>
  </si>
  <si>
    <t>EVS00974</t>
  </si>
  <si>
    <t>4085 San Francisco Ave, San Francisco</t>
  </si>
  <si>
    <t>EVS00975</t>
  </si>
  <si>
    <t>4769 Mexico City Ave, Mexico City</t>
  </si>
  <si>
    <t>EVS00976</t>
  </si>
  <si>
    <t>3263 SÃ£o Paulo Ave, SÃ£o Paulo</t>
  </si>
  <si>
    <t>EVS00977</t>
  </si>
  <si>
    <t>4857 Los Angeles Ave, Los Angeles</t>
  </si>
  <si>
    <t>EVS00978</t>
  </si>
  <si>
    <t>7975 Moscow Ave, Moscow</t>
  </si>
  <si>
    <t>EVS00979</t>
  </si>
  <si>
    <t>6451 Berlin Ave, Berlin</t>
  </si>
  <si>
    <t>EVS00980</t>
  </si>
  <si>
    <t>6253 San Francisco Ave, San Francisco</t>
  </si>
  <si>
    <t>EVS00981</t>
  </si>
  <si>
    <t>2081 Random Rd, City 181, Country</t>
  </si>
  <si>
    <t>EVS00982</t>
  </si>
  <si>
    <t>9144 Dubai Ave, Dubai</t>
  </si>
  <si>
    <t>EVS00983</t>
  </si>
  <si>
    <t>4001 Cape Town Ave, Cape Town</t>
  </si>
  <si>
    <t>EVS00984</t>
  </si>
  <si>
    <t>4565 Toronto Ave, Toronto</t>
  </si>
  <si>
    <t>EVS00985</t>
  </si>
  <si>
    <t>5456 Seoul Ave, Seoul</t>
  </si>
  <si>
    <t>EVS00986</t>
  </si>
  <si>
    <t>8426 Moscow Ave, Moscow</t>
  </si>
  <si>
    <t>EVS00987</t>
  </si>
  <si>
    <t>1186 Chicago Ave, Chicago</t>
  </si>
  <si>
    <t>EVS00988</t>
  </si>
  <si>
    <t>6207 Mexico City Ave, Mexico City</t>
  </si>
  <si>
    <t>EVS00989</t>
  </si>
  <si>
    <t>9452 Los Angeles Ave, Los Angeles</t>
  </si>
  <si>
    <t>EVS00990</t>
  </si>
  <si>
    <t>2019 Beijing Ave, Beijing</t>
  </si>
  <si>
    <t>EVS00991</t>
  </si>
  <si>
    <t>2118 Random Rd, City 223, Country</t>
  </si>
  <si>
    <t>EVS00992</t>
  </si>
  <si>
    <t>7941 Cape Town Ave, Cape Town</t>
  </si>
  <si>
    <t>EVS00993</t>
  </si>
  <si>
    <t>3714 Mexico City Ave, Mexico City</t>
  </si>
  <si>
    <t>EVS00994</t>
  </si>
  <si>
    <t>9132 Seoul Ave, Seoul</t>
  </si>
  <si>
    <t>EVS00995</t>
  </si>
  <si>
    <t>5328 Los Angeles Ave, Los Angeles</t>
  </si>
  <si>
    <t>EVS00996</t>
  </si>
  <si>
    <t>1582 Chicago Ave, Chicago</t>
  </si>
  <si>
    <t>EVS00997</t>
  </si>
  <si>
    <t>5690 SÃ£o Paulo Ave, SÃ£o Paulo</t>
  </si>
  <si>
    <t>EVS00998</t>
  </si>
  <si>
    <t>5941 Dubai Ave, Dubai</t>
  </si>
  <si>
    <t>EVS00999</t>
  </si>
  <si>
    <t>9879 Moscow Ave, Moscow</t>
  </si>
  <si>
    <t>EVS01000</t>
  </si>
  <si>
    <t>8052 Moscow Ave, Moscow</t>
  </si>
  <si>
    <t>EVS01001</t>
  </si>
  <si>
    <t>8354 Random Rd, City 493, Country</t>
  </si>
  <si>
    <t>EVS01002</t>
  </si>
  <si>
    <t>9829 Chicago Ave, Chicago</t>
  </si>
  <si>
    <t>EVS01003</t>
  </si>
  <si>
    <t>7419 Dubai Ave, Dubai</t>
  </si>
  <si>
    <t>EVS01004</t>
  </si>
  <si>
    <t>876 Berlin Ave, Berlin</t>
  </si>
  <si>
    <t>EVS01005</t>
  </si>
  <si>
    <t>8065 Beijing Ave, Beijing</t>
  </si>
  <si>
    <t>EVS01006</t>
  </si>
  <si>
    <t>8901 Dubai Ave, Dubai</t>
  </si>
  <si>
    <t>EVS01007</t>
  </si>
  <si>
    <t>3827 Dubai Ave, Dubai</t>
  </si>
  <si>
    <t>EVS01008</t>
  </si>
  <si>
    <t>1609 Chicago Ave, Chicago</t>
  </si>
  <si>
    <t>EVS01009</t>
  </si>
  <si>
    <t>3202 Toronto Ave, Toronto</t>
  </si>
  <si>
    <t>EVS01010</t>
  </si>
  <si>
    <t>7554 Mexico City Ave, Mexico City</t>
  </si>
  <si>
    <t>EVS01011</t>
  </si>
  <si>
    <t>2171 Random Rd, City 221, Country</t>
  </si>
  <si>
    <t>EVS01012</t>
  </si>
  <si>
    <t>4137 Chicago Ave, Chicago</t>
  </si>
  <si>
    <t>EVS01013</t>
  </si>
  <si>
    <t>3260 Beijing Ave, Beijing</t>
  </si>
  <si>
    <t>EVS01014</t>
  </si>
  <si>
    <t>6001 San Francisco Ave, San Francisco</t>
  </si>
  <si>
    <t>EVS01015</t>
  </si>
  <si>
    <t>7770 Seoul Ave, Seoul</t>
  </si>
  <si>
    <t>EVS01016</t>
  </si>
  <si>
    <t>2582 Mumbai Ave, Mumbai</t>
  </si>
  <si>
    <t>EVS01017</t>
  </si>
  <si>
    <t>1452 Los Angeles Ave, Los Angeles</t>
  </si>
  <si>
    <t>EVS01018</t>
  </si>
  <si>
    <t>4573 SÃ£o Paulo Ave, SÃ£o Paulo</t>
  </si>
  <si>
    <t>EVS01019</t>
  </si>
  <si>
    <t>2528 Berlin Ave, Berlin</t>
  </si>
  <si>
    <t>EVS01020</t>
  </si>
  <si>
    <t>3607 Cape Town Ave, Cape Town</t>
  </si>
  <si>
    <t>EVS01021</t>
  </si>
  <si>
    <t>705 Random Rd, City 295, Country</t>
  </si>
  <si>
    <t>EVS01022</t>
  </si>
  <si>
    <t>3398 Berlin Ave, Berlin</t>
  </si>
  <si>
    <t>EVS01023</t>
  </si>
  <si>
    <t>1893 Beijing Ave, Beijing</t>
  </si>
  <si>
    <t>EVS01024</t>
  </si>
  <si>
    <t>2279 Dubai Ave, Dubai</t>
  </si>
  <si>
    <t>EVS01025</t>
  </si>
  <si>
    <t>2645 Bangkok Ave, Bangkok</t>
  </si>
  <si>
    <t>EVS01026</t>
  </si>
  <si>
    <t>2487 Berlin Ave, Berlin</t>
  </si>
  <si>
    <t>EVS01027</t>
  </si>
  <si>
    <t>1173 Mexico City Ave, Mexico City</t>
  </si>
  <si>
    <t>EVS01028</t>
  </si>
  <si>
    <t>4596 Mexico City Ave, Mexico City</t>
  </si>
  <si>
    <t>EVS01029</t>
  </si>
  <si>
    <t>107 Beijing Ave, Beijing</t>
  </si>
  <si>
    <t>EVS01030</t>
  </si>
  <si>
    <t>2667 Bangkok Ave, Bangkok</t>
  </si>
  <si>
    <t>EVS01031</t>
  </si>
  <si>
    <t>7446 Random Rd, City 82, Country</t>
  </si>
  <si>
    <t>EVS01032</t>
  </si>
  <si>
    <t>3923 Beijing Ave, Beijing</t>
  </si>
  <si>
    <t>EVS01033</t>
  </si>
  <si>
    <t>4848 Cape Town Ave, Cape Town</t>
  </si>
  <si>
    <t>EVS01034</t>
  </si>
  <si>
    <t>6289 SÃ£o Paulo Ave, SÃ£o Paulo</t>
  </si>
  <si>
    <t>EVS01035</t>
  </si>
  <si>
    <t>1662 Mumbai Ave, Mumbai</t>
  </si>
  <si>
    <t>EVS01036</t>
  </si>
  <si>
    <t>9976 Beijing Ave, Beijing</t>
  </si>
  <si>
    <t>EVS01037</t>
  </si>
  <si>
    <t>5807 Mumbai Ave, Mumbai</t>
  </si>
  <si>
    <t>EVS01038</t>
  </si>
  <si>
    <t>1356 San Francisco Ave, San Francisco</t>
  </si>
  <si>
    <t>EVS01039</t>
  </si>
  <si>
    <t>7456 Sydney Ave, Sydney</t>
  </si>
  <si>
    <t>EVS01040</t>
  </si>
  <si>
    <t>5592 Berlin Ave, Berlin</t>
  </si>
  <si>
    <t>EVS01041</t>
  </si>
  <si>
    <t>293 Random Rd, City 128, Country</t>
  </si>
  <si>
    <t>EVS01042</t>
  </si>
  <si>
    <t>7001 Beijing Ave, Beijing</t>
  </si>
  <si>
    <t>EVS01043</t>
  </si>
  <si>
    <t>8937 Seoul Ave, Seoul</t>
  </si>
  <si>
    <t>EVS01044</t>
  </si>
  <si>
    <t>2698 Moscow Ave, Moscow</t>
  </si>
  <si>
    <t>EVS01045</t>
  </si>
  <si>
    <t>4307 Beijing Ave, Beijing</t>
  </si>
  <si>
    <t>EVS01046</t>
  </si>
  <si>
    <t>EVS01047</t>
  </si>
  <si>
    <t>1328 Cape Town Ave, Cape Town</t>
  </si>
  <si>
    <t>EVS01048</t>
  </si>
  <si>
    <t>2705 Sydney Ave, Sydney</t>
  </si>
  <si>
    <t>EVS01049</t>
  </si>
  <si>
    <t>4526 Berlin Ave, Berlin</t>
  </si>
  <si>
    <t>EVS01050</t>
  </si>
  <si>
    <t>5956 Bangkok Ave, Bangkok</t>
  </si>
  <si>
    <t>EVS01051</t>
  </si>
  <si>
    <t>8629 Random Rd, City 442, Country</t>
  </si>
  <si>
    <t>EVS01052</t>
  </si>
  <si>
    <t>9710 Berlin Ave, Berlin</t>
  </si>
  <si>
    <t>EVS01053</t>
  </si>
  <si>
    <t>8158 Bangkok Ave, Bangkok</t>
  </si>
  <si>
    <t>EVS01054</t>
  </si>
  <si>
    <t>8103 Los Angeles Ave, Los Angeles</t>
  </si>
  <si>
    <t>EVS01055</t>
  </si>
  <si>
    <t>5842 Cape Town Ave, Cape Town</t>
  </si>
  <si>
    <t>EVS01056</t>
  </si>
  <si>
    <t>2751 Bangkok Ave, Bangkok</t>
  </si>
  <si>
    <t>EVS01057</t>
  </si>
  <si>
    <t>3125 San Francisco Ave, San Francisco</t>
  </si>
  <si>
    <t>EVS01058</t>
  </si>
  <si>
    <t>1487 Berlin Ave, Berlin</t>
  </si>
  <si>
    <t>EVS01059</t>
  </si>
  <si>
    <t>4999 Beijing Ave, Beijing</t>
  </si>
  <si>
    <t>EVS01060</t>
  </si>
  <si>
    <t>1298 Toronto Ave, Toronto</t>
  </si>
  <si>
    <t>EVS01061</t>
  </si>
  <si>
    <t>3589 Random Rd, City 87, Country</t>
  </si>
  <si>
    <t>EVS01062</t>
  </si>
  <si>
    <t>3122 SÃ£o Paulo Ave, SÃ£o Paulo</t>
  </si>
  <si>
    <t>EVS01063</t>
  </si>
  <si>
    <t>2671 Mumbai Ave, Mumbai</t>
  </si>
  <si>
    <t>EVS01064</t>
  </si>
  <si>
    <t>946 Mumbai Ave, Mumbai</t>
  </si>
  <si>
    <t>EVS01065</t>
  </si>
  <si>
    <t>5997 Sydney Ave, Sydney</t>
  </si>
  <si>
    <t>EVS01066</t>
  </si>
  <si>
    <t>2613 Berlin Ave, Berlin</t>
  </si>
  <si>
    <t>EVS01067</t>
  </si>
  <si>
    <t>1246 Berlin Ave, Berlin</t>
  </si>
  <si>
    <t>EVS01068</t>
  </si>
  <si>
    <t>1719 Bangkok Ave, Bangkok</t>
  </si>
  <si>
    <t>EVS01069</t>
  </si>
  <si>
    <t>7498 Mexico City Ave, Mexico City</t>
  </si>
  <si>
    <t>EVS01070</t>
  </si>
  <si>
    <t>4048 SÃ£o Paulo Ave, SÃ£o Paulo</t>
  </si>
  <si>
    <t>EVS01071</t>
  </si>
  <si>
    <t>9724 Random Rd, City 190, Country</t>
  </si>
  <si>
    <t>EVS01072</t>
  </si>
  <si>
    <t>9182 Bangkok Ave, Bangkok</t>
  </si>
  <si>
    <t>EVS01073</t>
  </si>
  <si>
    <t>9252 Moscow Ave, Moscow</t>
  </si>
  <si>
    <t>EVS01074</t>
  </si>
  <si>
    <t>6108 Toronto Ave, Toronto</t>
  </si>
  <si>
    <t>EVS01075</t>
  </si>
  <si>
    <t>4945 Beijing Ave, Beijing</t>
  </si>
  <si>
    <t>EVS01076</t>
  </si>
  <si>
    <t>680 San Francisco Ave, San Francisco</t>
  </si>
  <si>
    <t>EVS01077</t>
  </si>
  <si>
    <t>2049 Seoul Ave, Seoul</t>
  </si>
  <si>
    <t>EVS01078</t>
  </si>
  <si>
    <t>6687 Moscow Ave, Moscow</t>
  </si>
  <si>
    <t>EVS01079</t>
  </si>
  <si>
    <t>1611 Mexico City Ave, Mexico City</t>
  </si>
  <si>
    <t>EVS01080</t>
  </si>
  <si>
    <t>1944 Berlin Ave, Berlin</t>
  </si>
  <si>
    <t>EVS01081</t>
  </si>
  <si>
    <t>1657 Random Rd, City 231, Country</t>
  </si>
  <si>
    <t>EVS01082</t>
  </si>
  <si>
    <t>3783 Moscow Ave, Moscow</t>
  </si>
  <si>
    <t>EVS01083</t>
  </si>
  <si>
    <t>276 Chicago Ave, Chicago</t>
  </si>
  <si>
    <t>EVS01084</t>
  </si>
  <si>
    <t>30 Mumbai Ave, Mumbai</t>
  </si>
  <si>
    <t>EVS01085</t>
  </si>
  <si>
    <t>9219 Cape Town Ave, Cape Town</t>
  </si>
  <si>
    <t>EVS01086</t>
  </si>
  <si>
    <t>5178 SÃ£o Paulo Ave, SÃ£o Paulo</t>
  </si>
  <si>
    <t>EVS01087</t>
  </si>
  <si>
    <t>1652 Moscow Ave, Moscow</t>
  </si>
  <si>
    <t>EVS01088</t>
  </si>
  <si>
    <t>9216 Mumbai Ave, Mumbai</t>
  </si>
  <si>
    <t>EVS01089</t>
  </si>
  <si>
    <t>1561 Los Angeles Ave, Los Angeles</t>
  </si>
  <si>
    <t>EVS01090</t>
  </si>
  <si>
    <t>464 Mexico City Ave, Mexico City</t>
  </si>
  <si>
    <t>EVS01091</t>
  </si>
  <si>
    <t>678 Random Rd, City 408, Country</t>
  </si>
  <si>
    <t>EVS01092</t>
  </si>
  <si>
    <t>3476 Dubai Ave, Dubai</t>
  </si>
  <si>
    <t>EVS01093</t>
  </si>
  <si>
    <t>26 Cape Town Ave, Cape Town</t>
  </si>
  <si>
    <t>EVS01094</t>
  </si>
  <si>
    <t>6127 Seoul Ave, Seoul</t>
  </si>
  <si>
    <t>EVS01095</t>
  </si>
  <si>
    <t>2437 Dubai Ave, Dubai</t>
  </si>
  <si>
    <t>EVS01096</t>
  </si>
  <si>
    <t>8588 Moscow Ave, Moscow</t>
  </si>
  <si>
    <t>EVS01097</t>
  </si>
  <si>
    <t>2593 Cape Town Ave, Cape Town</t>
  </si>
  <si>
    <t>EVS01098</t>
  </si>
  <si>
    <t>5131 Bangkok Ave, Bangkok</t>
  </si>
  <si>
    <t>EVS01099</t>
  </si>
  <si>
    <t>7924 Berlin Ave, Berlin</t>
  </si>
  <si>
    <t>EVS01100</t>
  </si>
  <si>
    <t>8508 Mexico City Ave, Mexico City</t>
  </si>
  <si>
    <t>EVS01101</t>
  </si>
  <si>
    <t>7263 Random Rd, City 76, Country</t>
  </si>
  <si>
    <t>EVS01102</t>
  </si>
  <si>
    <t>9099 Mumbai Ave, Mumbai</t>
  </si>
  <si>
    <t>EVS01103</t>
  </si>
  <si>
    <t>8220 Seoul Ave, Seoul</t>
  </si>
  <si>
    <t>EVS01104</t>
  </si>
  <si>
    <t>8604 Moscow Ave, Moscow</t>
  </si>
  <si>
    <t>EVS01105</t>
  </si>
  <si>
    <t>5707 Mumbai Ave, Mumbai</t>
  </si>
  <si>
    <t>EVS01106</t>
  </si>
  <si>
    <t>3982 Los Angeles Ave, Los Angeles</t>
  </si>
  <si>
    <t>EVS01107</t>
  </si>
  <si>
    <t>7646 Toronto Ave, Toronto</t>
  </si>
  <si>
    <t>EVS01108</t>
  </si>
  <si>
    <t>1501 Chicago Ave, Chicago</t>
  </si>
  <si>
    <t>EVS01109</t>
  </si>
  <si>
    <t>6052 Cape Town Ave, Cape Town</t>
  </si>
  <si>
    <t>EVS01110</t>
  </si>
  <si>
    <t>6145 Mumbai Ave, Mumbai</t>
  </si>
  <si>
    <t>EVS01111</t>
  </si>
  <si>
    <t>1129 Random Rd, City 254, Country</t>
  </si>
  <si>
    <t>EVS01112</t>
  </si>
  <si>
    <t>6925 Beijing Ave, Beijing</t>
  </si>
  <si>
    <t>EVS01113</t>
  </si>
  <si>
    <t>3929 Berlin Ave, Berlin</t>
  </si>
  <si>
    <t>EVS01114</t>
  </si>
  <si>
    <t>5612 Cape Town Ave, Cape Town</t>
  </si>
  <si>
    <t>EVS01115</t>
  </si>
  <si>
    <t>1225 Seoul Ave, Seoul</t>
  </si>
  <si>
    <t>EVS01116</t>
  </si>
  <si>
    <t>903 Seoul Ave, Seoul</t>
  </si>
  <si>
    <t>EVS01117</t>
  </si>
  <si>
    <t>2611 Sydney Ave, Sydney</t>
  </si>
  <si>
    <t>EVS01118</t>
  </si>
  <si>
    <t>4643 SÃ£o Paulo Ave, SÃ£o Paulo</t>
  </si>
  <si>
    <t>EVS01119</t>
  </si>
  <si>
    <t>8431 Cape Town Ave, Cape Town</t>
  </si>
  <si>
    <t>EVS01120</t>
  </si>
  <si>
    <t>4383 Dubai Ave, Dubai</t>
  </si>
  <si>
    <t>EVS01121</t>
  </si>
  <si>
    <t>7884 Random Rd, City 50, Country</t>
  </si>
  <si>
    <t>EVS01122</t>
  </si>
  <si>
    <t>3125 Los Angeles Ave, Los Angeles</t>
  </si>
  <si>
    <t>EVS01123</t>
  </si>
  <si>
    <t>6393 Sydney Ave, Sydney</t>
  </si>
  <si>
    <t>EVS01124</t>
  </si>
  <si>
    <t>790 San Francisco Ave, San Francisco</t>
  </si>
  <si>
    <t>EVS01125</t>
  </si>
  <si>
    <t>7562 Sydney Ave, Sydney</t>
  </si>
  <si>
    <t>EVS01126</t>
  </si>
  <si>
    <t>5587 Sydney Ave, Sydney</t>
  </si>
  <si>
    <t>EVS01127</t>
  </si>
  <si>
    <t>457 Dubai Ave, Dubai</t>
  </si>
  <si>
    <t>EVS01128</t>
  </si>
  <si>
    <t>1941 Sydney Ave, Sydney</t>
  </si>
  <si>
    <t>EVS01129</t>
  </si>
  <si>
    <t>7403 Chicago Ave, Chicago</t>
  </si>
  <si>
    <t>EVS01130</t>
  </si>
  <si>
    <t>7715 Moscow Ave, Moscow</t>
  </si>
  <si>
    <t>EVS01131</t>
  </si>
  <si>
    <t>7252 Random Rd, City 204, Country</t>
  </si>
  <si>
    <t>EVS01132</t>
  </si>
  <si>
    <t>8785 Los Angeles Ave, Los Angeles</t>
  </si>
  <si>
    <t>EVS01133</t>
  </si>
  <si>
    <t>5182 Dubai Ave, Dubai</t>
  </si>
  <si>
    <t>EVS01134</t>
  </si>
  <si>
    <t>9611 Sydney Ave, Sydney</t>
  </si>
  <si>
    <t>EVS01135</t>
  </si>
  <si>
    <t>2569 Mumbai Ave, Mumbai</t>
  </si>
  <si>
    <t>EVS01136</t>
  </si>
  <si>
    <t>4375 Bangkok Ave, Bangkok</t>
  </si>
  <si>
    <t>EVS01137</t>
  </si>
  <si>
    <t>5572 Mumbai Ave, Mumbai</t>
  </si>
  <si>
    <t>EVS01138</t>
  </si>
  <si>
    <t>8939 Dubai Ave, Dubai</t>
  </si>
  <si>
    <t>EVS01139</t>
  </si>
  <si>
    <t>8109 Cape Town Ave, Cape Town</t>
  </si>
  <si>
    <t>EVS01140</t>
  </si>
  <si>
    <t>5355 Moscow Ave, Moscow</t>
  </si>
  <si>
    <t>EVS01141</t>
  </si>
  <si>
    <t>2228 Random Rd, City 249, Country</t>
  </si>
  <si>
    <t>EVS01142</t>
  </si>
  <si>
    <t>8130 Beijing Ave, Beijing</t>
  </si>
  <si>
    <t>EVS01143</t>
  </si>
  <si>
    <t>4698 Beijing Ave, Beijing</t>
  </si>
  <si>
    <t>EVS01144</t>
  </si>
  <si>
    <t>8473 Chicago Ave, Chicago</t>
  </si>
  <si>
    <t>EVS01145</t>
  </si>
  <si>
    <t>6789 Moscow Ave, Moscow</t>
  </si>
  <si>
    <t>EVS01146</t>
  </si>
  <si>
    <t>7406 Cape Town Ave, Cape Town</t>
  </si>
  <si>
    <t>EVS01147</t>
  </si>
  <si>
    <t>8929 Beijing Ave, Beijing</t>
  </si>
  <si>
    <t>EVS01148</t>
  </si>
  <si>
    <t>1403 Toronto Ave, Toronto</t>
  </si>
  <si>
    <t>EVS01149</t>
  </si>
  <si>
    <t>4319 Cape Town Ave, Cape Town</t>
  </si>
  <si>
    <t>EVS01150</t>
  </si>
  <si>
    <t>7783 Berlin Ave, Berlin</t>
  </si>
  <si>
    <t>EVS01151</t>
  </si>
  <si>
    <t>3842 Random Rd, City 393, Country</t>
  </si>
  <si>
    <t>EVS01152</t>
  </si>
  <si>
    <t>6087 Dubai Ave, Dubai</t>
  </si>
  <si>
    <t>EVS01153</t>
  </si>
  <si>
    <t>4944 Dubai Ave, Dubai</t>
  </si>
  <si>
    <t>EVS01154</t>
  </si>
  <si>
    <t>8324 Cape Town Ave, Cape Town</t>
  </si>
  <si>
    <t>EVS01155</t>
  </si>
  <si>
    <t>6277 Mexico City Ave, Mexico City</t>
  </si>
  <si>
    <t>EVS01156</t>
  </si>
  <si>
    <t>533 Cape Town Ave, Cape Town</t>
  </si>
  <si>
    <t>EVS01157</t>
  </si>
  <si>
    <t>1842 Mexico City Ave, Mexico City</t>
  </si>
  <si>
    <t>EVS01158</t>
  </si>
  <si>
    <t>3693 Mexico City Ave, Mexico City</t>
  </si>
  <si>
    <t>EVS01159</t>
  </si>
  <si>
    <t>3151 Mexico City Ave, Mexico City</t>
  </si>
  <si>
    <t>EVS01160</t>
  </si>
  <si>
    <t>3994 Berlin Ave, Berlin</t>
  </si>
  <si>
    <t>EVS01161</t>
  </si>
  <si>
    <t>2368 Random Rd, City 50, Country</t>
  </si>
  <si>
    <t>EVS01162</t>
  </si>
  <si>
    <t>277 Los Angeles Ave, Los Angeles</t>
  </si>
  <si>
    <t>EVS01163</t>
  </si>
  <si>
    <t>3563 Seoul Ave, Seoul</t>
  </si>
  <si>
    <t>EVS01164</t>
  </si>
  <si>
    <t>4421 Los Angeles Ave, Los Angeles</t>
  </si>
  <si>
    <t>EVS01165</t>
  </si>
  <si>
    <t>2657 Beijing Ave, Beijing</t>
  </si>
  <si>
    <t>EVS01166</t>
  </si>
  <si>
    <t>2241 SÃ£o Paulo Ave, SÃ£o Paulo</t>
  </si>
  <si>
    <t>EVS01167</t>
  </si>
  <si>
    <t>1049 Seoul Ave, Seoul</t>
  </si>
  <si>
    <t>EVS01168</t>
  </si>
  <si>
    <t>9089 Toronto Ave, Toronto</t>
  </si>
  <si>
    <t>EVS01169</t>
  </si>
  <si>
    <t>158 Beijing Ave, Beijing</t>
  </si>
  <si>
    <t>EVS01170</t>
  </si>
  <si>
    <t>5944 Sydney Ave, Sydney</t>
  </si>
  <si>
    <t>EVS01171</t>
  </si>
  <si>
    <t>9313 Random Rd, City 235, Country</t>
  </si>
  <si>
    <t>EVS01172</t>
  </si>
  <si>
    <t>8322 Cape Town Ave, Cape Town</t>
  </si>
  <si>
    <t>EVS01173</t>
  </si>
  <si>
    <t>7534 Dubai Ave, Dubai</t>
  </si>
  <si>
    <t>EVS01174</t>
  </si>
  <si>
    <t>5258 Chicago Ave, Chicago</t>
  </si>
  <si>
    <t>EVS01175</t>
  </si>
  <si>
    <t>8022 San Francisco Ave, San Francisco</t>
  </si>
  <si>
    <t>EVS01176</t>
  </si>
  <si>
    <t>9562 San Francisco Ave, San Francisco</t>
  </si>
  <si>
    <t>EVS01177</t>
  </si>
  <si>
    <t>3677 Toronto Ave, Toronto</t>
  </si>
  <si>
    <t>EVS01178</t>
  </si>
  <si>
    <t>5195 Los Angeles Ave, Los Angeles</t>
  </si>
  <si>
    <t>EVS01179</t>
  </si>
  <si>
    <t>2153 Moscow Ave, Moscow</t>
  </si>
  <si>
    <t>EVS01180</t>
  </si>
  <si>
    <t>5321 Cape Town Ave, Cape Town</t>
  </si>
  <si>
    <t>EVS01181</t>
  </si>
  <si>
    <t>320 Random Rd, City 325, Country</t>
  </si>
  <si>
    <t>EVS01182</t>
  </si>
  <si>
    <t>6064 Bangkok Ave, Bangkok</t>
  </si>
  <si>
    <t>EVS01183</t>
  </si>
  <si>
    <t>5202 Moscow Ave, Moscow</t>
  </si>
  <si>
    <t>EVS01184</t>
  </si>
  <si>
    <t>898 Dubai Ave, Dubai</t>
  </si>
  <si>
    <t>EVS01185</t>
  </si>
  <si>
    <t>7197 Sydney Ave, Sydney</t>
  </si>
  <si>
    <t>EVS01186</t>
  </si>
  <si>
    <t>3038 Bangkok Ave, Bangkok</t>
  </si>
  <si>
    <t>EVS01187</t>
  </si>
  <si>
    <t>1865 Mumbai Ave, Mumbai</t>
  </si>
  <si>
    <t>EVS01188</t>
  </si>
  <si>
    <t>5183 Chicago Ave, Chicago</t>
  </si>
  <si>
    <t>EVS01189</t>
  </si>
  <si>
    <t>9505 Los Angeles Ave, Los Angeles</t>
  </si>
  <si>
    <t>EVS01190</t>
  </si>
  <si>
    <t>4317 Berlin Ave, Berlin</t>
  </si>
  <si>
    <t>EVS01191</t>
  </si>
  <si>
    <t>1475 Random Rd, City 458, Country</t>
  </si>
  <si>
    <t>EVS01192</t>
  </si>
  <si>
    <t>7506 San Francisco Ave, San Francisco</t>
  </si>
  <si>
    <t>EVS01193</t>
  </si>
  <si>
    <t>9735 Mexico City Ave, Mexico City</t>
  </si>
  <si>
    <t>EVS01194</t>
  </si>
  <si>
    <t>6688 Mexico City Ave, Mexico City</t>
  </si>
  <si>
    <t>EVS01195</t>
  </si>
  <si>
    <t>6977 Mexico City Ave, Mexico City</t>
  </si>
  <si>
    <t>EVS01196</t>
  </si>
  <si>
    <t>3966 Mumbai Ave, Mumbai</t>
  </si>
  <si>
    <t>EVS01197</t>
  </si>
  <si>
    <t>1383 Dubai Ave, Dubai</t>
  </si>
  <si>
    <t>EVS01198</t>
  </si>
  <si>
    <t>175 Moscow Ave, Moscow</t>
  </si>
  <si>
    <t>EVS01199</t>
  </si>
  <si>
    <t>8115 Cape Town Ave, Cape Town</t>
  </si>
  <si>
    <t>EVS01200</t>
  </si>
  <si>
    <t>3770 Chicago Ave, Chicago</t>
  </si>
  <si>
    <t>EVS01201</t>
  </si>
  <si>
    <t>7599 Random Rd, City 415, Country</t>
  </si>
  <si>
    <t>EVS01202</t>
  </si>
  <si>
    <t>813 Dubai Ave, Dubai</t>
  </si>
  <si>
    <t>EVS01203</t>
  </si>
  <si>
    <t>4066 Cape Town Ave, Cape Town</t>
  </si>
  <si>
    <t>EVS01204</t>
  </si>
  <si>
    <t>2451 Mumbai Ave, Mumbai</t>
  </si>
  <si>
    <t>EVS01205</t>
  </si>
  <si>
    <t>4039 Moscow Ave, Moscow</t>
  </si>
  <si>
    <t>EVS01206</t>
  </si>
  <si>
    <t>5077 Sydney Ave, Sydney</t>
  </si>
  <si>
    <t>EVS01207</t>
  </si>
  <si>
    <t>3096 San Francisco Ave, San Francisco</t>
  </si>
  <si>
    <t>EVS01208</t>
  </si>
  <si>
    <t>8085 Chicago Ave, Chicago</t>
  </si>
  <si>
    <t>EVS01209</t>
  </si>
  <si>
    <t>9172 San Francisco Ave, San Francisco</t>
  </si>
  <si>
    <t>EVS01210</t>
  </si>
  <si>
    <t>1808 Moscow Ave, Moscow</t>
  </si>
  <si>
    <t>EVS01211</t>
  </si>
  <si>
    <t>729 Random Rd, City 163, Country</t>
  </si>
  <si>
    <t>EVS01212</t>
  </si>
  <si>
    <t>9865 Beijing Ave, Beijing</t>
  </si>
  <si>
    <t>EVS01213</t>
  </si>
  <si>
    <t>111 Mumbai Ave, Mumbai</t>
  </si>
  <si>
    <t>EVS01214</t>
  </si>
  <si>
    <t>1402 Cape Town Ave, Cape Town</t>
  </si>
  <si>
    <t>EVS01215</t>
  </si>
  <si>
    <t>8725 Chicago Ave, Chicago</t>
  </si>
  <si>
    <t>EVS01216</t>
  </si>
  <si>
    <t>3476 Berlin Ave, Berlin</t>
  </si>
  <si>
    <t>EVS01217</t>
  </si>
  <si>
    <t>347 Toronto Ave, Toronto</t>
  </si>
  <si>
    <t>EVS01218</t>
  </si>
  <si>
    <t>1157 Toronto Ave, Toronto</t>
  </si>
  <si>
    <t>EVS01219</t>
  </si>
  <si>
    <t>5705 Beijing Ave, Beijing</t>
  </si>
  <si>
    <t>EVS01220</t>
  </si>
  <si>
    <t>3604 Cape Town Ave, Cape Town</t>
  </si>
  <si>
    <t>EVS01221</t>
  </si>
  <si>
    <t>3957 Random Rd, City 14, Country</t>
  </si>
  <si>
    <t>EVS01222</t>
  </si>
  <si>
    <t>3338 Sydney Ave, Sydney</t>
  </si>
  <si>
    <t>EVS01223</t>
  </si>
  <si>
    <t>1131 Chicago Ave, Chicago</t>
  </si>
  <si>
    <t>EVS01224</t>
  </si>
  <si>
    <t>5000 Bangkok Ave, Bangkok</t>
  </si>
  <si>
    <t>EVS01225</t>
  </si>
  <si>
    <t>5850 Berlin Ave, Berlin</t>
  </si>
  <si>
    <t>EVS01226</t>
  </si>
  <si>
    <t>8934 Beijing Ave, Beijing</t>
  </si>
  <si>
    <t>EVS01227</t>
  </si>
  <si>
    <t>9422 SÃ£o Paulo Ave, SÃ£o Paulo</t>
  </si>
  <si>
    <t>EVS01228</t>
  </si>
  <si>
    <t>7801 Seoul Ave, Seoul</t>
  </si>
  <si>
    <t>EVS01229</t>
  </si>
  <si>
    <t>1838 Mexico City Ave, Mexico City</t>
  </si>
  <si>
    <t>EVS01230</t>
  </si>
  <si>
    <t>3094 Mumbai Ave, Mumbai</t>
  </si>
  <si>
    <t>EVS01231</t>
  </si>
  <si>
    <t>7290 Random Rd, City 314, Country</t>
  </si>
  <si>
    <t>EVS01232</t>
  </si>
  <si>
    <t>3047 Cape Town Ave, Cape Town</t>
  </si>
  <si>
    <t>EVS01233</t>
  </si>
  <si>
    <t>5082 Bangkok Ave, Bangkok</t>
  </si>
  <si>
    <t>EVS01234</t>
  </si>
  <si>
    <t>1231 Sydney Ave, Sydney</t>
  </si>
  <si>
    <t>EVS01235</t>
  </si>
  <si>
    <t>9119 Mexico City Ave, Mexico City</t>
  </si>
  <si>
    <t>EVS01236</t>
  </si>
  <si>
    <t>1779 Seoul Ave, Seoul</t>
  </si>
  <si>
    <t>EVS01237</t>
  </si>
  <si>
    <t>3698 Seoul Ave, Seoul</t>
  </si>
  <si>
    <t>EVS01238</t>
  </si>
  <si>
    <t>4296 Chicago Ave, Chicago</t>
  </si>
  <si>
    <t>EVS01239</t>
  </si>
  <si>
    <t>4399 Seoul Ave, Seoul</t>
  </si>
  <si>
    <t>EVS01240</t>
  </si>
  <si>
    <t>153 Los Angeles Ave, Los Angeles</t>
  </si>
  <si>
    <t>EVS01241</t>
  </si>
  <si>
    <t>2699 Random Rd, City 351, Country</t>
  </si>
  <si>
    <t>EVS01242</t>
  </si>
  <si>
    <t>6275 Chicago Ave, Chicago</t>
  </si>
  <si>
    <t>EVS01243</t>
  </si>
  <si>
    <t>6828 Toronto Ave, Toronto</t>
  </si>
  <si>
    <t>EVS01244</t>
  </si>
  <si>
    <t>1294 Toronto Ave, Toronto</t>
  </si>
  <si>
    <t>EVS01245</t>
  </si>
  <si>
    <t>7121 San Francisco Ave, San Francisco</t>
  </si>
  <si>
    <t>EVS01246</t>
  </si>
  <si>
    <t>2333 Beijing Ave, Beijing</t>
  </si>
  <si>
    <t>EVS01247</t>
  </si>
  <si>
    <t>4874 Beijing Ave, Beijing</t>
  </si>
  <si>
    <t>EVS01248</t>
  </si>
  <si>
    <t>3250 Mexico City Ave, Mexico City</t>
  </si>
  <si>
    <t>EVS01249</t>
  </si>
  <si>
    <t>7659 San Francisco Ave, San Francisco</t>
  </si>
  <si>
    <t>EVS01250</t>
  </si>
  <si>
    <t>7621 Moscow Ave, Moscow</t>
  </si>
  <si>
    <t>EVS01251</t>
  </si>
  <si>
    <t>9584 Random Rd, City 217, Country</t>
  </si>
  <si>
    <t>EVS01252</t>
  </si>
  <si>
    <t>3628 Chicago Ave, Chicago</t>
  </si>
  <si>
    <t>EVS01253</t>
  </si>
  <si>
    <t>8418 Beijing Ave, Beijing</t>
  </si>
  <si>
    <t>EVS01254</t>
  </si>
  <si>
    <t>8448 Sydney Ave, Sydney</t>
  </si>
  <si>
    <t>EVS01255</t>
  </si>
  <si>
    <t>9097 Bangkok Ave, Bangkok</t>
  </si>
  <si>
    <t>EVS01256</t>
  </si>
  <si>
    <t>4640 Dubai Ave, Dubai</t>
  </si>
  <si>
    <t>EVS01257</t>
  </si>
  <si>
    <t>6958 Toronto Ave, Toronto</t>
  </si>
  <si>
    <t>EVS01258</t>
  </si>
  <si>
    <t>719 SÃ£o Paulo Ave, SÃ£o Paulo</t>
  </si>
  <si>
    <t>EVS01259</t>
  </si>
  <si>
    <t>3638 Mexico City Ave, Mexico City</t>
  </si>
  <si>
    <t>EVS01260</t>
  </si>
  <si>
    <t>1351 Dubai Ave, Dubai</t>
  </si>
  <si>
    <t>EVS01261</t>
  </si>
  <si>
    <t>3426 Random Rd, City 420, Country</t>
  </si>
  <si>
    <t>EVS01262</t>
  </si>
  <si>
    <t>4703 Berlin Ave, Berlin</t>
  </si>
  <si>
    <t>EVS01263</t>
  </si>
  <si>
    <t>6233 Toronto Ave, Toronto</t>
  </si>
  <si>
    <t>EVS01264</t>
  </si>
  <si>
    <t>9368 Beijing Ave, Beijing</t>
  </si>
  <si>
    <t>EVS01265</t>
  </si>
  <si>
    <t>9151 Los Angeles Ave, Los Angeles</t>
  </si>
  <si>
    <t>EVS01266</t>
  </si>
  <si>
    <t>7607 Bangkok Ave, Bangkok</t>
  </si>
  <si>
    <t>EVS01267</t>
  </si>
  <si>
    <t>4209 Beijing Ave, Beijing</t>
  </si>
  <si>
    <t>EVS01268</t>
  </si>
  <si>
    <t>9484 Berlin Ave, Berlin</t>
  </si>
  <si>
    <t>EVS01269</t>
  </si>
  <si>
    <t>8521 Mumbai Ave, Mumbai</t>
  </si>
  <si>
    <t>EVS01270</t>
  </si>
  <si>
    <t>6178 Cape Town Ave, Cape Town</t>
  </si>
  <si>
    <t>EVS01271</t>
  </si>
  <si>
    <t>4682 Random Rd, City 478, Country</t>
  </si>
  <si>
    <t>EVS01272</t>
  </si>
  <si>
    <t>4360 Chicago Ave, Chicago</t>
  </si>
  <si>
    <t>EVS01273</t>
  </si>
  <si>
    <t>400 Mumbai Ave, Mumbai</t>
  </si>
  <si>
    <t>EVS01274</t>
  </si>
  <si>
    <t>2414 Toronto Ave, Toronto</t>
  </si>
  <si>
    <t>EVS01275</t>
  </si>
  <si>
    <t>6091 Mexico City Ave, Mexico City</t>
  </si>
  <si>
    <t>EVS01276</t>
  </si>
  <si>
    <t>9776 Beijing Ave, Beijing</t>
  </si>
  <si>
    <t>EVS01277</t>
  </si>
  <si>
    <t>1344 Los Angeles Ave, Los Angeles</t>
  </si>
  <si>
    <t>EVS01278</t>
  </si>
  <si>
    <t>5540 SÃ£o Paulo Ave, SÃ£o Paulo</t>
  </si>
  <si>
    <t>EVS01279</t>
  </si>
  <si>
    <t>435 Beijing Ave, Beijing</t>
  </si>
  <si>
    <t>EVS01280</t>
  </si>
  <si>
    <t>2396 Toronto Ave, Toronto</t>
  </si>
  <si>
    <t>EVS01281</t>
  </si>
  <si>
    <t>5857 Random Rd, City 9, Country</t>
  </si>
  <si>
    <t>EVS01282</t>
  </si>
  <si>
    <t>1760 Berlin Ave, Berlin</t>
  </si>
  <si>
    <t>EVS01283</t>
  </si>
  <si>
    <t>5358 San Francisco Ave, San Francisco</t>
  </si>
  <si>
    <t>EVS01284</t>
  </si>
  <si>
    <t>EVS01285</t>
  </si>
  <si>
    <t>5017 Chicago Ave, Chicago</t>
  </si>
  <si>
    <t>EVS01286</t>
  </si>
  <si>
    <t>3342 Bangkok Ave, Bangkok</t>
  </si>
  <si>
    <t>EVS01287</t>
  </si>
  <si>
    <t>916 Seoul Ave, Seoul</t>
  </si>
  <si>
    <t>EVS01288</t>
  </si>
  <si>
    <t>9750 Mumbai Ave, Mumbai</t>
  </si>
  <si>
    <t>EVS01289</t>
  </si>
  <si>
    <t>5730 Chicago Ave, Chicago</t>
  </si>
  <si>
    <t>EVS01290</t>
  </si>
  <si>
    <t>2410 Bangkok Ave, Bangkok</t>
  </si>
  <si>
    <t>EVS01291</t>
  </si>
  <si>
    <t>8868 Random Rd, City 370, Country</t>
  </si>
  <si>
    <t>EVS01292</t>
  </si>
  <si>
    <t>139 Mexico City Ave, Mexico City</t>
  </si>
  <si>
    <t>EVS01293</t>
  </si>
  <si>
    <t>8142 Sydney Ave, Sydney</t>
  </si>
  <si>
    <t>EVS01294</t>
  </si>
  <si>
    <t>6635 Mexico City Ave, Mexico City</t>
  </si>
  <si>
    <t>EVS01295</t>
  </si>
  <si>
    <t>5929 Los Angeles Ave, Los Angeles</t>
  </si>
  <si>
    <t>EVS01296</t>
  </si>
  <si>
    <t>4477 Beijing Ave, Beijing</t>
  </si>
  <si>
    <t>EVS01297</t>
  </si>
  <si>
    <t>2970 Cape Town Ave, Cape Town</t>
  </si>
  <si>
    <t>EVS01298</t>
  </si>
  <si>
    <t>4251 Mumbai Ave, Mumbai</t>
  </si>
  <si>
    <t>EVS01299</t>
  </si>
  <si>
    <t>852 Mumbai Ave, Mumbai</t>
  </si>
  <si>
    <t>EVS01300</t>
  </si>
  <si>
    <t>4793 Sydney Ave, Sydney</t>
  </si>
  <si>
    <t>EVS01301</t>
  </si>
  <si>
    <t>1091 Random Rd, City 109, Country</t>
  </si>
  <si>
    <t>EVS01302</t>
  </si>
  <si>
    <t>7148 Berlin Ave, Berlin</t>
  </si>
  <si>
    <t>EVS01303</t>
  </si>
  <si>
    <t>1158 Los Angeles Ave, Los Angeles</t>
  </si>
  <si>
    <t>EVS01304</t>
  </si>
  <si>
    <t>8194 Beijing Ave, Beijing</t>
  </si>
  <si>
    <t>EVS01305</t>
  </si>
  <si>
    <t>8748 SÃ£o Paulo Ave, SÃ£o Paulo</t>
  </si>
  <si>
    <t>EVS01306</t>
  </si>
  <si>
    <t>1268 Mumbai Ave, Mumbai</t>
  </si>
  <si>
    <t>EVS01307</t>
  </si>
  <si>
    <t>5748 San Francisco Ave, San Francisco</t>
  </si>
  <si>
    <t>EVS01308</t>
  </si>
  <si>
    <t>68 Mexico City Ave, Mexico City</t>
  </si>
  <si>
    <t>EVS01309</t>
  </si>
  <si>
    <t>2550 Bangkok Ave, Bangkok</t>
  </si>
  <si>
    <t>EVS01310</t>
  </si>
  <si>
    <t>2608 Toronto Ave, Toronto</t>
  </si>
  <si>
    <t>EVS01311</t>
  </si>
  <si>
    <t>3363 Random Rd, City 211, Country</t>
  </si>
  <si>
    <t>EVS01312</t>
  </si>
  <si>
    <t>3924 Beijing Ave, Beijing</t>
  </si>
  <si>
    <t>EVS01313</t>
  </si>
  <si>
    <t>5483 Mumbai Ave, Mumbai</t>
  </si>
  <si>
    <t>EVS01314</t>
  </si>
  <si>
    <t>8278 Mexico City Ave, Mexico City</t>
  </si>
  <si>
    <t>EVS01315</t>
  </si>
  <si>
    <t>8661 Sydney Ave, Sydney</t>
  </si>
  <si>
    <t>EVS01316</t>
  </si>
  <si>
    <t>1263 Bangkok Ave, Bangkok</t>
  </si>
  <si>
    <t>EVS01317</t>
  </si>
  <si>
    <t>8883 Mexico City Ave, Mexico City</t>
  </si>
  <si>
    <t>EVS01318</t>
  </si>
  <si>
    <t>7646 Sydney Ave, Sydney</t>
  </si>
  <si>
    <t>EVS01319</t>
  </si>
  <si>
    <t>6533 SÃ£o Paulo Ave, SÃ£o Paulo</t>
  </si>
  <si>
    <t>EVS01320</t>
  </si>
  <si>
    <t>2117 Moscow Ave, Moscow</t>
  </si>
  <si>
    <t>EVS01321</t>
  </si>
  <si>
    <t>8233 Random Rd, City 305, Country</t>
  </si>
  <si>
    <t>EVS01322</t>
  </si>
  <si>
    <t>5277 Toronto Ave, Toronto</t>
  </si>
  <si>
    <t>EVS01323</t>
  </si>
  <si>
    <t>1765 Seoul Ave, Seoul</t>
  </si>
  <si>
    <t>EVS01324</t>
  </si>
  <si>
    <t>4261 Sydney Ave, Sydney</t>
  </si>
  <si>
    <t>EVS01325</t>
  </si>
  <si>
    <t>3576 Dubai Ave, Dubai</t>
  </si>
  <si>
    <t>EVS01326</t>
  </si>
  <si>
    <t>9730 Sydney Ave, Sydney</t>
  </si>
  <si>
    <t>EVS01327</t>
  </si>
  <si>
    <t>9791 Cape Town Ave, Cape Town</t>
  </si>
  <si>
    <t>EVS01328</t>
  </si>
  <si>
    <t>2983 Los Angeles Ave, Los Angeles</t>
  </si>
  <si>
    <t>EVS01329</t>
  </si>
  <si>
    <t>7097 Sydney Ave, Sydney</t>
  </si>
  <si>
    <t>EVS01330</t>
  </si>
  <si>
    <t>3124 San Francisco Ave, San Francisco</t>
  </si>
  <si>
    <t>EVS01331</t>
  </si>
  <si>
    <t>7470 Random Rd, City 450, Country</t>
  </si>
  <si>
    <t>EVS01332</t>
  </si>
  <si>
    <t>918 Sydney Ave, Sydney</t>
  </si>
  <si>
    <t>EVS01333</t>
  </si>
  <si>
    <t>25 SÃ£o Paulo Ave, SÃ£o Paulo</t>
  </si>
  <si>
    <t>EVS01334</t>
  </si>
  <si>
    <t>5447 Bangkok Ave, Bangkok</t>
  </si>
  <si>
    <t>EVS01335</t>
  </si>
  <si>
    <t>4044 Toronto Ave, Toronto</t>
  </si>
  <si>
    <t>EVS01336</t>
  </si>
  <si>
    <t>7451 Mexico City Ave, Mexico City</t>
  </si>
  <si>
    <t>EVS01337</t>
  </si>
  <si>
    <t>4757 Toronto Ave, Toronto</t>
  </si>
  <si>
    <t>EVS01338</t>
  </si>
  <si>
    <t>633 San Francisco Ave, San Francisco</t>
  </si>
  <si>
    <t>EVS01339</t>
  </si>
  <si>
    <t>2321 San Francisco Ave, San Francisco</t>
  </si>
  <si>
    <t>EVS01340</t>
  </si>
  <si>
    <t>1029 Seoul Ave, Seoul</t>
  </si>
  <si>
    <t>EVS01341</t>
  </si>
  <si>
    <t>1145 Random Rd, City 150, Country</t>
  </si>
  <si>
    <t>EVS01342</t>
  </si>
  <si>
    <t>3744 San Francisco Ave, San Francisco</t>
  </si>
  <si>
    <t>EVS01343</t>
  </si>
  <si>
    <t>1537 San Francisco Ave, San Francisco</t>
  </si>
  <si>
    <t>EVS01344</t>
  </si>
  <si>
    <t>7345 Dubai Ave, Dubai</t>
  </si>
  <si>
    <t>EVS01345</t>
  </si>
  <si>
    <t>386 Beijing Ave, Beijing</t>
  </si>
  <si>
    <t>EVS01346</t>
  </si>
  <si>
    <t>6321 Mumbai Ave, Mumbai</t>
  </si>
  <si>
    <t>EVS01347</t>
  </si>
  <si>
    <t>3983 SÃ£o Paulo Ave, SÃ£o Paulo</t>
  </si>
  <si>
    <t>EVS01348</t>
  </si>
  <si>
    <t>5820 Cape Town Ave, Cape Town</t>
  </si>
  <si>
    <t>EVS01349</t>
  </si>
  <si>
    <t>3205 Cape Town Ave, Cape Town</t>
  </si>
  <si>
    <t>EVS01350</t>
  </si>
  <si>
    <t>8343 Bangkok Ave, Bangkok</t>
  </si>
  <si>
    <t>EVS01351</t>
  </si>
  <si>
    <t>4141 Random Rd, City 281, Country</t>
  </si>
  <si>
    <t>EVS01352</t>
  </si>
  <si>
    <t>4076 Seoul Ave, Seoul</t>
  </si>
  <si>
    <t>EVS01353</t>
  </si>
  <si>
    <t>4774 Seoul Ave, Seoul</t>
  </si>
  <si>
    <t>EVS01354</t>
  </si>
  <si>
    <t>1315 Beijing Ave, Beijing</t>
  </si>
  <si>
    <t>EVS01355</t>
  </si>
  <si>
    <t>6727 Beijing Ave, Beijing</t>
  </si>
  <si>
    <t>EVS01356</t>
  </si>
  <si>
    <t>2164 Toronto Ave, Toronto</t>
  </si>
  <si>
    <t>EVS01357</t>
  </si>
  <si>
    <t>4463 Seoul Ave, Seoul</t>
  </si>
  <si>
    <t>EVS01358</t>
  </si>
  <si>
    <t>5005 Mumbai Ave, Mumbai</t>
  </si>
  <si>
    <t>EVS01359</t>
  </si>
  <si>
    <t>5761 Moscow Ave, Moscow</t>
  </si>
  <si>
    <t>EVS01360</t>
  </si>
  <si>
    <t>4371 Seoul Ave, Seoul</t>
  </si>
  <si>
    <t>EVS01361</t>
  </si>
  <si>
    <t>4883 Random Rd, City 169, Country</t>
  </si>
  <si>
    <t>EVS01362</t>
  </si>
  <si>
    <t>4476 SÃ£o Paulo Ave, SÃ£o Paulo</t>
  </si>
  <si>
    <t>EVS01363</t>
  </si>
  <si>
    <t>6836 Bangkok Ave, Bangkok</t>
  </si>
  <si>
    <t>EVS01364</t>
  </si>
  <si>
    <t>3759 Dubai Ave, Dubai</t>
  </si>
  <si>
    <t>EVS01365</t>
  </si>
  <si>
    <t>2476 Bangkok Ave, Bangkok</t>
  </si>
  <si>
    <t>EVS01366</t>
  </si>
  <si>
    <t>7003 Mexico City Ave, Mexico City</t>
  </si>
  <si>
    <t>EVS01367</t>
  </si>
  <si>
    <t>3776 Los Angeles Ave, Los Angeles</t>
  </si>
  <si>
    <t>EVS01368</t>
  </si>
  <si>
    <t>2341 Mexico City Ave, Mexico City</t>
  </si>
  <si>
    <t>EVS01369</t>
  </si>
  <si>
    <t>5292 Moscow Ave, Moscow</t>
  </si>
  <si>
    <t>EVS01370</t>
  </si>
  <si>
    <t>1964 Los Angeles Ave, Los Angeles</t>
  </si>
  <si>
    <t>EVS01371</t>
  </si>
  <si>
    <t>8714 Random Rd, City 267, Country</t>
  </si>
  <si>
    <t>EVS01372</t>
  </si>
  <si>
    <t>7672 Chicago Ave, Chicago</t>
  </si>
  <si>
    <t>EVS01373</t>
  </si>
  <si>
    <t>7418 Mexico City Ave, Mexico City</t>
  </si>
  <si>
    <t>EVS01374</t>
  </si>
  <si>
    <t>6914 Cape Town Ave, Cape Town</t>
  </si>
  <si>
    <t>EVS01375</t>
  </si>
  <si>
    <t>4858 Chicago Ave, Chicago</t>
  </si>
  <si>
    <t>EVS01376</t>
  </si>
  <si>
    <t>2499 SÃ£o Paulo Ave, SÃ£o Paulo</t>
  </si>
  <si>
    <t>EVS01377</t>
  </si>
  <si>
    <t>3750 SÃ£o Paulo Ave, SÃ£o Paulo</t>
  </si>
  <si>
    <t>EVS01378</t>
  </si>
  <si>
    <t>9920 Bangkok Ave, Bangkok</t>
  </si>
  <si>
    <t>EVS01379</t>
  </si>
  <si>
    <t>8873 Moscow Ave, Moscow</t>
  </si>
  <si>
    <t>EVS01380</t>
  </si>
  <si>
    <t>947 Moscow Ave, Moscow</t>
  </si>
  <si>
    <t>EVS01381</t>
  </si>
  <si>
    <t>5409 Random Rd, City 263, Country</t>
  </si>
  <si>
    <t>EVS01382</t>
  </si>
  <si>
    <t>7014 Bangkok Ave, Bangkok</t>
  </si>
  <si>
    <t>EVS01383</t>
  </si>
  <si>
    <t>1087 Cape Town Ave, Cape Town</t>
  </si>
  <si>
    <t>EVS01384</t>
  </si>
  <si>
    <t>5553 Los Angeles Ave, Los Angeles</t>
  </si>
  <si>
    <t>EVS01385</t>
  </si>
  <si>
    <t>1956 San Francisco Ave, San Francisco</t>
  </si>
  <si>
    <t>EVS01386</t>
  </si>
  <si>
    <t>117 SÃ£o Paulo Ave, SÃ£o Paulo</t>
  </si>
  <si>
    <t>EVS01387</t>
  </si>
  <si>
    <t>3478 Berlin Ave, Berlin</t>
  </si>
  <si>
    <t>EVS01388</t>
  </si>
  <si>
    <t>2554 San Francisco Ave, San Francisco</t>
  </si>
  <si>
    <t>EVS01389</t>
  </si>
  <si>
    <t>118 Mumbai Ave, Mumbai</t>
  </si>
  <si>
    <t>EVS01390</t>
  </si>
  <si>
    <t>9724 Mumbai Ave, Mumbai</t>
  </si>
  <si>
    <t>EVS01391</t>
  </si>
  <si>
    <t>9886 Random Rd, City 220, Country</t>
  </si>
  <si>
    <t>EVS01392</t>
  </si>
  <si>
    <t>1592 Chicago Ave, Chicago</t>
  </si>
  <si>
    <t>EVS01393</t>
  </si>
  <si>
    <t>2193 Berlin Ave, Berlin</t>
  </si>
  <si>
    <t>EVS01394</t>
  </si>
  <si>
    <t>9343 Dubai Ave, Dubai</t>
  </si>
  <si>
    <t>EVS01395</t>
  </si>
  <si>
    <t>142 Sydney Ave, Sydney</t>
  </si>
  <si>
    <t>EVS01396</t>
  </si>
  <si>
    <t>6526 Dubai Ave, Dubai</t>
  </si>
  <si>
    <t>EVS01397</t>
  </si>
  <si>
    <t>5926 SÃ£o Paulo Ave, SÃ£o Paulo</t>
  </si>
  <si>
    <t>EVS01398</t>
  </si>
  <si>
    <t>4481 Toronto Ave, Toronto</t>
  </si>
  <si>
    <t>EVS01399</t>
  </si>
  <si>
    <t>1660 Chicago Ave, Chicago</t>
  </si>
  <si>
    <t>EVS01400</t>
  </si>
  <si>
    <t>9914 Sydney Ave, Sydney</t>
  </si>
  <si>
    <t>EVS01401</t>
  </si>
  <si>
    <t>2549 Random Rd, City 142, Country</t>
  </si>
  <si>
    <t>EVS01402</t>
  </si>
  <si>
    <t>2992 San Francisco Ave, San Francisco</t>
  </si>
  <si>
    <t>EVS01403</t>
  </si>
  <si>
    <t>3881 Beijing Ave, Beijing</t>
  </si>
  <si>
    <t>EVS01404</t>
  </si>
  <si>
    <t>6942 Beijing Ave, Beijing</t>
  </si>
  <si>
    <t>EVS01405</t>
  </si>
  <si>
    <t>2183 Sydney Ave, Sydney</t>
  </si>
  <si>
    <t>EVS01406</t>
  </si>
  <si>
    <t>4342 Bangkok Ave, Bangkok</t>
  </si>
  <si>
    <t>EVS01407</t>
  </si>
  <si>
    <t>7398 Beijing Ave, Beijing</t>
  </si>
  <si>
    <t>EVS01408</t>
  </si>
  <si>
    <t>4725 Sydney Ave, Sydney</t>
  </si>
  <si>
    <t>EVS01409</t>
  </si>
  <si>
    <t>5702 Dubai Ave, Dubai</t>
  </si>
  <si>
    <t>EVS01410</t>
  </si>
  <si>
    <t>3545 Berlin Ave, Berlin</t>
  </si>
  <si>
    <t>EVS01411</t>
  </si>
  <si>
    <t>6613 Random Rd, City 166, Country</t>
  </si>
  <si>
    <t>EVS01412</t>
  </si>
  <si>
    <t>459 San Francisco Ave, San Francisco</t>
  </si>
  <si>
    <t>EVS01413</t>
  </si>
  <si>
    <t>8369 Bangkok Ave, Bangkok</t>
  </si>
  <si>
    <t>EVS01414</t>
  </si>
  <si>
    <t>512 San Francisco Ave, San Francisco</t>
  </si>
  <si>
    <t>EVS01415</t>
  </si>
  <si>
    <t>301 Toronto Ave, Toronto</t>
  </si>
  <si>
    <t>EVS01416</t>
  </si>
  <si>
    <t>9808 Toronto Ave, Toronto</t>
  </si>
  <si>
    <t>EVS01417</t>
  </si>
  <si>
    <t>7935 Mumbai Ave, Mumbai</t>
  </si>
  <si>
    <t>EVS01418</t>
  </si>
  <si>
    <t>4528 Mumbai Ave, Mumbai</t>
  </si>
  <si>
    <t>EVS01419</t>
  </si>
  <si>
    <t>818 Bangkok Ave, Bangkok</t>
  </si>
  <si>
    <t>EVS01420</t>
  </si>
  <si>
    <t>6397 Cape Town Ave, Cape Town</t>
  </si>
  <si>
    <t>EVS01421</t>
  </si>
  <si>
    <t>6777 Random Rd, City 25, Country</t>
  </si>
  <si>
    <t>EVS01422</t>
  </si>
  <si>
    <t>9362 Sydney Ave, Sydney</t>
  </si>
  <si>
    <t>EVS01423</t>
  </si>
  <si>
    <t>6200 Mexico City Ave, Mexico City</t>
  </si>
  <si>
    <t>EVS01424</t>
  </si>
  <si>
    <t>2492 Mumbai Ave, Mumbai</t>
  </si>
  <si>
    <t>EVS01425</t>
  </si>
  <si>
    <t>8361 Seoul Ave, Seoul</t>
  </si>
  <si>
    <t>EVS01426</t>
  </si>
  <si>
    <t>3673 Beijing Ave, Beijing</t>
  </si>
  <si>
    <t>EVS01427</t>
  </si>
  <si>
    <t>9410 Chicago Ave, Chicago</t>
  </si>
  <si>
    <t>EVS01428</t>
  </si>
  <si>
    <t>1996 Beijing Ave, Beijing</t>
  </si>
  <si>
    <t>EVS01429</t>
  </si>
  <si>
    <t>144 Beijing Ave, Beijing</t>
  </si>
  <si>
    <t>EVS01430</t>
  </si>
  <si>
    <t>4345 Los Angeles Ave, Los Angeles</t>
  </si>
  <si>
    <t>EVS01431</t>
  </si>
  <si>
    <t>9124 Random Rd, City 88, Country</t>
  </si>
  <si>
    <t>EVS01432</t>
  </si>
  <si>
    <t>1776 Dubai Ave, Dubai</t>
  </si>
  <si>
    <t>EVS01433</t>
  </si>
  <si>
    <t>7459 Beijing Ave, Beijing</t>
  </si>
  <si>
    <t>EVS01434</t>
  </si>
  <si>
    <t>9018 Berlin Ave, Berlin</t>
  </si>
  <si>
    <t>EVS01435</t>
  </si>
  <si>
    <t>1998 Bangkok Ave, Bangkok</t>
  </si>
  <si>
    <t>EVS01436</t>
  </si>
  <si>
    <t>4646 Mexico City Ave, Mexico City</t>
  </si>
  <si>
    <t>EVS01437</t>
  </si>
  <si>
    <t>9826 Berlin Ave, Berlin</t>
  </si>
  <si>
    <t>EVS01438</t>
  </si>
  <si>
    <t>7915 Moscow Ave, Moscow</t>
  </si>
  <si>
    <t>EVS01439</t>
  </si>
  <si>
    <t>8864 Seoul Ave, Seoul</t>
  </si>
  <si>
    <t>EVS01440</t>
  </si>
  <si>
    <t>1794 Chicago Ave, Chicago</t>
  </si>
  <si>
    <t>EVS01441</t>
  </si>
  <si>
    <t>3239 Random Rd, City 489, Country</t>
  </si>
  <si>
    <t>EVS01442</t>
  </si>
  <si>
    <t>2575 Mumbai Ave, Mumbai</t>
  </si>
  <si>
    <t>EVS01443</t>
  </si>
  <si>
    <t>4125 Dubai Ave, Dubai</t>
  </si>
  <si>
    <t>EVS01444</t>
  </si>
  <si>
    <t>3429 San Francisco Ave, San Francisco</t>
  </si>
  <si>
    <t>EVS01445</t>
  </si>
  <si>
    <t>754 Bangkok Ave, Bangkok</t>
  </si>
  <si>
    <t>EVS01446</t>
  </si>
  <si>
    <t>3864 San Francisco Ave, San Francisco</t>
  </si>
  <si>
    <t>EVS01447</t>
  </si>
  <si>
    <t>9154 Sydney Ave, Sydney</t>
  </si>
  <si>
    <t>EVS01448</t>
  </si>
  <si>
    <t>1581 Chicago Ave, Chicago</t>
  </si>
  <si>
    <t>EVS01449</t>
  </si>
  <si>
    <t>3137 SÃ£o Paulo Ave, SÃ£o Paulo</t>
  </si>
  <si>
    <t>EVS01450</t>
  </si>
  <si>
    <t>6328 Mumbai Ave, Mumbai</t>
  </si>
  <si>
    <t>EVS01451</t>
  </si>
  <si>
    <t>9691 Random Rd, City 244, Country</t>
  </si>
  <si>
    <t>EVS01452</t>
  </si>
  <si>
    <t>1082 SÃ£o Paulo Ave, SÃ£o Paulo</t>
  </si>
  <si>
    <t>EVS01453</t>
  </si>
  <si>
    <t>2418 Los Angeles Ave, Los Angeles</t>
  </si>
  <si>
    <t>EVS01454</t>
  </si>
  <si>
    <t>4533 Chicago Ave, Chicago</t>
  </si>
  <si>
    <t>EVS01455</t>
  </si>
  <si>
    <t>1931 Toronto Ave, Toronto</t>
  </si>
  <si>
    <t>EVS01456</t>
  </si>
  <si>
    <t>1954 Sydney Ave, Sydney</t>
  </si>
  <si>
    <t>EVS01457</t>
  </si>
  <si>
    <t>7594 Chicago Ave, Chicago</t>
  </si>
  <si>
    <t>EVS01458</t>
  </si>
  <si>
    <t>3791 Dubai Ave, Dubai</t>
  </si>
  <si>
    <t>EVS01459</t>
  </si>
  <si>
    <t>7692 San Francisco Ave, San Francisco</t>
  </si>
  <si>
    <t>EVS01460</t>
  </si>
  <si>
    <t>9834 Sydney Ave, Sydney</t>
  </si>
  <si>
    <t>EVS01461</t>
  </si>
  <si>
    <t>7891 Random Rd, City 87, Country</t>
  </si>
  <si>
    <t>EVS01462</t>
  </si>
  <si>
    <t>3140 Beijing Ave, Beijing</t>
  </si>
  <si>
    <t>EVS01463</t>
  </si>
  <si>
    <t>2472 Mumbai Ave, Mumbai</t>
  </si>
  <si>
    <t>EVS01464</t>
  </si>
  <si>
    <t>460 Los Angeles Ave, Los Angeles</t>
  </si>
  <si>
    <t>EVS01465</t>
  </si>
  <si>
    <t>9373 Bangkok Ave, Bangkok</t>
  </si>
  <si>
    <t>EVS01466</t>
  </si>
  <si>
    <t>3468 Toronto Ave, Toronto</t>
  </si>
  <si>
    <t>EVS01467</t>
  </si>
  <si>
    <t>3395 Mexico City Ave, Mexico City</t>
  </si>
  <si>
    <t>EVS01468</t>
  </si>
  <si>
    <t>2117 Mexico City Ave, Mexico City</t>
  </si>
  <si>
    <t>EVS01469</t>
  </si>
  <si>
    <t>360 Mumbai Ave, Mumbai</t>
  </si>
  <si>
    <t>EVS01470</t>
  </si>
  <si>
    <t>3492 Toronto Ave, Toronto</t>
  </si>
  <si>
    <t>EVS01471</t>
  </si>
  <si>
    <t>3780 Random Rd, City 116, Country</t>
  </si>
  <si>
    <t>EVS01472</t>
  </si>
  <si>
    <t>1138 Mexico City Ave, Mexico City</t>
  </si>
  <si>
    <t>EVS01473</t>
  </si>
  <si>
    <t>1505 Toronto Ave, Toronto</t>
  </si>
  <si>
    <t>EVS01474</t>
  </si>
  <si>
    <t>9646 Sydney Ave, Sydney</t>
  </si>
  <si>
    <t>EVS01475</t>
  </si>
  <si>
    <t>1325 Moscow Ave, Moscow</t>
  </si>
  <si>
    <t>EVS01476</t>
  </si>
  <si>
    <t>4181 Toronto Ave, Toronto</t>
  </si>
  <si>
    <t>EVS01477</t>
  </si>
  <si>
    <t>2139 Los Angeles Ave, Los Angeles</t>
  </si>
  <si>
    <t>EVS01478</t>
  </si>
  <si>
    <t>5266 Bangkok Ave, Bangkok</t>
  </si>
  <si>
    <t>EVS01479</t>
  </si>
  <si>
    <t>7336 SÃ£o Paulo Ave, SÃ£o Paulo</t>
  </si>
  <si>
    <t>EVS01480</t>
  </si>
  <si>
    <t>161 Chicago Ave, Chicago</t>
  </si>
  <si>
    <t>EVS01481</t>
  </si>
  <si>
    <t>7132 Random Rd, City 373, Country</t>
  </si>
  <si>
    <t>EVS01482</t>
  </si>
  <si>
    <t>2848 Dubai Ave, Dubai</t>
  </si>
  <si>
    <t>EVS01483</t>
  </si>
  <si>
    <t>8689 Moscow Ave, Moscow</t>
  </si>
  <si>
    <t>EVS01484</t>
  </si>
  <si>
    <t>1896 Dubai Ave, Dubai</t>
  </si>
  <si>
    <t>EVS01485</t>
  </si>
  <si>
    <t>522 Los Angeles Ave, Los Angeles</t>
  </si>
  <si>
    <t>EVS01486</t>
  </si>
  <si>
    <t>7044 Sydney Ave, Sydney</t>
  </si>
  <si>
    <t>EVS01487</t>
  </si>
  <si>
    <t>7124 Toronto Ave, Toronto</t>
  </si>
  <si>
    <t>EVS01488</t>
  </si>
  <si>
    <t>8654 Toronto Ave, Toronto</t>
  </si>
  <si>
    <t>EVS01489</t>
  </si>
  <si>
    <t>7064 Mexico City Ave, Mexico City</t>
  </si>
  <si>
    <t>EVS01490</t>
  </si>
  <si>
    <t>3942 Berlin Ave, Berlin</t>
  </si>
  <si>
    <t>EVS01491</t>
  </si>
  <si>
    <t>1348 Random Rd, City 468, Country</t>
  </si>
  <si>
    <t>EVS01492</t>
  </si>
  <si>
    <t>5782 Beijing Ave, Beijing</t>
  </si>
  <si>
    <t>EVS01493</t>
  </si>
  <si>
    <t>84 Bangkok Ave, Bangkok</t>
  </si>
  <si>
    <t>EVS01494</t>
  </si>
  <si>
    <t>1809 Los Angeles Ave, Los Angeles</t>
  </si>
  <si>
    <t>EVS01495</t>
  </si>
  <si>
    <t>816 Seoul Ave, Seoul</t>
  </si>
  <si>
    <t>EVS01496</t>
  </si>
  <si>
    <t>9547 Mexico City Ave, Mexico City</t>
  </si>
  <si>
    <t>EVS01497</t>
  </si>
  <si>
    <t>7066 Chicago Ave, Chicago</t>
  </si>
  <si>
    <t>EVS01498</t>
  </si>
  <si>
    <t>3742 Beijing Ave, Beijing</t>
  </si>
  <si>
    <t>EVS01499</t>
  </si>
  <si>
    <t>2615 Mexico City Ave, Mexico City</t>
  </si>
  <si>
    <t>EVS01500</t>
  </si>
  <si>
    <t>5706 Bangkok Ave, Bangkok</t>
  </si>
  <si>
    <t>EVS01501</t>
  </si>
  <si>
    <t>2505 Random Rd, City 377, Country</t>
  </si>
  <si>
    <t>EVS01502</t>
  </si>
  <si>
    <t>1232 Sydney Ave, Sydney</t>
  </si>
  <si>
    <t>EVS01503</t>
  </si>
  <si>
    <t>4495 Dubai Ave, Dubai</t>
  </si>
  <si>
    <t>EVS01504</t>
  </si>
  <si>
    <t>9960 San Francisco Ave, San Francisco</t>
  </si>
  <si>
    <t>EVS01505</t>
  </si>
  <si>
    <t>680 Chicago Ave, Chicago</t>
  </si>
  <si>
    <t>EVS01506</t>
  </si>
  <si>
    <t>1891 Bangkok Ave, Bangkok</t>
  </si>
  <si>
    <t>EVS01507</t>
  </si>
  <si>
    <t>1881 Mexico City Ave, Mexico City</t>
  </si>
  <si>
    <t>EVS01508</t>
  </si>
  <si>
    <t>1516 Toronto Ave, Toronto</t>
  </si>
  <si>
    <t>EVS01509</t>
  </si>
  <si>
    <t>8589 San Francisco Ave, San Francisco</t>
  </si>
  <si>
    <t>EVS01510</t>
  </si>
  <si>
    <t>2909 Dubai Ave, Dubai</t>
  </si>
  <si>
    <t>EVS01511</t>
  </si>
  <si>
    <t>2247 Random Rd, City 361, Country</t>
  </si>
  <si>
    <t>EVS01512</t>
  </si>
  <si>
    <t>6466 San Francisco Ave, San Francisco</t>
  </si>
  <si>
    <t>EVS01513</t>
  </si>
  <si>
    <t>9399 Moscow Ave, Moscow</t>
  </si>
  <si>
    <t>EVS01514</t>
  </si>
  <si>
    <t>3890 Los Angeles Ave, Los Angeles</t>
  </si>
  <si>
    <t>EVS01515</t>
  </si>
  <si>
    <t>7387 Bangkok Ave, Bangkok</t>
  </si>
  <si>
    <t>EVS01516</t>
  </si>
  <si>
    <t>2610 San Francisco Ave, San Francisco</t>
  </si>
  <si>
    <t>EVS01517</t>
  </si>
  <si>
    <t>9992 Toronto Ave, Toronto</t>
  </si>
  <si>
    <t>EVS01518</t>
  </si>
  <si>
    <t>2553 Berlin Ave, Berlin</t>
  </si>
  <si>
    <t>EVS01519</t>
  </si>
  <si>
    <t>4471 Toronto Ave, Toronto</t>
  </si>
  <si>
    <t>EVS01520</t>
  </si>
  <si>
    <t>2111 SÃ£o Paulo Ave, SÃ£o Paulo</t>
  </si>
  <si>
    <t>EVS01521</t>
  </si>
  <si>
    <t>9072 Random Rd, City 213, Country</t>
  </si>
  <si>
    <t>EVS01522</t>
  </si>
  <si>
    <t>5914 Cape Town Ave, Cape Town</t>
  </si>
  <si>
    <t>EVS01523</t>
  </si>
  <si>
    <t>7364 Los Angeles Ave, Los Angeles</t>
  </si>
  <si>
    <t>EVS01524</t>
  </si>
  <si>
    <t>5334 Berlin Ave, Berlin</t>
  </si>
  <si>
    <t>EVS01525</t>
  </si>
  <si>
    <t>1556 Bangkok Ave, Bangkok</t>
  </si>
  <si>
    <t>EVS01526</t>
  </si>
  <si>
    <t>371 Cape Town Ave, Cape Town</t>
  </si>
  <si>
    <t>EVS01527</t>
  </si>
  <si>
    <t>5409 Mexico City Ave, Mexico City</t>
  </si>
  <si>
    <t>EVS01528</t>
  </si>
  <si>
    <t>5633 Mumbai Ave, Mumbai</t>
  </si>
  <si>
    <t>EVS01529</t>
  </si>
  <si>
    <t>4368 Sydney Ave, Sydney</t>
  </si>
  <si>
    <t>EVS01530</t>
  </si>
  <si>
    <t>4332 Mumbai Ave, Mumbai</t>
  </si>
  <si>
    <t>EVS01531</t>
  </si>
  <si>
    <t>3767 Random Rd, City 403, Country</t>
  </si>
  <si>
    <t>EVS01532</t>
  </si>
  <si>
    <t>3098 Moscow Ave, Moscow</t>
  </si>
  <si>
    <t>EVS01533</t>
  </si>
  <si>
    <t>7072 Mumbai Ave, Mumbai</t>
  </si>
  <si>
    <t>EVS01534</t>
  </si>
  <si>
    <t>8954 SÃ£o Paulo Ave, SÃ£o Paulo</t>
  </si>
  <si>
    <t>EVS01535</t>
  </si>
  <si>
    <t>3729 Los Angeles Ave, Los Angeles</t>
  </si>
  <si>
    <t>EVS01536</t>
  </si>
  <si>
    <t>1167 SÃ£o Paulo Ave, SÃ£o Paulo</t>
  </si>
  <si>
    <t>EVS01537</t>
  </si>
  <si>
    <t>4779 Los Angeles Ave, Los Angeles</t>
  </si>
  <si>
    <t>EVS01538</t>
  </si>
  <si>
    <t>4274 Bangkok Ave, Bangkok</t>
  </si>
  <si>
    <t>EVS01539</t>
  </si>
  <si>
    <t>9731 Bangkok Ave, Bangkok</t>
  </si>
  <si>
    <t>EVS01540</t>
  </si>
  <si>
    <t>919 Bangkok Ave, Bangkok</t>
  </si>
  <si>
    <t>EVS01541</t>
  </si>
  <si>
    <t>9893 Random Rd, City 426, Country</t>
  </si>
  <si>
    <t>EVS01542</t>
  </si>
  <si>
    <t>2825 Seoul Ave, Seoul</t>
  </si>
  <si>
    <t>EVS01543</t>
  </si>
  <si>
    <t>4738 Cape Town Ave, Cape Town</t>
  </si>
  <si>
    <t>EVS01544</t>
  </si>
  <si>
    <t>4517 Dubai Ave, Dubai</t>
  </si>
  <si>
    <t>EVS01545</t>
  </si>
  <si>
    <t>3188 SÃ£o Paulo Ave, SÃ£o Paulo</t>
  </si>
  <si>
    <t>EVS01546</t>
  </si>
  <si>
    <t>933 Berlin Ave, Berlin</t>
  </si>
  <si>
    <t>EVS01547</t>
  </si>
  <si>
    <t>7345 Toronto Ave, Toronto</t>
  </si>
  <si>
    <t>EVS01548</t>
  </si>
  <si>
    <t>2316 Chicago Ave, Chicago</t>
  </si>
  <si>
    <t>EVS01549</t>
  </si>
  <si>
    <t>4589 Seoul Ave, Seoul</t>
  </si>
  <si>
    <t>EVS01550</t>
  </si>
  <si>
    <t>9065 Sydney Ave, Sydney</t>
  </si>
  <si>
    <t>EVS01551</t>
  </si>
  <si>
    <t>4519 Random Rd, City 213, Country</t>
  </si>
  <si>
    <t>EVS01552</t>
  </si>
  <si>
    <t>8097 Dubai Ave, Dubai</t>
  </si>
  <si>
    <t>EVS01553</t>
  </si>
  <si>
    <t>7977 Moscow Ave, Moscow</t>
  </si>
  <si>
    <t>EVS01554</t>
  </si>
  <si>
    <t>1093 Seoul Ave, Seoul</t>
  </si>
  <si>
    <t>EVS01555</t>
  </si>
  <si>
    <t>770 Beijing Ave, Beijing</t>
  </si>
  <si>
    <t>EVS01556</t>
  </si>
  <si>
    <t>3297 Chicago Ave, Chicago</t>
  </si>
  <si>
    <t>EVS01557</t>
  </si>
  <si>
    <t>7219 Moscow Ave, Moscow</t>
  </si>
  <si>
    <t>EVS01558</t>
  </si>
  <si>
    <t>5854 San Francisco Ave, San Francisco</t>
  </si>
  <si>
    <t>EVS01559</t>
  </si>
  <si>
    <t>7305 SÃ£o Paulo Ave, SÃ£o Paulo</t>
  </si>
  <si>
    <t>EVS01560</t>
  </si>
  <si>
    <t>8451 SÃ£o Paulo Ave, SÃ£o Paulo</t>
  </si>
  <si>
    <t>EVS01561</t>
  </si>
  <si>
    <t>6984 Random Rd, City 65, Country</t>
  </si>
  <si>
    <t>EVS01562</t>
  </si>
  <si>
    <t>8860 Seoul Ave, Seoul</t>
  </si>
  <si>
    <t>EVS01563</t>
  </si>
  <si>
    <t>9497 Seoul Ave, Seoul</t>
  </si>
  <si>
    <t>EVS01564</t>
  </si>
  <si>
    <t>4854 Sydney Ave, Sydney</t>
  </si>
  <si>
    <t>EVS01565</t>
  </si>
  <si>
    <t>3418 Dubai Ave, Dubai</t>
  </si>
  <si>
    <t>EVS01566</t>
  </si>
  <si>
    <t>7060 Mexico City Ave, Mexico City</t>
  </si>
  <si>
    <t>EVS01567</t>
  </si>
  <si>
    <t>8262 Toronto Ave, Toronto</t>
  </si>
  <si>
    <t>EVS01568</t>
  </si>
  <si>
    <t>632 Mumbai Ave, Mumbai</t>
  </si>
  <si>
    <t>EVS01569</t>
  </si>
  <si>
    <t>5782 Moscow Ave, Moscow</t>
  </si>
  <si>
    <t>EVS01570</t>
  </si>
  <si>
    <t>9346 Bangkok Ave, Bangkok</t>
  </si>
  <si>
    <t>EVS01571</t>
  </si>
  <si>
    <t>4901 Random Rd, City 404, Country</t>
  </si>
  <si>
    <t>EVS01572</t>
  </si>
  <si>
    <t>6177 Bangkok Ave, Bangkok</t>
  </si>
  <si>
    <t>EVS01573</t>
  </si>
  <si>
    <t>6260 San Francisco Ave, San Francisco</t>
  </si>
  <si>
    <t>EVS01574</t>
  </si>
  <si>
    <t>5260 Mexico City Ave, Mexico City</t>
  </si>
  <si>
    <t>EVS01575</t>
  </si>
  <si>
    <t>128 Cape Town Ave, Cape Town</t>
  </si>
  <si>
    <t>EVS01576</t>
  </si>
  <si>
    <t>9124 Beijing Ave, Beijing</t>
  </si>
  <si>
    <t>EVS01577</t>
  </si>
  <si>
    <t>3022 Bangkok Ave, Bangkok</t>
  </si>
  <si>
    <t>EVS01578</t>
  </si>
  <si>
    <t>7982 Los Angeles Ave, Los Angeles</t>
  </si>
  <si>
    <t>EVS01579</t>
  </si>
  <si>
    <t>7590 Cape Town Ave, Cape Town</t>
  </si>
  <si>
    <t>EVS01580</t>
  </si>
  <si>
    <t>9864 SÃ£o Paulo Ave, SÃ£o Paulo</t>
  </si>
  <si>
    <t>EVS01581</t>
  </si>
  <si>
    <t>4579 Random Rd, City 54, Country</t>
  </si>
  <si>
    <t>EVS01582</t>
  </si>
  <si>
    <t>1757 Moscow Ave, Moscow</t>
  </si>
  <si>
    <t>EVS01583</t>
  </si>
  <si>
    <t>6037 Dubai Ave, Dubai</t>
  </si>
  <si>
    <t>EVS01584</t>
  </si>
  <si>
    <t>5566 Los Angeles Ave, Los Angeles</t>
  </si>
  <si>
    <t>EVS01585</t>
  </si>
  <si>
    <t>8953 Chicago Ave, Chicago</t>
  </si>
  <si>
    <t>EVS01586</t>
  </si>
  <si>
    <t>6367 Toronto Ave, Toronto</t>
  </si>
  <si>
    <t>EVS01587</t>
  </si>
  <si>
    <t>8239 Seoul Ave, Seoul</t>
  </si>
  <si>
    <t>EVS01588</t>
  </si>
  <si>
    <t>4065 Chicago Ave, Chicago</t>
  </si>
  <si>
    <t>EVS01589</t>
  </si>
  <si>
    <t>8123 Berlin Ave, Berlin</t>
  </si>
  <si>
    <t>EVS01590</t>
  </si>
  <si>
    <t>3939 Bangkok Ave, Bangkok</t>
  </si>
  <si>
    <t>EVS01591</t>
  </si>
  <si>
    <t>7165 Random Rd, City 208, Country</t>
  </si>
  <si>
    <t>EVS01592</t>
  </si>
  <si>
    <t>6339 Cape Town Ave, Cape Town</t>
  </si>
  <si>
    <t>EVS01593</t>
  </si>
  <si>
    <t>8716 Sydney Ave, Sydney</t>
  </si>
  <si>
    <t>EVS01594</t>
  </si>
  <si>
    <t>2734 SÃ£o Paulo Ave, SÃ£o Paulo</t>
  </si>
  <si>
    <t>EVS01595</t>
  </si>
  <si>
    <t>5324 San Francisco Ave, San Francisco</t>
  </si>
  <si>
    <t>EVS01596</t>
  </si>
  <si>
    <t>1861 Berlin Ave, Berlin</t>
  </si>
  <si>
    <t>EVS01597</t>
  </si>
  <si>
    <t>1702 SÃ£o Paulo Ave, SÃ£o Paulo</t>
  </si>
  <si>
    <t>EVS01598</t>
  </si>
  <si>
    <t>2383 SÃ£o Paulo Ave, SÃ£o Paulo</t>
  </si>
  <si>
    <t>EVS01599</t>
  </si>
  <si>
    <t>5940 Seoul Ave, Seoul</t>
  </si>
  <si>
    <t>EVS01600</t>
  </si>
  <si>
    <t>3222 Dubai Ave, Dubai</t>
  </si>
  <si>
    <t>EVS01601</t>
  </si>
  <si>
    <t>968 Random Rd, City 260, Country</t>
  </si>
  <si>
    <t>EVS01602</t>
  </si>
  <si>
    <t>2854 Los Angeles Ave, Los Angeles</t>
  </si>
  <si>
    <t>EVS01603</t>
  </si>
  <si>
    <t>9660 Mumbai Ave, Mumbai</t>
  </si>
  <si>
    <t>EVS01604</t>
  </si>
  <si>
    <t>2041 Beijing Ave, Beijing</t>
  </si>
  <si>
    <t>EVS01605</t>
  </si>
  <si>
    <t>3343 San Francisco Ave, San Francisco</t>
  </si>
  <si>
    <t>EVS01606</t>
  </si>
  <si>
    <t>4980 Cape Town Ave, Cape Town</t>
  </si>
  <si>
    <t>EVS01607</t>
  </si>
  <si>
    <t>9053 Los Angeles Ave, Los Angeles</t>
  </si>
  <si>
    <t>EVS01608</t>
  </si>
  <si>
    <t>6440 San Francisco Ave, San Francisco</t>
  </si>
  <si>
    <t>EVS01609</t>
  </si>
  <si>
    <t>5601 Dubai Ave, Dubai</t>
  </si>
  <si>
    <t>EVS01610</t>
  </si>
  <si>
    <t>4393 Mumbai Ave, Mumbai</t>
  </si>
  <si>
    <t>EVS01611</t>
  </si>
  <si>
    <t>5170 Random Rd, City 224, Country</t>
  </si>
  <si>
    <t>EVS01612</t>
  </si>
  <si>
    <t>8314 Cape Town Ave, Cape Town</t>
  </si>
  <si>
    <t>EVS01613</t>
  </si>
  <si>
    <t>3783 Chicago Ave, Chicago</t>
  </si>
  <si>
    <t>EVS01614</t>
  </si>
  <si>
    <t>4946 Chicago Ave, Chicago</t>
  </si>
  <si>
    <t>EVS01615</t>
  </si>
  <si>
    <t>9517 Toronto Ave, Toronto</t>
  </si>
  <si>
    <t>EVS01616</t>
  </si>
  <si>
    <t>5538 Bangkok Ave, Bangkok</t>
  </si>
  <si>
    <t>EVS01617</t>
  </si>
  <si>
    <t>2302 Dubai Ave, Dubai</t>
  </si>
  <si>
    <t>EVS01618</t>
  </si>
  <si>
    <t>2394 Mexico City Ave, Mexico City</t>
  </si>
  <si>
    <t>EVS01619</t>
  </si>
  <si>
    <t>8723 Toronto Ave, Toronto</t>
  </si>
  <si>
    <t>EVS01620</t>
  </si>
  <si>
    <t>5876 San Francisco Ave, San Francisco</t>
  </si>
  <si>
    <t>EVS01621</t>
  </si>
  <si>
    <t>9347 Random Rd, City 109, Country</t>
  </si>
  <si>
    <t>EVS01622</t>
  </si>
  <si>
    <t>8148 Seoul Ave, Seoul</t>
  </si>
  <si>
    <t>EVS01623</t>
  </si>
  <si>
    <t>547 Mumbai Ave, Mumbai</t>
  </si>
  <si>
    <t>EVS01624</t>
  </si>
  <si>
    <t>1038 Berlin Ave, Berlin</t>
  </si>
  <si>
    <t>EVS01625</t>
  </si>
  <si>
    <t>8842 Los Angeles Ave, Los Angeles</t>
  </si>
  <si>
    <t>EVS01626</t>
  </si>
  <si>
    <t>9582 Moscow Ave, Moscow</t>
  </si>
  <si>
    <t>EVS01627</t>
  </si>
  <si>
    <t>8977 Mumbai Ave, Mumbai</t>
  </si>
  <si>
    <t>EVS01628</t>
  </si>
  <si>
    <t>2904 Los Angeles Ave, Los Angeles</t>
  </si>
  <si>
    <t>EVS01629</t>
  </si>
  <si>
    <t>5641 Seoul Ave, Seoul</t>
  </si>
  <si>
    <t>EVS01630</t>
  </si>
  <si>
    <t>1489 Bangkok Ave, Bangkok</t>
  </si>
  <si>
    <t>EVS01631</t>
  </si>
  <si>
    <t>2212 Random Rd, City 453, Country</t>
  </si>
  <si>
    <t>EVS01632</t>
  </si>
  <si>
    <t>8920 Berlin Ave, Berlin</t>
  </si>
  <si>
    <t>EVS01633</t>
  </si>
  <si>
    <t>4410 Dubai Ave, Dubai</t>
  </si>
  <si>
    <t>EVS01634</t>
  </si>
  <si>
    <t>8415 SÃ£o Paulo Ave, SÃ£o Paulo</t>
  </si>
  <si>
    <t>EVS01635</t>
  </si>
  <si>
    <t>5954 Cape Town Ave, Cape Town</t>
  </si>
  <si>
    <t>EVS01636</t>
  </si>
  <si>
    <t>9791 Toronto Ave, Toronto</t>
  </si>
  <si>
    <t>EVS01637</t>
  </si>
  <si>
    <t>2566 Cape Town Ave, Cape Town</t>
  </si>
  <si>
    <t>EVS01638</t>
  </si>
  <si>
    <t>7079 Mexico City Ave, Mexico City</t>
  </si>
  <si>
    <t>EVS01639</t>
  </si>
  <si>
    <t>6464 Los Angeles Ave, Los Angeles</t>
  </si>
  <si>
    <t>EVS01640</t>
  </si>
  <si>
    <t>5644 SÃ£o Paulo Ave, SÃ£o Paulo</t>
  </si>
  <si>
    <t>EVS01641</t>
  </si>
  <si>
    <t>8910 Random Rd, City 480, Country</t>
  </si>
  <si>
    <t>EVS01642</t>
  </si>
  <si>
    <t>4947 Mexico City Ave, Mexico City</t>
  </si>
  <si>
    <t>EVS01643</t>
  </si>
  <si>
    <t>2015 Sydney Ave, Sydney</t>
  </si>
  <si>
    <t>EVS01644</t>
  </si>
  <si>
    <t>5564 Los Angeles Ave, Los Angeles</t>
  </si>
  <si>
    <t>EVS01645</t>
  </si>
  <si>
    <t>8233 Mumbai Ave, Mumbai</t>
  </si>
  <si>
    <t>EVS01646</t>
  </si>
  <si>
    <t>7783 Mumbai Ave, Mumbai</t>
  </si>
  <si>
    <t>EVS01647</t>
  </si>
  <si>
    <t>5351 Berlin Ave, Berlin</t>
  </si>
  <si>
    <t>EVS01648</t>
  </si>
  <si>
    <t>6504 Moscow Ave, Moscow</t>
  </si>
  <si>
    <t>EVS01649</t>
  </si>
  <si>
    <t>2484 SÃ£o Paulo Ave, SÃ£o Paulo</t>
  </si>
  <si>
    <t>EVS01650</t>
  </si>
  <si>
    <t>6473 Mumbai Ave, Mumbai</t>
  </si>
  <si>
    <t>EVS01651</t>
  </si>
  <si>
    <t>1773 Random Rd, City 171, Country</t>
  </si>
  <si>
    <t>EVS01652</t>
  </si>
  <si>
    <t>700 Cape Town Ave, Cape Town</t>
  </si>
  <si>
    <t>EVS01653</t>
  </si>
  <si>
    <t>9460 Seoul Ave, Seoul</t>
  </si>
  <si>
    <t>EVS01654</t>
  </si>
  <si>
    <t>8426 Bangkok Ave, Bangkok</t>
  </si>
  <si>
    <t>EVS01655</t>
  </si>
  <si>
    <t>7658 Mexico City Ave, Mexico City</t>
  </si>
  <si>
    <t>EVS01656</t>
  </si>
  <si>
    <t>9619 SÃ£o Paulo Ave, SÃ£o Paulo</t>
  </si>
  <si>
    <t>EVS01657</t>
  </si>
  <si>
    <t>8453 Toronto Ave, Toronto</t>
  </si>
  <si>
    <t>EVS01658</t>
  </si>
  <si>
    <t>2508 Sydney Ave, Sydney</t>
  </si>
  <si>
    <t>EVS01659</t>
  </si>
  <si>
    <t>2209 Seoul Ave, Seoul</t>
  </si>
  <si>
    <t>EVS01660</t>
  </si>
  <si>
    <t>2968 Berlin Ave, Berlin</t>
  </si>
  <si>
    <t>EVS01661</t>
  </si>
  <si>
    <t>174 Random Rd, City 144, Country</t>
  </si>
  <si>
    <t>EVS01662</t>
  </si>
  <si>
    <t>2360 Cape Town Ave, Cape Town</t>
  </si>
  <si>
    <t>EVS01663</t>
  </si>
  <si>
    <t>2322 Toronto Ave, Toronto</t>
  </si>
  <si>
    <t>EVS01664</t>
  </si>
  <si>
    <t>3761 Mumbai Ave, Mumbai</t>
  </si>
  <si>
    <t>EVS01665</t>
  </si>
  <si>
    <t>1810 Bangkok Ave, Bangkok</t>
  </si>
  <si>
    <t>EVS01666</t>
  </si>
  <si>
    <t>181 Sydney Ave, Sydney</t>
  </si>
  <si>
    <t>EVS01667</t>
  </si>
  <si>
    <t>5499 Beijing Ave, Beijing</t>
  </si>
  <si>
    <t>EVS01668</t>
  </si>
  <si>
    <t>3882 Berlin Ave, Berlin</t>
  </si>
  <si>
    <t>EVS01669</t>
  </si>
  <si>
    <t>2836 Los Angeles Ave, Los Angeles</t>
  </si>
  <si>
    <t>EVS01670</t>
  </si>
  <si>
    <t>6846 Moscow Ave, Moscow</t>
  </si>
  <si>
    <t>EVS01671</t>
  </si>
  <si>
    <t>6862 Random Rd, City 10, Country</t>
  </si>
  <si>
    <t>EVS01672</t>
  </si>
  <si>
    <t>3952 SÃ£o Paulo Ave, SÃ£o Paulo</t>
  </si>
  <si>
    <t>EVS01673</t>
  </si>
  <si>
    <t>8576 Moscow Ave, Moscow</t>
  </si>
  <si>
    <t>EVS01674</t>
  </si>
  <si>
    <t>8471 Mumbai Ave, Mumbai</t>
  </si>
  <si>
    <t>EVS01675</t>
  </si>
  <si>
    <t>6199 Berlin Ave, Berlin</t>
  </si>
  <si>
    <t>EVS01676</t>
  </si>
  <si>
    <t>9857 SÃ£o Paulo Ave, SÃ£o Paulo</t>
  </si>
  <si>
    <t>EVS01677</t>
  </si>
  <si>
    <t>2993 SÃ£o Paulo Ave, SÃ£o Paulo</t>
  </si>
  <si>
    <t>EVS01678</t>
  </si>
  <si>
    <t>8387 Bangkok Ave, Bangkok</t>
  </si>
  <si>
    <t>EVS01679</t>
  </si>
  <si>
    <t>2322 SÃ£o Paulo Ave, SÃ£o Paulo</t>
  </si>
  <si>
    <t>EVS01680</t>
  </si>
  <si>
    <t>3251 SÃ£o Paulo Ave, SÃ£o Paulo</t>
  </si>
  <si>
    <t>EVS01681</t>
  </si>
  <si>
    <t>9084 Random Rd, City 233, Country</t>
  </si>
  <si>
    <t>EVS01682</t>
  </si>
  <si>
    <t>6878 Seoul Ave, Seoul</t>
  </si>
  <si>
    <t>EVS01683</t>
  </si>
  <si>
    <t>5760 Bangkok Ave, Bangkok</t>
  </si>
  <si>
    <t>EVS01684</t>
  </si>
  <si>
    <t>6665 San Francisco Ave, San Francisco</t>
  </si>
  <si>
    <t>EVS01685</t>
  </si>
  <si>
    <t>6282 Moscow Ave, Moscow</t>
  </si>
  <si>
    <t>EVS01686</t>
  </si>
  <si>
    <t>2846 Beijing Ave, Beijing</t>
  </si>
  <si>
    <t>EVS01687</t>
  </si>
  <si>
    <t>1367 Cape Town Ave, Cape Town</t>
  </si>
  <si>
    <t>EVS01688</t>
  </si>
  <si>
    <t>1101 Los Angeles Ave, Los Angeles</t>
  </si>
  <si>
    <t>EVS01689</t>
  </si>
  <si>
    <t>4371 San Francisco Ave, San Francisco</t>
  </si>
  <si>
    <t>EVS01690</t>
  </si>
  <si>
    <t>5858 Dubai Ave, Dubai</t>
  </si>
  <si>
    <t>EVS01691</t>
  </si>
  <si>
    <t>8659 Random Rd, City 163, Country</t>
  </si>
  <si>
    <t>EVS01692</t>
  </si>
  <si>
    <t>8295 Dubai Ave, Dubai</t>
  </si>
  <si>
    <t>EVS01693</t>
  </si>
  <si>
    <t>7127 SÃ£o Paulo Ave, SÃ£o Paulo</t>
  </si>
  <si>
    <t>EVS01694</t>
  </si>
  <si>
    <t>1395 Dubai Ave, Dubai</t>
  </si>
  <si>
    <t>EVS01695</t>
  </si>
  <si>
    <t>3894 Chicago Ave, Chicago</t>
  </si>
  <si>
    <t>EVS01696</t>
  </si>
  <si>
    <t>4021 Moscow Ave, Moscow</t>
  </si>
  <si>
    <t>EVS01697</t>
  </si>
  <si>
    <t>2684 Mumbai Ave, Mumbai</t>
  </si>
  <si>
    <t>EVS01698</t>
  </si>
  <si>
    <t>8308 Dubai Ave, Dubai</t>
  </si>
  <si>
    <t>EVS01699</t>
  </si>
  <si>
    <t>3245 Bangkok Ave, Bangkok</t>
  </si>
  <si>
    <t>EVS01700</t>
  </si>
  <si>
    <t>492 Cape Town Ave, Cape Town</t>
  </si>
  <si>
    <t>EVS01701</t>
  </si>
  <si>
    <t>8963 Random Rd, City 80, Country</t>
  </si>
  <si>
    <t>EVS01702</t>
  </si>
  <si>
    <t>4537 Dubai Ave, Dubai</t>
  </si>
  <si>
    <t>EVS01703</t>
  </si>
  <si>
    <t>2419 SÃ£o Paulo Ave, SÃ£o Paulo</t>
  </si>
  <si>
    <t>EVS01704</t>
  </si>
  <si>
    <t>3527 San Francisco Ave, San Francisco</t>
  </si>
  <si>
    <t>EVS01705</t>
  </si>
  <si>
    <t>2609 Sydney Ave, Sydney</t>
  </si>
  <si>
    <t>EVS01706</t>
  </si>
  <si>
    <t>2733 Mexico City Ave, Mexico City</t>
  </si>
  <si>
    <t>EVS01707</t>
  </si>
  <si>
    <t>2459 Los Angeles Ave, Los Angeles</t>
  </si>
  <si>
    <t>EVS01708</t>
  </si>
  <si>
    <t>1853 Mumbai Ave, Mumbai</t>
  </si>
  <si>
    <t>EVS01709</t>
  </si>
  <si>
    <t>2561 Mumbai Ave, Mumbai</t>
  </si>
  <si>
    <t>EVS01710</t>
  </si>
  <si>
    <t>1088 Chicago Ave, Chicago</t>
  </si>
  <si>
    <t>EVS01711</t>
  </si>
  <si>
    <t>7350 Random Rd, City 169, Country</t>
  </si>
  <si>
    <t>EVS01712</t>
  </si>
  <si>
    <t>142 Los Angeles Ave, Los Angeles</t>
  </si>
  <si>
    <t>EVS01713</t>
  </si>
  <si>
    <t>5938 SÃ£o Paulo Ave, SÃ£o Paulo</t>
  </si>
  <si>
    <t>EVS01714</t>
  </si>
  <si>
    <t>6394 Mumbai Ave, Mumbai</t>
  </si>
  <si>
    <t>EVS01715</t>
  </si>
  <si>
    <t>6295 Los Angeles Ave, Los Angeles</t>
  </si>
  <si>
    <t>EVS01716</t>
  </si>
  <si>
    <t>1462 Sydney Ave, Sydney</t>
  </si>
  <si>
    <t>EVS01717</t>
  </si>
  <si>
    <t>1503 Los Angeles Ave, Los Angeles</t>
  </si>
  <si>
    <t>EVS01718</t>
  </si>
  <si>
    <t>4267 Chicago Ave, Chicago</t>
  </si>
  <si>
    <t>EVS01719</t>
  </si>
  <si>
    <t>2494 Berlin Ave, Berlin</t>
  </si>
  <si>
    <t>EVS01720</t>
  </si>
  <si>
    <t>9690 Mexico City Ave, Mexico City</t>
  </si>
  <si>
    <t>EVS01721</t>
  </si>
  <si>
    <t>6208 Random Rd, City 173, Country</t>
  </si>
  <si>
    <t>EVS01722</t>
  </si>
  <si>
    <t>4151 Los Angeles Ave, Los Angeles</t>
  </si>
  <si>
    <t>EVS01723</t>
  </si>
  <si>
    <t>742 Mumbai Ave, Mumbai</t>
  </si>
  <si>
    <t>EVS01724</t>
  </si>
  <si>
    <t>4316 Mumbai Ave, Mumbai</t>
  </si>
  <si>
    <t>EVS01725</t>
  </si>
  <si>
    <t>2626 Bangkok Ave, Bangkok</t>
  </si>
  <si>
    <t>EVS01726</t>
  </si>
  <si>
    <t>4187 Dubai Ave, Dubai</t>
  </si>
  <si>
    <t>EVS01727</t>
  </si>
  <si>
    <t>6884 Seoul Ave, Seoul</t>
  </si>
  <si>
    <t>EVS01728</t>
  </si>
  <si>
    <t>9596 Mumbai Ave, Mumbai</t>
  </si>
  <si>
    <t>EVS01729</t>
  </si>
  <si>
    <t>6304 Mexico City Ave, Mexico City</t>
  </si>
  <si>
    <t>EVS01730</t>
  </si>
  <si>
    <t>3724 Seoul Ave, Seoul</t>
  </si>
  <si>
    <t>EVS01731</t>
  </si>
  <si>
    <t>3196 Random Rd, City 76, Country</t>
  </si>
  <si>
    <t>EVS01732</t>
  </si>
  <si>
    <t>5284 Mexico City Ave, Mexico City</t>
  </si>
  <si>
    <t>EVS01733</t>
  </si>
  <si>
    <t>9724 San Francisco Ave, San Francisco</t>
  </si>
  <si>
    <t>EVS01734</t>
  </si>
  <si>
    <t>6386 Bangkok Ave, Bangkok</t>
  </si>
  <si>
    <t>EVS01735</t>
  </si>
  <si>
    <t>4140 Chicago Ave, Chicago</t>
  </si>
  <si>
    <t>EVS01736</t>
  </si>
  <si>
    <t>3100 Mexico City Ave, Mexico City</t>
  </si>
  <si>
    <t>EVS01737</t>
  </si>
  <si>
    <t>5609 Mexico City Ave, Mexico City</t>
  </si>
  <si>
    <t>EVS01738</t>
  </si>
  <si>
    <t>6988 Mexico City Ave, Mexico City</t>
  </si>
  <si>
    <t>EVS01739</t>
  </si>
  <si>
    <t>3423 Toronto Ave, Toronto</t>
  </si>
  <si>
    <t>EVS01740</t>
  </si>
  <si>
    <t>3452 Mexico City Ave, Mexico City</t>
  </si>
  <si>
    <t>EVS01741</t>
  </si>
  <si>
    <t>7465 Random Rd, City 467, Country</t>
  </si>
  <si>
    <t>EVS01742</t>
  </si>
  <si>
    <t>6936 SÃ£o Paulo Ave, SÃ£o Paulo</t>
  </si>
  <si>
    <t>EVS01743</t>
  </si>
  <si>
    <t>1855 Cape Town Ave, Cape Town</t>
  </si>
  <si>
    <t>EVS01744</t>
  </si>
  <si>
    <t>8880 San Francisco Ave, San Francisco</t>
  </si>
  <si>
    <t>EVS01745</t>
  </si>
  <si>
    <t>1556 SÃ£o Paulo Ave, SÃ£o Paulo</t>
  </si>
  <si>
    <t>EVS01746</t>
  </si>
  <si>
    <t>7832 Dubai Ave, Dubai</t>
  </si>
  <si>
    <t>EVS01747</t>
  </si>
  <si>
    <t>6579 SÃ£o Paulo Ave, SÃ£o Paulo</t>
  </si>
  <si>
    <t>EVS01748</t>
  </si>
  <si>
    <t>9974 Mexico City Ave, Mexico City</t>
  </si>
  <si>
    <t>EVS01749</t>
  </si>
  <si>
    <t>1567 Cape Town Ave, Cape Town</t>
  </si>
  <si>
    <t>EVS01750</t>
  </si>
  <si>
    <t>3569 Berlin Ave, Berlin</t>
  </si>
  <si>
    <t>EVS01751</t>
  </si>
  <si>
    <t>5116 Random Rd, City 360, Country</t>
  </si>
  <si>
    <t>EVS01752</t>
  </si>
  <si>
    <t>5620 Berlin Ave, Berlin</t>
  </si>
  <si>
    <t>EVS01753</t>
  </si>
  <si>
    <t>6639 SÃ£o Paulo Ave, SÃ£o Paulo</t>
  </si>
  <si>
    <t>EVS01754</t>
  </si>
  <si>
    <t>9588 Chicago Ave, Chicago</t>
  </si>
  <si>
    <t>EVS01755</t>
  </si>
  <si>
    <t>2177 Mexico City Ave, Mexico City</t>
  </si>
  <si>
    <t>EVS01756</t>
  </si>
  <si>
    <t>1768 Mumbai Ave, Mumbai</t>
  </si>
  <si>
    <t>EVS01757</t>
  </si>
  <si>
    <t>9472 Mexico City Ave, Mexico City</t>
  </si>
  <si>
    <t>EVS01758</t>
  </si>
  <si>
    <t>9133 SÃ£o Paulo Ave, SÃ£o Paulo</t>
  </si>
  <si>
    <t>EVS01759</t>
  </si>
  <si>
    <t>1540 SÃ£o Paulo Ave, SÃ£o Paulo</t>
  </si>
  <si>
    <t>EVS01760</t>
  </si>
  <si>
    <t>7324 Mexico City Ave, Mexico City</t>
  </si>
  <si>
    <t>EVS01761</t>
  </si>
  <si>
    <t>7330 Random Rd, City 72, Country</t>
  </si>
  <si>
    <t>EVS01762</t>
  </si>
  <si>
    <t>4380 Seoul Ave, Seoul</t>
  </si>
  <si>
    <t>EVS01763</t>
  </si>
  <si>
    <t>144 Mexico City Ave, Mexico City</t>
  </si>
  <si>
    <t>EVS01764</t>
  </si>
  <si>
    <t>2721 Toronto Ave, Toronto</t>
  </si>
  <si>
    <t>EVS01765</t>
  </si>
  <si>
    <t>8362 Chicago Ave, Chicago</t>
  </si>
  <si>
    <t>EVS01766</t>
  </si>
  <si>
    <t>3405 Beijing Ave, Beijing</t>
  </si>
  <si>
    <t>EVS01767</t>
  </si>
  <si>
    <t>9030 Sydney Ave, Sydney</t>
  </si>
  <si>
    <t>EVS01768</t>
  </si>
  <si>
    <t>4069 Mexico City Ave, Mexico City</t>
  </si>
  <si>
    <t>EVS01769</t>
  </si>
  <si>
    <t>1436 Moscow Ave, Moscow</t>
  </si>
  <si>
    <t>EVS01770</t>
  </si>
  <si>
    <t>5253 Seoul Ave, Seoul</t>
  </si>
  <si>
    <t>EVS01771</t>
  </si>
  <si>
    <t>5250 Random Rd, City 283, Country</t>
  </si>
  <si>
    <t>EVS01772</t>
  </si>
  <si>
    <t>5444 Toronto Ave, Toronto</t>
  </si>
  <si>
    <t>EVS01773</t>
  </si>
  <si>
    <t>525 Seoul Ave, Seoul</t>
  </si>
  <si>
    <t>EVS01774</t>
  </si>
  <si>
    <t>4261 Moscow Ave, Moscow</t>
  </si>
  <si>
    <t>EVS01775</t>
  </si>
  <si>
    <t>3385 SÃ£o Paulo Ave, SÃ£o Paulo</t>
  </si>
  <si>
    <t>EVS01776</t>
  </si>
  <si>
    <t>970 San Francisco Ave, San Francisco</t>
  </si>
  <si>
    <t>EVS01777</t>
  </si>
  <si>
    <t>3081 Chicago Ave, Chicago</t>
  </si>
  <si>
    <t>EVS01778</t>
  </si>
  <si>
    <t>9034 Cape Town Ave, Cape Town</t>
  </si>
  <si>
    <t>EVS01779</t>
  </si>
  <si>
    <t>6668 SÃ£o Paulo Ave, SÃ£o Paulo</t>
  </si>
  <si>
    <t>EVS01780</t>
  </si>
  <si>
    <t>9953 Dubai Ave, Dubai</t>
  </si>
  <si>
    <t>EVS01781</t>
  </si>
  <si>
    <t>5539 Random Rd, City 302, Country</t>
  </si>
  <si>
    <t>EVS01782</t>
  </si>
  <si>
    <t>9336 Mumbai Ave, Mumbai</t>
  </si>
  <si>
    <t>EVS01783</t>
  </si>
  <si>
    <t>3444 Bangkok Ave, Bangkok</t>
  </si>
  <si>
    <t>EVS01784</t>
  </si>
  <si>
    <t>4198 Bangkok Ave, Bangkok</t>
  </si>
  <si>
    <t>EVS01785</t>
  </si>
  <si>
    <t>1481 Mumbai Ave, Mumbai</t>
  </si>
  <si>
    <t>EVS01786</t>
  </si>
  <si>
    <t>4113 Sydney Ave, Sydney</t>
  </si>
  <si>
    <t>EVS01787</t>
  </si>
  <si>
    <t>5907 Beijing Ave, Beijing</t>
  </si>
  <si>
    <t>EVS01788</t>
  </si>
  <si>
    <t>1275 Berlin Ave, Berlin</t>
  </si>
  <si>
    <t>EVS01789</t>
  </si>
  <si>
    <t>6266 SÃ£o Paulo Ave, SÃ£o Paulo</t>
  </si>
  <si>
    <t>EVS01790</t>
  </si>
  <si>
    <t>7949 San Francisco Ave, San Francisco</t>
  </si>
  <si>
    <t>EVS01791</t>
  </si>
  <si>
    <t>1680 Random Rd, City 286, Country</t>
  </si>
  <si>
    <t>EVS01792</t>
  </si>
  <si>
    <t>6094 Seoul Ave, Seoul</t>
  </si>
  <si>
    <t>EVS01793</t>
  </si>
  <si>
    <t>3879 San Francisco Ave, San Francisco</t>
  </si>
  <si>
    <t>EVS01794</t>
  </si>
  <si>
    <t>1285 Dubai Ave, Dubai</t>
  </si>
  <si>
    <t>EVS01795</t>
  </si>
  <si>
    <t>9260 Los Angeles Ave, Los Angeles</t>
  </si>
  <si>
    <t>EVS01796</t>
  </si>
  <si>
    <t>7848 Bangkok Ave, Bangkok</t>
  </si>
  <si>
    <t>EVS01797</t>
  </si>
  <si>
    <t>7017 SÃ£o Paulo Ave, SÃ£o Paulo</t>
  </si>
  <si>
    <t>EVS01798</t>
  </si>
  <si>
    <t>4003 Toronto Ave, Toronto</t>
  </si>
  <si>
    <t>EVS01799</t>
  </si>
  <si>
    <t>516 Berlin Ave, Berlin</t>
  </si>
  <si>
    <t>EVS01800</t>
  </si>
  <si>
    <t>4696 SÃ£o Paulo Ave, SÃ£o Paulo</t>
  </si>
  <si>
    <t>EVS01801</t>
  </si>
  <si>
    <t>9018 Random Rd, City 24, Country</t>
  </si>
  <si>
    <t>EVS01802</t>
  </si>
  <si>
    <t>8096 Los Angeles Ave, Los Angeles</t>
  </si>
  <si>
    <t>EVS01803</t>
  </si>
  <si>
    <t>2880 Seoul Ave, Seoul</t>
  </si>
  <si>
    <t>EVS01804</t>
  </si>
  <si>
    <t>7379 Mumbai Ave, Mumbai</t>
  </si>
  <si>
    <t>EVS01805</t>
  </si>
  <si>
    <t>7816 SÃ£o Paulo Ave, SÃ£o Paulo</t>
  </si>
  <si>
    <t>EVS01806</t>
  </si>
  <si>
    <t>4504 Mumbai Ave, Mumbai</t>
  </si>
  <si>
    <t>EVS01807</t>
  </si>
  <si>
    <t>8210 Mumbai Ave, Mumbai</t>
  </si>
  <si>
    <t>EVS01808</t>
  </si>
  <si>
    <t>1390 Berlin Ave, Berlin</t>
  </si>
  <si>
    <t>EVS01809</t>
  </si>
  <si>
    <t>1511 Berlin Ave, Berlin</t>
  </si>
  <si>
    <t>EVS01810</t>
  </si>
  <si>
    <t>7119 Cape Town Ave, Cape Town</t>
  </si>
  <si>
    <t>EVS01811</t>
  </si>
  <si>
    <t>222 Random Rd, City 20, Country</t>
  </si>
  <si>
    <t>EVS01812</t>
  </si>
  <si>
    <t>1280 Moscow Ave, Moscow</t>
  </si>
  <si>
    <t>EVS01813</t>
  </si>
  <si>
    <t>2210 Mumbai Ave, Mumbai</t>
  </si>
  <si>
    <t>EVS01814</t>
  </si>
  <si>
    <t>5197 Dubai Ave, Dubai</t>
  </si>
  <si>
    <t>EVS01815</t>
  </si>
  <si>
    <t>2911 Beijing Ave, Beijing</t>
  </si>
  <si>
    <t>EVS01816</t>
  </si>
  <si>
    <t>4471 San Francisco Ave, San Francisco</t>
  </si>
  <si>
    <t>EVS01817</t>
  </si>
  <si>
    <t>5703 Beijing Ave, Beijing</t>
  </si>
  <si>
    <t>EVS01818</t>
  </si>
  <si>
    <t>7361 Bangkok Ave, Bangkok</t>
  </si>
  <si>
    <t>EVS01819</t>
  </si>
  <si>
    <t>6709 Moscow Ave, Moscow</t>
  </si>
  <si>
    <t>EVS01820</t>
  </si>
  <si>
    <t>3256 Chicago Ave, Chicago</t>
  </si>
  <si>
    <t>EVS01821</t>
  </si>
  <si>
    <t>3480 Random Rd, City 5, Country</t>
  </si>
  <si>
    <t>EVS01822</t>
  </si>
  <si>
    <t>6857 Mexico City Ave, Mexico City</t>
  </si>
  <si>
    <t>EVS01823</t>
  </si>
  <si>
    <t>1605 Moscow Ave, Moscow</t>
  </si>
  <si>
    <t>EVS01824</t>
  </si>
  <si>
    <t>4588 San Francisco Ave, San Francisco</t>
  </si>
  <si>
    <t>EVS01825</t>
  </si>
  <si>
    <t>6246 Dubai Ave, Dubai</t>
  </si>
  <si>
    <t>EVS01826</t>
  </si>
  <si>
    <t>7658 Berlin Ave, Berlin</t>
  </si>
  <si>
    <t>EVS01827</t>
  </si>
  <si>
    <t>8415 Berlin Ave, Berlin</t>
  </si>
  <si>
    <t>EVS01828</t>
  </si>
  <si>
    <t>6777 San Francisco Ave, San Francisco</t>
  </si>
  <si>
    <t>EVS01829</t>
  </si>
  <si>
    <t>6772 Los Angeles Ave, Los Angeles</t>
  </si>
  <si>
    <t>EVS01830</t>
  </si>
  <si>
    <t>4441 Los Angeles Ave, Los Angeles</t>
  </si>
  <si>
    <t>EVS01831</t>
  </si>
  <si>
    <t>1774 Random Rd, City 109, Country</t>
  </si>
  <si>
    <t>EVS01832</t>
  </si>
  <si>
    <t>1716 Chicago Ave, Chicago</t>
  </si>
  <si>
    <t>EVS01833</t>
  </si>
  <si>
    <t>865 Sydney Ave, Sydney</t>
  </si>
  <si>
    <t>EVS01834</t>
  </si>
  <si>
    <t>8140 Seoul Ave, Seoul</t>
  </si>
  <si>
    <t>EVS01835</t>
  </si>
  <si>
    <t>7241 Mexico City Ave, Mexico City</t>
  </si>
  <si>
    <t>EVS01836</t>
  </si>
  <si>
    <t>8263 Dubai Ave, Dubai</t>
  </si>
  <si>
    <t>EVS01837</t>
  </si>
  <si>
    <t>1985 Mumbai Ave, Mumbai</t>
  </si>
  <si>
    <t>EVS01838</t>
  </si>
  <si>
    <t>9527 Mumbai Ave, Mumbai</t>
  </si>
  <si>
    <t>EVS01839</t>
  </si>
  <si>
    <t>3576 Los Angeles Ave, Los Angeles</t>
  </si>
  <si>
    <t>EVS01840</t>
  </si>
  <si>
    <t>4261 Dubai Ave, Dubai</t>
  </si>
  <si>
    <t>EVS01841</t>
  </si>
  <si>
    <t>8332 Random Rd, City 272, Country</t>
  </si>
  <si>
    <t>EVS01842</t>
  </si>
  <si>
    <t>932 Mexico City Ave, Mexico City</t>
  </si>
  <si>
    <t>EVS01843</t>
  </si>
  <si>
    <t>86 Beijing Ave, Beijing</t>
  </si>
  <si>
    <t>EVS01844</t>
  </si>
  <si>
    <t>4450 Los Angeles Ave, Los Angeles</t>
  </si>
  <si>
    <t>EVS01845</t>
  </si>
  <si>
    <t>5998 Berlin Ave, Berlin</t>
  </si>
  <si>
    <t>EVS01846</t>
  </si>
  <si>
    <t>6727 Dubai Ave, Dubai</t>
  </si>
  <si>
    <t>EVS01847</t>
  </si>
  <si>
    <t>1917 Bangkok Ave, Bangkok</t>
  </si>
  <si>
    <t>EVS01848</t>
  </si>
  <si>
    <t>3201 Moscow Ave, Moscow</t>
  </si>
  <si>
    <t>EVS01849</t>
  </si>
  <si>
    <t>8149 Seoul Ave, Seoul</t>
  </si>
  <si>
    <t>EVS01850</t>
  </si>
  <si>
    <t>5030 Berlin Ave, Berlin</t>
  </si>
  <si>
    <t>EVS01851</t>
  </si>
  <si>
    <t>6020 Random Rd, City 308, Country</t>
  </si>
  <si>
    <t>EVS01852</t>
  </si>
  <si>
    <t>1021 Mexico City Ave, Mexico City</t>
  </si>
  <si>
    <t>EVS01853</t>
  </si>
  <si>
    <t>1624 Sydney Ave, Sydney</t>
  </si>
  <si>
    <t>EVS01854</t>
  </si>
  <si>
    <t>7596 Seoul Ave, Seoul</t>
  </si>
  <si>
    <t>EVS01855</t>
  </si>
  <si>
    <t>9850 Chicago Ave, Chicago</t>
  </si>
  <si>
    <t>EVS01856</t>
  </si>
  <si>
    <t>9105 Berlin Ave, Berlin</t>
  </si>
  <si>
    <t>EVS01857</t>
  </si>
  <si>
    <t>5068 Berlin Ave, Berlin</t>
  </si>
  <si>
    <t>EVS01858</t>
  </si>
  <si>
    <t>2262 Cape Town Ave, Cape Town</t>
  </si>
  <si>
    <t>EVS01859</t>
  </si>
  <si>
    <t>1355 Chicago Ave, Chicago</t>
  </si>
  <si>
    <t>EVS01860</t>
  </si>
  <si>
    <t>2452 Cape Town Ave, Cape Town</t>
  </si>
  <si>
    <t>EVS01861</t>
  </si>
  <si>
    <t>7131 Random Rd, City 233, Country</t>
  </si>
  <si>
    <t>EVS01862</t>
  </si>
  <si>
    <t>862 Toronto Ave, Toronto</t>
  </si>
  <si>
    <t>EVS01863</t>
  </si>
  <si>
    <t>1499 Moscow Ave, Moscow</t>
  </si>
  <si>
    <t>EVS01864</t>
  </si>
  <si>
    <t>4293 Berlin Ave, Berlin</t>
  </si>
  <si>
    <t>EVS01865</t>
  </si>
  <si>
    <t>45 Moscow Ave, Moscow</t>
  </si>
  <si>
    <t>EVS01866</t>
  </si>
  <si>
    <t>63 Dubai Ave, Dubai</t>
  </si>
  <si>
    <t>EVS01867</t>
  </si>
  <si>
    <t>7758 Beijing Ave, Beijing</t>
  </si>
  <si>
    <t>EVS01868</t>
  </si>
  <si>
    <t>7465 Dubai Ave, Dubai</t>
  </si>
  <si>
    <t>EVS01869</t>
  </si>
  <si>
    <t>647 Chicago Ave, Chicago</t>
  </si>
  <si>
    <t>EVS01870</t>
  </si>
  <si>
    <t>6835 Los Angeles Ave, Los Angeles</t>
  </si>
  <si>
    <t>EVS01871</t>
  </si>
  <si>
    <t>9443 Random Rd, City 174, Country</t>
  </si>
  <si>
    <t>EVS01872</t>
  </si>
  <si>
    <t>EVS01873</t>
  </si>
  <si>
    <t>5152 Chicago Ave, Chicago</t>
  </si>
  <si>
    <t>EVS01874</t>
  </si>
  <si>
    <t>8141 San Francisco Ave, San Francisco</t>
  </si>
  <si>
    <t>EVS01875</t>
  </si>
  <si>
    <t>9511 Sydney Ave, Sydney</t>
  </si>
  <si>
    <t>EVS01876</t>
  </si>
  <si>
    <t>2151 Mumbai Ave, Mumbai</t>
  </si>
  <si>
    <t>EVS01877</t>
  </si>
  <si>
    <t>EVS01878</t>
  </si>
  <si>
    <t>9362 Cape Town Ave, Cape Town</t>
  </si>
  <si>
    <t>EVS01879</t>
  </si>
  <si>
    <t>2410 SÃ£o Paulo Ave, SÃ£o Paulo</t>
  </si>
  <si>
    <t>EVS01880</t>
  </si>
  <si>
    <t>2131 Bangkok Ave, Bangkok</t>
  </si>
  <si>
    <t>EVS01881</t>
  </si>
  <si>
    <t>7603 Random Rd, City 419, Country</t>
  </si>
  <si>
    <t>EVS01882</t>
  </si>
  <si>
    <t>265 Bangkok Ave, Bangkok</t>
  </si>
  <si>
    <t>EVS01883</t>
  </si>
  <si>
    <t>1745 Mexico City Ave, Mexico City</t>
  </si>
  <si>
    <t>EVS01884</t>
  </si>
  <si>
    <t>8969 Berlin Ave, Berlin</t>
  </si>
  <si>
    <t>EVS01885</t>
  </si>
  <si>
    <t>5962 Seoul Ave, Seoul</t>
  </si>
  <si>
    <t>EVS01886</t>
  </si>
  <si>
    <t>6785 Mumbai Ave, Mumbai</t>
  </si>
  <si>
    <t>EVS01887</t>
  </si>
  <si>
    <t>7989 Mexico City Ave, Mexico City</t>
  </si>
  <si>
    <t>EVS01888</t>
  </si>
  <si>
    <t>9872 Berlin Ave, Berlin</t>
  </si>
  <si>
    <t>EVS01889</t>
  </si>
  <si>
    <t>3605 Los Angeles Ave, Los Angeles</t>
  </si>
  <si>
    <t>EVS01890</t>
  </si>
  <si>
    <t>1136 Dubai Ave, Dubai</t>
  </si>
  <si>
    <t>EVS01891</t>
  </si>
  <si>
    <t>1179 Random Rd, City 261, Country</t>
  </si>
  <si>
    <t>EVS01892</t>
  </si>
  <si>
    <t>9909 Bangkok Ave, Bangkok</t>
  </si>
  <si>
    <t>EVS01893</t>
  </si>
  <si>
    <t>8607 Los Angeles Ave, Los Angeles</t>
  </si>
  <si>
    <t>EVS01894</t>
  </si>
  <si>
    <t>6708 Mumbai Ave, Mumbai</t>
  </si>
  <si>
    <t>EVS01895</t>
  </si>
  <si>
    <t>2309 SÃ£o Paulo Ave, SÃ£o Paulo</t>
  </si>
  <si>
    <t>EVS01896</t>
  </si>
  <si>
    <t>8144 Dubai Ave, Dubai</t>
  </si>
  <si>
    <t>EVS01897</t>
  </si>
  <si>
    <t>2370 Beijing Ave, Beijing</t>
  </si>
  <si>
    <t>EVS01898</t>
  </si>
  <si>
    <t>5911 Mexico City Ave, Mexico City</t>
  </si>
  <si>
    <t>EVS01899</t>
  </si>
  <si>
    <t>6760 SÃ£o Paulo Ave, SÃ£o Paulo</t>
  </si>
  <si>
    <t>EVS01900</t>
  </si>
  <si>
    <t>7436 Beijing Ave, Beijing</t>
  </si>
  <si>
    <t>EVS01901</t>
  </si>
  <si>
    <t>1225 Random Rd, City 176, Country</t>
  </si>
  <si>
    <t>EVS01902</t>
  </si>
  <si>
    <t>3966 Cape Town Ave, Cape Town</t>
  </si>
  <si>
    <t>EVS01903</t>
  </si>
  <si>
    <t>2396 Cape Town Ave, Cape Town</t>
  </si>
  <si>
    <t>EVS01904</t>
  </si>
  <si>
    <t>9839 Cape Town Ave, Cape Town</t>
  </si>
  <si>
    <t>EVS01905</t>
  </si>
  <si>
    <t>2441 Chicago Ave, Chicago</t>
  </si>
  <si>
    <t>EVS01906</t>
  </si>
  <si>
    <t>5186 Dubai Ave, Dubai</t>
  </si>
  <si>
    <t>EVS01907</t>
  </si>
  <si>
    <t>8176 Mumbai Ave, Mumbai</t>
  </si>
  <si>
    <t>EVS01908</t>
  </si>
  <si>
    <t>7854 SÃ£o Paulo Ave, SÃ£o Paulo</t>
  </si>
  <si>
    <t>EVS01909</t>
  </si>
  <si>
    <t>EVS01910</t>
  </si>
  <si>
    <t>3558 Mexico City Ave, Mexico City</t>
  </si>
  <si>
    <t>EVS01911</t>
  </si>
  <si>
    <t>373 Random Rd, City 246, Country</t>
  </si>
  <si>
    <t>EVS01912</t>
  </si>
  <si>
    <t>9777 Mumbai Ave, Mumbai</t>
  </si>
  <si>
    <t>EVS01913</t>
  </si>
  <si>
    <t>9666 Sydney Ave, Sydney</t>
  </si>
  <si>
    <t>EVS01914</t>
  </si>
  <si>
    <t>8655 Cape Town Ave, Cape Town</t>
  </si>
  <si>
    <t>EVS01915</t>
  </si>
  <si>
    <t>8656 Cape Town Ave, Cape Town</t>
  </si>
  <si>
    <t>EVS01916</t>
  </si>
  <si>
    <t>8679 Cape Town Ave, Cape Town</t>
  </si>
  <si>
    <t>EVS01917</t>
  </si>
  <si>
    <t>8318 Mumbai Ave, Mumbai</t>
  </si>
  <si>
    <t>EVS01918</t>
  </si>
  <si>
    <t>6200 Beijing Ave, Beijing</t>
  </si>
  <si>
    <t>EVS01919</t>
  </si>
  <si>
    <t>5552 Mexico City Ave, Mexico City</t>
  </si>
  <si>
    <t>EVS01920</t>
  </si>
  <si>
    <t>2618 Beijing Ave, Beijing</t>
  </si>
  <si>
    <t>EVS01921</t>
  </si>
  <si>
    <t>5896 Random Rd, City 230, Country</t>
  </si>
  <si>
    <t>EVS01922</t>
  </si>
  <si>
    <t>7876 Mumbai Ave, Mumbai</t>
  </si>
  <si>
    <t>EVS01923</t>
  </si>
  <si>
    <t>1971 Cape Town Ave, Cape Town</t>
  </si>
  <si>
    <t>EVS01924</t>
  </si>
  <si>
    <t>3699 SÃ£o Paulo Ave, SÃ£o Paulo</t>
  </si>
  <si>
    <t>EVS01925</t>
  </si>
  <si>
    <t>7280 Berlin Ave, Berlin</t>
  </si>
  <si>
    <t>EVS01926</t>
  </si>
  <si>
    <t>5600 Dubai Ave, Dubai</t>
  </si>
  <si>
    <t>EVS01927</t>
  </si>
  <si>
    <t>7661 Chicago Ave, Chicago</t>
  </si>
  <si>
    <t>EVS01928</t>
  </si>
  <si>
    <t>869 Bangkok Ave, Bangkok</t>
  </si>
  <si>
    <t>EVS01929</t>
  </si>
  <si>
    <t>1205 Dubai Ave, Dubai</t>
  </si>
  <si>
    <t>EVS01930</t>
  </si>
  <si>
    <t>1893 Chicago Ave, Chicago</t>
  </si>
  <si>
    <t>EVS01931</t>
  </si>
  <si>
    <t>443 Random Rd, City 319, Country</t>
  </si>
  <si>
    <t>EVS01932</t>
  </si>
  <si>
    <t>4209 Cape Town Ave, Cape Town</t>
  </si>
  <si>
    <t>EVS01933</t>
  </si>
  <si>
    <t>4539 SÃ£o Paulo Ave, SÃ£o Paulo</t>
  </si>
  <si>
    <t>EVS01934</t>
  </si>
  <si>
    <t>3950 Mumbai Ave, Mumbai</t>
  </si>
  <si>
    <t>EVS01935</t>
  </si>
  <si>
    <t>7098 Berlin Ave, Berlin</t>
  </si>
  <si>
    <t>EVS01936</t>
  </si>
  <si>
    <t>7904 Toronto Ave, Toronto</t>
  </si>
  <si>
    <t>EVS01937</t>
  </si>
  <si>
    <t>7047 Beijing Ave, Beijing</t>
  </si>
  <si>
    <t>EVS01938</t>
  </si>
  <si>
    <t>1964 Toronto Ave, Toronto</t>
  </si>
  <si>
    <t>EVS01939</t>
  </si>
  <si>
    <t>4705 Beijing Ave, Beijing</t>
  </si>
  <si>
    <t>EVS01940</t>
  </si>
  <si>
    <t>7330 San Francisco Ave, San Francisco</t>
  </si>
  <si>
    <t>EVS01941</t>
  </si>
  <si>
    <t>4330 Random Rd, City 43, Country</t>
  </si>
  <si>
    <t>EVS01942</t>
  </si>
  <si>
    <t>1695 Mumbai Ave, Mumbai</t>
  </si>
  <si>
    <t>EVS01943</t>
  </si>
  <si>
    <t>3708 Bangkok Ave, Bangkok</t>
  </si>
  <si>
    <t>EVS01944</t>
  </si>
  <si>
    <t>5354 Dubai Ave, Dubai</t>
  </si>
  <si>
    <t>EVS01945</t>
  </si>
  <si>
    <t>2647 Berlin Ave, Berlin</t>
  </si>
  <si>
    <t>EVS01946</t>
  </si>
  <si>
    <t>6607 Bangkok Ave, Bangkok</t>
  </si>
  <si>
    <t>EVS01947</t>
  </si>
  <si>
    <t>34 Berlin Ave, Berlin</t>
  </si>
  <si>
    <t>EVS01948</t>
  </si>
  <si>
    <t>4948 Mexico City Ave, Mexico City</t>
  </si>
  <si>
    <t>EVS01949</t>
  </si>
  <si>
    <t>6877 Los Angeles Ave, Los Angeles</t>
  </si>
  <si>
    <t>EVS01950</t>
  </si>
  <si>
    <t>9677 San Francisco Ave, San Francisco</t>
  </si>
  <si>
    <t>EVS01951</t>
  </si>
  <si>
    <t>8953 Random Rd, City 499, Country</t>
  </si>
  <si>
    <t>EVS01952</t>
  </si>
  <si>
    <t>4381 Mumbai Ave, Mumbai</t>
  </si>
  <si>
    <t>EVS01953</t>
  </si>
  <si>
    <t>2884 Sydney Ave, Sydney</t>
  </si>
  <si>
    <t>EVS01954</t>
  </si>
  <si>
    <t>6491 Moscow Ave, Moscow</t>
  </si>
  <si>
    <t>EVS01955</t>
  </si>
  <si>
    <t>1959 Berlin Ave, Berlin</t>
  </si>
  <si>
    <t>EVS01956</t>
  </si>
  <si>
    <t>2453 Berlin Ave, Berlin</t>
  </si>
  <si>
    <t>EVS01957</t>
  </si>
  <si>
    <t>3813 Chicago Ave, Chicago</t>
  </si>
  <si>
    <t>EVS01958</t>
  </si>
  <si>
    <t>6032 Mumbai Ave, Mumbai</t>
  </si>
  <si>
    <t>EVS01959</t>
  </si>
  <si>
    <t>8107 Seoul Ave, Seoul</t>
  </si>
  <si>
    <t>EVS01960</t>
  </si>
  <si>
    <t>517 Berlin Ave, Berlin</t>
  </si>
  <si>
    <t>EVS01961</t>
  </si>
  <si>
    <t>9822 Random Rd, City 112, Country</t>
  </si>
  <si>
    <t>EVS01962</t>
  </si>
  <si>
    <t>8134 Toronto Ave, Toronto</t>
  </si>
  <si>
    <t>EVS01963</t>
  </si>
  <si>
    <t>1167 Mexico City Ave, Mexico City</t>
  </si>
  <si>
    <t>EVS01964</t>
  </si>
  <si>
    <t>4289 Mumbai Ave, Mumbai</t>
  </si>
  <si>
    <t>EVS01965</t>
  </si>
  <si>
    <t>154 Bangkok Ave, Bangkok</t>
  </si>
  <si>
    <t>EVS01966</t>
  </si>
  <si>
    <t>7138 Toronto Ave, Toronto</t>
  </si>
  <si>
    <t>EVS01967</t>
  </si>
  <si>
    <t>1773 Chicago Ave, Chicago</t>
  </si>
  <si>
    <t>EVS01968</t>
  </si>
  <si>
    <t>7589 Toronto Ave, Toronto</t>
  </si>
  <si>
    <t>EVS01969</t>
  </si>
  <si>
    <t>8914 San Francisco Ave, San Francisco</t>
  </si>
  <si>
    <t>EVS01970</t>
  </si>
  <si>
    <t>1781 Mexico City Ave, Mexico City</t>
  </si>
  <si>
    <t>EVS01971</t>
  </si>
  <si>
    <t>1865 Random Rd, City 332, Country</t>
  </si>
  <si>
    <t>EVS01972</t>
  </si>
  <si>
    <t>2618 Dubai Ave, Dubai</t>
  </si>
  <si>
    <t>EVS01973</t>
  </si>
  <si>
    <t>3195 Seoul Ave, Seoul</t>
  </si>
  <si>
    <t>EVS01974</t>
  </si>
  <si>
    <t>3551 Bangkok Ave, Bangkok</t>
  </si>
  <si>
    <t>EVS01975</t>
  </si>
  <si>
    <t>9106 Seoul Ave, Seoul</t>
  </si>
  <si>
    <t>EVS01976</t>
  </si>
  <si>
    <t>658 Beijing Ave, Beijing</t>
  </si>
  <si>
    <t>EVS01977</t>
  </si>
  <si>
    <t>4483 Chicago Ave, Chicago</t>
  </si>
  <si>
    <t>EVS01978</t>
  </si>
  <si>
    <t>772 Berlin Ave, Berlin</t>
  </si>
  <si>
    <t>EVS01979</t>
  </si>
  <si>
    <t>3228 Toronto Ave, Toronto</t>
  </si>
  <si>
    <t>EVS01980</t>
  </si>
  <si>
    <t>5661 Berlin Ave, Berlin</t>
  </si>
  <si>
    <t>EVS01981</t>
  </si>
  <si>
    <t>6258 Random Rd, City 335, Country</t>
  </si>
  <si>
    <t>EVS01982</t>
  </si>
  <si>
    <t>2247 Seoul Ave, Seoul</t>
  </si>
  <si>
    <t>EVS01983</t>
  </si>
  <si>
    <t>6108 Moscow Ave, Moscow</t>
  </si>
  <si>
    <t>EVS01984</t>
  </si>
  <si>
    <t>2665 Chicago Ave, Chicago</t>
  </si>
  <si>
    <t>EVS01985</t>
  </si>
  <si>
    <t>703 Mexico City Ave, Mexico City</t>
  </si>
  <si>
    <t>EVS01986</t>
  </si>
  <si>
    <t>7892 San Francisco Ave, San Francisco</t>
  </si>
  <si>
    <t>EVS01987</t>
  </si>
  <si>
    <t>6923 Sydney Ave, Sydney</t>
  </si>
  <si>
    <t>EVS01988</t>
  </si>
  <si>
    <t>3800 SÃ£o Paulo Ave, SÃ£o Paulo</t>
  </si>
  <si>
    <t>EVS01989</t>
  </si>
  <si>
    <t>8479 Dubai Ave, Dubai</t>
  </si>
  <si>
    <t>EVS01990</t>
  </si>
  <si>
    <t>5633 Cape Town Ave, Cape Town</t>
  </si>
  <si>
    <t>EVS01991</t>
  </si>
  <si>
    <t>7707 Random Rd, City 284, Country</t>
  </si>
  <si>
    <t>EVS01992</t>
  </si>
  <si>
    <t>6534 Berlin Ave, Berlin</t>
  </si>
  <si>
    <t>EVS01993</t>
  </si>
  <si>
    <t>5877 Sydney Ave, Sydney</t>
  </si>
  <si>
    <t>EVS01994</t>
  </si>
  <si>
    <t>3805 Bangkok Ave, Bangkok</t>
  </si>
  <si>
    <t>EVS01995</t>
  </si>
  <si>
    <t>8884 Cape Town Ave, Cape Town</t>
  </si>
  <si>
    <t>EVS01996</t>
  </si>
  <si>
    <t>6597 Chicago Ave, Chicago</t>
  </si>
  <si>
    <t>EVS01997</t>
  </si>
  <si>
    <t>8528 Toronto Ave, Toronto</t>
  </si>
  <si>
    <t>EVS01998</t>
  </si>
  <si>
    <t>1653 Cape Town Ave, Cape Town</t>
  </si>
  <si>
    <t>EVS01999</t>
  </si>
  <si>
    <t>6279 Toronto Ave, Toronto</t>
  </si>
  <si>
    <t>EVS02000</t>
  </si>
  <si>
    <t>2778 Mexico City Ave, Mexico City</t>
  </si>
  <si>
    <t>EVS02001</t>
  </si>
  <si>
    <t>4268 Random Rd, City 485, Country</t>
  </si>
  <si>
    <t>EVS02002</t>
  </si>
  <si>
    <t>6169 San Francisco Ave, San Francisco</t>
  </si>
  <si>
    <t>EVS02003</t>
  </si>
  <si>
    <t>7177 SÃ£o Paulo Ave, SÃ£o Paulo</t>
  </si>
  <si>
    <t>EVS02004</t>
  </si>
  <si>
    <t>5236 Dubai Ave, Dubai</t>
  </si>
  <si>
    <t>EVS02005</t>
  </si>
  <si>
    <t>8931 Mexico City Ave, Mexico City</t>
  </si>
  <si>
    <t>EVS02006</t>
  </si>
  <si>
    <t>2808 Beijing Ave, Beijing</t>
  </si>
  <si>
    <t>EVS02007</t>
  </si>
  <si>
    <t>1925 Berlin Ave, Berlin</t>
  </si>
  <si>
    <t>EVS02008</t>
  </si>
  <si>
    <t>5183 Los Angeles Ave, Los Angeles</t>
  </si>
  <si>
    <t>EVS02009</t>
  </si>
  <si>
    <t>7138 Bangkok Ave, Bangkok</t>
  </si>
  <si>
    <t>EVS02010</t>
  </si>
  <si>
    <t>7265 Los Angeles Ave, Los Angeles</t>
  </si>
  <si>
    <t>EVS02011</t>
  </si>
  <si>
    <t>1463 Random Rd, City 455, Country</t>
  </si>
  <si>
    <t>EVS02012</t>
  </si>
  <si>
    <t>350 Seoul Ave, Seoul</t>
  </si>
  <si>
    <t>EVS02013</t>
  </si>
  <si>
    <t>7862 Los Angeles Ave, Los Angeles</t>
  </si>
  <si>
    <t>EVS02014</t>
  </si>
  <si>
    <t>20 Beijing Ave, Beijing</t>
  </si>
  <si>
    <t>EVS02015</t>
  </si>
  <si>
    <t>7773 Cape Town Ave, Cape Town</t>
  </si>
  <si>
    <t>EVS02016</t>
  </si>
  <si>
    <t>6939 Cape Town Ave, Cape Town</t>
  </si>
  <si>
    <t>EVS02017</t>
  </si>
  <si>
    <t>6619 Beijing Ave, Beijing</t>
  </si>
  <si>
    <t>EVS02018</t>
  </si>
  <si>
    <t>3503 Los Angeles Ave, Los Angeles</t>
  </si>
  <si>
    <t>EVS02019</t>
  </si>
  <si>
    <t>310 Los Angeles Ave, Los Angeles</t>
  </si>
  <si>
    <t>EVS02020</t>
  </si>
  <si>
    <t>2043 Los Angeles Ave, Los Angeles</t>
  </si>
  <si>
    <t>EVS02021</t>
  </si>
  <si>
    <t>737 Random Rd, City 160, Country</t>
  </si>
  <si>
    <t>EVS02022</t>
  </si>
  <si>
    <t>5973 Cape Town Ave, Cape Town</t>
  </si>
  <si>
    <t>EVS02023</t>
  </si>
  <si>
    <t>6069 SÃ£o Paulo Ave, SÃ£o Paulo</t>
  </si>
  <si>
    <t>EVS02024</t>
  </si>
  <si>
    <t>1837 Chicago Ave, Chicago</t>
  </si>
  <si>
    <t>EVS02025</t>
  </si>
  <si>
    <t>2166 Bangkok Ave, Bangkok</t>
  </si>
  <si>
    <t>EVS02026</t>
  </si>
  <si>
    <t>23 Chicago Ave, Chicago</t>
  </si>
  <si>
    <t>EVS02027</t>
  </si>
  <si>
    <t>9221 SÃ£o Paulo Ave, SÃ£o Paulo</t>
  </si>
  <si>
    <t>EVS02028</t>
  </si>
  <si>
    <t>4200 San Francisco Ave, San Francisco</t>
  </si>
  <si>
    <t>EVS02029</t>
  </si>
  <si>
    <t>4915 Berlin Ave, Berlin</t>
  </si>
  <si>
    <t>EVS02030</t>
  </si>
  <si>
    <t>5792 Mumbai Ave, Mumbai</t>
  </si>
  <si>
    <t>EVS02031</t>
  </si>
  <si>
    <t>5728 Random Rd, City 495, Country</t>
  </si>
  <si>
    <t>EVS02032</t>
  </si>
  <si>
    <t>7615 San Francisco Ave, San Francisco</t>
  </si>
  <si>
    <t>EVS02033</t>
  </si>
  <si>
    <t>4427 Berlin Ave, Berlin</t>
  </si>
  <si>
    <t>EVS02034</t>
  </si>
  <si>
    <t>3168 Sydney Ave, Sydney</t>
  </si>
  <si>
    <t>EVS02035</t>
  </si>
  <si>
    <t>7006 Moscow Ave, Moscow</t>
  </si>
  <si>
    <t>EVS02036</t>
  </si>
  <si>
    <t>6093 Berlin Ave, Berlin</t>
  </si>
  <si>
    <t>EVS02037</t>
  </si>
  <si>
    <t>7839 San Francisco Ave, San Francisco</t>
  </si>
  <si>
    <t>EVS02038</t>
  </si>
  <si>
    <t>3210 SÃ£o Paulo Ave, SÃ£o Paulo</t>
  </si>
  <si>
    <t>EVS02039</t>
  </si>
  <si>
    <t>4608 San Francisco Ave, San Francisco</t>
  </si>
  <si>
    <t>EVS02040</t>
  </si>
  <si>
    <t>2166 Sydney Ave, Sydney</t>
  </si>
  <si>
    <t>EVS02041</t>
  </si>
  <si>
    <t>1071 Random Rd, City 72, Country</t>
  </si>
  <si>
    <t>EVS02042</t>
  </si>
  <si>
    <t>5903 Bangkok Ave, Bangkok</t>
  </si>
  <si>
    <t>EVS02043</t>
  </si>
  <si>
    <t>6608 Seoul Ave, Seoul</t>
  </si>
  <si>
    <t>EVS02044</t>
  </si>
  <si>
    <t>9985 Sydney Ave, Sydney</t>
  </si>
  <si>
    <t>EVS02045</t>
  </si>
  <si>
    <t>729 Cape Town Ave, Cape Town</t>
  </si>
  <si>
    <t>EVS02046</t>
  </si>
  <si>
    <t>5443 Los Angeles Ave, Los Angeles</t>
  </si>
  <si>
    <t>EVS02047</t>
  </si>
  <si>
    <t>EVS02048</t>
  </si>
  <si>
    <t>2820 Mexico City Ave, Mexico City</t>
  </si>
  <si>
    <t>EVS02049</t>
  </si>
  <si>
    <t>9602 Mexico City Ave, Mexico City</t>
  </si>
  <si>
    <t>EVS02050</t>
  </si>
  <si>
    <t>6006 Sydney Ave, Sydney</t>
  </si>
  <si>
    <t>EVS02051</t>
  </si>
  <si>
    <t>1978 Random Rd, City 347, Country</t>
  </si>
  <si>
    <t>EVS02052</t>
  </si>
  <si>
    <t>1049 Moscow Ave, Moscow</t>
  </si>
  <si>
    <t>EVS02053</t>
  </si>
  <si>
    <t>5012 Berlin Ave, Berlin</t>
  </si>
  <si>
    <t>EVS02054</t>
  </si>
  <si>
    <t>3609 Seoul Ave, Seoul</t>
  </si>
  <si>
    <t>EVS02055</t>
  </si>
  <si>
    <t>1053 San Francisco Ave, San Francisco</t>
  </si>
  <si>
    <t>EVS02056</t>
  </si>
  <si>
    <t>7517 Sydney Ave, Sydney</t>
  </si>
  <si>
    <t>EVS02057</t>
  </si>
  <si>
    <t>7790 Beijing Ave, Beijing</t>
  </si>
  <si>
    <t>EVS02058</t>
  </si>
  <si>
    <t>1954 Chicago Ave, Chicago</t>
  </si>
  <si>
    <t>EVS02059</t>
  </si>
  <si>
    <t>5100 Mexico City Ave, Mexico City</t>
  </si>
  <si>
    <t>EVS02060</t>
  </si>
  <si>
    <t>4355 Bangkok Ave, Bangkok</t>
  </si>
  <si>
    <t>EVS02061</t>
  </si>
  <si>
    <t>3406 Random Rd, City 490, Country</t>
  </si>
  <si>
    <t>EVS02062</t>
  </si>
  <si>
    <t>5749 Toronto Ave, Toronto</t>
  </si>
  <si>
    <t>EVS02063</t>
  </si>
  <si>
    <t>6323 Berlin Ave, Berlin</t>
  </si>
  <si>
    <t>EVS02064</t>
  </si>
  <si>
    <t>4337 Toronto Ave, Toronto</t>
  </si>
  <si>
    <t>EVS02065</t>
  </si>
  <si>
    <t>1902 Moscow Ave, Moscow</t>
  </si>
  <si>
    <t>EVS02066</t>
  </si>
  <si>
    <t>3875 SÃ£o Paulo Ave, SÃ£o Paulo</t>
  </si>
  <si>
    <t>EVS02067</t>
  </si>
  <si>
    <t>2104 Bangkok Ave, Bangkok</t>
  </si>
  <si>
    <t>EVS02068</t>
  </si>
  <si>
    <t>5376 Mexico City Ave, Mexico City</t>
  </si>
  <si>
    <t>EVS02069</t>
  </si>
  <si>
    <t>1731 Seoul Ave, Seoul</t>
  </si>
  <si>
    <t>EVS02070</t>
  </si>
  <si>
    <t>5465 Mexico City Ave, Mexico City</t>
  </si>
  <si>
    <t>EVS02071</t>
  </si>
  <si>
    <t>5509 Random Rd, City 427, Country</t>
  </si>
  <si>
    <t>EVS02072</t>
  </si>
  <si>
    <t>5787 Chicago Ave, Chicago</t>
  </si>
  <si>
    <t>EVS02073</t>
  </si>
  <si>
    <t>7758 San Francisco Ave, San Francisco</t>
  </si>
  <si>
    <t>EVS02074</t>
  </si>
  <si>
    <t>8094 Moscow Ave, Moscow</t>
  </si>
  <si>
    <t>EVS02075</t>
  </si>
  <si>
    <t>883 Mumbai Ave, Mumbai</t>
  </si>
  <si>
    <t>EVS02076</t>
  </si>
  <si>
    <t>4231 Berlin Ave, Berlin</t>
  </si>
  <si>
    <t>EVS02077</t>
  </si>
  <si>
    <t>6329 San Francisco Ave, San Francisco</t>
  </si>
  <si>
    <t>EVS02078</t>
  </si>
  <si>
    <t>5554 Chicago Ave, Chicago</t>
  </si>
  <si>
    <t>EVS02079</t>
  </si>
  <si>
    <t>7601 Berlin Ave, Berlin</t>
  </si>
  <si>
    <t>EVS02080</t>
  </si>
  <si>
    <t>3119 Toronto Ave, Toronto</t>
  </si>
  <si>
    <t>EVS02081</t>
  </si>
  <si>
    <t>5568 Random Rd, City 487, Country</t>
  </si>
  <si>
    <t>EVS02082</t>
  </si>
  <si>
    <t>4504 Cape Town Ave, Cape Town</t>
  </si>
  <si>
    <t>EVS02083</t>
  </si>
  <si>
    <t>2120 Dubai Ave, Dubai</t>
  </si>
  <si>
    <t>EVS02084</t>
  </si>
  <si>
    <t>1402 Sydney Ave, Sydney</t>
  </si>
  <si>
    <t>EVS02085</t>
  </si>
  <si>
    <t>5504 Mumbai Ave, Mumbai</t>
  </si>
  <si>
    <t>EVS02086</t>
  </si>
  <si>
    <t>8937 Dubai Ave, Dubai</t>
  </si>
  <si>
    <t>EVS02087</t>
  </si>
  <si>
    <t>1123 Beijing Ave, Beijing</t>
  </si>
  <si>
    <t>EVS02088</t>
  </si>
  <si>
    <t>4997 San Francisco Ave, San Francisco</t>
  </si>
  <si>
    <t>EVS02089</t>
  </si>
  <si>
    <t>4760 Toronto Ave, Toronto</t>
  </si>
  <si>
    <t>EVS02090</t>
  </si>
  <si>
    <t>7012 Chicago Ave, Chicago</t>
  </si>
  <si>
    <t>EVS02091</t>
  </si>
  <si>
    <t>3320 Random Rd, City 219, Country</t>
  </si>
  <si>
    <t>EVS02092</t>
  </si>
  <si>
    <t>2401 Toronto Ave, Toronto</t>
  </si>
  <si>
    <t>EVS02093</t>
  </si>
  <si>
    <t>4832 Dubai Ave, Dubai</t>
  </si>
  <si>
    <t>EVS02094</t>
  </si>
  <si>
    <t>9528 San Francisco Ave, San Francisco</t>
  </si>
  <si>
    <t>EVS02095</t>
  </si>
  <si>
    <t>8443 Chicago Ave, Chicago</t>
  </si>
  <si>
    <t>EVS02096</t>
  </si>
  <si>
    <t>5779 Mumbai Ave, Mumbai</t>
  </si>
  <si>
    <t>EVS02097</t>
  </si>
  <si>
    <t>2988 SÃ£o Paulo Ave, SÃ£o Paulo</t>
  </si>
  <si>
    <t>EVS02098</t>
  </si>
  <si>
    <t>4342 Toronto Ave, Toronto</t>
  </si>
  <si>
    <t>EVS02099</t>
  </si>
  <si>
    <t>8266 Sydney Ave, Sydney</t>
  </si>
  <si>
    <t>EVS02100</t>
  </si>
  <si>
    <t>8047 Beijing Ave, Beijing</t>
  </si>
  <si>
    <t>EVS02101</t>
  </si>
  <si>
    <t>1391 Random Rd, City 291, Country</t>
  </si>
  <si>
    <t>EVS02102</t>
  </si>
  <si>
    <t>1609 Dubai Ave, Dubai</t>
  </si>
  <si>
    <t>EVS02103</t>
  </si>
  <si>
    <t>493 Toronto Ave, Toronto</t>
  </si>
  <si>
    <t>EVS02104</t>
  </si>
  <si>
    <t>7189 Cape Town Ave, Cape Town</t>
  </si>
  <si>
    <t>EVS02105</t>
  </si>
  <si>
    <t>527 Bangkok Ave, Bangkok</t>
  </si>
  <si>
    <t>EVS02106</t>
  </si>
  <si>
    <t>7193 Beijing Ave, Beijing</t>
  </si>
  <si>
    <t>EVS02107</t>
  </si>
  <si>
    <t>7202 Mumbai Ave, Mumbai</t>
  </si>
  <si>
    <t>EVS02108</t>
  </si>
  <si>
    <t>606 Mexico City Ave, Mexico City</t>
  </si>
  <si>
    <t>EVS02109</t>
  </si>
  <si>
    <t>6298 Chicago Ave, Chicago</t>
  </si>
  <si>
    <t>EVS02110</t>
  </si>
  <si>
    <t>2778 Cape Town Ave, Cape Town</t>
  </si>
  <si>
    <t>EVS02111</t>
  </si>
  <si>
    <t>7074 Random Rd, City 94, Country</t>
  </si>
  <si>
    <t>EVS02112</t>
  </si>
  <si>
    <t>7963 Beijing Ave, Beijing</t>
  </si>
  <si>
    <t>EVS02113</t>
  </si>
  <si>
    <t>4295 Beijing Ave, Beijing</t>
  </si>
  <si>
    <t>EVS02114</t>
  </si>
  <si>
    <t>4284 Mexico City Ave, Mexico City</t>
  </si>
  <si>
    <t>EVS02115</t>
  </si>
  <si>
    <t>8302 SÃ£o Paulo Ave, SÃ£o Paulo</t>
  </si>
  <si>
    <t>EVS02116</t>
  </si>
  <si>
    <t>3119 Moscow Ave, Moscow</t>
  </si>
  <si>
    <t>EVS02117</t>
  </si>
  <si>
    <t>7326 SÃ£o Paulo Ave, SÃ£o Paulo</t>
  </si>
  <si>
    <t>EVS02118</t>
  </si>
  <si>
    <t>8055 Sydney Ave, Sydney</t>
  </si>
  <si>
    <t>EVS02119</t>
  </si>
  <si>
    <t>2482 Chicago Ave, Chicago</t>
  </si>
  <si>
    <t>EVS02120</t>
  </si>
  <si>
    <t>6037 Los Angeles Ave, Los Angeles</t>
  </si>
  <si>
    <t>EVS02121</t>
  </si>
  <si>
    <t>2721 Random Rd, City 158, Country</t>
  </si>
  <si>
    <t>EVS02122</t>
  </si>
  <si>
    <t>2377 Moscow Ave, Moscow</t>
  </si>
  <si>
    <t>EVS02123</t>
  </si>
  <si>
    <t>9944 Chicago Ave, Chicago</t>
  </si>
  <si>
    <t>EVS02124</t>
  </si>
  <si>
    <t>3272 Seoul Ave, Seoul</t>
  </si>
  <si>
    <t>EVS02125</t>
  </si>
  <si>
    <t>1680 Cape Town Ave, Cape Town</t>
  </si>
  <si>
    <t>EVS02126</t>
  </si>
  <si>
    <t>8102 Los Angeles Ave, Los Angeles</t>
  </si>
  <si>
    <t>EVS02127</t>
  </si>
  <si>
    <t>4377 Bangkok Ave, Bangkok</t>
  </si>
  <si>
    <t>EVS02128</t>
  </si>
  <si>
    <t>1665 Seoul Ave, Seoul</t>
  </si>
  <si>
    <t>EVS02129</t>
  </si>
  <si>
    <t>9554 Bangkok Ave, Bangkok</t>
  </si>
  <si>
    <t>EVS02130</t>
  </si>
  <si>
    <t>9093 Mexico City Ave, Mexico City</t>
  </si>
  <si>
    <t>EVS02131</t>
  </si>
  <si>
    <t>4810 Random Rd, City 335, Country</t>
  </si>
  <si>
    <t>EVS02132</t>
  </si>
  <si>
    <t>5661 Moscow Ave, Moscow</t>
  </si>
  <si>
    <t>EVS02133</t>
  </si>
  <si>
    <t>370 Chicago Ave, Chicago</t>
  </si>
  <si>
    <t>EVS02134</t>
  </si>
  <si>
    <t>6213 Sydney Ave, Sydney</t>
  </si>
  <si>
    <t>EVS02135</t>
  </si>
  <si>
    <t>2903 Moscow Ave, Moscow</t>
  </si>
  <si>
    <t>EVS02136</t>
  </si>
  <si>
    <t>220 San Francisco Ave, San Francisco</t>
  </si>
  <si>
    <t>EVS02137</t>
  </si>
  <si>
    <t>7423 Chicago Ave, Chicago</t>
  </si>
  <si>
    <t>EVS02138</t>
  </si>
  <si>
    <t>1111 Cape Town Ave, Cape Town</t>
  </si>
  <si>
    <t>EVS02139</t>
  </si>
  <si>
    <t>7682 Beijing Ave, Beijing</t>
  </si>
  <si>
    <t>EVS02140</t>
  </si>
  <si>
    <t>5215 Bangkok Ave, Bangkok</t>
  </si>
  <si>
    <t>EVS02141</t>
  </si>
  <si>
    <t>751 Random Rd, City 306, Country</t>
  </si>
  <si>
    <t>EVS02142</t>
  </si>
  <si>
    <t>6169 Los Angeles Ave, Los Angeles</t>
  </si>
  <si>
    <t>EVS02143</t>
  </si>
  <si>
    <t>3254 Sydney Ave, Sydney</t>
  </si>
  <si>
    <t>EVS02144</t>
  </si>
  <si>
    <t>6419 Berlin Ave, Berlin</t>
  </si>
  <si>
    <t>EVS02145</t>
  </si>
  <si>
    <t>9440 Los Angeles Ave, Los Angeles</t>
  </si>
  <si>
    <t>EVS02146</t>
  </si>
  <si>
    <t>1963 SÃ£o Paulo Ave, SÃ£o Paulo</t>
  </si>
  <si>
    <t>EVS02147</t>
  </si>
  <si>
    <t>4705 Mumbai Ave, Mumbai</t>
  </si>
  <si>
    <t>EVS02148</t>
  </si>
  <si>
    <t>9294 Seoul Ave, Seoul</t>
  </si>
  <si>
    <t>EVS02149</t>
  </si>
  <si>
    <t>3521 San Francisco Ave, San Francisco</t>
  </si>
  <si>
    <t>EVS02150</t>
  </si>
  <si>
    <t>8387 Sydney Ave, Sydney</t>
  </si>
  <si>
    <t>EVS02151</t>
  </si>
  <si>
    <t>5984 Random Rd, City 167, Country</t>
  </si>
  <si>
    <t>EVS02152</t>
  </si>
  <si>
    <t>5705 Mumbai Ave, Mumbai</t>
  </si>
  <si>
    <t>EVS02153</t>
  </si>
  <si>
    <t>3049 Bangkok Ave, Bangkok</t>
  </si>
  <si>
    <t>EVS02154</t>
  </si>
  <si>
    <t>5083 Seoul Ave, Seoul</t>
  </si>
  <si>
    <t>EVS02155</t>
  </si>
  <si>
    <t>3217 Mumbai Ave, Mumbai</t>
  </si>
  <si>
    <t>EVS02156</t>
  </si>
  <si>
    <t>6128 Moscow Ave, Moscow</t>
  </si>
  <si>
    <t>EVS02157</t>
  </si>
  <si>
    <t>3064 Mumbai Ave, Mumbai</t>
  </si>
  <si>
    <t>EVS02158</t>
  </si>
  <si>
    <t>9249 Sydney Ave, Sydney</t>
  </si>
  <si>
    <t>EVS02159</t>
  </si>
  <si>
    <t>2745 Chicago Ave, Chicago</t>
  </si>
  <si>
    <t>EVS02160</t>
  </si>
  <si>
    <t>4 Bangkok Ave, Bangkok</t>
  </si>
  <si>
    <t>EVS02161</t>
  </si>
  <si>
    <t>539 Random Rd, City 254, Country</t>
  </si>
  <si>
    <t>EVS02162</t>
  </si>
  <si>
    <t>1210 Sydney Ave, Sydney</t>
  </si>
  <si>
    <t>EVS02163</t>
  </si>
  <si>
    <t>9800 Mumbai Ave, Mumbai</t>
  </si>
  <si>
    <t>EVS02164</t>
  </si>
  <si>
    <t>7033 Beijing Ave, Beijing</t>
  </si>
  <si>
    <t>EVS02165</t>
  </si>
  <si>
    <t>5580 Mumbai Ave, Mumbai</t>
  </si>
  <si>
    <t>EVS02166</t>
  </si>
  <si>
    <t>4928 Moscow Ave, Moscow</t>
  </si>
  <si>
    <t>EVS02167</t>
  </si>
  <si>
    <t>3716 Beijing Ave, Beijing</t>
  </si>
  <si>
    <t>EVS02168</t>
  </si>
  <si>
    <t>4095 SÃ£o Paulo Ave, SÃ£o Paulo</t>
  </si>
  <si>
    <t>EVS02169</t>
  </si>
  <si>
    <t>5565 Beijing Ave, Beijing</t>
  </si>
  <si>
    <t>EVS02170</t>
  </si>
  <si>
    <t>2809 Mumbai Ave, Mumbai</t>
  </si>
  <si>
    <t>EVS02171</t>
  </si>
  <si>
    <t>6855 Random Rd, City 407, Country</t>
  </si>
  <si>
    <t>EVS02172</t>
  </si>
  <si>
    <t>7128 Moscow Ave, Moscow</t>
  </si>
  <si>
    <t>EVS02173</t>
  </si>
  <si>
    <t>3143 Cape Town Ave, Cape Town</t>
  </si>
  <si>
    <t>EVS02174</t>
  </si>
  <si>
    <t>6911 San Francisco Ave, San Francisco</t>
  </si>
  <si>
    <t>EVS02175</t>
  </si>
  <si>
    <t>8079 Berlin Ave, Berlin</t>
  </si>
  <si>
    <t>EVS02176</t>
  </si>
  <si>
    <t>2739 Los Angeles Ave, Los Angeles</t>
  </si>
  <si>
    <t>EVS02177</t>
  </si>
  <si>
    <t>1062 Cape Town Ave, Cape Town</t>
  </si>
  <si>
    <t>EVS02178</t>
  </si>
  <si>
    <t>4514 Moscow Ave, Moscow</t>
  </si>
  <si>
    <t>EVS02179</t>
  </si>
  <si>
    <t>9937 Berlin Ave, Berlin</t>
  </si>
  <si>
    <t>EVS02180</t>
  </si>
  <si>
    <t>7117 Beijing Ave, Beijing</t>
  </si>
  <si>
    <t>EVS02181</t>
  </si>
  <si>
    <t>5008 Random Rd, City 376, Country</t>
  </si>
  <si>
    <t>EVS02182</t>
  </si>
  <si>
    <t>287 Cape Town Ave, Cape Town</t>
  </si>
  <si>
    <t>EVS02183</t>
  </si>
  <si>
    <t>9900 Bangkok Ave, Bangkok</t>
  </si>
  <si>
    <t>EVS02184</t>
  </si>
  <si>
    <t>4229 Dubai Ave, Dubai</t>
  </si>
  <si>
    <t>EVS02185</t>
  </si>
  <si>
    <t>8569 Beijing Ave, Beijing</t>
  </si>
  <si>
    <t>EVS02186</t>
  </si>
  <si>
    <t>525 Mumbai Ave, Mumbai</t>
  </si>
  <si>
    <t>EVS02187</t>
  </si>
  <si>
    <t>2885 Beijing Ave, Beijing</t>
  </si>
  <si>
    <t>EVS02188</t>
  </si>
  <si>
    <t>7521 Cape Town Ave, Cape Town</t>
  </si>
  <si>
    <t>EVS02189</t>
  </si>
  <si>
    <t>9755 Sydney Ave, Sydney</t>
  </si>
  <si>
    <t>EVS02190</t>
  </si>
  <si>
    <t>8718 Los Angeles Ave, Los Angeles</t>
  </si>
  <si>
    <t>EVS02191</t>
  </si>
  <si>
    <t>9941 Random Rd, City 439, Country</t>
  </si>
  <si>
    <t>EVS02192</t>
  </si>
  <si>
    <t>1385 SÃ£o Paulo Ave, SÃ£o Paulo</t>
  </si>
  <si>
    <t>EVS02193</t>
  </si>
  <si>
    <t>6325 Seoul Ave, Seoul</t>
  </si>
  <si>
    <t>EVS02194</t>
  </si>
  <si>
    <t>338 San Francisco Ave, San Francisco</t>
  </si>
  <si>
    <t>EVS02195</t>
  </si>
  <si>
    <t>4504 SÃ£o Paulo Ave, SÃ£o Paulo</t>
  </si>
  <si>
    <t>EVS02196</t>
  </si>
  <si>
    <t>687 Seoul Ave, Seoul</t>
  </si>
  <si>
    <t>EVS02197</t>
  </si>
  <si>
    <t>2681 Cape Town Ave, Cape Town</t>
  </si>
  <si>
    <t>EVS02198</t>
  </si>
  <si>
    <t>6981 Chicago Ave, Chicago</t>
  </si>
  <si>
    <t>EVS02199</t>
  </si>
  <si>
    <t>8363 Los Angeles Ave, Los Angeles</t>
  </si>
  <si>
    <t>EVS02200</t>
  </si>
  <si>
    <t>5390 Berlin Ave, Berlin</t>
  </si>
  <si>
    <t>EVS02201</t>
  </si>
  <si>
    <t>7638 Random Rd, City 212, Country</t>
  </si>
  <si>
    <t>EVS02202</t>
  </si>
  <si>
    <t>7433 Moscow Ave, Moscow</t>
  </si>
  <si>
    <t>EVS02203</t>
  </si>
  <si>
    <t>1078 Bangkok Ave, Bangkok</t>
  </si>
  <si>
    <t>EVS02204</t>
  </si>
  <si>
    <t>5916 Bangkok Ave, Bangkok</t>
  </si>
  <si>
    <t>EVS02205</t>
  </si>
  <si>
    <t>3948 Los Angeles Ave, Los Angeles</t>
  </si>
  <si>
    <t>EVS02206</t>
  </si>
  <si>
    <t>9438 SÃ£o Paulo Ave, SÃ£o Paulo</t>
  </si>
  <si>
    <t>EVS02207</t>
  </si>
  <si>
    <t>2475 Sydney Ave, Sydney</t>
  </si>
  <si>
    <t>EVS02208</t>
  </si>
  <si>
    <t>1044 Mexico City Ave, Mexico City</t>
  </si>
  <si>
    <t>EVS02209</t>
  </si>
  <si>
    <t>1928 Chicago Ave, Chicago</t>
  </si>
  <si>
    <t>EVS02210</t>
  </si>
  <si>
    <t>9592 Moscow Ave, Moscow</t>
  </si>
  <si>
    <t>EVS02211</t>
  </si>
  <si>
    <t>4412 Random Rd, City 281, Country</t>
  </si>
  <si>
    <t>EVS02212</t>
  </si>
  <si>
    <t>6536 SÃ£o Paulo Ave, SÃ£o Paulo</t>
  </si>
  <si>
    <t>EVS02213</t>
  </si>
  <si>
    <t>2585 Dubai Ave, Dubai</t>
  </si>
  <si>
    <t>EVS02214</t>
  </si>
  <si>
    <t>5437 Dubai Ave, Dubai</t>
  </si>
  <si>
    <t>EVS02215</t>
  </si>
  <si>
    <t>2457 Mumbai Ave, Mumbai</t>
  </si>
  <si>
    <t>EVS02216</t>
  </si>
  <si>
    <t>3284 Toronto Ave, Toronto</t>
  </si>
  <si>
    <t>EVS02217</t>
  </si>
  <si>
    <t>1424 Chicago Ave, Chicago</t>
  </si>
  <si>
    <t>EVS02218</t>
  </si>
  <si>
    <t>271 Seoul Ave, Seoul</t>
  </si>
  <si>
    <t>EVS02219</t>
  </si>
  <si>
    <t>9218 San Francisco Ave, San Francisco</t>
  </si>
  <si>
    <t>EVS02220</t>
  </si>
  <si>
    <t>2983 Berlin Ave, Berlin</t>
  </si>
  <si>
    <t>EVS02221</t>
  </si>
  <si>
    <t>2358 Random Rd, City 172, Country</t>
  </si>
  <si>
    <t>EVS02222</t>
  </si>
  <si>
    <t>8252 Beijing Ave, Beijing</t>
  </si>
  <si>
    <t>EVS02223</t>
  </si>
  <si>
    <t>1129 Chicago Ave, Chicago</t>
  </si>
  <si>
    <t>EVS02224</t>
  </si>
  <si>
    <t>7150 Mexico City Ave, Mexico City</t>
  </si>
  <si>
    <t>EVS02225</t>
  </si>
  <si>
    <t>1621 San Francisco Ave, San Francisco</t>
  </si>
  <si>
    <t>EVS02226</t>
  </si>
  <si>
    <t>1644 San Francisco Ave, San Francisco</t>
  </si>
  <si>
    <t>EVS02227</t>
  </si>
  <si>
    <t>886 Seoul Ave, Seoul</t>
  </si>
  <si>
    <t>EVS02228</t>
  </si>
  <si>
    <t>7026 SÃ£o Paulo Ave, SÃ£o Paulo</t>
  </si>
  <si>
    <t>EVS02229</t>
  </si>
  <si>
    <t>659 Seoul Ave, Seoul</t>
  </si>
  <si>
    <t>EVS02230</t>
  </si>
  <si>
    <t>5484 Bangkok Ave, Bangkok</t>
  </si>
  <si>
    <t>EVS02231</t>
  </si>
  <si>
    <t>638 Random Rd, City 93, Country</t>
  </si>
  <si>
    <t>EVS02232</t>
  </si>
  <si>
    <t>6070 Mumbai Ave, Mumbai</t>
  </si>
  <si>
    <t>EVS02233</t>
  </si>
  <si>
    <t>1112 Bangkok Ave, Bangkok</t>
  </si>
  <si>
    <t>EVS02234</t>
  </si>
  <si>
    <t>4823 Bangkok Ave, Bangkok</t>
  </si>
  <si>
    <t>EVS02235</t>
  </si>
  <si>
    <t>7142 Toronto Ave, Toronto</t>
  </si>
  <si>
    <t>EVS02236</t>
  </si>
  <si>
    <t>9385 Dubai Ave, Dubai</t>
  </si>
  <si>
    <t>EVS02237</t>
  </si>
  <si>
    <t>2028 Bangkok Ave, Bangkok</t>
  </si>
  <si>
    <t>EVS02238</t>
  </si>
  <si>
    <t>8225 Bangkok Ave, Bangkok</t>
  </si>
  <si>
    <t>EVS02239</t>
  </si>
  <si>
    <t>189 Toronto Ave, Toronto</t>
  </si>
  <si>
    <t>EVS02240</t>
  </si>
  <si>
    <t>9253 SÃ£o Paulo Ave, SÃ£o Paulo</t>
  </si>
  <si>
    <t>EVS02241</t>
  </si>
  <si>
    <t>4863 Random Rd, City 71, Country</t>
  </si>
  <si>
    <t>EVS02242</t>
  </si>
  <si>
    <t>1528 Mexico City Ave, Mexico City</t>
  </si>
  <si>
    <t>EVS02243</t>
  </si>
  <si>
    <t>9672 Beijing Ave, Beijing</t>
  </si>
  <si>
    <t>EVS02244</t>
  </si>
  <si>
    <t>4529 San Francisco Ave, San Francisco</t>
  </si>
  <si>
    <t>EVS02245</t>
  </si>
  <si>
    <t>8546 Bangkok Ave, Bangkok</t>
  </si>
  <si>
    <t>EVS02246</t>
  </si>
  <si>
    <t>4733 Berlin Ave, Berlin</t>
  </si>
  <si>
    <t>EVS02247</t>
  </si>
  <si>
    <t>9186 Chicago Ave, Chicago</t>
  </si>
  <si>
    <t>EVS02248</t>
  </si>
  <si>
    <t>6852 San Francisco Ave, San Francisco</t>
  </si>
  <si>
    <t>EVS02249</t>
  </si>
  <si>
    <t>9373 Seoul Ave, Seoul</t>
  </si>
  <si>
    <t>EVS02250</t>
  </si>
  <si>
    <t>4748 Moscow Ave, Moscow</t>
  </si>
  <si>
    <t>EVS02251</t>
  </si>
  <si>
    <t>6670 Random Rd, City 222, Country</t>
  </si>
  <si>
    <t>EVS02252</t>
  </si>
  <si>
    <t>708 San Francisco Ave, San Francisco</t>
  </si>
  <si>
    <t>EVS02253</t>
  </si>
  <si>
    <t>5890 Berlin Ave, Berlin</t>
  </si>
  <si>
    <t>EVS02254</t>
  </si>
  <si>
    <t>8755 Mexico City Ave, Mexico City</t>
  </si>
  <si>
    <t>EVS02255</t>
  </si>
  <si>
    <t>4068 Seoul Ave, Seoul</t>
  </si>
  <si>
    <t>EVS02256</t>
  </si>
  <si>
    <t>6299 Cape Town Ave, Cape Town</t>
  </si>
  <si>
    <t>EVS02257</t>
  </si>
  <si>
    <t>7198 Dubai Ave, Dubai</t>
  </si>
  <si>
    <t>EVS02258</t>
  </si>
  <si>
    <t>279 Seoul Ave, Seoul</t>
  </si>
  <si>
    <t>EVS02259</t>
  </si>
  <si>
    <t>4208 SÃ£o Paulo Ave, SÃ£o Paulo</t>
  </si>
  <si>
    <t>EVS02260</t>
  </si>
  <si>
    <t>738 Bangkok Ave, Bangkok</t>
  </si>
  <si>
    <t>EVS02261</t>
  </si>
  <si>
    <t>6114 Random Rd, City 183, Country</t>
  </si>
  <si>
    <t>EVS02262</t>
  </si>
  <si>
    <t>7980 Sydney Ave, Sydney</t>
  </si>
  <si>
    <t>EVS02263</t>
  </si>
  <si>
    <t>6334 Los Angeles Ave, Los Angeles</t>
  </si>
  <si>
    <t>EVS02264</t>
  </si>
  <si>
    <t>EVS02265</t>
  </si>
  <si>
    <t>8926 Sydney Ave, Sydney</t>
  </si>
  <si>
    <t>EVS02266</t>
  </si>
  <si>
    <t>3100 Mumbai Ave, Mumbai</t>
  </si>
  <si>
    <t>EVS02267</t>
  </si>
  <si>
    <t>4743 SÃ£o Paulo Ave, SÃ£o Paulo</t>
  </si>
  <si>
    <t>EVS02268</t>
  </si>
  <si>
    <t>9615 Chicago Ave, Chicago</t>
  </si>
  <si>
    <t>EVS02269</t>
  </si>
  <si>
    <t>1683 Chicago Ave, Chicago</t>
  </si>
  <si>
    <t>EVS02270</t>
  </si>
  <si>
    <t>2705 Bangkok Ave, Bangkok</t>
  </si>
  <si>
    <t>EVS02271</t>
  </si>
  <si>
    <t>8912 Random Rd, City 2, Country</t>
  </si>
  <si>
    <t>EVS02272</t>
  </si>
  <si>
    <t>161 Moscow Ave, Moscow</t>
  </si>
  <si>
    <t>EVS02273</t>
  </si>
  <si>
    <t>4298 San Francisco Ave, San Francisco</t>
  </si>
  <si>
    <t>EVS02274</t>
  </si>
  <si>
    <t>8306 SÃ£o Paulo Ave, SÃ£o Paulo</t>
  </si>
  <si>
    <t>EVS02275</t>
  </si>
  <si>
    <t>8994 Cape Town Ave, Cape Town</t>
  </si>
  <si>
    <t>EVS02276</t>
  </si>
  <si>
    <t>5849 Toronto Ave, Toronto</t>
  </si>
  <si>
    <t>EVS02277</t>
  </si>
  <si>
    <t>7891 Seoul Ave, Seoul</t>
  </si>
  <si>
    <t>EVS02278</t>
  </si>
  <si>
    <t>4164 Berlin Ave, Berlin</t>
  </si>
  <si>
    <t>EVS02279</t>
  </si>
  <si>
    <t>8916 Berlin Ave, Berlin</t>
  </si>
  <si>
    <t>EVS02280</t>
  </si>
  <si>
    <t>5091 Toronto Ave, Toronto</t>
  </si>
  <si>
    <t>EVS02281</t>
  </si>
  <si>
    <t>5573 Random Rd, City 315, Country</t>
  </si>
  <si>
    <t>EVS02282</t>
  </si>
  <si>
    <t>9641 Mexico City Ave, Mexico City</t>
  </si>
  <si>
    <t>EVS02283</t>
  </si>
  <si>
    <t>5265 Chicago Ave, Chicago</t>
  </si>
  <si>
    <t>EVS02284</t>
  </si>
  <si>
    <t>25 Toronto Ave, Toronto</t>
  </si>
  <si>
    <t>EVS02285</t>
  </si>
  <si>
    <t>9063 Toronto Ave, Toronto</t>
  </si>
  <si>
    <t>EVS02286</t>
  </si>
  <si>
    <t>9403 Toronto Ave, Toronto</t>
  </si>
  <si>
    <t>EVS02287</t>
  </si>
  <si>
    <t>1564 Mumbai Ave, Mumbai</t>
  </si>
  <si>
    <t>EVS02288</t>
  </si>
  <si>
    <t>5201 Dubai Ave, Dubai</t>
  </si>
  <si>
    <t>EVS02289</t>
  </si>
  <si>
    <t>9280 Dubai Ave, Dubai</t>
  </si>
  <si>
    <t>EVS02290</t>
  </si>
  <si>
    <t>4871 Seoul Ave, Seoul</t>
  </si>
  <si>
    <t>EVS02291</t>
  </si>
  <si>
    <t>452 Random Rd, City 463, Country</t>
  </si>
  <si>
    <t>EVS02292</t>
  </si>
  <si>
    <t>9689 Toronto Ave, Toronto</t>
  </si>
  <si>
    <t>EVS02293</t>
  </si>
  <si>
    <t>3314 Berlin Ave, Berlin</t>
  </si>
  <si>
    <t>EVS02294</t>
  </si>
  <si>
    <t>1967 Toronto Ave, Toronto</t>
  </si>
  <si>
    <t>EVS02295</t>
  </si>
  <si>
    <t>2982 Sydney Ave, Sydney</t>
  </si>
  <si>
    <t>EVS02296</t>
  </si>
  <si>
    <t>2715 Los Angeles Ave, Los Angeles</t>
  </si>
  <si>
    <t>EVS02297</t>
  </si>
  <si>
    <t>7492 Los Angeles Ave, Los Angeles</t>
  </si>
  <si>
    <t>EVS02298</t>
  </si>
  <si>
    <t>6559 Moscow Ave, Moscow</t>
  </si>
  <si>
    <t>EVS02299</t>
  </si>
  <si>
    <t>4401 San Francisco Ave, San Francisco</t>
  </si>
  <si>
    <t>EVS02300</t>
  </si>
  <si>
    <t>2605 Bangkok Ave, Bangkok</t>
  </si>
  <si>
    <t>EVS02301</t>
  </si>
  <si>
    <t>7108 Random Rd, City 118, Country</t>
  </si>
  <si>
    <t>EVS02302</t>
  </si>
  <si>
    <t>EVS02303</t>
  </si>
  <si>
    <t>3054 Seoul Ave, Seoul</t>
  </si>
  <si>
    <t>EVS02304</t>
  </si>
  <si>
    <t>610 Bangkok Ave, Bangkok</t>
  </si>
  <si>
    <t>EVS02305</t>
  </si>
  <si>
    <t>2764 Dubai Ave, Dubai</t>
  </si>
  <si>
    <t>EVS02306</t>
  </si>
  <si>
    <t>8136 Cape Town Ave, Cape Town</t>
  </si>
  <si>
    <t>EVS02307</t>
  </si>
  <si>
    <t>7797 Mumbai Ave, Mumbai</t>
  </si>
  <si>
    <t>EVS02308</t>
  </si>
  <si>
    <t>7286 Chicago Ave, Chicago</t>
  </si>
  <si>
    <t>EVS02309</t>
  </si>
  <si>
    <t>3916 Cape Town Ave, Cape Town</t>
  </si>
  <si>
    <t>EVS02310</t>
  </si>
  <si>
    <t>8917 Los Angeles Ave, Los Angeles</t>
  </si>
  <si>
    <t>EVS02311</t>
  </si>
  <si>
    <t>6438 Random Rd, City 242, Country</t>
  </si>
  <si>
    <t>EVS02312</t>
  </si>
  <si>
    <t>3187 San Francisco Ave, San Francisco</t>
  </si>
  <si>
    <t>EVS02313</t>
  </si>
  <si>
    <t>2232 Bangkok Ave, Bangkok</t>
  </si>
  <si>
    <t>EVS02314</t>
  </si>
  <si>
    <t>6462 Berlin Ave, Berlin</t>
  </si>
  <si>
    <t>EVS02315</t>
  </si>
  <si>
    <t>4299 Mexico City Ave, Mexico City</t>
  </si>
  <si>
    <t>EVS02316</t>
  </si>
  <si>
    <t>4709 Mumbai Ave, Mumbai</t>
  </si>
  <si>
    <t>EVS02317</t>
  </si>
  <si>
    <t>4241 SÃ£o Paulo Ave, SÃ£o Paulo</t>
  </si>
  <si>
    <t>EVS02318</t>
  </si>
  <si>
    <t>9859 Moscow Ave, Moscow</t>
  </si>
  <si>
    <t>EVS02319</t>
  </si>
  <si>
    <t>3743 Beijing Ave, Beijing</t>
  </si>
  <si>
    <t>EVS02320</t>
  </si>
  <si>
    <t>1340 Mexico City Ave, Mexico City</t>
  </si>
  <si>
    <t>EVS02321</t>
  </si>
  <si>
    <t>6810 Random Rd, City 361, Country</t>
  </si>
  <si>
    <t>EVS02322</t>
  </si>
  <si>
    <t>9380 Los Angeles Ave, Los Angeles</t>
  </si>
  <si>
    <t>EVS02323</t>
  </si>
  <si>
    <t>6604 SÃ£o Paulo Ave, SÃ£o Paulo</t>
  </si>
  <si>
    <t>EVS02324</t>
  </si>
  <si>
    <t>228 San Francisco Ave, San Francisco</t>
  </si>
  <si>
    <t>EVS02325</t>
  </si>
  <si>
    <t>7759 San Francisco Ave, San Francisco</t>
  </si>
  <si>
    <t>EVS02326</t>
  </si>
  <si>
    <t>2977 Dubai Ave, Dubai</t>
  </si>
  <si>
    <t>EVS02327</t>
  </si>
  <si>
    <t>9585 Beijing Ave, Beijing</t>
  </si>
  <si>
    <t>EVS02328</t>
  </si>
  <si>
    <t>922 Beijing Ave, Beijing</t>
  </si>
  <si>
    <t>EVS02329</t>
  </si>
  <si>
    <t>2559 Toronto Ave, Toronto</t>
  </si>
  <si>
    <t>EVS02330</t>
  </si>
  <si>
    <t>7740 San Francisco Ave, San Francisco</t>
  </si>
  <si>
    <t>EVS02331</t>
  </si>
  <si>
    <t>7304 Random Rd, City 222, Country</t>
  </si>
  <si>
    <t>EVS02332</t>
  </si>
  <si>
    <t>2274 SÃ£o Paulo Ave, SÃ£o Paulo</t>
  </si>
  <si>
    <t>EVS02333</t>
  </si>
  <si>
    <t>7600 Dubai Ave, Dubai</t>
  </si>
  <si>
    <t>EVS02334</t>
  </si>
  <si>
    <t>1909 San Francisco Ave, San Francisco</t>
  </si>
  <si>
    <t>EVS02335</t>
  </si>
  <si>
    <t>3073 Seoul Ave, Seoul</t>
  </si>
  <si>
    <t>EVS02336</t>
  </si>
  <si>
    <t>5368 Dubai Ave, Dubai</t>
  </si>
  <si>
    <t>EVS02337</t>
  </si>
  <si>
    <t>8756 Los Angeles Ave, Los Angeles</t>
  </si>
  <si>
    <t>EVS02338</t>
  </si>
  <si>
    <t>8739 Mexico City Ave, Mexico City</t>
  </si>
  <si>
    <t>EVS02339</t>
  </si>
  <si>
    <t>8135 Chicago Ave, Chicago</t>
  </si>
  <si>
    <t>EVS02340</t>
  </si>
  <si>
    <t>9326 Mexico City Ave, Mexico City</t>
  </si>
  <si>
    <t>EVS02341</t>
  </si>
  <si>
    <t>8036 Random Rd, City 279, Country</t>
  </si>
  <si>
    <t>EVS02342</t>
  </si>
  <si>
    <t>9429 Sydney Ave, Sydney</t>
  </si>
  <si>
    <t>EVS02343</t>
  </si>
  <si>
    <t>8473 Berlin Ave, Berlin</t>
  </si>
  <si>
    <t>EVS02344</t>
  </si>
  <si>
    <t>9096 Sydney Ave, Sydney</t>
  </si>
  <si>
    <t>EVS02345</t>
  </si>
  <si>
    <t>1938 Sydney Ave, Sydney</t>
  </si>
  <si>
    <t>EVS02346</t>
  </si>
  <si>
    <t>9268 Chicago Ave, Chicago</t>
  </si>
  <si>
    <t>EVS02347</t>
  </si>
  <si>
    <t>1835 Los Angeles Ave, Los Angeles</t>
  </si>
  <si>
    <t>EVS02348</t>
  </si>
  <si>
    <t>2261 Chicago Ave, Chicago</t>
  </si>
  <si>
    <t>EVS02349</t>
  </si>
  <si>
    <t>8405 Cape Town Ave, Cape Town</t>
  </si>
  <si>
    <t>EVS02350</t>
  </si>
  <si>
    <t>1085 Los Angeles Ave, Los Angeles</t>
  </si>
  <si>
    <t>EVS02351</t>
  </si>
  <si>
    <t>7868 Random Rd, City 2, Country</t>
  </si>
  <si>
    <t>EVS02352</t>
  </si>
  <si>
    <t>5353 SÃ£o Paulo Ave, SÃ£o Paulo</t>
  </si>
  <si>
    <t>EVS02353</t>
  </si>
  <si>
    <t>1474 Dubai Ave, Dubai</t>
  </si>
  <si>
    <t>EVS02354</t>
  </si>
  <si>
    <t>7387 Cape Town Ave, Cape Town</t>
  </si>
  <si>
    <t>EVS02355</t>
  </si>
  <si>
    <t>6468 Toronto Ave, Toronto</t>
  </si>
  <si>
    <t>EVS02356</t>
  </si>
  <si>
    <t>7977 Berlin Ave, Berlin</t>
  </si>
  <si>
    <t>EVS02357</t>
  </si>
  <si>
    <t>3903 Dubai Ave, Dubai</t>
  </si>
  <si>
    <t>EVS02358</t>
  </si>
  <si>
    <t>4639 Beijing Ave, Beijing</t>
  </si>
  <si>
    <t>EVS02359</t>
  </si>
  <si>
    <t>1967 Seoul Ave, Seoul</t>
  </si>
  <si>
    <t>EVS02360</t>
  </si>
  <si>
    <t>7244 Sydney Ave, Sydney</t>
  </si>
  <si>
    <t>EVS02361</t>
  </si>
  <si>
    <t>7418 Random Rd, City 4, Country</t>
  </si>
  <si>
    <t>EVS02362</t>
  </si>
  <si>
    <t>6908 Mexico City Ave, Mexico City</t>
  </si>
  <si>
    <t>EVS02363</t>
  </si>
  <si>
    <t>1828 Dubai Ave, Dubai</t>
  </si>
  <si>
    <t>EVS02364</t>
  </si>
  <si>
    <t>393 Toronto Ave, Toronto</t>
  </si>
  <si>
    <t>EVS02365</t>
  </si>
  <si>
    <t>EVS02366</t>
  </si>
  <si>
    <t>8663 Mexico City Ave, Mexico City</t>
  </si>
  <si>
    <t>EVS02367</t>
  </si>
  <si>
    <t>5617 Los Angeles Ave, Los Angeles</t>
  </si>
  <si>
    <t>EVS02368</t>
  </si>
  <si>
    <t>4263 Cape Town Ave, Cape Town</t>
  </si>
  <si>
    <t>EVS02369</t>
  </si>
  <si>
    <t>7093 Berlin Ave, Berlin</t>
  </si>
  <si>
    <t>EVS02370</t>
  </si>
  <si>
    <t>5713 Moscow Ave, Moscow</t>
  </si>
  <si>
    <t>EVS02371</t>
  </si>
  <si>
    <t>9721 Random Rd, City 203, Country</t>
  </si>
  <si>
    <t>EVS02372</t>
  </si>
  <si>
    <t>6261 Moscow Ave, Moscow</t>
  </si>
  <si>
    <t>EVS02373</t>
  </si>
  <si>
    <t>4315 Bangkok Ave, Bangkok</t>
  </si>
  <si>
    <t>EVS02374</t>
  </si>
  <si>
    <t>8013 Berlin Ave, Berlin</t>
  </si>
  <si>
    <t>EVS02375</t>
  </si>
  <si>
    <t>2829 Cape Town Ave, Cape Town</t>
  </si>
  <si>
    <t>EVS02376</t>
  </si>
  <si>
    <t>3294 Bangkok Ave, Bangkok</t>
  </si>
  <si>
    <t>EVS02377</t>
  </si>
  <si>
    <t>9493 Toronto Ave, Toronto</t>
  </si>
  <si>
    <t>EVS02378</t>
  </si>
  <si>
    <t>3460 Berlin Ave, Berlin</t>
  </si>
  <si>
    <t>EVS02379</t>
  </si>
  <si>
    <t>8669 San Francisco Ave, San Francisco</t>
  </si>
  <si>
    <t>EVS02380</t>
  </si>
  <si>
    <t>7911 Toronto Ave, Toronto</t>
  </si>
  <si>
    <t>EVS02381</t>
  </si>
  <si>
    <t>7953 Random Rd, City 167, Country</t>
  </si>
  <si>
    <t>EVS02382</t>
  </si>
  <si>
    <t>2495 Mumbai Ave, Mumbai</t>
  </si>
  <si>
    <t>EVS02383</t>
  </si>
  <si>
    <t>2651 Cape Town Ave, Cape Town</t>
  </si>
  <si>
    <t>EVS02384</t>
  </si>
  <si>
    <t>7302 Moscow Ave, Moscow</t>
  </si>
  <si>
    <t>EVS02385</t>
  </si>
  <si>
    <t>693 Berlin Ave, Berlin</t>
  </si>
  <si>
    <t>EVS02386</t>
  </si>
  <si>
    <t>8740 Los Angeles Ave, Los Angeles</t>
  </si>
  <si>
    <t>EVS02387</t>
  </si>
  <si>
    <t>8243 Mumbai Ave, Mumbai</t>
  </si>
  <si>
    <t>EVS02388</t>
  </si>
  <si>
    <t>5381 Chicago Ave, Chicago</t>
  </si>
  <si>
    <t>EVS02389</t>
  </si>
  <si>
    <t>519 Bangkok Ave, Bangkok</t>
  </si>
  <si>
    <t>EVS02390</t>
  </si>
  <si>
    <t>507 Beijing Ave, Beijing</t>
  </si>
  <si>
    <t>EVS02391</t>
  </si>
  <si>
    <t>8233 Random Rd, City 486, Country</t>
  </si>
  <si>
    <t>EVS02392</t>
  </si>
  <si>
    <t>329 Chicago Ave, Chicago</t>
  </si>
  <si>
    <t>EVS02393</t>
  </si>
  <si>
    <t>2247 Moscow Ave, Moscow</t>
  </si>
  <si>
    <t>EVS02394</t>
  </si>
  <si>
    <t>3400 Mumbai Ave, Mumbai</t>
  </si>
  <si>
    <t>EVS02395</t>
  </si>
  <si>
    <t>7962 Sydney Ave, Sydney</t>
  </si>
  <si>
    <t>EVS02396</t>
  </si>
  <si>
    <t>6988 Seoul Ave, Seoul</t>
  </si>
  <si>
    <t>EVS02397</t>
  </si>
  <si>
    <t>7007 Dubai Ave, Dubai</t>
  </si>
  <si>
    <t>EVS02398</t>
  </si>
  <si>
    <t>7822 Dubai Ave, Dubai</t>
  </si>
  <si>
    <t>EVS02399</t>
  </si>
  <si>
    <t>7083 San Francisco Ave, San Francisco</t>
  </si>
  <si>
    <t>EVS02400</t>
  </si>
  <si>
    <t>1544 Seoul Ave, Seoul</t>
  </si>
  <si>
    <t>EVS02401</t>
  </si>
  <si>
    <t>8802 Random Rd, City 276, Country</t>
  </si>
  <si>
    <t>EVS02402</t>
  </si>
  <si>
    <t>9141 Seoul Ave, Seoul</t>
  </si>
  <si>
    <t>EVS02403</t>
  </si>
  <si>
    <t>2937 Moscow Ave, Moscow</t>
  </si>
  <si>
    <t>EVS02404</t>
  </si>
  <si>
    <t>466 SÃ£o Paulo Ave, SÃ£o Paulo</t>
  </si>
  <si>
    <t>EVS02405</t>
  </si>
  <si>
    <t>8708 SÃ£o Paulo Ave, SÃ£o Paulo</t>
  </si>
  <si>
    <t>EVS02406</t>
  </si>
  <si>
    <t>1699 Chicago Ave, Chicago</t>
  </si>
  <si>
    <t>EVS02407</t>
  </si>
  <si>
    <t>1457 Chicago Ave, Chicago</t>
  </si>
  <si>
    <t>EVS02408</t>
  </si>
  <si>
    <t>5967 Mexico City Ave, Mexico City</t>
  </si>
  <si>
    <t>EVS02409</t>
  </si>
  <si>
    <t>8466 Sydney Ave, Sydney</t>
  </si>
  <si>
    <t>EVS02410</t>
  </si>
  <si>
    <t>6904 Chicago Ave, Chicago</t>
  </si>
  <si>
    <t>EVS02411</t>
  </si>
  <si>
    <t>4756 Random Rd, City 352, Country</t>
  </si>
  <si>
    <t>EVS02412</t>
  </si>
  <si>
    <t>1226 Sydney Ave, Sydney</t>
  </si>
  <si>
    <t>EVS02413</t>
  </si>
  <si>
    <t>5439 Moscow Ave, Moscow</t>
  </si>
  <si>
    <t>EVS02414</t>
  </si>
  <si>
    <t>6482 Beijing Ave, Beijing</t>
  </si>
  <si>
    <t>EVS02415</t>
  </si>
  <si>
    <t>9936 Beijing Ave, Beijing</t>
  </si>
  <si>
    <t>EVS02416</t>
  </si>
  <si>
    <t>EVS02417</t>
  </si>
  <si>
    <t>7935 Dubai Ave, Dubai</t>
  </si>
  <si>
    <t>EVS02418</t>
  </si>
  <si>
    <t>7210 Chicago Ave, Chicago</t>
  </si>
  <si>
    <t>EVS02419</t>
  </si>
  <si>
    <t>882 SÃ£o Paulo Ave, SÃ£o Paulo</t>
  </si>
  <si>
    <t>EVS02420</t>
  </si>
  <si>
    <t>292 Los Angeles Ave, Los Angeles</t>
  </si>
  <si>
    <t>EVS02421</t>
  </si>
  <si>
    <t>5585 Random Rd, City 162, Country</t>
  </si>
  <si>
    <t>EVS02422</t>
  </si>
  <si>
    <t>3647 Beijing Ave, Beijing</t>
  </si>
  <si>
    <t>EVS02423</t>
  </si>
  <si>
    <t>6258 Los Angeles Ave, Los Angeles</t>
  </si>
  <si>
    <t>EVS02424</t>
  </si>
  <si>
    <t>9617 Mexico City Ave, Mexico City</t>
  </si>
  <si>
    <t>EVS02425</t>
  </si>
  <si>
    <t>8321 Los Angeles Ave, Los Angeles</t>
  </si>
  <si>
    <t>EVS02426</t>
  </si>
  <si>
    <t>6149 Los Angeles Ave, Los Angeles</t>
  </si>
  <si>
    <t>EVS02427</t>
  </si>
  <si>
    <t>7115 Chicago Ave, Chicago</t>
  </si>
  <si>
    <t>EVS02428</t>
  </si>
  <si>
    <t>449 Dubai Ave, Dubai</t>
  </si>
  <si>
    <t>EVS02429</t>
  </si>
  <si>
    <t>2608 Berlin Ave, Berlin</t>
  </si>
  <si>
    <t>EVS02430</t>
  </si>
  <si>
    <t>EVS02431</t>
  </si>
  <si>
    <t>7320 Random Rd, City 139, Country</t>
  </si>
  <si>
    <t>EVS02432</t>
  </si>
  <si>
    <t>168 SÃ£o Paulo Ave, SÃ£o Paulo</t>
  </si>
  <si>
    <t>EVS02433</t>
  </si>
  <si>
    <t>770 Chicago Ave, Chicago</t>
  </si>
  <si>
    <t>EVS02434</t>
  </si>
  <si>
    <t>700 Toronto Ave, Toronto</t>
  </si>
  <si>
    <t>EVS02435</t>
  </si>
  <si>
    <t>5472 Toronto Ave, Toronto</t>
  </si>
  <si>
    <t>EVS02436</t>
  </si>
  <si>
    <t>4898 Bangkok Ave, Bangkok</t>
  </si>
  <si>
    <t>EVS02437</t>
  </si>
  <si>
    <t>1871 Moscow Ave, Moscow</t>
  </si>
  <si>
    <t>EVS02438</t>
  </si>
  <si>
    <t>5607 Los Angeles Ave, Los Angeles</t>
  </si>
  <si>
    <t>EVS02439</t>
  </si>
  <si>
    <t>4930 Berlin Ave, Berlin</t>
  </si>
  <si>
    <t>EVS02440</t>
  </si>
  <si>
    <t>9767 Toronto Ave, Toronto</t>
  </si>
  <si>
    <t>EVS02441</t>
  </si>
  <si>
    <t>6005 Random Rd, City 418, Country</t>
  </si>
  <si>
    <t>EVS02442</t>
  </si>
  <si>
    <t>732 Toronto Ave, Toronto</t>
  </si>
  <si>
    <t>EVS02443</t>
  </si>
  <si>
    <t>6862 San Francisco Ave, San Francisco</t>
  </si>
  <si>
    <t>EVS02444</t>
  </si>
  <si>
    <t>7804 Sydney Ave, Sydney</t>
  </si>
  <si>
    <t>EVS02445</t>
  </si>
  <si>
    <t>2432 Mexico City Ave, Mexico City</t>
  </si>
  <si>
    <t>EVS02446</t>
  </si>
  <si>
    <t>8886 Beijing Ave, Beijing</t>
  </si>
  <si>
    <t>EVS02447</t>
  </si>
  <si>
    <t>8707 Mumbai Ave, Mumbai</t>
  </si>
  <si>
    <t>EVS02448</t>
  </si>
  <si>
    <t>6544 Mexico City Ave, Mexico City</t>
  </si>
  <si>
    <t>EVS02449</t>
  </si>
  <si>
    <t>1426 Dubai Ave, Dubai</t>
  </si>
  <si>
    <t>EVS02450</t>
  </si>
  <si>
    <t>9821 Berlin Ave, Berlin</t>
  </si>
  <si>
    <t>EVS02451</t>
  </si>
  <si>
    <t>3175 Random Rd, City 88, Country</t>
  </si>
  <si>
    <t>EVS02452</t>
  </si>
  <si>
    <t>9655 Los Angeles Ave, Los Angeles</t>
  </si>
  <si>
    <t>EVS02453</t>
  </si>
  <si>
    <t>8095 Sydney Ave, Sydney</t>
  </si>
  <si>
    <t>EVS02454</t>
  </si>
  <si>
    <t>8765 Dubai Ave, Dubai</t>
  </si>
  <si>
    <t>EVS02455</t>
  </si>
  <si>
    <t>4679 Mexico City Ave, Mexico City</t>
  </si>
  <si>
    <t>EVS02456</t>
  </si>
  <si>
    <t>8818 Cape Town Ave, Cape Town</t>
  </si>
  <si>
    <t>EVS02457</t>
  </si>
  <si>
    <t>622 Moscow Ave, Moscow</t>
  </si>
  <si>
    <t>EVS02458</t>
  </si>
  <si>
    <t>5502 Seoul Ave, Seoul</t>
  </si>
  <si>
    <t>EVS02459</t>
  </si>
  <si>
    <t>599 Seoul Ave, Seoul</t>
  </si>
  <si>
    <t>EVS02460</t>
  </si>
  <si>
    <t>714 Cape Town Ave, Cape Town</t>
  </si>
  <si>
    <t>EVS02461</t>
  </si>
  <si>
    <t>933 Random Rd, City 384, Country</t>
  </si>
  <si>
    <t>EVS02462</t>
  </si>
  <si>
    <t>5805 San Francisco Ave, San Francisco</t>
  </si>
  <si>
    <t>EVS02463</t>
  </si>
  <si>
    <t>2353 San Francisco Ave, San Francisco</t>
  </si>
  <si>
    <t>EVS02464</t>
  </si>
  <si>
    <t>5733 Toronto Ave, Toronto</t>
  </si>
  <si>
    <t>EVS02465</t>
  </si>
  <si>
    <t>5333 Moscow Ave, Moscow</t>
  </si>
  <si>
    <t>EVS02466</t>
  </si>
  <si>
    <t>6268 Sydney Ave, Sydney</t>
  </si>
  <si>
    <t>EVS02467</t>
  </si>
  <si>
    <t>9038 Beijing Ave, Beijing</t>
  </si>
  <si>
    <t>EVS02468</t>
  </si>
  <si>
    <t>272 Chicago Ave, Chicago</t>
  </si>
  <si>
    <t>EVS02469</t>
  </si>
  <si>
    <t>5055 Dubai Ave, Dubai</t>
  </si>
  <si>
    <t>EVS02470</t>
  </si>
  <si>
    <t>5106 Seoul Ave, Seoul</t>
  </si>
  <si>
    <t>EVS02471</t>
  </si>
  <si>
    <t>3685 Random Rd, City 97, Country</t>
  </si>
  <si>
    <t>EVS02472</t>
  </si>
  <si>
    <t>8956 Beijing Ave, Beijing</t>
  </si>
  <si>
    <t>EVS02473</t>
  </si>
  <si>
    <t>4505 Beijing Ave, Beijing</t>
  </si>
  <si>
    <t>EVS02474</t>
  </si>
  <si>
    <t>8997 Bangkok Ave, Bangkok</t>
  </si>
  <si>
    <t>EVS02475</t>
  </si>
  <si>
    <t>4190 Los Angeles Ave, Los Angeles</t>
  </si>
  <si>
    <t>EVS02476</t>
  </si>
  <si>
    <t>7407 Mumbai Ave, Mumbai</t>
  </si>
  <si>
    <t>EVS02477</t>
  </si>
  <si>
    <t>3069 Beijing Ave, Beijing</t>
  </si>
  <si>
    <t>EVS02478</t>
  </si>
  <si>
    <t>4624 Moscow Ave, Moscow</t>
  </si>
  <si>
    <t>EVS02479</t>
  </si>
  <si>
    <t>4695 Dubai Ave, Dubai</t>
  </si>
  <si>
    <t>EVS02480</t>
  </si>
  <si>
    <t>5138 Chicago Ave, Chicago</t>
  </si>
  <si>
    <t>EVS02481</t>
  </si>
  <si>
    <t>5369 Random Rd, City 418, Country</t>
  </si>
  <si>
    <t>EVS02482</t>
  </si>
  <si>
    <t>2664 Berlin Ave, Berlin</t>
  </si>
  <si>
    <t>EVS02483</t>
  </si>
  <si>
    <t>2346 Beijing Ave, Beijing</t>
  </si>
  <si>
    <t>EVS02484</t>
  </si>
  <si>
    <t>152 Los Angeles Ave, Los Angeles</t>
  </si>
  <si>
    <t>EVS02485</t>
  </si>
  <si>
    <t>4909 Bangkok Ave, Bangkok</t>
  </si>
  <si>
    <t>EVS02486</t>
  </si>
  <si>
    <t>4671 Moscow Ave, Moscow</t>
  </si>
  <si>
    <t>EVS02487</t>
  </si>
  <si>
    <t>1661 Chicago Ave, Chicago</t>
  </si>
  <si>
    <t>EVS02488</t>
  </si>
  <si>
    <t>1534 Chicago Ave, Chicago</t>
  </si>
  <si>
    <t>EVS02489</t>
  </si>
  <si>
    <t>8309 Toronto Ave, Toronto</t>
  </si>
  <si>
    <t>EVS02490</t>
  </si>
  <si>
    <t>1898 Cape Town Ave, Cape Town</t>
  </si>
  <si>
    <t>EVS02491</t>
  </si>
  <si>
    <t>532 Random Rd, City 82, Country</t>
  </si>
  <si>
    <t>EVS02492</t>
  </si>
  <si>
    <t>910 Berlin Ave, Berlin</t>
  </si>
  <si>
    <t>EVS02493</t>
  </si>
  <si>
    <t>6825 Dubai Ave, Dubai</t>
  </si>
  <si>
    <t>EVS02494</t>
  </si>
  <si>
    <t>7203 Toronto Ave, Toronto</t>
  </si>
  <si>
    <t>EVS02495</t>
  </si>
  <si>
    <t>5027 Mexico City Ave, Mexico City</t>
  </si>
  <si>
    <t>EVS02496</t>
  </si>
  <si>
    <t>8134 Chicago Ave, Chicago</t>
  </si>
  <si>
    <t>EVS02497</t>
  </si>
  <si>
    <t>3977 San Francisco Ave, San Francisco</t>
  </si>
  <si>
    <t>EVS02498</t>
  </si>
  <si>
    <t>7681 Mexico City Ave, Mexico City</t>
  </si>
  <si>
    <t>EVS02499</t>
  </si>
  <si>
    <t>2607 Moscow Ave, Moscow</t>
  </si>
  <si>
    <t>EVS02500</t>
  </si>
  <si>
    <t>5372 Berlin Ave, Berlin</t>
  </si>
  <si>
    <t>EVS02501</t>
  </si>
  <si>
    <t>606 Random Rd, City 363, Country</t>
  </si>
  <si>
    <t>EVS02502</t>
  </si>
  <si>
    <t>7196 Cape Town Ave, Cape Town</t>
  </si>
  <si>
    <t>EVS02503</t>
  </si>
  <si>
    <t>4767 Sydney Ave, Sydney</t>
  </si>
  <si>
    <t>EVS02504</t>
  </si>
  <si>
    <t>3868 Seoul Ave, Seoul</t>
  </si>
  <si>
    <t>EVS02505</t>
  </si>
  <si>
    <t>4748 San Francisco Ave, San Francisco</t>
  </si>
  <si>
    <t>EVS02506</t>
  </si>
  <si>
    <t>1066 Berlin Ave, Berlin</t>
  </si>
  <si>
    <t>EVS02507</t>
  </si>
  <si>
    <t>1502 SÃ£o Paulo Ave, SÃ£o Paulo</t>
  </si>
  <si>
    <t>EVS02508</t>
  </si>
  <si>
    <t>3160 Moscow Ave, Moscow</t>
  </si>
  <si>
    <t>EVS02509</t>
  </si>
  <si>
    <t>9759 Sydney Ave, Sydney</t>
  </si>
  <si>
    <t>EVS02510</t>
  </si>
  <si>
    <t>8451 Seoul Ave, Seoul</t>
  </si>
  <si>
    <t>EVS02511</t>
  </si>
  <si>
    <t>6020 Random Rd, City 250, Country</t>
  </si>
  <si>
    <t>EVS02512</t>
  </si>
  <si>
    <t>6911 SÃ£o Paulo Ave, SÃ£o Paulo</t>
  </si>
  <si>
    <t>EVS02513</t>
  </si>
  <si>
    <t>4949 SÃ£o Paulo Ave, SÃ£o Paulo</t>
  </si>
  <si>
    <t>EVS02514</t>
  </si>
  <si>
    <t>9727 Chicago Ave, Chicago</t>
  </si>
  <si>
    <t>EVS02515</t>
  </si>
  <si>
    <t>7763 Mexico City Ave, Mexico City</t>
  </si>
  <si>
    <t>EVS02516</t>
  </si>
  <si>
    <t>826 Moscow Ave, Moscow</t>
  </si>
  <si>
    <t>EVS02517</t>
  </si>
  <si>
    <t>2961 Moscow Ave, Moscow</t>
  </si>
  <si>
    <t>EVS02518</t>
  </si>
  <si>
    <t>8954 Mexico City Ave, Mexico City</t>
  </si>
  <si>
    <t>EVS02519</t>
  </si>
  <si>
    <t>4353 Beijing Ave, Beijing</t>
  </si>
  <si>
    <t>EVS02520</t>
  </si>
  <si>
    <t>3028 SÃ£o Paulo Ave, SÃ£o Paulo</t>
  </si>
  <si>
    <t>EVS02521</t>
  </si>
  <si>
    <t>1410 Random Rd, City 500, Country</t>
  </si>
  <si>
    <t>EVS02522</t>
  </si>
  <si>
    <t>7043 Dubai Ave, Dubai</t>
  </si>
  <si>
    <t>EVS02523</t>
  </si>
  <si>
    <t>4855 SÃ£o Paulo Ave, SÃ£o Paulo</t>
  </si>
  <si>
    <t>EVS02524</t>
  </si>
  <si>
    <t>4790 Cape Town Ave, Cape Town</t>
  </si>
  <si>
    <t>EVS02525</t>
  </si>
  <si>
    <t>9938 Bangkok Ave, Bangkok</t>
  </si>
  <si>
    <t>EVS02526</t>
  </si>
  <si>
    <t>6611 Chicago Ave, Chicago</t>
  </si>
  <si>
    <t>EVS02527</t>
  </si>
  <si>
    <t>5025 Moscow Ave, Moscow</t>
  </si>
  <si>
    <t>EVS02528</t>
  </si>
  <si>
    <t>4611 Beijing Ave, Beijing</t>
  </si>
  <si>
    <t>EVS02529</t>
  </si>
  <si>
    <t>6598 San Francisco Ave, San Francisco</t>
  </si>
  <si>
    <t>EVS02530</t>
  </si>
  <si>
    <t>9977 Chicago Ave, Chicago</t>
  </si>
  <si>
    <t>EVS02531</t>
  </si>
  <si>
    <t>3511 Random Rd, City 294, Country</t>
  </si>
  <si>
    <t>EVS02532</t>
  </si>
  <si>
    <t>9941 Los Angeles Ave, Los Angeles</t>
  </si>
  <si>
    <t>EVS02533</t>
  </si>
  <si>
    <t>7760 Chicago Ave, Chicago</t>
  </si>
  <si>
    <t>EVS02534</t>
  </si>
  <si>
    <t>7598 Mexico City Ave, Mexico City</t>
  </si>
  <si>
    <t>EVS02535</t>
  </si>
  <si>
    <t>2005 Seoul Ave, Seoul</t>
  </si>
  <si>
    <t>EVS02536</t>
  </si>
  <si>
    <t>1625 Toronto Ave, Toronto</t>
  </si>
  <si>
    <t>EVS02537</t>
  </si>
  <si>
    <t>3992 Mumbai Ave, Mumbai</t>
  </si>
  <si>
    <t>EVS02538</t>
  </si>
  <si>
    <t>9875 Mumbai Ave, Mumbai</t>
  </si>
  <si>
    <t>EVS02539</t>
  </si>
  <si>
    <t>2945 SÃ£o Paulo Ave, SÃ£o Paulo</t>
  </si>
  <si>
    <t>EVS02540</t>
  </si>
  <si>
    <t>5805 Mumbai Ave, Mumbai</t>
  </si>
  <si>
    <t>EVS02541</t>
  </si>
  <si>
    <t>7693 Random Rd, City 55, Country</t>
  </si>
  <si>
    <t>EVS02542</t>
  </si>
  <si>
    <t>3058 SÃ£o Paulo Ave, SÃ£o Paulo</t>
  </si>
  <si>
    <t>EVS02543</t>
  </si>
  <si>
    <t>6709 Mexico City Ave, Mexico City</t>
  </si>
  <si>
    <t>EVS02544</t>
  </si>
  <si>
    <t>8177 Mexico City Ave, Mexico City</t>
  </si>
  <si>
    <t>EVS02545</t>
  </si>
  <si>
    <t>7773 Sydney Ave, Sydney</t>
  </si>
  <si>
    <t>EVS02546</t>
  </si>
  <si>
    <t>3467 SÃ£o Paulo Ave, SÃ£o Paulo</t>
  </si>
  <si>
    <t>EVS02547</t>
  </si>
  <si>
    <t>392 Beijing Ave, Beijing</t>
  </si>
  <si>
    <t>EVS02548</t>
  </si>
  <si>
    <t>7894 Toronto Ave, Toronto</t>
  </si>
  <si>
    <t>EVS02549</t>
  </si>
  <si>
    <t>3807 Toronto Ave, Toronto</t>
  </si>
  <si>
    <t>EVS02550</t>
  </si>
  <si>
    <t>4306 Dubai Ave, Dubai</t>
  </si>
  <si>
    <t>EVS02551</t>
  </si>
  <si>
    <t>7453 Random Rd, City 185, Country</t>
  </si>
  <si>
    <t>EVS02552</t>
  </si>
  <si>
    <t>4022 Cape Town Ave, Cape Town</t>
  </si>
  <si>
    <t>EVS02553</t>
  </si>
  <si>
    <t>6747 Berlin Ave, Berlin</t>
  </si>
  <si>
    <t>EVS02554</t>
  </si>
  <si>
    <t>8769 Mumbai Ave, Mumbai</t>
  </si>
  <si>
    <t>EVS02555</t>
  </si>
  <si>
    <t>5288 Dubai Ave, Dubai</t>
  </si>
  <si>
    <t>EVS02556</t>
  </si>
  <si>
    <t>370 San Francisco Ave, San Francisco</t>
  </si>
  <si>
    <t>EVS02557</t>
  </si>
  <si>
    <t>5668 SÃ£o Paulo Ave, SÃ£o Paulo</t>
  </si>
  <si>
    <t>EVS02558</t>
  </si>
  <si>
    <t>8630 Bangkok Ave, Bangkok</t>
  </si>
  <si>
    <t>EVS02559</t>
  </si>
  <si>
    <t>1811 Los Angeles Ave, Los Angeles</t>
  </si>
  <si>
    <t>EVS02560</t>
  </si>
  <si>
    <t>8807 Sydney Ave, Sydney</t>
  </si>
  <si>
    <t>EVS02561</t>
  </si>
  <si>
    <t>6337 Random Rd, City 15, Country</t>
  </si>
  <si>
    <t>EVS02562</t>
  </si>
  <si>
    <t>2983 San Francisco Ave, San Francisco</t>
  </si>
  <si>
    <t>EVS02563</t>
  </si>
  <si>
    <t>9891 Moscow Ave, Moscow</t>
  </si>
  <si>
    <t>EVS02564</t>
  </si>
  <si>
    <t>1406 Los Angeles Ave, Los Angeles</t>
  </si>
  <si>
    <t>EVS02565</t>
  </si>
  <si>
    <t>9595 San Francisco Ave, San Francisco</t>
  </si>
  <si>
    <t>EVS02566</t>
  </si>
  <si>
    <t>148 San Francisco Ave, San Francisco</t>
  </si>
  <si>
    <t>EVS02567</t>
  </si>
  <si>
    <t>5716 SÃ£o Paulo Ave, SÃ£o Paulo</t>
  </si>
  <si>
    <t>EVS02568</t>
  </si>
  <si>
    <t>4803 Toronto Ave, Toronto</t>
  </si>
  <si>
    <t>EVS02569</t>
  </si>
  <si>
    <t>1954 Los Angeles Ave, Los Angeles</t>
  </si>
  <si>
    <t>EVS02570</t>
  </si>
  <si>
    <t>5241 Moscow Ave, Moscow</t>
  </si>
  <si>
    <t>EVS02571</t>
  </si>
  <si>
    <t>2692 Random Rd, City 415, Country</t>
  </si>
  <si>
    <t>EVS02572</t>
  </si>
  <si>
    <t>EVS02573</t>
  </si>
  <si>
    <t>1773 Cape Town Ave, Cape Town</t>
  </si>
  <si>
    <t>EVS02574</t>
  </si>
  <si>
    <t>1728 Mexico City Ave, Mexico City</t>
  </si>
  <si>
    <t>EVS02575</t>
  </si>
  <si>
    <t>8225 Dubai Ave, Dubai</t>
  </si>
  <si>
    <t>EVS02576</t>
  </si>
  <si>
    <t>5761 SÃ£o Paulo Ave, SÃ£o Paulo</t>
  </si>
  <si>
    <t>EVS02577</t>
  </si>
  <si>
    <t>3872 Mumbai Ave, Mumbai</t>
  </si>
  <si>
    <t>EVS02578</t>
  </si>
  <si>
    <t>4806 Berlin Ave, Berlin</t>
  </si>
  <si>
    <t>EVS02579</t>
  </si>
  <si>
    <t>7739 Cape Town Ave, Cape Town</t>
  </si>
  <si>
    <t>EVS02580</t>
  </si>
  <si>
    <t>4047 Sydney Ave, Sydney</t>
  </si>
  <si>
    <t>EVS02581</t>
  </si>
  <si>
    <t>7023 Random Rd, City 139, Country</t>
  </si>
  <si>
    <t>EVS02582</t>
  </si>
  <si>
    <t>843 Moscow Ave, Moscow</t>
  </si>
  <si>
    <t>EVS02583</t>
  </si>
  <si>
    <t>6327 Dubai Ave, Dubai</t>
  </si>
  <si>
    <t>EVS02584</t>
  </si>
  <si>
    <t>524 Mexico City Ave, Mexico City</t>
  </si>
  <si>
    <t>EVS02585</t>
  </si>
  <si>
    <t>8302 Moscow Ave, Moscow</t>
  </si>
  <si>
    <t>EVS02586</t>
  </si>
  <si>
    <t>9058 Cape Town Ave, Cape Town</t>
  </si>
  <si>
    <t>EVS02587</t>
  </si>
  <si>
    <t>158 San Francisco Ave, San Francisco</t>
  </si>
  <si>
    <t>EVS02588</t>
  </si>
  <si>
    <t>9938 SÃ£o Paulo Ave, SÃ£o Paulo</t>
  </si>
  <si>
    <t>EVS02589</t>
  </si>
  <si>
    <t>2340 Seoul Ave, Seoul</t>
  </si>
  <si>
    <t>EVS02590</t>
  </si>
  <si>
    <t>7392 Mexico City Ave, Mexico City</t>
  </si>
  <si>
    <t>EVS02591</t>
  </si>
  <si>
    <t>4979 Random Rd, City 366, Country</t>
  </si>
  <si>
    <t>EVS02592</t>
  </si>
  <si>
    <t>5859 Los Angeles Ave, Los Angeles</t>
  </si>
  <si>
    <t>EVS02593</t>
  </si>
  <si>
    <t>3978 Los Angeles Ave, Los Angeles</t>
  </si>
  <si>
    <t>EVS02594</t>
  </si>
  <si>
    <t>9560 Mexico City Ave, Mexico City</t>
  </si>
  <si>
    <t>EVS02595</t>
  </si>
  <si>
    <t>6636 Mumbai Ave, Mumbai</t>
  </si>
  <si>
    <t>EVS02596</t>
  </si>
  <si>
    <t>9432 Berlin Ave, Berlin</t>
  </si>
  <si>
    <t>EVS02597</t>
  </si>
  <si>
    <t>5235 Beijing Ave, Beijing</t>
  </si>
  <si>
    <t>EVS02598</t>
  </si>
  <si>
    <t>5046 SÃ£o Paulo Ave, SÃ£o Paulo</t>
  </si>
  <si>
    <t>EVS02599</t>
  </si>
  <si>
    <t>4973 Moscow Ave, Moscow</t>
  </si>
  <si>
    <t>EVS02600</t>
  </si>
  <si>
    <t>4656 Mumbai Ave, Mumbai</t>
  </si>
  <si>
    <t>EVS02601</t>
  </si>
  <si>
    <t>1167 Random Rd, City 328, Country</t>
  </si>
  <si>
    <t>EVS02602</t>
  </si>
  <si>
    <t>1979 Chicago Ave, Chicago</t>
  </si>
  <si>
    <t>EVS02603</t>
  </si>
  <si>
    <t>1085 Dubai Ave, Dubai</t>
  </si>
  <si>
    <t>EVS02604</t>
  </si>
  <si>
    <t>6187 Cape Town Ave, Cape Town</t>
  </si>
  <si>
    <t>EVS02605</t>
  </si>
  <si>
    <t>9289 Beijing Ave, Beijing</t>
  </si>
  <si>
    <t>EVS02606</t>
  </si>
  <si>
    <t>6422 Moscow Ave, Moscow</t>
  </si>
  <si>
    <t>EVS02607</t>
  </si>
  <si>
    <t>3239 Mexico City Ave, Mexico City</t>
  </si>
  <si>
    <t>EVS02608</t>
  </si>
  <si>
    <t>1413 SÃ£o Paulo Ave, SÃ£o Paulo</t>
  </si>
  <si>
    <t>EVS02609</t>
  </si>
  <si>
    <t>8491 Bangkok Ave, Bangkok</t>
  </si>
  <si>
    <t>EVS02610</t>
  </si>
  <si>
    <t>2819 Bangkok Ave, Bangkok</t>
  </si>
  <si>
    <t>EVS02611</t>
  </si>
  <si>
    <t>8842 Random Rd, City 424, Country</t>
  </si>
  <si>
    <t>EVS02612</t>
  </si>
  <si>
    <t>3121 Los Angeles Ave, Los Angeles</t>
  </si>
  <si>
    <t>EVS02613</t>
  </si>
  <si>
    <t>536 Los Angeles Ave, Los Angeles</t>
  </si>
  <si>
    <t>EVS02614</t>
  </si>
  <si>
    <t>945 Mexico City Ave, Mexico City</t>
  </si>
  <si>
    <t>EVS02615</t>
  </si>
  <si>
    <t>6802 Bangkok Ave, Bangkok</t>
  </si>
  <si>
    <t>EVS02616</t>
  </si>
  <si>
    <t>1983 Bangkok Ave, Bangkok</t>
  </si>
  <si>
    <t>EVS02617</t>
  </si>
  <si>
    <t>2631 Toronto Ave, Toronto</t>
  </si>
  <si>
    <t>EVS02618</t>
  </si>
  <si>
    <t>826 Bangkok Ave, Bangkok</t>
  </si>
  <si>
    <t>EVS02619</t>
  </si>
  <si>
    <t>3993 Mumbai Ave, Mumbai</t>
  </si>
  <si>
    <t>EVS02620</t>
  </si>
  <si>
    <t>9792 Mumbai Ave, Mumbai</t>
  </si>
  <si>
    <t>EVS02621</t>
  </si>
  <si>
    <t>6765 Random Rd, City 236, Country</t>
  </si>
  <si>
    <t>EVS02622</t>
  </si>
  <si>
    <t>280 Beijing Ave, Beijing</t>
  </si>
  <si>
    <t>EVS02623</t>
  </si>
  <si>
    <t>2596 Chicago Ave, Chicago</t>
  </si>
  <si>
    <t>EVS02624</t>
  </si>
  <si>
    <t>3427 Seoul Ave, Seoul</t>
  </si>
  <si>
    <t>EVS02625</t>
  </si>
  <si>
    <t>1584 Mumbai Ave, Mumbai</t>
  </si>
  <si>
    <t>EVS02626</t>
  </si>
  <si>
    <t>7530 Los Angeles Ave, Los Angeles</t>
  </si>
  <si>
    <t>EVS02627</t>
  </si>
  <si>
    <t>3593 Sydney Ave, Sydney</t>
  </si>
  <si>
    <t>EVS02628</t>
  </si>
  <si>
    <t>3235 Berlin Ave, Berlin</t>
  </si>
  <si>
    <t>EVS02629</t>
  </si>
  <si>
    <t>283 Dubai Ave, Dubai</t>
  </si>
  <si>
    <t>EVS02630</t>
  </si>
  <si>
    <t>372 Mexico City Ave, Mexico City</t>
  </si>
  <si>
    <t>EVS02631</t>
  </si>
  <si>
    <t>2252 Random Rd, City 393, Country</t>
  </si>
  <si>
    <t>EVS02632</t>
  </si>
  <si>
    <t>7530 Bangkok Ave, Bangkok</t>
  </si>
  <si>
    <t>EVS02633</t>
  </si>
  <si>
    <t>1729 Mexico City Ave, Mexico City</t>
  </si>
  <si>
    <t>EVS02634</t>
  </si>
  <si>
    <t>508 Chicago Ave, Chicago</t>
  </si>
  <si>
    <t>EVS02635</t>
  </si>
  <si>
    <t>5815 Moscow Ave, Moscow</t>
  </si>
  <si>
    <t>EVS02636</t>
  </si>
  <si>
    <t>EVS02637</t>
  </si>
  <si>
    <t>727 Bangkok Ave, Bangkok</t>
  </si>
  <si>
    <t>EVS02638</t>
  </si>
  <si>
    <t>7768 Beijing Ave, Beijing</t>
  </si>
  <si>
    <t>EVS02639</t>
  </si>
  <si>
    <t>3985 Beijing Ave, Beijing</t>
  </si>
  <si>
    <t>EVS02640</t>
  </si>
  <si>
    <t>1647 Mumbai Ave, Mumbai</t>
  </si>
  <si>
    <t>EVS02641</t>
  </si>
  <si>
    <t>7297 Random Rd, City 221, Country</t>
  </si>
  <si>
    <t>EVS02642</t>
  </si>
  <si>
    <t>5527 Beijing Ave, Beijing</t>
  </si>
  <si>
    <t>EVS02643</t>
  </si>
  <si>
    <t>6832 Mexico City Ave, Mexico City</t>
  </si>
  <si>
    <t>EVS02644</t>
  </si>
  <si>
    <t>287 Sydney Ave, Sydney</t>
  </si>
  <si>
    <t>EVS02645</t>
  </si>
  <si>
    <t>182 Bangkok Ave, Bangkok</t>
  </si>
  <si>
    <t>EVS02646</t>
  </si>
  <si>
    <t>5660 Berlin Ave, Berlin</t>
  </si>
  <si>
    <t>EVS02647</t>
  </si>
  <si>
    <t>3869 Chicago Ave, Chicago</t>
  </si>
  <si>
    <t>EVS02648</t>
  </si>
  <si>
    <t>5086 Los Angeles Ave, Los Angeles</t>
  </si>
  <si>
    <t>EVS02649</t>
  </si>
  <si>
    <t>121 Dubai Ave, Dubai</t>
  </si>
  <si>
    <t>EVS02650</t>
  </si>
  <si>
    <t>4214 Berlin Ave, Berlin</t>
  </si>
  <si>
    <t>EVS02651</t>
  </si>
  <si>
    <t>8904 Random Rd, City 90, Country</t>
  </si>
  <si>
    <t>EVS02652</t>
  </si>
  <si>
    <t>3807 Chicago Ave, Chicago</t>
  </si>
  <si>
    <t>EVS02653</t>
  </si>
  <si>
    <t>5055 Cape Town Ave, Cape Town</t>
  </si>
  <si>
    <t>EVS02654</t>
  </si>
  <si>
    <t>4763 Bangkok Ave, Bangkok</t>
  </si>
  <si>
    <t>EVS02655</t>
  </si>
  <si>
    <t>9624 Mexico City Ave, Mexico City</t>
  </si>
  <si>
    <t>EVS02656</t>
  </si>
  <si>
    <t>720 Seoul Ave, Seoul</t>
  </si>
  <si>
    <t>EVS02657</t>
  </si>
  <si>
    <t>1590 San Francisco Ave, San Francisco</t>
  </si>
  <si>
    <t>EVS02658</t>
  </si>
  <si>
    <t>2970 Seoul Ave, Seoul</t>
  </si>
  <si>
    <t>EVS02659</t>
  </si>
  <si>
    <t>723 San Francisco Ave, San Francisco</t>
  </si>
  <si>
    <t>EVS02660</t>
  </si>
  <si>
    <t>4546 San Francisco Ave, San Francisco</t>
  </si>
  <si>
    <t>EVS02661</t>
  </si>
  <si>
    <t>349 Random Rd, City 164, Country</t>
  </si>
  <si>
    <t>EVS02662</t>
  </si>
  <si>
    <t>1524 Bangkok Ave, Bangkok</t>
  </si>
  <si>
    <t>EVS02663</t>
  </si>
  <si>
    <t>1593 Seoul Ave, Seoul</t>
  </si>
  <si>
    <t>EVS02664</t>
  </si>
  <si>
    <t>9291 Dubai Ave, Dubai</t>
  </si>
  <si>
    <t>EVS02665</t>
  </si>
  <si>
    <t>EVS02666</t>
  </si>
  <si>
    <t>7325 San Francisco Ave, San Francisco</t>
  </si>
  <si>
    <t>EVS02667</t>
  </si>
  <si>
    <t>EVS02668</t>
  </si>
  <si>
    <t>9174 SÃ£o Paulo Ave, SÃ£o Paulo</t>
  </si>
  <si>
    <t>EVS02669</t>
  </si>
  <si>
    <t>2005 Sydney Ave, Sydney</t>
  </si>
  <si>
    <t>EVS02670</t>
  </si>
  <si>
    <t>924 Beijing Ave, Beijing</t>
  </si>
  <si>
    <t>EVS02671</t>
  </si>
  <si>
    <t>7218 Random Rd, City 404, Country</t>
  </si>
  <si>
    <t>EVS02672</t>
  </si>
  <si>
    <t>4657 Bangkok Ave, Bangkok</t>
  </si>
  <si>
    <t>EVS02673</t>
  </si>
  <si>
    <t>4171 Los Angeles Ave, Los Angeles</t>
  </si>
  <si>
    <t>EVS02674</t>
  </si>
  <si>
    <t>6017 Bangkok Ave, Bangkok</t>
  </si>
  <si>
    <t>EVS02675</t>
  </si>
  <si>
    <t>EVS02676</t>
  </si>
  <si>
    <t>733 Los Angeles Ave, Los Angeles</t>
  </si>
  <si>
    <t>EVS02677</t>
  </si>
  <si>
    <t>8965 Beijing Ave, Beijing</t>
  </si>
  <si>
    <t>EVS02678</t>
  </si>
  <si>
    <t>6459 Beijing Ave, Beijing</t>
  </si>
  <si>
    <t>EVS02679</t>
  </si>
  <si>
    <t>2249 Chicago Ave, Chicago</t>
  </si>
  <si>
    <t>EVS02680</t>
  </si>
  <si>
    <t>2403 Beijing Ave, Beijing</t>
  </si>
  <si>
    <t>EVS02681</t>
  </si>
  <si>
    <t>545 Random Rd, City 94, Country</t>
  </si>
  <si>
    <t>EVS02682</t>
  </si>
  <si>
    <t>7561 Sydney Ave, Sydney</t>
  </si>
  <si>
    <t>EVS02683</t>
  </si>
  <si>
    <t>6955 Mumbai Ave, Mumbai</t>
  </si>
  <si>
    <t>EVS02684</t>
  </si>
  <si>
    <t>8292 Berlin Ave, Berlin</t>
  </si>
  <si>
    <t>EVS02685</t>
  </si>
  <si>
    <t>6205 Berlin Ave, Berlin</t>
  </si>
  <si>
    <t>EVS02686</t>
  </si>
  <si>
    <t>5584 Los Angeles Ave, Los Angeles</t>
  </si>
  <si>
    <t>EVS02687</t>
  </si>
  <si>
    <t>9981 Mexico City Ave, Mexico City</t>
  </si>
  <si>
    <t>EVS02688</t>
  </si>
  <si>
    <t>8393 Dubai Ave, Dubai</t>
  </si>
  <si>
    <t>EVS02689</t>
  </si>
  <si>
    <t>4986 San Francisco Ave, San Francisco</t>
  </si>
  <si>
    <t>EVS02690</t>
  </si>
  <si>
    <t>2027 Seoul Ave, Seoul</t>
  </si>
  <si>
    <t>EVS02691</t>
  </si>
  <si>
    <t>6564 Random Rd, City 435, Country</t>
  </si>
  <si>
    <t>EVS02692</t>
  </si>
  <si>
    <t>8639 Mumbai Ave, Mumbai</t>
  </si>
  <si>
    <t>EVS02693</t>
  </si>
  <si>
    <t>3982 Dubai Ave, Dubai</t>
  </si>
  <si>
    <t>EVS02694</t>
  </si>
  <si>
    <t>5759 Cape Town Ave, Cape Town</t>
  </si>
  <si>
    <t>EVS02695</t>
  </si>
  <si>
    <t>4343 Mexico City Ave, Mexico City</t>
  </si>
  <si>
    <t>EVS02696</t>
  </si>
  <si>
    <t>3712 Cape Town Ave, Cape Town</t>
  </si>
  <si>
    <t>EVS02697</t>
  </si>
  <si>
    <t>3314 Dubai Ave, Dubai</t>
  </si>
  <si>
    <t>EVS02698</t>
  </si>
  <si>
    <t>1411 Sydney Ave, Sydney</t>
  </si>
  <si>
    <t>EVS02699</t>
  </si>
  <si>
    <t>145 Beijing Ave, Beijing</t>
  </si>
  <si>
    <t>EVS02700</t>
  </si>
  <si>
    <t>4790 Beijing Ave, Beijing</t>
  </si>
  <si>
    <t>EVS02701</t>
  </si>
  <si>
    <t>6184 Random Rd, City 246, Country</t>
  </si>
  <si>
    <t>EVS02702</t>
  </si>
  <si>
    <t>6727 Toronto Ave, Toronto</t>
  </si>
  <si>
    <t>EVS02703</t>
  </si>
  <si>
    <t>5505 Moscow Ave, Moscow</t>
  </si>
  <si>
    <t>EVS02704</t>
  </si>
  <si>
    <t>1263 Toronto Ave, Toronto</t>
  </si>
  <si>
    <t>EVS02705</t>
  </si>
  <si>
    <t>2600 Chicago Ave, Chicago</t>
  </si>
  <si>
    <t>EVS02706</t>
  </si>
  <si>
    <t>3231 Mumbai Ave, Mumbai</t>
  </si>
  <si>
    <t>EVS02707</t>
  </si>
  <si>
    <t>4091 Mexico City Ave, Mexico City</t>
  </si>
  <si>
    <t>EVS02708</t>
  </si>
  <si>
    <t>3907 Toronto Ave, Toronto</t>
  </si>
  <si>
    <t>EVS02709</t>
  </si>
  <si>
    <t>756 Moscow Ave, Moscow</t>
  </si>
  <si>
    <t>EVS02710</t>
  </si>
  <si>
    <t>3188 Bangkok Ave, Bangkok</t>
  </si>
  <si>
    <t>EVS02711</t>
  </si>
  <si>
    <t>7352 Random Rd, City 460, Country</t>
  </si>
  <si>
    <t>EVS02712</t>
  </si>
  <si>
    <t>6172 Sydney Ave, Sydney</t>
  </si>
  <si>
    <t>EVS02713</t>
  </si>
  <si>
    <t>4805 Berlin Ave, Berlin</t>
  </si>
  <si>
    <t>EVS02714</t>
  </si>
  <si>
    <t>850 Toronto Ave, Toronto</t>
  </si>
  <si>
    <t>EVS02715</t>
  </si>
  <si>
    <t>3956 SÃ£o Paulo Ave, SÃ£o Paulo</t>
  </si>
  <si>
    <t>EVS02716</t>
  </si>
  <si>
    <t>3909 Chicago Ave, Chicago</t>
  </si>
  <si>
    <t>EVS02717</t>
  </si>
  <si>
    <t>1734 Toronto Ave, Toronto</t>
  </si>
  <si>
    <t>EVS02718</t>
  </si>
  <si>
    <t>6241 Mumbai Ave, Mumbai</t>
  </si>
  <si>
    <t>EVS02719</t>
  </si>
  <si>
    <t>199 Mumbai Ave, Mumbai</t>
  </si>
  <si>
    <t>EVS02720</t>
  </si>
  <si>
    <t>4531 Seoul Ave, Seoul</t>
  </si>
  <si>
    <t>EVS02721</t>
  </si>
  <si>
    <t>5547 Random Rd, City 103, Country</t>
  </si>
  <si>
    <t>EVS02722</t>
  </si>
  <si>
    <t>1582 San Francisco Ave, San Francisco</t>
  </si>
  <si>
    <t>EVS02723</t>
  </si>
  <si>
    <t>571 Mexico City Ave, Mexico City</t>
  </si>
  <si>
    <t>EVS02724</t>
  </si>
  <si>
    <t>2939 Los Angeles Ave, Los Angeles</t>
  </si>
  <si>
    <t>EVS02725</t>
  </si>
  <si>
    <t>9853 Seoul Ave, Seoul</t>
  </si>
  <si>
    <t>EVS02726</t>
  </si>
  <si>
    <t>7056 Sydney Ave, Sydney</t>
  </si>
  <si>
    <t>EVS02727</t>
  </si>
  <si>
    <t>667 Mexico City Ave, Mexico City</t>
  </si>
  <si>
    <t>EVS02728</t>
  </si>
  <si>
    <t>2657 Dubai Ave, Dubai</t>
  </si>
  <si>
    <t>EVS02729</t>
  </si>
  <si>
    <t>9753 Mexico City Ave, Mexico City</t>
  </si>
  <si>
    <t>EVS02730</t>
  </si>
  <si>
    <t>6485 Berlin Ave, Berlin</t>
  </si>
  <si>
    <t>EVS02731</t>
  </si>
  <si>
    <t>475 Random Rd, City 134, Country</t>
  </si>
  <si>
    <t>EVS02732</t>
  </si>
  <si>
    <t>7950 Beijing Ave, Beijing</t>
  </si>
  <si>
    <t>EVS02733</t>
  </si>
  <si>
    <t>6597 San Francisco Ave, San Francisco</t>
  </si>
  <si>
    <t>EVS02734</t>
  </si>
  <si>
    <t>5501 Bangkok Ave, Bangkok</t>
  </si>
  <si>
    <t>EVS02735</t>
  </si>
  <si>
    <t>6732 Berlin Ave, Berlin</t>
  </si>
  <si>
    <t>EVS02736</t>
  </si>
  <si>
    <t>2702 Seoul Ave, Seoul</t>
  </si>
  <si>
    <t>EVS02737</t>
  </si>
  <si>
    <t>8618 Chicago Ave, Chicago</t>
  </si>
  <si>
    <t>EVS02738</t>
  </si>
  <si>
    <t>744 Berlin Ave, Berlin</t>
  </si>
  <si>
    <t>EVS02739</t>
  </si>
  <si>
    <t>2893 Toronto Ave, Toronto</t>
  </si>
  <si>
    <t>EVS02740</t>
  </si>
  <si>
    <t>3864 Sydney Ave, Sydney</t>
  </si>
  <si>
    <t>EVS02741</t>
  </si>
  <si>
    <t>2363 Random Rd, City 330, Country</t>
  </si>
  <si>
    <t>EVS02742</t>
  </si>
  <si>
    <t>1103 Cape Town Ave, Cape Town</t>
  </si>
  <si>
    <t>EVS02743</t>
  </si>
  <si>
    <t>3481 Dubai Ave, Dubai</t>
  </si>
  <si>
    <t>EVS02744</t>
  </si>
  <si>
    <t>8664 Los Angeles Ave, Los Angeles</t>
  </si>
  <si>
    <t>EVS02745</t>
  </si>
  <si>
    <t>8843 Cape Town Ave, Cape Town</t>
  </si>
  <si>
    <t>EVS02746</t>
  </si>
  <si>
    <t>9738 Los Angeles Ave, Los Angeles</t>
  </si>
  <si>
    <t>EVS02747</t>
  </si>
  <si>
    <t>9215 Moscow Ave, Moscow</t>
  </si>
  <si>
    <t>EVS02748</t>
  </si>
  <si>
    <t>37 Moscow Ave, Moscow</t>
  </si>
  <si>
    <t>EVS02749</t>
  </si>
  <si>
    <t>1252 Chicago Ave, Chicago</t>
  </si>
  <si>
    <t>EVS02750</t>
  </si>
  <si>
    <t>7492 Berlin Ave, Berlin</t>
  </si>
  <si>
    <t>EVS02751</t>
  </si>
  <si>
    <t>6014 Random Rd, City 163, Country</t>
  </si>
  <si>
    <t>EVS02752</t>
  </si>
  <si>
    <t>5070 Mexico City Ave, Mexico City</t>
  </si>
  <si>
    <t>EVS02753</t>
  </si>
  <si>
    <t>8998 Moscow Ave, Moscow</t>
  </si>
  <si>
    <t>EVS02754</t>
  </si>
  <si>
    <t>5297 Berlin Ave, Berlin</t>
  </si>
  <si>
    <t>EVS02755</t>
  </si>
  <si>
    <t>7370 Chicago Ave, Chicago</t>
  </si>
  <si>
    <t>EVS02756</t>
  </si>
  <si>
    <t>9936 Bangkok Ave, Bangkok</t>
  </si>
  <si>
    <t>EVS02757</t>
  </si>
  <si>
    <t>EVS02758</t>
  </si>
  <si>
    <t>2456 Seoul Ave, Seoul</t>
  </si>
  <si>
    <t>EVS02759</t>
  </si>
  <si>
    <t>2990 Bangkok Ave, Bangkok</t>
  </si>
  <si>
    <t>EVS02760</t>
  </si>
  <si>
    <t>1982 Toronto Ave, Toronto</t>
  </si>
  <si>
    <t>EVS02761</t>
  </si>
  <si>
    <t>7940 Random Rd, City 220, Country</t>
  </si>
  <si>
    <t>EVS02762</t>
  </si>
  <si>
    <t>1086 Toronto Ave, Toronto</t>
  </si>
  <si>
    <t>EVS02763</t>
  </si>
  <si>
    <t>2642 Moscow Ave, Moscow</t>
  </si>
  <si>
    <t>EVS02764</t>
  </si>
  <si>
    <t>4603 Berlin Ave, Berlin</t>
  </si>
  <si>
    <t>EVS02765</t>
  </si>
  <si>
    <t>3931 Toronto Ave, Toronto</t>
  </si>
  <si>
    <t>EVS02766</t>
  </si>
  <si>
    <t>913 Mexico City Ave, Mexico City</t>
  </si>
  <si>
    <t>EVS02767</t>
  </si>
  <si>
    <t>587 Toronto Ave, Toronto</t>
  </si>
  <si>
    <t>EVS02768</t>
  </si>
  <si>
    <t>5046 Bangkok Ave, Bangkok</t>
  </si>
  <si>
    <t>EVS02769</t>
  </si>
  <si>
    <t>7802 San Francisco Ave, San Francisco</t>
  </si>
  <si>
    <t>EVS02770</t>
  </si>
  <si>
    <t>9693 San Francisco Ave, San Francisco</t>
  </si>
  <si>
    <t>EVS02771</t>
  </si>
  <si>
    <t>4702 Random Rd, City 500, Country</t>
  </si>
  <si>
    <t>EVS02772</t>
  </si>
  <si>
    <t>9315 Seoul Ave, Seoul</t>
  </si>
  <si>
    <t>EVS02773</t>
  </si>
  <si>
    <t>616 SÃ£o Paulo Ave, SÃ£o Paulo</t>
  </si>
  <si>
    <t>EVS02774</t>
  </si>
  <si>
    <t>389 Beijing Ave, Beijing</t>
  </si>
  <si>
    <t>EVS02775</t>
  </si>
  <si>
    <t>2660 Sydney Ave, Sydney</t>
  </si>
  <si>
    <t>EVS02776</t>
  </si>
  <si>
    <t>5820 Sydney Ave, Sydney</t>
  </si>
  <si>
    <t>EVS02777</t>
  </si>
  <si>
    <t>7236 Toronto Ave, Toronto</t>
  </si>
  <si>
    <t>EVS02778</t>
  </si>
  <si>
    <t>322 San Francisco Ave, San Francisco</t>
  </si>
  <si>
    <t>EVS02779</t>
  </si>
  <si>
    <t>9359 SÃ£o Paulo Ave, SÃ£o Paulo</t>
  </si>
  <si>
    <t>EVS02780</t>
  </si>
  <si>
    <t>3791 San Francisco Ave, San Francisco</t>
  </si>
  <si>
    <t>EVS02781</t>
  </si>
  <si>
    <t>1435 Random Rd, City 127, Country</t>
  </si>
  <si>
    <t>EVS02782</t>
  </si>
  <si>
    <t>5279 Mumbai Ave, Mumbai</t>
  </si>
  <si>
    <t>EVS02783</t>
  </si>
  <si>
    <t>109 SÃ£o Paulo Ave, SÃ£o Paulo</t>
  </si>
  <si>
    <t>EVS02784</t>
  </si>
  <si>
    <t>3021 Bangkok Ave, Bangkok</t>
  </si>
  <si>
    <t>EVS02785</t>
  </si>
  <si>
    <t>2754 Seoul Ave, Seoul</t>
  </si>
  <si>
    <t>EVS02786</t>
  </si>
  <si>
    <t>2142 Seoul Ave, Seoul</t>
  </si>
  <si>
    <t>EVS02787</t>
  </si>
  <si>
    <t>2767 Los Angeles Ave, Los Angeles</t>
  </si>
  <si>
    <t>EVS02788</t>
  </si>
  <si>
    <t>3948 San Francisco Ave, San Francisco</t>
  </si>
  <si>
    <t>EVS02789</t>
  </si>
  <si>
    <t>3525 Chicago Ave, Chicago</t>
  </si>
  <si>
    <t>EVS02790</t>
  </si>
  <si>
    <t>7215 San Francisco Ave, San Francisco</t>
  </si>
  <si>
    <t>EVS02791</t>
  </si>
  <si>
    <t>2261 Random Rd, City 64, Country</t>
  </si>
  <si>
    <t>EVS02792</t>
  </si>
  <si>
    <t>9878 Bangkok Ave, Bangkok</t>
  </si>
  <si>
    <t>EVS02793</t>
  </si>
  <si>
    <t>2907 Sydney Ave, Sydney</t>
  </si>
  <si>
    <t>EVS02794</t>
  </si>
  <si>
    <t>3173 Mumbai Ave, Mumbai</t>
  </si>
  <si>
    <t>EVS02795</t>
  </si>
  <si>
    <t>603 Sydney Ave, Sydney</t>
  </si>
  <si>
    <t>EVS02796</t>
  </si>
  <si>
    <t>4000 Moscow Ave, Moscow</t>
  </si>
  <si>
    <t>EVS02797</t>
  </si>
  <si>
    <t>4531 SÃ£o Paulo Ave, SÃ£o Paulo</t>
  </si>
  <si>
    <t>EVS02798</t>
  </si>
  <si>
    <t>1935 SÃ£o Paulo Ave, SÃ£o Paulo</t>
  </si>
  <si>
    <t>EVS02799</t>
  </si>
  <si>
    <t>8424 Beijing Ave, Beijing</t>
  </si>
  <si>
    <t>EVS02800</t>
  </si>
  <si>
    <t>4265 Beijing Ave, Beijing</t>
  </si>
  <si>
    <t>EVS02801</t>
  </si>
  <si>
    <t>6212 Random Rd, City 316, Country</t>
  </si>
  <si>
    <t>EVS02802</t>
  </si>
  <si>
    <t>64 Mexico City Ave, Mexico City</t>
  </si>
  <si>
    <t>EVS02803</t>
  </si>
  <si>
    <t>6800 Mexico City Ave, Mexico City</t>
  </si>
  <si>
    <t>EVS02804</t>
  </si>
  <si>
    <t>8050 Beijing Ave, Beijing</t>
  </si>
  <si>
    <t>EVS02805</t>
  </si>
  <si>
    <t>690 Chicago Ave, Chicago</t>
  </si>
  <si>
    <t>EVS02806</t>
  </si>
  <si>
    <t>6835 Chicago Ave, Chicago</t>
  </si>
  <si>
    <t>EVS02807</t>
  </si>
  <si>
    <t>5127 Mexico City Ave, Mexico City</t>
  </si>
  <si>
    <t>EVS02808</t>
  </si>
  <si>
    <t>519 Los Angeles Ave, Los Angeles</t>
  </si>
  <si>
    <t>EVS02809</t>
  </si>
  <si>
    <t>7374 Beijing Ave, Beijing</t>
  </si>
  <si>
    <t>EVS02810</t>
  </si>
  <si>
    <t>2398 Dubai Ave, Dubai</t>
  </si>
  <si>
    <t>EVS02811</t>
  </si>
  <si>
    <t>9274 Random Rd, City 359, Country</t>
  </si>
  <si>
    <t>EVS02812</t>
  </si>
  <si>
    <t>4171 Dubai Ave, Dubai</t>
  </si>
  <si>
    <t>EVS02813</t>
  </si>
  <si>
    <t>2750 SÃ£o Paulo Ave, SÃ£o Paulo</t>
  </si>
  <si>
    <t>EVS02814</t>
  </si>
  <si>
    <t>2959 Berlin Ave, Berlin</t>
  </si>
  <si>
    <t>EVS02815</t>
  </si>
  <si>
    <t>6952 SÃ£o Paulo Ave, SÃ£o Paulo</t>
  </si>
  <si>
    <t>EVS02816</t>
  </si>
  <si>
    <t>6380 Mexico City Ave, Mexico City</t>
  </si>
  <si>
    <t>EVS02817</t>
  </si>
  <si>
    <t>5536 Cape Town Ave, Cape Town</t>
  </si>
  <si>
    <t>EVS02818</t>
  </si>
  <si>
    <t>36 Mumbai Ave, Mumbai</t>
  </si>
  <si>
    <t>EVS02819</t>
  </si>
  <si>
    <t>3218 Sydney Ave, Sydney</t>
  </si>
  <si>
    <t>EVS02820</t>
  </si>
  <si>
    <t>3574 Toronto Ave, Toronto</t>
  </si>
  <si>
    <t>EVS02821</t>
  </si>
  <si>
    <t>6477 Random Rd, City 212, Country</t>
  </si>
  <si>
    <t>EVS02822</t>
  </si>
  <si>
    <t>5743 Berlin Ave, Berlin</t>
  </si>
  <si>
    <t>EVS02823</t>
  </si>
  <si>
    <t>1820 Chicago Ave, Chicago</t>
  </si>
  <si>
    <t>EVS02824</t>
  </si>
  <si>
    <t>307 Sydney Ave, Sydney</t>
  </si>
  <si>
    <t>EVS02825</t>
  </si>
  <si>
    <t>7140 Sydney Ave, Sydney</t>
  </si>
  <si>
    <t>EVS02826</t>
  </si>
  <si>
    <t>4030 Seoul Ave, Seoul</t>
  </si>
  <si>
    <t>EVS02827</t>
  </si>
  <si>
    <t>6715 San Francisco Ave, San Francisco</t>
  </si>
  <si>
    <t>EVS02828</t>
  </si>
  <si>
    <t>2608 Dubai Ave, Dubai</t>
  </si>
  <si>
    <t>EVS02829</t>
  </si>
  <si>
    <t>4110 Cape Town Ave, Cape Town</t>
  </si>
  <si>
    <t>EVS02830</t>
  </si>
  <si>
    <t>9849 Beijing Ave, Beijing</t>
  </si>
  <si>
    <t>EVS02831</t>
  </si>
  <si>
    <t>4575 Random Rd, City 9, Country</t>
  </si>
  <si>
    <t>EVS02832</t>
  </si>
  <si>
    <t>6298 Berlin Ave, Berlin</t>
  </si>
  <si>
    <t>EVS02833</t>
  </si>
  <si>
    <t>9738 Seoul Ave, Seoul</t>
  </si>
  <si>
    <t>EVS02834</t>
  </si>
  <si>
    <t>9216 Beijing Ave, Beijing</t>
  </si>
  <si>
    <t>EVS02835</t>
  </si>
  <si>
    <t>24 Mexico City Ave, Mexico City</t>
  </si>
  <si>
    <t>EVS02836</t>
  </si>
  <si>
    <t>44 Berlin Ave, Berlin</t>
  </si>
  <si>
    <t>EVS02837</t>
  </si>
  <si>
    <t>7785 Mexico City Ave, Mexico City</t>
  </si>
  <si>
    <t>EVS02838</t>
  </si>
  <si>
    <t>2322 Sydney Ave, Sydney</t>
  </si>
  <si>
    <t>EVS02839</t>
  </si>
  <si>
    <t>6469 Beijing Ave, Beijing</t>
  </si>
  <si>
    <t>EVS02840</t>
  </si>
  <si>
    <t>5651 Mexico City Ave, Mexico City</t>
  </si>
  <si>
    <t>EVS02841</t>
  </si>
  <si>
    <t>7960 Random Rd, City 400, Country</t>
  </si>
  <si>
    <t>EVS02842</t>
  </si>
  <si>
    <t>8189 Cape Town Ave, Cape Town</t>
  </si>
  <si>
    <t>EVS02843</t>
  </si>
  <si>
    <t>2613 Los Angeles Ave, Los Angeles</t>
  </si>
  <si>
    <t>EVS02844</t>
  </si>
  <si>
    <t>4608 Seoul Ave, Seoul</t>
  </si>
  <si>
    <t>EVS02845</t>
  </si>
  <si>
    <t>2158 Bangkok Ave, Bangkok</t>
  </si>
  <si>
    <t>EVS02846</t>
  </si>
  <si>
    <t>8468 Berlin Ave, Berlin</t>
  </si>
  <si>
    <t>EVS02847</t>
  </si>
  <si>
    <t>5217 Bangkok Ave, Bangkok</t>
  </si>
  <si>
    <t>EVS02848</t>
  </si>
  <si>
    <t>8810 Bangkok Ave, Bangkok</t>
  </si>
  <si>
    <t>EVS02849</t>
  </si>
  <si>
    <t>9052 Seoul Ave, Seoul</t>
  </si>
  <si>
    <t>EVS02850</t>
  </si>
  <si>
    <t>3409 San Francisco Ave, San Francisco</t>
  </si>
  <si>
    <t>EVS02851</t>
  </si>
  <si>
    <t>8753 Random Rd, City 409, Country</t>
  </si>
  <si>
    <t>EVS02852</t>
  </si>
  <si>
    <t>5218 Mumbai Ave, Mumbai</t>
  </si>
  <si>
    <t>EVS02853</t>
  </si>
  <si>
    <t>2163 Los Angeles Ave, Los Angeles</t>
  </si>
  <si>
    <t>EVS02854</t>
  </si>
  <si>
    <t>9556 SÃ£o Paulo Ave, SÃ£o Paulo</t>
  </si>
  <si>
    <t>EVS02855</t>
  </si>
  <si>
    <t>728 SÃ£o Paulo Ave, SÃ£o Paulo</t>
  </si>
  <si>
    <t>EVS02856</t>
  </si>
  <si>
    <t>5089 Berlin Ave, Berlin</t>
  </si>
  <si>
    <t>EVS02857</t>
  </si>
  <si>
    <t>3369 Cape Town Ave, Cape Town</t>
  </si>
  <si>
    <t>EVS02858</t>
  </si>
  <si>
    <t>3467 Beijing Ave, Beijing</t>
  </si>
  <si>
    <t>EVS02859</t>
  </si>
  <si>
    <t>4246 Berlin Ave, Berlin</t>
  </si>
  <si>
    <t>EVS02860</t>
  </si>
  <si>
    <t>6371 San Francisco Ave, San Francisco</t>
  </si>
  <si>
    <t>EVS02861</t>
  </si>
  <si>
    <t>4297 Random Rd, City 413, Country</t>
  </si>
  <si>
    <t>EVS02862</t>
  </si>
  <si>
    <t>9259 SÃ£o Paulo Ave, SÃ£o Paulo</t>
  </si>
  <si>
    <t>EVS02863</t>
  </si>
  <si>
    <t>7774 Chicago Ave, Chicago</t>
  </si>
  <si>
    <t>EVS02864</t>
  </si>
  <si>
    <t>7077 San Francisco Ave, San Francisco</t>
  </si>
  <si>
    <t>EVS02865</t>
  </si>
  <si>
    <t>3543 Toronto Ave, Toronto</t>
  </si>
  <si>
    <t>EVS02866</t>
  </si>
  <si>
    <t>5648 Bangkok Ave, Bangkok</t>
  </si>
  <si>
    <t>EVS02867</t>
  </si>
  <si>
    <t>124 Bangkok Ave, Bangkok</t>
  </si>
  <si>
    <t>EVS02868</t>
  </si>
  <si>
    <t>8744 Mexico City Ave, Mexico City</t>
  </si>
  <si>
    <t>EVS02869</t>
  </si>
  <si>
    <t>334 Beijing Ave, Beijing</t>
  </si>
  <si>
    <t>EVS02870</t>
  </si>
  <si>
    <t>4564 Mexico City Ave, Mexico City</t>
  </si>
  <si>
    <t>EVS02871</t>
  </si>
  <si>
    <t>3056 Random Rd, City 68, Country</t>
  </si>
  <si>
    <t>EVS02872</t>
  </si>
  <si>
    <t>915 Dubai Ave, Dubai</t>
  </si>
  <si>
    <t>EVS02873</t>
  </si>
  <si>
    <t>7143 Mexico City Ave, Mexico City</t>
  </si>
  <si>
    <t>EVS02874</t>
  </si>
  <si>
    <t>3446 Sydney Ave, Sydney</t>
  </si>
  <si>
    <t>EVS02875</t>
  </si>
  <si>
    <t>4967 San Francisco Ave, San Francisco</t>
  </si>
  <si>
    <t>EVS02876</t>
  </si>
  <si>
    <t>6326 SÃ£o Paulo Ave, SÃ£o Paulo</t>
  </si>
  <si>
    <t>EVS02877</t>
  </si>
  <si>
    <t>5278 Chicago Ave, Chicago</t>
  </si>
  <si>
    <t>EVS02878</t>
  </si>
  <si>
    <t>4606 Bangkok Ave, Bangkok</t>
  </si>
  <si>
    <t>EVS02879</t>
  </si>
  <si>
    <t>366 Bangkok Ave, Bangkok</t>
  </si>
  <si>
    <t>EVS02880</t>
  </si>
  <si>
    <t>7049 Berlin Ave, Berlin</t>
  </si>
  <si>
    <t>EVS02881</t>
  </si>
  <si>
    <t>6449 Random Rd, City 485, Country</t>
  </si>
  <si>
    <t>EVS02882</t>
  </si>
  <si>
    <t>8376 San Francisco Ave, San Francisco</t>
  </si>
  <si>
    <t>EVS02883</t>
  </si>
  <si>
    <t>4674 Mumbai Ave, Mumbai</t>
  </si>
  <si>
    <t>EVS02884</t>
  </si>
  <si>
    <t>6267 Dubai Ave, Dubai</t>
  </si>
  <si>
    <t>EVS02885</t>
  </si>
  <si>
    <t>7405 Mexico City Ave, Mexico City</t>
  </si>
  <si>
    <t>EVS02886</t>
  </si>
  <si>
    <t>1597 Toronto Ave, Toronto</t>
  </si>
  <si>
    <t>EVS02887</t>
  </si>
  <si>
    <t>2814 Sydney Ave, Sydney</t>
  </si>
  <si>
    <t>EVS02888</t>
  </si>
  <si>
    <t>9687 Dubai Ave, Dubai</t>
  </si>
  <si>
    <t>EVS02889</t>
  </si>
  <si>
    <t>2964 Los Angeles Ave, Los Angeles</t>
  </si>
  <si>
    <t>EVS02890</t>
  </si>
  <si>
    <t>3565 Moscow Ave, Moscow</t>
  </si>
  <si>
    <t>EVS02891</t>
  </si>
  <si>
    <t>102 Random Rd, City 300, Country</t>
  </si>
  <si>
    <t>EVS02892</t>
  </si>
  <si>
    <t>8827 Mumbai Ave, Mumbai</t>
  </si>
  <si>
    <t>EVS02893</t>
  </si>
  <si>
    <t>8173 San Francisco Ave, San Francisco</t>
  </si>
  <si>
    <t>EVS02894</t>
  </si>
  <si>
    <t>645 Mexico City Ave, Mexico City</t>
  </si>
  <si>
    <t>EVS02895</t>
  </si>
  <si>
    <t>9895 Los Angeles Ave, Los Angeles</t>
  </si>
  <si>
    <t>EVS02896</t>
  </si>
  <si>
    <t>6254 Berlin Ave, Berlin</t>
  </si>
  <si>
    <t>EVS02897</t>
  </si>
  <si>
    <t>5215 Sydney Ave, Sydney</t>
  </si>
  <si>
    <t>EVS02898</t>
  </si>
  <si>
    <t>1757 Los Angeles Ave, Los Angeles</t>
  </si>
  <si>
    <t>EVS02899</t>
  </si>
  <si>
    <t>8549 Cape Town Ave, Cape Town</t>
  </si>
  <si>
    <t>EVS02900</t>
  </si>
  <si>
    <t>9716 SÃ£o Paulo Ave, SÃ£o Paulo</t>
  </si>
  <si>
    <t>EVS02901</t>
  </si>
  <si>
    <t>4366 Random Rd, City 180, Country</t>
  </si>
  <si>
    <t>EVS02902</t>
  </si>
  <si>
    <t>5220 Mumbai Ave, Mumbai</t>
  </si>
  <si>
    <t>EVS02903</t>
  </si>
  <si>
    <t>8599 Beijing Ave, Beijing</t>
  </si>
  <si>
    <t>EVS02904</t>
  </si>
  <si>
    <t>1896 Beijing Ave, Beijing</t>
  </si>
  <si>
    <t>EVS02905</t>
  </si>
  <si>
    <t>5790 Moscow Ave, Moscow</t>
  </si>
  <si>
    <t>EVS02906</t>
  </si>
  <si>
    <t>8533 Berlin Ave, Berlin</t>
  </si>
  <si>
    <t>EVS02907</t>
  </si>
  <si>
    <t>1607 San Francisco Ave, San Francisco</t>
  </si>
  <si>
    <t>EVS02908</t>
  </si>
  <si>
    <t>575 Seoul Ave, Seoul</t>
  </si>
  <si>
    <t>EVS02909</t>
  </si>
  <si>
    <t>4260 San Francisco Ave, San Francisco</t>
  </si>
  <si>
    <t>EVS02910</t>
  </si>
  <si>
    <t>8885 Sydney Ave, Sydney</t>
  </si>
  <si>
    <t>EVS02911</t>
  </si>
  <si>
    <t>8113 Random Rd, City 463, Country</t>
  </si>
  <si>
    <t>EVS02912</t>
  </si>
  <si>
    <t>6125 San Francisco Ave, San Francisco</t>
  </si>
  <si>
    <t>EVS02913</t>
  </si>
  <si>
    <t>6439 Sydney Ave, Sydney</t>
  </si>
  <si>
    <t>EVS02914</t>
  </si>
  <si>
    <t>3942 Mexico City Ave, Mexico City</t>
  </si>
  <si>
    <t>EVS02915</t>
  </si>
  <si>
    <t>8114 Mumbai Ave, Mumbai</t>
  </si>
  <si>
    <t>EVS02916</t>
  </si>
  <si>
    <t>225 Dubai Ave, Dubai</t>
  </si>
  <si>
    <t>EVS02917</t>
  </si>
  <si>
    <t>1645 Mumbai Ave, Mumbai</t>
  </si>
  <si>
    <t>EVS02918</t>
  </si>
  <si>
    <t>4082 Berlin Ave, Berlin</t>
  </si>
  <si>
    <t>EVS02919</t>
  </si>
  <si>
    <t>2714 Bangkok Ave, Bangkok</t>
  </si>
  <si>
    <t>EVS02920</t>
  </si>
  <si>
    <t>1838 Los Angeles Ave, Los Angeles</t>
  </si>
  <si>
    <t>EVS02921</t>
  </si>
  <si>
    <t>1364 Random Rd, City 489, Country</t>
  </si>
  <si>
    <t>EVS02922</t>
  </si>
  <si>
    <t>6671 Dubai Ave, Dubai</t>
  </si>
  <si>
    <t>EVS02923</t>
  </si>
  <si>
    <t>2364 San Francisco Ave, San Francisco</t>
  </si>
  <si>
    <t>EVS02924</t>
  </si>
  <si>
    <t>5150 Dubai Ave, Dubai</t>
  </si>
  <si>
    <t>EVS02925</t>
  </si>
  <si>
    <t>3375 Berlin Ave, Berlin</t>
  </si>
  <si>
    <t>EVS02926</t>
  </si>
  <si>
    <t>6207 SÃ£o Paulo Ave, SÃ£o Paulo</t>
  </si>
  <si>
    <t>EVS02927</t>
  </si>
  <si>
    <t>829 Dubai Ave, Dubai</t>
  </si>
  <si>
    <t>EVS02928</t>
  </si>
  <si>
    <t>42 Mexico City Ave, Mexico City</t>
  </si>
  <si>
    <t>EVS02929</t>
  </si>
  <si>
    <t>9547 Dubai Ave, Dubai</t>
  </si>
  <si>
    <t>EVS02930</t>
  </si>
  <si>
    <t>EVS02931</t>
  </si>
  <si>
    <t>2083 Random Rd, City 461, Country</t>
  </si>
  <si>
    <t>EVS02932</t>
  </si>
  <si>
    <t>1686 Mexico City Ave, Mexico City</t>
  </si>
  <si>
    <t>EVS02933</t>
  </si>
  <si>
    <t>5327 Berlin Ave, Berlin</t>
  </si>
  <si>
    <t>EVS02934</t>
  </si>
  <si>
    <t>7935 Beijing Ave, Beijing</t>
  </si>
  <si>
    <t>EVS02935</t>
  </si>
  <si>
    <t>5820 Seoul Ave, Seoul</t>
  </si>
  <si>
    <t>EVS02936</t>
  </si>
  <si>
    <t>8418 Chicago Ave, Chicago</t>
  </si>
  <si>
    <t>EVS02937</t>
  </si>
  <si>
    <t>20 Bangkok Ave, Bangkok</t>
  </si>
  <si>
    <t>EVS02938</t>
  </si>
  <si>
    <t>7963 Toronto Ave, Toronto</t>
  </si>
  <si>
    <t>EVS02939</t>
  </si>
  <si>
    <t>6456 Beijing Ave, Beijing</t>
  </si>
  <si>
    <t>EVS02940</t>
  </si>
  <si>
    <t>9131 Cape Town Ave, Cape Town</t>
  </si>
  <si>
    <t>EVS02941</t>
  </si>
  <si>
    <t>4380 Random Rd, City 57, Country</t>
  </si>
  <si>
    <t>EVS02942</t>
  </si>
  <si>
    <t>EVS02943</t>
  </si>
  <si>
    <t>7536 Toronto Ave, Toronto</t>
  </si>
  <si>
    <t>EVS02944</t>
  </si>
  <si>
    <t>4603 Beijing Ave, Beijing</t>
  </si>
  <si>
    <t>EVS02945</t>
  </si>
  <si>
    <t>9423 Los Angeles Ave, Los Angeles</t>
  </si>
  <si>
    <t>EVS02946</t>
  </si>
  <si>
    <t>2848 Los Angeles Ave, Los Angeles</t>
  </si>
  <si>
    <t>EVS02947</t>
  </si>
  <si>
    <t>6055 Dubai Ave, Dubai</t>
  </si>
  <si>
    <t>EVS02948</t>
  </si>
  <si>
    <t>1806 Toronto Ave, Toronto</t>
  </si>
  <si>
    <t>EVS02949</t>
  </si>
  <si>
    <t>9759 Mexico City Ave, Mexico City</t>
  </si>
  <si>
    <t>EVS02950</t>
  </si>
  <si>
    <t>6169 Dubai Ave, Dubai</t>
  </si>
  <si>
    <t>EVS02951</t>
  </si>
  <si>
    <t>5546 Random Rd, City 129, Country</t>
  </si>
  <si>
    <t>EVS02952</t>
  </si>
  <si>
    <t>6717 Cape Town Ave, Cape Town</t>
  </si>
  <si>
    <t>EVS02953</t>
  </si>
  <si>
    <t>4913 Los Angeles Ave, Los Angeles</t>
  </si>
  <si>
    <t>EVS02954</t>
  </si>
  <si>
    <t>9035 Cape Town Ave, Cape Town</t>
  </si>
  <si>
    <t>EVS02955</t>
  </si>
  <si>
    <t>4685 Sydney Ave, Sydney</t>
  </si>
  <si>
    <t>EVS02956</t>
  </si>
  <si>
    <t>8261 Seoul Ave, Seoul</t>
  </si>
  <si>
    <t>EVS02957</t>
  </si>
  <si>
    <t>9780 Dubai Ave, Dubai</t>
  </si>
  <si>
    <t>EVS02958</t>
  </si>
  <si>
    <t>1705 Beijing Ave, Beijing</t>
  </si>
  <si>
    <t>EVS02959</t>
  </si>
  <si>
    <t>EVS02960</t>
  </si>
  <si>
    <t>3349 San Francisco Ave, San Francisco</t>
  </si>
  <si>
    <t>EVS02961</t>
  </si>
  <si>
    <t>7213 Random Rd, City 346, Country</t>
  </si>
  <si>
    <t>EVS02962</t>
  </si>
  <si>
    <t>1788 Bangkok Ave, Bangkok</t>
  </si>
  <si>
    <t>EVS02963</t>
  </si>
  <si>
    <t>6295 San Francisco Ave, San Francisco</t>
  </si>
  <si>
    <t>EVS02964</t>
  </si>
  <si>
    <t>4952 Mumbai Ave, Mumbai</t>
  </si>
  <si>
    <t>EVS02965</t>
  </si>
  <si>
    <t>8868 Mumbai Ave, Mumbai</t>
  </si>
  <si>
    <t>EVS02966</t>
  </si>
  <si>
    <t>4482 Seoul Ave, Seoul</t>
  </si>
  <si>
    <t>EVS02967</t>
  </si>
  <si>
    <t>6852 Cape Town Ave, Cape Town</t>
  </si>
  <si>
    <t>EVS02968</t>
  </si>
  <si>
    <t>4888 Seoul Ave, Seoul</t>
  </si>
  <si>
    <t>EVS02969</t>
  </si>
  <si>
    <t>3215 Toronto Ave, Toronto</t>
  </si>
  <si>
    <t>EVS02970</t>
  </si>
  <si>
    <t>4625 San Francisco Ave, San Francisco</t>
  </si>
  <si>
    <t>EVS02971</t>
  </si>
  <si>
    <t>7285 Random Rd, City 136, Country</t>
  </si>
  <si>
    <t>EVS02972</t>
  </si>
  <si>
    <t>458 Bangkok Ave, Bangkok</t>
  </si>
  <si>
    <t>EVS02973</t>
  </si>
  <si>
    <t>8212 San Francisco Ave, San Francisco</t>
  </si>
  <si>
    <t>EVS02974</t>
  </si>
  <si>
    <t>9759 Chicago Ave, Chicago</t>
  </si>
  <si>
    <t>EVS02975</t>
  </si>
  <si>
    <t>8184 Toronto Ave, Toronto</t>
  </si>
  <si>
    <t>EVS02976</t>
  </si>
  <si>
    <t>4958 Sydney Ave, Sydney</t>
  </si>
  <si>
    <t>EVS02977</t>
  </si>
  <si>
    <t>4683 Cape Town Ave, Cape Town</t>
  </si>
  <si>
    <t>EVS02978</t>
  </si>
  <si>
    <t>5560 Cape Town Ave, Cape Town</t>
  </si>
  <si>
    <t>EVS02979</t>
  </si>
  <si>
    <t>4677 Mumbai Ave, Mumbai</t>
  </si>
  <si>
    <t>EVS02980</t>
  </si>
  <si>
    <t>4419 Berlin Ave, Berlin</t>
  </si>
  <si>
    <t>EVS02981</t>
  </si>
  <si>
    <t>8271 Random Rd, City 384, Country</t>
  </si>
  <si>
    <t>EVS02982</t>
  </si>
  <si>
    <t>7498 Moscow Ave, Moscow</t>
  </si>
  <si>
    <t>EVS02983</t>
  </si>
  <si>
    <t>2049 Los Angeles Ave, Los Angeles</t>
  </si>
  <si>
    <t>EVS02984</t>
  </si>
  <si>
    <t>587 Sydney Ave, Sydney</t>
  </si>
  <si>
    <t>EVS02985</t>
  </si>
  <si>
    <t>2174 Beijing Ave, Beijing</t>
  </si>
  <si>
    <t>EVS02986</t>
  </si>
  <si>
    <t>7201 Sydney Ave, Sydney</t>
  </si>
  <si>
    <t>EVS02987</t>
  </si>
  <si>
    <t>7660 Bangkok Ave, Bangkok</t>
  </si>
  <si>
    <t>EVS02988</t>
  </si>
  <si>
    <t>4125 Bangkok Ave, Bangkok</t>
  </si>
  <si>
    <t>EVS02989</t>
  </si>
  <si>
    <t>1224 Mumbai Ave, Mumbai</t>
  </si>
  <si>
    <t>EVS02990</t>
  </si>
  <si>
    <t>6173 Moscow Ave, Moscow</t>
  </si>
  <si>
    <t>EVS02991</t>
  </si>
  <si>
    <t>5543 Random Rd, City 491, Country</t>
  </si>
  <si>
    <t>EVS02992</t>
  </si>
  <si>
    <t>6412 Sydney Ave, Sydney</t>
  </si>
  <si>
    <t>EVS02993</t>
  </si>
  <si>
    <t>4427 Cape Town Ave, Cape Town</t>
  </si>
  <si>
    <t>EVS02994</t>
  </si>
  <si>
    <t>9523 Seoul Ave, Seoul</t>
  </si>
  <si>
    <t>EVS02995</t>
  </si>
  <si>
    <t>6917 Los Angeles Ave, Los Angeles</t>
  </si>
  <si>
    <t>EVS02996</t>
  </si>
  <si>
    <t>EVS02997</t>
  </si>
  <si>
    <t>7272 Mexico City Ave, Mexico City</t>
  </si>
  <si>
    <t>EVS02998</t>
  </si>
  <si>
    <t>3905 SÃ£o Paulo Ave, SÃ£o Paulo</t>
  </si>
  <si>
    <t>EVS02999</t>
  </si>
  <si>
    <t>6940 Beijing Ave, Beijing</t>
  </si>
  <si>
    <t>EVS03000</t>
  </si>
  <si>
    <t>360 Seoul Ave, Seoul</t>
  </si>
  <si>
    <t>EVS03001</t>
  </si>
  <si>
    <t>6084 Random Rd, City 60, Country</t>
  </si>
  <si>
    <t>EVS03002</t>
  </si>
  <si>
    <t>3477 Sydney Ave, Sydney</t>
  </si>
  <si>
    <t>EVS03003</t>
  </si>
  <si>
    <t>6716 Cape Town Ave, Cape Town</t>
  </si>
  <si>
    <t>EVS03004</t>
  </si>
  <si>
    <t>9563 Chicago Ave, Chicago</t>
  </si>
  <si>
    <t>EVS03005</t>
  </si>
  <si>
    <t>3124 Dubai Ave, Dubai</t>
  </si>
  <si>
    <t>EVS03006</t>
  </si>
  <si>
    <t>3758 Berlin Ave, Berlin</t>
  </si>
  <si>
    <t>EVS03007</t>
  </si>
  <si>
    <t>8808 Toronto Ave, Toronto</t>
  </si>
  <si>
    <t>EVS03008</t>
  </si>
  <si>
    <t>5119 Bangkok Ave, Bangkok</t>
  </si>
  <si>
    <t>EVS03009</t>
  </si>
  <si>
    <t>944 Berlin Ave, Berlin</t>
  </si>
  <si>
    <t>EVS03010</t>
  </si>
  <si>
    <t>7775 Seoul Ave, Seoul</t>
  </si>
  <si>
    <t>EVS03011</t>
  </si>
  <si>
    <t>4067 Random Rd, City 454, Country</t>
  </si>
  <si>
    <t>EVS03012</t>
  </si>
  <si>
    <t>8336 Chicago Ave, Chicago</t>
  </si>
  <si>
    <t>EVS03013</t>
  </si>
  <si>
    <t>1783 Mumbai Ave, Mumbai</t>
  </si>
  <si>
    <t>EVS03014</t>
  </si>
  <si>
    <t>6097 Berlin Ave, Berlin</t>
  </si>
  <si>
    <t>EVS03015</t>
  </si>
  <si>
    <t>5856 Los Angeles Ave, Los Angeles</t>
  </si>
  <si>
    <t>EVS03016</t>
  </si>
  <si>
    <t>6213 Moscow Ave, Moscow</t>
  </si>
  <si>
    <t>EVS03017</t>
  </si>
  <si>
    <t>5656 Seoul Ave, Seoul</t>
  </si>
  <si>
    <t>EVS03018</t>
  </si>
  <si>
    <t>8432 Beijing Ave, Beijing</t>
  </si>
  <si>
    <t>EVS03019</t>
  </si>
  <si>
    <t>1555 Los Angeles Ave, Los Angeles</t>
  </si>
  <si>
    <t>EVS03020</t>
  </si>
  <si>
    <t>1579 Toronto Ave, Toronto</t>
  </si>
  <si>
    <t>EVS03021</t>
  </si>
  <si>
    <t>6634 Random Rd, City 341, Country</t>
  </si>
  <si>
    <t>EVS03022</t>
  </si>
  <si>
    <t>8381 Chicago Ave, Chicago</t>
  </si>
  <si>
    <t>EVS03023</t>
  </si>
  <si>
    <t>9530 Moscow Ave, Moscow</t>
  </si>
  <si>
    <t>EVS03024</t>
  </si>
  <si>
    <t>7874 Mumbai Ave, Mumbai</t>
  </si>
  <si>
    <t>EVS03025</t>
  </si>
  <si>
    <t>8725 San Francisco Ave, San Francisco</t>
  </si>
  <si>
    <t>EVS03026</t>
  </si>
  <si>
    <t>7958 Cape Town Ave, Cape Town</t>
  </si>
  <si>
    <t>EVS03027</t>
  </si>
  <si>
    <t>4923 SÃ£o Paulo Ave, SÃ£o Paulo</t>
  </si>
  <si>
    <t>EVS03028</t>
  </si>
  <si>
    <t>1628 Toronto Ave, Toronto</t>
  </si>
  <si>
    <t>EVS03029</t>
  </si>
  <si>
    <t>692 Chicago Ave, Chicago</t>
  </si>
  <si>
    <t>EVS03030</t>
  </si>
  <si>
    <t>4301 San Francisco Ave, San Francisco</t>
  </si>
  <si>
    <t>EVS03031</t>
  </si>
  <si>
    <t>6326 Random Rd, City 478, Country</t>
  </si>
  <si>
    <t>EVS03032</t>
  </si>
  <si>
    <t>8851 Beijing Ave, Beijing</t>
  </si>
  <si>
    <t>EVS03033</t>
  </si>
  <si>
    <t>9226 Sydney Ave, Sydney</t>
  </si>
  <si>
    <t>EVS03034</t>
  </si>
  <si>
    <t>185 Beijing Ave, Beijing</t>
  </si>
  <si>
    <t>EVS03035</t>
  </si>
  <si>
    <t>521 Cape Town Ave, Cape Town</t>
  </si>
  <si>
    <t>EVS03036</t>
  </si>
  <si>
    <t>4150 Los Angeles Ave, Los Angeles</t>
  </si>
  <si>
    <t>EVS03037</t>
  </si>
  <si>
    <t>7739 Moscow Ave, Moscow</t>
  </si>
  <si>
    <t>EVS03038</t>
  </si>
  <si>
    <t>4917 Chicago Ave, Chicago</t>
  </si>
  <si>
    <t>EVS03039</t>
  </si>
  <si>
    <t>8163 Moscow Ave, Moscow</t>
  </si>
  <si>
    <t>EVS03040</t>
  </si>
  <si>
    <t>1682 Dubai Ave, Dubai</t>
  </si>
  <si>
    <t>EVS03041</t>
  </si>
  <si>
    <t>4704 Random Rd, City 388, Country</t>
  </si>
  <si>
    <t>EVS03042</t>
  </si>
  <si>
    <t>4264 Berlin Ave, Berlin</t>
  </si>
  <si>
    <t>EVS03043</t>
  </si>
  <si>
    <t>4963 Cape Town Ave, Cape Town</t>
  </si>
  <si>
    <t>EVS03044</t>
  </si>
  <si>
    <t>1262 Seoul Ave, Seoul</t>
  </si>
  <si>
    <t>EVS03045</t>
  </si>
  <si>
    <t>3832 Beijing Ave, Beijing</t>
  </si>
  <si>
    <t>EVS03046</t>
  </si>
  <si>
    <t>9405 Toronto Ave, Toronto</t>
  </si>
  <si>
    <t>EVS03047</t>
  </si>
  <si>
    <t>5781 Mexico City Ave, Mexico City</t>
  </si>
  <si>
    <t>EVS03048</t>
  </si>
  <si>
    <t>7071 Cape Town Ave, Cape Town</t>
  </si>
  <si>
    <t>EVS03049</t>
  </si>
  <si>
    <t>2130 Toronto Ave, Toronto</t>
  </si>
  <si>
    <t>EVS03050</t>
  </si>
  <si>
    <t>6386 Mexico City Ave, Mexico City</t>
  </si>
  <si>
    <t>EVS03051</t>
  </si>
  <si>
    <t>4915 Random Rd, City 244, Country</t>
  </si>
  <si>
    <t>EVS03052</t>
  </si>
  <si>
    <t>716 Moscow Ave, Moscow</t>
  </si>
  <si>
    <t>EVS03053</t>
  </si>
  <si>
    <t>781 Seoul Ave, Seoul</t>
  </si>
  <si>
    <t>EVS03054</t>
  </si>
  <si>
    <t>4245 Beijing Ave, Beijing</t>
  </si>
  <si>
    <t>EVS03055</t>
  </si>
  <si>
    <t>7812 Moscow Ave, Moscow</t>
  </si>
  <si>
    <t>EVS03056</t>
  </si>
  <si>
    <t>9339 Los Angeles Ave, Los Angeles</t>
  </si>
  <si>
    <t>EVS03057</t>
  </si>
  <si>
    <t>3452 Cape Town Ave, Cape Town</t>
  </si>
  <si>
    <t>EVS03058</t>
  </si>
  <si>
    <t>7350 Sydney Ave, Sydney</t>
  </si>
  <si>
    <t>EVS03059</t>
  </si>
  <si>
    <t>5753 Mumbai Ave, Mumbai</t>
  </si>
  <si>
    <t>EVS03060</t>
  </si>
  <si>
    <t>2387 Dubai Ave, Dubai</t>
  </si>
  <si>
    <t>EVS03061</t>
  </si>
  <si>
    <t>8182 Random Rd, City 366, Country</t>
  </si>
  <si>
    <t>EVS03062</t>
  </si>
  <si>
    <t>1521 Beijing Ave, Beijing</t>
  </si>
  <si>
    <t>EVS03063</t>
  </si>
  <si>
    <t>5516 Beijing Ave, Beijing</t>
  </si>
  <si>
    <t>EVS03064</t>
  </si>
  <si>
    <t>7137 Chicago Ave, Chicago</t>
  </si>
  <si>
    <t>EVS03065</t>
  </si>
  <si>
    <t>3176 Seoul Ave, Seoul</t>
  </si>
  <si>
    <t>EVS03066</t>
  </si>
  <si>
    <t>7594 SÃ£o Paulo Ave, SÃ£o Paulo</t>
  </si>
  <si>
    <t>EVS03067</t>
  </si>
  <si>
    <t>6988 Moscow Ave, Moscow</t>
  </si>
  <si>
    <t>EVS03068</t>
  </si>
  <si>
    <t>6006 Chicago Ave, Chicago</t>
  </si>
  <si>
    <t>EVS03069</t>
  </si>
  <si>
    <t>2113 Mumbai Ave, Mumbai</t>
  </si>
  <si>
    <t>EVS03070</t>
  </si>
  <si>
    <t>3237 Beijing Ave, Beijing</t>
  </si>
  <si>
    <t>EVS03071</t>
  </si>
  <si>
    <t>5046 Random Rd, City 181, Country</t>
  </si>
  <si>
    <t>EVS03072</t>
  </si>
  <si>
    <t>3630 Dubai Ave, Dubai</t>
  </si>
  <si>
    <t>EVS03073</t>
  </si>
  <si>
    <t>800 Toronto Ave, Toronto</t>
  </si>
  <si>
    <t>EVS03074</t>
  </si>
  <si>
    <t>5717 Chicago Ave, Chicago</t>
  </si>
  <si>
    <t>EVS03075</t>
  </si>
  <si>
    <t>2876 Mumbai Ave, Mumbai</t>
  </si>
  <si>
    <t>EVS03076</t>
  </si>
  <si>
    <t>7206 Dubai Ave, Dubai</t>
  </si>
  <si>
    <t>EVS03077</t>
  </si>
  <si>
    <t>251 Bangkok Ave, Bangkok</t>
  </si>
  <si>
    <t>EVS03078</t>
  </si>
  <si>
    <t>1289 Cape Town Ave, Cape Town</t>
  </si>
  <si>
    <t>EVS03079</t>
  </si>
  <si>
    <t>9084 San Francisco Ave, San Francisco</t>
  </si>
  <si>
    <t>EVS03080</t>
  </si>
  <si>
    <t>5631 SÃ£o Paulo Ave, SÃ£o Paulo</t>
  </si>
  <si>
    <t>EVS03081</t>
  </si>
  <si>
    <t>8888 Random Rd, City 216, Country</t>
  </si>
  <si>
    <t>EVS03082</t>
  </si>
  <si>
    <t>922 Dubai Ave, Dubai</t>
  </si>
  <si>
    <t>EVS03083</t>
  </si>
  <si>
    <t>6495 Seoul Ave, Seoul</t>
  </si>
  <si>
    <t>EVS03084</t>
  </si>
  <si>
    <t>617 Seoul Ave, Seoul</t>
  </si>
  <si>
    <t>EVS03085</t>
  </si>
  <si>
    <t>2232 Cape Town Ave, Cape Town</t>
  </si>
  <si>
    <t>EVS03086</t>
  </si>
  <si>
    <t>9896 Seoul Ave, Seoul</t>
  </si>
  <si>
    <t>EVS03087</t>
  </si>
  <si>
    <t>3279 Bangkok Ave, Bangkok</t>
  </si>
  <si>
    <t>EVS03088</t>
  </si>
  <si>
    <t>9499 Dubai Ave, Dubai</t>
  </si>
  <si>
    <t>EVS03089</t>
  </si>
  <si>
    <t>7677 Mumbai Ave, Mumbai</t>
  </si>
  <si>
    <t>EVS03090</t>
  </si>
  <si>
    <t>4458 Berlin Ave, Berlin</t>
  </si>
  <si>
    <t>EVS03091</t>
  </si>
  <si>
    <t>7740 Random Rd, City 177, Country</t>
  </si>
  <si>
    <t>EVS03092</t>
  </si>
  <si>
    <t>7589 Dubai Ave, Dubai</t>
  </si>
  <si>
    <t>EVS03093</t>
  </si>
  <si>
    <t>2058 Sydney Ave, Sydney</t>
  </si>
  <si>
    <t>EVS03094</t>
  </si>
  <si>
    <t>5044 Beijing Ave, Beijing</t>
  </si>
  <si>
    <t>EVS03095</t>
  </si>
  <si>
    <t>1454 Moscow Ave, Moscow</t>
  </si>
  <si>
    <t>EVS03096</t>
  </si>
  <si>
    <t>9209 Berlin Ave, Berlin</t>
  </si>
  <si>
    <t>EVS03097</t>
  </si>
  <si>
    <t>6179 Los Angeles Ave, Los Angeles</t>
  </si>
  <si>
    <t>EVS03098</t>
  </si>
  <si>
    <t>3348 Mumbai Ave, Mumbai</t>
  </si>
  <si>
    <t>EVS03099</t>
  </si>
  <si>
    <t>4300 Bangkok Ave, Bangkok</t>
  </si>
  <si>
    <t>EVS03100</t>
  </si>
  <si>
    <t>8251 Chicago Ave, Chicago</t>
  </si>
  <si>
    <t>EVS03101</t>
  </si>
  <si>
    <t>9767 Random Rd, City 139, Country</t>
  </si>
  <si>
    <t>EVS03102</t>
  </si>
  <si>
    <t>3738 Beijing Ave, Beijing</t>
  </si>
  <si>
    <t>EVS03103</t>
  </si>
  <si>
    <t>3261 SÃ£o Paulo Ave, SÃ£o Paulo</t>
  </si>
  <si>
    <t>EVS03104</t>
  </si>
  <si>
    <t>5370 Bangkok Ave, Bangkok</t>
  </si>
  <si>
    <t>EVS03105</t>
  </si>
  <si>
    <t>3215 Moscow Ave, Moscow</t>
  </si>
  <si>
    <t>EVS03106</t>
  </si>
  <si>
    <t>730 Cape Town Ave, Cape Town</t>
  </si>
  <si>
    <t>EVS03107</t>
  </si>
  <si>
    <t>3633 Mumbai Ave, Mumbai</t>
  </si>
  <si>
    <t>EVS03108</t>
  </si>
  <si>
    <t>4081 Mexico City Ave, Mexico City</t>
  </si>
  <si>
    <t>EVS03109</t>
  </si>
  <si>
    <t>1932 Los Angeles Ave, Los Angeles</t>
  </si>
  <si>
    <t>EVS03110</t>
  </si>
  <si>
    <t>9142 San Francisco Ave, San Francisco</t>
  </si>
  <si>
    <t>EVS03111</t>
  </si>
  <si>
    <t>496 Random Rd, City 467, Country</t>
  </si>
  <si>
    <t>EVS03112</t>
  </si>
  <si>
    <t>9825 Cape Town Ave, Cape Town</t>
  </si>
  <si>
    <t>EVS03113</t>
  </si>
  <si>
    <t>2205 SÃ£o Paulo Ave, SÃ£o Paulo</t>
  </si>
  <si>
    <t>EVS03114</t>
  </si>
  <si>
    <t>2676 SÃ£o Paulo Ave, SÃ£o Paulo</t>
  </si>
  <si>
    <t>EVS03115</t>
  </si>
  <si>
    <t>380 Toronto Ave, Toronto</t>
  </si>
  <si>
    <t>EVS03116</t>
  </si>
  <si>
    <t>7837 Mumbai Ave, Mumbai</t>
  </si>
  <si>
    <t>EVS03117</t>
  </si>
  <si>
    <t>1555 Berlin Ave, Berlin</t>
  </si>
  <si>
    <t>EVS03118</t>
  </si>
  <si>
    <t>7192 Cape Town Ave, Cape Town</t>
  </si>
  <si>
    <t>EVS03119</t>
  </si>
  <si>
    <t>9615 Cape Town Ave, Cape Town</t>
  </si>
  <si>
    <t>EVS03120</t>
  </si>
  <si>
    <t>2980 Mexico City Ave, Mexico City</t>
  </si>
  <si>
    <t>EVS03121</t>
  </si>
  <si>
    <t>3753 Random Rd, City 440, Country</t>
  </si>
  <si>
    <t>EVS03122</t>
  </si>
  <si>
    <t>5118 Los Angeles Ave, Los Angeles</t>
  </si>
  <si>
    <t>EVS03123</t>
  </si>
  <si>
    <t>4854 Seoul Ave, Seoul</t>
  </si>
  <si>
    <t>EVS03124</t>
  </si>
  <si>
    <t>3445 Chicago Ave, Chicago</t>
  </si>
  <si>
    <t>EVS03125</t>
  </si>
  <si>
    <t>7714 Berlin Ave, Berlin</t>
  </si>
  <si>
    <t>EVS03126</t>
  </si>
  <si>
    <t>4617 Dubai Ave, Dubai</t>
  </si>
  <si>
    <t>EVS03127</t>
  </si>
  <si>
    <t>6533 Mumbai Ave, Mumbai</t>
  </si>
  <si>
    <t>EVS03128</t>
  </si>
  <si>
    <t>6388 Seoul Ave, Seoul</t>
  </si>
  <si>
    <t>EVS03129</t>
  </si>
  <si>
    <t>4700 Moscow Ave, Moscow</t>
  </si>
  <si>
    <t>EVS03130</t>
  </si>
  <si>
    <t>7223 Moscow Ave, Moscow</t>
  </si>
  <si>
    <t>EVS03131</t>
  </si>
  <si>
    <t>5586 Random Rd, City 59, Country</t>
  </si>
  <si>
    <t>EVS03132</t>
  </si>
  <si>
    <t>6583 Sydney Ave, Sydney</t>
  </si>
  <si>
    <t>EVS03133</t>
  </si>
  <si>
    <t>5305 San Francisco Ave, San Francisco</t>
  </si>
  <si>
    <t>EVS03134</t>
  </si>
  <si>
    <t>6207 Dubai Ave, Dubai</t>
  </si>
  <si>
    <t>EVS03135</t>
  </si>
  <si>
    <t>5536 Chicago Ave, Chicago</t>
  </si>
  <si>
    <t>EVS03136</t>
  </si>
  <si>
    <t>3910 Los Angeles Ave, Los Angeles</t>
  </si>
  <si>
    <t>EVS03137</t>
  </si>
  <si>
    <t>2934 Mexico City Ave, Mexico City</t>
  </si>
  <si>
    <t>EVS03138</t>
  </si>
  <si>
    <t>7360 Chicago Ave, Chicago</t>
  </si>
  <si>
    <t>EVS03139</t>
  </si>
  <si>
    <t>3795 Mumbai Ave, Mumbai</t>
  </si>
  <si>
    <t>EVS03140</t>
  </si>
  <si>
    <t>8461 Dubai Ave, Dubai</t>
  </si>
  <si>
    <t>EVS03141</t>
  </si>
  <si>
    <t>6572 Random Rd, City 496, Country</t>
  </si>
  <si>
    <t>EVS03142</t>
  </si>
  <si>
    <t>7613 Berlin Ave, Berlin</t>
  </si>
  <si>
    <t>EVS03143</t>
  </si>
  <si>
    <t>6009 Berlin Ave, Berlin</t>
  </si>
  <si>
    <t>EVS03144</t>
  </si>
  <si>
    <t>1408 Chicago Ave, Chicago</t>
  </si>
  <si>
    <t>EVS03145</t>
  </si>
  <si>
    <t>4632 San Francisco Ave, San Francisco</t>
  </si>
  <si>
    <t>EVS03146</t>
  </si>
  <si>
    <t>2216 Los Angeles Ave, Los Angeles</t>
  </si>
  <si>
    <t>EVS03147</t>
  </si>
  <si>
    <t>2336 San Francisco Ave, San Francisco</t>
  </si>
  <si>
    <t>EVS03148</t>
  </si>
  <si>
    <t>6092 Moscow Ave, Moscow</t>
  </si>
  <si>
    <t>EVS03149</t>
  </si>
  <si>
    <t>2401 Seoul Ave, Seoul</t>
  </si>
  <si>
    <t>EVS03150</t>
  </si>
  <si>
    <t>5619 Bangkok Ave, Bangkok</t>
  </si>
  <si>
    <t>EVS03151</t>
  </si>
  <si>
    <t>9271 Random Rd, City 11, Country</t>
  </si>
  <si>
    <t>EVS03152</t>
  </si>
  <si>
    <t>2588 Cape Town Ave, Cape Town</t>
  </si>
  <si>
    <t>EVS03153</t>
  </si>
  <si>
    <t>4890 Berlin Ave, Berlin</t>
  </si>
  <si>
    <t>EVS03154</t>
  </si>
  <si>
    <t>1528 Berlin Ave, Berlin</t>
  </si>
  <si>
    <t>EVS03155</t>
  </si>
  <si>
    <t>2555 Sydney Ave, Sydney</t>
  </si>
  <si>
    <t>EVS03156</t>
  </si>
  <si>
    <t>333 Mexico City Ave, Mexico City</t>
  </si>
  <si>
    <t>EVS03157</t>
  </si>
  <si>
    <t>191 Mexico City Ave, Mexico City</t>
  </si>
  <si>
    <t>EVS03158</t>
  </si>
  <si>
    <t>3355 SÃ£o Paulo Ave, SÃ£o Paulo</t>
  </si>
  <si>
    <t>EVS03159</t>
  </si>
  <si>
    <t>4506 Beijing Ave, Beijing</t>
  </si>
  <si>
    <t>EVS03160</t>
  </si>
  <si>
    <t>6040 SÃ£o Paulo Ave, SÃ£o Paulo</t>
  </si>
  <si>
    <t>EVS03161</t>
  </si>
  <si>
    <t>7375 Random Rd, City 394, Country</t>
  </si>
  <si>
    <t>EVS03162</t>
  </si>
  <si>
    <t>1863 Seoul Ave, Seoul</t>
  </si>
  <si>
    <t>EVS03163</t>
  </si>
  <si>
    <t>710 San Francisco Ave, San Francisco</t>
  </si>
  <si>
    <t>EVS03164</t>
  </si>
  <si>
    <t>6070 Beijing Ave, Beijing</t>
  </si>
  <si>
    <t>EVS03165</t>
  </si>
  <si>
    <t>6569 Mumbai Ave, Mumbai</t>
  </si>
  <si>
    <t>EVS03166</t>
  </si>
  <si>
    <t>9991 Berlin Ave, Berlin</t>
  </si>
  <si>
    <t>EVS03167</t>
  </si>
  <si>
    <t>5096 Seoul Ave, Seoul</t>
  </si>
  <si>
    <t>EVS03168</t>
  </si>
  <si>
    <t>3287 Bangkok Ave, Bangkok</t>
  </si>
  <si>
    <t>EVS03169</t>
  </si>
  <si>
    <t>81 Dubai Ave, Dubai</t>
  </si>
  <si>
    <t>EVS03170</t>
  </si>
  <si>
    <t>8758 SÃ£o Paulo Ave, SÃ£o Paulo</t>
  </si>
  <si>
    <t>EVS03171</t>
  </si>
  <si>
    <t>6922 Random Rd, City 206, Country</t>
  </si>
  <si>
    <t>EVS03172</t>
  </si>
  <si>
    <t>7672 Mexico City Ave, Mexico City</t>
  </si>
  <si>
    <t>EVS03173</t>
  </si>
  <si>
    <t>140 Beijing Ave, Beijing</t>
  </si>
  <si>
    <t>EVS03174</t>
  </si>
  <si>
    <t>1933 Mumbai Ave, Mumbai</t>
  </si>
  <si>
    <t>EVS03175</t>
  </si>
  <si>
    <t>9775 Sydney Ave, Sydney</t>
  </si>
  <si>
    <t>EVS03176</t>
  </si>
  <si>
    <t>4773 Beijing Ave, Beijing</t>
  </si>
  <si>
    <t>EVS03177</t>
  </si>
  <si>
    <t>8903 San Francisco Ave, San Francisco</t>
  </si>
  <si>
    <t>EVS03178</t>
  </si>
  <si>
    <t>6727 Cape Town Ave, Cape Town</t>
  </si>
  <si>
    <t>EVS03179</t>
  </si>
  <si>
    <t>9856 San Francisco Ave, San Francisco</t>
  </si>
  <si>
    <t>EVS03180</t>
  </si>
  <si>
    <t>4637 Mumbai Ave, Mumbai</t>
  </si>
  <si>
    <t>EVS03181</t>
  </si>
  <si>
    <t>2591 Random Rd, City 394, Country</t>
  </si>
  <si>
    <t>EVS03182</t>
  </si>
  <si>
    <t>9855 Dubai Ave, Dubai</t>
  </si>
  <si>
    <t>EVS03183</t>
  </si>
  <si>
    <t>7082 SÃ£o Paulo Ave, SÃ£o Paulo</t>
  </si>
  <si>
    <t>EVS03184</t>
  </si>
  <si>
    <t>5153 Dubai Ave, Dubai</t>
  </si>
  <si>
    <t>EVS03185</t>
  </si>
  <si>
    <t>7160 Beijing Ave, Beijing</t>
  </si>
  <si>
    <t>EVS03186</t>
  </si>
  <si>
    <t>1424 Mexico City Ave, Mexico City</t>
  </si>
  <si>
    <t>EVS03187</t>
  </si>
  <si>
    <t>EVS03188</t>
  </si>
  <si>
    <t>490 Cape Town Ave, Cape Town</t>
  </si>
  <si>
    <t>EVS03189</t>
  </si>
  <si>
    <t>4315 Cape Town Ave, Cape Town</t>
  </si>
  <si>
    <t>EVS03190</t>
  </si>
  <si>
    <t>1186 SÃ£o Paulo Ave, SÃ£o Paulo</t>
  </si>
  <si>
    <t>EVS03191</t>
  </si>
  <si>
    <t>9773 Random Rd, City 12, Country</t>
  </si>
  <si>
    <t>EVS03192</t>
  </si>
  <si>
    <t>6364 San Francisco Ave, San Francisco</t>
  </si>
  <si>
    <t>EVS03193</t>
  </si>
  <si>
    <t>8838 Cape Town Ave, Cape Town</t>
  </si>
  <si>
    <t>EVS03194</t>
  </si>
  <si>
    <t>3966 Beijing Ave, Beijing</t>
  </si>
  <si>
    <t>EVS03195</t>
  </si>
  <si>
    <t>4561 Bangkok Ave, Bangkok</t>
  </si>
  <si>
    <t>EVS03196</t>
  </si>
  <si>
    <t>4636 Chicago Ave, Chicago</t>
  </si>
  <si>
    <t>EVS03197</t>
  </si>
  <si>
    <t>8666 SÃ£o Paulo Ave, SÃ£o Paulo</t>
  </si>
  <si>
    <t>EVS03198</t>
  </si>
  <si>
    <t>8962 Seoul Ave, Seoul</t>
  </si>
  <si>
    <t>EVS03199</t>
  </si>
  <si>
    <t>1661 SÃ£o Paulo Ave, SÃ£o Paulo</t>
  </si>
  <si>
    <t>EVS03200</t>
  </si>
  <si>
    <t>876 Chicago Ave, Chicago</t>
  </si>
  <si>
    <t>EVS03201</t>
  </si>
  <si>
    <t>6055 Random Rd, City 451, Country</t>
  </si>
  <si>
    <t>EVS03202</t>
  </si>
  <si>
    <t>9394 Mumbai Ave, Mumbai</t>
  </si>
  <si>
    <t>EVS03203</t>
  </si>
  <si>
    <t>515 SÃ£o Paulo Ave, SÃ£o Paulo</t>
  </si>
  <si>
    <t>EVS03204</t>
  </si>
  <si>
    <t>5434 Los Angeles Ave, Los Angeles</t>
  </si>
  <si>
    <t>EVS03205</t>
  </si>
  <si>
    <t>1588 San Francisco Ave, San Francisco</t>
  </si>
  <si>
    <t>EVS03206</t>
  </si>
  <si>
    <t>4329 Toronto Ave, Toronto</t>
  </si>
  <si>
    <t>EVS03207</t>
  </si>
  <si>
    <t>4406 Mexico City Ave, Mexico City</t>
  </si>
  <si>
    <t>EVS03208</t>
  </si>
  <si>
    <t>4532 Berlin Ave, Berlin</t>
  </si>
  <si>
    <t>EVS03209</t>
  </si>
  <si>
    <t>4131 Cape Town Ave, Cape Town</t>
  </si>
  <si>
    <t>EVS03210</t>
  </si>
  <si>
    <t>6962 Mexico City Ave, Mexico City</t>
  </si>
  <si>
    <t>EVS03211</t>
  </si>
  <si>
    <t>7647 Random Rd, City 297, Country</t>
  </si>
  <si>
    <t>EVS03212</t>
  </si>
  <si>
    <t>2402 Seoul Ave, Seoul</t>
  </si>
  <si>
    <t>EVS03213</t>
  </si>
  <si>
    <t>9311 Sydney Ave, Sydney</t>
  </si>
  <si>
    <t>EVS03214</t>
  </si>
  <si>
    <t>4674 Dubai Ave, Dubai</t>
  </si>
  <si>
    <t>EVS03215</t>
  </si>
  <si>
    <t>4437 Bangkok Ave, Bangkok</t>
  </si>
  <si>
    <t>EVS03216</t>
  </si>
  <si>
    <t>7444 SÃ£o Paulo Ave, SÃ£o Paulo</t>
  </si>
  <si>
    <t>EVS03217</t>
  </si>
  <si>
    <t>2058 Dubai Ave, Dubai</t>
  </si>
  <si>
    <t>EVS03218</t>
  </si>
  <si>
    <t>134 Cape Town Ave, Cape Town</t>
  </si>
  <si>
    <t>EVS03219</t>
  </si>
  <si>
    <t>2494 Seoul Ave, Seoul</t>
  </si>
  <si>
    <t>EVS03220</t>
  </si>
  <si>
    <t>4071 Berlin Ave, Berlin</t>
  </si>
  <si>
    <t>EVS03221</t>
  </si>
  <si>
    <t>5823 Random Rd, City 495, Country</t>
  </si>
  <si>
    <t>EVS03222</t>
  </si>
  <si>
    <t>4116 Mumbai Ave, Mumbai</t>
  </si>
  <si>
    <t>EVS03223</t>
  </si>
  <si>
    <t>4676 Seoul Ave, Seoul</t>
  </si>
  <si>
    <t>EVS03224</t>
  </si>
  <si>
    <t>1958 Mexico City Ave, Mexico City</t>
  </si>
  <si>
    <t>EVS03225</t>
  </si>
  <si>
    <t>9865 Cape Town Ave, Cape Town</t>
  </si>
  <si>
    <t>EVS03226</t>
  </si>
  <si>
    <t>9076 San Francisco Ave, San Francisco</t>
  </si>
  <si>
    <t>EVS03227</t>
  </si>
  <si>
    <t>6742 Mumbai Ave, Mumbai</t>
  </si>
  <si>
    <t>EVS03228</t>
  </si>
  <si>
    <t>6338 Beijing Ave, Beijing</t>
  </si>
  <si>
    <t>EVS03229</t>
  </si>
  <si>
    <t>7874 Mexico City Ave, Mexico City</t>
  </si>
  <si>
    <t>EVS03230</t>
  </si>
  <si>
    <t>8903 Mumbai Ave, Mumbai</t>
  </si>
  <si>
    <t>EVS03231</t>
  </si>
  <si>
    <t>376 Random Rd, City 411, Country</t>
  </si>
  <si>
    <t>EVS03232</t>
  </si>
  <si>
    <t>8740 San Francisco Ave, San Francisco</t>
  </si>
  <si>
    <t>EVS03233</t>
  </si>
  <si>
    <t>3264 Dubai Ave, Dubai</t>
  </si>
  <si>
    <t>EVS03234</t>
  </si>
  <si>
    <t>7408 SÃ£o Paulo Ave, SÃ£o Paulo</t>
  </si>
  <si>
    <t>EVS03235</t>
  </si>
  <si>
    <t>3244 Berlin Ave, Berlin</t>
  </si>
  <si>
    <t>EVS03236</t>
  </si>
  <si>
    <t>705 Toronto Ave, Toronto</t>
  </si>
  <si>
    <t>EVS03237</t>
  </si>
  <si>
    <t>9487 Moscow Ave, Moscow</t>
  </si>
  <si>
    <t>EVS03238</t>
  </si>
  <si>
    <t>3630 Toronto Ave, Toronto</t>
  </si>
  <si>
    <t>EVS03239</t>
  </si>
  <si>
    <t>3560 San Francisco Ave, San Francisco</t>
  </si>
  <si>
    <t>EVS03240</t>
  </si>
  <si>
    <t>8405 Sydney Ave, Sydney</t>
  </si>
  <si>
    <t>EVS03241</t>
  </si>
  <si>
    <t>1632 Random Rd, City 8, Country</t>
  </si>
  <si>
    <t>EVS03242</t>
  </si>
  <si>
    <t>5486 Mexico City Ave, Mexico City</t>
  </si>
  <si>
    <t>EVS03243</t>
  </si>
  <si>
    <t>7762 Bangkok Ave, Bangkok</t>
  </si>
  <si>
    <t>EVS03244</t>
  </si>
  <si>
    <t>271 Dubai Ave, Dubai</t>
  </si>
  <si>
    <t>EVS03245</t>
  </si>
  <si>
    <t>4223 Bangkok Ave, Bangkok</t>
  </si>
  <si>
    <t>EVS03246</t>
  </si>
  <si>
    <t>1353 Mexico City Ave, Mexico City</t>
  </si>
  <si>
    <t>EVS03247</t>
  </si>
  <si>
    <t>1348 Moscow Ave, Moscow</t>
  </si>
  <si>
    <t>EVS03248</t>
  </si>
  <si>
    <t>7423 Bangkok Ave, Bangkok</t>
  </si>
  <si>
    <t>EVS03249</t>
  </si>
  <si>
    <t>9795 Sydney Ave, Sydney</t>
  </si>
  <si>
    <t>EVS03250</t>
  </si>
  <si>
    <t>1070 Sydney Ave, Sydney</t>
  </si>
  <si>
    <t>EVS03251</t>
  </si>
  <si>
    <t>2247 Random Rd, City 229, Country</t>
  </si>
  <si>
    <t>EVS03252</t>
  </si>
  <si>
    <t>4230 San Francisco Ave, San Francisco</t>
  </si>
  <si>
    <t>EVS03253</t>
  </si>
  <si>
    <t>3833 Cape Town Ave, Cape Town</t>
  </si>
  <si>
    <t>EVS03254</t>
  </si>
  <si>
    <t>6285 Los Angeles Ave, Los Angeles</t>
  </si>
  <si>
    <t>EVS03255</t>
  </si>
  <si>
    <t>2075 Berlin Ave, Berlin</t>
  </si>
  <si>
    <t>EVS03256</t>
  </si>
  <si>
    <t>8858 Toronto Ave, Toronto</t>
  </si>
  <si>
    <t>EVS03257</t>
  </si>
  <si>
    <t>7706 San Francisco Ave, San Francisco</t>
  </si>
  <si>
    <t>EVS03258</t>
  </si>
  <si>
    <t>6392 Chicago Ave, Chicago</t>
  </si>
  <si>
    <t>EVS03259</t>
  </si>
  <si>
    <t>1689 San Francisco Ave, San Francisco</t>
  </si>
  <si>
    <t>EVS03260</t>
  </si>
  <si>
    <t>2024 Toronto Ave, Toronto</t>
  </si>
  <si>
    <t>EVS03261</t>
  </si>
  <si>
    <t>2383 Random Rd, City 410, Country</t>
  </si>
  <si>
    <t>EVS03262</t>
  </si>
  <si>
    <t>835 Seoul Ave, Seoul</t>
  </si>
  <si>
    <t>EVS03263</t>
  </si>
  <si>
    <t>863 Bangkok Ave, Bangkok</t>
  </si>
  <si>
    <t>EVS03264</t>
  </si>
  <si>
    <t>3006 Moscow Ave, Moscow</t>
  </si>
  <si>
    <t>EVS03265</t>
  </si>
  <si>
    <t>6702 Sydney Ave, Sydney</t>
  </si>
  <si>
    <t>EVS03266</t>
  </si>
  <si>
    <t>7389 Mumbai Ave, Mumbai</t>
  </si>
  <si>
    <t>EVS03267</t>
  </si>
  <si>
    <t>5740 Bangkok Ave, Bangkok</t>
  </si>
  <si>
    <t>EVS03268</t>
  </si>
  <si>
    <t>7835 San Francisco Ave, San Francisco</t>
  </si>
  <si>
    <t>EVS03269</t>
  </si>
  <si>
    <t>6203 Toronto Ave, Toronto</t>
  </si>
  <si>
    <t>EVS03270</t>
  </si>
  <si>
    <t>1154 Beijing Ave, Beijing</t>
  </si>
  <si>
    <t>EVS03271</t>
  </si>
  <si>
    <t>4846 Random Rd, City 263, Country</t>
  </si>
  <si>
    <t>EVS03272</t>
  </si>
  <si>
    <t>8756 Mumbai Ave, Mumbai</t>
  </si>
  <si>
    <t>EVS03273</t>
  </si>
  <si>
    <t>5054 Dubai Ave, Dubai</t>
  </si>
  <si>
    <t>EVS03274</t>
  </si>
  <si>
    <t>4262 SÃ£o Paulo Ave, SÃ£o Paulo</t>
  </si>
  <si>
    <t>EVS03275</t>
  </si>
  <si>
    <t>5981 Cape Town Ave, Cape Town</t>
  </si>
  <si>
    <t>EVS03276</t>
  </si>
  <si>
    <t>481 Los Angeles Ave, Los Angeles</t>
  </si>
  <si>
    <t>EVS03277</t>
  </si>
  <si>
    <t>8076 Sydney Ave, Sydney</t>
  </si>
  <si>
    <t>EVS03278</t>
  </si>
  <si>
    <t>6850 Mumbai Ave, Mumbai</t>
  </si>
  <si>
    <t>EVS03279</t>
  </si>
  <si>
    <t>8742 SÃ£o Paulo Ave, SÃ£o Paulo</t>
  </si>
  <si>
    <t>EVS03280</t>
  </si>
  <si>
    <t>4797 SÃ£o Paulo Ave, SÃ£o Paulo</t>
  </si>
  <si>
    <t>EVS03281</t>
  </si>
  <si>
    <t>9432 Random Rd, City 129, Country</t>
  </si>
  <si>
    <t>EVS03282</t>
  </si>
  <si>
    <t>9436 Cape Town Ave, Cape Town</t>
  </si>
  <si>
    <t>EVS03283</t>
  </si>
  <si>
    <t>8087 Moscow Ave, Moscow</t>
  </si>
  <si>
    <t>EVS03284</t>
  </si>
  <si>
    <t>6887 Berlin Ave, Berlin</t>
  </si>
  <si>
    <t>EVS03285</t>
  </si>
  <si>
    <t>3403 Mexico City Ave, Mexico City</t>
  </si>
  <si>
    <t>EVS03286</t>
  </si>
  <si>
    <t>9342 Chicago Ave, Chicago</t>
  </si>
  <si>
    <t>EVS03287</t>
  </si>
  <si>
    <t>8495 Mexico City Ave, Mexico City</t>
  </si>
  <si>
    <t>EVS03288</t>
  </si>
  <si>
    <t>5761 Los Angeles Ave, Los Angeles</t>
  </si>
  <si>
    <t>EVS03289</t>
  </si>
  <si>
    <t>7342 Cape Town Ave, Cape Town</t>
  </si>
  <si>
    <t>EVS03290</t>
  </si>
  <si>
    <t>3543 Bangkok Ave, Bangkok</t>
  </si>
  <si>
    <t>EVS03291</t>
  </si>
  <si>
    <t>878 Random Rd, City 53, Country</t>
  </si>
  <si>
    <t>EVS03292</t>
  </si>
  <si>
    <t>3554 Dubai Ave, Dubai</t>
  </si>
  <si>
    <t>EVS03293</t>
  </si>
  <si>
    <t>8643 Moscow Ave, Moscow</t>
  </si>
  <si>
    <t>EVS03294</t>
  </si>
  <si>
    <t>2968 Beijing Ave, Beijing</t>
  </si>
  <si>
    <t>EVS03295</t>
  </si>
  <si>
    <t>1516 San Francisco Ave, San Francisco</t>
  </si>
  <si>
    <t>EVS03296</t>
  </si>
  <si>
    <t>9607 San Francisco Ave, San Francisco</t>
  </si>
  <si>
    <t>EVS03297</t>
  </si>
  <si>
    <t>4595 SÃ£o Paulo Ave, SÃ£o Paulo</t>
  </si>
  <si>
    <t>EVS03298</t>
  </si>
  <si>
    <t>1034 Mumbai Ave, Mumbai</t>
  </si>
  <si>
    <t>EVS03299</t>
  </si>
  <si>
    <t>7494 Mexico City Ave, Mexico City</t>
  </si>
  <si>
    <t>EVS03300</t>
  </si>
  <si>
    <t>4034 Dubai Ave, Dubai</t>
  </si>
  <si>
    <t>EVS03301</t>
  </si>
  <si>
    <t>1968 Random Rd, City 108, Country</t>
  </si>
  <si>
    <t>EVS03302</t>
  </si>
  <si>
    <t>3992 Dubai Ave, Dubai</t>
  </si>
  <si>
    <t>EVS03303</t>
  </si>
  <si>
    <t>1437 Chicago Ave, Chicago</t>
  </si>
  <si>
    <t>EVS03304</t>
  </si>
  <si>
    <t>412 Sydney Ave, Sydney</t>
  </si>
  <si>
    <t>EVS03305</t>
  </si>
  <si>
    <t>4854 Mexico City Ave, Mexico City</t>
  </si>
  <si>
    <t>EVS03306</t>
  </si>
  <si>
    <t>79 San Francisco Ave, San Francisco</t>
  </si>
  <si>
    <t>EVS03307</t>
  </si>
  <si>
    <t>3547 Cape Town Ave, Cape Town</t>
  </si>
  <si>
    <t>EVS03308</t>
  </si>
  <si>
    <t>8835 Cape Town Ave, Cape Town</t>
  </si>
  <si>
    <t>EVS03309</t>
  </si>
  <si>
    <t>3000 Moscow Ave, Moscow</t>
  </si>
  <si>
    <t>EVS03310</t>
  </si>
  <si>
    <t>1618 Seoul Ave, Seoul</t>
  </si>
  <si>
    <t>EVS03311</t>
  </si>
  <si>
    <t>5389 Random Rd, City 256, Country</t>
  </si>
  <si>
    <t>EVS03312</t>
  </si>
  <si>
    <t>1783 Dubai Ave, Dubai</t>
  </si>
  <si>
    <t>EVS03313</t>
  </si>
  <si>
    <t>2265 Beijing Ave, Beijing</t>
  </si>
  <si>
    <t>EVS03314</t>
  </si>
  <si>
    <t>7631 Cape Town Ave, Cape Town</t>
  </si>
  <si>
    <t>EVS03315</t>
  </si>
  <si>
    <t>8141 Chicago Ave, Chicago</t>
  </si>
  <si>
    <t>EVS03316</t>
  </si>
  <si>
    <t>3151 Sydney Ave, Sydney</t>
  </si>
  <si>
    <t>EVS03317</t>
  </si>
  <si>
    <t>7641 Seoul Ave, Seoul</t>
  </si>
  <si>
    <t>EVS03318</t>
  </si>
  <si>
    <t>6736 Mumbai Ave, Mumbai</t>
  </si>
  <si>
    <t>EVS03319</t>
  </si>
  <si>
    <t>452 SÃ£o Paulo Ave, SÃ£o Paulo</t>
  </si>
  <si>
    <t>EVS03320</t>
  </si>
  <si>
    <t>7881 Mumbai Ave, Mumbai</t>
  </si>
  <si>
    <t>EVS03321</t>
  </si>
  <si>
    <t>4918 Random Rd, City 340, Country</t>
  </si>
  <si>
    <t>EVS03322</t>
  </si>
  <si>
    <t>9037 Mumbai Ave, Mumbai</t>
  </si>
  <si>
    <t>EVS03323</t>
  </si>
  <si>
    <t>8019 Moscow Ave, Moscow</t>
  </si>
  <si>
    <t>EVS03324</t>
  </si>
  <si>
    <t>1588 Seoul Ave, Seoul</t>
  </si>
  <si>
    <t>EVS03325</t>
  </si>
  <si>
    <t>2707 Berlin Ave, Berlin</t>
  </si>
  <si>
    <t>EVS03326</t>
  </si>
  <si>
    <t>4316 Beijing Ave, Beijing</t>
  </si>
  <si>
    <t>EVS03327</t>
  </si>
  <si>
    <t>85 Chicago Ave, Chicago</t>
  </si>
  <si>
    <t>EVS03328</t>
  </si>
  <si>
    <t>9158 Dubai Ave, Dubai</t>
  </si>
  <si>
    <t>EVS03329</t>
  </si>
  <si>
    <t>2332 Sydney Ave, Sydney</t>
  </si>
  <si>
    <t>EVS03330</t>
  </si>
  <si>
    <t>1242 Beijing Ave, Beijing</t>
  </si>
  <si>
    <t>EVS03331</t>
  </si>
  <si>
    <t>2317 Random Rd, City 441, Country</t>
  </si>
  <si>
    <t>EVS03332</t>
  </si>
  <si>
    <t>6007 San Francisco Ave, San Francisco</t>
  </si>
  <si>
    <t>EVS03333</t>
  </si>
  <si>
    <t>9382 Moscow Ave, Moscow</t>
  </si>
  <si>
    <t>EVS03334</t>
  </si>
  <si>
    <t>7412 Sydney Ave, Sydney</t>
  </si>
  <si>
    <t>EVS03335</t>
  </si>
  <si>
    <t>3869 Cape Town Ave, Cape Town</t>
  </si>
  <si>
    <t>EVS03336</t>
  </si>
  <si>
    <t>6646 Los Angeles Ave, Los Angeles</t>
  </si>
  <si>
    <t>EVS03337</t>
  </si>
  <si>
    <t>923 Dubai Ave, Dubai</t>
  </si>
  <si>
    <t>EVS03338</t>
  </si>
  <si>
    <t>6414 Bangkok Ave, Bangkok</t>
  </si>
  <si>
    <t>EVS03339</t>
  </si>
  <si>
    <t>2423 Mexico City Ave, Mexico City</t>
  </si>
  <si>
    <t>EVS03340</t>
  </si>
  <si>
    <t>1260 Toronto Ave, Toronto</t>
  </si>
  <si>
    <t>EVS03341</t>
  </si>
  <si>
    <t>9662 Random Rd, City 64, Country</t>
  </si>
  <si>
    <t>EVS03342</t>
  </si>
  <si>
    <t>1213 Cape Town Ave, Cape Town</t>
  </si>
  <si>
    <t>EVS03343</t>
  </si>
  <si>
    <t>9996 Mumbai Ave, Mumbai</t>
  </si>
  <si>
    <t>EVS03344</t>
  </si>
  <si>
    <t>2497 Seoul Ave, Seoul</t>
  </si>
  <si>
    <t>EVS03345</t>
  </si>
  <si>
    <t>539 Beijing Ave, Beijing</t>
  </si>
  <si>
    <t>EVS03346</t>
  </si>
  <si>
    <t>6464 Seoul Ave, Seoul</t>
  </si>
  <si>
    <t>EVS03347</t>
  </si>
  <si>
    <t>8406 Moscow Ave, Moscow</t>
  </si>
  <si>
    <t>EVS03348</t>
  </si>
  <si>
    <t>8114 Berlin Ave, Berlin</t>
  </si>
  <si>
    <t>EVS03349</t>
  </si>
  <si>
    <t>8930 Bangkok Ave, Bangkok</t>
  </si>
  <si>
    <t>EVS03350</t>
  </si>
  <si>
    <t>1596 Chicago Ave, Chicago</t>
  </si>
  <si>
    <t>EVS03351</t>
  </si>
  <si>
    <t>4562 Random Rd, City 99, Country</t>
  </si>
  <si>
    <t>EVS03352</t>
  </si>
  <si>
    <t>9004 Seoul Ave, Seoul</t>
  </si>
  <si>
    <t>EVS03353</t>
  </si>
  <si>
    <t>7235 SÃ£o Paulo Ave, SÃ£o Paulo</t>
  </si>
  <si>
    <t>EVS03354</t>
  </si>
  <si>
    <t>3736 Berlin Ave, Berlin</t>
  </si>
  <si>
    <t>EVS03355</t>
  </si>
  <si>
    <t>597 Seoul Ave, Seoul</t>
  </si>
  <si>
    <t>EVS03356</t>
  </si>
  <si>
    <t>486 San Francisco Ave, San Francisco</t>
  </si>
  <si>
    <t>EVS03357</t>
  </si>
  <si>
    <t>1259 Cape Town Ave, Cape Town</t>
  </si>
  <si>
    <t>EVS03358</t>
  </si>
  <si>
    <t>8282 Sydney Ave, Sydney</t>
  </si>
  <si>
    <t>EVS03359</t>
  </si>
  <si>
    <t>7460 Dubai Ave, Dubai</t>
  </si>
  <si>
    <t>EVS03360</t>
  </si>
  <si>
    <t>6050 Mexico City Ave, Mexico City</t>
  </si>
  <si>
    <t>EVS03361</t>
  </si>
  <si>
    <t>641 Random Rd, City 335, Country</t>
  </si>
  <si>
    <t>EVS03362</t>
  </si>
  <si>
    <t>7656 Beijing Ave, Beijing</t>
  </si>
  <si>
    <t>EVS03363</t>
  </si>
  <si>
    <t>8627 Beijing Ave, Beijing</t>
  </si>
  <si>
    <t>EVS03364</t>
  </si>
  <si>
    <t>8418 Mexico City Ave, Mexico City</t>
  </si>
  <si>
    <t>EVS03365</t>
  </si>
  <si>
    <t>3032 Bangkok Ave, Bangkok</t>
  </si>
  <si>
    <t>EVS03366</t>
  </si>
  <si>
    <t>4126 Sydney Ave, Sydney</t>
  </si>
  <si>
    <t>EVS03367</t>
  </si>
  <si>
    <t>2142 Beijing Ave, Beijing</t>
  </si>
  <si>
    <t>EVS03368</t>
  </si>
  <si>
    <t>7655 Bangkok Ave, Bangkok</t>
  </si>
  <si>
    <t>EVS03369</t>
  </si>
  <si>
    <t>3773 Beijing Ave, Beijing</t>
  </si>
  <si>
    <t>EVS03370</t>
  </si>
  <si>
    <t>403 Bangkok Ave, Bangkok</t>
  </si>
  <si>
    <t>EVS03371</t>
  </si>
  <si>
    <t>33 Random Rd, City 9, Country</t>
  </si>
  <si>
    <t>EVS03372</t>
  </si>
  <si>
    <t>9564 Los Angeles Ave, Los Angeles</t>
  </si>
  <si>
    <t>EVS03373</t>
  </si>
  <si>
    <t>9453 Sydney Ave, Sydney</t>
  </si>
  <si>
    <t>EVS03374</t>
  </si>
  <si>
    <t>4162 Mumbai Ave, Mumbai</t>
  </si>
  <si>
    <t>EVS03375</t>
  </si>
  <si>
    <t>2172 Moscow Ave, Moscow</t>
  </si>
  <si>
    <t>EVS03376</t>
  </si>
  <si>
    <t>1613 SÃ£o Paulo Ave, SÃ£o Paulo</t>
  </si>
  <si>
    <t>EVS03377</t>
  </si>
  <si>
    <t>1911 Beijing Ave, Beijing</t>
  </si>
  <si>
    <t>EVS03378</t>
  </si>
  <si>
    <t>6665 Berlin Ave, Berlin</t>
  </si>
  <si>
    <t>EVS03379</t>
  </si>
  <si>
    <t>6656 Moscow Ave, Moscow</t>
  </si>
  <si>
    <t>EVS03380</t>
  </si>
  <si>
    <t>9429 Seoul Ave, Seoul</t>
  </si>
  <si>
    <t>EVS03381</t>
  </si>
  <si>
    <t>6911 Random Rd, City 239, Country</t>
  </si>
  <si>
    <t>EVS03382</t>
  </si>
  <si>
    <t>2619 Mexico City Ave, Mexico City</t>
  </si>
  <si>
    <t>EVS03383</t>
  </si>
  <si>
    <t>6473 Seoul Ave, Seoul</t>
  </si>
  <si>
    <t>EVS03384</t>
  </si>
  <si>
    <t>2615 Dubai Ave, Dubai</t>
  </si>
  <si>
    <t>EVS03385</t>
  </si>
  <si>
    <t>4513 Seoul Ave, Seoul</t>
  </si>
  <si>
    <t>EVS03386</t>
  </si>
  <si>
    <t>8530 Seoul Ave, Seoul</t>
  </si>
  <si>
    <t>EVS03387</t>
  </si>
  <si>
    <t>7545 San Francisco Ave, San Francisco</t>
  </si>
  <si>
    <t>EVS03388</t>
  </si>
  <si>
    <t>2678 SÃ£o Paulo Ave, SÃ£o Paulo</t>
  </si>
  <si>
    <t>EVS03389</t>
  </si>
  <si>
    <t>7664 Moscow Ave, Moscow</t>
  </si>
  <si>
    <t>EVS03390</t>
  </si>
  <si>
    <t>2900 Dubai Ave, Dubai</t>
  </si>
  <si>
    <t>EVS03391</t>
  </si>
  <si>
    <t>9943 Random Rd, City 489, Country</t>
  </si>
  <si>
    <t>EVS03392</t>
  </si>
  <si>
    <t>6719 Mexico City Ave, Mexico City</t>
  </si>
  <si>
    <t>EVS03393</t>
  </si>
  <si>
    <t>7953 Sydney Ave, Sydney</t>
  </si>
  <si>
    <t>EVS03394</t>
  </si>
  <si>
    <t>7885 Beijing Ave, Beijing</t>
  </si>
  <si>
    <t>EVS03395</t>
  </si>
  <si>
    <t>5567 Bangkok Ave, Bangkok</t>
  </si>
  <si>
    <t>EVS03396</t>
  </si>
  <si>
    <t>6620 San Francisco Ave, San Francisco</t>
  </si>
  <si>
    <t>EVS03397</t>
  </si>
  <si>
    <t>3597 Dubai Ave, Dubai</t>
  </si>
  <si>
    <t>EVS03398</t>
  </si>
  <si>
    <t>7790 Mexico City Ave, Mexico City</t>
  </si>
  <si>
    <t>EVS03399</t>
  </si>
  <si>
    <t>8347 Dubai Ave, Dubai</t>
  </si>
  <si>
    <t>EVS03400</t>
  </si>
  <si>
    <t>1148 Moscow Ave, Moscow</t>
  </si>
  <si>
    <t>EVS03401</t>
  </si>
  <si>
    <t>7565 Random Rd, City 498, Country</t>
  </si>
  <si>
    <t>EVS03402</t>
  </si>
  <si>
    <t>7082 Berlin Ave, Berlin</t>
  </si>
  <si>
    <t>EVS03403</t>
  </si>
  <si>
    <t>2254 Cape Town Ave, Cape Town</t>
  </si>
  <si>
    <t>EVS03404</t>
  </si>
  <si>
    <t>8353 Mumbai Ave, Mumbai</t>
  </si>
  <si>
    <t>EVS03405</t>
  </si>
  <si>
    <t>1532 Dubai Ave, Dubai</t>
  </si>
  <si>
    <t>EVS03406</t>
  </si>
  <si>
    <t>2848 Moscow Ave, Moscow</t>
  </si>
  <si>
    <t>EVS03407</t>
  </si>
  <si>
    <t>297 Bangkok Ave, Bangkok</t>
  </si>
  <si>
    <t>EVS03408</t>
  </si>
  <si>
    <t>7026 Mexico City Ave, Mexico City</t>
  </si>
  <si>
    <t>EVS03409</t>
  </si>
  <si>
    <t>261 Cape Town Ave, Cape Town</t>
  </si>
  <si>
    <t>EVS03410</t>
  </si>
  <si>
    <t>8479 Mumbai Ave, Mumbai</t>
  </si>
  <si>
    <t>EVS03411</t>
  </si>
  <si>
    <t>6488 Random Rd, City 395, Country</t>
  </si>
  <si>
    <t>EVS03412</t>
  </si>
  <si>
    <t>4840 SÃ£o Paulo Ave, SÃ£o Paulo</t>
  </si>
  <si>
    <t>EVS03413</t>
  </si>
  <si>
    <t>3450 Berlin Ave, Berlin</t>
  </si>
  <si>
    <t>EVS03414</t>
  </si>
  <si>
    <t>7642 Cape Town Ave, Cape Town</t>
  </si>
  <si>
    <t>EVS03415</t>
  </si>
  <si>
    <t>5486 Seoul Ave, Seoul</t>
  </si>
  <si>
    <t>EVS03416</t>
  </si>
  <si>
    <t>931 Mumbai Ave, Mumbai</t>
  </si>
  <si>
    <t>EVS03417</t>
  </si>
  <si>
    <t>7586 Bangkok Ave, Bangkok</t>
  </si>
  <si>
    <t>EVS03418</t>
  </si>
  <si>
    <t>1412 Moscow Ave, Moscow</t>
  </si>
  <si>
    <t>EVS03419</t>
  </si>
  <si>
    <t>922 Los Angeles Ave, Los Angeles</t>
  </si>
  <si>
    <t>EVS03420</t>
  </si>
  <si>
    <t>6622 Mexico City Ave, Mexico City</t>
  </si>
  <si>
    <t>EVS03421</t>
  </si>
  <si>
    <t>2255 Random Rd, City 366, Country</t>
  </si>
  <si>
    <t>EVS03422</t>
  </si>
  <si>
    <t>3322 Los Angeles Ave, Los Angeles</t>
  </si>
  <si>
    <t>EVS03423</t>
  </si>
  <si>
    <t>4746 Toronto Ave, Toronto</t>
  </si>
  <si>
    <t>EVS03424</t>
  </si>
  <si>
    <t>1576 Toronto Ave, Toronto</t>
  </si>
  <si>
    <t>EVS03425</t>
  </si>
  <si>
    <t>8476 Bangkok Ave, Bangkok</t>
  </si>
  <si>
    <t>EVS03426</t>
  </si>
  <si>
    <t>5741 Moscow Ave, Moscow</t>
  </si>
  <si>
    <t>EVS03427</t>
  </si>
  <si>
    <t>435 Cape Town Ave, Cape Town</t>
  </si>
  <si>
    <t>EVS03428</t>
  </si>
  <si>
    <t>3961 SÃ£o Paulo Ave, SÃ£o Paulo</t>
  </si>
  <si>
    <t>EVS03429</t>
  </si>
  <si>
    <t>7724 Sydney Ave, Sydney</t>
  </si>
  <si>
    <t>EVS03430</t>
  </si>
  <si>
    <t>9884 SÃ£o Paulo Ave, SÃ£o Paulo</t>
  </si>
  <si>
    <t>EVS03431</t>
  </si>
  <si>
    <t>7615 Random Rd, City 275, Country</t>
  </si>
  <si>
    <t>EVS03432</t>
  </si>
  <si>
    <t>3409 Beijing Ave, Beijing</t>
  </si>
  <si>
    <t>EVS03433</t>
  </si>
  <si>
    <t>6747 Mexico City Ave, Mexico City</t>
  </si>
  <si>
    <t>EVS03434</t>
  </si>
  <si>
    <t>2749 Sydney Ave, Sydney</t>
  </si>
  <si>
    <t>EVS03435</t>
  </si>
  <si>
    <t>1283 Beijing Ave, Beijing</t>
  </si>
  <si>
    <t>EVS03436</t>
  </si>
  <si>
    <t>8493 Los Angeles Ave, Los Angeles</t>
  </si>
  <si>
    <t>EVS03437</t>
  </si>
  <si>
    <t>5592 SÃ£o Paulo Ave, SÃ£o Paulo</t>
  </si>
  <si>
    <t>EVS03438</t>
  </si>
  <si>
    <t>4155 Mexico City Ave, Mexico City</t>
  </si>
  <si>
    <t>EVS03439</t>
  </si>
  <si>
    <t>740 Toronto Ave, Toronto</t>
  </si>
  <si>
    <t>EVS03440</t>
  </si>
  <si>
    <t>3353 Cape Town Ave, Cape Town</t>
  </si>
  <si>
    <t>EVS03441</t>
  </si>
  <si>
    <t>9283 Random Rd, City 459, Country</t>
  </si>
  <si>
    <t>EVS03442</t>
  </si>
  <si>
    <t>4631 Seoul Ave, Seoul</t>
  </si>
  <si>
    <t>EVS03443</t>
  </si>
  <si>
    <t>3157 Toronto Ave, Toronto</t>
  </si>
  <si>
    <t>EVS03444</t>
  </si>
  <si>
    <t>9017 Los Angeles Ave, Los Angeles</t>
  </si>
  <si>
    <t>EVS03445</t>
  </si>
  <si>
    <t>9285 Bangkok Ave, Bangkok</t>
  </si>
  <si>
    <t>EVS03446</t>
  </si>
  <si>
    <t>7483 Chicago Ave, Chicago</t>
  </si>
  <si>
    <t>EVS03447</t>
  </si>
  <si>
    <t>7190 Berlin Ave, Berlin</t>
  </si>
  <si>
    <t>EVS03448</t>
  </si>
  <si>
    <t>3705 Bangkok Ave, Bangkok</t>
  </si>
  <si>
    <t>EVS03449</t>
  </si>
  <si>
    <t>4166 Beijing Ave, Beijing</t>
  </si>
  <si>
    <t>EVS03450</t>
  </si>
  <si>
    <t>4564 Moscow Ave, Moscow</t>
  </si>
  <si>
    <t>EVS03451</t>
  </si>
  <si>
    <t>2333 Random Rd, City 173, Country</t>
  </si>
  <si>
    <t>EVS03452</t>
  </si>
  <si>
    <t>3715 Berlin Ave, Berlin</t>
  </si>
  <si>
    <t>EVS03453</t>
  </si>
  <si>
    <t>761 Los Angeles Ave, Los Angeles</t>
  </si>
  <si>
    <t>EVS03454</t>
  </si>
  <si>
    <t>1610 Seoul Ave, Seoul</t>
  </si>
  <si>
    <t>EVS03455</t>
  </si>
  <si>
    <t>4125 Mexico City Ave, Mexico City</t>
  </si>
  <si>
    <t>EVS03456</t>
  </si>
  <si>
    <t>684 Chicago Ave, Chicago</t>
  </si>
  <si>
    <t>EVS03457</t>
  </si>
  <si>
    <t>8054 Chicago Ave, Chicago</t>
  </si>
  <si>
    <t>EVS03458</t>
  </si>
  <si>
    <t>3576 Mexico City Ave, Mexico City</t>
  </si>
  <si>
    <t>EVS03459</t>
  </si>
  <si>
    <t>1095 Sydney Ave, Sydney</t>
  </si>
  <si>
    <t>EVS03460</t>
  </si>
  <si>
    <t>3701 Mumbai Ave, Mumbai</t>
  </si>
  <si>
    <t>EVS03461</t>
  </si>
  <si>
    <t>4691 Random Rd, City 146, Country</t>
  </si>
  <si>
    <t>EVS03462</t>
  </si>
  <si>
    <t>2376 SÃ£o Paulo Ave, SÃ£o Paulo</t>
  </si>
  <si>
    <t>EVS03463</t>
  </si>
  <si>
    <t>9793 Sydney Ave, Sydney</t>
  </si>
  <si>
    <t>EVS03464</t>
  </si>
  <si>
    <t>9172 Seoul Ave, Seoul</t>
  </si>
  <si>
    <t>EVS03465</t>
  </si>
  <si>
    <t>1490 Los Angeles Ave, Los Angeles</t>
  </si>
  <si>
    <t>EVS03466</t>
  </si>
  <si>
    <t>3410 San Francisco Ave, San Francisco</t>
  </si>
  <si>
    <t>EVS03467</t>
  </si>
  <si>
    <t>7123 Seoul Ave, Seoul</t>
  </si>
  <si>
    <t>EVS03468</t>
  </si>
  <si>
    <t>3861 Seoul Ave, Seoul</t>
  </si>
  <si>
    <t>EVS03469</t>
  </si>
  <si>
    <t>7459 Bangkok Ave, Bangkok</t>
  </si>
  <si>
    <t>EVS03470</t>
  </si>
  <si>
    <t>9045 Dubai Ave, Dubai</t>
  </si>
  <si>
    <t>EVS03471</t>
  </si>
  <si>
    <t>7659 Random Rd, City 428, Country</t>
  </si>
  <si>
    <t>EVS03472</t>
  </si>
  <si>
    <t>9063 Beijing Ave, Beijing</t>
  </si>
  <si>
    <t>EVS03473</t>
  </si>
  <si>
    <t>8461 San Francisco Ave, San Francisco</t>
  </si>
  <si>
    <t>EVS03474</t>
  </si>
  <si>
    <t>2342 Mumbai Ave, Mumbai</t>
  </si>
  <si>
    <t>EVS03475</t>
  </si>
  <si>
    <t>5449 San Francisco Ave, San Francisco</t>
  </si>
  <si>
    <t>EVS03476</t>
  </si>
  <si>
    <t>2658 SÃ£o Paulo Ave, SÃ£o Paulo</t>
  </si>
  <si>
    <t>EVS03477</t>
  </si>
  <si>
    <t>1033 San Francisco Ave, San Francisco</t>
  </si>
  <si>
    <t>EVS03478</t>
  </si>
  <si>
    <t>7190 Bangkok Ave, Bangkok</t>
  </si>
  <si>
    <t>EVS03479</t>
  </si>
  <si>
    <t>9416 SÃ£o Paulo Ave, SÃ£o Paulo</t>
  </si>
  <si>
    <t>EVS03480</t>
  </si>
  <si>
    <t>6937 Dubai Ave, Dubai</t>
  </si>
  <si>
    <t>EVS03481</t>
  </si>
  <si>
    <t>773 Random Rd, City 27, Country</t>
  </si>
  <si>
    <t>EVS03482</t>
  </si>
  <si>
    <t>8918 Los Angeles Ave, Los Angeles</t>
  </si>
  <si>
    <t>EVS03483</t>
  </si>
  <si>
    <t>5094 SÃ£o Paulo Ave, SÃ£o Paulo</t>
  </si>
  <si>
    <t>EVS03484</t>
  </si>
  <si>
    <t>7591 Toronto Ave, Toronto</t>
  </si>
  <si>
    <t>EVS03485</t>
  </si>
  <si>
    <t>4579 Chicago Ave, Chicago</t>
  </si>
  <si>
    <t>EVS03486</t>
  </si>
  <si>
    <t>1964 Cape Town Ave, Cape Town</t>
  </si>
  <si>
    <t>EVS03487</t>
  </si>
  <si>
    <t>5748 Berlin Ave, Berlin</t>
  </si>
  <si>
    <t>EVS03488</t>
  </si>
  <si>
    <t>4078 Bangkok Ave, Bangkok</t>
  </si>
  <si>
    <t>EVS03489</t>
  </si>
  <si>
    <t>4667 Cape Town Ave, Cape Town</t>
  </si>
  <si>
    <t>EVS03490</t>
  </si>
  <si>
    <t>4639 Berlin Ave, Berlin</t>
  </si>
  <si>
    <t>EVS03491</t>
  </si>
  <si>
    <t>7355 Random Rd, City 213, Country</t>
  </si>
  <si>
    <t>EVS03492</t>
  </si>
  <si>
    <t>5366 Toronto Ave, Toronto</t>
  </si>
  <si>
    <t>EVS03493</t>
  </si>
  <si>
    <t>3220 Los Angeles Ave, Los Angeles</t>
  </si>
  <si>
    <t>EVS03494</t>
  </si>
  <si>
    <t>1156 Sydney Ave, Sydney</t>
  </si>
  <si>
    <t>EVS03495</t>
  </si>
  <si>
    <t>1584 Mexico City Ave, Mexico City</t>
  </si>
  <si>
    <t>EVS03496</t>
  </si>
  <si>
    <t>2190 Bangkok Ave, Bangkok</t>
  </si>
  <si>
    <t>EVS03497</t>
  </si>
  <si>
    <t>7957 Moscow Ave, Moscow</t>
  </si>
  <si>
    <t>EVS03498</t>
  </si>
  <si>
    <t>9252 Beijing Ave, Beijing</t>
  </si>
  <si>
    <t>EVS03499</t>
  </si>
  <si>
    <t>2932 Chicago Ave, Chicago</t>
  </si>
  <si>
    <t>EVS03500</t>
  </si>
  <si>
    <t>739 Los Angeles Ave, Los Angeles</t>
  </si>
  <si>
    <t>EVS03501</t>
  </si>
  <si>
    <t>2088 Random Rd, City 348, Country</t>
  </si>
  <si>
    <t>EVS03502</t>
  </si>
  <si>
    <t>8254 Bangkok Ave, Bangkok</t>
  </si>
  <si>
    <t>EVS03503</t>
  </si>
  <si>
    <t>4384 Dubai Ave, Dubai</t>
  </si>
  <si>
    <t>EVS03504</t>
  </si>
  <si>
    <t>3829 Cape Town Ave, Cape Town</t>
  </si>
  <si>
    <t>EVS03505</t>
  </si>
  <si>
    <t>4318 Mumbai Ave, Mumbai</t>
  </si>
  <si>
    <t>EVS03506</t>
  </si>
  <si>
    <t>9524 Beijing Ave, Beijing</t>
  </si>
  <si>
    <t>EVS03507</t>
  </si>
  <si>
    <t>EVS03508</t>
  </si>
  <si>
    <t>6693 Toronto Ave, Toronto</t>
  </si>
  <si>
    <t>EVS03509</t>
  </si>
  <si>
    <t>8445 Moscow Ave, Moscow</t>
  </si>
  <si>
    <t>EVS03510</t>
  </si>
  <si>
    <t>3383 Mexico City Ave, Mexico City</t>
  </si>
  <si>
    <t>EVS03511</t>
  </si>
  <si>
    <t>9433 Random Rd, City 277, Country</t>
  </si>
  <si>
    <t>EVS03512</t>
  </si>
  <si>
    <t>8340 Dubai Ave, Dubai</t>
  </si>
  <si>
    <t>EVS03513</t>
  </si>
  <si>
    <t>3606 Moscow Ave, Moscow</t>
  </si>
  <si>
    <t>EVS03514</t>
  </si>
  <si>
    <t>3355 Sydney Ave, Sydney</t>
  </si>
  <si>
    <t>EVS03515</t>
  </si>
  <si>
    <t>9674 Mumbai Ave, Mumbai</t>
  </si>
  <si>
    <t>EVS03516</t>
  </si>
  <si>
    <t>2871 Bangkok Ave, Bangkok</t>
  </si>
  <si>
    <t>EVS03517</t>
  </si>
  <si>
    <t>EVS03518</t>
  </si>
  <si>
    <t>1670 Moscow Ave, Moscow</t>
  </si>
  <si>
    <t>EVS03519</t>
  </si>
  <si>
    <t>8871 Mumbai Ave, Mumbai</t>
  </si>
  <si>
    <t>EVS03520</t>
  </si>
  <si>
    <t>277 Chicago Ave, Chicago</t>
  </si>
  <si>
    <t>EVS03521</t>
  </si>
  <si>
    <t>5306 Random Rd, City 65, Country</t>
  </si>
  <si>
    <t>EVS03522</t>
  </si>
  <si>
    <t>8092 Chicago Ave, Chicago</t>
  </si>
  <si>
    <t>EVS03523</t>
  </si>
  <si>
    <t>3336 Mexico City Ave, Mexico City</t>
  </si>
  <si>
    <t>EVS03524</t>
  </si>
  <si>
    <t>5979 Mumbai Ave, Mumbai</t>
  </si>
  <si>
    <t>EVS03525</t>
  </si>
  <si>
    <t>9288 Moscow Ave, Moscow</t>
  </si>
  <si>
    <t>EVS03526</t>
  </si>
  <si>
    <t>1099 Beijing Ave, Beijing</t>
  </si>
  <si>
    <t>EVS03527</t>
  </si>
  <si>
    <t>1174 Sydney Ave, Sydney</t>
  </si>
  <si>
    <t>EVS03528</t>
  </si>
  <si>
    <t>8239 Mexico City Ave, Mexico City</t>
  </si>
  <si>
    <t>EVS03529</t>
  </si>
  <si>
    <t>6975 Los Angeles Ave, Los Angeles</t>
  </si>
  <si>
    <t>EVS03530</t>
  </si>
  <si>
    <t>3352 Moscow Ave, Moscow</t>
  </si>
  <si>
    <t>EVS03531</t>
  </si>
  <si>
    <t>5851 Random Rd, City 458, Country</t>
  </si>
  <si>
    <t>EVS03532</t>
  </si>
  <si>
    <t>5081 SÃ£o Paulo Ave, SÃ£o Paulo</t>
  </si>
  <si>
    <t>EVS03533</t>
  </si>
  <si>
    <t>4408 Chicago Ave, Chicago</t>
  </si>
  <si>
    <t>EVS03534</t>
  </si>
  <si>
    <t>3820 Moscow Ave, Moscow</t>
  </si>
  <si>
    <t>EVS03535</t>
  </si>
  <si>
    <t>726 San Francisco Ave, San Francisco</t>
  </si>
  <si>
    <t>EVS03536</t>
  </si>
  <si>
    <t>5424 Sydney Ave, Sydney</t>
  </si>
  <si>
    <t>EVS03537</t>
  </si>
  <si>
    <t>2090 Chicago Ave, Chicago</t>
  </si>
  <si>
    <t>EVS03538</t>
  </si>
  <si>
    <t>995 Dubai Ave, Dubai</t>
  </si>
  <si>
    <t>EVS03539</t>
  </si>
  <si>
    <t>9649 SÃ£o Paulo Ave, SÃ£o Paulo</t>
  </si>
  <si>
    <t>EVS03540</t>
  </si>
  <si>
    <t>8821 Toronto Ave, Toronto</t>
  </si>
  <si>
    <t>EVS03541</t>
  </si>
  <si>
    <t>8191 Random Rd, City 324, Country</t>
  </si>
  <si>
    <t>EVS03542</t>
  </si>
  <si>
    <t>6978 San Francisco Ave, San Francisco</t>
  </si>
  <si>
    <t>EVS03543</t>
  </si>
  <si>
    <t>1830 Dubai Ave, Dubai</t>
  </si>
  <si>
    <t>EVS03544</t>
  </si>
  <si>
    <t>9687 Cape Town Ave, Cape Town</t>
  </si>
  <si>
    <t>EVS03545</t>
  </si>
  <si>
    <t>4779 Chicago Ave, Chicago</t>
  </si>
  <si>
    <t>EVS03546</t>
  </si>
  <si>
    <t>4618 Cape Town Ave, Cape Town</t>
  </si>
  <si>
    <t>EVS03547</t>
  </si>
  <si>
    <t>2188 Moscow Ave, Moscow</t>
  </si>
  <si>
    <t>EVS03548</t>
  </si>
  <si>
    <t>3581 Berlin Ave, Berlin</t>
  </si>
  <si>
    <t>EVS03549</t>
  </si>
  <si>
    <t>2405 Beijing Ave, Beijing</t>
  </si>
  <si>
    <t>EVS03550</t>
  </si>
  <si>
    <t>2462 Toronto Ave, Toronto</t>
  </si>
  <si>
    <t>EVS03551</t>
  </si>
  <si>
    <t>7989 Random Rd, City 182, Country</t>
  </si>
  <si>
    <t>EVS03552</t>
  </si>
  <si>
    <t>9637 Chicago Ave, Chicago</t>
  </si>
  <si>
    <t>EVS03553</t>
  </si>
  <si>
    <t>6925 Toronto Ave, Toronto</t>
  </si>
  <si>
    <t>EVS03554</t>
  </si>
  <si>
    <t>6165 Chicago Ave, Chicago</t>
  </si>
  <si>
    <t>EVS03555</t>
  </si>
  <si>
    <t>5618 Toronto Ave, Toronto</t>
  </si>
  <si>
    <t>EVS03556</t>
  </si>
  <si>
    <t>7843 Mexico City Ave, Mexico City</t>
  </si>
  <si>
    <t>EVS03557</t>
  </si>
  <si>
    <t>8274 Mexico City Ave, Mexico City</t>
  </si>
  <si>
    <t>EVS03558</t>
  </si>
  <si>
    <t>451 Bangkok Ave, Bangkok</t>
  </si>
  <si>
    <t>EVS03559</t>
  </si>
  <si>
    <t>5639 Mumbai Ave, Mumbai</t>
  </si>
  <si>
    <t>EVS03560</t>
  </si>
  <si>
    <t>6871 Toronto Ave, Toronto</t>
  </si>
  <si>
    <t>EVS03561</t>
  </si>
  <si>
    <t>8624 Random Rd, City 213, Country</t>
  </si>
  <si>
    <t>EVS03562</t>
  </si>
  <si>
    <t>7938 Bangkok Ave, Bangkok</t>
  </si>
  <si>
    <t>EVS03563</t>
  </si>
  <si>
    <t>4137 San Francisco Ave, San Francisco</t>
  </si>
  <si>
    <t>EVS03564</t>
  </si>
  <si>
    <t>2997 Mumbai Ave, Mumbai</t>
  </si>
  <si>
    <t>EVS03565</t>
  </si>
  <si>
    <t>6845 Bangkok Ave, Bangkok</t>
  </si>
  <si>
    <t>EVS03566</t>
  </si>
  <si>
    <t>1123 Cape Town Ave, Cape Town</t>
  </si>
  <si>
    <t>EVS03567</t>
  </si>
  <si>
    <t>2775 Sydney Ave, Sydney</t>
  </si>
  <si>
    <t>EVS03568</t>
  </si>
  <si>
    <t>8929 Los Angeles Ave, Los Angeles</t>
  </si>
  <si>
    <t>EVS03569</t>
  </si>
  <si>
    <t>6811 Los Angeles Ave, Los Angeles</t>
  </si>
  <si>
    <t>EVS03570</t>
  </si>
  <si>
    <t>2778 Los Angeles Ave, Los Angeles</t>
  </si>
  <si>
    <t>EVS03571</t>
  </si>
  <si>
    <t>2129 Random Rd, City 13, Country</t>
  </si>
  <si>
    <t>EVS03572</t>
  </si>
  <si>
    <t>4919 San Francisco Ave, San Francisco</t>
  </si>
  <si>
    <t>EVS03573</t>
  </si>
  <si>
    <t>2399 Sydney Ave, Sydney</t>
  </si>
  <si>
    <t>EVS03574</t>
  </si>
  <si>
    <t>6220 Mumbai Ave, Mumbai</t>
  </si>
  <si>
    <t>EVS03575</t>
  </si>
  <si>
    <t>6545 Dubai Ave, Dubai</t>
  </si>
  <si>
    <t>EVS03576</t>
  </si>
  <si>
    <t>2086 Berlin Ave, Berlin</t>
  </si>
  <si>
    <t>EVS03577</t>
  </si>
  <si>
    <t>8217 Beijing Ave, Beijing</t>
  </si>
  <si>
    <t>EVS03578</t>
  </si>
  <si>
    <t>4287 Los Angeles Ave, Los Angeles</t>
  </si>
  <si>
    <t>EVS03579</t>
  </si>
  <si>
    <t>9999 Bangkok Ave, Bangkok</t>
  </si>
  <si>
    <t>EVS03580</t>
  </si>
  <si>
    <t>6838 Berlin Ave, Berlin</t>
  </si>
  <si>
    <t>EVS03581</t>
  </si>
  <si>
    <t>2886 Random Rd, City 276, Country</t>
  </si>
  <si>
    <t>EVS03582</t>
  </si>
  <si>
    <t>7214 Chicago Ave, Chicago</t>
  </si>
  <si>
    <t>EVS03583</t>
  </si>
  <si>
    <t>6142 Chicago Ave, Chicago</t>
  </si>
  <si>
    <t>EVS03584</t>
  </si>
  <si>
    <t>3626 Berlin Ave, Berlin</t>
  </si>
  <si>
    <t>EVS03585</t>
  </si>
  <si>
    <t>8982 Dubai Ave, Dubai</t>
  </si>
  <si>
    <t>EVS03586</t>
  </si>
  <si>
    <t>8095 Mumbai Ave, Mumbai</t>
  </si>
  <si>
    <t>EVS03587</t>
  </si>
  <si>
    <t>8212 Los Angeles Ave, Los Angeles</t>
  </si>
  <si>
    <t>EVS03588</t>
  </si>
  <si>
    <t>383 Cape Town Ave, Cape Town</t>
  </si>
  <si>
    <t>EVS03589</t>
  </si>
  <si>
    <t>505 Moscow Ave, Moscow</t>
  </si>
  <si>
    <t>EVS03590</t>
  </si>
  <si>
    <t>6690 Mumbai Ave, Mumbai</t>
  </si>
  <si>
    <t>EVS03591</t>
  </si>
  <si>
    <t>6206 Random Rd, City 182, Country</t>
  </si>
  <si>
    <t>EVS03592</t>
  </si>
  <si>
    <t>2403 Dubai Ave, Dubai</t>
  </si>
  <si>
    <t>EVS03593</t>
  </si>
  <si>
    <t>42 Toronto Ave, Toronto</t>
  </si>
  <si>
    <t>EVS03594</t>
  </si>
  <si>
    <t>1540 Chicago Ave, Chicago</t>
  </si>
  <si>
    <t>EVS03595</t>
  </si>
  <si>
    <t>3860 Cape Town Ave, Cape Town</t>
  </si>
  <si>
    <t>EVS03596</t>
  </si>
  <si>
    <t>7705 Beijing Ave, Beijing</t>
  </si>
  <si>
    <t>EVS03597</t>
  </si>
  <si>
    <t>1650 Toronto Ave, Toronto</t>
  </si>
  <si>
    <t>EVS03598</t>
  </si>
  <si>
    <t>3641 Beijing Ave, Beijing</t>
  </si>
  <si>
    <t>EVS03599</t>
  </si>
  <si>
    <t>3560 Toronto Ave, Toronto</t>
  </si>
  <si>
    <t>EVS03600</t>
  </si>
  <si>
    <t>4449 Berlin Ave, Berlin</t>
  </si>
  <si>
    <t>EVS03601</t>
  </si>
  <si>
    <t>475 Random Rd, City 405, Country</t>
  </si>
  <si>
    <t>EVS03602</t>
  </si>
  <si>
    <t>8491 Cape Town Ave, Cape Town</t>
  </si>
  <si>
    <t>EVS03603</t>
  </si>
  <si>
    <t>2454 Toronto Ave, Toronto</t>
  </si>
  <si>
    <t>EVS03604</t>
  </si>
  <si>
    <t>2686 Dubai Ave, Dubai</t>
  </si>
  <si>
    <t>EVS03605</t>
  </si>
  <si>
    <t>843 Toronto Ave, Toronto</t>
  </si>
  <si>
    <t>EVS03606</t>
  </si>
  <si>
    <t>909 Sydney Ave, Sydney</t>
  </si>
  <si>
    <t>EVS03607</t>
  </si>
  <si>
    <t>7413 Sydney Ave, Sydney</t>
  </si>
  <si>
    <t>EVS03608</t>
  </si>
  <si>
    <t>2462 Beijing Ave, Beijing</t>
  </si>
  <si>
    <t>EVS03609</t>
  </si>
  <si>
    <t>EVS03610</t>
  </si>
  <si>
    <t>2655 Moscow Ave, Moscow</t>
  </si>
  <si>
    <t>EVS03611</t>
  </si>
  <si>
    <t>9147 Random Rd, City 227, Country</t>
  </si>
  <si>
    <t>EVS03612</t>
  </si>
  <si>
    <t>3387 Seoul Ave, Seoul</t>
  </si>
  <si>
    <t>EVS03613</t>
  </si>
  <si>
    <t>4679 Los Angeles Ave, Los Angeles</t>
  </si>
  <si>
    <t>EVS03614</t>
  </si>
  <si>
    <t>5042 Sydney Ave, Sydney</t>
  </si>
  <si>
    <t>EVS03615</t>
  </si>
  <si>
    <t>3606 Seoul Ave, Seoul</t>
  </si>
  <si>
    <t>EVS03616</t>
  </si>
  <si>
    <t>870 Beijing Ave, Beijing</t>
  </si>
  <si>
    <t>EVS03617</t>
  </si>
  <si>
    <t>5871 Berlin Ave, Berlin</t>
  </si>
  <si>
    <t>EVS03618</t>
  </si>
  <si>
    <t>8620 Seoul Ave, Seoul</t>
  </si>
  <si>
    <t>EVS03619</t>
  </si>
  <si>
    <t>9505 San Francisco Ave, San Francisco</t>
  </si>
  <si>
    <t>EVS03620</t>
  </si>
  <si>
    <t>6277 Sydney Ave, Sydney</t>
  </si>
  <si>
    <t>EVS03621</t>
  </si>
  <si>
    <t>7584 Random Rd, City 283, Country</t>
  </si>
  <si>
    <t>EVS03622</t>
  </si>
  <si>
    <t>3186 Seoul Ave, Seoul</t>
  </si>
  <si>
    <t>EVS03623</t>
  </si>
  <si>
    <t>1470 Sydney Ave, Sydney</t>
  </si>
  <si>
    <t>EVS03624</t>
  </si>
  <si>
    <t>1291 Dubai Ave, Dubai</t>
  </si>
  <si>
    <t>EVS03625</t>
  </si>
  <si>
    <t>9431 Mumbai Ave, Mumbai</t>
  </si>
  <si>
    <t>EVS03626</t>
  </si>
  <si>
    <t>9858 Mumbai Ave, Mumbai</t>
  </si>
  <si>
    <t>EVS03627</t>
  </si>
  <si>
    <t>5903 Sydney Ave, Sydney</t>
  </si>
  <si>
    <t>EVS03628</t>
  </si>
  <si>
    <t>4164 Dubai Ave, Dubai</t>
  </si>
  <si>
    <t>EVS03629</t>
  </si>
  <si>
    <t>2140 San Francisco Ave, San Francisco</t>
  </si>
  <si>
    <t>EVS03630</t>
  </si>
  <si>
    <t>2757 Toronto Ave, Toronto</t>
  </si>
  <si>
    <t>EVS03631</t>
  </si>
  <si>
    <t>9555 Random Rd, City 258, Country</t>
  </si>
  <si>
    <t>EVS03632</t>
  </si>
  <si>
    <t>924 Chicago Ave, Chicago</t>
  </si>
  <si>
    <t>EVS03633</t>
  </si>
  <si>
    <t>3588 SÃ£o Paulo Ave, SÃ£o Paulo</t>
  </si>
  <si>
    <t>EVS03634</t>
  </si>
  <si>
    <t>57 Cape Town Ave, Cape Town</t>
  </si>
  <si>
    <t>EVS03635</t>
  </si>
  <si>
    <t>6946 Bangkok Ave, Bangkok</t>
  </si>
  <si>
    <t>EVS03636</t>
  </si>
  <si>
    <t>177 Dubai Ave, Dubai</t>
  </si>
  <si>
    <t>EVS03637</t>
  </si>
  <si>
    <t>9121 Moscow Ave, Moscow</t>
  </si>
  <si>
    <t>EVS03638</t>
  </si>
  <si>
    <t>1453 San Francisco Ave, San Francisco</t>
  </si>
  <si>
    <t>EVS03639</t>
  </si>
  <si>
    <t>5580 Los Angeles Ave, Los Angeles</t>
  </si>
  <si>
    <t>EVS03640</t>
  </si>
  <si>
    <t>2445 Moscow Ave, Moscow</t>
  </si>
  <si>
    <t>EVS03641</t>
  </si>
  <si>
    <t>2441 Random Rd, City 133, Country</t>
  </si>
  <si>
    <t>EVS03642</t>
  </si>
  <si>
    <t>349 Dubai Ave, Dubai</t>
  </si>
  <si>
    <t>EVS03643</t>
  </si>
  <si>
    <t>5599 Chicago Ave, Chicago</t>
  </si>
  <si>
    <t>EVS03644</t>
  </si>
  <si>
    <t>27 Toronto Ave, Toronto</t>
  </si>
  <si>
    <t>EVS03645</t>
  </si>
  <si>
    <t>2382 San Francisco Ave, San Francisco</t>
  </si>
  <si>
    <t>EVS03646</t>
  </si>
  <si>
    <t>3566 Seoul Ave, Seoul</t>
  </si>
  <si>
    <t>EVS03647</t>
  </si>
  <si>
    <t>7228 Cape Town Ave, Cape Town</t>
  </si>
  <si>
    <t>EVS03648</t>
  </si>
  <si>
    <t>9282 Moscow Ave, Moscow</t>
  </si>
  <si>
    <t>EVS03649</t>
  </si>
  <si>
    <t>4965 San Francisco Ave, San Francisco</t>
  </si>
  <si>
    <t>EVS03650</t>
  </si>
  <si>
    <t>924 Berlin Ave, Berlin</t>
  </si>
  <si>
    <t>EVS03651</t>
  </si>
  <si>
    <t>7681 Random Rd, City 343, Country</t>
  </si>
  <si>
    <t>EVS03652</t>
  </si>
  <si>
    <t>8957 Toronto Ave, Toronto</t>
  </si>
  <si>
    <t>EVS03653</t>
  </si>
  <si>
    <t>8199 Chicago Ave, Chicago</t>
  </si>
  <si>
    <t>EVS03654</t>
  </si>
  <si>
    <t>9547 San Francisco Ave, San Francisco</t>
  </si>
  <si>
    <t>EVS03655</t>
  </si>
  <si>
    <t>7066 Toronto Ave, Toronto</t>
  </si>
  <si>
    <t>EVS03656</t>
  </si>
  <si>
    <t>4419 Chicago Ave, Chicago</t>
  </si>
  <si>
    <t>EVS03657</t>
  </si>
  <si>
    <t>4493 Toronto Ave, Toronto</t>
  </si>
  <si>
    <t>EVS03658</t>
  </si>
  <si>
    <t>724 Dubai Ave, Dubai</t>
  </si>
  <si>
    <t>EVS03659</t>
  </si>
  <si>
    <t>2491 Dubai Ave, Dubai</t>
  </si>
  <si>
    <t>EVS03660</t>
  </si>
  <si>
    <t>1197 San Francisco Ave, San Francisco</t>
  </si>
  <si>
    <t>EVS03661</t>
  </si>
  <si>
    <t>8473 Random Rd, City 391, Country</t>
  </si>
  <si>
    <t>EVS03662</t>
  </si>
  <si>
    <t>281 Dubai Ave, Dubai</t>
  </si>
  <si>
    <t>EVS03663</t>
  </si>
  <si>
    <t>5295 SÃ£o Paulo Ave, SÃ£o Paulo</t>
  </si>
  <si>
    <t>EVS03664</t>
  </si>
  <si>
    <t>2526 Beijing Ave, Beijing</t>
  </si>
  <si>
    <t>EVS03665</t>
  </si>
  <si>
    <t>4317 Moscow Ave, Moscow</t>
  </si>
  <si>
    <t>EVS03666</t>
  </si>
  <si>
    <t>4379 Chicago Ave, Chicago</t>
  </si>
  <si>
    <t>EVS03667</t>
  </si>
  <si>
    <t>3057 Cape Town Ave, Cape Town</t>
  </si>
  <si>
    <t>EVS03668</t>
  </si>
  <si>
    <t>124 Seoul Ave, Seoul</t>
  </si>
  <si>
    <t>EVS03669</t>
  </si>
  <si>
    <t>4164 San Francisco Ave, San Francisco</t>
  </si>
  <si>
    <t>EVS03670</t>
  </si>
  <si>
    <t>2331 Mumbai Ave, Mumbai</t>
  </si>
  <si>
    <t>EVS03671</t>
  </si>
  <si>
    <t>3991 Random Rd, City 95, Country</t>
  </si>
  <si>
    <t>EVS03672</t>
  </si>
  <si>
    <t>2243 Berlin Ave, Berlin</t>
  </si>
  <si>
    <t>EVS03673</t>
  </si>
  <si>
    <t>8134 San Francisco Ave, San Francisco</t>
  </si>
  <si>
    <t>EVS03674</t>
  </si>
  <si>
    <t>6972 Sydney Ave, Sydney</t>
  </si>
  <si>
    <t>EVS03675</t>
  </si>
  <si>
    <t>8374 Mexico City Ave, Mexico City</t>
  </si>
  <si>
    <t>EVS03676</t>
  </si>
  <si>
    <t>3725 Dubai Ave, Dubai</t>
  </si>
  <si>
    <t>EVS03677</t>
  </si>
  <si>
    <t>5097 Dubai Ave, Dubai</t>
  </si>
  <si>
    <t>EVS03678</t>
  </si>
  <si>
    <t>3879 Cape Town Ave, Cape Town</t>
  </si>
  <si>
    <t>EVS03679</t>
  </si>
  <si>
    <t>3579 Bangkok Ave, Bangkok</t>
  </si>
  <si>
    <t>EVS03680</t>
  </si>
  <si>
    <t>7337 SÃ£o Paulo Ave, SÃ£o Paulo</t>
  </si>
  <si>
    <t>EVS03681</t>
  </si>
  <si>
    <t>3106 Random Rd, City 200, Country</t>
  </si>
  <si>
    <t>EVS03682</t>
  </si>
  <si>
    <t>6454 Chicago Ave, Chicago</t>
  </si>
  <si>
    <t>EVS03683</t>
  </si>
  <si>
    <t>3746 Seoul Ave, Seoul</t>
  </si>
  <si>
    <t>EVS03684</t>
  </si>
  <si>
    <t>7229 San Francisco Ave, San Francisco</t>
  </si>
  <si>
    <t>EVS03685</t>
  </si>
  <si>
    <t>4056 Moscow Ave, Moscow</t>
  </si>
  <si>
    <t>EVS03686</t>
  </si>
  <si>
    <t>7839 Mexico City Ave, Mexico City</t>
  </si>
  <si>
    <t>EVS03687</t>
  </si>
  <si>
    <t>5857 Mumbai Ave, Mumbai</t>
  </si>
  <si>
    <t>EVS03688</t>
  </si>
  <si>
    <t>2812 Cape Town Ave, Cape Town</t>
  </si>
  <si>
    <t>EVS03689</t>
  </si>
  <si>
    <t>9679 San Francisco Ave, San Francisco</t>
  </si>
  <si>
    <t>EVS03690</t>
  </si>
  <si>
    <t>6298 Mumbai Ave, Mumbai</t>
  </si>
  <si>
    <t>EVS03691</t>
  </si>
  <si>
    <t>6377 Random Rd, City 488, Country</t>
  </si>
  <si>
    <t>EVS03692</t>
  </si>
  <si>
    <t>7748 Cape Town Ave, Cape Town</t>
  </si>
  <si>
    <t>EVS03693</t>
  </si>
  <si>
    <t>8707 Moscow Ave, Moscow</t>
  </si>
  <si>
    <t>EVS03694</t>
  </si>
  <si>
    <t>2164 Moscow Ave, Moscow</t>
  </si>
  <si>
    <t>EVS03695</t>
  </si>
  <si>
    <t>2079 Dubai Ave, Dubai</t>
  </si>
  <si>
    <t>EVS03696</t>
  </si>
  <si>
    <t>3808 Sydney Ave, Sydney</t>
  </si>
  <si>
    <t>EVS03697</t>
  </si>
  <si>
    <t>9315 Bangkok Ave, Bangkok</t>
  </si>
  <si>
    <t>EVS03698</t>
  </si>
  <si>
    <t>9050 Dubai Ave, Dubai</t>
  </si>
  <si>
    <t>EVS03699</t>
  </si>
  <si>
    <t>3294 Moscow Ave, Moscow</t>
  </si>
  <si>
    <t>EVS03700</t>
  </si>
  <si>
    <t>6872 Cape Town Ave, Cape Town</t>
  </si>
  <si>
    <t>EVS03701</t>
  </si>
  <si>
    <t>8592 Random Rd, City 405, Country</t>
  </si>
  <si>
    <t>EVS03702</t>
  </si>
  <si>
    <t>6985 Mexico City Ave, Mexico City</t>
  </si>
  <si>
    <t>EVS03703</t>
  </si>
  <si>
    <t>6246 Cape Town Ave, Cape Town</t>
  </si>
  <si>
    <t>EVS03704</t>
  </si>
  <si>
    <t>7894 San Francisco Ave, San Francisco</t>
  </si>
  <si>
    <t>EVS03705</t>
  </si>
  <si>
    <t>1448 Bangkok Ave, Bangkok</t>
  </si>
  <si>
    <t>EVS03706</t>
  </si>
  <si>
    <t>4505 San Francisco Ave, San Francisco</t>
  </si>
  <si>
    <t>EVS03707</t>
  </si>
  <si>
    <t>4188 Sydney Ave, Sydney</t>
  </si>
  <si>
    <t>EVS03708</t>
  </si>
  <si>
    <t>2662 Chicago Ave, Chicago</t>
  </si>
  <si>
    <t>EVS03709</t>
  </si>
  <si>
    <t>4009 Chicago Ave, Chicago</t>
  </si>
  <si>
    <t>EVS03710</t>
  </si>
  <si>
    <t>4470 Sydney Ave, Sydney</t>
  </si>
  <si>
    <t>EVS03711</t>
  </si>
  <si>
    <t>498 Random Rd, City 206, Country</t>
  </si>
  <si>
    <t>EVS03712</t>
  </si>
  <si>
    <t>8590 SÃ£o Paulo Ave, SÃ£o Paulo</t>
  </si>
  <si>
    <t>EVS03713</t>
  </si>
  <si>
    <t>7812 Mumbai Ave, Mumbai</t>
  </si>
  <si>
    <t>EVS03714</t>
  </si>
  <si>
    <t>2172 Seoul Ave, Seoul</t>
  </si>
  <si>
    <t>EVS03715</t>
  </si>
  <si>
    <t>4319 Berlin Ave, Berlin</t>
  </si>
  <si>
    <t>EVS03716</t>
  </si>
  <si>
    <t>6594 Mumbai Ave, Mumbai</t>
  </si>
  <si>
    <t>EVS03717</t>
  </si>
  <si>
    <t>7451 Beijing Ave, Beijing</t>
  </si>
  <si>
    <t>EVS03718</t>
  </si>
  <si>
    <t>8676 Bangkok Ave, Bangkok</t>
  </si>
  <si>
    <t>EVS03719</t>
  </si>
  <si>
    <t>6696 Sydney Ave, Sydney</t>
  </si>
  <si>
    <t>EVS03720</t>
  </si>
  <si>
    <t>7136 Mexico City Ave, Mexico City</t>
  </si>
  <si>
    <t>EVS03721</t>
  </si>
  <si>
    <t>1383 Random Rd, City 468, Country</t>
  </si>
  <si>
    <t>EVS03722</t>
  </si>
  <si>
    <t>4459 Mumbai Ave, Mumbai</t>
  </si>
  <si>
    <t>EVS03723</t>
  </si>
  <si>
    <t>172 Sydney Ave, Sydney</t>
  </si>
  <si>
    <t>EVS03724</t>
  </si>
  <si>
    <t>1945 Seoul Ave, Seoul</t>
  </si>
  <si>
    <t>EVS03725</t>
  </si>
  <si>
    <t>4002 Seoul Ave, Seoul</t>
  </si>
  <si>
    <t>EVS03726</t>
  </si>
  <si>
    <t>3185 Mexico City Ave, Mexico City</t>
  </si>
  <si>
    <t>EVS03727</t>
  </si>
  <si>
    <t>9850 SÃ£o Paulo Ave, SÃ£o Paulo</t>
  </si>
  <si>
    <t>EVS03728</t>
  </si>
  <si>
    <t>7866 Chicago Ave, Chicago</t>
  </si>
  <si>
    <t>EVS03729</t>
  </si>
  <si>
    <t>7990 Beijing Ave, Beijing</t>
  </si>
  <si>
    <t>EVS03730</t>
  </si>
  <si>
    <t>9059 San Francisco Ave, San Francisco</t>
  </si>
  <si>
    <t>EVS03731</t>
  </si>
  <si>
    <t>3459 Random Rd, City 411, Country</t>
  </si>
  <si>
    <t>EVS03732</t>
  </si>
  <si>
    <t>6167 Berlin Ave, Berlin</t>
  </si>
  <si>
    <t>EVS03733</t>
  </si>
  <si>
    <t>2581 Beijing Ave, Beijing</t>
  </si>
  <si>
    <t>EVS03734</t>
  </si>
  <si>
    <t>749 Mumbai Ave, Mumbai</t>
  </si>
  <si>
    <t>EVS03735</t>
  </si>
  <si>
    <t>5628 Mexico City Ave, Mexico City</t>
  </si>
  <si>
    <t>EVS03736</t>
  </si>
  <si>
    <t>2397 San Francisco Ave, San Francisco</t>
  </si>
  <si>
    <t>EVS03737</t>
  </si>
  <si>
    <t>6795 Cape Town Ave, Cape Town</t>
  </si>
  <si>
    <t>EVS03738</t>
  </si>
  <si>
    <t>1879 Los Angeles Ave, Los Angeles</t>
  </si>
  <si>
    <t>EVS03739</t>
  </si>
  <si>
    <t>370 Mexico City Ave, Mexico City</t>
  </si>
  <si>
    <t>EVS03740</t>
  </si>
  <si>
    <t>8228 Bangkok Ave, Bangkok</t>
  </si>
  <si>
    <t>EVS03741</t>
  </si>
  <si>
    <t>5851 Random Rd, City 99, Country</t>
  </si>
  <si>
    <t>EVS03742</t>
  </si>
  <si>
    <t>3197 San Francisco Ave, San Francisco</t>
  </si>
  <si>
    <t>EVS03743</t>
  </si>
  <si>
    <t>313 Chicago Ave, Chicago</t>
  </si>
  <si>
    <t>EVS03744</t>
  </si>
  <si>
    <t>804 Cape Town Ave, Cape Town</t>
  </si>
  <si>
    <t>EVS03745</t>
  </si>
  <si>
    <t>9328 Seoul Ave, Seoul</t>
  </si>
  <si>
    <t>EVS03746</t>
  </si>
  <si>
    <t>EVS03747</t>
  </si>
  <si>
    <t>2760 Berlin Ave, Berlin</t>
  </si>
  <si>
    <t>EVS03748</t>
  </si>
  <si>
    <t>5042 Bangkok Ave, Bangkok</t>
  </si>
  <si>
    <t>EVS03749</t>
  </si>
  <si>
    <t>8815 SÃ£o Paulo Ave, SÃ£o Paulo</t>
  </si>
  <si>
    <t>EVS03750</t>
  </si>
  <si>
    <t>623 Berlin Ave, Berlin</t>
  </si>
  <si>
    <t>EVS03751</t>
  </si>
  <si>
    <t>1333 Random Rd, City 390, Country</t>
  </si>
  <si>
    <t>EVS03752</t>
  </si>
  <si>
    <t>8050 Berlin Ave, Berlin</t>
  </si>
  <si>
    <t>EVS03753</t>
  </si>
  <si>
    <t>1222 Beijing Ave, Beijing</t>
  </si>
  <si>
    <t>EVS03754</t>
  </si>
  <si>
    <t>127 Seoul Ave, Seoul</t>
  </si>
  <si>
    <t>EVS03755</t>
  </si>
  <si>
    <t>3579 Mumbai Ave, Mumbai</t>
  </si>
  <si>
    <t>EVS03756</t>
  </si>
  <si>
    <t>3671 Berlin Ave, Berlin</t>
  </si>
  <si>
    <t>EVS03757</t>
  </si>
  <si>
    <t>6953 Bangkok Ave, Bangkok</t>
  </si>
  <si>
    <t>EVS03758</t>
  </si>
  <si>
    <t>6856 SÃ£o Paulo Ave, SÃ£o Paulo</t>
  </si>
  <si>
    <t>EVS03759</t>
  </si>
  <si>
    <t>1146 San Francisco Ave, San Francisco</t>
  </si>
  <si>
    <t>EVS03760</t>
  </si>
  <si>
    <t>8335 San Francisco Ave, San Francisco</t>
  </si>
  <si>
    <t>EVS03761</t>
  </si>
  <si>
    <t>2688 Random Rd, City 244, Country</t>
  </si>
  <si>
    <t>EVS03762</t>
  </si>
  <si>
    <t>8333 Dubai Ave, Dubai</t>
  </si>
  <si>
    <t>EVS03763</t>
  </si>
  <si>
    <t>5085 Beijing Ave, Beijing</t>
  </si>
  <si>
    <t>EVS03764</t>
  </si>
  <si>
    <t>7439 Beijing Ave, Beijing</t>
  </si>
  <si>
    <t>EVS03765</t>
  </si>
  <si>
    <t>4475 Berlin Ave, Berlin</t>
  </si>
  <si>
    <t>EVS03766</t>
  </si>
  <si>
    <t>587 SÃ£o Paulo Ave, SÃ£o Paulo</t>
  </si>
  <si>
    <t>EVS03767</t>
  </si>
  <si>
    <t>1925 Beijing Ave, Beijing</t>
  </si>
  <si>
    <t>EVS03768</t>
  </si>
  <si>
    <t>723 Bangkok Ave, Bangkok</t>
  </si>
  <si>
    <t>EVS03769</t>
  </si>
  <si>
    <t>8472 Los Angeles Ave, Los Angeles</t>
  </si>
  <si>
    <t>EVS03770</t>
  </si>
  <si>
    <t>5767 Dubai Ave, Dubai</t>
  </si>
  <si>
    <t>EVS03771</t>
  </si>
  <si>
    <t>1983 Random Rd, City 310, Country</t>
  </si>
  <si>
    <t>EVS03772</t>
  </si>
  <si>
    <t>9660 Berlin Ave, Berlin</t>
  </si>
  <si>
    <t>EVS03773</t>
  </si>
  <si>
    <t>3558 Mumbai Ave, Mumbai</t>
  </si>
  <si>
    <t>EVS03774</t>
  </si>
  <si>
    <t>9394 Los Angeles Ave, Los Angeles</t>
  </si>
  <si>
    <t>EVS03775</t>
  </si>
  <si>
    <t>17 Toronto Ave, Toronto</t>
  </si>
  <si>
    <t>EVS03776</t>
  </si>
  <si>
    <t>3855 San Francisco Ave, San Francisco</t>
  </si>
  <si>
    <t>EVS03777</t>
  </si>
  <si>
    <t>5243 Toronto Ave, Toronto</t>
  </si>
  <si>
    <t>EVS03778</t>
  </si>
  <si>
    <t>5460 Mexico City Ave, Mexico City</t>
  </si>
  <si>
    <t>EVS03779</t>
  </si>
  <si>
    <t>5302 Sydney Ave, Sydney</t>
  </si>
  <si>
    <t>EVS03780</t>
  </si>
  <si>
    <t>4667 Beijing Ave, Beijing</t>
  </si>
  <si>
    <t>EVS03781</t>
  </si>
  <si>
    <t>8842 Random Rd, City 435, Country</t>
  </si>
  <si>
    <t>EVS03782</t>
  </si>
  <si>
    <t>4486 Berlin Ave, Berlin</t>
  </si>
  <si>
    <t>EVS03783</t>
  </si>
  <si>
    <t>2214 Moscow Ave, Moscow</t>
  </si>
  <si>
    <t>EVS03784</t>
  </si>
  <si>
    <t>5132 Mexico City Ave, Mexico City</t>
  </si>
  <si>
    <t>EVS03785</t>
  </si>
  <si>
    <t>5202 Bangkok Ave, Bangkok</t>
  </si>
  <si>
    <t>EVS03786</t>
  </si>
  <si>
    <t>7976 Mumbai Ave, Mumbai</t>
  </si>
  <si>
    <t>EVS03787</t>
  </si>
  <si>
    <t>2804 Berlin Ave, Berlin</t>
  </si>
  <si>
    <t>EVS03788</t>
  </si>
  <si>
    <t>7599 Sydney Ave, Sydney</t>
  </si>
  <si>
    <t>EVS03789</t>
  </si>
  <si>
    <t>6101 SÃ£o Paulo Ave, SÃ£o Paulo</t>
  </si>
  <si>
    <t>EVS03790</t>
  </si>
  <si>
    <t>7836 Mexico City Ave, Mexico City</t>
  </si>
  <si>
    <t>EVS03791</t>
  </si>
  <si>
    <t>5991 Random Rd, City 235, Country</t>
  </si>
  <si>
    <t>EVS03792</t>
  </si>
  <si>
    <t>9944 Dubai Ave, Dubai</t>
  </si>
  <si>
    <t>EVS03793</t>
  </si>
  <si>
    <t>7914 Los Angeles Ave, Los Angeles</t>
  </si>
  <si>
    <t>EVS03794</t>
  </si>
  <si>
    <t>4971 Cape Town Ave, Cape Town</t>
  </si>
  <si>
    <t>EVS03795</t>
  </si>
  <si>
    <t>7765 Seoul Ave, Seoul</t>
  </si>
  <si>
    <t>EVS03796</t>
  </si>
  <si>
    <t>7566 Moscow Ave, Moscow</t>
  </si>
  <si>
    <t>EVS03797</t>
  </si>
  <si>
    <t>6482 Mumbai Ave, Mumbai</t>
  </si>
  <si>
    <t>EVS03798</t>
  </si>
  <si>
    <t>9838 Bangkok Ave, Bangkok</t>
  </si>
  <si>
    <t>EVS03799</t>
  </si>
  <si>
    <t>4488 Sydney Ave, Sydney</t>
  </si>
  <si>
    <t>EVS03800</t>
  </si>
  <si>
    <t>9907 Beijing Ave, Beijing</t>
  </si>
  <si>
    <t>EVS03801</t>
  </si>
  <si>
    <t>5816 Random Rd, City 417, Country</t>
  </si>
  <si>
    <t>EVS03802</t>
  </si>
  <si>
    <t>2368 San Francisco Ave, San Francisco</t>
  </si>
  <si>
    <t>EVS03803</t>
  </si>
  <si>
    <t>8474 Dubai Ave, Dubai</t>
  </si>
  <si>
    <t>EVS03804</t>
  </si>
  <si>
    <t>32 Dubai Ave, Dubai</t>
  </si>
  <si>
    <t>EVS03805</t>
  </si>
  <si>
    <t>9637 Sydney Ave, Sydney</t>
  </si>
  <si>
    <t>EVS03806</t>
  </si>
  <si>
    <t>2927 Toronto Ave, Toronto</t>
  </si>
  <si>
    <t>EVS03807</t>
  </si>
  <si>
    <t>9012 Los Angeles Ave, Los Angeles</t>
  </si>
  <si>
    <t>EVS03808</t>
  </si>
  <si>
    <t>2978 Moscow Ave, Moscow</t>
  </si>
  <si>
    <t>EVS03809</t>
  </si>
  <si>
    <t>243 Mexico City Ave, Mexico City</t>
  </si>
  <si>
    <t>EVS03810</t>
  </si>
  <si>
    <t>1961 Beijing Ave, Beijing</t>
  </si>
  <si>
    <t>EVS03811</t>
  </si>
  <si>
    <t>9242 Random Rd, City 330, Country</t>
  </si>
  <si>
    <t>EVS03812</t>
  </si>
  <si>
    <t>9438 Dubai Ave, Dubai</t>
  </si>
  <si>
    <t>EVS03813</t>
  </si>
  <si>
    <t>1314 Beijing Ave, Beijing</t>
  </si>
  <si>
    <t>EVS03814</t>
  </si>
  <si>
    <t>7906 San Francisco Ave, San Francisco</t>
  </si>
  <si>
    <t>EVS03815</t>
  </si>
  <si>
    <t>2509 Chicago Ave, Chicago</t>
  </si>
  <si>
    <t>EVS03816</t>
  </si>
  <si>
    <t>7609 Mumbai Ave, Mumbai</t>
  </si>
  <si>
    <t>EVS03817</t>
  </si>
  <si>
    <t>185 Berlin Ave, Berlin</t>
  </si>
  <si>
    <t>EVS03818</t>
  </si>
  <si>
    <t>6118 Chicago Ave, Chicago</t>
  </si>
  <si>
    <t>EVS03819</t>
  </si>
  <si>
    <t>8379 Berlin Ave, Berlin</t>
  </si>
  <si>
    <t>EVS03820</t>
  </si>
  <si>
    <t>6639 Chicago Ave, Chicago</t>
  </si>
  <si>
    <t>EVS03821</t>
  </si>
  <si>
    <t>5808 Random Rd, City 447, Country</t>
  </si>
  <si>
    <t>EVS03822</t>
  </si>
  <si>
    <t>1652 Mexico City Ave, Mexico City</t>
  </si>
  <si>
    <t>EVS03823</t>
  </si>
  <si>
    <t>7591 Dubai Ave, Dubai</t>
  </si>
  <si>
    <t>EVS03824</t>
  </si>
  <si>
    <t>4592 Cape Town Ave, Cape Town</t>
  </si>
  <si>
    <t>EVS03825</t>
  </si>
  <si>
    <t>7548 Berlin Ave, Berlin</t>
  </si>
  <si>
    <t>EVS03826</t>
  </si>
  <si>
    <t>5377 Mexico City Ave, Mexico City</t>
  </si>
  <si>
    <t>EVS03827</t>
  </si>
  <si>
    <t>8107 SÃ£o Paulo Ave, SÃ£o Paulo</t>
  </si>
  <si>
    <t>EVS03828</t>
  </si>
  <si>
    <t>8372 Toronto Ave, Toronto</t>
  </si>
  <si>
    <t>EVS03829</t>
  </si>
  <si>
    <t>8407 Los Angeles Ave, Los Angeles</t>
  </si>
  <si>
    <t>EVS03830</t>
  </si>
  <si>
    <t>1164 Beijing Ave, Beijing</t>
  </si>
  <si>
    <t>EVS03831</t>
  </si>
  <si>
    <t>4687 Random Rd, City 50, Country</t>
  </si>
  <si>
    <t>EVS03832</t>
  </si>
  <si>
    <t>9594 Mumbai Ave, Mumbai</t>
  </si>
  <si>
    <t>EVS03833</t>
  </si>
  <si>
    <t>9631 Beijing Ave, Beijing</t>
  </si>
  <si>
    <t>EVS03834</t>
  </si>
  <si>
    <t>1912 Bangkok Ave, Bangkok</t>
  </si>
  <si>
    <t>EVS03835</t>
  </si>
  <si>
    <t>6867 Chicago Ave, Chicago</t>
  </si>
  <si>
    <t>EVS03836</t>
  </si>
  <si>
    <t>2156 San Francisco Ave, San Francisco</t>
  </si>
  <si>
    <t>EVS03837</t>
  </si>
  <si>
    <t>1281 Berlin Ave, Berlin</t>
  </si>
  <si>
    <t>EVS03838</t>
  </si>
  <si>
    <t>4559 Seoul Ave, Seoul</t>
  </si>
  <si>
    <t>EVS03839</t>
  </si>
  <si>
    <t>8504 Seoul Ave, Seoul</t>
  </si>
  <si>
    <t>EVS03840</t>
  </si>
  <si>
    <t>3224 Sydney Ave, Sydney</t>
  </si>
  <si>
    <t>EVS03841</t>
  </si>
  <si>
    <t>7162 Random Rd, City 78, Country</t>
  </si>
  <si>
    <t>EVS03842</t>
  </si>
  <si>
    <t>5641 Los Angeles Ave, Los Angeles</t>
  </si>
  <si>
    <t>EVS03843</t>
  </si>
  <si>
    <t>131 Chicago Ave, Chicago</t>
  </si>
  <si>
    <t>EVS03844</t>
  </si>
  <si>
    <t>5509 Beijing Ave, Beijing</t>
  </si>
  <si>
    <t>EVS03845</t>
  </si>
  <si>
    <t>6787 San Francisco Ave, San Francisco</t>
  </si>
  <si>
    <t>EVS03846</t>
  </si>
  <si>
    <t>8133 Cape Town Ave, Cape Town</t>
  </si>
  <si>
    <t>EVS03847</t>
  </si>
  <si>
    <t>EVS03848</t>
  </si>
  <si>
    <t>8603 Chicago Ave, Chicago</t>
  </si>
  <si>
    <t>EVS03849</t>
  </si>
  <si>
    <t>9872 Bangkok Ave, Bangkok</t>
  </si>
  <si>
    <t>EVS03850</t>
  </si>
  <si>
    <t>2293 Berlin Ave, Berlin</t>
  </si>
  <si>
    <t>EVS03851</t>
  </si>
  <si>
    <t>8842 Random Rd, City 465, Country</t>
  </si>
  <si>
    <t>EVS03852</t>
  </si>
  <si>
    <t>4051 Bangkok Ave, Bangkok</t>
  </si>
  <si>
    <t>EVS03853</t>
  </si>
  <si>
    <t>EVS03854</t>
  </si>
  <si>
    <t>2082 Bangkok Ave, Bangkok</t>
  </si>
  <si>
    <t>EVS03855</t>
  </si>
  <si>
    <t>568 San Francisco Ave, San Francisco</t>
  </si>
  <si>
    <t>EVS03856</t>
  </si>
  <si>
    <t>5993 Cape Town Ave, Cape Town</t>
  </si>
  <si>
    <t>EVS03857</t>
  </si>
  <si>
    <t>5333 Mumbai Ave, Mumbai</t>
  </si>
  <si>
    <t>EVS03858</t>
  </si>
  <si>
    <t>6783 Moscow Ave, Moscow</t>
  </si>
  <si>
    <t>EVS03859</t>
  </si>
  <si>
    <t>9276 Cape Town Ave, Cape Town</t>
  </si>
  <si>
    <t>EVS03860</t>
  </si>
  <si>
    <t>9736 Los Angeles Ave, Los Angeles</t>
  </si>
  <si>
    <t>EVS03861</t>
  </si>
  <si>
    <t>2064 Random Rd, City 172, Country</t>
  </si>
  <si>
    <t>EVS03862</t>
  </si>
  <si>
    <t>8066 Chicago Ave, Chicago</t>
  </si>
  <si>
    <t>EVS03863</t>
  </si>
  <si>
    <t>5539 SÃ£o Paulo Ave, SÃ£o Paulo</t>
  </si>
  <si>
    <t>EVS03864</t>
  </si>
  <si>
    <t>8393 Mexico City Ave, Mexico City</t>
  </si>
  <si>
    <t>EVS03865</t>
  </si>
  <si>
    <t>804 Los Angeles Ave, Los Angeles</t>
  </si>
  <si>
    <t>EVS03866</t>
  </si>
  <si>
    <t>7812 Berlin Ave, Berlin</t>
  </si>
  <si>
    <t>EVS03867</t>
  </si>
  <si>
    <t>2921 Seoul Ave, Seoul</t>
  </si>
  <si>
    <t>EVS03868</t>
  </si>
  <si>
    <t>1098 Seoul Ave, Seoul</t>
  </si>
  <si>
    <t>EVS03869</t>
  </si>
  <si>
    <t>7844 Los Angeles Ave, Los Angeles</t>
  </si>
  <si>
    <t>EVS03870</t>
  </si>
  <si>
    <t>2659 Toronto Ave, Toronto</t>
  </si>
  <si>
    <t>EVS03871</t>
  </si>
  <si>
    <t>5180 Random Rd, City 95, Country</t>
  </si>
  <si>
    <t>EVS03872</t>
  </si>
  <si>
    <t>6231 Los Angeles Ave, Los Angeles</t>
  </si>
  <si>
    <t>EVS03873</t>
  </si>
  <si>
    <t>6057 Chicago Ave, Chicago</t>
  </si>
  <si>
    <t>EVS03874</t>
  </si>
  <si>
    <t>4286 Los Angeles Ave, Los Angeles</t>
  </si>
  <si>
    <t>EVS03875</t>
  </si>
  <si>
    <t>2663 Los Angeles Ave, Los Angeles</t>
  </si>
  <si>
    <t>EVS03876</t>
  </si>
  <si>
    <t>2936 Seoul Ave, Seoul</t>
  </si>
  <si>
    <t>EVS03877</t>
  </si>
  <si>
    <t>6779 Moscow Ave, Moscow</t>
  </si>
  <si>
    <t>EVS03878</t>
  </si>
  <si>
    <t>6579 Bangkok Ave, Bangkok</t>
  </si>
  <si>
    <t>EVS03879</t>
  </si>
  <si>
    <t>236 Cape Town Ave, Cape Town</t>
  </si>
  <si>
    <t>EVS03880</t>
  </si>
  <si>
    <t>6080 Moscow Ave, Moscow</t>
  </si>
  <si>
    <t>EVS03881</t>
  </si>
  <si>
    <t>517 Random Rd, City 351, Country</t>
  </si>
  <si>
    <t>EVS03882</t>
  </si>
  <si>
    <t>2624 Sydney Ave, Sydney</t>
  </si>
  <si>
    <t>EVS03883</t>
  </si>
  <si>
    <t>9685 SÃ£o Paulo Ave, SÃ£o Paulo</t>
  </si>
  <si>
    <t>EVS03884</t>
  </si>
  <si>
    <t>3528 Berlin Ave, Berlin</t>
  </si>
  <si>
    <t>EVS03885</t>
  </si>
  <si>
    <t>1328 San Francisco Ave, San Francisco</t>
  </si>
  <si>
    <t>EVS03886</t>
  </si>
  <si>
    <t>9792 Chicago Ave, Chicago</t>
  </si>
  <si>
    <t>EVS03887</t>
  </si>
  <si>
    <t>6927 Cape Town Ave, Cape Town</t>
  </si>
  <si>
    <t>EVS03888</t>
  </si>
  <si>
    <t>6102 Sydney Ave, Sydney</t>
  </si>
  <si>
    <t>EVS03889</t>
  </si>
  <si>
    <t>94 Mumbai Ave, Mumbai</t>
  </si>
  <si>
    <t>EVS03890</t>
  </si>
  <si>
    <t>6624 Beijing Ave, Beijing</t>
  </si>
  <si>
    <t>EVS03891</t>
  </si>
  <si>
    <t>4596 Random Rd, City 238, Country</t>
  </si>
  <si>
    <t>EVS03892</t>
  </si>
  <si>
    <t>4020 San Francisco Ave, San Francisco</t>
  </si>
  <si>
    <t>EVS03893</t>
  </si>
  <si>
    <t>2068 Bangkok Ave, Bangkok</t>
  </si>
  <si>
    <t>EVS03894</t>
  </si>
  <si>
    <t>7811 San Francisco Ave, San Francisco</t>
  </si>
  <si>
    <t>EVS03895</t>
  </si>
  <si>
    <t>418 Mexico City Ave, Mexico City</t>
  </si>
  <si>
    <t>EVS03896</t>
  </si>
  <si>
    <t>7926 Beijing Ave, Beijing</t>
  </si>
  <si>
    <t>EVS03897</t>
  </si>
  <si>
    <t>606 SÃ£o Paulo Ave, SÃ£o Paulo</t>
  </si>
  <si>
    <t>EVS03898</t>
  </si>
  <si>
    <t>4440 Bangkok Ave, Bangkok</t>
  </si>
  <si>
    <t>EVS03899</t>
  </si>
  <si>
    <t>4204 SÃ£o Paulo Ave, SÃ£o Paulo</t>
  </si>
  <si>
    <t>EVS03900</t>
  </si>
  <si>
    <t>EVS03901</t>
  </si>
  <si>
    <t>8297 Random Rd, City 150, Country</t>
  </si>
  <si>
    <t>EVS03902</t>
  </si>
  <si>
    <t>721 Seoul Ave, Seoul</t>
  </si>
  <si>
    <t>EVS03903</t>
  </si>
  <si>
    <t>7838 Moscow Ave, Moscow</t>
  </si>
  <si>
    <t>EVS03904</t>
  </si>
  <si>
    <t>EVS03905</t>
  </si>
  <si>
    <t>1314 SÃ£o Paulo Ave, SÃ£o Paulo</t>
  </si>
  <si>
    <t>EVS03906</t>
  </si>
  <si>
    <t>1273 SÃ£o Paulo Ave, SÃ£o Paulo</t>
  </si>
  <si>
    <t>EVS03907</t>
  </si>
  <si>
    <t>3174 Bangkok Ave, Bangkok</t>
  </si>
  <si>
    <t>EVS03908</t>
  </si>
  <si>
    <t>6555 Sydney Ave, Sydney</t>
  </si>
  <si>
    <t>EVS03909</t>
  </si>
  <si>
    <t>6065 Cape Town Ave, Cape Town</t>
  </si>
  <si>
    <t>EVS03910</t>
  </si>
  <si>
    <t>1371 Toronto Ave, Toronto</t>
  </si>
  <si>
    <t>EVS03911</t>
  </si>
  <si>
    <t>7803 Random Rd, City 326, Country</t>
  </si>
  <si>
    <t>EVS03912</t>
  </si>
  <si>
    <t>8735 Los Angeles Ave, Los Angeles</t>
  </si>
  <si>
    <t>EVS03913</t>
  </si>
  <si>
    <t>5327 Beijing Ave, Beijing</t>
  </si>
  <si>
    <t>EVS03914</t>
  </si>
  <si>
    <t>941 Mumbai Ave, Mumbai</t>
  </si>
  <si>
    <t>EVS03915</t>
  </si>
  <si>
    <t>6065 Mexico City Ave, Mexico City</t>
  </si>
  <si>
    <t>EVS03916</t>
  </si>
  <si>
    <t>9196 Sydney Ave, Sydney</t>
  </si>
  <si>
    <t>EVS03917</t>
  </si>
  <si>
    <t>1625 Cape Town Ave, Cape Town</t>
  </si>
  <si>
    <t>EVS03918</t>
  </si>
  <si>
    <t>1539 Mexico City Ave, Mexico City</t>
  </si>
  <si>
    <t>EVS03919</t>
  </si>
  <si>
    <t>5811 Dubai Ave, Dubai</t>
  </si>
  <si>
    <t>EVS03920</t>
  </si>
  <si>
    <t>4077 Berlin Ave, Berlin</t>
  </si>
  <si>
    <t>EVS03921</t>
  </si>
  <si>
    <t>8766 Random Rd, City 205, Country</t>
  </si>
  <si>
    <t>EVS03922</t>
  </si>
  <si>
    <t>2948 SÃ£o Paulo Ave, SÃ£o Paulo</t>
  </si>
  <si>
    <t>EVS03923</t>
  </si>
  <si>
    <t>9979 Toronto Ave, Toronto</t>
  </si>
  <si>
    <t>EVS03924</t>
  </si>
  <si>
    <t>8649 Seoul Ave, Seoul</t>
  </si>
  <si>
    <t>EVS03925</t>
  </si>
  <si>
    <t>9599 SÃ£o Paulo Ave, SÃ£o Paulo</t>
  </si>
  <si>
    <t>EVS03926</t>
  </si>
  <si>
    <t>9444 Moscow Ave, Moscow</t>
  </si>
  <si>
    <t>EVS03927</t>
  </si>
  <si>
    <t>3752 Chicago Ave, Chicago</t>
  </si>
  <si>
    <t>EVS03928</t>
  </si>
  <si>
    <t>1538 San Francisco Ave, San Francisco</t>
  </si>
  <si>
    <t>EVS03929</t>
  </si>
  <si>
    <t>9501 Sydney Ave, Sydney</t>
  </si>
  <si>
    <t>EVS03930</t>
  </si>
  <si>
    <t>8940 Beijing Ave, Beijing</t>
  </si>
  <si>
    <t>EVS03931</t>
  </si>
  <si>
    <t>7303 Random Rd, City 494, Country</t>
  </si>
  <si>
    <t>EVS03932</t>
  </si>
  <si>
    <t>1413 Chicago Ave, Chicago</t>
  </si>
  <si>
    <t>EVS03933</t>
  </si>
  <si>
    <t>5174 Mumbai Ave, Mumbai</t>
  </si>
  <si>
    <t>EVS03934</t>
  </si>
  <si>
    <t>2564 Beijing Ave, Beijing</t>
  </si>
  <si>
    <t>EVS03935</t>
  </si>
  <si>
    <t>2966 Cape Town Ave, Cape Town</t>
  </si>
  <si>
    <t>EVS03936</t>
  </si>
  <si>
    <t>1162 Dubai Ave, Dubai</t>
  </si>
  <si>
    <t>EVS03937</t>
  </si>
  <si>
    <t>3859 San Francisco Ave, San Francisco</t>
  </si>
  <si>
    <t>EVS03938</t>
  </si>
  <si>
    <t>2636 Cape Town Ave, Cape Town</t>
  </si>
  <si>
    <t>EVS03939</t>
  </si>
  <si>
    <t>1073 Mexico City Ave, Mexico City</t>
  </si>
  <si>
    <t>EVS03940</t>
  </si>
  <si>
    <t>7237 Sydney Ave, Sydney</t>
  </si>
  <si>
    <t>EVS03941</t>
  </si>
  <si>
    <t>3193 Random Rd, City 327, Country</t>
  </si>
  <si>
    <t>EVS03942</t>
  </si>
  <si>
    <t>3177 Dubai Ave, Dubai</t>
  </si>
  <si>
    <t>EVS03943</t>
  </si>
  <si>
    <t>681 Los Angeles Ave, Los Angeles</t>
  </si>
  <si>
    <t>EVS03944</t>
  </si>
  <si>
    <t>4600 San Francisco Ave, San Francisco</t>
  </si>
  <si>
    <t>EVS03945</t>
  </si>
  <si>
    <t>2888 Toronto Ave, Toronto</t>
  </si>
  <si>
    <t>EVS03946</t>
  </si>
  <si>
    <t>2533 Mexico City Ave, Mexico City</t>
  </si>
  <si>
    <t>EVS03947</t>
  </si>
  <si>
    <t>1725 Los Angeles Ave, Los Angeles</t>
  </si>
  <si>
    <t>EVS03948</t>
  </si>
  <si>
    <t>7755 Mexico City Ave, Mexico City</t>
  </si>
  <si>
    <t>EVS03949</t>
  </si>
  <si>
    <t>4807 Moscow Ave, Moscow</t>
  </si>
  <si>
    <t>EVS03950</t>
  </si>
  <si>
    <t>3589 Mumbai Ave, Mumbai</t>
  </si>
  <si>
    <t>EVS03951</t>
  </si>
  <si>
    <t>945 Random Rd, City 483, Country</t>
  </si>
  <si>
    <t>EVS03952</t>
  </si>
  <si>
    <t>1756 Mumbai Ave, Mumbai</t>
  </si>
  <si>
    <t>EVS03953</t>
  </si>
  <si>
    <t>5609 Toronto Ave, Toronto</t>
  </si>
  <si>
    <t>EVS03954</t>
  </si>
  <si>
    <t>7828 SÃ£o Paulo Ave, SÃ£o Paulo</t>
  </si>
  <si>
    <t>EVS03955</t>
  </si>
  <si>
    <t>6660 Dubai Ave, Dubai</t>
  </si>
  <si>
    <t>EVS03956</t>
  </si>
  <si>
    <t>5827 Cape Town Ave, Cape Town</t>
  </si>
  <si>
    <t>EVS03957</t>
  </si>
  <si>
    <t>5690 Sydney Ave, Sydney</t>
  </si>
  <si>
    <t>EVS03958</t>
  </si>
  <si>
    <t>2769 Mexico City Ave, Mexico City</t>
  </si>
  <si>
    <t>EVS03959</t>
  </si>
  <si>
    <t>2250 San Francisco Ave, San Francisco</t>
  </si>
  <si>
    <t>EVS03960</t>
  </si>
  <si>
    <t>8497 Mumbai Ave, Mumbai</t>
  </si>
  <si>
    <t>EVS03961</t>
  </si>
  <si>
    <t>8086 Random Rd, City 100, Country</t>
  </si>
  <si>
    <t>EVS03962</t>
  </si>
  <si>
    <t>EVS03963</t>
  </si>
  <si>
    <t>1429 Toronto Ave, Toronto</t>
  </si>
  <si>
    <t>EVS03964</t>
  </si>
  <si>
    <t>4800 Mumbai Ave, Mumbai</t>
  </si>
  <si>
    <t>EVS03965</t>
  </si>
  <si>
    <t>4963 SÃ£o Paulo Ave, SÃ£o Paulo</t>
  </si>
  <si>
    <t>EVS03966</t>
  </si>
  <si>
    <t>8443 Seoul Ave, Seoul</t>
  </si>
  <si>
    <t>EVS03967</t>
  </si>
  <si>
    <t>5910 Beijing Ave, Beijing</t>
  </si>
  <si>
    <t>EVS03968</t>
  </si>
  <si>
    <t>380 Chicago Ave, Chicago</t>
  </si>
  <si>
    <t>EVS03969</t>
  </si>
  <si>
    <t>2925 Dubai Ave, Dubai</t>
  </si>
  <si>
    <t>EVS03970</t>
  </si>
  <si>
    <t>8669 Berlin Ave, Berlin</t>
  </si>
  <si>
    <t>EVS03971</t>
  </si>
  <si>
    <t>4830 Random Rd, City 36, Country</t>
  </si>
  <si>
    <t>EVS03972</t>
  </si>
  <si>
    <t>6579 Moscow Ave, Moscow</t>
  </si>
  <si>
    <t>EVS03973</t>
  </si>
  <si>
    <t>2766 Dubai Ave, Dubai</t>
  </si>
  <si>
    <t>EVS03974</t>
  </si>
  <si>
    <t>27 Berlin Ave, Berlin</t>
  </si>
  <si>
    <t>EVS03975</t>
  </si>
  <si>
    <t>8370 Moscow Ave, Moscow</t>
  </si>
  <si>
    <t>EVS03976</t>
  </si>
  <si>
    <t>6475 Los Angeles Ave, Los Angeles</t>
  </si>
  <si>
    <t>EVS03977</t>
  </si>
  <si>
    <t>533 SÃ£o Paulo Ave, SÃ£o Paulo</t>
  </si>
  <si>
    <t>EVS03978</t>
  </si>
  <si>
    <t>2125 Chicago Ave, Chicago</t>
  </si>
  <si>
    <t>EVS03979</t>
  </si>
  <si>
    <t>3324 Bangkok Ave, Bangkok</t>
  </si>
  <si>
    <t>EVS03980</t>
  </si>
  <si>
    <t>7368 Chicago Ave, Chicago</t>
  </si>
  <si>
    <t>EVS03981</t>
  </si>
  <si>
    <t>2963 Random Rd, City 148, Country</t>
  </si>
  <si>
    <t>EVS03982</t>
  </si>
  <si>
    <t>5321 Mexico City Ave, Mexico City</t>
  </si>
  <si>
    <t>EVS03983</t>
  </si>
  <si>
    <t>7677 Chicago Ave, Chicago</t>
  </si>
  <si>
    <t>EVS03984</t>
  </si>
  <si>
    <t>7584 Bangkok Ave, Bangkok</t>
  </si>
  <si>
    <t>EVS03985</t>
  </si>
  <si>
    <t>9905 Seoul Ave, Seoul</t>
  </si>
  <si>
    <t>EVS03986</t>
  </si>
  <si>
    <t>9092 Bangkok Ave, Bangkok</t>
  </si>
  <si>
    <t>EVS03987</t>
  </si>
  <si>
    <t>1944 Mexico City Ave, Mexico City</t>
  </si>
  <si>
    <t>EVS03988</t>
  </si>
  <si>
    <t>2854 Toronto Ave, Toronto</t>
  </si>
  <si>
    <t>EVS03989</t>
  </si>
  <si>
    <t>5742 Moscow Ave, Moscow</t>
  </si>
  <si>
    <t>EVS03990</t>
  </si>
  <si>
    <t>4082 Cape Town Ave, Cape Town</t>
  </si>
  <si>
    <t>EVS03991</t>
  </si>
  <si>
    <t>1990 Random Rd, City 256, Country</t>
  </si>
  <si>
    <t>EVS03992</t>
  </si>
  <si>
    <t>4473 Berlin Ave, Berlin</t>
  </si>
  <si>
    <t>EVS03993</t>
  </si>
  <si>
    <t>2958 Toronto Ave, Toronto</t>
  </si>
  <si>
    <t>EVS03994</t>
  </si>
  <si>
    <t>8579 Mexico City Ave, Mexico City</t>
  </si>
  <si>
    <t>EVS03995</t>
  </si>
  <si>
    <t>5695 Sydney Ave, Sydney</t>
  </si>
  <si>
    <t>EVS03996</t>
  </si>
  <si>
    <t>575 Los Angeles Ave, Los Angeles</t>
  </si>
  <si>
    <t>EVS03997</t>
  </si>
  <si>
    <t>956 Toronto Ave, Toronto</t>
  </si>
  <si>
    <t>EVS03998</t>
  </si>
  <si>
    <t>2470 Beijing Ave, Beijing</t>
  </si>
  <si>
    <t>EVS03999</t>
  </si>
  <si>
    <t>6325 Los Angeles Ave, Los Angeles</t>
  </si>
  <si>
    <t>EVS04000</t>
  </si>
  <si>
    <t>2741 Sydney Ave, Sydney</t>
  </si>
  <si>
    <t>EVS04001</t>
  </si>
  <si>
    <t>2462 Random Rd, City 134, Country</t>
  </si>
  <si>
    <t>EVS04002</t>
  </si>
  <si>
    <t>6096 Mumbai Ave, Mumbai</t>
  </si>
  <si>
    <t>EVS04003</t>
  </si>
  <si>
    <t>3845 Seoul Ave, Seoul</t>
  </si>
  <si>
    <t>EVS04004</t>
  </si>
  <si>
    <t>2985 Beijing Ave, Beijing</t>
  </si>
  <si>
    <t>EVS04005</t>
  </si>
  <si>
    <t>3059 Mumbai Ave, Mumbai</t>
  </si>
  <si>
    <t>EVS04006</t>
  </si>
  <si>
    <t>6398 Mumbai Ave, Mumbai</t>
  </si>
  <si>
    <t>EVS04007</t>
  </si>
  <si>
    <t>5544 Moscow Ave, Moscow</t>
  </si>
  <si>
    <t>EVS04008</t>
  </si>
  <si>
    <t>6790 Mexico City Ave, Mexico City</t>
  </si>
  <si>
    <t>EVS04009</t>
  </si>
  <si>
    <t>9228 Cape Town Ave, Cape Town</t>
  </si>
  <si>
    <t>EVS04010</t>
  </si>
  <si>
    <t>835 Mexico City Ave, Mexico City</t>
  </si>
  <si>
    <t>EVS04011</t>
  </si>
  <si>
    <t>2927 Random Rd, City 211, Country</t>
  </si>
  <si>
    <t>EVS04012</t>
  </si>
  <si>
    <t>1227 San Francisco Ave, San Francisco</t>
  </si>
  <si>
    <t>EVS04013</t>
  </si>
  <si>
    <t>2699 Toronto Ave, Toronto</t>
  </si>
  <si>
    <t>EVS04014</t>
  </si>
  <si>
    <t>5834 Chicago Ave, Chicago</t>
  </si>
  <si>
    <t>EVS04015</t>
  </si>
  <si>
    <t>3811 Moscow Ave, Moscow</t>
  </si>
  <si>
    <t>EVS04016</t>
  </si>
  <si>
    <t>1172 Seoul Ave, Seoul</t>
  </si>
  <si>
    <t>EVS04017</t>
  </si>
  <si>
    <t>9935 Mumbai Ave, Mumbai</t>
  </si>
  <si>
    <t>EVS04018</t>
  </si>
  <si>
    <t>4473 Beijing Ave, Beijing</t>
  </si>
  <si>
    <t>EVS04019</t>
  </si>
  <si>
    <t>3569 Toronto Ave, Toronto</t>
  </si>
  <si>
    <t>EVS04020</t>
  </si>
  <si>
    <t>8176 Cape Town Ave, Cape Town</t>
  </si>
  <si>
    <t>EVS04021</t>
  </si>
  <si>
    <t>3183 Random Rd, City 61, Country</t>
  </si>
  <si>
    <t>EVS04022</t>
  </si>
  <si>
    <t>4783 Los Angeles Ave, Los Angeles</t>
  </si>
  <si>
    <t>EVS04023</t>
  </si>
  <si>
    <t>9278 San Francisco Ave, San Francisco</t>
  </si>
  <si>
    <t>EVS04024</t>
  </si>
  <si>
    <t>1494 Beijing Ave, Beijing</t>
  </si>
  <si>
    <t>EVS04025</t>
  </si>
  <si>
    <t>2199 Toronto Ave, Toronto</t>
  </si>
  <si>
    <t>EVS04026</t>
  </si>
  <si>
    <t>4629 Beijing Ave, Beijing</t>
  </si>
  <si>
    <t>EVS04027</t>
  </si>
  <si>
    <t>4782 San Francisco Ave, San Francisco</t>
  </si>
  <si>
    <t>EVS04028</t>
  </si>
  <si>
    <t>3082 Moscow Ave, Moscow</t>
  </si>
  <si>
    <t>EVS04029</t>
  </si>
  <si>
    <t>3393 Sydney Ave, Sydney</t>
  </si>
  <si>
    <t>EVS04030</t>
  </si>
  <si>
    <t>3525 Toronto Ave, Toronto</t>
  </si>
  <si>
    <t>EVS04031</t>
  </si>
  <si>
    <t>7434 Random Rd, City 156, Country</t>
  </si>
  <si>
    <t>EVS04032</t>
  </si>
  <si>
    <t>6675 Bangkok Ave, Bangkok</t>
  </si>
  <si>
    <t>EVS04033</t>
  </si>
  <si>
    <t>4841 Chicago Ave, Chicago</t>
  </si>
  <si>
    <t>EVS04034</t>
  </si>
  <si>
    <t>704 Mumbai Ave, Mumbai</t>
  </si>
  <si>
    <t>EVS04035</t>
  </si>
  <si>
    <t>270 Los Angeles Ave, Los Angeles</t>
  </si>
  <si>
    <t>EVS04036</t>
  </si>
  <si>
    <t>3607 Bangkok Ave, Bangkok</t>
  </si>
  <si>
    <t>EVS04037</t>
  </si>
  <si>
    <t>6600 Sydney Ave, Sydney</t>
  </si>
  <si>
    <t>EVS04038</t>
  </si>
  <si>
    <t>4967 Cape Town Ave, Cape Town</t>
  </si>
  <si>
    <t>EVS04039</t>
  </si>
  <si>
    <t>2190 Sydney Ave, Sydney</t>
  </si>
  <si>
    <t>EVS04040</t>
  </si>
  <si>
    <t>3818 Beijing Ave, Beijing</t>
  </si>
  <si>
    <t>EVS04041</t>
  </si>
  <si>
    <t>5769 Random Rd, City 377, Country</t>
  </si>
  <si>
    <t>EVS04042</t>
  </si>
  <si>
    <t>4247 SÃ£o Paulo Ave, SÃ£o Paulo</t>
  </si>
  <si>
    <t>EVS04043</t>
  </si>
  <si>
    <t>3321 San Francisco Ave, San Francisco</t>
  </si>
  <si>
    <t>EVS04044</t>
  </si>
  <si>
    <t>3221 Chicago Ave, Chicago</t>
  </si>
  <si>
    <t>EVS04045</t>
  </si>
  <si>
    <t>8312 Mexico City Ave, Mexico City</t>
  </si>
  <si>
    <t>EVS04046</t>
  </si>
  <si>
    <t>2937 Mexico City Ave, Mexico City</t>
  </si>
  <si>
    <t>EVS04047</t>
  </si>
  <si>
    <t>3153 Sydney Ave, Sydney</t>
  </si>
  <si>
    <t>EVS04048</t>
  </si>
  <si>
    <t>5650 Mumbai Ave, Mumbai</t>
  </si>
  <si>
    <t>EVS04049</t>
  </si>
  <si>
    <t>1399 Chicago Ave, Chicago</t>
  </si>
  <si>
    <t>EVS04050</t>
  </si>
  <si>
    <t>7801 Bangkok Ave, Bangkok</t>
  </si>
  <si>
    <t>EVS04051</t>
  </si>
  <si>
    <t>1640 Random Rd, City 306, Country</t>
  </si>
  <si>
    <t>EVS04052</t>
  </si>
  <si>
    <t>444 SÃ£o Paulo Ave, SÃ£o Paulo</t>
  </si>
  <si>
    <t>EVS04053</t>
  </si>
  <si>
    <t>3553 Los Angeles Ave, Los Angeles</t>
  </si>
  <si>
    <t>EVS04054</t>
  </si>
  <si>
    <t>8484 Seoul Ave, Seoul</t>
  </si>
  <si>
    <t>EVS04055</t>
  </si>
  <si>
    <t>1117 Mumbai Ave, Mumbai</t>
  </si>
  <si>
    <t>EVS04056</t>
  </si>
  <si>
    <t>4149 Toronto Ave, Toronto</t>
  </si>
  <si>
    <t>EVS04057</t>
  </si>
  <si>
    <t>3681 Berlin Ave, Berlin</t>
  </si>
  <si>
    <t>EVS04058</t>
  </si>
  <si>
    <t>3994 Mumbai Ave, Mumbai</t>
  </si>
  <si>
    <t>EVS04059</t>
  </si>
  <si>
    <t>2364 Seoul Ave, Seoul</t>
  </si>
  <si>
    <t>EVS04060</t>
  </si>
  <si>
    <t>5261 Mexico City Ave, Mexico City</t>
  </si>
  <si>
    <t>EVS04061</t>
  </si>
  <si>
    <t>3016 Random Rd, City 97, Country</t>
  </si>
  <si>
    <t>EVS04062</t>
  </si>
  <si>
    <t>1833 Chicago Ave, Chicago</t>
  </si>
  <si>
    <t>EVS04063</t>
  </si>
  <si>
    <t>3875 Seoul Ave, Seoul</t>
  </si>
  <si>
    <t>EVS04064</t>
  </si>
  <si>
    <t>2676 Seoul Ave, Seoul</t>
  </si>
  <si>
    <t>EVS04065</t>
  </si>
  <si>
    <t>7291 Cape Town Ave, Cape Town</t>
  </si>
  <si>
    <t>EVS04066</t>
  </si>
  <si>
    <t>4803 Dubai Ave, Dubai</t>
  </si>
  <si>
    <t>EVS04067</t>
  </si>
  <si>
    <t>7481 Los Angeles Ave, Los Angeles</t>
  </si>
  <si>
    <t>EVS04068</t>
  </si>
  <si>
    <t>1124 Los Angeles Ave, Los Angeles</t>
  </si>
  <si>
    <t>EVS04069</t>
  </si>
  <si>
    <t>4779 Cape Town Ave, Cape Town</t>
  </si>
  <si>
    <t>EVS04070</t>
  </si>
  <si>
    <t>4007 Toronto Ave, Toronto</t>
  </si>
  <si>
    <t>EVS04071</t>
  </si>
  <si>
    <t>4805 Random Rd, City 187, Country</t>
  </si>
  <si>
    <t>EVS04072</t>
  </si>
  <si>
    <t>296 San Francisco Ave, San Francisco</t>
  </si>
  <si>
    <t>EVS04073</t>
  </si>
  <si>
    <t>3049 Los Angeles Ave, Los Angeles</t>
  </si>
  <si>
    <t>EVS04074</t>
  </si>
  <si>
    <t>5155 Mexico City Ave, Mexico City</t>
  </si>
  <si>
    <t>EVS04075</t>
  </si>
  <si>
    <t>7687 Beijing Ave, Beijing</t>
  </si>
  <si>
    <t>EVS04076</t>
  </si>
  <si>
    <t>7532 Chicago Ave, Chicago</t>
  </si>
  <si>
    <t>EVS04077</t>
  </si>
  <si>
    <t>1673 Bangkok Ave, Bangkok</t>
  </si>
  <si>
    <t>EVS04078</t>
  </si>
  <si>
    <t>9068 Toronto Ave, Toronto</t>
  </si>
  <si>
    <t>EVS04079</t>
  </si>
  <si>
    <t>2393 Dubai Ave, Dubai</t>
  </si>
  <si>
    <t>EVS04080</t>
  </si>
  <si>
    <t>9319 Seoul Ave, Seoul</t>
  </si>
  <si>
    <t>EVS04081</t>
  </si>
  <si>
    <t>4049 Random Rd, City 326, Country</t>
  </si>
  <si>
    <t>EVS04082</t>
  </si>
  <si>
    <t>185 Sydney Ave, Sydney</t>
  </si>
  <si>
    <t>EVS04083</t>
  </si>
  <si>
    <t>6236 Seoul Ave, Seoul</t>
  </si>
  <si>
    <t>EVS04084</t>
  </si>
  <si>
    <t>8265 Chicago Ave, Chicago</t>
  </si>
  <si>
    <t>EVS04085</t>
  </si>
  <si>
    <t>1657 Seoul Ave, Seoul</t>
  </si>
  <si>
    <t>EVS04086</t>
  </si>
  <si>
    <t>4429 Beijing Ave, Beijing</t>
  </si>
  <si>
    <t>EVS04087</t>
  </si>
  <si>
    <t>4065 Cape Town Ave, Cape Town</t>
  </si>
  <si>
    <t>EVS04088</t>
  </si>
  <si>
    <t>9516 Los Angeles Ave, Los Angeles</t>
  </si>
  <si>
    <t>EVS04089</t>
  </si>
  <si>
    <t>4711 Beijing Ave, Beijing</t>
  </si>
  <si>
    <t>EVS04090</t>
  </si>
  <si>
    <t>7986 Los Angeles Ave, Los Angeles</t>
  </si>
  <si>
    <t>EVS04091</t>
  </si>
  <si>
    <t>540 Random Rd, City 432, Country</t>
  </si>
  <si>
    <t>EVS04092</t>
  </si>
  <si>
    <t>3044 Los Angeles Ave, Los Angeles</t>
  </si>
  <si>
    <t>EVS04093</t>
  </si>
  <si>
    <t>1201 Seoul Ave, Seoul</t>
  </si>
  <si>
    <t>EVS04094</t>
  </si>
  <si>
    <t>4665 San Francisco Ave, San Francisco</t>
  </si>
  <si>
    <t>EVS04095</t>
  </si>
  <si>
    <t>2405 Toronto Ave, Toronto</t>
  </si>
  <si>
    <t>EVS04096</t>
  </si>
  <si>
    <t>268 Berlin Ave, Berlin</t>
  </si>
  <si>
    <t>EVS04097</t>
  </si>
  <si>
    <t>5931 Sydney Ave, Sydney</t>
  </si>
  <si>
    <t>EVS04098</t>
  </si>
  <si>
    <t>9496 Moscow Ave, Moscow</t>
  </si>
  <si>
    <t>EVS04099</t>
  </si>
  <si>
    <t>68 Cape Town Ave, Cape Town</t>
  </si>
  <si>
    <t>EVS04100</t>
  </si>
  <si>
    <t>7284 San Francisco Ave, San Francisco</t>
  </si>
  <si>
    <t>EVS04101</t>
  </si>
  <si>
    <t>6953 Random Rd, City 442, Country</t>
  </si>
  <si>
    <t>EVS04102</t>
  </si>
  <si>
    <t>4777 Sydney Ave, Sydney</t>
  </si>
  <si>
    <t>EVS04103</t>
  </si>
  <si>
    <t>5709 Mexico City Ave, Mexico City</t>
  </si>
  <si>
    <t>EVS04104</t>
  </si>
  <si>
    <t>1224 Cape Town Ave, Cape Town</t>
  </si>
  <si>
    <t>EVS04105</t>
  </si>
  <si>
    <t>3331 Mexico City Ave, Mexico City</t>
  </si>
  <si>
    <t>EVS04106</t>
  </si>
  <si>
    <t>3955 Bangkok Ave, Bangkok</t>
  </si>
  <si>
    <t>EVS04107</t>
  </si>
  <si>
    <t>6930 Seoul Ave, Seoul</t>
  </si>
  <si>
    <t>EVS04108</t>
  </si>
  <si>
    <t>3573 Moscow Ave, Moscow</t>
  </si>
  <si>
    <t>EVS04109</t>
  </si>
  <si>
    <t>5216 Sydney Ave, Sydney</t>
  </si>
  <si>
    <t>EVS04110</t>
  </si>
  <si>
    <t>6719 Mumbai Ave, Mumbai</t>
  </si>
  <si>
    <t>EVS04111</t>
  </si>
  <si>
    <t>7401 Random Rd, City 48, Country</t>
  </si>
  <si>
    <t>EVS04112</t>
  </si>
  <si>
    <t>EVS04113</t>
  </si>
  <si>
    <t>3297 SÃ£o Paulo Ave, SÃ£o Paulo</t>
  </si>
  <si>
    <t>EVS04114</t>
  </si>
  <si>
    <t>3254 Mumbai Ave, Mumbai</t>
  </si>
  <si>
    <t>EVS04115</t>
  </si>
  <si>
    <t>9160 Beijing Ave, Beijing</t>
  </si>
  <si>
    <t>EVS04116</t>
  </si>
  <si>
    <t>996 Chicago Ave, Chicago</t>
  </si>
  <si>
    <t>EVS04117</t>
  </si>
  <si>
    <t>4571 Moscow Ave, Moscow</t>
  </si>
  <si>
    <t>EVS04118</t>
  </si>
  <si>
    <t>987 San Francisco Ave, San Francisco</t>
  </si>
  <si>
    <t>EVS04119</t>
  </si>
  <si>
    <t>3289 Sydney Ave, Sydney</t>
  </si>
  <si>
    <t>EVS04120</t>
  </si>
  <si>
    <t>3512 Berlin Ave, Berlin</t>
  </si>
  <si>
    <t>EVS04121</t>
  </si>
  <si>
    <t>4052 Random Rd, City 242, Country</t>
  </si>
  <si>
    <t>EVS04122</t>
  </si>
  <si>
    <t>9815 Dubai Ave, Dubai</t>
  </si>
  <si>
    <t>EVS04123</t>
  </si>
  <si>
    <t>5346 Moscow Ave, Moscow</t>
  </si>
  <si>
    <t>EVS04124</t>
  </si>
  <si>
    <t>4779 Mexico City Ave, Mexico City</t>
  </si>
  <si>
    <t>EVS04125</t>
  </si>
  <si>
    <t>9753 Chicago Ave, Chicago</t>
  </si>
  <si>
    <t>EVS04126</t>
  </si>
  <si>
    <t>6949 Bangkok Ave, Bangkok</t>
  </si>
  <si>
    <t>EVS04127</t>
  </si>
  <si>
    <t>1183 Chicago Ave, Chicago</t>
  </si>
  <si>
    <t>EVS04128</t>
  </si>
  <si>
    <t>1935 Cape Town Ave, Cape Town</t>
  </si>
  <si>
    <t>EVS04129</t>
  </si>
  <si>
    <t>68 Berlin Ave, Berlin</t>
  </si>
  <si>
    <t>EVS04130</t>
  </si>
  <si>
    <t>3817 Sydney Ave, Sydney</t>
  </si>
  <si>
    <t>EVS04131</t>
  </si>
  <si>
    <t>3283 Random Rd, City 99, Country</t>
  </si>
  <si>
    <t>EVS04132</t>
  </si>
  <si>
    <t>8478 Bangkok Ave, Bangkok</t>
  </si>
  <si>
    <t>EVS04133</t>
  </si>
  <si>
    <t>6038 Bangkok Ave, Bangkok</t>
  </si>
  <si>
    <t>EVS04134</t>
  </si>
  <si>
    <t>8566 Beijing Ave, Beijing</t>
  </si>
  <si>
    <t>EVS04135</t>
  </si>
  <si>
    <t>3954 SÃ£o Paulo Ave, SÃ£o Paulo</t>
  </si>
  <si>
    <t>EVS04136</t>
  </si>
  <si>
    <t>890 Beijing Ave, Beijing</t>
  </si>
  <si>
    <t>EVS04137</t>
  </si>
  <si>
    <t>5334 San Francisco Ave, San Francisco</t>
  </si>
  <si>
    <t>EVS04138</t>
  </si>
  <si>
    <t>4954 San Francisco Ave, San Francisco</t>
  </si>
  <si>
    <t>EVS04139</t>
  </si>
  <si>
    <t>1358 San Francisco Ave, San Francisco</t>
  </si>
  <si>
    <t>EVS04140</t>
  </si>
  <si>
    <t>8578 SÃ£o Paulo Ave, SÃ£o Paulo</t>
  </si>
  <si>
    <t>EVS04141</t>
  </si>
  <si>
    <t>4904 Random Rd, City 184, Country</t>
  </si>
  <si>
    <t>EVS04142</t>
  </si>
  <si>
    <t>5577 Dubai Ave, Dubai</t>
  </si>
  <si>
    <t>EVS04143</t>
  </si>
  <si>
    <t>2992 Berlin Ave, Berlin</t>
  </si>
  <si>
    <t>EVS04144</t>
  </si>
  <si>
    <t>9155 Dubai Ave, Dubai</t>
  </si>
  <si>
    <t>EVS04145</t>
  </si>
  <si>
    <t>1070 SÃ£o Paulo Ave, SÃ£o Paulo</t>
  </si>
  <si>
    <t>EVS04146</t>
  </si>
  <si>
    <t>3485 San Francisco Ave, San Francisco</t>
  </si>
  <si>
    <t>EVS04147</t>
  </si>
  <si>
    <t>8979 Seoul Ave, Seoul</t>
  </si>
  <si>
    <t>EVS04148</t>
  </si>
  <si>
    <t>3425 San Francisco Ave, San Francisco</t>
  </si>
  <si>
    <t>EVS04149</t>
  </si>
  <si>
    <t>2087 Chicago Ave, Chicago</t>
  </si>
  <si>
    <t>EVS04150</t>
  </si>
  <si>
    <t>134 Seoul Ave, Seoul</t>
  </si>
  <si>
    <t>EVS04151</t>
  </si>
  <si>
    <t>1031 Random Rd, City 438, Country</t>
  </si>
  <si>
    <t>EVS04152</t>
  </si>
  <si>
    <t>6834 Dubai Ave, Dubai</t>
  </si>
  <si>
    <t>EVS04153</t>
  </si>
  <si>
    <t>8390 Beijing Ave, Beijing</t>
  </si>
  <si>
    <t>EVS04154</t>
  </si>
  <si>
    <t>8045 San Francisco Ave, San Francisco</t>
  </si>
  <si>
    <t>EVS04155</t>
  </si>
  <si>
    <t>2734 Seoul Ave, Seoul</t>
  </si>
  <si>
    <t>EVS04156</t>
  </si>
  <si>
    <t>7324 Seoul Ave, Seoul</t>
  </si>
  <si>
    <t>EVS04157</t>
  </si>
  <si>
    <t>7953 San Francisco Ave, San Francisco</t>
  </si>
  <si>
    <t>EVS04158</t>
  </si>
  <si>
    <t>1915 Toronto Ave, Toronto</t>
  </si>
  <si>
    <t>EVS04159</t>
  </si>
  <si>
    <t>2226 Berlin Ave, Berlin</t>
  </si>
  <si>
    <t>EVS04160</t>
  </si>
  <si>
    <t>2763 Los Angeles Ave, Los Angeles</t>
  </si>
  <si>
    <t>EVS04161</t>
  </si>
  <si>
    <t>1176 Random Rd, City 316, Country</t>
  </si>
  <si>
    <t>EVS04162</t>
  </si>
  <si>
    <t>7311 Bangkok Ave, Bangkok</t>
  </si>
  <si>
    <t>EVS04163</t>
  </si>
  <si>
    <t>2429 Moscow Ave, Moscow</t>
  </si>
  <si>
    <t>EVS04164</t>
  </si>
  <si>
    <t>9036 Beijing Ave, Beijing</t>
  </si>
  <si>
    <t>EVS04165</t>
  </si>
  <si>
    <t>1729 Cape Town Ave, Cape Town</t>
  </si>
  <si>
    <t>EVS04166</t>
  </si>
  <si>
    <t>6007 Seoul Ave, Seoul</t>
  </si>
  <si>
    <t>EVS04167</t>
  </si>
  <si>
    <t>EVS04168</t>
  </si>
  <si>
    <t>2098 SÃ£o Paulo Ave, SÃ£o Paulo</t>
  </si>
  <si>
    <t>EVS04169</t>
  </si>
  <si>
    <t>8440 Chicago Ave, Chicago</t>
  </si>
  <si>
    <t>EVS04170</t>
  </si>
  <si>
    <t>7170 Bangkok Ave, Bangkok</t>
  </si>
  <si>
    <t>EVS04171</t>
  </si>
  <si>
    <t>2349 Random Rd, City 127, Country</t>
  </si>
  <si>
    <t>EVS04172</t>
  </si>
  <si>
    <t>8644 Bangkok Ave, Bangkok</t>
  </si>
  <si>
    <t>EVS04173</t>
  </si>
  <si>
    <t>3507 Bangkok Ave, Bangkok</t>
  </si>
  <si>
    <t>EVS04174</t>
  </si>
  <si>
    <t>9705 Moscow Ave, Moscow</t>
  </si>
  <si>
    <t>EVS04175</t>
  </si>
  <si>
    <t>48 Berlin Ave, Berlin</t>
  </si>
  <si>
    <t>EVS04176</t>
  </si>
  <si>
    <t>8833 Los Angeles Ave, Los Angeles</t>
  </si>
  <si>
    <t>EVS04177</t>
  </si>
  <si>
    <t>9604 Moscow Ave, Moscow</t>
  </si>
  <si>
    <t>EVS04178</t>
  </si>
  <si>
    <t>8484 Dubai Ave, Dubai</t>
  </si>
  <si>
    <t>EVS04179</t>
  </si>
  <si>
    <t>6876 Sydney Ave, Sydney</t>
  </si>
  <si>
    <t>EVS04180</t>
  </si>
  <si>
    <t>7771 Sydney Ave, Sydney</t>
  </si>
  <si>
    <t>EVS04181</t>
  </si>
  <si>
    <t>4651 Random Rd, City 80, Country</t>
  </si>
  <si>
    <t>EVS04182</t>
  </si>
  <si>
    <t>7104 Dubai Ave, Dubai</t>
  </si>
  <si>
    <t>EVS04183</t>
  </si>
  <si>
    <t>EVS04184</t>
  </si>
  <si>
    <t>8872 Sydney Ave, Sydney</t>
  </si>
  <si>
    <t>EVS04185</t>
  </si>
  <si>
    <t>5579 San Francisco Ave, San Francisco</t>
  </si>
  <si>
    <t>EVS04186</t>
  </si>
  <si>
    <t>7673 Toronto Ave, Toronto</t>
  </si>
  <si>
    <t>EVS04187</t>
  </si>
  <si>
    <t>6180 Cape Town Ave, Cape Town</t>
  </si>
  <si>
    <t>EVS04188</t>
  </si>
  <si>
    <t>2073 Bangkok Ave, Bangkok</t>
  </si>
  <si>
    <t>EVS04189</t>
  </si>
  <si>
    <t>3115 Toronto Ave, Toronto</t>
  </si>
  <si>
    <t>EVS04190</t>
  </si>
  <si>
    <t>5952 Mumbai Ave, Mumbai</t>
  </si>
  <si>
    <t>EVS04191</t>
  </si>
  <si>
    <t>3111 Random Rd, City 30, Country</t>
  </si>
  <si>
    <t>EVS04192</t>
  </si>
  <si>
    <t>4574 Los Angeles Ave, Los Angeles</t>
  </si>
  <si>
    <t>EVS04193</t>
  </si>
  <si>
    <t>8114 Beijing Ave, Beijing</t>
  </si>
  <si>
    <t>EVS04194</t>
  </si>
  <si>
    <t>4520 Mumbai Ave, Mumbai</t>
  </si>
  <si>
    <t>EVS04195</t>
  </si>
  <si>
    <t>6629 Cape Town Ave, Cape Town</t>
  </si>
  <si>
    <t>EVS04196</t>
  </si>
  <si>
    <t>EVS04197</t>
  </si>
  <si>
    <t>5331 Moscow Ave, Moscow</t>
  </si>
  <si>
    <t>EVS04198</t>
  </si>
  <si>
    <t>1095 Berlin Ave, Berlin</t>
  </si>
  <si>
    <t>EVS04199</t>
  </si>
  <si>
    <t>1611 SÃ£o Paulo Ave, SÃ£o Paulo</t>
  </si>
  <si>
    <t>EVS04200</t>
  </si>
  <si>
    <t>6062 Moscow Ave, Moscow</t>
  </si>
  <si>
    <t>EVS04201</t>
  </si>
  <si>
    <t>3295 Random Rd, City 17, Country</t>
  </si>
  <si>
    <t>EVS04202</t>
  </si>
  <si>
    <t>3479 Mumbai Ave, Mumbai</t>
  </si>
  <si>
    <t>EVS04203</t>
  </si>
  <si>
    <t>1218 Mumbai Ave, Mumbai</t>
  </si>
  <si>
    <t>EVS04204</t>
  </si>
  <si>
    <t>9774 Beijing Ave, Beijing</t>
  </si>
  <si>
    <t>EVS04205</t>
  </si>
  <si>
    <t>3293 Mexico City Ave, Mexico City</t>
  </si>
  <si>
    <t>EVS04206</t>
  </si>
  <si>
    <t>9108 Los Angeles Ave, Los Angeles</t>
  </si>
  <si>
    <t>EVS04207</t>
  </si>
  <si>
    <t>371 Mexico City Ave, Mexico City</t>
  </si>
  <si>
    <t>EVS04208</t>
  </si>
  <si>
    <t>8675 Chicago Ave, Chicago</t>
  </si>
  <si>
    <t>EVS04209</t>
  </si>
  <si>
    <t>7235 Bangkok Ave, Bangkok</t>
  </si>
  <si>
    <t>EVS04210</t>
  </si>
  <si>
    <t>2063 Dubai Ave, Dubai</t>
  </si>
  <si>
    <t>EVS04211</t>
  </si>
  <si>
    <t>4135 Random Rd, City 448, Country</t>
  </si>
  <si>
    <t>EVS04212</t>
  </si>
  <si>
    <t>9648 Cape Town Ave, Cape Town</t>
  </si>
  <si>
    <t>EVS04213</t>
  </si>
  <si>
    <t>7837 Los Angeles Ave, Los Angeles</t>
  </si>
  <si>
    <t>EVS04214</t>
  </si>
  <si>
    <t>8152 San Francisco Ave, San Francisco</t>
  </si>
  <si>
    <t>EVS04215</t>
  </si>
  <si>
    <t>3039 Seoul Ave, Seoul</t>
  </si>
  <si>
    <t>EVS04216</t>
  </si>
  <si>
    <t>4747 Dubai Ave, Dubai</t>
  </si>
  <si>
    <t>EVS04217</t>
  </si>
  <si>
    <t>5930 Los Angeles Ave, Los Angeles</t>
  </si>
  <si>
    <t>EVS04218</t>
  </si>
  <si>
    <t>8091 Chicago Ave, Chicago</t>
  </si>
  <si>
    <t>EVS04219</t>
  </si>
  <si>
    <t>2128 Dubai Ave, Dubai</t>
  </si>
  <si>
    <t>EVS04220</t>
  </si>
  <si>
    <t>5194 Mumbai Ave, Mumbai</t>
  </si>
  <si>
    <t>EVS04221</t>
  </si>
  <si>
    <t>1698 Random Rd, City 46, Country</t>
  </si>
  <si>
    <t>EVS04222</t>
  </si>
  <si>
    <t>7114 Mexico City Ave, Mexico City</t>
  </si>
  <si>
    <t>EVS04223</t>
  </si>
  <si>
    <t>7300 Sydney Ave, Sydney</t>
  </si>
  <si>
    <t>EVS04224</t>
  </si>
  <si>
    <t>806 Cape Town Ave, Cape Town</t>
  </si>
  <si>
    <t>EVS04225</t>
  </si>
  <si>
    <t>5299 Mumbai Ave, Mumbai</t>
  </si>
  <si>
    <t>EVS04226</t>
  </si>
  <si>
    <t>9057 Toronto Ave, Toronto</t>
  </si>
  <si>
    <t>EVS04227</t>
  </si>
  <si>
    <t>1236 Moscow Ave, Moscow</t>
  </si>
  <si>
    <t>EVS04228</t>
  </si>
  <si>
    <t>9537 Mumbai Ave, Mumbai</t>
  </si>
  <si>
    <t>EVS04229</t>
  </si>
  <si>
    <t>6707 Dubai Ave, Dubai</t>
  </si>
  <si>
    <t>EVS04230</t>
  </si>
  <si>
    <t>9485 Dubai Ave, Dubai</t>
  </si>
  <si>
    <t>EVS04231</t>
  </si>
  <si>
    <t>7750 Random Rd, City 351, Country</t>
  </si>
  <si>
    <t>EVS04232</t>
  </si>
  <si>
    <t>4239 Mexico City Ave, Mexico City</t>
  </si>
  <si>
    <t>EVS04233</t>
  </si>
  <si>
    <t>7801 Sydney Ave, Sydney</t>
  </si>
  <si>
    <t>EVS04234</t>
  </si>
  <si>
    <t>2520 SÃ£o Paulo Ave, SÃ£o Paulo</t>
  </si>
  <si>
    <t>EVS04235</t>
  </si>
  <si>
    <t>1398 Mexico City Ave, Mexico City</t>
  </si>
  <si>
    <t>EVS04236</t>
  </si>
  <si>
    <t>7916 Toronto Ave, Toronto</t>
  </si>
  <si>
    <t>EVS04237</t>
  </si>
  <si>
    <t>8460 Bangkok Ave, Bangkok</t>
  </si>
  <si>
    <t>EVS04238</t>
  </si>
  <si>
    <t>8850 Seoul Ave, Seoul</t>
  </si>
  <si>
    <t>EVS04239</t>
  </si>
  <si>
    <t>4364 SÃ£o Paulo Ave, SÃ£o Paulo</t>
  </si>
  <si>
    <t>EVS04240</t>
  </si>
  <si>
    <t>8768 Cape Town Ave, Cape Town</t>
  </si>
  <si>
    <t>EVS04241</t>
  </si>
  <si>
    <t>9686 Random Rd, City 317, Country</t>
  </si>
  <si>
    <t>EVS04242</t>
  </si>
  <si>
    <t>2447 Moscow Ave, Moscow</t>
  </si>
  <si>
    <t>EVS04243</t>
  </si>
  <si>
    <t>8986 Moscow Ave, Moscow</t>
  </si>
  <si>
    <t>EVS04244</t>
  </si>
  <si>
    <t>5315 Dubai Ave, Dubai</t>
  </si>
  <si>
    <t>EVS04245</t>
  </si>
  <si>
    <t>1200 Beijing Ave, Beijing</t>
  </si>
  <si>
    <t>EVS04246</t>
  </si>
  <si>
    <t>9296 San Francisco Ave, San Francisco</t>
  </si>
  <si>
    <t>EVS04247</t>
  </si>
  <si>
    <t>7183 Mexico City Ave, Mexico City</t>
  </si>
  <si>
    <t>EVS04248</t>
  </si>
  <si>
    <t>8621 Bangkok Ave, Bangkok</t>
  </si>
  <si>
    <t>EVS04249</t>
  </si>
  <si>
    <t>2761 Chicago Ave, Chicago</t>
  </si>
  <si>
    <t>EVS04250</t>
  </si>
  <si>
    <t>3809 Mumbai Ave, Mumbai</t>
  </si>
  <si>
    <t>EVS04251</t>
  </si>
  <si>
    <t>7713 Random Rd, City 442, Country</t>
  </si>
  <si>
    <t>EVS04252</t>
  </si>
  <si>
    <t>2769 Los Angeles Ave, Los Angeles</t>
  </si>
  <si>
    <t>EVS04253</t>
  </si>
  <si>
    <t>7745 Moscow Ave, Moscow</t>
  </si>
  <si>
    <t>EVS04254</t>
  </si>
  <si>
    <t>7975 Berlin Ave, Berlin</t>
  </si>
  <si>
    <t>EVS04255</t>
  </si>
  <si>
    <t>9129 SÃ£o Paulo Ave, SÃ£o Paulo</t>
  </si>
  <si>
    <t>EVS04256</t>
  </si>
  <si>
    <t>2821 Toronto Ave, Toronto</t>
  </si>
  <si>
    <t>EVS04257</t>
  </si>
  <si>
    <t>3193 Dubai Ave, Dubai</t>
  </si>
  <si>
    <t>EVS04258</t>
  </si>
  <si>
    <t>8485 SÃ£o Paulo Ave, SÃ£o Paulo</t>
  </si>
  <si>
    <t>EVS04259</t>
  </si>
  <si>
    <t>814 Toronto Ave, Toronto</t>
  </si>
  <si>
    <t>EVS04260</t>
  </si>
  <si>
    <t>2282 Mexico City Ave, Mexico City</t>
  </si>
  <si>
    <t>EVS04261</t>
  </si>
  <si>
    <t>5955 Random Rd, City 140, Country</t>
  </si>
  <si>
    <t>EVS04262</t>
  </si>
  <si>
    <t>4684 Cape Town Ave, Cape Town</t>
  </si>
  <si>
    <t>EVS04263</t>
  </si>
  <si>
    <t>6788 Sydney Ave, Sydney</t>
  </si>
  <si>
    <t>EVS04264</t>
  </si>
  <si>
    <t>6786 Dubai Ave, Dubai</t>
  </si>
  <si>
    <t>EVS04265</t>
  </si>
  <si>
    <t>6619 Sydney Ave, Sydney</t>
  </si>
  <si>
    <t>EVS04266</t>
  </si>
  <si>
    <t>1862 Seoul Ave, Seoul</t>
  </si>
  <si>
    <t>EVS04267</t>
  </si>
  <si>
    <t>6980 Los Angeles Ave, Los Angeles</t>
  </si>
  <si>
    <t>EVS04268</t>
  </si>
  <si>
    <t>8919 Dubai Ave, Dubai</t>
  </si>
  <si>
    <t>EVS04269</t>
  </si>
  <si>
    <t>3049 SÃ£o Paulo Ave, SÃ£o Paulo</t>
  </si>
  <si>
    <t>EVS04270</t>
  </si>
  <si>
    <t>3016 Sydney Ave, Sydney</t>
  </si>
  <si>
    <t>EVS04271</t>
  </si>
  <si>
    <t>6953 Random Rd, City 177, Country</t>
  </si>
  <si>
    <t>EVS04272</t>
  </si>
  <si>
    <t>1655 Seoul Ave, Seoul</t>
  </si>
  <si>
    <t>EVS04273</t>
  </si>
  <si>
    <t>5849 Beijing Ave, Beijing</t>
  </si>
  <si>
    <t>EVS04274</t>
  </si>
  <si>
    <t>1228 SÃ£o Paulo Ave, SÃ£o Paulo</t>
  </si>
  <si>
    <t>EVS04275</t>
  </si>
  <si>
    <t>1178 Los Angeles Ave, Los Angeles</t>
  </si>
  <si>
    <t>EVS04276</t>
  </si>
  <si>
    <t>3305 Mumbai Ave, Mumbai</t>
  </si>
  <si>
    <t>EVS04277</t>
  </si>
  <si>
    <t>6154 Beijing Ave, Beijing</t>
  </si>
  <si>
    <t>EVS04278</t>
  </si>
  <si>
    <t>EVS04279</t>
  </si>
  <si>
    <t>2968 Dubai Ave, Dubai</t>
  </si>
  <si>
    <t>EVS04280</t>
  </si>
  <si>
    <t>1831 Chicago Ave, Chicago</t>
  </si>
  <si>
    <t>EVS04281</t>
  </si>
  <si>
    <t>7817 Random Rd, City 308, Country</t>
  </si>
  <si>
    <t>EVS04282</t>
  </si>
  <si>
    <t>3086 SÃ£o Paulo Ave, SÃ£o Paulo</t>
  </si>
  <si>
    <t>EVS04283</t>
  </si>
  <si>
    <t>EVS04284</t>
  </si>
  <si>
    <t>6370 SÃ£o Paulo Ave, SÃ£o Paulo</t>
  </si>
  <si>
    <t>EVS04285</t>
  </si>
  <si>
    <t>8537 Chicago Ave, Chicago</t>
  </si>
  <si>
    <t>EVS04286</t>
  </si>
  <si>
    <t>EVS04287</t>
  </si>
  <si>
    <t>9845 Seoul Ave, Seoul</t>
  </si>
  <si>
    <t>EVS04288</t>
  </si>
  <si>
    <t>9382 Sydney Ave, Sydney</t>
  </si>
  <si>
    <t>EVS04289</t>
  </si>
  <si>
    <t>7333 Moscow Ave, Moscow</t>
  </si>
  <si>
    <t>EVS04290</t>
  </si>
  <si>
    <t>EVS04291</t>
  </si>
  <si>
    <t>933 Random Rd, City 434, Country</t>
  </si>
  <si>
    <t>EVS04292</t>
  </si>
  <si>
    <t>4031 Sydney Ave, Sydney</t>
  </si>
  <si>
    <t>EVS04293</t>
  </si>
  <si>
    <t>7253 San Francisco Ave, San Francisco</t>
  </si>
  <si>
    <t>EVS04294</t>
  </si>
  <si>
    <t>4083 Beijing Ave, Beijing</t>
  </si>
  <si>
    <t>EVS04295</t>
  </si>
  <si>
    <t>EVS04296</t>
  </si>
  <si>
    <t>6966 Berlin Ave, Berlin</t>
  </si>
  <si>
    <t>EVS04297</t>
  </si>
  <si>
    <t>5347 Mumbai Ave, Mumbai</t>
  </si>
  <si>
    <t>EVS04298</t>
  </si>
  <si>
    <t>7435 San Francisco Ave, San Francisco</t>
  </si>
  <si>
    <t>EVS04299</t>
  </si>
  <si>
    <t>EVS04300</t>
  </si>
  <si>
    <t>1508 SÃ£o Paulo Ave, SÃ£o Paulo</t>
  </si>
  <si>
    <t>EVS04301</t>
  </si>
  <si>
    <t>6486 Random Rd, City 437, Country</t>
  </si>
  <si>
    <t>EVS04302</t>
  </si>
  <si>
    <t>7998 Moscow Ave, Moscow</t>
  </si>
  <si>
    <t>EVS04303</t>
  </si>
  <si>
    <t>5781 San Francisco Ave, San Francisco</t>
  </si>
  <si>
    <t>EVS04304</t>
  </si>
  <si>
    <t>3595 Beijing Ave, Beijing</t>
  </si>
  <si>
    <t>EVS04305</t>
  </si>
  <si>
    <t>2366 Mexico City Ave, Mexico City</t>
  </si>
  <si>
    <t>EVS04306</t>
  </si>
  <si>
    <t>408 Los Angeles Ave, Los Angeles</t>
  </si>
  <si>
    <t>EVS04307</t>
  </si>
  <si>
    <t>4846 San Francisco Ave, San Francisco</t>
  </si>
  <si>
    <t>EVS04308</t>
  </si>
  <si>
    <t>2904 Cape Town Ave, Cape Town</t>
  </si>
  <si>
    <t>EVS04309</t>
  </si>
  <si>
    <t>5821 Mumbai Ave, Mumbai</t>
  </si>
  <si>
    <t>EVS04310</t>
  </si>
  <si>
    <t>8150 Mumbai Ave, Mumbai</t>
  </si>
  <si>
    <t>EVS04311</t>
  </si>
  <si>
    <t>1142 Random Rd, City 150, Country</t>
  </si>
  <si>
    <t>EVS04312</t>
  </si>
  <si>
    <t>5326 Chicago Ave, Chicago</t>
  </si>
  <si>
    <t>EVS04313</t>
  </si>
  <si>
    <t>1654 Berlin Ave, Berlin</t>
  </si>
  <si>
    <t>EVS04314</t>
  </si>
  <si>
    <t>624 Dubai Ave, Dubai</t>
  </si>
  <si>
    <t>EVS04315</t>
  </si>
  <si>
    <t>2866 Bangkok Ave, Bangkok</t>
  </si>
  <si>
    <t>EVS04316</t>
  </si>
  <si>
    <t>8837 Cape Town Ave, Cape Town</t>
  </si>
  <si>
    <t>EVS04317</t>
  </si>
  <si>
    <t>1162 Chicago Ave, Chicago</t>
  </si>
  <si>
    <t>EVS04318</t>
  </si>
  <si>
    <t>3972 Sydney Ave, Sydney</t>
  </si>
  <si>
    <t>EVS04319</t>
  </si>
  <si>
    <t>5195 Cape Town Ave, Cape Town</t>
  </si>
  <si>
    <t>EVS04320</t>
  </si>
  <si>
    <t>5427 Moscow Ave, Moscow</t>
  </si>
  <si>
    <t>EVS04321</t>
  </si>
  <si>
    <t>5287 Random Rd, City 223, Country</t>
  </si>
  <si>
    <t>EVS04322</t>
  </si>
  <si>
    <t>9999 Dubai Ave, Dubai</t>
  </si>
  <si>
    <t>EVS04323</t>
  </si>
  <si>
    <t>8892 Los Angeles Ave, Los Angeles</t>
  </si>
  <si>
    <t>EVS04324</t>
  </si>
  <si>
    <t>1500 SÃ£o Paulo Ave, SÃ£o Paulo</t>
  </si>
  <si>
    <t>EVS04325</t>
  </si>
  <si>
    <t>5201 Beijing Ave, Beijing</t>
  </si>
  <si>
    <t>EVS04326</t>
  </si>
  <si>
    <t>5654 Beijing Ave, Beijing</t>
  </si>
  <si>
    <t>EVS04327</t>
  </si>
  <si>
    <t>5140 Moscow Ave, Moscow</t>
  </si>
  <si>
    <t>EVS04328</t>
  </si>
  <si>
    <t>8640 Los Angeles Ave, Los Angeles</t>
  </si>
  <si>
    <t>EVS04329</t>
  </si>
  <si>
    <t>7133 Los Angeles Ave, Los Angeles</t>
  </si>
  <si>
    <t>EVS04330</t>
  </si>
  <si>
    <t>2485 San Francisco Ave, San Francisco</t>
  </si>
  <si>
    <t>EVS04331</t>
  </si>
  <si>
    <t>5917 Random Rd, City 46, Country</t>
  </si>
  <si>
    <t>EVS04332</t>
  </si>
  <si>
    <t>53 Dubai Ave, Dubai</t>
  </si>
  <si>
    <t>EVS04333</t>
  </si>
  <si>
    <t>9112 Los Angeles Ave, Los Angeles</t>
  </si>
  <si>
    <t>EVS04334</t>
  </si>
  <si>
    <t>2540 Sydney Ave, Sydney</t>
  </si>
  <si>
    <t>EVS04335</t>
  </si>
  <si>
    <t>4309 Sydney Ave, Sydney</t>
  </si>
  <si>
    <t>EVS04336</t>
  </si>
  <si>
    <t>3353 SÃ£o Paulo Ave, SÃ£o Paulo</t>
  </si>
  <si>
    <t>EVS04337</t>
  </si>
  <si>
    <t>8596 Bangkok Ave, Bangkok</t>
  </si>
  <si>
    <t>EVS04338</t>
  </si>
  <si>
    <t>1113 Chicago Ave, Chicago</t>
  </si>
  <si>
    <t>EVS04339</t>
  </si>
  <si>
    <t>3917 Mexico City Ave, Mexico City</t>
  </si>
  <si>
    <t>EVS04340</t>
  </si>
  <si>
    <t>5532 Bangkok Ave, Bangkok</t>
  </si>
  <si>
    <t>EVS04341</t>
  </si>
  <si>
    <t>975 Random Rd, City 49, Country</t>
  </si>
  <si>
    <t>EVS04342</t>
  </si>
  <si>
    <t>2078 Cape Town Ave, Cape Town</t>
  </si>
  <si>
    <t>EVS04343</t>
  </si>
  <si>
    <t>9482 Chicago Ave, Chicago</t>
  </si>
  <si>
    <t>EVS04344</t>
  </si>
  <si>
    <t>3477 San Francisco Ave, San Francisco</t>
  </si>
  <si>
    <t>EVS04345</t>
  </si>
  <si>
    <t>6780 Mexico City Ave, Mexico City</t>
  </si>
  <si>
    <t>EVS04346</t>
  </si>
  <si>
    <t>7520 San Francisco Ave, San Francisco</t>
  </si>
  <si>
    <t>EVS04347</t>
  </si>
  <si>
    <t>333 Dubai Ave, Dubai</t>
  </si>
  <si>
    <t>EVS04348</t>
  </si>
  <si>
    <t>7389 Seoul Ave, Seoul</t>
  </si>
  <si>
    <t>EVS04349</t>
  </si>
  <si>
    <t>8148 Moscow Ave, Moscow</t>
  </si>
  <si>
    <t>EVS04350</t>
  </si>
  <si>
    <t>4799 SÃ£o Paulo Ave, SÃ£o Paulo</t>
  </si>
  <si>
    <t>EVS04351</t>
  </si>
  <si>
    <t>5360 Random Rd, City 123, Country</t>
  </si>
  <si>
    <t>EVS04352</t>
  </si>
  <si>
    <t>6718 Mexico City Ave, Mexico City</t>
  </si>
  <si>
    <t>EVS04353</t>
  </si>
  <si>
    <t>5357 Berlin Ave, Berlin</t>
  </si>
  <si>
    <t>EVS04354</t>
  </si>
  <si>
    <t>7225 Cape Town Ave, Cape Town</t>
  </si>
  <si>
    <t>EVS04355</t>
  </si>
  <si>
    <t>2813 Seoul Ave, Seoul</t>
  </si>
  <si>
    <t>EVS04356</t>
  </si>
  <si>
    <t>8873 Toronto Ave, Toronto</t>
  </si>
  <si>
    <t>EVS04357</t>
  </si>
  <si>
    <t>EVS04358</t>
  </si>
  <si>
    <t>9626 Beijing Ave, Beijing</t>
  </si>
  <si>
    <t>EVS04359</t>
  </si>
  <si>
    <t>4515 Berlin Ave, Berlin</t>
  </si>
  <si>
    <t>EVS04360</t>
  </si>
  <si>
    <t>4738 Sydney Ave, Sydney</t>
  </si>
  <si>
    <t>EVS04361</t>
  </si>
  <si>
    <t>6469 Random Rd, City 335, Country</t>
  </si>
  <si>
    <t>EVS04362</t>
  </si>
  <si>
    <t>4649 Los Angeles Ave, Los Angeles</t>
  </si>
  <si>
    <t>EVS04363</t>
  </si>
  <si>
    <t>4669 Cape Town Ave, Cape Town</t>
  </si>
  <si>
    <t>EVS04364</t>
  </si>
  <si>
    <t>4448 Dubai Ave, Dubai</t>
  </si>
  <si>
    <t>EVS04365</t>
  </si>
  <si>
    <t>3105 San Francisco Ave, San Francisco</t>
  </si>
  <si>
    <t>EVS04366</t>
  </si>
  <si>
    <t>3506 San Francisco Ave, San Francisco</t>
  </si>
  <si>
    <t>EVS04367</t>
  </si>
  <si>
    <t>6302 Dubai Ave, Dubai</t>
  </si>
  <si>
    <t>EVS04368</t>
  </si>
  <si>
    <t>467 Moscow Ave, Moscow</t>
  </si>
  <si>
    <t>EVS04369</t>
  </si>
  <si>
    <t>1704 Moscow Ave, Moscow</t>
  </si>
  <si>
    <t>EVS04370</t>
  </si>
  <si>
    <t>1431 Beijing Ave, Beijing</t>
  </si>
  <si>
    <t>EVS04371</t>
  </si>
  <si>
    <t>5683 Random Rd, City 412, Country</t>
  </si>
  <si>
    <t>EVS04372</t>
  </si>
  <si>
    <t>8063 Moscow Ave, Moscow</t>
  </si>
  <si>
    <t>EVS04373</t>
  </si>
  <si>
    <t>3145 Los Angeles Ave, Los Angeles</t>
  </si>
  <si>
    <t>EVS04374</t>
  </si>
  <si>
    <t>7968 Mexico City Ave, Mexico City</t>
  </si>
  <si>
    <t>EVS04375</t>
  </si>
  <si>
    <t>6704 SÃ£o Paulo Ave, SÃ£o Paulo</t>
  </si>
  <si>
    <t>EVS04376</t>
  </si>
  <si>
    <t>8191 Moscow Ave, Moscow</t>
  </si>
  <si>
    <t>EVS04377</t>
  </si>
  <si>
    <t>4863 Dubai Ave, Dubai</t>
  </si>
  <si>
    <t>EVS04378</t>
  </si>
  <si>
    <t>2472 Sydney Ave, Sydney</t>
  </si>
  <si>
    <t>EVS04379</t>
  </si>
  <si>
    <t>6874 Sydney Ave, Sydney</t>
  </si>
  <si>
    <t>EVS04380</t>
  </si>
  <si>
    <t>9238 Seoul Ave, Seoul</t>
  </si>
  <si>
    <t>EVS04381</t>
  </si>
  <si>
    <t>381 Random Rd, City 421, Country</t>
  </si>
  <si>
    <t>EVS04382</t>
  </si>
  <si>
    <t>9013 Chicago Ave, Chicago</t>
  </si>
  <si>
    <t>EVS04383</t>
  </si>
  <si>
    <t>9423 Moscow Ave, Moscow</t>
  </si>
  <si>
    <t>EVS04384</t>
  </si>
  <si>
    <t>3847 Sydney Ave, Sydney</t>
  </si>
  <si>
    <t>EVS04385</t>
  </si>
  <si>
    <t>1301 Berlin Ave, Berlin</t>
  </si>
  <si>
    <t>EVS04386</t>
  </si>
  <si>
    <t>8852 Mumbai Ave, Mumbai</t>
  </si>
  <si>
    <t>EVS04387</t>
  </si>
  <si>
    <t>2418 Sydney Ave, Sydney</t>
  </si>
  <si>
    <t>EVS04388</t>
  </si>
  <si>
    <t>3344 Beijing Ave, Beijing</t>
  </si>
  <si>
    <t>EVS04389</t>
  </si>
  <si>
    <t>9313 Sydney Ave, Sydney</t>
  </si>
  <si>
    <t>EVS04390</t>
  </si>
  <si>
    <t>2277 Moscow Ave, Moscow</t>
  </si>
  <si>
    <t>EVS04391</t>
  </si>
  <si>
    <t>8828 Random Rd, City 358, Country</t>
  </si>
  <si>
    <t>EVS04392</t>
  </si>
  <si>
    <t>5476 Bangkok Ave, Bangkok</t>
  </si>
  <si>
    <t>EVS04393</t>
  </si>
  <si>
    <t>8265 Dubai Ave, Dubai</t>
  </si>
  <si>
    <t>EVS04394</t>
  </si>
  <si>
    <t>5630 Mumbai Ave, Mumbai</t>
  </si>
  <si>
    <t>EVS04395</t>
  </si>
  <si>
    <t>390 Bangkok Ave, Bangkok</t>
  </si>
  <si>
    <t>EVS04396</t>
  </si>
  <si>
    <t>7961 Los Angeles Ave, Los Angeles</t>
  </si>
  <si>
    <t>EVS04397</t>
  </si>
  <si>
    <t>4200 Moscow Ave, Moscow</t>
  </si>
  <si>
    <t>EVS04398</t>
  </si>
  <si>
    <t>1011 SÃ£o Paulo Ave, SÃ£o Paulo</t>
  </si>
  <si>
    <t>EVS04399</t>
  </si>
  <si>
    <t>5559 Moscow Ave, Moscow</t>
  </si>
  <si>
    <t>EVS04400</t>
  </si>
  <si>
    <t>1119 San Francisco Ave, San Francisco</t>
  </si>
  <si>
    <t>EVS04401</t>
  </si>
  <si>
    <t>9573 Random Rd, City 298, Country</t>
  </si>
  <si>
    <t>EVS04402</t>
  </si>
  <si>
    <t>8869 Sydney Ave, Sydney</t>
  </si>
  <si>
    <t>EVS04403</t>
  </si>
  <si>
    <t>8874 Bangkok Ave, Bangkok</t>
  </si>
  <si>
    <t>EVS04404</t>
  </si>
  <si>
    <t>3641 San Francisco Ave, San Francisco</t>
  </si>
  <si>
    <t>EVS04405</t>
  </si>
  <si>
    <t>1018 Los Angeles Ave, Los Angeles</t>
  </si>
  <si>
    <t>EVS04406</t>
  </si>
  <si>
    <t>355 San Francisco Ave, San Francisco</t>
  </si>
  <si>
    <t>EVS04407</t>
  </si>
  <si>
    <t>5927 San Francisco Ave, San Francisco</t>
  </si>
  <si>
    <t>EVS04408</t>
  </si>
  <si>
    <t>201 Mexico City Ave, Mexico City</t>
  </si>
  <si>
    <t>EVS04409</t>
  </si>
  <si>
    <t>4645 Sydney Ave, Sydney</t>
  </si>
  <si>
    <t>EVS04410</t>
  </si>
  <si>
    <t>3849 Moscow Ave, Moscow</t>
  </si>
  <si>
    <t>EVS04411</t>
  </si>
  <si>
    <t>8455 Random Rd, City 424, Country</t>
  </si>
  <si>
    <t>EVS04412</t>
  </si>
  <si>
    <t>7085 SÃ£o Paulo Ave, SÃ£o Paulo</t>
  </si>
  <si>
    <t>EVS04413</t>
  </si>
  <si>
    <t>8937 Los Angeles Ave, Los Angeles</t>
  </si>
  <si>
    <t>EVS04414</t>
  </si>
  <si>
    <t>7762 Mumbai Ave, Mumbai</t>
  </si>
  <si>
    <t>EVS04415</t>
  </si>
  <si>
    <t>848 Beijing Ave, Beijing</t>
  </si>
  <si>
    <t>EVS04416</t>
  </si>
  <si>
    <t>3856 Beijing Ave, Beijing</t>
  </si>
  <si>
    <t>EVS04417</t>
  </si>
  <si>
    <t>217 Dubai Ave, Dubai</t>
  </si>
  <si>
    <t>EVS04418</t>
  </si>
  <si>
    <t>4493 Los Angeles Ave, Los Angeles</t>
  </si>
  <si>
    <t>EVS04419</t>
  </si>
  <si>
    <t>7297 Moscow Ave, Moscow</t>
  </si>
  <si>
    <t>EVS04420</t>
  </si>
  <si>
    <t>5914 Beijing Ave, Beijing</t>
  </si>
  <si>
    <t>EVS04421</t>
  </si>
  <si>
    <t>6690 Random Rd, City 307, Country</t>
  </si>
  <si>
    <t>EVS04422</t>
  </si>
  <si>
    <t>808 Mexico City Ave, Mexico City</t>
  </si>
  <si>
    <t>EVS04423</t>
  </si>
  <si>
    <t>8999 Mumbai Ave, Mumbai</t>
  </si>
  <si>
    <t>EVS04424</t>
  </si>
  <si>
    <t>2207 Seoul Ave, Seoul</t>
  </si>
  <si>
    <t>EVS04425</t>
  </si>
  <si>
    <t>8267 Moscow Ave, Moscow</t>
  </si>
  <si>
    <t>EVS04426</t>
  </si>
  <si>
    <t>8207 Berlin Ave, Berlin</t>
  </si>
  <si>
    <t>EVS04427</t>
  </si>
  <si>
    <t>4861 Cape Town Ave, Cape Town</t>
  </si>
  <si>
    <t>EVS04428</t>
  </si>
  <si>
    <t>6850 Los Angeles Ave, Los Angeles</t>
  </si>
  <si>
    <t>EVS04429</t>
  </si>
  <si>
    <t>5674 Moscow Ave, Moscow</t>
  </si>
  <si>
    <t>EVS04430</t>
  </si>
  <si>
    <t>5790 Bangkok Ave, Bangkok</t>
  </si>
  <si>
    <t>EVS04431</t>
  </si>
  <si>
    <t>9060 Random Rd, City 263, Country</t>
  </si>
  <si>
    <t>EVS04432</t>
  </si>
  <si>
    <t>7311 Toronto Ave, Toronto</t>
  </si>
  <si>
    <t>EVS04433</t>
  </si>
  <si>
    <t>4585 Berlin Ave, Berlin</t>
  </si>
  <si>
    <t>EVS04434</t>
  </si>
  <si>
    <t>9696 Bangkok Ave, Bangkok</t>
  </si>
  <si>
    <t>EVS04435</t>
  </si>
  <si>
    <t>5291 Mumbai Ave, Mumbai</t>
  </si>
  <si>
    <t>EVS04436</t>
  </si>
  <si>
    <t>6585 Mexico City Ave, Mexico City</t>
  </si>
  <si>
    <t>EVS04437</t>
  </si>
  <si>
    <t>8235 Beijing Ave, Beijing</t>
  </si>
  <si>
    <t>EVS04438</t>
  </si>
  <si>
    <t>8335 Mumbai Ave, Mumbai</t>
  </si>
  <si>
    <t>EVS04439</t>
  </si>
  <si>
    <t>8180 Toronto Ave, Toronto</t>
  </si>
  <si>
    <t>EVS04440</t>
  </si>
  <si>
    <t>5071 Cape Town Ave, Cape Town</t>
  </si>
  <si>
    <t>EVS04441</t>
  </si>
  <si>
    <t>4276 Random Rd, City 300, Country</t>
  </si>
  <si>
    <t>EVS04442</t>
  </si>
  <si>
    <t>2833 San Francisco Ave, San Francisco</t>
  </si>
  <si>
    <t>EVS04443</t>
  </si>
  <si>
    <t>737 Chicago Ave, Chicago</t>
  </si>
  <si>
    <t>EVS04444</t>
  </si>
  <si>
    <t>3871 San Francisco Ave, San Francisco</t>
  </si>
  <si>
    <t>EVS04445</t>
  </si>
  <si>
    <t>3215 Mexico City Ave, Mexico City</t>
  </si>
  <si>
    <t>EVS04446</t>
  </si>
  <si>
    <t>5956 Mumbai Ave, Mumbai</t>
  </si>
  <si>
    <t>EVS04447</t>
  </si>
  <si>
    <t>6575 Berlin Ave, Berlin</t>
  </si>
  <si>
    <t>EVS04448</t>
  </si>
  <si>
    <t>2480 Berlin Ave, Berlin</t>
  </si>
  <si>
    <t>EVS04449</t>
  </si>
  <si>
    <t>5594 Los Angeles Ave, Los Angeles</t>
  </si>
  <si>
    <t>EVS04450</t>
  </si>
  <si>
    <t>4663 Beijing Ave, Beijing</t>
  </si>
  <si>
    <t>EVS04451</t>
  </si>
  <si>
    <t>3197 Random Rd, City 487, Country</t>
  </si>
  <si>
    <t>EVS04452</t>
  </si>
  <si>
    <t>8562 Mexico City Ave, Mexico City</t>
  </si>
  <si>
    <t>EVS04453</t>
  </si>
  <si>
    <t>3268 Beijing Ave, Beijing</t>
  </si>
  <si>
    <t>EVS04454</t>
  </si>
  <si>
    <t>5139 Mumbai Ave, Mumbai</t>
  </si>
  <si>
    <t>EVS04455</t>
  </si>
  <si>
    <t>2898 San Francisco Ave, San Francisco</t>
  </si>
  <si>
    <t>EVS04456</t>
  </si>
  <si>
    <t>5817 SÃ£o Paulo Ave, SÃ£o Paulo</t>
  </si>
  <si>
    <t>EVS04457</t>
  </si>
  <si>
    <t>3556 San Francisco Ave, San Francisco</t>
  </si>
  <si>
    <t>EVS04458</t>
  </si>
  <si>
    <t>7514 San Francisco Ave, San Francisco</t>
  </si>
  <si>
    <t>EVS04459</t>
  </si>
  <si>
    <t>3647 San Francisco Ave, San Francisco</t>
  </si>
  <si>
    <t>EVS04460</t>
  </si>
  <si>
    <t>1713 Beijing Ave, Beijing</t>
  </si>
  <si>
    <t>EVS04461</t>
  </si>
  <si>
    <t>1005 Random Rd, City 281, Country</t>
  </si>
  <si>
    <t>EVS04462</t>
  </si>
  <si>
    <t>9507 Sydney Ave, Sydney</t>
  </si>
  <si>
    <t>EVS04463</t>
  </si>
  <si>
    <t>1050 Mumbai Ave, Mumbai</t>
  </si>
  <si>
    <t>EVS04464</t>
  </si>
  <si>
    <t>4621 Moscow Ave, Moscow</t>
  </si>
  <si>
    <t>EVS04465</t>
  </si>
  <si>
    <t>785 Seoul Ave, Seoul</t>
  </si>
  <si>
    <t>EVS04466</t>
  </si>
  <si>
    <t>6347 Chicago Ave, Chicago</t>
  </si>
  <si>
    <t>EVS04467</t>
  </si>
  <si>
    <t>8820 Beijing Ave, Beijing</t>
  </si>
  <si>
    <t>EVS04468</t>
  </si>
  <si>
    <t>9094 Dubai Ave, Dubai</t>
  </si>
  <si>
    <t>EVS04469</t>
  </si>
  <si>
    <t>4343 Mumbai Ave, Mumbai</t>
  </si>
  <si>
    <t>EVS04470</t>
  </si>
  <si>
    <t>3441 Bangkok Ave, Bangkok</t>
  </si>
  <si>
    <t>EVS04471</t>
  </si>
  <si>
    <t>2750 Random Rd, City 224, Country</t>
  </si>
  <si>
    <t>EVS04472</t>
  </si>
  <si>
    <t>3511 Beijing Ave, Beijing</t>
  </si>
  <si>
    <t>EVS04473</t>
  </si>
  <si>
    <t>3922 Berlin Ave, Berlin</t>
  </si>
  <si>
    <t>EVS04474</t>
  </si>
  <si>
    <t>7406 Mumbai Ave, Mumbai</t>
  </si>
  <si>
    <t>EVS04475</t>
  </si>
  <si>
    <t>8592 San Francisco Ave, San Francisco</t>
  </si>
  <si>
    <t>EVS04476</t>
  </si>
  <si>
    <t>8394 San Francisco Ave, San Francisco</t>
  </si>
  <si>
    <t>EVS04477</t>
  </si>
  <si>
    <t>4221 Bangkok Ave, Bangkok</t>
  </si>
  <si>
    <t>EVS04478</t>
  </si>
  <si>
    <t>883 Sydney Ave, Sydney</t>
  </si>
  <si>
    <t>EVS04479</t>
  </si>
  <si>
    <t>9018 Dubai Ave, Dubai</t>
  </si>
  <si>
    <t>EVS04480</t>
  </si>
  <si>
    <t>5696 San Francisco Ave, San Francisco</t>
  </si>
  <si>
    <t>EVS04481</t>
  </si>
  <si>
    <t>8527 Random Rd, City 135, Country</t>
  </si>
  <si>
    <t>EVS04482</t>
  </si>
  <si>
    <t>5627 Seoul Ave, Seoul</t>
  </si>
  <si>
    <t>EVS04483</t>
  </si>
  <si>
    <t>6185 SÃ£o Paulo Ave, SÃ£o Paulo</t>
  </si>
  <si>
    <t>EVS04484</t>
  </si>
  <si>
    <t>4757 Mumbai Ave, Mumbai</t>
  </si>
  <si>
    <t>EVS04485</t>
  </si>
  <si>
    <t>4087 Bangkok Ave, Bangkok</t>
  </si>
  <si>
    <t>EVS04486</t>
  </si>
  <si>
    <t>7379 San Francisco Ave, San Francisco</t>
  </si>
  <si>
    <t>EVS04487</t>
  </si>
  <si>
    <t>4327 Bangkok Ave, Bangkok</t>
  </si>
  <si>
    <t>EVS04488</t>
  </si>
  <si>
    <t>6816 SÃ£o Paulo Ave, SÃ£o Paulo</t>
  </si>
  <si>
    <t>EVS04489</t>
  </si>
  <si>
    <t>7828 Chicago Ave, Chicago</t>
  </si>
  <si>
    <t>EVS04490</t>
  </si>
  <si>
    <t>4394 Beijing Ave, Beijing</t>
  </si>
  <si>
    <t>EVS04491</t>
  </si>
  <si>
    <t>1440 Random Rd, City 481, Country</t>
  </si>
  <si>
    <t>EVS04492</t>
  </si>
  <si>
    <t>9497 San Francisco Ave, San Francisco</t>
  </si>
  <si>
    <t>EVS04493</t>
  </si>
  <si>
    <t>621 Cape Town Ave, Cape Town</t>
  </si>
  <si>
    <t>EVS04494</t>
  </si>
  <si>
    <t>8081 San Francisco Ave, San Francisco</t>
  </si>
  <si>
    <t>EVS04495</t>
  </si>
  <si>
    <t>6163 Los Angeles Ave, Los Angeles</t>
  </si>
  <si>
    <t>EVS04496</t>
  </si>
  <si>
    <t>3037 San Francisco Ave, San Francisco</t>
  </si>
  <si>
    <t>EVS04497</t>
  </si>
  <si>
    <t>1229 Chicago Ave, Chicago</t>
  </si>
  <si>
    <t>EVS04498</t>
  </si>
  <si>
    <t>3374 Chicago Ave, Chicago</t>
  </si>
  <si>
    <t>EVS04499</t>
  </si>
  <si>
    <t>8089 Mexico City Ave, Mexico City</t>
  </si>
  <si>
    <t>EVS04500</t>
  </si>
  <si>
    <t>6103 Toronto Ave, Toronto</t>
  </si>
  <si>
    <t>EVS04501</t>
  </si>
  <si>
    <t>8618 Random Rd, City 61, Country</t>
  </si>
  <si>
    <t>EVS04502</t>
  </si>
  <si>
    <t>5844 Moscow Ave, Moscow</t>
  </si>
  <si>
    <t>EVS04503</t>
  </si>
  <si>
    <t>4704 Berlin Ave, Berlin</t>
  </si>
  <si>
    <t>EVS04504</t>
  </si>
  <si>
    <t>9460 Bangkok Ave, Bangkok</t>
  </si>
  <si>
    <t>EVS04505</t>
  </si>
  <si>
    <t>4400 Chicago Ave, Chicago</t>
  </si>
  <si>
    <t>EVS04506</t>
  </si>
  <si>
    <t>7507 Cape Town Ave, Cape Town</t>
  </si>
  <si>
    <t>EVS04507</t>
  </si>
  <si>
    <t>1282 Toronto Ave, Toronto</t>
  </si>
  <si>
    <t>EVS04508</t>
  </si>
  <si>
    <t>3142 San Francisco Ave, San Francisco</t>
  </si>
  <si>
    <t>EVS04509</t>
  </si>
  <si>
    <t>8626 Sydney Ave, Sydney</t>
  </si>
  <si>
    <t>EVS04510</t>
  </si>
  <si>
    <t>9504 Mexico City Ave, Mexico City</t>
  </si>
  <si>
    <t>EVS04511</t>
  </si>
  <si>
    <t>7842 Random Rd, City 333, Country</t>
  </si>
  <si>
    <t>EVS04512</t>
  </si>
  <si>
    <t>7784 Cape Town Ave, Cape Town</t>
  </si>
  <si>
    <t>EVS04513</t>
  </si>
  <si>
    <t>2103 Cape Town Ave, Cape Town</t>
  </si>
  <si>
    <t>EVS04514</t>
  </si>
  <si>
    <t>1593 Toronto Ave, Toronto</t>
  </si>
  <si>
    <t>EVS04515</t>
  </si>
  <si>
    <t>7732 Cape Town Ave, Cape Town</t>
  </si>
  <si>
    <t>EVS04516</t>
  </si>
  <si>
    <t>2954 Beijing Ave, Beijing</t>
  </si>
  <si>
    <t>EVS04517</t>
  </si>
  <si>
    <t>EVS04518</t>
  </si>
  <si>
    <t>EVS04519</t>
  </si>
  <si>
    <t>5728 San Francisco Ave, San Francisco</t>
  </si>
  <si>
    <t>EVS04520</t>
  </si>
  <si>
    <t>1199 San Francisco Ave, San Francisco</t>
  </si>
  <si>
    <t>EVS04521</t>
  </si>
  <si>
    <t>9592 Random Rd, City 184, Country</t>
  </si>
  <si>
    <t>EVS04522</t>
  </si>
  <si>
    <t>3137 Los Angeles Ave, Los Angeles</t>
  </si>
  <si>
    <t>EVS04523</t>
  </si>
  <si>
    <t>4666 Moscow Ave, Moscow</t>
  </si>
  <si>
    <t>EVS04524</t>
  </si>
  <si>
    <t>4713 SÃ£o Paulo Ave, SÃ£o Paulo</t>
  </si>
  <si>
    <t>EVS04525</t>
  </si>
  <si>
    <t>1125 Bangkok Ave, Bangkok</t>
  </si>
  <si>
    <t>EVS04526</t>
  </si>
  <si>
    <t>565 Chicago Ave, Chicago</t>
  </si>
  <si>
    <t>EVS04527</t>
  </si>
  <si>
    <t>53 Moscow Ave, Moscow</t>
  </si>
  <si>
    <t>EVS04528</t>
  </si>
  <si>
    <t>3322 SÃ£o Paulo Ave, SÃ£o Paulo</t>
  </si>
  <si>
    <t>EVS04529</t>
  </si>
  <si>
    <t>1803 Beijing Ave, Beijing</t>
  </si>
  <si>
    <t>EVS04530</t>
  </si>
  <si>
    <t>9787 Bangkok Ave, Bangkok</t>
  </si>
  <si>
    <t>EVS04531</t>
  </si>
  <si>
    <t>2824 Random Rd, City 277, Country</t>
  </si>
  <si>
    <t>EVS04532</t>
  </si>
  <si>
    <t>6057 Berlin Ave, Berlin</t>
  </si>
  <si>
    <t>EVS04533</t>
  </si>
  <si>
    <t>8074 Cape Town Ave, Cape Town</t>
  </si>
  <si>
    <t>EVS04534</t>
  </si>
  <si>
    <t>6029 Los Angeles Ave, Los Angeles</t>
  </si>
  <si>
    <t>EVS04535</t>
  </si>
  <si>
    <t>1611 Los Angeles Ave, Los Angeles</t>
  </si>
  <si>
    <t>EVS04536</t>
  </si>
  <si>
    <t>7572 Seoul Ave, Seoul</t>
  </si>
  <si>
    <t>EVS04537</t>
  </si>
  <si>
    <t>4540 Los Angeles Ave, Los Angeles</t>
  </si>
  <si>
    <t>EVS04538</t>
  </si>
  <si>
    <t>9413 Bangkok Ave, Bangkok</t>
  </si>
  <si>
    <t>EVS04539</t>
  </si>
  <si>
    <t>1515 San Francisco Ave, San Francisco</t>
  </si>
  <si>
    <t>EVS04540</t>
  </si>
  <si>
    <t>5764 Dubai Ave, Dubai</t>
  </si>
  <si>
    <t>EVS04541</t>
  </si>
  <si>
    <t>7039 Random Rd, City 480, Country</t>
  </si>
  <si>
    <t>EVS04542</t>
  </si>
  <si>
    <t>1302 Moscow Ave, Moscow</t>
  </si>
  <si>
    <t>EVS04543</t>
  </si>
  <si>
    <t>5824 Sydney Ave, Sydney</t>
  </si>
  <si>
    <t>EVS04544</t>
  </si>
  <si>
    <t>561 Chicago Ave, Chicago</t>
  </si>
  <si>
    <t>EVS04545</t>
  </si>
  <si>
    <t>EVS04546</t>
  </si>
  <si>
    <t>6494 Mexico City Ave, Mexico City</t>
  </si>
  <si>
    <t>EVS04547</t>
  </si>
  <si>
    <t>9132 Berlin Ave, Berlin</t>
  </si>
  <si>
    <t>EVS04548</t>
  </si>
  <si>
    <t>8025 Moscow Ave, Moscow</t>
  </si>
  <si>
    <t>EVS04549</t>
  </si>
  <si>
    <t>1684 Beijing Ave, Beijing</t>
  </si>
  <si>
    <t>EVS04550</t>
  </si>
  <si>
    <t>8120 Berlin Ave, Berlin</t>
  </si>
  <si>
    <t>EVS04551</t>
  </si>
  <si>
    <t>7163 Random Rd, City 363, Country</t>
  </si>
  <si>
    <t>EVS04552</t>
  </si>
  <si>
    <t>3200 Beijing Ave, Beijing</t>
  </si>
  <si>
    <t>EVS04553</t>
  </si>
  <si>
    <t>4171 Chicago Ave, Chicago</t>
  </si>
  <si>
    <t>EVS04554</t>
  </si>
  <si>
    <t>1728 Berlin Ave, Berlin</t>
  </si>
  <si>
    <t>EVS04555</t>
  </si>
  <si>
    <t>5756 San Francisco Ave, San Francisco</t>
  </si>
  <si>
    <t>EVS04556</t>
  </si>
  <si>
    <t>1051 Moscow Ave, Moscow</t>
  </si>
  <si>
    <t>EVS04557</t>
  </si>
  <si>
    <t>6510 SÃ£o Paulo Ave, SÃ£o Paulo</t>
  </si>
  <si>
    <t>EVS04558</t>
  </si>
  <si>
    <t>EVS04559</t>
  </si>
  <si>
    <t>6715 Cape Town Ave, Cape Town</t>
  </si>
  <si>
    <t>EVS04560</t>
  </si>
  <si>
    <t>EVS04561</t>
  </si>
  <si>
    <t>920 Random Rd, City 243, Country</t>
  </si>
  <si>
    <t>EVS04562</t>
  </si>
  <si>
    <t>6216 Mexico City Ave, Mexico City</t>
  </si>
  <si>
    <t>EVS04563</t>
  </si>
  <si>
    <t>6207 Los Angeles Ave, Los Angeles</t>
  </si>
  <si>
    <t>EVS04564</t>
  </si>
  <si>
    <t>6536 San Francisco Ave, San Francisco</t>
  </si>
  <si>
    <t>EVS04565</t>
  </si>
  <si>
    <t>7346 Toronto Ave, Toronto</t>
  </si>
  <si>
    <t>EVS04566</t>
  </si>
  <si>
    <t>3807 Cape Town Ave, Cape Town</t>
  </si>
  <si>
    <t>EVS04567</t>
  </si>
  <si>
    <t>8064 Mexico City Ave, Mexico City</t>
  </si>
  <si>
    <t>EVS04568</t>
  </si>
  <si>
    <t>700 Moscow Ave, Moscow</t>
  </si>
  <si>
    <t>EVS04569</t>
  </si>
  <si>
    <t>5007 Cape Town Ave, Cape Town</t>
  </si>
  <si>
    <t>EVS04570</t>
  </si>
  <si>
    <t>5844 Dubai Ave, Dubai</t>
  </si>
  <si>
    <t>EVS04571</t>
  </si>
  <si>
    <t>3169 Random Rd, City 182, Country</t>
  </si>
  <si>
    <t>EVS04572</t>
  </si>
  <si>
    <t>3569 Los Angeles Ave, Los Angeles</t>
  </si>
  <si>
    <t>EVS04573</t>
  </si>
  <si>
    <t>2087 SÃ£o Paulo Ave, SÃ£o Paulo</t>
  </si>
  <si>
    <t>EVS04574</t>
  </si>
  <si>
    <t>6714 Los Angeles Ave, Los Angeles</t>
  </si>
  <si>
    <t>EVS04575</t>
  </si>
  <si>
    <t>8808 Mumbai Ave, Mumbai</t>
  </si>
  <si>
    <t>EVS04576</t>
  </si>
  <si>
    <t>2514 Berlin Ave, Berlin</t>
  </si>
  <si>
    <t>EVS04577</t>
  </si>
  <si>
    <t>8883 Los Angeles Ave, Los Angeles</t>
  </si>
  <si>
    <t>EVS04578</t>
  </si>
  <si>
    <t>9663 Sydney Ave, Sydney</t>
  </si>
  <si>
    <t>EVS04579</t>
  </si>
  <si>
    <t>8104 Cape Town Ave, Cape Town</t>
  </si>
  <si>
    <t>EVS04580</t>
  </si>
  <si>
    <t>2066 Los Angeles Ave, Los Angeles</t>
  </si>
  <si>
    <t>EVS04581</t>
  </si>
  <si>
    <t>8158 Random Rd, City 130, Country</t>
  </si>
  <si>
    <t>EVS04582</t>
  </si>
  <si>
    <t>1137 Mumbai Ave, Mumbai</t>
  </si>
  <si>
    <t>EVS04583</t>
  </si>
  <si>
    <t>3212 San Francisco Ave, San Francisco</t>
  </si>
  <si>
    <t>EVS04584</t>
  </si>
  <si>
    <t>313 Cape Town Ave, Cape Town</t>
  </si>
  <si>
    <t>EVS04585</t>
  </si>
  <si>
    <t>4950 Los Angeles Ave, Los Angeles</t>
  </si>
  <si>
    <t>EVS04586</t>
  </si>
  <si>
    <t>9978 Sydney Ave, Sydney</t>
  </si>
  <si>
    <t>EVS04587</t>
  </si>
  <si>
    <t>986 Mexico City Ave, Mexico City</t>
  </si>
  <si>
    <t>EVS04588</t>
  </si>
  <si>
    <t>9641 San Francisco Ave, San Francisco</t>
  </si>
  <si>
    <t>EVS04589</t>
  </si>
  <si>
    <t>5004 Cape Town Ave, Cape Town</t>
  </si>
  <si>
    <t>EVS04590</t>
  </si>
  <si>
    <t>4954 Dubai Ave, Dubai</t>
  </si>
  <si>
    <t>EVS04591</t>
  </si>
  <si>
    <t>2220 Random Rd, City 308, Country</t>
  </si>
  <si>
    <t>EVS04592</t>
  </si>
  <si>
    <t>4025 Seoul Ave, Seoul</t>
  </si>
  <si>
    <t>EVS04593</t>
  </si>
  <si>
    <t>8967 Chicago Ave, Chicago</t>
  </si>
  <si>
    <t>EVS04594</t>
  </si>
  <si>
    <t>7054 Moscow Ave, Moscow</t>
  </si>
  <si>
    <t>EVS04595</t>
  </si>
  <si>
    <t>3918 Cape Town Ave, Cape Town</t>
  </si>
  <si>
    <t>EVS04596</t>
  </si>
  <si>
    <t>7391 Sydney Ave, Sydney</t>
  </si>
  <si>
    <t>EVS04597</t>
  </si>
  <si>
    <t>4964 Mumbai Ave, Mumbai</t>
  </si>
  <si>
    <t>EVS04598</t>
  </si>
  <si>
    <t>8151 Toronto Ave, Toronto</t>
  </si>
  <si>
    <t>EVS04599</t>
  </si>
  <si>
    <t>1397 Bangkok Ave, Bangkok</t>
  </si>
  <si>
    <t>EVS04600</t>
  </si>
  <si>
    <t>8523 SÃ£o Paulo Ave, SÃ£o Paulo</t>
  </si>
  <si>
    <t>EVS04601</t>
  </si>
  <si>
    <t>3744 Random Rd, City 66, Country</t>
  </si>
  <si>
    <t>EVS04602</t>
  </si>
  <si>
    <t>8449 SÃ£o Paulo Ave, SÃ£o Paulo</t>
  </si>
  <si>
    <t>EVS04603</t>
  </si>
  <si>
    <t>2026 Bangkok Ave, Bangkok</t>
  </si>
  <si>
    <t>EVS04604</t>
  </si>
  <si>
    <t>8199 San Francisco Ave, San Francisco</t>
  </si>
  <si>
    <t>EVS04605</t>
  </si>
  <si>
    <t>6467 Sydney Ave, Sydney</t>
  </si>
  <si>
    <t>EVS04606</t>
  </si>
  <si>
    <t>6652 Sydney Ave, Sydney</t>
  </si>
  <si>
    <t>EVS04607</t>
  </si>
  <si>
    <t>8044 Beijing Ave, Beijing</t>
  </si>
  <si>
    <t>EVS04608</t>
  </si>
  <si>
    <t>7467 SÃ£o Paulo Ave, SÃ£o Paulo</t>
  </si>
  <si>
    <t>EVS04609</t>
  </si>
  <si>
    <t>8489 Cape Town Ave, Cape Town</t>
  </si>
  <si>
    <t>EVS04610</t>
  </si>
  <si>
    <t>577 Dubai Ave, Dubai</t>
  </si>
  <si>
    <t>EVS04611</t>
  </si>
  <si>
    <t>3941 Random Rd, City 399, Country</t>
  </si>
  <si>
    <t>EVS04612</t>
  </si>
  <si>
    <t>7312 Cape Town Ave, Cape Town</t>
  </si>
  <si>
    <t>EVS04613</t>
  </si>
  <si>
    <t>2283 Beijing Ave, Beijing</t>
  </si>
  <si>
    <t>EVS04614</t>
  </si>
  <si>
    <t>6651 Los Angeles Ave, Los Angeles</t>
  </si>
  <si>
    <t>EVS04615</t>
  </si>
  <si>
    <t>9240 Berlin Ave, Berlin</t>
  </si>
  <si>
    <t>EVS04616</t>
  </si>
  <si>
    <t>9301 Sydney Ave, Sydney</t>
  </si>
  <si>
    <t>EVS04617</t>
  </si>
  <si>
    <t>2820 SÃ£o Paulo Ave, SÃ£o Paulo</t>
  </si>
  <si>
    <t>EVS04618</t>
  </si>
  <si>
    <t>709 SÃ£o Paulo Ave, SÃ£o Paulo</t>
  </si>
  <si>
    <t>EVS04619</t>
  </si>
  <si>
    <t>9433 Bangkok Ave, Bangkok</t>
  </si>
  <si>
    <t>EVS04620</t>
  </si>
  <si>
    <t>3627 Berlin Ave, Berlin</t>
  </si>
  <si>
    <t>EVS04621</t>
  </si>
  <si>
    <t>8758 Random Rd, City 297, Country</t>
  </si>
  <si>
    <t>EVS04622</t>
  </si>
  <si>
    <t>8397 Bangkok Ave, Bangkok</t>
  </si>
  <si>
    <t>EVS04623</t>
  </si>
  <si>
    <t>EVS04624</t>
  </si>
  <si>
    <t>1368 Bangkok Ave, Bangkok</t>
  </si>
  <si>
    <t>EVS04625</t>
  </si>
  <si>
    <t>796 San Francisco Ave, San Francisco</t>
  </si>
  <si>
    <t>EVS04626</t>
  </si>
  <si>
    <t>9034 Los Angeles Ave, Los Angeles</t>
  </si>
  <si>
    <t>EVS04627</t>
  </si>
  <si>
    <t>3840 Seoul Ave, Seoul</t>
  </si>
  <si>
    <t>EVS04628</t>
  </si>
  <si>
    <t>4530 Mumbai Ave, Mumbai</t>
  </si>
  <si>
    <t>EVS04629</t>
  </si>
  <si>
    <t>1883 Sydney Ave, Sydney</t>
  </si>
  <si>
    <t>EVS04630</t>
  </si>
  <si>
    <t>5684 Toronto Ave, Toronto</t>
  </si>
  <si>
    <t>EVS04631</t>
  </si>
  <si>
    <t>2852 Random Rd, City 269, Country</t>
  </si>
  <si>
    <t>EVS04632</t>
  </si>
  <si>
    <t>6939 Seoul Ave, Seoul</t>
  </si>
  <si>
    <t>EVS04633</t>
  </si>
  <si>
    <t>7180 Beijing Ave, Beijing</t>
  </si>
  <si>
    <t>EVS04634</t>
  </si>
  <si>
    <t>9804 Toronto Ave, Toronto</t>
  </si>
  <si>
    <t>EVS04635</t>
  </si>
  <si>
    <t>1851 Berlin Ave, Berlin</t>
  </si>
  <si>
    <t>EVS04636</t>
  </si>
  <si>
    <t>9573 Toronto Ave, Toronto</t>
  </si>
  <si>
    <t>EVS04637</t>
  </si>
  <si>
    <t>3300 Toronto Ave, Toronto</t>
  </si>
  <si>
    <t>EVS04638</t>
  </si>
  <si>
    <t>5294 SÃ£o Paulo Ave, SÃ£o Paulo</t>
  </si>
  <si>
    <t>EVS04639</t>
  </si>
  <si>
    <t>5238 Moscow Ave, Moscow</t>
  </si>
  <si>
    <t>EVS04640</t>
  </si>
  <si>
    <t>4573 San Francisco Ave, San Francisco</t>
  </si>
  <si>
    <t>EVS04641</t>
  </si>
  <si>
    <t>5190 Random Rd, City 277, Country</t>
  </si>
  <si>
    <t>EVS04642</t>
  </si>
  <si>
    <t>8225 Sydney Ave, Sydney</t>
  </si>
  <si>
    <t>EVS04643</t>
  </si>
  <si>
    <t>2560 Berlin Ave, Berlin</t>
  </si>
  <si>
    <t>EVS04644</t>
  </si>
  <si>
    <t>4242 Sydney Ave, Sydney</t>
  </si>
  <si>
    <t>EVS04645</t>
  </si>
  <si>
    <t>5325 Cape Town Ave, Cape Town</t>
  </si>
  <si>
    <t>EVS04646</t>
  </si>
  <si>
    <t>7493 Moscow Ave, Moscow</t>
  </si>
  <si>
    <t>EVS04647</t>
  </si>
  <si>
    <t>3141 Toronto Ave, Toronto</t>
  </si>
  <si>
    <t>EVS04648</t>
  </si>
  <si>
    <t>999 Los Angeles Ave, Los Angeles</t>
  </si>
  <si>
    <t>EVS04649</t>
  </si>
  <si>
    <t>9658 Toronto Ave, Toronto</t>
  </si>
  <si>
    <t>EVS04650</t>
  </si>
  <si>
    <t>EVS04651</t>
  </si>
  <si>
    <t>6748 Random Rd, City 234, Country</t>
  </si>
  <si>
    <t>EVS04652</t>
  </si>
  <si>
    <t>2979 Beijing Ave, Beijing</t>
  </si>
  <si>
    <t>EVS04653</t>
  </si>
  <si>
    <t>2486 Mumbai Ave, Mumbai</t>
  </si>
  <si>
    <t>EVS04654</t>
  </si>
  <si>
    <t>7603 Cape Town Ave, Cape Town</t>
  </si>
  <si>
    <t>EVS04655</t>
  </si>
  <si>
    <t>8689 Toronto Ave, Toronto</t>
  </si>
  <si>
    <t>EVS04656</t>
  </si>
  <si>
    <t>9157 San Francisco Ave, San Francisco</t>
  </si>
  <si>
    <t>EVS04657</t>
  </si>
  <si>
    <t>1680 Beijing Ave, Beijing</t>
  </si>
  <si>
    <t>EVS04658</t>
  </si>
  <si>
    <t>4393 Bangkok Ave, Bangkok</t>
  </si>
  <si>
    <t>EVS04659</t>
  </si>
  <si>
    <t>4857 Berlin Ave, Berlin</t>
  </si>
  <si>
    <t>EVS04660</t>
  </si>
  <si>
    <t>2320 Beijing Ave, Beijing</t>
  </si>
  <si>
    <t>EVS04661</t>
  </si>
  <si>
    <t>8976 Random Rd, City 436, Country</t>
  </si>
  <si>
    <t>EVS04662</t>
  </si>
  <si>
    <t>9457 Toronto Ave, Toronto</t>
  </si>
  <si>
    <t>EVS04663</t>
  </si>
  <si>
    <t>9982 Toronto Ave, Toronto</t>
  </si>
  <si>
    <t>EVS04664</t>
  </si>
  <si>
    <t>2908 Beijing Ave, Beijing</t>
  </si>
  <si>
    <t>EVS04665</t>
  </si>
  <si>
    <t>871 Chicago Ave, Chicago</t>
  </si>
  <si>
    <t>EVS04666</t>
  </si>
  <si>
    <t>1254 Chicago Ave, Chicago</t>
  </si>
  <si>
    <t>EVS04667</t>
  </si>
  <si>
    <t>9113 Mexico City Ave, Mexico City</t>
  </si>
  <si>
    <t>EVS04668</t>
  </si>
  <si>
    <t>9865 Bangkok Ave, Bangkok</t>
  </si>
  <si>
    <t>EVS04669</t>
  </si>
  <si>
    <t>8887 Los Angeles Ave, Los Angeles</t>
  </si>
  <si>
    <t>EVS04670</t>
  </si>
  <si>
    <t>7492 Mexico City Ave, Mexico City</t>
  </si>
  <si>
    <t>EVS04671</t>
  </si>
  <si>
    <t>4919 Random Rd, City 138, Country</t>
  </si>
  <si>
    <t>EVS04672</t>
  </si>
  <si>
    <t>7933 Sydney Ave, Sydney</t>
  </si>
  <si>
    <t>EVS04673</t>
  </si>
  <si>
    <t>2186 Bangkok Ave, Bangkok</t>
  </si>
  <si>
    <t>EVS04674</t>
  </si>
  <si>
    <t>660 Seoul Ave, Seoul</t>
  </si>
  <si>
    <t>EVS04675</t>
  </si>
  <si>
    <t>9895 Mumbai Ave, Mumbai</t>
  </si>
  <si>
    <t>EVS04676</t>
  </si>
  <si>
    <t>8043 Bangkok Ave, Bangkok</t>
  </si>
  <si>
    <t>EVS04677</t>
  </si>
  <si>
    <t>5928 Beijing Ave, Beijing</t>
  </si>
  <si>
    <t>EVS04678</t>
  </si>
  <si>
    <t>9765 Toronto Ave, Toronto</t>
  </si>
  <si>
    <t>EVS04679</t>
  </si>
  <si>
    <t>9372 Dubai Ave, Dubai</t>
  </si>
  <si>
    <t>EVS04680</t>
  </si>
  <si>
    <t>207 Toronto Ave, Toronto</t>
  </si>
  <si>
    <t>EVS04681</t>
  </si>
  <si>
    <t>6360 Random Rd, City 194, Country</t>
  </si>
  <si>
    <t>EVS04682</t>
  </si>
  <si>
    <t>4967 Toronto Ave, Toronto</t>
  </si>
  <si>
    <t>EVS04683</t>
  </si>
  <si>
    <t>9018 Bangkok Ave, Bangkok</t>
  </si>
  <si>
    <t>EVS04684</t>
  </si>
  <si>
    <t>1899 Beijing Ave, Beijing</t>
  </si>
  <si>
    <t>EVS04685</t>
  </si>
  <si>
    <t>7900 Seoul Ave, Seoul</t>
  </si>
  <si>
    <t>EVS04686</t>
  </si>
  <si>
    <t>9399 Mexico City Ave, Mexico City</t>
  </si>
  <si>
    <t>EVS04687</t>
  </si>
  <si>
    <t>2844 SÃ£o Paulo Ave, SÃ£o Paulo</t>
  </si>
  <si>
    <t>EVS04688</t>
  </si>
  <si>
    <t>2921 Mumbai Ave, Mumbai</t>
  </si>
  <si>
    <t>EVS04689</t>
  </si>
  <si>
    <t>7447 Bangkok Ave, Bangkok</t>
  </si>
  <si>
    <t>EVS04690</t>
  </si>
  <si>
    <t>5010 Chicago Ave, Chicago</t>
  </si>
  <si>
    <t>EVS04691</t>
  </si>
  <si>
    <t>6207 Random Rd, City 391, Country</t>
  </si>
  <si>
    <t>EVS04692</t>
  </si>
  <si>
    <t>5056 Dubai Ave, Dubai</t>
  </si>
  <si>
    <t>EVS04693</t>
  </si>
  <si>
    <t>7499 Seoul Ave, Seoul</t>
  </si>
  <si>
    <t>EVS04694</t>
  </si>
  <si>
    <t>6115 Los Angeles Ave, Los Angeles</t>
  </si>
  <si>
    <t>EVS04695</t>
  </si>
  <si>
    <t>5400 Los Angeles Ave, Los Angeles</t>
  </si>
  <si>
    <t>EVS04696</t>
  </si>
  <si>
    <t>EVS04697</t>
  </si>
  <si>
    <t>6937 Sydney Ave, Sydney</t>
  </si>
  <si>
    <t>EVS04698</t>
  </si>
  <si>
    <t>9109 Cape Town Ave, Cape Town</t>
  </si>
  <si>
    <t>EVS04699</t>
  </si>
  <si>
    <t>9114 Beijing Ave, Beijing</t>
  </si>
  <si>
    <t>EVS04700</t>
  </si>
  <si>
    <t>5626 Dubai Ave, Dubai</t>
  </si>
  <si>
    <t>EVS04701</t>
  </si>
  <si>
    <t>3355 Random Rd, City 69, Country</t>
  </si>
  <si>
    <t>EVS04702</t>
  </si>
  <si>
    <t>9133 Dubai Ave, Dubai</t>
  </si>
  <si>
    <t>EVS04703</t>
  </si>
  <si>
    <t>4180 Seoul Ave, Seoul</t>
  </si>
  <si>
    <t>EVS04704</t>
  </si>
  <si>
    <t>9777 Seoul Ave, Seoul</t>
  </si>
  <si>
    <t>EVS04705</t>
  </si>
  <si>
    <t>1224 Beijing Ave, Beijing</t>
  </si>
  <si>
    <t>EVS04706</t>
  </si>
  <si>
    <t>9044 Moscow Ave, Moscow</t>
  </si>
  <si>
    <t>EVS04707</t>
  </si>
  <si>
    <t>EVS04708</t>
  </si>
  <si>
    <t>9922 Moscow Ave, Moscow</t>
  </si>
  <si>
    <t>EVS04709</t>
  </si>
  <si>
    <t>1676 Moscow Ave, Moscow</t>
  </si>
  <si>
    <t>EVS04710</t>
  </si>
  <si>
    <t>7138 Moscow Ave, Moscow</t>
  </si>
  <si>
    <t>EVS04711</t>
  </si>
  <si>
    <t>5709 Random Rd, City 393, Country</t>
  </si>
  <si>
    <t>EVS04712</t>
  </si>
  <si>
    <t>EVS04713</t>
  </si>
  <si>
    <t>3252 Chicago Ave, Chicago</t>
  </si>
  <si>
    <t>EVS04714</t>
  </si>
  <si>
    <t>9661 Toronto Ave, Toronto</t>
  </si>
  <si>
    <t>EVS04715</t>
  </si>
  <si>
    <t>4847 San Francisco Ave, San Francisco</t>
  </si>
  <si>
    <t>EVS04716</t>
  </si>
  <si>
    <t>2300 Dubai Ave, Dubai</t>
  </si>
  <si>
    <t>EVS04717</t>
  </si>
  <si>
    <t>6267 SÃ£o Paulo Ave, SÃ£o Paulo</t>
  </si>
  <si>
    <t>EVS04718</t>
  </si>
  <si>
    <t>4864 Chicago Ave, Chicago</t>
  </si>
  <si>
    <t>EVS04719</t>
  </si>
  <si>
    <t>8161 SÃ£o Paulo Ave, SÃ£o Paulo</t>
  </si>
  <si>
    <t>EVS04720</t>
  </si>
  <si>
    <t>9320 Cape Town Ave, Cape Town</t>
  </si>
  <si>
    <t>EVS04721</t>
  </si>
  <si>
    <t>7460 Random Rd, City 305, Country</t>
  </si>
  <si>
    <t>EVS04722</t>
  </si>
  <si>
    <t>6922 San Francisco Ave, San Francisco</t>
  </si>
  <si>
    <t>EVS04723</t>
  </si>
  <si>
    <t>EVS04724</t>
  </si>
  <si>
    <t>9851 SÃ£o Paulo Ave, SÃ£o Paulo</t>
  </si>
  <si>
    <t>EVS04725</t>
  </si>
  <si>
    <t>2700 Beijing Ave, Beijing</t>
  </si>
  <si>
    <t>EVS04726</t>
  </si>
  <si>
    <t>3259 San Francisco Ave, San Francisco</t>
  </si>
  <si>
    <t>EVS04727</t>
  </si>
  <si>
    <t>978 Beijing Ave, Beijing</t>
  </si>
  <si>
    <t>EVS04728</t>
  </si>
  <si>
    <t>1277 Beijing Ave, Beijing</t>
  </si>
  <si>
    <t>EVS04729</t>
  </si>
  <si>
    <t>1829 Beijing Ave, Beijing</t>
  </si>
  <si>
    <t>EVS04730</t>
  </si>
  <si>
    <t>7329 San Francisco Ave, San Francisco</t>
  </si>
  <si>
    <t>EVS04731</t>
  </si>
  <si>
    <t>2924 Random Rd, City 298, Country</t>
  </si>
  <si>
    <t>EVS04732</t>
  </si>
  <si>
    <t>819 San Francisco Ave, San Francisco</t>
  </si>
  <si>
    <t>EVS04733</t>
  </si>
  <si>
    <t>6211 Toronto Ave, Toronto</t>
  </si>
  <si>
    <t>EVS04734</t>
  </si>
  <si>
    <t>8299 San Francisco Ave, San Francisco</t>
  </si>
  <si>
    <t>EVS04735</t>
  </si>
  <si>
    <t>3982 Beijing Ave, Beijing</t>
  </si>
  <si>
    <t>EVS04736</t>
  </si>
  <si>
    <t>8938 SÃ£o Paulo Ave, SÃ£o Paulo</t>
  </si>
  <si>
    <t>EVS04737</t>
  </si>
  <si>
    <t>4698 Mumbai Ave, Mumbai</t>
  </si>
  <si>
    <t>EVS04738</t>
  </si>
  <si>
    <t>5409 Cape Town Ave, Cape Town</t>
  </si>
  <si>
    <t>EVS04739</t>
  </si>
  <si>
    <t>7204 Moscow Ave, Moscow</t>
  </si>
  <si>
    <t>EVS04740</t>
  </si>
  <si>
    <t>6605 Sydney Ave, Sydney</t>
  </si>
  <si>
    <t>EVS04741</t>
  </si>
  <si>
    <t>5149 Random Rd, City 129, Country</t>
  </si>
  <si>
    <t>EVS04742</t>
  </si>
  <si>
    <t>985 Mumbai Ave, Mumbai</t>
  </si>
  <si>
    <t>EVS04743</t>
  </si>
  <si>
    <t>2634 SÃ£o Paulo Ave, SÃ£o Paulo</t>
  </si>
  <si>
    <t>EVS04744</t>
  </si>
  <si>
    <t>3983 Seoul Ave, Seoul</t>
  </si>
  <si>
    <t>EVS04745</t>
  </si>
  <si>
    <t>1352 Beijing Ave, Beijing</t>
  </si>
  <si>
    <t>EVS04746</t>
  </si>
  <si>
    <t>5630 SÃ£o Paulo Ave, SÃ£o Paulo</t>
  </si>
  <si>
    <t>EVS04747</t>
  </si>
  <si>
    <t>5853 Sydney Ave, Sydney</t>
  </si>
  <si>
    <t>EVS04748</t>
  </si>
  <si>
    <t>9678 Bangkok Ave, Bangkok</t>
  </si>
  <si>
    <t>EVS04749</t>
  </si>
  <si>
    <t>229 Chicago Ave, Chicago</t>
  </si>
  <si>
    <t>EVS04750</t>
  </si>
  <si>
    <t>9526 Beijing Ave, Beijing</t>
  </si>
  <si>
    <t>EVS04751</t>
  </si>
  <si>
    <t>1979 Random Rd, City 330, Country</t>
  </si>
  <si>
    <t>EVS04752</t>
  </si>
  <si>
    <t>2416 Chicago Ave, Chicago</t>
  </si>
  <si>
    <t>EVS04753</t>
  </si>
  <si>
    <t>6465 Dubai Ave, Dubai</t>
  </si>
  <si>
    <t>EVS04754</t>
  </si>
  <si>
    <t>1654 San Francisco Ave, San Francisco</t>
  </si>
  <si>
    <t>EVS04755</t>
  </si>
  <si>
    <t>4073 Beijing Ave, Beijing</t>
  </si>
  <si>
    <t>EVS04756</t>
  </si>
  <si>
    <t>7081 Dubai Ave, Dubai</t>
  </si>
  <si>
    <t>EVS04757</t>
  </si>
  <si>
    <t>7667 Bangkok Ave, Bangkok</t>
  </si>
  <si>
    <t>EVS04758</t>
  </si>
  <si>
    <t>1755 Dubai Ave, Dubai</t>
  </si>
  <si>
    <t>EVS04759</t>
  </si>
  <si>
    <t>4562 San Francisco Ave, San Francisco</t>
  </si>
  <si>
    <t>EVS04760</t>
  </si>
  <si>
    <t>9996 Bangkok Ave, Bangkok</t>
  </si>
  <si>
    <t>EVS04761</t>
  </si>
  <si>
    <t>7070 Random Rd, City 81, Country</t>
  </si>
  <si>
    <t>EVS04762</t>
  </si>
  <si>
    <t>5379 Mumbai Ave, Mumbai</t>
  </si>
  <si>
    <t>EVS04763</t>
  </si>
  <si>
    <t>6079 Cape Town Ave, Cape Town</t>
  </si>
  <si>
    <t>EVS04764</t>
  </si>
  <si>
    <t>3935 Seoul Ave, Seoul</t>
  </si>
  <si>
    <t>EVS04765</t>
  </si>
  <si>
    <t>8568 Dubai Ave, Dubai</t>
  </si>
  <si>
    <t>EVS04766</t>
  </si>
  <si>
    <t>7558 Bangkok Ave, Bangkok</t>
  </si>
  <si>
    <t>EVS04767</t>
  </si>
  <si>
    <t>4736 Mexico City Ave, Mexico City</t>
  </si>
  <si>
    <t>EVS04768</t>
  </si>
  <si>
    <t>2804 Cape Town Ave, Cape Town</t>
  </si>
  <si>
    <t>EVS04769</t>
  </si>
  <si>
    <t>4507 San Francisco Ave, San Francisco</t>
  </si>
  <si>
    <t>EVS04770</t>
  </si>
  <si>
    <t>1883 Chicago Ave, Chicago</t>
  </si>
  <si>
    <t>EVS04771</t>
  </si>
  <si>
    <t>8672 Random Rd, City 372, Country</t>
  </si>
  <si>
    <t>EVS04772</t>
  </si>
  <si>
    <t>4943 San Francisco Ave, San Francisco</t>
  </si>
  <si>
    <t>EVS04773</t>
  </si>
  <si>
    <t>7779 San Francisco Ave, San Francisco</t>
  </si>
  <si>
    <t>EVS04774</t>
  </si>
  <si>
    <t>980 Seoul Ave, Seoul</t>
  </si>
  <si>
    <t>EVS04775</t>
  </si>
  <si>
    <t>1336 Bangkok Ave, Bangkok</t>
  </si>
  <si>
    <t>EVS04776</t>
  </si>
  <si>
    <t>9111 Berlin Ave, Berlin</t>
  </si>
  <si>
    <t>EVS04777</t>
  </si>
  <si>
    <t>5676 Sydney Ave, Sydney</t>
  </si>
  <si>
    <t>EVS04778</t>
  </si>
  <si>
    <t>633 Berlin Ave, Berlin</t>
  </si>
  <si>
    <t>EVS04779</t>
  </si>
  <si>
    <t>8424 Cape Town Ave, Cape Town</t>
  </si>
  <si>
    <t>EVS04780</t>
  </si>
  <si>
    <t>5390 Moscow Ave, Moscow</t>
  </si>
  <si>
    <t>EVS04781</t>
  </si>
  <si>
    <t>3796 Random Rd, City 410, Country</t>
  </si>
  <si>
    <t>EVS04782</t>
  </si>
  <si>
    <t>2881 Berlin Ave, Berlin</t>
  </si>
  <si>
    <t>EVS04783</t>
  </si>
  <si>
    <t>9780 Moscow Ave, Moscow</t>
  </si>
  <si>
    <t>EVS04784</t>
  </si>
  <si>
    <t>4188 Toronto Ave, Toronto</t>
  </si>
  <si>
    <t>EVS04785</t>
  </si>
  <si>
    <t>6411 Chicago Ave, Chicago</t>
  </si>
  <si>
    <t>EVS04786</t>
  </si>
  <si>
    <t>670 Dubai Ave, Dubai</t>
  </si>
  <si>
    <t>EVS04787</t>
  </si>
  <si>
    <t>EVS04788</t>
  </si>
  <si>
    <t>9414 Mumbai Ave, Mumbai</t>
  </si>
  <si>
    <t>EVS04789</t>
  </si>
  <si>
    <t>EVS04790</t>
  </si>
  <si>
    <t>1804 Dubai Ave, Dubai</t>
  </si>
  <si>
    <t>EVS04791</t>
  </si>
  <si>
    <t>4443 Random Rd, City 36, Country</t>
  </si>
  <si>
    <t>EVS04792</t>
  </si>
  <si>
    <t>160 Berlin Ave, Berlin</t>
  </si>
  <si>
    <t>EVS04793</t>
  </si>
  <si>
    <t>5769 Cape Town Ave, Cape Town</t>
  </si>
  <si>
    <t>EVS04794</t>
  </si>
  <si>
    <t>7957 Dubai Ave, Dubai</t>
  </si>
  <si>
    <t>EVS04795</t>
  </si>
  <si>
    <t>2984 Cape Town Ave, Cape Town</t>
  </si>
  <si>
    <t>EVS04796</t>
  </si>
  <si>
    <t>2572 Mexico City Ave, Mexico City</t>
  </si>
  <si>
    <t>EVS04797</t>
  </si>
  <si>
    <t>5463 Moscow Ave, Moscow</t>
  </si>
  <si>
    <t>EVS04798</t>
  </si>
  <si>
    <t>956 Dubai Ave, Dubai</t>
  </si>
  <si>
    <t>EVS04799</t>
  </si>
  <si>
    <t>8919 SÃ£o Paulo Ave, SÃ£o Paulo</t>
  </si>
  <si>
    <t>EVS04800</t>
  </si>
  <si>
    <t>6079 Berlin Ave, Berlin</t>
  </si>
  <si>
    <t>EVS04801</t>
  </si>
  <si>
    <t>5938 Random Rd, City 264, Country</t>
  </si>
  <si>
    <t>EVS04802</t>
  </si>
  <si>
    <t>981 Dubai Ave, Dubai</t>
  </si>
  <si>
    <t>EVS04803</t>
  </si>
  <si>
    <t>9517 Dubai Ave, Dubai</t>
  </si>
  <si>
    <t>EVS04804</t>
  </si>
  <si>
    <t>1060 Moscow Ave, Moscow</t>
  </si>
  <si>
    <t>EVS04805</t>
  </si>
  <si>
    <t>4168 San Francisco Ave, San Francisco</t>
  </si>
  <si>
    <t>EVS04806</t>
  </si>
  <si>
    <t>9414 San Francisco Ave, San Francisco</t>
  </si>
  <si>
    <t>EVS04807</t>
  </si>
  <si>
    <t>9200 Seoul Ave, Seoul</t>
  </si>
  <si>
    <t>EVS04808</t>
  </si>
  <si>
    <t>9267 San Francisco Ave, San Francisco</t>
  </si>
  <si>
    <t>EVS04809</t>
  </si>
  <si>
    <t>5966 Berlin Ave, Berlin</t>
  </si>
  <si>
    <t>EVS04810</t>
  </si>
  <si>
    <t>8003 Bangkok Ave, Bangkok</t>
  </si>
  <si>
    <t>EVS04811</t>
  </si>
  <si>
    <t>5510 Random Rd, City 321, Country</t>
  </si>
  <si>
    <t>EVS04812</t>
  </si>
  <si>
    <t>964 Los Angeles Ave, Los Angeles</t>
  </si>
  <si>
    <t>EVS04813</t>
  </si>
  <si>
    <t>5204 Cape Town Ave, Cape Town</t>
  </si>
  <si>
    <t>EVS04814</t>
  </si>
  <si>
    <t>3866 Bangkok Ave, Bangkok</t>
  </si>
  <si>
    <t>EVS04815</t>
  </si>
  <si>
    <t>3255 SÃ£o Paulo Ave, SÃ£o Paulo</t>
  </si>
  <si>
    <t>EVS04816</t>
  </si>
  <si>
    <t>4039 Mexico City Ave, Mexico City</t>
  </si>
  <si>
    <t>EVS04817</t>
  </si>
  <si>
    <t>1434 Berlin Ave, Berlin</t>
  </si>
  <si>
    <t>EVS04818</t>
  </si>
  <si>
    <t>6183 Berlin Ave, Berlin</t>
  </si>
  <si>
    <t>EVS04819</t>
  </si>
  <si>
    <t>701 Mumbai Ave, Mumbai</t>
  </si>
  <si>
    <t>EVS04820</t>
  </si>
  <si>
    <t>6921 Beijing Ave, Beijing</t>
  </si>
  <si>
    <t>EVS04821</t>
  </si>
  <si>
    <t>6612 Random Rd, City 387, Country</t>
  </si>
  <si>
    <t>EVS04822</t>
  </si>
  <si>
    <t>1107 SÃ£o Paulo Ave, SÃ£o Paulo</t>
  </si>
  <si>
    <t>EVS04823</t>
  </si>
  <si>
    <t>6876 Seoul Ave, Seoul</t>
  </si>
  <si>
    <t>EVS04824</t>
  </si>
  <si>
    <t>4068 Mumbai Ave, Mumbai</t>
  </si>
  <si>
    <t>EVS04825</t>
  </si>
  <si>
    <t>1286 Sydney Ave, Sydney</t>
  </si>
  <si>
    <t>EVS04826</t>
  </si>
  <si>
    <t>4805 Beijing Ave, Beijing</t>
  </si>
  <si>
    <t>EVS04827</t>
  </si>
  <si>
    <t>7321 Cape Town Ave, Cape Town</t>
  </si>
  <si>
    <t>EVS04828</t>
  </si>
  <si>
    <t>2355 Seoul Ave, Seoul</t>
  </si>
  <si>
    <t>EVS04829</t>
  </si>
  <si>
    <t>4996 Mumbai Ave, Mumbai</t>
  </si>
  <si>
    <t>EVS04830</t>
  </si>
  <si>
    <t>9866 Berlin Ave, Berlin</t>
  </si>
  <si>
    <t>EVS04831</t>
  </si>
  <si>
    <t>4794 Random Rd, City 129, Country</t>
  </si>
  <si>
    <t>EVS04832</t>
  </si>
  <si>
    <t>8991 Seoul Ave, Seoul</t>
  </si>
  <si>
    <t>EVS04833</t>
  </si>
  <si>
    <t>9265 Seoul Ave, Seoul</t>
  </si>
  <si>
    <t>EVS04834</t>
  </si>
  <si>
    <t>EVS04835</t>
  </si>
  <si>
    <t>EVS04836</t>
  </si>
  <si>
    <t>3254 Dubai Ave, Dubai</t>
  </si>
  <si>
    <t>EVS04837</t>
  </si>
  <si>
    <t>3456 Mumbai Ave, Mumbai</t>
  </si>
  <si>
    <t>EVS04838</t>
  </si>
  <si>
    <t>EVS04839</t>
  </si>
  <si>
    <t>2546 Bangkok Ave, Bangkok</t>
  </si>
  <si>
    <t>EVS04840</t>
  </si>
  <si>
    <t>4772 Cape Town Ave, Cape Town</t>
  </si>
  <si>
    <t>EVS04841</t>
  </si>
  <si>
    <t>823 Random Rd, City 313, Country</t>
  </si>
  <si>
    <t>EVS04842</t>
  </si>
  <si>
    <t>5507 Seoul Ave, Seoul</t>
  </si>
  <si>
    <t>EVS04843</t>
  </si>
  <si>
    <t>1790 Berlin Ave, Berlin</t>
  </si>
  <si>
    <t>EVS04844</t>
  </si>
  <si>
    <t>9262 Seoul Ave, Seoul</t>
  </si>
  <si>
    <t>EVS04845</t>
  </si>
  <si>
    <t>2723 Dubai Ave, Dubai</t>
  </si>
  <si>
    <t>EVS04846</t>
  </si>
  <si>
    <t>EVS04847</t>
  </si>
  <si>
    <t>3691 Los Angeles Ave, Los Angeles</t>
  </si>
  <si>
    <t>EVS04848</t>
  </si>
  <si>
    <t>1058 Los Angeles Ave, Los Angeles</t>
  </si>
  <si>
    <t>EVS04849</t>
  </si>
  <si>
    <t>8760 Cape Town Ave, Cape Town</t>
  </si>
  <si>
    <t>EVS04850</t>
  </si>
  <si>
    <t>5794 Los Angeles Ave, Los Angeles</t>
  </si>
  <si>
    <t>EVS04851</t>
  </si>
  <si>
    <t>9939 Random Rd, City 305, Country</t>
  </si>
  <si>
    <t>EVS04852</t>
  </si>
  <si>
    <t>4382 Chicago Ave, Chicago</t>
  </si>
  <si>
    <t>EVS04853</t>
  </si>
  <si>
    <t>2284 Moscow Ave, Moscow</t>
  </si>
  <si>
    <t>EVS04854</t>
  </si>
  <si>
    <t>4407 San Francisco Ave, San Francisco</t>
  </si>
  <si>
    <t>EVS04855</t>
  </si>
  <si>
    <t>4851 Toronto Ave, Toronto</t>
  </si>
  <si>
    <t>EVS04856</t>
  </si>
  <si>
    <t>1096 Berlin Ave, Berlin</t>
  </si>
  <si>
    <t>EVS04857</t>
  </si>
  <si>
    <t>6365 Sydney Ave, Sydney</t>
  </si>
  <si>
    <t>EVS04858</t>
  </si>
  <si>
    <t>913 Cape Town Ave, Cape Town</t>
  </si>
  <si>
    <t>EVS04859</t>
  </si>
  <si>
    <t>9271 Berlin Ave, Berlin</t>
  </si>
  <si>
    <t>EVS04860</t>
  </si>
  <si>
    <t>3020 Seoul Ave, Seoul</t>
  </si>
  <si>
    <t>EVS04861</t>
  </si>
  <si>
    <t>5722 Random Rd, City 375, Country</t>
  </si>
  <si>
    <t>EVS04862</t>
  </si>
  <si>
    <t>1194 Seoul Ave, Seoul</t>
  </si>
  <si>
    <t>EVS04863</t>
  </si>
  <si>
    <t>8532 Seoul Ave, Seoul</t>
  </si>
  <si>
    <t>EVS04864</t>
  </si>
  <si>
    <t>265 Seoul Ave, Seoul</t>
  </si>
  <si>
    <t>EVS04865</t>
  </si>
  <si>
    <t>2738 San Francisco Ave, San Francisco</t>
  </si>
  <si>
    <t>EVS04866</t>
  </si>
  <si>
    <t>9175 Sydney Ave, Sydney</t>
  </si>
  <si>
    <t>EVS04867</t>
  </si>
  <si>
    <t>4256 Dubai Ave, Dubai</t>
  </si>
  <si>
    <t>EVS04868</t>
  </si>
  <si>
    <t>3365 Mumbai Ave, Mumbai</t>
  </si>
  <si>
    <t>EVS04869</t>
  </si>
  <si>
    <t>5695 Los Angeles Ave, Los Angeles</t>
  </si>
  <si>
    <t>EVS04870</t>
  </si>
  <si>
    <t>8249 SÃ£o Paulo Ave, SÃ£o Paulo</t>
  </si>
  <si>
    <t>EVS04871</t>
  </si>
  <si>
    <t>5664 Random Rd, City 71, Country</t>
  </si>
  <si>
    <t>EVS04872</t>
  </si>
  <si>
    <t>1000 Cape Town Ave, Cape Town</t>
  </si>
  <si>
    <t>EVS04873</t>
  </si>
  <si>
    <t>1352 Toronto Ave, Toronto</t>
  </si>
  <si>
    <t>EVS04874</t>
  </si>
  <si>
    <t>3246 Toronto Ave, Toronto</t>
  </si>
  <si>
    <t>EVS04875</t>
  </si>
  <si>
    <t>9191 Mumbai Ave, Mumbai</t>
  </si>
  <si>
    <t>EVS04876</t>
  </si>
  <si>
    <t>7971 Mexico City Ave, Mexico City</t>
  </si>
  <si>
    <t>EVS04877</t>
  </si>
  <si>
    <t>8281 San Francisco Ave, San Francisco</t>
  </si>
  <si>
    <t>EVS04878</t>
  </si>
  <si>
    <t>5090 Moscow Ave, Moscow</t>
  </si>
  <si>
    <t>EVS04879</t>
  </si>
  <si>
    <t>1939 Cape Town Ave, Cape Town</t>
  </si>
  <si>
    <t>EVS04880</t>
  </si>
  <si>
    <t>9892 Bangkok Ave, Bangkok</t>
  </si>
  <si>
    <t>EVS04881</t>
  </si>
  <si>
    <t>3057 Random Rd, City 232, Country</t>
  </si>
  <si>
    <t>EVS04882</t>
  </si>
  <si>
    <t>8282 Bangkok Ave, Bangkok</t>
  </si>
  <si>
    <t>EVS04883</t>
  </si>
  <si>
    <t>9068 Mumbai Ave, Mumbai</t>
  </si>
  <si>
    <t>EVS04884</t>
  </si>
  <si>
    <t>8749 Bangkok Ave, Bangkok</t>
  </si>
  <si>
    <t>EVS04885</t>
  </si>
  <si>
    <t>280 San Francisco Ave, San Francisco</t>
  </si>
  <si>
    <t>EVS04886</t>
  </si>
  <si>
    <t>259 Los Angeles Ave, Los Angeles</t>
  </si>
  <si>
    <t>EVS04887</t>
  </si>
  <si>
    <t>4501 Mexico City Ave, Mexico City</t>
  </si>
  <si>
    <t>EVS04888</t>
  </si>
  <si>
    <t>EVS04889</t>
  </si>
  <si>
    <t>4181 San Francisco Ave, San Francisco</t>
  </si>
  <si>
    <t>EVS04890</t>
  </si>
  <si>
    <t>9093 Bangkok Ave, Bangkok</t>
  </si>
  <si>
    <t>EVS04891</t>
  </si>
  <si>
    <t>677 Random Rd, City 222, Country</t>
  </si>
  <si>
    <t>EVS04892</t>
  </si>
  <si>
    <t>2549 Berlin Ave, Berlin</t>
  </si>
  <si>
    <t>EVS04893</t>
  </si>
  <si>
    <t>8536 San Francisco Ave, San Francisco</t>
  </si>
  <si>
    <t>EVS04894</t>
  </si>
  <si>
    <t>8633 Sydney Ave, Sydney</t>
  </si>
  <si>
    <t>EVS04895</t>
  </si>
  <si>
    <t>2205 Cape Town Ave, Cape Town</t>
  </si>
  <si>
    <t>EVS04896</t>
  </si>
  <si>
    <t>2368 Mexico City Ave, Mexico City</t>
  </si>
  <si>
    <t>EVS04897</t>
  </si>
  <si>
    <t>4665 Dubai Ave, Dubai</t>
  </si>
  <si>
    <t>EVS04898</t>
  </si>
  <si>
    <t>2983 Mexico City Ave, Mexico City</t>
  </si>
  <si>
    <t>EVS04899</t>
  </si>
  <si>
    <t>1008 Mumbai Ave, Mumbai</t>
  </si>
  <si>
    <t>EVS04900</t>
  </si>
  <si>
    <t>7802 Berlin Ave, Berlin</t>
  </si>
  <si>
    <t>EVS04901</t>
  </si>
  <si>
    <t>8937 Random Rd, City 248, Country</t>
  </si>
  <si>
    <t>EVS04902</t>
  </si>
  <si>
    <t>1279 Seoul Ave, Seoul</t>
  </si>
  <si>
    <t>EVS04903</t>
  </si>
  <si>
    <t>2046 Dubai Ave, Dubai</t>
  </si>
  <si>
    <t>EVS04904</t>
  </si>
  <si>
    <t>579 Moscow Ave, Moscow</t>
  </si>
  <si>
    <t>EVS04905</t>
  </si>
  <si>
    <t>4577 Dubai Ave, Dubai</t>
  </si>
  <si>
    <t>EVS04906</t>
  </si>
  <si>
    <t>9813 Seoul Ave, Seoul</t>
  </si>
  <si>
    <t>EVS04907</t>
  </si>
  <si>
    <t>6132 Toronto Ave, Toronto</t>
  </si>
  <si>
    <t>EVS04908</t>
  </si>
  <si>
    <t>7478 Sydney Ave, Sydney</t>
  </si>
  <si>
    <t>EVS04909</t>
  </si>
  <si>
    <t>1667 Bangkok Ave, Bangkok</t>
  </si>
  <si>
    <t>EVS04910</t>
  </si>
  <si>
    <t>5684 Los Angeles Ave, Los Angeles</t>
  </si>
  <si>
    <t>EVS04911</t>
  </si>
  <si>
    <t>3156 Random Rd, City 489, Country</t>
  </si>
  <si>
    <t>EVS04912</t>
  </si>
  <si>
    <t>7837 Cape Town Ave, Cape Town</t>
  </si>
  <si>
    <t>EVS04913</t>
  </si>
  <si>
    <t>9685 Los Angeles Ave, Los Angeles</t>
  </si>
  <si>
    <t>EVS04914</t>
  </si>
  <si>
    <t>1018 Mexico City Ave, Mexico City</t>
  </si>
  <si>
    <t>EVS04915</t>
  </si>
  <si>
    <t>7666 Cape Town Ave, Cape Town</t>
  </si>
  <si>
    <t>EVS04916</t>
  </si>
  <si>
    <t>664 Bangkok Ave, Bangkok</t>
  </si>
  <si>
    <t>EVS04917</t>
  </si>
  <si>
    <t>8254 Sydney Ave, Sydney</t>
  </si>
  <si>
    <t>EVS04918</t>
  </si>
  <si>
    <t>6756 San Francisco Ave, San Francisco</t>
  </si>
  <si>
    <t>EVS04919</t>
  </si>
  <si>
    <t>4456 Toronto Ave, Toronto</t>
  </si>
  <si>
    <t>EVS04920</t>
  </si>
  <si>
    <t>9934 Sydney Ave, Sydney</t>
  </si>
  <si>
    <t>EVS04921</t>
  </si>
  <si>
    <t>9853 Random Rd, City 342, Country</t>
  </si>
  <si>
    <t>EVS04922</t>
  </si>
  <si>
    <t>6835 Bangkok Ave, Bangkok</t>
  </si>
  <si>
    <t>EVS04923</t>
  </si>
  <si>
    <t>8684 Beijing Ave, Beijing</t>
  </si>
  <si>
    <t>EVS04924</t>
  </si>
  <si>
    <t>4888 Sydney Ave, Sydney</t>
  </si>
  <si>
    <t>EVS04925</t>
  </si>
  <si>
    <t>5131 Mumbai Ave, Mumbai</t>
  </si>
  <si>
    <t>EVS04926</t>
  </si>
  <si>
    <t>3862 Berlin Ave, Berlin</t>
  </si>
  <si>
    <t>EVS04927</t>
  </si>
  <si>
    <t>4257 Moscow Ave, Moscow</t>
  </si>
  <si>
    <t>EVS04928</t>
  </si>
  <si>
    <t>9570 Chicago Ave, Chicago</t>
  </si>
  <si>
    <t>EVS04929</t>
  </si>
  <si>
    <t>284 Sydney Ave, Sydney</t>
  </si>
  <si>
    <t>EVS04930</t>
  </si>
  <si>
    <t>9340 Dubai Ave, Dubai</t>
  </si>
  <si>
    <t>EVS04931</t>
  </si>
  <si>
    <t>1290 Random Rd, City 387, Country</t>
  </si>
  <si>
    <t>EVS04932</t>
  </si>
  <si>
    <t>1937 Moscow Ave, Moscow</t>
  </si>
  <si>
    <t>EVS04933</t>
  </si>
  <si>
    <t>9818 San Francisco Ave, San Francisco</t>
  </si>
  <si>
    <t>EVS04934</t>
  </si>
  <si>
    <t>8087 Cape Town Ave, Cape Town</t>
  </si>
  <si>
    <t>EVS04935</t>
  </si>
  <si>
    <t>1115 Moscow Ave, Moscow</t>
  </si>
  <si>
    <t>EVS04936</t>
  </si>
  <si>
    <t>4300 Chicago Ave, Chicago</t>
  </si>
  <si>
    <t>EVS04937</t>
  </si>
  <si>
    <t>7704 Moscow Ave, Moscow</t>
  </si>
  <si>
    <t>EVS04938</t>
  </si>
  <si>
    <t>9491 Beijing Ave, Beijing</t>
  </si>
  <si>
    <t>EVS04939</t>
  </si>
  <si>
    <t>6329 Sydney Ave, Sydney</t>
  </si>
  <si>
    <t>EVS04940</t>
  </si>
  <si>
    <t>2614 Chicago Ave, Chicago</t>
  </si>
  <si>
    <t>EVS04941</t>
  </si>
  <si>
    <t>715 Random Rd, City 449, Country</t>
  </si>
  <si>
    <t>EVS04942</t>
  </si>
  <si>
    <t>5353 San Francisco Ave, San Francisco</t>
  </si>
  <si>
    <t>EVS04943</t>
  </si>
  <si>
    <t>155 Sydney Ave, Sydney</t>
  </si>
  <si>
    <t>EVS04944</t>
  </si>
  <si>
    <t>2670 Cape Town Ave, Cape Town</t>
  </si>
  <si>
    <t>EVS04945</t>
  </si>
  <si>
    <t>5719 Toronto Ave, Toronto</t>
  </si>
  <si>
    <t>EVS04946</t>
  </si>
  <si>
    <t>7776 Mumbai Ave, Mumbai</t>
  </si>
  <si>
    <t>EVS04947</t>
  </si>
  <si>
    <t>2691 Los Angeles Ave, Los Angeles</t>
  </si>
  <si>
    <t>EVS04948</t>
  </si>
  <si>
    <t>3687 Mexico City Ave, Mexico City</t>
  </si>
  <si>
    <t>EVS04949</t>
  </si>
  <si>
    <t>7053 Toronto Ave, Toronto</t>
  </si>
  <si>
    <t>EVS04950</t>
  </si>
  <si>
    <t>5808 Sydney Ave, Sydney</t>
  </si>
  <si>
    <t>EVS04951</t>
  </si>
  <si>
    <t>6256 Random Rd, City 99, Country</t>
  </si>
  <si>
    <t>EVS04952</t>
  </si>
  <si>
    <t>8604 San Francisco Ave, San Francisco</t>
  </si>
  <si>
    <t>EVS04953</t>
  </si>
  <si>
    <t>4689 Mexico City Ave, Mexico City</t>
  </si>
  <si>
    <t>EVS04954</t>
  </si>
  <si>
    <t>7863 SÃ£o Paulo Ave, SÃ£o Paulo</t>
  </si>
  <si>
    <t>EVS04955</t>
  </si>
  <si>
    <t>5460 Bangkok Ave, Bangkok</t>
  </si>
  <si>
    <t>EVS04956</t>
  </si>
  <si>
    <t>4192 Berlin Ave, Berlin</t>
  </si>
  <si>
    <t>EVS04957</t>
  </si>
  <si>
    <t>2981 SÃ£o Paulo Ave, SÃ£o Paulo</t>
  </si>
  <si>
    <t>EVS04958</t>
  </si>
  <si>
    <t>7515 Moscow Ave, Moscow</t>
  </si>
  <si>
    <t>EVS04959</t>
  </si>
  <si>
    <t>5489 Los Angeles Ave, Los Angeles</t>
  </si>
  <si>
    <t>EVS04960</t>
  </si>
  <si>
    <t>2074 Sydney Ave, Sydney</t>
  </si>
  <si>
    <t>EVS04961</t>
  </si>
  <si>
    <t>8506 Random Rd, City 11, Country</t>
  </si>
  <si>
    <t>EVS04962</t>
  </si>
  <si>
    <t>6086 SÃ£o Paulo Ave, SÃ£o Paulo</t>
  </si>
  <si>
    <t>EVS04963</t>
  </si>
  <si>
    <t>1606 San Francisco Ave, San Francisco</t>
  </si>
  <si>
    <t>EVS04964</t>
  </si>
  <si>
    <t>EVS04965</t>
  </si>
  <si>
    <t>4605 Cape Town Ave, Cape Town</t>
  </si>
  <si>
    <t>EVS04966</t>
  </si>
  <si>
    <t>7873 Mexico City Ave, Mexico City</t>
  </si>
  <si>
    <t>EVS04967</t>
  </si>
  <si>
    <t>3323 Mumbai Ave, Mumbai</t>
  </si>
  <si>
    <t>EVS04968</t>
  </si>
  <si>
    <t>5642 Chicago Ave, Chicago</t>
  </si>
  <si>
    <t>EVS04969</t>
  </si>
  <si>
    <t>791 Beijing Ave, Beijing</t>
  </si>
  <si>
    <t>EVS04970</t>
  </si>
  <si>
    <t>3837 Mexico City Ave, Mexico City</t>
  </si>
  <si>
    <t>EVS04971</t>
  </si>
  <si>
    <t>5876 Random Rd, City 401, Country</t>
  </si>
  <si>
    <t>EVS04972</t>
  </si>
  <si>
    <t>8198 Berlin Ave, Berlin</t>
  </si>
  <si>
    <t>EVS04973</t>
  </si>
  <si>
    <t>1588 Chicago Ave, Chicago</t>
  </si>
  <si>
    <t>EVS04974</t>
  </si>
  <si>
    <t>739 Seoul Ave, Seoul</t>
  </si>
  <si>
    <t>EVS04975</t>
  </si>
  <si>
    <t>4379 Seoul Ave, Seoul</t>
  </si>
  <si>
    <t>EVS04976</t>
  </si>
  <si>
    <t>958 San Francisco Ave, San Francisco</t>
  </si>
  <si>
    <t>EVS04977</t>
  </si>
  <si>
    <t>2203 Dubai Ave, Dubai</t>
  </si>
  <si>
    <t>EVS04978</t>
  </si>
  <si>
    <t>6700 Cape Town Ave, Cape Town</t>
  </si>
  <si>
    <t>EVS04979</t>
  </si>
  <si>
    <t>5229 San Francisco Ave, San Francisco</t>
  </si>
  <si>
    <t>EVS04980</t>
  </si>
  <si>
    <t>5810 Los Angeles Ave, Los Angeles</t>
  </si>
  <si>
    <t>EVS04981</t>
  </si>
  <si>
    <t>7943 Random Rd, City 415, Country</t>
  </si>
  <si>
    <t>EVS04982</t>
  </si>
  <si>
    <t>9112 Mumbai Ave, Mumbai</t>
  </si>
  <si>
    <t>EVS04983</t>
  </si>
  <si>
    <t>4234 Cape Town Ave, Cape Town</t>
  </si>
  <si>
    <t>EVS04984</t>
  </si>
  <si>
    <t>8914 Sydney Ave, Sydney</t>
  </si>
  <si>
    <t>EVS04985</t>
  </si>
  <si>
    <t>8162 Beijing Ave, Beijing</t>
  </si>
  <si>
    <t>EVS04986</t>
  </si>
  <si>
    <t>2412 Mumbai Ave, Mumbai</t>
  </si>
  <si>
    <t>EVS04987</t>
  </si>
  <si>
    <t>3480 Mumbai Ave, Mumbai</t>
  </si>
  <si>
    <t>EVS04988</t>
  </si>
  <si>
    <t>380 Cape Town Ave, Cape Town</t>
  </si>
  <si>
    <t>EVS04989</t>
  </si>
  <si>
    <t>EVS04990</t>
  </si>
  <si>
    <t>2065 Mumbai Ave, Mumbai</t>
  </si>
  <si>
    <t>EVS04991</t>
  </si>
  <si>
    <t>9464 Random Rd, City 485, Country</t>
  </si>
  <si>
    <t>EVS04992</t>
  </si>
  <si>
    <t>1575 Chicago Ave, Chicago</t>
  </si>
  <si>
    <t>EVS04993</t>
  </si>
  <si>
    <t>3795 Bangkok Ave, Bangkok</t>
  </si>
  <si>
    <t>EVS04994</t>
  </si>
  <si>
    <t>EVS04995</t>
  </si>
  <si>
    <t>6142 SÃ£o Paulo Ave, SÃ£o Paulo</t>
  </si>
  <si>
    <t>EVS04996</t>
  </si>
  <si>
    <t>614 Berlin Ave, Berlin</t>
  </si>
  <si>
    <t>EVS04997</t>
  </si>
  <si>
    <t>5494 SÃ£o Paulo Ave, SÃ£o Paulo</t>
  </si>
  <si>
    <t>EVS04998</t>
  </si>
  <si>
    <t>7567 Chicago Ave, Chicago</t>
  </si>
  <si>
    <t>EVS04999</t>
  </si>
  <si>
    <t>8710 Dubai Ave, Dubai</t>
  </si>
  <si>
    <t>EVS05000</t>
  </si>
  <si>
    <t>1221 Los Angeles Ave, Los Angeles</t>
  </si>
  <si>
    <t>Average Energy Consumed per Session (kWh)</t>
  </si>
  <si>
    <t>Estimated Daily Revenue</t>
  </si>
  <si>
    <t>Daily Energy Delivered</t>
  </si>
  <si>
    <t>Utilization Density Index</t>
  </si>
  <si>
    <t>Location Zone</t>
  </si>
  <si>
    <t>24hr</t>
  </si>
  <si>
    <t>Row Labels</t>
  </si>
  <si>
    <t>Grand Total</t>
  </si>
  <si>
    <t>Column Labels</t>
  </si>
  <si>
    <t>Sum of Estimated Daily Revenue</t>
  </si>
  <si>
    <t>Count of Station ID</t>
  </si>
  <si>
    <t>Out Of City</t>
  </si>
  <si>
    <t>Sub-Urban</t>
  </si>
  <si>
    <t>Urban</t>
  </si>
  <si>
    <t>Average of Usage Stats (avg users/day)</t>
  </si>
  <si>
    <t>Cleaned Connector</t>
  </si>
  <si>
    <t>Average of Cost (USD/kWh)</t>
  </si>
  <si>
    <t>Average of Charging Capacity (kW)</t>
  </si>
  <si>
    <t>Average of Reviews (Rating)</t>
  </si>
  <si>
    <t>Count of Renewable Energy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</si>
</sst>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Segoe UI Semibold"/>
      <family val="2"/>
    </font>
    <font>
      <sz val="11"/>
      <color theme="1"/>
      <name val="Abad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6" fontId="0" fillId="0" borderId="0" xfId="0" applyNumberFormat="1"/>
    <xf numFmtId="2" fontId="0" fillId="0" borderId="0" xfId="0" applyNumberFormat="1"/>
    <xf numFmtId="0" fontId="0" fillId="0" borderId="0" xfId="0" pivotButton="1"/>
    <xf numFmtId="0" fontId="0" fillId="0" borderId="0" xfId="0" applyAlignment="1">
      <alignment horizontal="left"/>
    </xf>
    <xf numFmtId="164" fontId="0" fillId="0" borderId="0" xfId="0" applyNumberFormat="1"/>
    <xf numFmtId="2" fontId="0" fillId="0" borderId="0" xfId="0" pivotButton="1" applyNumberFormat="1"/>
    <xf numFmtId="2" fontId="0" fillId="0" borderId="0" xfId="0" applyNumberFormat="1" applyAlignment="1">
      <alignment horizontal="left"/>
    </xf>
    <xf numFmtId="0" fontId="18" fillId="0" borderId="0" xfId="0" applyFont="1"/>
    <xf numFmtId="0" fontId="19" fillId="0" borderId="0" xfId="0" applyFont="1"/>
    <xf numFmtId="1" fontId="0" fillId="0" borderId="0" xfId="0" applyNumberFormat="1"/>
    <xf numFmtId="9" fontId="0" fillId="0" borderId="0" xfId="0" applyNumberFormat="1"/>
    <xf numFmtId="0" fontId="0" fillId="0" borderId="0" xfId="0" applyNumberFormat="1"/>
    <xf numFmtId="0" fontId="0" fillId="0" borderId="0" xfId="0" pivotButton="1" applyNumberFormat="1"/>
    <xf numFmtId="0"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3" formatCode="0%"/>
    </dxf>
    <dxf>
      <numFmt numFmtId="164" formatCode="&quot;£&quot;#,##0.00"/>
    </dxf>
    <dxf>
      <numFmt numFmtId="2" formatCode="0.00"/>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3" formatCode="0%"/>
    </dxf>
    <dxf>
      <numFmt numFmtId="164" formatCode="&quot;£&quot;#,##0.00"/>
    </dxf>
    <dxf>
      <numFmt numFmtId="2" formatCode="0.00"/>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3" formatCode="0%"/>
    </dxf>
    <dxf>
      <numFmt numFmtId="164" formatCode="&quot;£&quot;#,##0.00"/>
    </dxf>
    <dxf>
      <numFmt numFmtId="2" formatCode="0.00"/>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3" formatCode="0%"/>
    </dxf>
    <dxf>
      <numFmt numFmtId="164" formatCode="&quot;£&quot;#,##0.00"/>
    </dxf>
    <dxf>
      <numFmt numFmtId="2" formatCode="0.00"/>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3" formatCode="0%"/>
    </dxf>
    <dxf>
      <numFmt numFmtId="164" formatCode="&quot;£&quot;#,##0.00"/>
    </dxf>
    <dxf>
      <numFmt numFmtId="2" formatCode="0.00"/>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3" formatCode="0%"/>
    </dxf>
    <dxf>
      <numFmt numFmtId="164" formatCode="&quot;£&quot;#,##0.00"/>
    </dxf>
    <dxf>
      <numFmt numFmtId="2" formatCode="0.00"/>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3" formatCode="0%"/>
    </dxf>
    <dxf>
      <numFmt numFmtId="164" formatCode="&quot;£&quot;#,##0.00"/>
    </dxf>
    <dxf>
      <numFmt numFmtId="2" formatCode="0.00"/>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00"/>
    </dxf>
    <dxf>
      <numFmt numFmtId="13"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color theme="1"/>
      </font>
      <fill>
        <patternFill>
          <bgColor theme="9" tint="0.39994506668294322"/>
        </patternFill>
      </fill>
      <border diagonalUp="0" diagonalDown="0">
        <left style="thin">
          <color auto="1"/>
        </left>
        <right style="thin">
          <color auto="1"/>
        </right>
        <top style="thin">
          <color auto="1"/>
        </top>
        <bottom style="thin">
          <color auto="1"/>
        </bottom>
        <vertical/>
        <horizontal/>
      </border>
    </dxf>
    <dxf>
      <fill>
        <patternFill>
          <bgColor theme="9" tint="0.39994506668294322"/>
        </patternFill>
      </fill>
      <border diagonalUp="0" diagonalDown="0">
        <left style="thin">
          <color auto="1"/>
        </left>
        <right style="thin">
          <color auto="1"/>
        </right>
        <top style="thin">
          <color auto="1"/>
        </top>
        <bottom style="thin">
          <color auto="1"/>
        </bottom>
        <vertical/>
        <horizontal/>
      </border>
    </dxf>
  </dxfs>
  <tableStyles count="1" defaultTableStyle="TableStyleMedium2" defaultPivotStyle="PivotStyleLight16">
    <tableStyle name="CUSTOM" pivot="0" table="0" count="6" xr9:uid="{2ED19D78-AFAD-430E-AC18-CC49016570BC}">
      <tableStyleElement type="wholeTable" dxfId="259"/>
      <tableStyleElement type="headerRow" dxfId="258"/>
    </tableStyle>
  </tableStyles>
  <extLst>
    <ext xmlns:x14="http://schemas.microsoft.com/office/spreadsheetml/2009/9/main" uri="{46F421CA-312F-682f-3DD2-61675219B42D}">
      <x14:dxfs count="4">
        <dxf>
          <fill>
            <patternFill>
              <bgColor theme="0"/>
            </patternFill>
          </fill>
        </dxf>
        <dxf>
          <fill>
            <patternFill>
              <bgColor theme="9" tint="-0.24994659260841701"/>
            </patternFill>
          </fill>
        </dxf>
        <dxf>
          <fill>
            <patternFill>
              <bgColor theme="0"/>
            </patternFill>
          </fill>
        </dxf>
        <dxf>
          <fill>
            <patternFill>
              <bgColor theme="9" tint="0.39994506668294322"/>
            </patternFill>
          </fill>
        </dxf>
      </x14:dxfs>
    </ext>
    <ext xmlns:x14="http://schemas.microsoft.com/office/spreadsheetml/2009/9/main" uri="{EB79DEF2-80B8-43e5-95BD-54CBDDF9020C}">
      <x14:slicerStyles defaultSlicerStyle="SlicerStyleLight1">
        <x14:slicerStyle name="CUSTOM">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[detailed_ev_charging_stations.xlsx]pivot tables!PivotTable10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tables'!$K$24:$K$25</c:f>
              <c:strCache>
                <c:ptCount val="1"/>
                <c:pt idx="0">
                  <c:v>24hr</c:v>
                </c:pt>
              </c:strCache>
            </c:strRef>
          </c:tx>
          <c:spPr>
            <a:solidFill>
              <a:schemeClr val="accent1"/>
            </a:solidFill>
            <a:ln>
              <a:noFill/>
            </a:ln>
            <a:effectLst/>
          </c:spPr>
          <c:invertIfNegative val="0"/>
          <c:cat>
            <c:strRef>
              <c:f>'pivot tables'!$J$26:$J$28</c:f>
              <c:strCache>
                <c:ptCount val="3"/>
                <c:pt idx="0">
                  <c:v>Out Of City</c:v>
                </c:pt>
                <c:pt idx="1">
                  <c:v>Sub-Urban</c:v>
                </c:pt>
                <c:pt idx="2">
                  <c:v>Urban</c:v>
                </c:pt>
              </c:strCache>
            </c:strRef>
          </c:cat>
          <c:val>
            <c:numRef>
              <c:f>'pivot tables'!$K$26:$K$28</c:f>
              <c:numCache>
                <c:formatCode>0.00</c:formatCode>
                <c:ptCount val="3"/>
                <c:pt idx="0">
                  <c:v>56.405483405483409</c:v>
                </c:pt>
                <c:pt idx="1">
                  <c:v>55.832225913621265</c:v>
                </c:pt>
                <c:pt idx="2">
                  <c:v>52.9559585492228</c:v>
                </c:pt>
              </c:numCache>
            </c:numRef>
          </c:val>
          <c:extLst>
            <c:ext xmlns:c16="http://schemas.microsoft.com/office/drawing/2014/chart" uri="{C3380CC4-5D6E-409C-BE32-E72D297353CC}">
              <c16:uniqueId val="{00000000-7A70-4493-9545-B8882A3DF1DD}"/>
            </c:ext>
          </c:extLst>
        </c:ser>
        <c:ser>
          <c:idx val="1"/>
          <c:order val="1"/>
          <c:tx>
            <c:strRef>
              <c:f>'pivot tables'!$L$24:$L$25</c:f>
              <c:strCache>
                <c:ptCount val="1"/>
                <c:pt idx="0">
                  <c:v>6:00-22:00</c:v>
                </c:pt>
              </c:strCache>
            </c:strRef>
          </c:tx>
          <c:spPr>
            <a:solidFill>
              <a:schemeClr val="accent2"/>
            </a:solidFill>
            <a:ln>
              <a:noFill/>
            </a:ln>
            <a:effectLst/>
          </c:spPr>
          <c:invertIfNegative val="0"/>
          <c:cat>
            <c:strRef>
              <c:f>'pivot tables'!$J$26:$J$28</c:f>
              <c:strCache>
                <c:ptCount val="3"/>
                <c:pt idx="0">
                  <c:v>Out Of City</c:v>
                </c:pt>
                <c:pt idx="1">
                  <c:v>Sub-Urban</c:v>
                </c:pt>
                <c:pt idx="2">
                  <c:v>Urban</c:v>
                </c:pt>
              </c:strCache>
            </c:strRef>
          </c:cat>
          <c:val>
            <c:numRef>
              <c:f>'pivot tables'!$L$26:$L$28</c:f>
              <c:numCache>
                <c:formatCode>0.00</c:formatCode>
                <c:ptCount val="3"/>
                <c:pt idx="0">
                  <c:v>56.323485967503693</c:v>
                </c:pt>
                <c:pt idx="1">
                  <c:v>55.598006644518271</c:v>
                </c:pt>
                <c:pt idx="2">
                  <c:v>55.390862944162436</c:v>
                </c:pt>
              </c:numCache>
            </c:numRef>
          </c:val>
          <c:extLst>
            <c:ext xmlns:c16="http://schemas.microsoft.com/office/drawing/2014/chart" uri="{C3380CC4-5D6E-409C-BE32-E72D297353CC}">
              <c16:uniqueId val="{00000001-7A70-4493-9545-B8882A3DF1DD}"/>
            </c:ext>
          </c:extLst>
        </c:ser>
        <c:ser>
          <c:idx val="2"/>
          <c:order val="2"/>
          <c:tx>
            <c:strRef>
              <c:f>'pivot tables'!$M$24:$M$25</c:f>
              <c:strCache>
                <c:ptCount val="1"/>
                <c:pt idx="0">
                  <c:v>9:00-18:00</c:v>
                </c:pt>
              </c:strCache>
            </c:strRef>
          </c:tx>
          <c:spPr>
            <a:solidFill>
              <a:schemeClr val="accent3"/>
            </a:solidFill>
            <a:ln>
              <a:noFill/>
            </a:ln>
            <a:effectLst/>
          </c:spPr>
          <c:invertIfNegative val="0"/>
          <c:cat>
            <c:strRef>
              <c:f>'pivot tables'!$J$26:$J$28</c:f>
              <c:strCache>
                <c:ptCount val="3"/>
                <c:pt idx="0">
                  <c:v>Out Of City</c:v>
                </c:pt>
                <c:pt idx="1">
                  <c:v>Sub-Urban</c:v>
                </c:pt>
                <c:pt idx="2">
                  <c:v>Urban</c:v>
                </c:pt>
              </c:strCache>
            </c:strRef>
          </c:cat>
          <c:val>
            <c:numRef>
              <c:f>'pivot tables'!$M$26:$M$28</c:f>
              <c:numCache>
                <c:formatCode>0.00</c:formatCode>
                <c:ptCount val="3"/>
                <c:pt idx="0">
                  <c:v>55.252225519287833</c:v>
                </c:pt>
                <c:pt idx="1">
                  <c:v>54.439222042139384</c:v>
                </c:pt>
                <c:pt idx="2">
                  <c:v>55.983098591549293</c:v>
                </c:pt>
              </c:numCache>
            </c:numRef>
          </c:val>
          <c:extLst>
            <c:ext xmlns:c16="http://schemas.microsoft.com/office/drawing/2014/chart" uri="{C3380CC4-5D6E-409C-BE32-E72D297353CC}">
              <c16:uniqueId val="{00000002-7A70-4493-9545-B8882A3DF1DD}"/>
            </c:ext>
          </c:extLst>
        </c:ser>
        <c:dLbls>
          <c:showLegendKey val="0"/>
          <c:showVal val="0"/>
          <c:showCatName val="0"/>
          <c:showSerName val="0"/>
          <c:showPercent val="0"/>
          <c:showBubbleSize val="0"/>
        </c:dLbls>
        <c:gapWidth val="182"/>
        <c:axId val="2010903743"/>
        <c:axId val="1789365503"/>
      </c:barChart>
      <c:catAx>
        <c:axId val="2010903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365503"/>
        <c:crosses val="autoZero"/>
        <c:auto val="1"/>
        <c:lblAlgn val="ctr"/>
        <c:lblOffset val="100"/>
        <c:noMultiLvlLbl val="0"/>
      </c:catAx>
      <c:valAx>
        <c:axId val="17893655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90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[detailed_ev_charging_stations.xlsx]pivot tables!PivotTable1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latin typeface="Segoe UI Semibold" panose="020B0702040204020203" pitchFamily="34" charset="0"/>
                <a:cs typeface="Segoe UI Semibold" panose="020B0702040204020203" pitchFamily="34" charset="0"/>
              </a:rPr>
              <a:t> </a:t>
            </a:r>
            <a:r>
              <a:rPr lang="en-GB" sz="1200" b="1" i="0" u="none" strike="noStrike" baseline="0">
                <a:latin typeface="Segoe UI Semibold" panose="020B0702040204020203" pitchFamily="34" charset="0"/>
                <a:cs typeface="Segoe UI Semibold" panose="020B0702040204020203" pitchFamily="34" charset="0"/>
              </a:rPr>
              <a:t>Revenue by Station Operator &amp; Renewable Energy</a:t>
            </a:r>
            <a:endParaRPr lang="en-GB" b="1">
              <a:latin typeface="Segoe UI Semibold" panose="020B0702040204020203" pitchFamily="34" charset="0"/>
              <a:cs typeface="Segoe UI Semibold" panose="020B0702040204020203" pitchFamily="34" charset="0"/>
            </a:endParaRPr>
          </a:p>
        </c:rich>
      </c:tx>
      <c:layout>
        <c:manualLayout>
          <c:xMode val="edge"/>
          <c:yMode val="edge"/>
          <c:x val="4.1810602883651744E-2"/>
          <c:y val="3.95992987494260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75719676523404"/>
          <c:y val="0.1950355118202782"/>
          <c:w val="0.77273490200565231"/>
          <c:h val="0.68472760347324968"/>
        </c:manualLayout>
      </c:layout>
      <c:barChart>
        <c:barDir val="col"/>
        <c:grouping val="clustered"/>
        <c:varyColors val="0"/>
        <c:ser>
          <c:idx val="0"/>
          <c:order val="0"/>
          <c:tx>
            <c:strRef>
              <c:f>'pivot tables'!$B$3:$B$4</c:f>
              <c:strCache>
                <c:ptCount val="1"/>
                <c:pt idx="0">
                  <c:v>No</c:v>
                </c:pt>
              </c:strCache>
            </c:strRef>
          </c:tx>
          <c:spPr>
            <a:solidFill>
              <a:schemeClr val="accent3">
                <a:shade val="76000"/>
              </a:schemeClr>
            </a:solidFill>
            <a:ln>
              <a:noFill/>
            </a:ln>
            <a:effectLst/>
          </c:spPr>
          <c:invertIfNegative val="0"/>
          <c:cat>
            <c:strRef>
              <c:f>'pivot tables'!$A$5:$A$10</c:f>
              <c:strCache>
                <c:ptCount val="5"/>
                <c:pt idx="0">
                  <c:v>ChargePoint</c:v>
                </c:pt>
                <c:pt idx="1">
                  <c:v>EVgo</c:v>
                </c:pt>
                <c:pt idx="2">
                  <c:v>Greenlots</c:v>
                </c:pt>
                <c:pt idx="3">
                  <c:v>Ionity</c:v>
                </c:pt>
                <c:pt idx="4">
                  <c:v>Tesla</c:v>
                </c:pt>
              </c:strCache>
            </c:strRef>
          </c:cat>
          <c:val>
            <c:numRef>
              <c:f>'pivot tables'!$B$5:$B$10</c:f>
              <c:numCache>
                <c:formatCode>"£"#,##0.00</c:formatCode>
                <c:ptCount val="5"/>
                <c:pt idx="0">
                  <c:v>263090.81999999989</c:v>
                </c:pt>
                <c:pt idx="1">
                  <c:v>249761.22000000006</c:v>
                </c:pt>
                <c:pt idx="2">
                  <c:v>261152.94000000018</c:v>
                </c:pt>
                <c:pt idx="3">
                  <c:v>258646.68999999997</c:v>
                </c:pt>
                <c:pt idx="4">
                  <c:v>228822.05999999988</c:v>
                </c:pt>
              </c:numCache>
            </c:numRef>
          </c:val>
          <c:extLst>
            <c:ext xmlns:c16="http://schemas.microsoft.com/office/drawing/2014/chart" uri="{C3380CC4-5D6E-409C-BE32-E72D297353CC}">
              <c16:uniqueId val="{00000000-0237-4C72-B4C5-63413CB00490}"/>
            </c:ext>
          </c:extLst>
        </c:ser>
        <c:ser>
          <c:idx val="1"/>
          <c:order val="1"/>
          <c:tx>
            <c:strRef>
              <c:f>'pivot tables'!$C$3:$C$4</c:f>
              <c:strCache>
                <c:ptCount val="1"/>
                <c:pt idx="0">
                  <c:v>Yes</c:v>
                </c:pt>
              </c:strCache>
            </c:strRef>
          </c:tx>
          <c:spPr>
            <a:solidFill>
              <a:schemeClr val="accent3">
                <a:tint val="77000"/>
              </a:schemeClr>
            </a:solidFill>
            <a:ln>
              <a:noFill/>
            </a:ln>
            <a:effectLst/>
          </c:spPr>
          <c:invertIfNegative val="0"/>
          <c:cat>
            <c:strRef>
              <c:f>'pivot tables'!$A$5:$A$10</c:f>
              <c:strCache>
                <c:ptCount val="5"/>
                <c:pt idx="0">
                  <c:v>ChargePoint</c:v>
                </c:pt>
                <c:pt idx="1">
                  <c:v>EVgo</c:v>
                </c:pt>
                <c:pt idx="2">
                  <c:v>Greenlots</c:v>
                </c:pt>
                <c:pt idx="3">
                  <c:v>Ionity</c:v>
                </c:pt>
                <c:pt idx="4">
                  <c:v>Tesla</c:v>
                </c:pt>
              </c:strCache>
            </c:strRef>
          </c:cat>
          <c:val>
            <c:numRef>
              <c:f>'pivot tables'!$C$5:$C$10</c:f>
              <c:numCache>
                <c:formatCode>"£"#,##0.00</c:formatCode>
                <c:ptCount val="5"/>
                <c:pt idx="0">
                  <c:v>264624.49999999983</c:v>
                </c:pt>
                <c:pt idx="1">
                  <c:v>283754.80999999971</c:v>
                </c:pt>
                <c:pt idx="2">
                  <c:v>265790.95</c:v>
                </c:pt>
                <c:pt idx="3">
                  <c:v>243846.93999999997</c:v>
                </c:pt>
                <c:pt idx="4">
                  <c:v>279542.61</c:v>
                </c:pt>
              </c:numCache>
            </c:numRef>
          </c:val>
          <c:extLst>
            <c:ext xmlns:c16="http://schemas.microsoft.com/office/drawing/2014/chart" uri="{C3380CC4-5D6E-409C-BE32-E72D297353CC}">
              <c16:uniqueId val="{00000001-0237-4C72-B4C5-63413CB00490}"/>
            </c:ext>
          </c:extLst>
        </c:ser>
        <c:dLbls>
          <c:showLegendKey val="0"/>
          <c:showVal val="0"/>
          <c:showCatName val="0"/>
          <c:showSerName val="0"/>
          <c:showPercent val="0"/>
          <c:showBubbleSize val="0"/>
        </c:dLbls>
        <c:gapWidth val="219"/>
        <c:overlap val="-27"/>
        <c:axId val="1787820447"/>
        <c:axId val="1789340543"/>
      </c:barChart>
      <c:catAx>
        <c:axId val="178782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89340543"/>
        <c:crosses val="autoZero"/>
        <c:auto val="1"/>
        <c:lblAlgn val="ctr"/>
        <c:lblOffset val="100"/>
        <c:noMultiLvlLbl val="0"/>
      </c:catAx>
      <c:valAx>
        <c:axId val="17893405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787820447"/>
        <c:crosses val="autoZero"/>
        <c:crossBetween val="between"/>
      </c:valAx>
      <c:spPr>
        <a:noFill/>
        <a:ln>
          <a:noFill/>
        </a:ln>
        <a:effectLst/>
      </c:spPr>
    </c:plotArea>
    <c:legend>
      <c:legendPos val="r"/>
      <c:layout>
        <c:manualLayout>
          <c:xMode val="edge"/>
          <c:yMode val="edge"/>
          <c:x val="0.79140927328837762"/>
          <c:y val="2.1315692157995766E-2"/>
          <c:w val="0.19420418947705445"/>
          <c:h val="0.1360870777762716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[detailed_ev_charging_stations.xlsx]pivot tables!PivotTable9</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solidFill>
                  <a:schemeClr val="tx1"/>
                </a:solidFill>
                <a:latin typeface="Segoe UI Semibold" panose="020B0702040204020203" pitchFamily="34" charset="0"/>
                <a:cs typeface="Segoe UI Semibold" panose="020B0702040204020203" pitchFamily="34" charset="0"/>
              </a:rPr>
              <a:t>Charger Deployment Trend</a:t>
            </a:r>
            <a:endParaRPr lang="en-GB" b="0">
              <a:solidFill>
                <a:schemeClr val="tx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36482939632546E-2"/>
          <c:y val="0.13425925925925927"/>
          <c:w val="0.62730686789151358"/>
          <c:h val="0.71389617964421115"/>
        </c:manualLayout>
      </c:layout>
      <c:lineChart>
        <c:grouping val="standard"/>
        <c:varyColors val="0"/>
        <c:ser>
          <c:idx val="0"/>
          <c:order val="0"/>
          <c:tx>
            <c:strRef>
              <c:f>'pivot tables'!$B$17:$B$18</c:f>
              <c:strCache>
                <c:ptCount val="1"/>
                <c:pt idx="0">
                  <c:v>AC Level 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tables'!$A$19:$A$32</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'pivot tables'!$B$19:$B$32</c:f>
              <c:numCache>
                <c:formatCode>General</c:formatCode>
                <c:ptCount val="14"/>
                <c:pt idx="0">
                  <c:v>102</c:v>
                </c:pt>
                <c:pt idx="1">
                  <c:v>115</c:v>
                </c:pt>
                <c:pt idx="2">
                  <c:v>118</c:v>
                </c:pt>
                <c:pt idx="3">
                  <c:v>125</c:v>
                </c:pt>
                <c:pt idx="4">
                  <c:v>101</c:v>
                </c:pt>
                <c:pt idx="5">
                  <c:v>144</c:v>
                </c:pt>
                <c:pt idx="6">
                  <c:v>118</c:v>
                </c:pt>
                <c:pt idx="7">
                  <c:v>129</c:v>
                </c:pt>
                <c:pt idx="8">
                  <c:v>117</c:v>
                </c:pt>
                <c:pt idx="9">
                  <c:v>98</c:v>
                </c:pt>
                <c:pt idx="10">
                  <c:v>127</c:v>
                </c:pt>
                <c:pt idx="11">
                  <c:v>124</c:v>
                </c:pt>
                <c:pt idx="12">
                  <c:v>114</c:v>
                </c:pt>
                <c:pt idx="13">
                  <c:v>106</c:v>
                </c:pt>
              </c:numCache>
            </c:numRef>
          </c:val>
          <c:smooth val="0"/>
          <c:extLst>
            <c:ext xmlns:c16="http://schemas.microsoft.com/office/drawing/2014/chart" uri="{C3380CC4-5D6E-409C-BE32-E72D297353CC}">
              <c16:uniqueId val="{00000000-4430-4930-9B22-8B25ADD860B0}"/>
            </c:ext>
          </c:extLst>
        </c:ser>
        <c:ser>
          <c:idx val="1"/>
          <c:order val="1"/>
          <c:tx>
            <c:strRef>
              <c:f>'pivot tables'!$C$17:$C$18</c:f>
              <c:strCache>
                <c:ptCount val="1"/>
                <c:pt idx="0">
                  <c:v>AC Level 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tables'!$A$19:$A$32</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'pivot tables'!$C$19:$C$32</c:f>
              <c:numCache>
                <c:formatCode>General</c:formatCode>
                <c:ptCount val="14"/>
                <c:pt idx="0">
                  <c:v>112</c:v>
                </c:pt>
                <c:pt idx="1">
                  <c:v>115</c:v>
                </c:pt>
                <c:pt idx="2">
                  <c:v>125</c:v>
                </c:pt>
                <c:pt idx="3">
                  <c:v>132</c:v>
                </c:pt>
                <c:pt idx="4">
                  <c:v>124</c:v>
                </c:pt>
                <c:pt idx="5">
                  <c:v>115</c:v>
                </c:pt>
                <c:pt idx="6">
                  <c:v>128</c:v>
                </c:pt>
                <c:pt idx="7">
                  <c:v>130</c:v>
                </c:pt>
                <c:pt idx="8">
                  <c:v>133</c:v>
                </c:pt>
                <c:pt idx="9">
                  <c:v>128</c:v>
                </c:pt>
                <c:pt idx="10">
                  <c:v>140</c:v>
                </c:pt>
                <c:pt idx="11">
                  <c:v>129</c:v>
                </c:pt>
                <c:pt idx="12">
                  <c:v>128</c:v>
                </c:pt>
                <c:pt idx="13">
                  <c:v>125</c:v>
                </c:pt>
              </c:numCache>
            </c:numRef>
          </c:val>
          <c:smooth val="0"/>
          <c:extLst>
            <c:ext xmlns:c16="http://schemas.microsoft.com/office/drawing/2014/chart" uri="{C3380CC4-5D6E-409C-BE32-E72D297353CC}">
              <c16:uniqueId val="{00000001-E22A-419A-87FF-102DC8C0B7DC}"/>
            </c:ext>
          </c:extLst>
        </c:ser>
        <c:ser>
          <c:idx val="2"/>
          <c:order val="2"/>
          <c:tx>
            <c:strRef>
              <c:f>'pivot tables'!$D$17:$D$18</c:f>
              <c:strCache>
                <c:ptCount val="1"/>
                <c:pt idx="0">
                  <c:v>DC Fast Charger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tables'!$A$19:$A$32</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'pivot tables'!$D$19:$D$32</c:f>
              <c:numCache>
                <c:formatCode>General</c:formatCode>
                <c:ptCount val="14"/>
                <c:pt idx="0">
                  <c:v>123</c:v>
                </c:pt>
                <c:pt idx="1">
                  <c:v>107</c:v>
                </c:pt>
                <c:pt idx="2">
                  <c:v>107</c:v>
                </c:pt>
                <c:pt idx="3">
                  <c:v>116</c:v>
                </c:pt>
                <c:pt idx="4">
                  <c:v>110</c:v>
                </c:pt>
                <c:pt idx="5">
                  <c:v>126</c:v>
                </c:pt>
                <c:pt idx="6">
                  <c:v>100</c:v>
                </c:pt>
                <c:pt idx="7">
                  <c:v>115</c:v>
                </c:pt>
                <c:pt idx="8">
                  <c:v>104</c:v>
                </c:pt>
                <c:pt idx="9">
                  <c:v>119</c:v>
                </c:pt>
                <c:pt idx="10">
                  <c:v>112</c:v>
                </c:pt>
                <c:pt idx="11">
                  <c:v>113</c:v>
                </c:pt>
                <c:pt idx="12">
                  <c:v>126</c:v>
                </c:pt>
                <c:pt idx="13">
                  <c:v>120</c:v>
                </c:pt>
              </c:numCache>
            </c:numRef>
          </c:val>
          <c:smooth val="0"/>
          <c:extLst>
            <c:ext xmlns:c16="http://schemas.microsoft.com/office/drawing/2014/chart" uri="{C3380CC4-5D6E-409C-BE32-E72D297353CC}">
              <c16:uniqueId val="{00000002-E22A-419A-87FF-102DC8C0B7DC}"/>
            </c:ext>
          </c:extLst>
        </c:ser>
        <c:dLbls>
          <c:showLegendKey val="0"/>
          <c:showVal val="0"/>
          <c:showCatName val="0"/>
          <c:showSerName val="0"/>
          <c:showPercent val="0"/>
          <c:showBubbleSize val="0"/>
        </c:dLbls>
        <c:marker val="1"/>
        <c:smooth val="0"/>
        <c:axId val="2000216655"/>
        <c:axId val="1789353983"/>
      </c:lineChart>
      <c:catAx>
        <c:axId val="200021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9353983"/>
        <c:crosses val="autoZero"/>
        <c:auto val="1"/>
        <c:lblAlgn val="ctr"/>
        <c:lblOffset val="100"/>
        <c:noMultiLvlLbl val="0"/>
      </c:catAx>
      <c:valAx>
        <c:axId val="1789353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0216655"/>
        <c:crosses val="autoZero"/>
        <c:crossBetween val="between"/>
      </c:valAx>
      <c:spPr>
        <a:noFill/>
        <a:ln>
          <a:noFill/>
        </a:ln>
        <a:effectLst/>
      </c:spPr>
    </c:plotArea>
    <c:legend>
      <c:legendPos val="tr"/>
      <c:layout>
        <c:manualLayout>
          <c:xMode val="edge"/>
          <c:yMode val="edge"/>
          <c:x val="0.72238823160022114"/>
          <c:y val="0.20199243629160321"/>
          <c:w val="0.26608403448523243"/>
          <c:h val="0.28756511205330104"/>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[detailed_ev_charging_stations.xlsx]pivot tables!PivotTable10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a:solidFill>
                  <a:schemeClr val="tx1"/>
                </a:solidFill>
                <a:latin typeface="Segoe UI Semibold" panose="020B0702040204020203" pitchFamily="34" charset="0"/>
                <a:cs typeface="Segoe UI Semibold" panose="020B0702040204020203" pitchFamily="34" charset="0"/>
              </a:rPr>
              <a:t> </a:t>
            </a:r>
            <a:r>
              <a:rPr lang="en-GB" sz="1200" b="1" i="0" u="none" strike="noStrike" baseline="0">
                <a:solidFill>
                  <a:schemeClr val="tx1"/>
                </a:solidFill>
                <a:latin typeface="Segoe UI Semibold" panose="020B0702040204020203" pitchFamily="34" charset="0"/>
                <a:cs typeface="Segoe UI Semibold" panose="020B0702040204020203" pitchFamily="34" charset="0"/>
              </a:rPr>
              <a:t>Utilization by Location Zone &amp; Operating Hours</a:t>
            </a:r>
            <a:endParaRPr lang="en-GB" sz="1200">
              <a:solidFill>
                <a:schemeClr val="tx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tables'!$K$24:$K$25</c:f>
              <c:strCache>
                <c:ptCount val="1"/>
                <c:pt idx="0">
                  <c:v>24hr</c:v>
                </c:pt>
              </c:strCache>
            </c:strRef>
          </c:tx>
          <c:spPr>
            <a:solidFill>
              <a:schemeClr val="accent1"/>
            </a:solidFill>
            <a:ln>
              <a:noFill/>
            </a:ln>
            <a:effectLst/>
          </c:spPr>
          <c:invertIfNegative val="0"/>
          <c:cat>
            <c:strRef>
              <c:f>'pivot tables'!$J$26:$J$28</c:f>
              <c:strCache>
                <c:ptCount val="3"/>
                <c:pt idx="0">
                  <c:v>Out Of City</c:v>
                </c:pt>
                <c:pt idx="1">
                  <c:v>Sub-Urban</c:v>
                </c:pt>
                <c:pt idx="2">
                  <c:v>Urban</c:v>
                </c:pt>
              </c:strCache>
            </c:strRef>
          </c:cat>
          <c:val>
            <c:numRef>
              <c:f>'pivot tables'!$K$26:$K$28</c:f>
              <c:numCache>
                <c:formatCode>0.00</c:formatCode>
                <c:ptCount val="3"/>
                <c:pt idx="0">
                  <c:v>56.405483405483409</c:v>
                </c:pt>
                <c:pt idx="1">
                  <c:v>55.832225913621265</c:v>
                </c:pt>
                <c:pt idx="2">
                  <c:v>52.9559585492228</c:v>
                </c:pt>
              </c:numCache>
            </c:numRef>
          </c:val>
          <c:extLst>
            <c:ext xmlns:c16="http://schemas.microsoft.com/office/drawing/2014/chart" uri="{C3380CC4-5D6E-409C-BE32-E72D297353CC}">
              <c16:uniqueId val="{00000000-6C3B-45AE-BC40-6474C394F70C}"/>
            </c:ext>
          </c:extLst>
        </c:ser>
        <c:ser>
          <c:idx val="1"/>
          <c:order val="1"/>
          <c:tx>
            <c:strRef>
              <c:f>'pivot tables'!$L$24:$L$25</c:f>
              <c:strCache>
                <c:ptCount val="1"/>
                <c:pt idx="0">
                  <c:v>6:00-22:00</c:v>
                </c:pt>
              </c:strCache>
            </c:strRef>
          </c:tx>
          <c:spPr>
            <a:solidFill>
              <a:schemeClr val="accent2"/>
            </a:solidFill>
            <a:ln>
              <a:noFill/>
            </a:ln>
            <a:effectLst/>
          </c:spPr>
          <c:invertIfNegative val="0"/>
          <c:cat>
            <c:strRef>
              <c:f>'pivot tables'!$J$26:$J$28</c:f>
              <c:strCache>
                <c:ptCount val="3"/>
                <c:pt idx="0">
                  <c:v>Out Of City</c:v>
                </c:pt>
                <c:pt idx="1">
                  <c:v>Sub-Urban</c:v>
                </c:pt>
                <c:pt idx="2">
                  <c:v>Urban</c:v>
                </c:pt>
              </c:strCache>
            </c:strRef>
          </c:cat>
          <c:val>
            <c:numRef>
              <c:f>'pivot tables'!$L$26:$L$28</c:f>
              <c:numCache>
                <c:formatCode>0.00</c:formatCode>
                <c:ptCount val="3"/>
                <c:pt idx="0">
                  <c:v>56.323485967503693</c:v>
                </c:pt>
                <c:pt idx="1">
                  <c:v>55.598006644518271</c:v>
                </c:pt>
                <c:pt idx="2">
                  <c:v>55.390862944162436</c:v>
                </c:pt>
              </c:numCache>
            </c:numRef>
          </c:val>
          <c:extLst>
            <c:ext xmlns:c16="http://schemas.microsoft.com/office/drawing/2014/chart" uri="{C3380CC4-5D6E-409C-BE32-E72D297353CC}">
              <c16:uniqueId val="{00000001-6C3B-45AE-BC40-6474C394F70C}"/>
            </c:ext>
          </c:extLst>
        </c:ser>
        <c:ser>
          <c:idx val="2"/>
          <c:order val="2"/>
          <c:tx>
            <c:strRef>
              <c:f>'pivot tables'!$M$24:$M$25</c:f>
              <c:strCache>
                <c:ptCount val="1"/>
                <c:pt idx="0">
                  <c:v>9:00-18:00</c:v>
                </c:pt>
              </c:strCache>
            </c:strRef>
          </c:tx>
          <c:spPr>
            <a:solidFill>
              <a:schemeClr val="accent3"/>
            </a:solidFill>
            <a:ln>
              <a:noFill/>
            </a:ln>
            <a:effectLst/>
          </c:spPr>
          <c:invertIfNegative val="0"/>
          <c:cat>
            <c:strRef>
              <c:f>'pivot tables'!$J$26:$J$28</c:f>
              <c:strCache>
                <c:ptCount val="3"/>
                <c:pt idx="0">
                  <c:v>Out Of City</c:v>
                </c:pt>
                <c:pt idx="1">
                  <c:v>Sub-Urban</c:v>
                </c:pt>
                <c:pt idx="2">
                  <c:v>Urban</c:v>
                </c:pt>
              </c:strCache>
            </c:strRef>
          </c:cat>
          <c:val>
            <c:numRef>
              <c:f>'pivot tables'!$M$26:$M$28</c:f>
              <c:numCache>
                <c:formatCode>0.00</c:formatCode>
                <c:ptCount val="3"/>
                <c:pt idx="0">
                  <c:v>55.252225519287833</c:v>
                </c:pt>
                <c:pt idx="1">
                  <c:v>54.439222042139384</c:v>
                </c:pt>
                <c:pt idx="2">
                  <c:v>55.983098591549293</c:v>
                </c:pt>
              </c:numCache>
            </c:numRef>
          </c:val>
          <c:extLst>
            <c:ext xmlns:c16="http://schemas.microsoft.com/office/drawing/2014/chart" uri="{C3380CC4-5D6E-409C-BE32-E72D297353CC}">
              <c16:uniqueId val="{00000002-6C3B-45AE-BC40-6474C394F70C}"/>
            </c:ext>
          </c:extLst>
        </c:ser>
        <c:dLbls>
          <c:showLegendKey val="0"/>
          <c:showVal val="0"/>
          <c:showCatName val="0"/>
          <c:showSerName val="0"/>
          <c:showPercent val="0"/>
          <c:showBubbleSize val="0"/>
        </c:dLbls>
        <c:gapWidth val="182"/>
        <c:axId val="2010903743"/>
        <c:axId val="1789365503"/>
      </c:barChart>
      <c:catAx>
        <c:axId val="2010903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789365503"/>
        <c:crosses val="autoZero"/>
        <c:auto val="1"/>
        <c:lblAlgn val="ctr"/>
        <c:lblOffset val="100"/>
        <c:noMultiLvlLbl val="0"/>
      </c:catAx>
      <c:valAx>
        <c:axId val="17893655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10903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[detailed_ev_charging_stations.xlsx]pivot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solidFill>
                  <a:schemeClr val="tx1"/>
                </a:solidFill>
                <a:latin typeface="Segoe UI Semibold" panose="020B0702040204020203" pitchFamily="34" charset="0"/>
                <a:cs typeface="Segoe UI Semibold" panose="020B0702040204020203" pitchFamily="34" charset="0"/>
              </a:rPr>
              <a:t>Distribution by Connector Type</a:t>
            </a:r>
            <a:endParaRPr lang="en-US">
              <a:solidFill>
                <a:schemeClr val="tx1"/>
              </a:solidFill>
              <a:latin typeface="Segoe UI Semibold" panose="020B0702040204020203" pitchFamily="34" charset="0"/>
              <a:cs typeface="Segoe UI Semibold" panose="020B0702040204020203" pitchFamily="34" charset="0"/>
            </a:endParaRPr>
          </a:p>
        </c:rich>
      </c:tx>
      <c:layout>
        <c:manualLayout>
          <c:xMode val="edge"/>
          <c:yMode val="edge"/>
          <c:x val="9.0345567136373831E-2"/>
          <c:y val="3.80802886905665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s>
    <c:plotArea>
      <c:layout>
        <c:manualLayout>
          <c:layoutTarget val="inner"/>
          <c:xMode val="edge"/>
          <c:yMode val="edge"/>
          <c:x val="0.11504130168810031"/>
          <c:y val="0.16226963018267671"/>
          <c:w val="0.44168788009567578"/>
          <c:h val="0.76679721159334902"/>
        </c:manualLayout>
      </c:layout>
      <c:doughnutChart>
        <c:varyColors val="1"/>
        <c:ser>
          <c:idx val="0"/>
          <c:order val="0"/>
          <c:tx>
            <c:strRef>
              <c:f>'pivot tables'!$O$2</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4ACE-43F9-B9BF-DA8F32E7320A}"/>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4ACE-43F9-B9BF-DA8F32E7320A}"/>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4ACE-43F9-B9BF-DA8F32E7320A}"/>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4ACE-43F9-B9BF-DA8F32E7320A}"/>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4ACE-43F9-B9BF-DA8F32E7320A}"/>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4ACE-43F9-B9BF-DA8F32E7320A}"/>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4ACE-43F9-B9BF-DA8F32E7320A}"/>
              </c:ext>
            </c:extLst>
          </c:dPt>
          <c:dPt>
            <c:idx val="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F-4ACE-43F9-B9BF-DA8F32E7320A}"/>
              </c:ext>
            </c:extLst>
          </c:dPt>
          <c:dPt>
            <c:idx val="8"/>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1-4ACE-43F9-B9BF-DA8F32E7320A}"/>
              </c:ext>
            </c:extLst>
          </c:dPt>
          <c:dPt>
            <c:idx val="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3-4ACE-43F9-B9BF-DA8F32E7320A}"/>
              </c:ext>
            </c:extLst>
          </c:dPt>
          <c:cat>
            <c:strRef>
              <c:f>'pivot tables'!$N$3:$N$13</c:f>
              <c:strCache>
                <c:ptCount val="10"/>
                <c:pt idx="0">
                  <c:v>CCS</c:v>
                </c:pt>
                <c:pt idx="1">
                  <c:v>CCS, CHAdeMO</c:v>
                </c:pt>
                <c:pt idx="2">
                  <c:v>CCS, Tesla</c:v>
                </c:pt>
                <c:pt idx="3">
                  <c:v>CCS, Type 2</c:v>
                </c:pt>
                <c:pt idx="4">
                  <c:v>CHAdeMO</c:v>
                </c:pt>
                <c:pt idx="5">
                  <c:v>CHAdeMO, Tesla</c:v>
                </c:pt>
                <c:pt idx="6">
                  <c:v>CHAdeMO, Type 2</c:v>
                </c:pt>
                <c:pt idx="7">
                  <c:v>Tesla</c:v>
                </c:pt>
                <c:pt idx="8">
                  <c:v>Tesla, Type 2</c:v>
                </c:pt>
                <c:pt idx="9">
                  <c:v>Type 2</c:v>
                </c:pt>
              </c:strCache>
            </c:strRef>
          </c:cat>
          <c:val>
            <c:numRef>
              <c:f>'pivot tables'!$O$3:$O$13</c:f>
              <c:numCache>
                <c:formatCode>General</c:formatCode>
                <c:ptCount val="10"/>
                <c:pt idx="0">
                  <c:v>680</c:v>
                </c:pt>
                <c:pt idx="1">
                  <c:v>381</c:v>
                </c:pt>
                <c:pt idx="2">
                  <c:v>422</c:v>
                </c:pt>
                <c:pt idx="3">
                  <c:v>425</c:v>
                </c:pt>
                <c:pt idx="4">
                  <c:v>624</c:v>
                </c:pt>
                <c:pt idx="5">
                  <c:v>380</c:v>
                </c:pt>
                <c:pt idx="6">
                  <c:v>423</c:v>
                </c:pt>
                <c:pt idx="7">
                  <c:v>610</c:v>
                </c:pt>
                <c:pt idx="8">
                  <c:v>416</c:v>
                </c:pt>
                <c:pt idx="9">
                  <c:v>639</c:v>
                </c:pt>
              </c:numCache>
            </c:numRef>
          </c:val>
          <c:extLst>
            <c:ext xmlns:c16="http://schemas.microsoft.com/office/drawing/2014/chart" uri="{C3380CC4-5D6E-409C-BE32-E72D297353CC}">
              <c16:uniqueId val="{00000014-4ACE-43F9-B9BF-DA8F32E7320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077361989718034"/>
          <c:y val="5.0439680802966444E-2"/>
          <c:w val="0.28156872294619495"/>
          <c:h val="0.9479221347331583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[detailed_ev_charging_stations.xlsx]pivot 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solidFill>
                  <a:schemeClr val="tx1"/>
                </a:solidFill>
                <a:latin typeface="Segoe UI Semibold" panose="020B0702040204020203" pitchFamily="34" charset="0"/>
                <a:cs typeface="Segoe UI Semibold" panose="020B0702040204020203" pitchFamily="34" charset="0"/>
              </a:rPr>
              <a:t>Average Charging Cost vs. Capacity (kW)</a:t>
            </a:r>
            <a:endParaRPr lang="en-GB" b="1">
              <a:solidFill>
                <a:schemeClr val="tx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tables'!$R$2</c:f>
              <c:strCache>
                <c:ptCount val="1"/>
                <c:pt idx="0">
                  <c:v>Average of Cost (USD/kWh)</c:v>
                </c:pt>
              </c:strCache>
            </c:strRef>
          </c:tx>
          <c:spPr>
            <a:solidFill>
              <a:schemeClr val="accent1"/>
            </a:solidFill>
            <a:ln>
              <a:noFill/>
            </a:ln>
            <a:effectLst/>
          </c:spPr>
          <c:invertIfNegative val="0"/>
          <c:cat>
            <c:strRef>
              <c:f>'pivot tables'!$Q$3:$Q$6</c:f>
              <c:strCache>
                <c:ptCount val="3"/>
                <c:pt idx="0">
                  <c:v>AC Level 1</c:v>
                </c:pt>
                <c:pt idx="1">
                  <c:v>AC Level 2</c:v>
                </c:pt>
                <c:pt idx="2">
                  <c:v>DC Fast Charger</c:v>
                </c:pt>
              </c:strCache>
            </c:strRef>
          </c:cat>
          <c:val>
            <c:numRef>
              <c:f>'pivot tables'!$R$3:$R$6</c:f>
              <c:numCache>
                <c:formatCode>0.00</c:formatCode>
                <c:ptCount val="3"/>
                <c:pt idx="0">
                  <c:v>0.29989010989011067</c:v>
                </c:pt>
                <c:pt idx="1">
                  <c:v>0.29884353741496711</c:v>
                </c:pt>
                <c:pt idx="2">
                  <c:v>0.30200250312891175</c:v>
                </c:pt>
              </c:numCache>
            </c:numRef>
          </c:val>
          <c:extLst>
            <c:ext xmlns:c16="http://schemas.microsoft.com/office/drawing/2014/chart" uri="{C3380CC4-5D6E-409C-BE32-E72D297353CC}">
              <c16:uniqueId val="{00000000-0EC3-4492-B63B-9ADB574235A6}"/>
            </c:ext>
          </c:extLst>
        </c:ser>
        <c:dLbls>
          <c:showLegendKey val="0"/>
          <c:showVal val="0"/>
          <c:showCatName val="0"/>
          <c:showSerName val="0"/>
          <c:showPercent val="0"/>
          <c:showBubbleSize val="0"/>
        </c:dLbls>
        <c:gapWidth val="219"/>
        <c:overlap val="-27"/>
        <c:axId val="2010926479"/>
        <c:axId val="1789379423"/>
      </c:barChart>
      <c:lineChart>
        <c:grouping val="standard"/>
        <c:varyColors val="0"/>
        <c:ser>
          <c:idx val="1"/>
          <c:order val="1"/>
          <c:tx>
            <c:strRef>
              <c:f>'pivot tables'!$S$2</c:f>
              <c:strCache>
                <c:ptCount val="1"/>
                <c:pt idx="0">
                  <c:v>Average of Charging Capacity (kW)</c:v>
                </c:pt>
              </c:strCache>
            </c:strRef>
          </c:tx>
          <c:spPr>
            <a:ln w="28575" cap="rnd">
              <a:solidFill>
                <a:schemeClr val="accent2"/>
              </a:solidFill>
              <a:round/>
            </a:ln>
            <a:effectLst/>
          </c:spPr>
          <c:marker>
            <c:symbol val="none"/>
          </c:marker>
          <c:cat>
            <c:strRef>
              <c:f>'pivot tables'!$Q$3:$Q$6</c:f>
              <c:strCache>
                <c:ptCount val="3"/>
                <c:pt idx="0">
                  <c:v>AC Level 1</c:v>
                </c:pt>
                <c:pt idx="1">
                  <c:v>AC Level 2</c:v>
                </c:pt>
                <c:pt idx="2">
                  <c:v>DC Fast Charger</c:v>
                </c:pt>
              </c:strCache>
            </c:strRef>
          </c:cat>
          <c:val>
            <c:numRef>
              <c:f>'pivot tables'!$S$3:$S$6</c:f>
              <c:numCache>
                <c:formatCode>0.00</c:formatCode>
                <c:ptCount val="3"/>
                <c:pt idx="0">
                  <c:v>148.33455433455433</c:v>
                </c:pt>
                <c:pt idx="1">
                  <c:v>144.17913832199545</c:v>
                </c:pt>
                <c:pt idx="2">
                  <c:v>140.21026282853566</c:v>
                </c:pt>
              </c:numCache>
            </c:numRef>
          </c:val>
          <c:smooth val="0"/>
          <c:extLst>
            <c:ext xmlns:c16="http://schemas.microsoft.com/office/drawing/2014/chart" uri="{C3380CC4-5D6E-409C-BE32-E72D297353CC}">
              <c16:uniqueId val="{00000001-0EC3-4492-B63B-9ADB574235A6}"/>
            </c:ext>
          </c:extLst>
        </c:ser>
        <c:dLbls>
          <c:showLegendKey val="0"/>
          <c:showVal val="0"/>
          <c:showCatName val="0"/>
          <c:showSerName val="0"/>
          <c:showPercent val="0"/>
          <c:showBubbleSize val="0"/>
        </c:dLbls>
        <c:marker val="1"/>
        <c:smooth val="0"/>
        <c:axId val="1941879231"/>
        <c:axId val="1789358783"/>
      </c:lineChart>
      <c:catAx>
        <c:axId val="194187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89358783"/>
        <c:crosses val="autoZero"/>
        <c:auto val="1"/>
        <c:lblAlgn val="ctr"/>
        <c:lblOffset val="100"/>
        <c:noMultiLvlLbl val="0"/>
      </c:catAx>
      <c:valAx>
        <c:axId val="17893587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41879231"/>
        <c:crosses val="autoZero"/>
        <c:crossBetween val="between"/>
      </c:valAx>
      <c:valAx>
        <c:axId val="178937942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0926479"/>
        <c:crosses val="max"/>
        <c:crossBetween val="between"/>
      </c:valAx>
      <c:catAx>
        <c:axId val="2010926479"/>
        <c:scaling>
          <c:orientation val="minMax"/>
        </c:scaling>
        <c:delete val="1"/>
        <c:axPos val="b"/>
        <c:numFmt formatCode="General" sourceLinked="1"/>
        <c:majorTickMark val="out"/>
        <c:minorTickMark val="none"/>
        <c:tickLblPos val="nextTo"/>
        <c:crossAx val="17893794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[detailed_ev_charging_stations.xlsx]pivot tables!PivotTable8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0" i="0" u="none" strike="noStrike" baseline="0">
                <a:solidFill>
                  <a:schemeClr val="tx1"/>
                </a:solidFill>
                <a:latin typeface="Segoe UI Semibold" panose="020B0702040204020203" pitchFamily="34" charset="0"/>
                <a:cs typeface="Segoe UI Semibold" panose="020B0702040204020203" pitchFamily="34" charset="0"/>
              </a:rPr>
              <a:t>Performance by Subscription / Billing Cycle</a:t>
            </a:r>
            <a:endParaRPr lang="en-GB" sz="1200">
              <a:solidFill>
                <a:schemeClr val="tx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tables'!$S$13</c:f>
              <c:strCache>
                <c:ptCount val="1"/>
                <c:pt idx="0">
                  <c:v>Total</c:v>
                </c:pt>
              </c:strCache>
            </c:strRef>
          </c:tx>
          <c:spPr>
            <a:solidFill>
              <a:schemeClr val="accent1"/>
            </a:solidFill>
            <a:ln>
              <a:noFill/>
            </a:ln>
            <a:effectLst/>
          </c:spPr>
          <c:invertIfNegative val="0"/>
          <c:cat>
            <c:strRef>
              <c:f>'pivot tables'!$R$14:$R$17</c:f>
              <c:strCache>
                <c:ptCount val="3"/>
                <c:pt idx="0">
                  <c:v>Annually</c:v>
                </c:pt>
                <c:pt idx="1">
                  <c:v>Monthly</c:v>
                </c:pt>
                <c:pt idx="2">
                  <c:v>Quarterly</c:v>
                </c:pt>
              </c:strCache>
            </c:strRef>
          </c:cat>
          <c:val>
            <c:numRef>
              <c:f>'pivot tables'!$S$14:$S$17</c:f>
              <c:numCache>
                <c:formatCode>0.00</c:formatCode>
                <c:ptCount val="3"/>
                <c:pt idx="0">
                  <c:v>3.9859403530127824</c:v>
                </c:pt>
                <c:pt idx="1">
                  <c:v>3.9830750893921349</c:v>
                </c:pt>
                <c:pt idx="2">
                  <c:v>4.015187611673614</c:v>
                </c:pt>
              </c:numCache>
            </c:numRef>
          </c:val>
          <c:extLst>
            <c:ext xmlns:c16="http://schemas.microsoft.com/office/drawing/2014/chart" uri="{C3380CC4-5D6E-409C-BE32-E72D297353CC}">
              <c16:uniqueId val="{00000000-5A1B-481D-8DDF-432E777F43B4}"/>
            </c:ext>
          </c:extLst>
        </c:ser>
        <c:dLbls>
          <c:showLegendKey val="0"/>
          <c:showVal val="0"/>
          <c:showCatName val="0"/>
          <c:showSerName val="0"/>
          <c:showPercent val="0"/>
          <c:showBubbleSize val="0"/>
        </c:dLbls>
        <c:gapWidth val="219"/>
        <c:overlap val="-27"/>
        <c:axId val="2016435743"/>
        <c:axId val="1789363103"/>
      </c:barChart>
      <c:catAx>
        <c:axId val="201643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89363103"/>
        <c:crosses val="autoZero"/>
        <c:auto val="1"/>
        <c:lblAlgn val="ctr"/>
        <c:lblOffset val="100"/>
        <c:noMultiLvlLbl val="0"/>
      </c:catAx>
      <c:valAx>
        <c:axId val="17893631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643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image" Target="../media/image4.png"/><Relationship Id="rId3" Type="http://schemas.openxmlformats.org/officeDocument/2006/relationships/chart" Target="../charts/chart4.xml"/><Relationship Id="rId7" Type="http://schemas.openxmlformats.org/officeDocument/2006/relationships/image" Target="../media/image1.png"/><Relationship Id="rId12" Type="http://schemas.microsoft.com/office/2007/relationships/hdphoto" Target="../media/hdphoto3.wdp"/><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image" Target="../media/image3.png"/><Relationship Id="rId5" Type="http://schemas.openxmlformats.org/officeDocument/2006/relationships/chart" Target="../charts/chart6.xml"/><Relationship Id="rId10" Type="http://schemas.microsoft.com/office/2007/relationships/hdphoto" Target="../media/hdphoto2.wdp"/><Relationship Id="rId4" Type="http://schemas.openxmlformats.org/officeDocument/2006/relationships/chart" Target="../charts/chart5.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9</xdr:col>
      <xdr:colOff>1163410</xdr:colOff>
      <xdr:row>5</xdr:row>
      <xdr:rowOff>16329</xdr:rowOff>
    </xdr:from>
    <xdr:to>
      <xdr:col>12</xdr:col>
      <xdr:colOff>142874</xdr:colOff>
      <xdr:row>19</xdr:row>
      <xdr:rowOff>92529</xdr:rowOff>
    </xdr:to>
    <xdr:graphicFrame macro="">
      <xdr:nvGraphicFramePr>
        <xdr:cNvPr id="5" name="Chart 4">
          <a:extLst>
            <a:ext uri="{FF2B5EF4-FFF2-40B4-BE49-F238E27FC236}">
              <a16:creationId xmlns:a16="http://schemas.microsoft.com/office/drawing/2014/main" id="{DAA5E598-A4FA-72F3-ECB1-0C1528DAF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238669</xdr:colOff>
      <xdr:row>26</xdr:row>
      <xdr:rowOff>111751</xdr:rowOff>
    </xdr:from>
    <xdr:to>
      <xdr:col>14</xdr:col>
      <xdr:colOff>46774</xdr:colOff>
      <xdr:row>40</xdr:row>
      <xdr:rowOff>10453</xdr:rowOff>
    </xdr:to>
    <xdr:graphicFrame macro="">
      <xdr:nvGraphicFramePr>
        <xdr:cNvPr id="10" name="Chart 9">
          <a:extLst>
            <a:ext uri="{FF2B5EF4-FFF2-40B4-BE49-F238E27FC236}">
              <a16:creationId xmlns:a16="http://schemas.microsoft.com/office/drawing/2014/main" id="{86AA00A8-F9C5-4129-BDD9-460461F77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211943</xdr:colOff>
      <xdr:row>26</xdr:row>
      <xdr:rowOff>156352</xdr:rowOff>
    </xdr:from>
    <xdr:to>
      <xdr:col>22</xdr:col>
      <xdr:colOff>94433</xdr:colOff>
      <xdr:row>39</xdr:row>
      <xdr:rowOff>156352</xdr:rowOff>
    </xdr:to>
    <xdr:graphicFrame macro="">
      <xdr:nvGraphicFramePr>
        <xdr:cNvPr id="11" name="Chart 10">
          <a:extLst>
            <a:ext uri="{FF2B5EF4-FFF2-40B4-BE49-F238E27FC236}">
              <a16:creationId xmlns:a16="http://schemas.microsoft.com/office/drawing/2014/main" id="{FE237CA3-EC02-4A0D-83AE-B4643FDB6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107713</xdr:colOff>
      <xdr:row>11</xdr:row>
      <xdr:rowOff>141527</xdr:rowOff>
    </xdr:from>
    <xdr:to>
      <xdr:col>14</xdr:col>
      <xdr:colOff>20140</xdr:colOff>
      <xdr:row>26</xdr:row>
      <xdr:rowOff>2620</xdr:rowOff>
    </xdr:to>
    <xdr:graphicFrame macro="">
      <xdr:nvGraphicFramePr>
        <xdr:cNvPr id="13" name="Chart 12">
          <a:extLst>
            <a:ext uri="{FF2B5EF4-FFF2-40B4-BE49-F238E27FC236}">
              <a16:creationId xmlns:a16="http://schemas.microsoft.com/office/drawing/2014/main" id="{73F43A56-7328-4F37-BF18-71C1E8F50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320136</xdr:colOff>
      <xdr:row>11</xdr:row>
      <xdr:rowOff>174127</xdr:rowOff>
    </xdr:from>
    <xdr:to>
      <xdr:col>22</xdr:col>
      <xdr:colOff>31478</xdr:colOff>
      <xdr:row>25</xdr:row>
      <xdr:rowOff>160520</xdr:rowOff>
    </xdr:to>
    <xdr:graphicFrame macro="">
      <xdr:nvGraphicFramePr>
        <xdr:cNvPr id="14" name="Chart 13">
          <a:extLst>
            <a:ext uri="{FF2B5EF4-FFF2-40B4-BE49-F238E27FC236}">
              <a16:creationId xmlns:a16="http://schemas.microsoft.com/office/drawing/2014/main" id="{07CC58ED-A179-486D-BD34-13FC8AD8B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259601</xdr:colOff>
      <xdr:row>27</xdr:row>
      <xdr:rowOff>35777</xdr:rowOff>
    </xdr:from>
    <xdr:to>
      <xdr:col>29</xdr:col>
      <xdr:colOff>522673</xdr:colOff>
      <xdr:row>39</xdr:row>
      <xdr:rowOff>86427</xdr:rowOff>
    </xdr:to>
    <xdr:graphicFrame macro="">
      <xdr:nvGraphicFramePr>
        <xdr:cNvPr id="16" name="Chart 15">
          <a:extLst>
            <a:ext uri="{FF2B5EF4-FFF2-40B4-BE49-F238E27FC236}">
              <a16:creationId xmlns:a16="http://schemas.microsoft.com/office/drawing/2014/main" id="{56603E36-151C-462F-A62D-CE4723033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331475</xdr:colOff>
      <xdr:row>12</xdr:row>
      <xdr:rowOff>10841</xdr:rowOff>
    </xdr:from>
    <xdr:to>
      <xdr:col>29</xdr:col>
      <xdr:colOff>109981</xdr:colOff>
      <xdr:row>25</xdr:row>
      <xdr:rowOff>133307</xdr:rowOff>
    </xdr:to>
    <xdr:graphicFrame macro="">
      <xdr:nvGraphicFramePr>
        <xdr:cNvPr id="19" name="Chart 18">
          <a:extLst>
            <a:ext uri="{FF2B5EF4-FFF2-40B4-BE49-F238E27FC236}">
              <a16:creationId xmlns:a16="http://schemas.microsoft.com/office/drawing/2014/main" id="{447F228C-1251-4E05-B144-1BEB03B45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162413</xdr:colOff>
      <xdr:row>0</xdr:row>
      <xdr:rowOff>1</xdr:rowOff>
    </xdr:from>
    <xdr:to>
      <xdr:col>30</xdr:col>
      <xdr:colOff>54428</xdr:colOff>
      <xdr:row>4</xdr:row>
      <xdr:rowOff>27214</xdr:rowOff>
    </xdr:to>
    <xdr:sp macro="" textlink="">
      <xdr:nvSpPr>
        <xdr:cNvPr id="24" name="Rectangle: Rounded Corners 23">
          <a:extLst>
            <a:ext uri="{FF2B5EF4-FFF2-40B4-BE49-F238E27FC236}">
              <a16:creationId xmlns:a16="http://schemas.microsoft.com/office/drawing/2014/main" id="{796A99B5-957E-C0BB-19BC-43B728357A90}"/>
            </a:ext>
          </a:extLst>
        </xdr:cNvPr>
        <xdr:cNvSpPr/>
      </xdr:nvSpPr>
      <xdr:spPr>
        <a:xfrm>
          <a:off x="162413" y="1"/>
          <a:ext cx="18261658" cy="789213"/>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GB" sz="5400" b="1">
              <a:solidFill>
                <a:schemeClr val="tx1"/>
              </a:solidFill>
            </a:rPr>
            <a:t>Global</a:t>
          </a:r>
          <a:r>
            <a:rPr lang="en-GB" sz="5400" b="1"/>
            <a:t> </a:t>
          </a:r>
          <a:r>
            <a:rPr lang="en-GB" sz="5400" b="1">
              <a:solidFill>
                <a:schemeClr val="tx1"/>
              </a:solidFill>
            </a:rPr>
            <a:t>EV</a:t>
          </a:r>
          <a:r>
            <a:rPr lang="en-GB" sz="5400" b="1"/>
            <a:t> </a:t>
          </a:r>
          <a:r>
            <a:rPr lang="en-GB" sz="5400" b="1">
              <a:solidFill>
                <a:schemeClr val="tx1"/>
              </a:solidFill>
            </a:rPr>
            <a:t>Charge</a:t>
          </a:r>
          <a:r>
            <a:rPr lang="en-GB" sz="5400" b="1"/>
            <a:t> </a:t>
          </a:r>
          <a:r>
            <a:rPr lang="en-GB" sz="5400" b="1">
              <a:solidFill>
                <a:schemeClr val="tx1"/>
              </a:solidFill>
            </a:rPr>
            <a:t>Point</a:t>
          </a:r>
          <a:r>
            <a:rPr lang="en-GB" sz="5400" b="1"/>
            <a:t> </a:t>
          </a:r>
          <a:r>
            <a:rPr lang="en-GB" sz="5400" b="1">
              <a:solidFill>
                <a:schemeClr val="tx1"/>
              </a:solidFill>
            </a:rPr>
            <a:t>Performance</a:t>
          </a:r>
        </a:p>
      </xdr:txBody>
    </xdr:sp>
    <xdr:clientData/>
  </xdr:twoCellAnchor>
  <xdr:twoCellAnchor>
    <xdr:from>
      <xdr:col>5</xdr:col>
      <xdr:colOff>533655</xdr:colOff>
      <xdr:row>4</xdr:row>
      <xdr:rowOff>10205</xdr:rowOff>
    </xdr:from>
    <xdr:to>
      <xdr:col>11</xdr:col>
      <xdr:colOff>72925</xdr:colOff>
      <xdr:row>12</xdr:row>
      <xdr:rowOff>98455</xdr:rowOff>
    </xdr:to>
    <xdr:grpSp>
      <xdr:nvGrpSpPr>
        <xdr:cNvPr id="4" name="Group 3">
          <a:extLst>
            <a:ext uri="{FF2B5EF4-FFF2-40B4-BE49-F238E27FC236}">
              <a16:creationId xmlns:a16="http://schemas.microsoft.com/office/drawing/2014/main" id="{4E3BE790-70F6-7960-823A-B6EC6BC426D0}"/>
            </a:ext>
          </a:extLst>
        </xdr:cNvPr>
        <xdr:cNvGrpSpPr/>
      </xdr:nvGrpSpPr>
      <xdr:grpSpPr>
        <a:xfrm>
          <a:off x="3595262" y="772205"/>
          <a:ext cx="3213199" cy="1612250"/>
          <a:chOff x="3867405" y="1452562"/>
          <a:chExt cx="3213199" cy="1612250"/>
        </a:xfrm>
      </xdr:grpSpPr>
      <xdr:sp macro="" textlink="'pivot tables'!S27">
        <xdr:nvSpPr>
          <xdr:cNvPr id="20" name="Rectangle: Rounded Corners 19">
            <a:extLst>
              <a:ext uri="{FF2B5EF4-FFF2-40B4-BE49-F238E27FC236}">
                <a16:creationId xmlns:a16="http://schemas.microsoft.com/office/drawing/2014/main" id="{7304542C-3310-D4D0-613B-5529696AB9AA}"/>
              </a:ext>
            </a:extLst>
          </xdr:cNvPr>
          <xdr:cNvSpPr/>
        </xdr:nvSpPr>
        <xdr:spPr>
          <a:xfrm>
            <a:off x="4010988" y="1573765"/>
            <a:ext cx="3069616" cy="1218258"/>
          </a:xfrm>
          <a:prstGeom prst="roundRect">
            <a:avLst/>
          </a:prstGeom>
          <a:solidFill>
            <a:schemeClr val="accent6">
              <a:lumMod val="60000"/>
              <a:lumOff val="4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endParaRPr lang="en-US" sz="1100" b="0" i="0" u="none" strike="noStrike" baseline="0">
              <a:solidFill>
                <a:srgbClr val="000000"/>
              </a:solidFill>
              <a:latin typeface="Aptos Narrow"/>
            </a:endParaRPr>
          </a:p>
          <a:p>
            <a:pPr algn="ctr"/>
            <a:r>
              <a:rPr lang="en-US" sz="1600" b="0" i="0" u="none" strike="noStrike" baseline="0">
                <a:solidFill>
                  <a:srgbClr val="000000"/>
                </a:solidFill>
                <a:latin typeface="Segoe UI Semibold" panose="020B0702040204020203" pitchFamily="34" charset="0"/>
                <a:cs typeface="Segoe UI Semibold" panose="020B0702040204020203" pitchFamily="34" charset="0"/>
              </a:rPr>
              <a:t>       TOTAL REVENUE</a:t>
            </a:r>
          </a:p>
          <a:p>
            <a:pPr algn="ctr"/>
            <a:r>
              <a:rPr lang="en-US" sz="3200" b="0" i="0" u="none" strike="noStrike" baseline="0">
                <a:solidFill>
                  <a:srgbClr val="000000"/>
                </a:solidFill>
                <a:latin typeface="Segoe UI Semibold" panose="020B0702040204020203" pitchFamily="34" charset="0"/>
                <a:cs typeface="Segoe UI Semibold" panose="020B0702040204020203" pitchFamily="34" charset="0"/>
              </a:rPr>
              <a:t>    </a:t>
            </a:r>
            <a:fld id="{A8C4C9C2-D558-4CDC-BC40-72175E8B584B}" type="TxLink">
              <a:rPr lang="en-US" sz="3200" b="0" i="0" u="none" strike="noStrike" baseline="0">
                <a:solidFill>
                  <a:srgbClr val="000000"/>
                </a:solidFill>
                <a:latin typeface="Segoe UI Semibold" panose="020B0702040204020203" pitchFamily="34" charset="0"/>
                <a:cs typeface="Segoe UI Semibold" panose="020B0702040204020203" pitchFamily="34" charset="0"/>
              </a:rPr>
              <a:pPr algn="ctr"/>
              <a:t>5000</a:t>
            </a:fld>
            <a:endParaRPr lang="en-GB" sz="2000">
              <a:solidFill>
                <a:schemeClr val="tx1"/>
              </a:solidFill>
              <a:latin typeface="Segoe UI Semibold" panose="020B0702040204020203" pitchFamily="34" charset="0"/>
              <a:cs typeface="Segoe UI Semibold" panose="020B0702040204020203" pitchFamily="34" charset="0"/>
            </a:endParaRPr>
          </a:p>
        </xdr:txBody>
      </xdr:sp>
      <xdr:pic>
        <xdr:nvPicPr>
          <xdr:cNvPr id="3" name="Picture 2">
            <a:extLst>
              <a:ext uri="{FF2B5EF4-FFF2-40B4-BE49-F238E27FC236}">
                <a16:creationId xmlns:a16="http://schemas.microsoft.com/office/drawing/2014/main" id="{AC0EBDA3-9248-0F5C-3148-0EDCA472AB42}"/>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10000" r="90000">
                        <a14:foregroundMark x1="48462" y1="41871" x2="48462" y2="41871"/>
                        <a14:foregroundMark x1="46615" y1="39065" x2="46615" y2="39065"/>
                        <a14:foregroundMark x1="44000" y1="42230" x2="44000" y2="42230"/>
                        <a14:foregroundMark x1="37692" y1="42518" x2="37692" y2="42518"/>
                        <a14:foregroundMark x1="33692" y1="42878" x2="33692" y2="42878"/>
                        <a14:foregroundMark x1="44385" y1="51511" x2="44385" y2="51511"/>
                      </a14:backgroundRemoval>
                    </a14:imgEffect>
                  </a14:imgLayer>
                </a14:imgProps>
              </a:ext>
              <a:ext uri="{28A0092B-C50C-407E-A947-70E740481C1C}">
                <a14:useLocalDpi xmlns:a14="http://schemas.microsoft.com/office/drawing/2010/main" val="0"/>
              </a:ext>
            </a:extLst>
          </a:blip>
          <a:stretch>
            <a:fillRect/>
          </a:stretch>
        </xdr:blipFill>
        <xdr:spPr>
          <a:xfrm>
            <a:off x="3867405" y="1452562"/>
            <a:ext cx="1398199" cy="1612250"/>
          </a:xfrm>
          <a:prstGeom prst="rect">
            <a:avLst/>
          </a:prstGeom>
        </xdr:spPr>
      </xdr:pic>
    </xdr:grpSp>
    <xdr:clientData/>
  </xdr:twoCellAnchor>
  <xdr:twoCellAnchor>
    <xdr:from>
      <xdr:col>11</xdr:col>
      <xdr:colOff>500499</xdr:colOff>
      <xdr:row>3</xdr:row>
      <xdr:rowOff>125289</xdr:rowOff>
    </xdr:from>
    <xdr:to>
      <xdr:col>17</xdr:col>
      <xdr:colOff>210012</xdr:colOff>
      <xdr:row>11</xdr:row>
      <xdr:rowOff>122357</xdr:rowOff>
    </xdr:to>
    <xdr:grpSp>
      <xdr:nvGrpSpPr>
        <xdr:cNvPr id="5" name="Group 4">
          <a:extLst>
            <a:ext uri="{FF2B5EF4-FFF2-40B4-BE49-F238E27FC236}">
              <a16:creationId xmlns:a16="http://schemas.microsoft.com/office/drawing/2014/main" id="{4F589A50-FD70-5D65-1AD5-BF63407448FB}"/>
            </a:ext>
          </a:extLst>
        </xdr:cNvPr>
        <xdr:cNvGrpSpPr/>
      </xdr:nvGrpSpPr>
      <xdr:grpSpPr>
        <a:xfrm>
          <a:off x="7236035" y="696789"/>
          <a:ext cx="3383441" cy="1521068"/>
          <a:chOff x="7362510" y="1363540"/>
          <a:chExt cx="3383441" cy="1521068"/>
        </a:xfrm>
      </xdr:grpSpPr>
      <xdr:sp macro="" textlink="'pivot tables'!T27">
        <xdr:nvSpPr>
          <xdr:cNvPr id="21" name="Rectangle: Rounded Corners 20">
            <a:extLst>
              <a:ext uri="{FF2B5EF4-FFF2-40B4-BE49-F238E27FC236}">
                <a16:creationId xmlns:a16="http://schemas.microsoft.com/office/drawing/2014/main" id="{B32DC74A-529E-4266-919F-AB509594F129}"/>
              </a:ext>
            </a:extLst>
          </xdr:cNvPr>
          <xdr:cNvSpPr/>
        </xdr:nvSpPr>
        <xdr:spPr>
          <a:xfrm>
            <a:off x="7680066" y="1573765"/>
            <a:ext cx="3065885" cy="1218258"/>
          </a:xfrm>
          <a:prstGeom prst="roundRect">
            <a:avLst/>
          </a:prstGeom>
          <a:solidFill>
            <a:schemeClr val="accent6">
              <a:lumMod val="60000"/>
              <a:lumOff val="4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800" b="0" i="0" u="none" strike="noStrike">
                <a:solidFill>
                  <a:srgbClr val="000000"/>
                </a:solidFill>
                <a:latin typeface="Aptos Narrow"/>
                <a:cs typeface="Segoe UI Semibold" panose="020B0702040204020203" pitchFamily="34" charset="0"/>
              </a:rPr>
              <a:t>           </a:t>
            </a:r>
            <a:r>
              <a:rPr lang="en-US" sz="1800" b="0" i="0" u="none" strike="noStrike">
                <a:solidFill>
                  <a:srgbClr val="000000"/>
                </a:solidFill>
                <a:latin typeface="Segoe UI Semibold" panose="020B0702040204020203" pitchFamily="34" charset="0"/>
                <a:cs typeface="Segoe UI Semibold" panose="020B0702040204020203" pitchFamily="34" charset="0"/>
              </a:rPr>
              <a:t> TOTAL</a:t>
            </a:r>
            <a:r>
              <a:rPr lang="en-US" sz="1800" b="0" i="0" u="none" strike="noStrike" baseline="0">
                <a:solidFill>
                  <a:srgbClr val="000000"/>
                </a:solidFill>
                <a:latin typeface="Segoe UI Semibold" panose="020B0702040204020203" pitchFamily="34" charset="0"/>
                <a:cs typeface="Segoe UI Semibold" panose="020B0702040204020203" pitchFamily="34" charset="0"/>
              </a:rPr>
              <a:t> REVENUE</a:t>
            </a:r>
            <a:endParaRPr lang="en-US" sz="1800" b="0" i="0" u="none" strike="noStrike">
              <a:solidFill>
                <a:srgbClr val="000000"/>
              </a:solidFill>
              <a:latin typeface="Segoe UI Semibold" panose="020B0702040204020203" pitchFamily="34" charset="0"/>
              <a:cs typeface="Segoe UI Semibold" panose="020B0702040204020203" pitchFamily="34" charset="0"/>
            </a:endParaRPr>
          </a:p>
          <a:p>
            <a:pPr algn="ctr"/>
            <a:r>
              <a:rPr lang="en-US" sz="2800" b="0" i="0" u="none" strike="noStrike">
                <a:solidFill>
                  <a:srgbClr val="000000"/>
                </a:solidFill>
                <a:latin typeface="Aptos Narrow"/>
                <a:cs typeface="Segoe UI Semibold" panose="020B0702040204020203" pitchFamily="34" charset="0"/>
              </a:rPr>
              <a:t>          </a:t>
            </a:r>
            <a:fld id="{5B84E6B0-AB11-4845-ABB1-4F29EDA46690}" type="TxLink">
              <a:rPr lang="en-US" sz="2400" b="0" i="0" u="none" strike="noStrike">
                <a:solidFill>
                  <a:srgbClr val="000000"/>
                </a:solidFill>
                <a:latin typeface="Segoe UI Semibold" panose="020B0702040204020203" pitchFamily="34" charset="0"/>
                <a:cs typeface="Segoe UI Semibold" panose="020B0702040204020203" pitchFamily="34" charset="0"/>
              </a:rPr>
              <a:pPr algn="ctr"/>
              <a:t>£2,599,033.54</a:t>
            </a:fld>
            <a:endParaRPr lang="en-GB" sz="2000">
              <a:solidFill>
                <a:schemeClr val="tx1"/>
              </a:solidFill>
              <a:latin typeface="Segoe UI Semibold" panose="020B0702040204020203" pitchFamily="34" charset="0"/>
              <a:cs typeface="Segoe UI Semibold" panose="020B0702040204020203" pitchFamily="34" charset="0"/>
            </a:endParaRPr>
          </a:p>
        </xdr:txBody>
      </xdr:sp>
      <xdr:pic>
        <xdr:nvPicPr>
          <xdr:cNvPr id="7" name="Picture 6">
            <a:extLst>
              <a:ext uri="{FF2B5EF4-FFF2-40B4-BE49-F238E27FC236}">
                <a16:creationId xmlns:a16="http://schemas.microsoft.com/office/drawing/2014/main" id="{E63CFAA2-A918-FADF-B762-C787B5B8EDA6}"/>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ackgroundRemoval t="10000" b="90000" l="10000" r="90000">
                        <a14:foregroundMark x1="45359" y1="44304" x2="45359" y2="44304"/>
                        <a14:foregroundMark x1="57384" y1="57595" x2="57384" y2="57595"/>
                      </a14:backgroundRemoval>
                    </a14:imgEffect>
                  </a14:imgLayer>
                </a14:imgProps>
              </a:ext>
              <a:ext uri="{28A0092B-C50C-407E-A947-70E740481C1C}">
                <a14:useLocalDpi xmlns:a14="http://schemas.microsoft.com/office/drawing/2010/main" val="0"/>
              </a:ext>
            </a:extLst>
          </a:blip>
          <a:stretch>
            <a:fillRect/>
          </a:stretch>
        </xdr:blipFill>
        <xdr:spPr>
          <a:xfrm>
            <a:off x="7362510" y="1363540"/>
            <a:ext cx="1525779" cy="1521068"/>
          </a:xfrm>
          <a:prstGeom prst="rect">
            <a:avLst/>
          </a:prstGeom>
        </xdr:spPr>
      </xdr:pic>
    </xdr:grpSp>
    <xdr:clientData/>
  </xdr:twoCellAnchor>
  <xdr:twoCellAnchor>
    <xdr:from>
      <xdr:col>18</xdr:col>
      <xdr:colOff>25264</xdr:colOff>
      <xdr:row>4</xdr:row>
      <xdr:rowOff>172230</xdr:rowOff>
    </xdr:from>
    <xdr:to>
      <xdr:col>23</xdr:col>
      <xdr:colOff>29542</xdr:colOff>
      <xdr:row>11</xdr:row>
      <xdr:rowOff>56988</xdr:rowOff>
    </xdr:to>
    <xdr:grpSp>
      <xdr:nvGrpSpPr>
        <xdr:cNvPr id="6" name="Group 5">
          <a:extLst>
            <a:ext uri="{FF2B5EF4-FFF2-40B4-BE49-F238E27FC236}">
              <a16:creationId xmlns:a16="http://schemas.microsoft.com/office/drawing/2014/main" id="{666B546A-2D73-B388-7C9C-8017D8492877}"/>
            </a:ext>
          </a:extLst>
        </xdr:cNvPr>
        <xdr:cNvGrpSpPr/>
      </xdr:nvGrpSpPr>
      <xdr:grpSpPr>
        <a:xfrm>
          <a:off x="11047050" y="934230"/>
          <a:ext cx="3065885" cy="1218258"/>
          <a:chOff x="11345413" y="1573765"/>
          <a:chExt cx="3065885" cy="1218258"/>
        </a:xfrm>
      </xdr:grpSpPr>
      <xdr:sp macro="" textlink="'pivot tables'!U27">
        <xdr:nvSpPr>
          <xdr:cNvPr id="22" name="Rectangle: Rounded Corners 21">
            <a:extLst>
              <a:ext uri="{FF2B5EF4-FFF2-40B4-BE49-F238E27FC236}">
                <a16:creationId xmlns:a16="http://schemas.microsoft.com/office/drawing/2014/main" id="{5F97A699-D687-4DD4-B082-69DF48FEF282}"/>
              </a:ext>
            </a:extLst>
          </xdr:cNvPr>
          <xdr:cNvSpPr/>
        </xdr:nvSpPr>
        <xdr:spPr>
          <a:xfrm>
            <a:off x="11345413" y="1573765"/>
            <a:ext cx="3065885" cy="1218258"/>
          </a:xfrm>
          <a:prstGeom prst="roundRect">
            <a:avLst/>
          </a:prstGeom>
          <a:solidFill>
            <a:schemeClr val="accent6">
              <a:lumMod val="60000"/>
              <a:lumOff val="4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600" b="0" i="0" u="none" strike="noStrike">
                <a:solidFill>
                  <a:srgbClr val="000000"/>
                </a:solidFill>
                <a:latin typeface="Segoe UI Semibold" panose="020B0702040204020203" pitchFamily="34" charset="0"/>
                <a:cs typeface="Segoe UI Semibold" panose="020B0702040204020203" pitchFamily="34" charset="0"/>
              </a:rPr>
              <a:t>             AVERAGE USER/DAY</a:t>
            </a:r>
            <a:endParaRPr lang="en-US" sz="2400" b="0" i="0" u="none" strike="noStrike">
              <a:solidFill>
                <a:srgbClr val="000000"/>
              </a:solidFill>
              <a:latin typeface="Segoe UI Semibold" panose="020B0702040204020203" pitchFamily="34" charset="0"/>
              <a:cs typeface="Segoe UI Semibold" panose="020B0702040204020203" pitchFamily="34" charset="0"/>
            </a:endParaRPr>
          </a:p>
          <a:p>
            <a:pPr algn="ctr"/>
            <a:r>
              <a:rPr lang="en-US" sz="2400" b="0" i="0" u="none" strike="noStrike">
                <a:solidFill>
                  <a:srgbClr val="000000"/>
                </a:solidFill>
                <a:latin typeface="Segoe UI Semibold" panose="020B0702040204020203" pitchFamily="34" charset="0"/>
                <a:cs typeface="Segoe UI Semibold" panose="020B0702040204020203" pitchFamily="34" charset="0"/>
              </a:rPr>
              <a:t>         </a:t>
            </a:r>
            <a:fld id="{2329ACAA-0EF9-471D-9BA9-E575DD3AD785}" type="TxLink">
              <a:rPr lang="en-US" sz="2400" b="0" i="0" u="none" strike="noStrike">
                <a:solidFill>
                  <a:srgbClr val="000000"/>
                </a:solidFill>
                <a:latin typeface="Segoe UI Semibold" panose="020B0702040204020203" pitchFamily="34" charset="0"/>
                <a:cs typeface="Segoe UI Semibold" panose="020B0702040204020203" pitchFamily="34" charset="0"/>
              </a:rPr>
              <a:pPr algn="ctr"/>
              <a:t>55.45</a:t>
            </a:fld>
            <a:endParaRPr lang="en-GB" sz="4400">
              <a:solidFill>
                <a:schemeClr val="tx1"/>
              </a:solidFill>
              <a:latin typeface="Segoe UI Semibold" panose="020B0702040204020203" pitchFamily="34" charset="0"/>
              <a:cs typeface="Segoe UI Semibold" panose="020B0702040204020203" pitchFamily="34" charset="0"/>
            </a:endParaRPr>
          </a:p>
        </xdr:txBody>
      </xdr:sp>
      <xdr:pic>
        <xdr:nvPicPr>
          <xdr:cNvPr id="9" name="Picture 8">
            <a:extLst>
              <a:ext uri="{FF2B5EF4-FFF2-40B4-BE49-F238E27FC236}">
                <a16:creationId xmlns:a16="http://schemas.microsoft.com/office/drawing/2014/main" id="{0BE1306D-8E37-1EA9-FD47-EC8C8F6F2CEB}"/>
              </a:ext>
            </a:extLst>
          </xdr:cNvPr>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10000" b="90000" l="10000" r="90000">
                        <a14:foregroundMark x1="13506" y1="46264" x2="13506" y2="46264"/>
                        <a14:foregroundMark x1="33333" y1="17816" x2="33333" y2="17816"/>
                        <a14:foregroundMark x1="42529" y1="20977" x2="42529" y2="20977"/>
                        <a14:foregroundMark x1="78448" y1="15230" x2="78448" y2="15230"/>
                        <a14:foregroundMark x1="86782" y1="45690" x2="86782" y2="45690"/>
                      </a14:backgroundRemoval>
                    </a14:imgEffect>
                  </a14:imgLayer>
                </a14:imgProps>
              </a:ext>
              <a:ext uri="{28A0092B-C50C-407E-A947-70E740481C1C}">
                <a14:useLocalDpi xmlns:a14="http://schemas.microsoft.com/office/drawing/2010/main" val="0"/>
              </a:ext>
            </a:extLst>
          </a:blip>
          <a:stretch>
            <a:fillRect/>
          </a:stretch>
        </xdr:blipFill>
        <xdr:spPr>
          <a:xfrm>
            <a:off x="11364091" y="1759150"/>
            <a:ext cx="956753" cy="937617"/>
          </a:xfrm>
          <a:prstGeom prst="rect">
            <a:avLst/>
          </a:prstGeom>
        </xdr:spPr>
      </xdr:pic>
    </xdr:grpSp>
    <xdr:clientData/>
  </xdr:twoCellAnchor>
  <xdr:twoCellAnchor>
    <xdr:from>
      <xdr:col>23</xdr:col>
      <xdr:colOff>457115</xdr:colOff>
      <xdr:row>4</xdr:row>
      <xdr:rowOff>158622</xdr:rowOff>
    </xdr:from>
    <xdr:to>
      <xdr:col>28</xdr:col>
      <xdr:colOff>523430</xdr:colOff>
      <xdr:row>11</xdr:row>
      <xdr:rowOff>43380</xdr:rowOff>
    </xdr:to>
    <xdr:grpSp>
      <xdr:nvGrpSpPr>
        <xdr:cNvPr id="8" name="Group 7">
          <a:extLst>
            <a:ext uri="{FF2B5EF4-FFF2-40B4-BE49-F238E27FC236}">
              <a16:creationId xmlns:a16="http://schemas.microsoft.com/office/drawing/2014/main" id="{EA7EA0CF-6A1E-0821-DDEB-01844F0864C3}"/>
            </a:ext>
          </a:extLst>
        </xdr:cNvPr>
        <xdr:cNvGrpSpPr/>
      </xdr:nvGrpSpPr>
      <xdr:grpSpPr>
        <a:xfrm>
          <a:off x="14540508" y="920622"/>
          <a:ext cx="3127922" cy="1218258"/>
          <a:chOff x="14948722" y="1573765"/>
          <a:chExt cx="3127922" cy="1218258"/>
        </a:xfrm>
      </xdr:grpSpPr>
      <xdr:sp macro="" textlink="'pivot tables'!V27">
        <xdr:nvSpPr>
          <xdr:cNvPr id="23" name="Rectangle: Rounded Corners 22">
            <a:extLst>
              <a:ext uri="{FF2B5EF4-FFF2-40B4-BE49-F238E27FC236}">
                <a16:creationId xmlns:a16="http://schemas.microsoft.com/office/drawing/2014/main" id="{F10CC29A-D005-4039-83DF-6DA1A2BEFECE}"/>
              </a:ext>
            </a:extLst>
          </xdr:cNvPr>
          <xdr:cNvSpPr/>
        </xdr:nvSpPr>
        <xdr:spPr>
          <a:xfrm>
            <a:off x="15010759" y="1573765"/>
            <a:ext cx="3065885" cy="1218258"/>
          </a:xfrm>
          <a:prstGeom prst="roundRect">
            <a:avLst/>
          </a:prstGeom>
          <a:solidFill>
            <a:schemeClr val="accent6">
              <a:lumMod val="60000"/>
              <a:lumOff val="4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600" b="0" i="0" u="none" strike="noStrike">
                <a:solidFill>
                  <a:srgbClr val="000000"/>
                </a:solidFill>
                <a:latin typeface="Segoe UI Semibold" panose="020B0702040204020203" pitchFamily="34" charset="0"/>
                <a:cs typeface="Segoe UI Semibold" panose="020B0702040204020203" pitchFamily="34" charset="0"/>
              </a:rPr>
              <a:t>           GREEN ENERGY</a:t>
            </a:r>
            <a:r>
              <a:rPr lang="en-US" sz="1600" b="0" i="0" u="none" strike="noStrike" baseline="0">
                <a:solidFill>
                  <a:srgbClr val="000000"/>
                </a:solidFill>
                <a:latin typeface="Segoe UI Semibold" panose="020B0702040204020203" pitchFamily="34" charset="0"/>
                <a:cs typeface="Segoe UI Semibold" panose="020B0702040204020203" pitchFamily="34" charset="0"/>
              </a:rPr>
              <a:t> SHARE</a:t>
            </a:r>
            <a:endParaRPr lang="en-US" sz="2400" b="0" i="0" u="none" strike="noStrike">
              <a:solidFill>
                <a:srgbClr val="000000"/>
              </a:solidFill>
              <a:latin typeface="Segoe UI Semibold" panose="020B0702040204020203" pitchFamily="34" charset="0"/>
              <a:cs typeface="Segoe UI Semibold" panose="020B0702040204020203" pitchFamily="34" charset="0"/>
            </a:endParaRPr>
          </a:p>
          <a:p>
            <a:pPr algn="ctr"/>
            <a:r>
              <a:rPr lang="en-US" sz="2400" b="0" i="0" u="none" strike="noStrike">
                <a:solidFill>
                  <a:srgbClr val="000000"/>
                </a:solidFill>
                <a:latin typeface="Aptos Narrow"/>
              </a:rPr>
              <a:t>            </a:t>
            </a:r>
            <a:fld id="{3A958BC9-3111-42A0-98D3-2FE3170A8FF0}" type="TxLink">
              <a:rPr lang="en-US" sz="2400" b="0" i="0" u="none" strike="noStrike">
                <a:solidFill>
                  <a:srgbClr val="000000"/>
                </a:solidFill>
                <a:latin typeface="Segoe UI Semibold" panose="020B0702040204020203" pitchFamily="34" charset="0"/>
                <a:cs typeface="Segoe UI Semibold" panose="020B0702040204020203" pitchFamily="34" charset="0"/>
              </a:rPr>
              <a:pPr algn="ctr"/>
              <a:t>100%</a:t>
            </a:fld>
            <a:endParaRPr lang="en-GB" sz="2400">
              <a:latin typeface="Segoe UI Semibold" panose="020B0702040204020203" pitchFamily="34" charset="0"/>
              <a:cs typeface="Segoe UI Semibold" panose="020B0702040204020203" pitchFamily="34" charset="0"/>
            </a:endParaRPr>
          </a:p>
        </xdr:txBody>
      </xdr:sp>
      <xdr:pic>
        <xdr:nvPicPr>
          <xdr:cNvPr id="15" name="Picture 14">
            <a:extLst>
              <a:ext uri="{FF2B5EF4-FFF2-40B4-BE49-F238E27FC236}">
                <a16:creationId xmlns:a16="http://schemas.microsoft.com/office/drawing/2014/main" id="{B6AF873E-00A9-8961-1847-0114E0211D6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4948722" y="1714501"/>
            <a:ext cx="924861" cy="910828"/>
          </a:xfrm>
          <a:prstGeom prst="rect">
            <a:avLst/>
          </a:prstGeom>
        </xdr:spPr>
      </xdr:pic>
    </xdr:grpSp>
    <xdr:clientData/>
  </xdr:twoCellAnchor>
  <xdr:twoCellAnchor>
    <xdr:from>
      <xdr:col>0</xdr:col>
      <xdr:colOff>138244</xdr:colOff>
      <xdr:row>4</xdr:row>
      <xdr:rowOff>93377</xdr:rowOff>
    </xdr:from>
    <xdr:to>
      <xdr:col>5</xdr:col>
      <xdr:colOff>176892</xdr:colOff>
      <xdr:row>38</xdr:row>
      <xdr:rowOff>54429</xdr:rowOff>
    </xdr:to>
    <xdr:grpSp>
      <xdr:nvGrpSpPr>
        <xdr:cNvPr id="2" name="Group 1">
          <a:extLst>
            <a:ext uri="{FF2B5EF4-FFF2-40B4-BE49-F238E27FC236}">
              <a16:creationId xmlns:a16="http://schemas.microsoft.com/office/drawing/2014/main" id="{77CAE63F-E2BC-7BA2-6D46-13AAE7341274}"/>
            </a:ext>
          </a:extLst>
        </xdr:cNvPr>
        <xdr:cNvGrpSpPr/>
      </xdr:nvGrpSpPr>
      <xdr:grpSpPr>
        <a:xfrm>
          <a:off x="138244" y="855377"/>
          <a:ext cx="3100255" cy="6451659"/>
          <a:chOff x="342352" y="1549342"/>
          <a:chExt cx="3032298" cy="6847184"/>
        </a:xfrm>
      </xdr:grpSpPr>
      <xdr:sp macro="" textlink="">
        <xdr:nvSpPr>
          <xdr:cNvPr id="28" name="Rectangle: Rounded Corners 27">
            <a:extLst>
              <a:ext uri="{FF2B5EF4-FFF2-40B4-BE49-F238E27FC236}">
                <a16:creationId xmlns:a16="http://schemas.microsoft.com/office/drawing/2014/main" id="{259ECA22-9BFC-A8E4-C546-65E6D1221A3D}"/>
              </a:ext>
            </a:extLst>
          </xdr:cNvPr>
          <xdr:cNvSpPr/>
        </xdr:nvSpPr>
        <xdr:spPr>
          <a:xfrm>
            <a:off x="342352" y="1549342"/>
            <a:ext cx="3032298" cy="6847184"/>
          </a:xfrm>
          <a:prstGeom prst="roundRect">
            <a:avLst/>
          </a:prstGeom>
          <a:solidFill>
            <a:schemeClr val="accent6">
              <a:lumMod val="60000"/>
              <a:lumOff val="4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GB" sz="3200">
                <a:solidFill>
                  <a:schemeClr val="tx1"/>
                </a:solidFill>
                <a:latin typeface="Segoe UI Semibold" panose="020B0702040204020203" pitchFamily="34" charset="0"/>
                <a:cs typeface="Segoe UI Semibold" panose="020B0702040204020203" pitchFamily="34" charset="0"/>
              </a:rPr>
              <a:t>SLICER</a:t>
            </a:r>
            <a:endParaRPr lang="en-GB" sz="1100">
              <a:solidFill>
                <a:schemeClr val="tx1"/>
              </a:solidFill>
              <a:latin typeface="Segoe UI Semibold" panose="020B0702040204020203" pitchFamily="34" charset="0"/>
              <a:cs typeface="Segoe UI Semibold" panose="020B0702040204020203" pitchFamily="34" charset="0"/>
            </a:endParaRPr>
          </a:p>
        </xdr:txBody>
      </xdr:sp>
      <mc:AlternateContent xmlns:mc="http://schemas.openxmlformats.org/markup-compatibility/2006">
        <mc:Choice xmlns:a14="http://schemas.microsoft.com/office/drawing/2010/main" Requires="a14">
          <xdr:graphicFrame macro="">
            <xdr:nvGraphicFramePr>
              <xdr:cNvPr id="17" name="Charger Type">
                <a:extLst>
                  <a:ext uri="{FF2B5EF4-FFF2-40B4-BE49-F238E27FC236}">
                    <a16:creationId xmlns:a16="http://schemas.microsoft.com/office/drawing/2014/main" id="{88F64E1F-8494-4E83-EBEC-6F5525524A23}"/>
                  </a:ext>
                </a:extLst>
              </xdr:cNvPr>
              <xdr:cNvGraphicFramePr/>
            </xdr:nvGraphicFramePr>
            <xdr:xfrm>
              <a:off x="854981" y="2463404"/>
              <a:ext cx="1835179" cy="1157797"/>
            </xdr:xfrm>
            <a:graphic>
              <a:graphicData uri="http://schemas.microsoft.com/office/drawing/2010/slicer">
                <sle:slicer xmlns:sle="http://schemas.microsoft.com/office/drawing/2010/slicer" name="Charger Type"/>
              </a:graphicData>
            </a:graphic>
          </xdr:graphicFrame>
        </mc:Choice>
        <mc:Fallback>
          <xdr:sp macro="" textlink="">
            <xdr:nvSpPr>
              <xdr:cNvPr id="0" name=""/>
              <xdr:cNvSpPr>
                <a:spLocks noTextEdit="1"/>
              </xdr:cNvSpPr>
            </xdr:nvSpPr>
            <xdr:spPr>
              <a:xfrm>
                <a:off x="662362" y="1716639"/>
                <a:ext cx="1876307" cy="109091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8" name="Station Operator">
                <a:extLst>
                  <a:ext uri="{FF2B5EF4-FFF2-40B4-BE49-F238E27FC236}">
                    <a16:creationId xmlns:a16="http://schemas.microsoft.com/office/drawing/2014/main" id="{FC34D206-A94F-6021-F0C3-C9C39F0B8726}"/>
                  </a:ext>
                </a:extLst>
              </xdr:cNvPr>
              <xdr:cNvGraphicFramePr/>
            </xdr:nvGraphicFramePr>
            <xdr:xfrm>
              <a:off x="869634" y="3765405"/>
              <a:ext cx="1835179" cy="1876426"/>
            </xdr:xfrm>
            <a:graphic>
              <a:graphicData uri="http://schemas.microsoft.com/office/drawing/2010/slicer">
                <sle:slicer xmlns:sle="http://schemas.microsoft.com/office/drawing/2010/slicer" name="Station Operator"/>
              </a:graphicData>
            </a:graphic>
          </xdr:graphicFrame>
        </mc:Choice>
        <mc:Fallback>
          <xdr:sp macro="" textlink="">
            <xdr:nvSpPr>
              <xdr:cNvPr id="0" name=""/>
              <xdr:cNvSpPr>
                <a:spLocks noTextEdit="1"/>
              </xdr:cNvSpPr>
            </xdr:nvSpPr>
            <xdr:spPr>
              <a:xfrm>
                <a:off x="677343" y="2943430"/>
                <a:ext cx="1876307" cy="17680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5" name="Renewable Energy Source">
                <a:extLst>
                  <a:ext uri="{FF2B5EF4-FFF2-40B4-BE49-F238E27FC236}">
                    <a16:creationId xmlns:a16="http://schemas.microsoft.com/office/drawing/2014/main" id="{54AB5AAD-FC80-6F61-4E8D-046287C082A1}"/>
                  </a:ext>
                </a:extLst>
              </xdr:cNvPr>
              <xdr:cNvGraphicFramePr/>
            </xdr:nvGraphicFramePr>
            <xdr:xfrm>
              <a:off x="914512" y="7312323"/>
              <a:ext cx="1835179" cy="968573"/>
            </xdr:xfrm>
            <a:graphic>
              <a:graphicData uri="http://schemas.microsoft.com/office/drawing/2010/slicer">
                <sle:slicer xmlns:sle="http://schemas.microsoft.com/office/drawing/2010/slicer" name="Renewable Energy Source"/>
              </a:graphicData>
            </a:graphic>
          </xdr:graphicFrame>
        </mc:Choice>
        <mc:Fallback>
          <xdr:sp macro="" textlink="">
            <xdr:nvSpPr>
              <xdr:cNvPr id="0" name=""/>
              <xdr:cNvSpPr>
                <a:spLocks noTextEdit="1"/>
              </xdr:cNvSpPr>
            </xdr:nvSpPr>
            <xdr:spPr>
              <a:xfrm>
                <a:off x="723227" y="6285462"/>
                <a:ext cx="1876307" cy="9126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6" name="Location Zone">
                <a:extLst>
                  <a:ext uri="{FF2B5EF4-FFF2-40B4-BE49-F238E27FC236}">
                    <a16:creationId xmlns:a16="http://schemas.microsoft.com/office/drawing/2014/main" id="{D6BE65B7-8509-B1DD-BDA0-C6FFA01C567C}"/>
                  </a:ext>
                </a:extLst>
              </xdr:cNvPr>
              <xdr:cNvGraphicFramePr/>
            </xdr:nvGraphicFramePr>
            <xdr:xfrm>
              <a:off x="884746" y="5844878"/>
              <a:ext cx="1835179" cy="1263253"/>
            </xdr:xfrm>
            <a:graphic>
              <a:graphicData uri="http://schemas.microsoft.com/office/drawing/2010/slicer">
                <sle:slicer xmlns:sle="http://schemas.microsoft.com/office/drawing/2010/slicer" name="Location Zone"/>
              </a:graphicData>
            </a:graphic>
          </xdr:graphicFrame>
        </mc:Choice>
        <mc:Fallback>
          <xdr:sp macro="" textlink="">
            <xdr:nvSpPr>
              <xdr:cNvPr id="0" name=""/>
              <xdr:cNvSpPr>
                <a:spLocks noTextEdit="1"/>
              </xdr:cNvSpPr>
            </xdr:nvSpPr>
            <xdr:spPr>
              <a:xfrm>
                <a:off x="692794" y="4902783"/>
                <a:ext cx="1876307" cy="11902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AV SHARMA" refreshedDate="46301.013507407406" createdVersion="8" refreshedVersion="8" minRefreshableVersion="3" recordCount="5000" xr:uid="{57015117-F5C6-472E-9C87-FF16E24EB896}">
  <cacheSource type="worksheet">
    <worksheetSource ref="A1:W5001" sheet="detailed_ev_charging_stations"/>
  </cacheSource>
  <cacheFields count="23">
    <cacheField name="Station ID" numFmtId="0">
      <sharedItems/>
    </cacheField>
    <cacheField name="Latitude" numFmtId="0">
      <sharedItems containsSemiMixedTypes="0" containsString="0" containsNumber="1" minValue="-89.680850000000007" maxValue="89.464534"/>
    </cacheField>
    <cacheField name="Longitude" numFmtId="0">
      <sharedItems containsSemiMixedTypes="0" containsString="0" containsNumber="1" minValue="-178.87002799999999" maxValue="179.664661"/>
    </cacheField>
    <cacheField name="Address" numFmtId="0">
      <sharedItems/>
    </cacheField>
    <cacheField name="Charger Type" numFmtId="0">
      <sharedItems count="3">
        <s v="AC Level 2"/>
        <s v="DC Fast Charger"/>
        <s v="AC Level 1"/>
      </sharedItems>
    </cacheField>
    <cacheField name="Cost (USD/kWh)" numFmtId="0">
      <sharedItems containsSemiMixedTypes="0" containsString="0" containsNumber="1" minValue="0.1" maxValue="0.5" count="41">
        <n v="0.27"/>
        <n v="0.19"/>
        <n v="0.48"/>
        <n v="0.41"/>
        <n v="0.11"/>
        <n v="0.22"/>
        <n v="0.4"/>
        <n v="0.26"/>
        <n v="0.49"/>
        <n v="0.37"/>
        <n v="0.39"/>
        <n v="0.17"/>
        <n v="0.16"/>
        <n v="0.34"/>
        <n v="0.44"/>
        <n v="0.25"/>
        <n v="0.3"/>
        <n v="0.1"/>
        <n v="0.43"/>
        <n v="0.21"/>
        <n v="0.5"/>
        <n v="0.47"/>
        <n v="0.45"/>
        <n v="0.2"/>
        <n v="0.46"/>
        <n v="0.28999999999999998"/>
        <n v="0.13"/>
        <n v="0.36"/>
        <n v="0.35"/>
        <n v="0.18"/>
        <n v="0.33"/>
        <n v="0.42"/>
        <n v="0.23"/>
        <n v="0.28000000000000003"/>
        <n v="0.32"/>
        <n v="0.14000000000000001"/>
        <n v="0.12"/>
        <n v="0.31"/>
        <n v="0.15"/>
        <n v="0.38"/>
        <n v="0.24"/>
      </sharedItems>
    </cacheField>
    <cacheField name="Availability" numFmtId="0">
      <sharedItems count="3">
        <s v="9:00-18:00"/>
        <s v="24hr"/>
        <s v="6:00-22:00"/>
      </sharedItems>
    </cacheField>
    <cacheField name="Distance to City (km)" numFmtId="0">
      <sharedItems containsSemiMixedTypes="0" containsString="0" containsNumber="1" minValue="0.5" maxValue="20" count="1808">
        <n v="4.95"/>
        <n v="4.96"/>
        <n v="8.5399999999999991"/>
        <n v="13.28"/>
        <n v="9.76"/>
        <n v="2.02"/>
        <n v="2.68"/>
        <n v="3.63"/>
        <n v="6.68"/>
        <n v="19.13"/>
        <n v="17.420000000000002"/>
        <n v="1.88"/>
        <n v="11.77"/>
        <n v="3.21"/>
        <n v="16.7"/>
        <n v="15.84"/>
        <n v="13.18"/>
        <n v="2.0499999999999998"/>
        <n v="7.35"/>
        <n v="0.73"/>
        <n v="10.43"/>
        <n v="5.45"/>
        <n v="15.05"/>
        <n v="9.92"/>
        <n v="4.71"/>
        <n v="8.3000000000000007"/>
        <n v="17.760000000000002"/>
        <n v="13.65"/>
        <n v="8.36"/>
        <n v="5.52"/>
        <n v="9.1300000000000008"/>
        <n v="18.440000000000001"/>
        <n v="18.39"/>
        <n v="0.84"/>
        <n v="9.6999999999999993"/>
        <n v="10.84"/>
        <n v="1.28"/>
        <n v="19.059999999999999"/>
        <n v="15.63"/>
        <n v="14.62"/>
        <n v="2.0299999999999998"/>
        <n v="19.63"/>
        <n v="5.0599999999999996"/>
        <n v="2.38"/>
        <n v="19.670000000000002"/>
        <n v="2.58"/>
        <n v="19.399999999999999"/>
        <n v="2.31"/>
        <n v="19.260000000000002"/>
        <n v="2.4900000000000002"/>
        <n v="2.29"/>
        <n v="8.56"/>
        <n v="3.09"/>
        <n v="1.98"/>
        <n v="9.16"/>
        <n v="11.91"/>
        <n v="15.85"/>
        <n v="13.14"/>
        <n v="6.73"/>
        <n v="6.78"/>
        <n v="14.4"/>
        <n v="0.68"/>
        <n v="0.96"/>
        <n v="5.16"/>
        <n v="6.58"/>
        <n v="13.68"/>
        <n v="8.3699999999999992"/>
        <n v="11.72"/>
        <n v="8.75"/>
        <n v="11.03"/>
        <n v="4.17"/>
        <n v="2.35"/>
        <n v="14.31"/>
        <n v="11.68"/>
        <n v="12.25"/>
        <n v="13.81"/>
        <n v="8.41"/>
        <n v="10.44"/>
        <n v="19.25"/>
        <n v="5.63"/>
        <n v="16.79"/>
        <n v="16.47"/>
        <n v="13.67"/>
        <n v="8.18"/>
        <n v="16.11"/>
        <n v="3.17"/>
        <n v="19.09"/>
        <n v="3.08"/>
        <n v="14.45"/>
        <n v="11.59"/>
        <n v="13.83"/>
        <n v="6.63"/>
        <n v="5.57"/>
        <n v="10.97"/>
        <n v="18.489999999999998"/>
        <n v="9.0500000000000007"/>
        <n v="10.82"/>
        <n v="4.43"/>
        <n v="3"/>
        <n v="3.06"/>
        <n v="17.809999999999999"/>
        <n v="8.26"/>
        <n v="19.64"/>
        <n v="3.62"/>
        <n v="0.56000000000000005"/>
        <n v="12.84"/>
        <n v="3.14"/>
        <n v="17.93"/>
        <n v="3.73"/>
        <n v="7.14"/>
        <n v="2.2000000000000002"/>
        <n v="17.190000000000001"/>
        <n v="18.54"/>
        <n v="9.1199999999999992"/>
        <n v="1.96"/>
        <n v="6.45"/>
        <n v="13.63"/>
        <n v="18.850000000000001"/>
        <n v="11.27"/>
        <n v="6.67"/>
        <n v="18.600000000000001"/>
        <n v="7.71"/>
        <n v="8.61"/>
        <n v="14.6"/>
        <n v="14.8"/>
        <n v="5.86"/>
        <n v="15.95"/>
        <n v="10.65"/>
        <n v="16.3"/>
        <n v="4.99"/>
        <n v="2.4500000000000002"/>
        <n v="9.0299999999999994"/>
        <n v="6.6"/>
        <n v="5.92"/>
        <n v="0.59"/>
        <n v="12.54"/>
        <n v="6.97"/>
        <n v="13.3"/>
        <n v="8.57"/>
        <n v="0.74"/>
        <n v="14.65"/>
        <n v="10.27"/>
        <n v="18.53"/>
        <n v="14.29"/>
        <n v="0.64"/>
        <n v="10.3"/>
        <n v="13.46"/>
        <n v="19.37"/>
        <n v="11.02"/>
        <n v="7.88"/>
        <n v="3.85"/>
        <n v="5.51"/>
        <n v="9.7799999999999994"/>
        <n v="4.1900000000000004"/>
        <n v="14.81"/>
        <n v="13.61"/>
        <n v="17.32"/>
        <n v="14.91"/>
        <n v="13.53"/>
        <n v="18.399999999999999"/>
        <n v="16.5"/>
        <n v="18.559999999999999"/>
        <n v="16.48"/>
        <n v="4.01"/>
        <n v="16.32"/>
        <n v="12.78"/>
        <n v="6.24"/>
        <n v="11.93"/>
        <n v="11.19"/>
        <n v="7.39"/>
        <n v="12.86"/>
        <n v="14.74"/>
        <n v="5.29"/>
        <n v="4.2300000000000004"/>
        <n v="7.58"/>
        <n v="16.86"/>
        <n v="4.83"/>
        <n v="11.61"/>
        <n v="3.65"/>
        <n v="4.24"/>
        <n v="19.45"/>
        <n v="1.49"/>
        <n v="17.850000000000001"/>
        <n v="11.54"/>
        <n v="9.2200000000000006"/>
        <n v="11.94"/>
        <n v="8.1"/>
        <n v="14.41"/>
        <n v="4.3899999999999997"/>
        <n v="5.79"/>
        <n v="2.2200000000000002"/>
        <n v="19.149999999999999"/>
        <n v="10.66"/>
        <n v="16.61"/>
        <n v="4.28"/>
        <n v="17.98"/>
        <n v="19.41"/>
        <n v="7.52"/>
        <n v="5.35"/>
        <n v="10.63"/>
        <n v="14.17"/>
        <n v="12.98"/>
        <n v="7.95"/>
        <n v="15.99"/>
        <n v="2.9"/>
        <n v="13.84"/>
        <n v="9.5500000000000007"/>
        <n v="10.57"/>
        <n v="7.24"/>
        <n v="15.4"/>
        <n v="5.68"/>
        <n v="12.13"/>
        <n v="15.25"/>
        <n v="15.67"/>
        <n v="2.77"/>
        <n v="8.58"/>
        <n v="0.9"/>
        <n v="6.75"/>
        <n v="5.59"/>
        <n v="13.19"/>
        <n v="10.029999999999999"/>
        <n v="16.23"/>
        <n v="12.95"/>
        <n v="5.95"/>
        <n v="5.66"/>
        <n v="8.91"/>
        <n v="14.77"/>
        <n v="12.34"/>
        <n v="7.96"/>
        <n v="3.26"/>
        <n v="11.8"/>
        <n v="10.95"/>
        <n v="18.59"/>
        <n v="19.440000000000001"/>
        <n v="13.59"/>
        <n v="18.149999999999999"/>
        <n v="3.83"/>
        <n v="4.9800000000000004"/>
        <n v="4.54"/>
        <n v="18.45"/>
        <n v="19.91"/>
        <n v="16.260000000000002"/>
        <n v="19.579999999999998"/>
        <n v="3.68"/>
        <n v="3.99"/>
        <n v="17.13"/>
        <n v="4.88"/>
        <n v="3.69"/>
        <n v="19.989999999999998"/>
        <n v="19.309999999999999"/>
        <n v="10.33"/>
        <n v="4.6900000000000004"/>
        <n v="13.77"/>
        <n v="6.52"/>
        <n v="16.559999999999999"/>
        <n v="8.19"/>
        <n v="16.13"/>
        <n v="13.94"/>
        <n v="3.84"/>
        <n v="9.33"/>
        <n v="17.41"/>
        <n v="2.04"/>
        <n v="13.15"/>
        <n v="6.03"/>
        <n v="15.13"/>
        <n v="9.14"/>
        <n v="12.97"/>
        <n v="7.47"/>
        <n v="15.56"/>
        <n v="7.03"/>
        <n v="8.49"/>
        <n v="3.95"/>
        <n v="16.52"/>
        <n v="12.75"/>
        <n v="14.98"/>
        <n v="1.82"/>
        <n v="1.17"/>
        <n v="19.97"/>
        <n v="11.71"/>
        <n v="8.2200000000000006"/>
        <n v="11.64"/>
        <n v="1.56"/>
        <n v="18.899999999999999"/>
        <n v="0.55000000000000004"/>
        <n v="6.91"/>
        <n v="12.41"/>
        <n v="0.56999999999999995"/>
        <n v="13.72"/>
        <n v="12.26"/>
        <n v="13.45"/>
        <n v="2.92"/>
        <n v="1.01"/>
        <n v="10.08"/>
        <n v="1.94"/>
        <n v="8.07"/>
        <n v="5.88"/>
        <n v="8.6199999999999992"/>
        <n v="7.79"/>
        <n v="7.37"/>
        <n v="4.74"/>
        <n v="8.44"/>
        <n v="2.76"/>
        <n v="11.79"/>
        <n v="9.9"/>
        <n v="10.34"/>
        <n v="14.48"/>
        <n v="16.38"/>
        <n v="9.66"/>
        <n v="18.989999999999998"/>
        <n v="13.37"/>
        <n v="17.36"/>
        <n v="7.89"/>
        <n v="7.61"/>
        <n v="4.1500000000000004"/>
        <n v="10.98"/>
        <n v="0.53"/>
        <n v="17.55"/>
        <n v="14.3"/>
        <n v="7.32"/>
        <n v="10.53"/>
        <n v="15.74"/>
        <n v="13.41"/>
        <n v="12.27"/>
        <n v="14.13"/>
        <n v="4.4800000000000004"/>
        <n v="18.87"/>
        <n v="13.7"/>
        <n v="4.37"/>
        <n v="1.73"/>
        <n v="15.92"/>
        <n v="5.48"/>
        <n v="4.6100000000000003"/>
        <n v="17.16"/>
        <n v="16.09"/>
        <n v="0.78"/>
        <n v="7.78"/>
        <n v="1.52"/>
        <n v="14.9"/>
        <n v="10.79"/>
        <n v="12.62"/>
        <n v="11.69"/>
        <n v="12.7"/>
        <n v="17.14"/>
        <n v="19.600000000000001"/>
        <n v="1.29"/>
        <n v="9.61"/>
        <n v="18.25"/>
        <n v="17.77"/>
        <n v="14.02"/>
        <n v="13.33"/>
        <n v="12.3"/>
        <n v="17.600000000000001"/>
        <n v="1.92"/>
        <n v="5.67"/>
        <n v="16.579999999999998"/>
        <n v="13.17"/>
        <n v="5.14"/>
        <n v="1.1399999999999999"/>
        <n v="2.21"/>
        <n v="18.649999999999999"/>
        <n v="11.26"/>
        <n v="13.13"/>
        <n v="19.649999999999999"/>
        <n v="1.1299999999999999"/>
        <n v="10.039999999999999"/>
        <n v="9.77"/>
        <n v="18.329999999999998"/>
        <n v="1.99"/>
        <n v="16.399999999999999"/>
        <n v="3.37"/>
        <n v="15.7"/>
        <n v="15.23"/>
        <n v="1.95"/>
        <n v="6.32"/>
        <n v="16.63"/>
        <n v="12.32"/>
        <n v="1.46"/>
        <n v="11"/>
        <n v="7.48"/>
        <n v="18.96"/>
        <n v="10.210000000000001"/>
        <n v="2.0099999999999998"/>
        <n v="19.84"/>
        <n v="13.88"/>
        <n v="14.52"/>
        <n v="4.51"/>
        <n v="9.9499999999999993"/>
        <n v="9.64"/>
        <n v="13.99"/>
        <n v="2.4700000000000002"/>
        <n v="1.93"/>
        <n v="15.98"/>
        <n v="8.68"/>
        <n v="6.64"/>
        <n v="6.18"/>
        <n v="10.01"/>
        <n v="18.239999999999998"/>
        <n v="3.32"/>
        <n v="10.41"/>
        <n v="18.32"/>
        <n v="14.53"/>
        <n v="11.76"/>
        <n v="6.59"/>
        <n v="1.24"/>
        <n v="7.8"/>
        <n v="5.24"/>
        <n v="15.37"/>
        <n v="7.51"/>
        <n v="4.18"/>
        <n v="14.63"/>
        <n v="19.690000000000001"/>
        <n v="20"/>
        <n v="19.8"/>
        <n v="13.49"/>
        <n v="9.98"/>
        <n v="17.739999999999998"/>
        <n v="10.6"/>
        <n v="7.59"/>
        <n v="9.26"/>
        <n v="8.01"/>
        <n v="8.7100000000000009"/>
        <n v="18.97"/>
        <n v="1.48"/>
        <n v="12.67"/>
        <n v="7.49"/>
        <n v="4.9400000000000004"/>
        <n v="19.28"/>
        <n v="16.14"/>
        <n v="0.65"/>
        <n v="2.25"/>
        <n v="16.12"/>
        <n v="7.92"/>
        <n v="1.3"/>
        <n v="9.8699999999999992"/>
        <n v="13.03"/>
        <n v="7.2"/>
        <n v="15.34"/>
        <n v="8.11"/>
        <n v="8.14"/>
        <n v="0.77"/>
        <n v="3.11"/>
        <n v="13.73"/>
        <n v="12.04"/>
        <n v="18.14"/>
        <n v="11.52"/>
        <n v="10.29"/>
        <n v="17.8"/>
        <n v="17.12"/>
        <n v="17.82"/>
        <n v="11.84"/>
        <n v="3.1"/>
        <n v="17.47"/>
        <n v="16.809999999999999"/>
        <n v="16.82"/>
        <n v="12.96"/>
        <n v="5.46"/>
        <n v="18.7"/>
        <n v="18.29"/>
        <n v="18.05"/>
        <n v="19.239999999999998"/>
        <n v="17.649999999999999"/>
        <n v="10.050000000000001"/>
        <n v="19.510000000000002"/>
        <n v="15.18"/>
        <n v="3.66"/>
        <n v="15.28"/>
        <n v="10.87"/>
        <n v="8.43"/>
        <n v="9.91"/>
        <n v="1.59"/>
        <n v="17.86"/>
        <n v="19.39"/>
        <n v="8.94"/>
        <n v="19.96"/>
        <n v="11.82"/>
        <n v="5.38"/>
        <n v="18.28"/>
        <n v="15.71"/>
        <n v="12.43"/>
        <n v="16.989999999999998"/>
        <n v="4.8"/>
        <n v="18.690000000000001"/>
        <n v="16.72"/>
        <n v="15.32"/>
        <n v="12.45"/>
        <n v="11.42"/>
        <n v="2.39"/>
        <n v="4.7699999999999996"/>
        <n v="13"/>
        <n v="11.1"/>
        <n v="14.78"/>
        <n v="8.67"/>
        <n v="17.39"/>
        <n v="14.32"/>
        <n v="1.22"/>
        <n v="15.91"/>
        <n v="8.83"/>
        <n v="6.66"/>
        <n v="14.56"/>
        <n v="9.6300000000000008"/>
        <n v="7.65"/>
        <n v="19.21"/>
        <n v="14.33"/>
        <n v="17.04"/>
        <n v="5.39"/>
        <n v="19.61"/>
        <n v="15.12"/>
        <n v="8.7799999999999994"/>
        <n v="6.81"/>
        <n v="0.62"/>
        <n v="4.22"/>
        <n v="7.3"/>
        <n v="3.7"/>
        <n v="16.16"/>
        <n v="16.100000000000001"/>
        <n v="2.59"/>
        <n v="9.43"/>
        <n v="16.28"/>
        <n v="18.78"/>
        <n v="16.239999999999998"/>
        <n v="17.91"/>
        <n v="11.55"/>
        <n v="5.69"/>
        <n v="10.71"/>
        <n v="13.09"/>
        <n v="5.82"/>
        <n v="3.67"/>
        <n v="18.63"/>
        <n v="9.2899999999999991"/>
        <n v="3.59"/>
        <n v="11.34"/>
        <n v="11.78"/>
        <n v="0.71"/>
        <n v="4.59"/>
        <n v="11.47"/>
        <n v="15.43"/>
        <n v="5.81"/>
        <n v="4.4000000000000004"/>
        <n v="12.9"/>
        <n v="8.74"/>
        <n v="6.71"/>
        <n v="5.36"/>
        <n v="6.26"/>
        <n v="17.489999999999998"/>
        <n v="11.21"/>
        <n v="18.43"/>
        <n v="7.46"/>
        <n v="2.73"/>
        <n v="3.16"/>
        <n v="19.38"/>
        <n v="16.96"/>
        <n v="13.22"/>
        <n v="2.88"/>
        <n v="9.34"/>
        <n v="0.99"/>
        <n v="2.6"/>
        <n v="1.79"/>
        <n v="7.91"/>
        <n v="10.16"/>
        <n v="7.02"/>
        <n v="6.44"/>
        <n v="6.01"/>
        <n v="11.89"/>
        <n v="7.07"/>
        <n v="18.62"/>
        <n v="14.19"/>
        <n v="10.75"/>
        <n v="10.37"/>
        <n v="9.73"/>
        <n v="2.17"/>
        <n v="15.96"/>
        <n v="3.57"/>
        <n v="16.46"/>
        <n v="14.51"/>
        <n v="7.7"/>
        <n v="19.350000000000001"/>
        <n v="18.059999999999999"/>
        <n v="2.7"/>
        <n v="17.73"/>
        <n v="11.53"/>
        <n v="3.79"/>
        <n v="4.09"/>
        <n v="11.2"/>
        <n v="7.08"/>
        <n v="14.34"/>
        <n v="7.6"/>
        <n v="3.53"/>
        <n v="1.66"/>
        <n v="18.04"/>
        <n v="2.71"/>
        <n v="5.47"/>
        <n v="1.72"/>
        <n v="7.44"/>
        <n v="8.7200000000000006"/>
        <n v="12.11"/>
        <n v="1.87"/>
        <n v="6.05"/>
        <n v="2.62"/>
        <n v="12.8"/>
        <n v="17.21"/>
        <n v="11.06"/>
        <n v="4.63"/>
        <n v="2.5"/>
        <n v="1.1499999999999999"/>
        <n v="2.99"/>
        <n v="13.58"/>
        <n v="3.76"/>
        <n v="12.59"/>
        <n v="12.31"/>
        <n v="9.24"/>
        <n v="14"/>
        <n v="10.39"/>
        <n v="2.98"/>
        <n v="1.9"/>
        <n v="9.84"/>
        <n v="13.32"/>
        <n v="7.9"/>
        <n v="8.39"/>
        <n v="10"/>
        <n v="2.1"/>
        <n v="7"/>
        <n v="8.09"/>
        <n v="14.21"/>
        <n v="8.08"/>
        <n v="14.94"/>
        <n v="6.51"/>
        <n v="17.95"/>
        <n v="11.18"/>
        <n v="16.05"/>
        <n v="10.78"/>
        <n v="10.72"/>
        <n v="1.21"/>
        <n v="7.34"/>
        <n v="4.97"/>
        <n v="6.09"/>
        <n v="14.69"/>
        <n v="7.69"/>
        <n v="2.63"/>
        <n v="10.19"/>
        <n v="14.76"/>
        <n v="9.8000000000000007"/>
        <n v="1.03"/>
        <n v="9.83"/>
        <n v="19.43"/>
        <n v="5.6"/>
        <n v="10.64"/>
        <n v="13.82"/>
        <n v="9.31"/>
        <n v="6.31"/>
        <n v="10.69"/>
        <n v="18.8"/>
        <n v="5.26"/>
        <n v="18.46"/>
        <n v="5.25"/>
        <n v="12.93"/>
        <n v="15.09"/>
        <n v="7.66"/>
        <n v="1.64"/>
        <n v="12.65"/>
        <n v="3.41"/>
        <n v="7.41"/>
        <n v="14.84"/>
        <n v="9.86"/>
        <n v="2.54"/>
        <n v="8.89"/>
        <n v="10.99"/>
        <n v="17.2"/>
        <n v="14.05"/>
        <n v="7.93"/>
        <n v="19.12"/>
        <n v="17.18"/>
        <n v="2.86"/>
        <n v="3.5"/>
        <n v="18.75"/>
        <n v="19.47"/>
        <n v="18.809999999999999"/>
        <n v="10.9"/>
        <n v="16"/>
        <n v="12.6"/>
        <n v="7.1"/>
        <n v="13.76"/>
        <n v="0.81"/>
        <n v="7.13"/>
        <n v="11.49"/>
        <n v="9.02"/>
        <n v="14.85"/>
        <n v="12.91"/>
        <n v="1.89"/>
        <n v="2.2599999999999998"/>
        <n v="6.56"/>
        <n v="13.16"/>
        <n v="17.309999999999999"/>
        <n v="15.64"/>
        <n v="19.7"/>
        <n v="12.94"/>
        <n v="8.98"/>
        <n v="0.98"/>
        <n v="4.34"/>
        <n v="13.31"/>
        <n v="19.52"/>
        <n v="13.95"/>
        <n v="9.5299999999999994"/>
        <n v="0.72"/>
        <n v="15.48"/>
        <n v="14.11"/>
        <n v="6.85"/>
        <n v="9.85"/>
        <n v="17.989999999999998"/>
        <n v="9.1999999999999993"/>
        <n v="7.12"/>
        <n v="13.21"/>
        <n v="18.93"/>
        <n v="4.03"/>
        <n v="1.38"/>
        <n v="3.27"/>
        <n v="5.27"/>
        <n v="17.68"/>
        <n v="10.74"/>
        <n v="16.41"/>
        <n v="2.82"/>
        <n v="15.61"/>
        <n v="16.39"/>
        <n v="8.9700000000000006"/>
        <n v="17.97"/>
        <n v="19.329999999999998"/>
        <n v="0.67"/>
        <n v="12.39"/>
        <n v="8.34"/>
        <n v="8.9600000000000009"/>
        <n v="13.52"/>
        <n v="5.65"/>
        <n v="18.41"/>
        <n v="12.64"/>
        <n v="15.97"/>
        <n v="8.4499999999999993"/>
        <n v="5.03"/>
        <n v="19.170000000000002"/>
        <n v="6.46"/>
        <n v="6.06"/>
        <n v="9.2100000000000009"/>
        <n v="6.13"/>
        <n v="3.51"/>
        <n v="18"/>
        <n v="11.98"/>
        <n v="14.38"/>
        <n v="6.08"/>
        <n v="2.85"/>
        <n v="12.17"/>
        <n v="6.7"/>
        <n v="9"/>
        <n v="4.82"/>
        <n v="14.73"/>
        <n v="19.73"/>
        <n v="1.27"/>
        <n v="11.28"/>
        <n v="5.76"/>
        <n v="12.83"/>
        <n v="9.7899999999999991"/>
        <n v="3.43"/>
        <n v="3.42"/>
        <n v="5.4"/>
        <n v="11.73"/>
        <n v="8.24"/>
        <n v="12.77"/>
        <n v="4.76"/>
        <n v="14.87"/>
        <n v="1.36"/>
        <n v="9.3800000000000008"/>
        <n v="9.68"/>
        <n v="8.52"/>
        <n v="19.23"/>
        <n v="14.72"/>
        <n v="2.42"/>
        <n v="11.24"/>
        <n v="16.45"/>
        <n v="10.35"/>
        <n v="5.08"/>
        <n v="9.0399999999999991"/>
        <n v="12.72"/>
        <n v="5.97"/>
        <n v="15.19"/>
        <n v="9.48"/>
        <n v="6.94"/>
        <n v="6.29"/>
        <n v="2.0699999999999998"/>
        <n v="16.18"/>
        <n v="2.69"/>
        <n v="2.57"/>
        <n v="16.010000000000002"/>
        <n v="8.81"/>
        <n v="10.14"/>
        <n v="0.75"/>
        <n v="16.079999999999998"/>
        <n v="14.12"/>
        <n v="6.86"/>
        <n v="6.82"/>
        <n v="12.66"/>
        <n v="9.9600000000000009"/>
        <n v="5.42"/>
        <n v="12.08"/>
        <n v="13.34"/>
        <n v="12.2"/>
        <n v="4.53"/>
        <n v="14.71"/>
        <n v="3.98"/>
        <n v="3.39"/>
        <n v="11.11"/>
        <n v="7.75"/>
        <n v="12.61"/>
        <n v="8.31"/>
        <n v="19.940000000000001"/>
        <n v="1.06"/>
        <n v="6.12"/>
        <n v="6.77"/>
        <n v="1.26"/>
        <n v="2.16"/>
        <n v="2.61"/>
        <n v="10.18"/>
        <n v="8.2100000000000009"/>
        <n v="16.489999999999998"/>
        <n v="4.41"/>
        <n v="8.51"/>
        <n v="7.36"/>
        <n v="4.5599999999999996"/>
        <n v="17.329999999999998"/>
        <n v="8.1199999999999992"/>
        <n v="10.5"/>
        <n v="13.36"/>
        <n v="4.0599999999999996"/>
        <n v="12.68"/>
        <n v="18.09"/>
        <n v="16.54"/>
        <n v="3.64"/>
        <n v="0.61"/>
        <n v="18.77"/>
        <n v="5.61"/>
        <n v="13.86"/>
        <n v="11.5"/>
        <n v="7.16"/>
        <n v="10.32"/>
        <n v="7.45"/>
        <n v="16.89"/>
        <n v="16.670000000000002"/>
        <n v="13.12"/>
        <n v="2.83"/>
        <n v="4.32"/>
        <n v="14.46"/>
        <n v="9.5399999999999991"/>
        <n v="6.49"/>
        <n v="7.56"/>
        <n v="19.32"/>
        <n v="1.71"/>
        <n v="9.93"/>
        <n v="6.22"/>
        <n v="4.67"/>
        <n v="7.81"/>
        <n v="17.89"/>
        <n v="9.09"/>
        <n v="19.98"/>
        <n v="19.79"/>
        <n v="15.54"/>
        <n v="13.98"/>
        <n v="15.27"/>
        <n v="10.58"/>
        <n v="3.03"/>
        <n v="12.87"/>
        <n v="0.94"/>
        <n v="19.62"/>
        <n v="0.93"/>
        <n v="0.76"/>
        <n v="15.69"/>
        <n v="17.75"/>
        <n v="5.31"/>
        <n v="15.62"/>
        <n v="11.57"/>
        <n v="10.51"/>
        <n v="16.739999999999998"/>
        <n v="17.43"/>
        <n v="8.1999999999999993"/>
        <n v="17.690000000000001"/>
        <n v="7.22"/>
        <n v="3.75"/>
        <n v="12.38"/>
        <n v="1.85"/>
        <n v="1.68"/>
        <n v="16.34"/>
        <n v="12.12"/>
        <n v="16.600000000000001"/>
        <n v="8.23"/>
        <n v="8.73"/>
        <n v="18.260000000000002"/>
        <n v="13.89"/>
        <n v="15.04"/>
        <n v="3.8"/>
        <n v="17.440000000000001"/>
        <n v="3.93"/>
        <n v="5.7"/>
        <n v="0.57999999999999996"/>
        <n v="8"/>
        <n v="5.78"/>
        <n v="14.04"/>
        <n v="18.72"/>
        <n v="17.27"/>
        <n v="10.93"/>
        <n v="9.6"/>
        <n v="19.89"/>
        <n v="16.97"/>
        <n v="2.91"/>
        <n v="2.19"/>
        <n v="1.32"/>
        <n v="2.74"/>
        <n v="17.559999999999999"/>
        <n v="17.37"/>
        <n v="15.51"/>
        <n v="19.55"/>
        <n v="13.47"/>
        <n v="16.899999999999999"/>
        <n v="6.17"/>
        <n v="5.71"/>
        <n v="14.49"/>
        <n v="3.25"/>
        <n v="15.35"/>
        <n v="0.79"/>
        <n v="18.88"/>
        <n v="11.01"/>
        <n v="15.79"/>
        <n v="16.53"/>
        <n v="6.35"/>
        <n v="5.2"/>
        <n v="5.23"/>
        <n v="7.17"/>
        <n v="13.11"/>
        <n v="3.54"/>
        <n v="18.95"/>
        <n v="2.4300000000000002"/>
        <n v="9.08"/>
        <n v="15.08"/>
        <n v="12.16"/>
        <n v="15.29"/>
        <n v="14.7"/>
        <n v="17.29"/>
        <n v="5.21"/>
        <n v="17.579999999999998"/>
        <n v="1.75"/>
        <n v="4.5999999999999996"/>
        <n v="13.74"/>
        <n v="3.9"/>
        <n v="19.86"/>
        <n v="9.15"/>
        <n v="9.74"/>
        <n v="11.31"/>
        <n v="11.4"/>
        <n v="11.48"/>
        <n v="4.0999999999999996"/>
        <n v="15.41"/>
        <n v="1.44"/>
        <n v="13.62"/>
        <n v="12.47"/>
        <n v="4.25"/>
        <n v="15.89"/>
        <n v="9.35"/>
        <n v="10.88"/>
        <n v="1.74"/>
        <n v="6.5"/>
        <n v="6.15"/>
        <n v="3.34"/>
        <n v="6.4"/>
        <n v="13.71"/>
        <n v="2.8"/>
        <n v="6.47"/>
        <n v="3.12"/>
        <n v="17.71"/>
        <n v="3.48"/>
        <n v="4.6399999999999997"/>
        <n v="3.52"/>
        <n v="19.920000000000002"/>
        <n v="13.55"/>
        <n v="6.93"/>
        <n v="15.24"/>
        <n v="15.26"/>
        <n v="9.81"/>
        <n v="9.11"/>
        <n v="2.2799999999999998"/>
        <n v="5.98"/>
        <n v="6.43"/>
        <n v="16.22"/>
        <n v="3.86"/>
        <n v="11.9"/>
        <n v="4.38"/>
        <n v="10.1"/>
        <n v="14.14"/>
        <n v="7.09"/>
        <n v="10.48"/>
        <n v="2.44"/>
        <n v="13.96"/>
        <n v="8.59"/>
        <n v="7.84"/>
        <n v="7.11"/>
        <n v="18.5"/>
        <n v="10.8"/>
        <n v="16.940000000000001"/>
        <n v="16.8"/>
        <n v="5.99"/>
        <n v="16.440000000000001"/>
        <n v="12.4"/>
        <n v="11.6"/>
        <n v="7.55"/>
        <n v="0.89"/>
        <n v="1.97"/>
        <n v="8.93"/>
        <n v="10.86"/>
        <n v="11.32"/>
        <n v="15.36"/>
        <n v="2.27"/>
        <n v="9.49"/>
        <n v="4.07"/>
        <n v="4.8099999999999996"/>
        <n v="3.29"/>
        <n v="5.15"/>
        <n v="15.45"/>
        <n v="4.93"/>
        <n v="5.54"/>
        <n v="18.579999999999998"/>
        <n v="4.75"/>
        <n v="9.2799999999999994"/>
        <n v="6.37"/>
        <n v="13.42"/>
        <n v="2.5299999999999998"/>
        <n v="8.8699999999999992"/>
        <n v="17.059999999999999"/>
        <n v="8.99"/>
        <n v="1.39"/>
        <n v="3.01"/>
        <n v="2.11"/>
        <n v="12.42"/>
        <n v="8.25"/>
        <n v="4.3099999999999996"/>
        <n v="16.510000000000002"/>
        <n v="10.119999999999999"/>
        <n v="15.78"/>
        <n v="10.24"/>
        <n v="12.88"/>
        <n v="3.78"/>
        <n v="15.42"/>
        <n v="8.32"/>
        <n v="8.0299999999999994"/>
        <n v="18.47"/>
        <n v="14.64"/>
        <n v="2.72"/>
        <n v="0.91"/>
        <n v="18.829999999999998"/>
        <n v="2"/>
        <n v="8.92"/>
        <n v="10.02"/>
        <n v="3.58"/>
        <n v="12.82"/>
        <n v="15.02"/>
        <n v="8.5"/>
        <n v="3.46"/>
        <n v="11.12"/>
        <n v="10.31"/>
        <n v="16.95"/>
        <n v="18.86"/>
        <n v="13.29"/>
        <n v="19.68"/>
        <n v="10.25"/>
        <n v="3.22"/>
        <n v="18.100000000000001"/>
        <n v="7.63"/>
        <n v="17.45"/>
        <n v="9.57"/>
        <n v="9.8800000000000008"/>
        <n v="14.68"/>
        <n v="17.7"/>
        <n v="17.25"/>
        <n v="0.8"/>
        <n v="5.84"/>
        <n v="15.65"/>
        <n v="7.43"/>
        <n v="9.19"/>
        <n v="17.78"/>
        <n v="17.239999999999998"/>
        <n v="6.16"/>
        <n v="0.5"/>
        <n v="18.739999999999998"/>
        <n v="4.13"/>
        <n v="1.54"/>
        <n v="9.4499999999999993"/>
        <n v="0.86"/>
        <n v="4"/>
        <n v="2.4"/>
        <n v="4.05"/>
        <n v="2.93"/>
        <n v="18.57"/>
        <n v="4.5199999999999996"/>
        <n v="14.26"/>
        <n v="14.15"/>
        <n v="5.12"/>
        <n v="9.3699999999999992"/>
        <n v="17.149999999999999"/>
        <n v="2.13"/>
        <n v="13.66"/>
        <n v="14.57"/>
        <n v="15.77"/>
        <n v="18.91"/>
        <n v="2.09"/>
        <n v="12.1"/>
        <n v="5.5"/>
        <n v="13.87"/>
        <n v="5.73"/>
        <n v="13.54"/>
        <n v="2.23"/>
        <n v="10.11"/>
        <n v="10.26"/>
        <n v="7.73"/>
        <n v="18.37"/>
        <n v="15.53"/>
        <n v="10.62"/>
        <n v="1.61"/>
        <n v="14.18"/>
        <n v="9.65"/>
        <n v="14.5"/>
        <n v="13.1"/>
        <n v="6.36"/>
        <n v="4.1399999999999997"/>
        <n v="17.52"/>
        <n v="14.96"/>
        <n v="16.36"/>
        <n v="11.85"/>
        <n v="18.84"/>
        <n v="6.65"/>
        <n v="17.72"/>
        <n v="10.67"/>
        <n v="15"/>
        <n v="6.25"/>
        <n v="3.4"/>
        <n v="8.64"/>
        <n v="1.1599999999999999"/>
        <n v="4.9000000000000004"/>
        <n v="9.99"/>
        <n v="12.15"/>
        <n v="10.45"/>
        <n v="4.57"/>
        <n v="9.4700000000000006"/>
        <n v="0.69"/>
        <n v="14.75"/>
        <n v="14.82"/>
        <n v="11.97"/>
        <n v="18.670000000000002"/>
        <n v="2.94"/>
        <n v="2.97"/>
        <n v="4.21"/>
        <n v="7.82"/>
        <n v="19.420000000000002"/>
        <n v="17.38"/>
        <n v="1.91"/>
        <n v="5.77"/>
        <n v="3.55"/>
        <n v="19.02"/>
        <n v="12.53"/>
        <n v="10.42"/>
        <n v="16.71"/>
        <n v="3.05"/>
        <n v="4.7300000000000004"/>
        <n v="11.3"/>
        <n v="15.59"/>
        <n v="8.9"/>
        <n v="9.6199999999999992"/>
        <n v="11.92"/>
        <n v="6.87"/>
        <n v="3.2"/>
        <n v="16.690000000000001"/>
        <n v="5.9"/>
        <n v="5.72"/>
        <n v="6.19"/>
        <n v="9.06"/>
        <n v="19.95"/>
        <n v="15.33"/>
        <n v="9.25"/>
        <n v="9.59"/>
        <n v="13.04"/>
        <n v="18.89"/>
        <n v="18.48"/>
        <n v="1.63"/>
        <n v="12.52"/>
        <n v="14.2"/>
        <n v="8.77"/>
        <n v="11.7"/>
        <n v="12.14"/>
        <n v="1.6"/>
        <n v="16.98"/>
        <n v="17.03"/>
        <n v="3.81"/>
        <n v="11.33"/>
        <n v="2.79"/>
        <n v="9.42"/>
        <n v="2.34"/>
        <n v="15.68"/>
        <n v="19.88"/>
        <n v="13.26"/>
        <n v="10.73"/>
        <n v="10.199999999999999"/>
        <n v="12.99"/>
        <n v="11.13"/>
        <n v="6.54"/>
        <n v="13.2"/>
        <n v="1.2"/>
        <n v="15.83"/>
        <n v="15.31"/>
        <n v="10.83"/>
        <n v="16.850000000000001"/>
        <n v="7.76"/>
        <n v="13.57"/>
        <n v="18.010000000000002"/>
        <n v="4.62"/>
        <n v="17.87"/>
        <n v="4.92"/>
        <n v="1.25"/>
        <n v="19.72"/>
        <n v="5.05"/>
        <n v="8.6300000000000008"/>
        <n v="14.47"/>
        <n v="10.96"/>
        <n v="19.71"/>
        <n v="8.9499999999999993"/>
        <n v="4.04"/>
        <n v="17.84"/>
        <n v="3.24"/>
        <n v="2.75"/>
        <n v="1.43"/>
        <n v="5.19"/>
        <n v="12.92"/>
        <n v="15.44"/>
        <n v="2.14"/>
        <n v="3.47"/>
        <n v="5.1100000000000003"/>
        <n v="0.92"/>
        <n v="1.8"/>
        <n v="7.23"/>
        <n v="18.2"/>
        <n v="18.420000000000002"/>
        <n v="3.18"/>
        <n v="11.81"/>
        <n v="2.33"/>
        <n v="2.36"/>
        <n v="3.38"/>
        <n v="3.87"/>
        <n v="8.86"/>
        <n v="2.37"/>
        <n v="19.27"/>
        <n v="12.19"/>
        <n v="13.6"/>
        <n v="16.02"/>
        <n v="17.920000000000002"/>
        <n v="10.09"/>
        <n v="19.53"/>
        <n v="16.68"/>
        <n v="4.79"/>
        <n v="6.61"/>
        <n v="13.27"/>
        <n v="3.07"/>
        <n v="6.53"/>
        <n v="15.82"/>
        <n v="17.079999999999998"/>
        <n v="12.23"/>
        <n v="7.74"/>
        <n v="5.44"/>
        <n v="15.2"/>
        <n v="17.34"/>
        <n v="4.8899999999999997"/>
        <n v="5.3"/>
        <n v="1.47"/>
        <n v="5.37"/>
        <n v="1.45"/>
        <n v="11.22"/>
        <n v="1.1100000000000001"/>
        <n v="2.1800000000000002"/>
        <n v="5.56"/>
        <n v="17.09"/>
        <n v="18.21"/>
        <n v="16.149999999999999"/>
        <n v="2.64"/>
        <n v="12.73"/>
        <n v="14.39"/>
        <n v="19.05"/>
        <n v="18.13"/>
        <n v="6.98"/>
        <n v="0.95"/>
        <n v="11.14"/>
        <n v="16.29"/>
        <n v="17.64"/>
        <n v="7.25"/>
        <n v="15.58"/>
        <n v="1.04"/>
        <n v="7.31"/>
        <n v="8.4600000000000009"/>
        <n v="9.69"/>
        <n v="13.64"/>
        <n v="11.23"/>
        <n v="6.57"/>
        <n v="3.35"/>
        <n v="15.15"/>
        <n v="1.76"/>
        <n v="3.19"/>
        <n v="15.94"/>
        <n v="11.07"/>
        <n v="1.31"/>
        <n v="11.37"/>
        <n v="7.01"/>
        <n v="17.02"/>
        <n v="6.28"/>
        <n v="9.58"/>
        <n v="1.37"/>
        <n v="4.84"/>
        <n v="17.5"/>
        <n v="5.22"/>
        <n v="16.03"/>
        <n v="11.66"/>
        <n v="17.399999999999999"/>
        <n v="16.21"/>
        <n v="6.42"/>
        <n v="18.27"/>
        <n v="7.72"/>
        <n v="0.83"/>
        <n v="8.02"/>
        <n v="8.1300000000000008"/>
        <n v="5.01"/>
        <n v="3.88"/>
        <n v="5.33"/>
        <n v="0.52"/>
        <n v="12.51"/>
        <n v="1.53"/>
        <n v="19.07"/>
        <n v="7.4"/>
        <n v="16.57"/>
        <n v="0.6"/>
        <n v="0.51"/>
        <n v="5.0199999999999996"/>
        <n v="9.56"/>
        <n v="8.5299999999999994"/>
        <n v="10.61"/>
        <n v="14.28"/>
        <n v="1.62"/>
        <n v="15.17"/>
        <n v="2.5499999999999998"/>
        <n v="1"/>
        <n v="17.79"/>
        <n v="14.55"/>
        <n v="5.89"/>
        <n v="8.66"/>
        <n v="6.72"/>
        <n v="5.62"/>
        <n v="19.16"/>
        <n v="9.52"/>
        <n v="5.94"/>
        <n v="2.2400000000000002"/>
        <n v="6.92"/>
        <n v="7.87"/>
        <n v="16.2"/>
        <n v="13.01"/>
        <n v="16.75"/>
        <n v="2.08"/>
        <n v="7.19"/>
        <n v="7.99"/>
        <n v="12.76"/>
        <n v="2.12"/>
        <n v="6.1"/>
        <n v="5.55"/>
        <n v="0.97"/>
        <n v="1.1200000000000001"/>
        <n v="3.31"/>
        <n v="14.95"/>
        <n v="4.3"/>
        <n v="15.88"/>
        <n v="16.920000000000002"/>
        <n v="18.38"/>
        <n v="14.03"/>
        <n v="4.3600000000000003"/>
        <n v="13.9"/>
        <n v="6.27"/>
        <n v="0.87"/>
        <n v="1.02"/>
        <n v="11.63"/>
        <n v="11.75"/>
        <n v="3.94"/>
        <n v="6.89"/>
        <n v="9.7200000000000006"/>
        <n v="10.81"/>
        <n v="15.38"/>
        <n v="2.56"/>
        <n v="15.66"/>
        <n v="7.27"/>
        <n v="9.67"/>
        <n v="19.100000000000001"/>
        <n v="9.36"/>
        <n v="4.72"/>
        <n v="1.81"/>
        <n v="12.56"/>
        <n v="6"/>
        <n v="3.13"/>
        <n v="4.5"/>
        <n v="19.22"/>
        <n v="15.6"/>
        <n v="18.02"/>
        <n v="9.39"/>
        <n v="14.93"/>
        <n v="7.21"/>
        <n v="12.02"/>
        <n v="16.91"/>
        <n v="1.86"/>
        <n v="19.010000000000002"/>
        <n v="4.2"/>
        <n v="8.42"/>
        <n v="12.57"/>
        <n v="13.5"/>
        <n v="10.46"/>
        <n v="2.52"/>
        <n v="4.4400000000000004"/>
        <n v="12.5"/>
        <n v="6.88"/>
        <n v="11.51"/>
        <n v="11.38"/>
        <n v="3.36"/>
        <n v="6.02"/>
        <n v="1.57"/>
        <n v="7.54"/>
        <n v="13.02"/>
        <n v="18.510000000000002"/>
        <n v="16.62"/>
        <n v="7.85"/>
        <n v="18.66"/>
        <n v="17.48"/>
        <n v="11.09"/>
        <n v="15.75"/>
        <n v="9.7100000000000009"/>
        <n v="18.16"/>
        <n v="0.82"/>
        <n v="2.3199999999999998"/>
        <n v="2.48"/>
        <n v="13.51"/>
        <n v="7.53"/>
        <n v="19.850000000000001"/>
        <n v="15.73"/>
        <n v="9.51"/>
        <n v="4.12"/>
        <n v="11.39"/>
        <n v="5.64"/>
        <n v="5.32"/>
        <n v="19.3"/>
        <n v="11.99"/>
        <n v="9.44"/>
        <n v="1.67"/>
        <n v="14.79"/>
        <n v="5.74"/>
        <n v="6.38"/>
        <n v="16.27"/>
        <n v="18.68"/>
        <n v="11.96"/>
        <n v="11.62"/>
        <n v="1.7"/>
        <n v="9.9700000000000006"/>
        <n v="19.760000000000002"/>
        <n v="18.79"/>
        <n v="10.38"/>
        <n v="1.51"/>
        <n v="4.1100000000000003"/>
        <n v="15.11"/>
        <n v="1.34"/>
        <n v="5.93"/>
        <n v="14.59"/>
        <n v="3.56"/>
        <n v="17.28"/>
        <n v="5.13"/>
        <n v="19.190000000000001"/>
        <n v="7.57"/>
        <n v="11.58"/>
        <n v="13.91"/>
        <n v="18.07"/>
        <n v="6.95"/>
        <n v="19.899999999999999"/>
        <n v="10.130000000000001"/>
        <n v="4.8499999999999996"/>
        <n v="3.49"/>
        <n v="17.350000000000001"/>
        <n v="14.86"/>
        <n v="4.78"/>
        <n v="19.11"/>
        <n v="15.93"/>
        <n v="16.420000000000002"/>
        <n v="5.17"/>
        <n v="3.91"/>
        <n v="14.89"/>
        <n v="15.06"/>
        <n v="14.58"/>
        <n v="6.04"/>
        <n v="14.83"/>
        <n v="19.559999999999999"/>
        <n v="8.0399999999999991"/>
        <n v="14.88"/>
        <n v="17.61"/>
        <n v="1.18"/>
        <n v="15.16"/>
        <n v="10.52"/>
        <n v="19.57"/>
        <n v="15.52"/>
        <n v="8.3800000000000008"/>
        <n v="4.45"/>
        <n v="10.36"/>
        <n v="5.04"/>
        <n v="19.739999999999998"/>
        <n v="10.28"/>
        <n v="12.69"/>
        <n v="10.15"/>
        <n v="1.65"/>
        <n v="3.72"/>
        <n v="5.43"/>
        <n v="4.8600000000000003"/>
        <n v="18.61"/>
        <n v="4.49"/>
        <n v="19"/>
        <n v="1.5"/>
        <n v="2.65"/>
        <n v="6.34"/>
        <n v="18.350000000000001"/>
        <n v="4.47"/>
        <n v="17.11"/>
        <n v="9.41"/>
        <n v="14.25"/>
        <n v="4.26"/>
        <n v="6.11"/>
        <n v="9.23"/>
        <n v="8.16"/>
        <n v="11.29"/>
        <n v="5.0999999999999996"/>
        <n v="16.66"/>
        <n v="12.21"/>
        <n v="12.46"/>
        <n v="16.87"/>
        <n v="8.2799999999999994"/>
        <n v="7.42"/>
        <n v="17.57"/>
        <n v="18.079999999999998"/>
        <n v="14.36"/>
        <n v="8.33"/>
        <n v="5.28"/>
        <n v="13.79"/>
        <n v="18.22"/>
        <n v="12"/>
        <n v="1.69"/>
        <n v="19.04"/>
        <n v="12.71"/>
        <n v="10.55"/>
        <n v="7.5"/>
        <n v="10.85"/>
        <n v="7.86"/>
        <n v="19.36"/>
        <n v="19.14"/>
        <n v="3.3"/>
        <n v="9.4"/>
        <n v="11.05"/>
        <n v="3.23"/>
        <n v="1.58"/>
        <n v="11.16"/>
        <n v="6.33"/>
        <n v="18.18"/>
        <n v="3.71"/>
        <n v="15.5"/>
        <n v="19.87"/>
        <n v="2.46"/>
        <n v="4.6500000000000004"/>
        <n v="5.53"/>
        <n v="13.4"/>
        <n v="12.58"/>
        <n v="8.0500000000000007"/>
        <n v="2.89"/>
        <n v="13.39"/>
        <n v="9.1"/>
        <n v="11.17"/>
        <n v="16.07"/>
        <n v="13.93"/>
        <n v="14.54"/>
        <n v="6.83"/>
        <n v="9.4600000000000009"/>
        <n v="15.1"/>
        <n v="14.97"/>
        <n v="17.53"/>
        <n v="1.33"/>
        <n v="12.63"/>
        <n v="11.41"/>
        <n v="7.94"/>
        <n v="15.8"/>
        <n v="10.59"/>
        <n v="17.63"/>
        <n v="18.73"/>
        <n v="15.87"/>
        <n v="14.42"/>
        <n v="17.899999999999999"/>
        <n v="1.0900000000000001"/>
        <n v="10.47"/>
        <n v="10.56"/>
        <n v="8.2899999999999991"/>
        <n v="19.59"/>
        <n v="2.78"/>
        <n v="13.75"/>
        <n v="12.24"/>
        <n v="11.67"/>
        <n v="18.309999999999999"/>
        <n v="16.55"/>
        <n v="15.07"/>
        <n v="5"/>
        <n v="6.21"/>
        <n v="14.07"/>
        <n v="6.23"/>
        <n v="9.27"/>
        <n v="17.510000000000002"/>
        <n v="14.09"/>
        <n v="6.14"/>
        <n v="16.170000000000002"/>
        <n v="16.64"/>
        <n v="15.81"/>
        <n v="11.45"/>
        <n v="16.93"/>
        <n v="19.78"/>
        <n v="18.760000000000002"/>
        <n v="10.92"/>
        <n v="9.89"/>
        <n v="13.07"/>
        <n v="3.28"/>
        <n v="19.29"/>
        <n v="19.18"/>
        <n v="16.88"/>
        <n v="12.22"/>
        <n v="12.44"/>
        <n v="13.44"/>
        <n v="1.42"/>
        <n v="18.03"/>
        <n v="6.55"/>
        <n v="1.08"/>
        <n v="10.17"/>
        <n v="17.62"/>
        <n v="18.64"/>
        <n v="16.760000000000002"/>
        <n v="13.69"/>
        <n v="7.06"/>
        <n v="13.48"/>
        <n v="13.05"/>
        <n v="9.18"/>
        <n v="7.67"/>
        <n v="16.829999999999998"/>
        <n v="11.56"/>
        <n v="4.2699999999999996"/>
        <n v="2.95"/>
        <n v="18.34"/>
        <n v="4.7"/>
        <n v="11.95"/>
        <n v="15.76"/>
        <n v="10.76"/>
        <n v="12.28"/>
        <n v="1.83"/>
        <n v="16.04"/>
        <n v="3.82"/>
        <n v="16.649999999999999"/>
        <n v="5.75"/>
        <n v="12.35"/>
        <n v="17.54"/>
        <n v="3.15"/>
        <n v="10.54"/>
        <n v="11.88"/>
        <n v="9.82"/>
        <n v="1.05"/>
        <n v="5.07"/>
        <n v="10.06"/>
        <n v="6.76"/>
        <n v="13.38"/>
        <n v="8.4700000000000006"/>
        <n v="4.46"/>
        <n v="6.74"/>
        <n v="14.44"/>
        <n v="19.93"/>
        <n v="13.25"/>
        <n v="18.12"/>
        <n v="1.77"/>
        <n v="12.55"/>
        <n v="11.44"/>
        <n v="15.57"/>
        <n v="18.3"/>
        <n v="16.84"/>
        <n v="15.49"/>
        <n v="14.61"/>
        <n v="5.91"/>
        <n v="3.92"/>
        <n v="3.61"/>
        <n v="8.65"/>
        <n v="18.23"/>
        <n v="12.01"/>
        <n v="2.41"/>
        <n v="1.1000000000000001"/>
        <n v="12.03"/>
        <n v="7.29"/>
        <n v="5.18"/>
        <n v="17.66"/>
        <n v="14.37"/>
        <n v="5.85"/>
        <n v="6.69"/>
        <n v="0.66"/>
        <n v="8.7899999999999991"/>
        <n v="8.15"/>
        <n v="6.48"/>
        <n v="3.89"/>
        <n v="15.46"/>
        <n v="3.44"/>
        <n v="8.69"/>
        <n v="12.07"/>
        <n v="7.28"/>
        <n v="14.24"/>
        <n v="19.829999999999998"/>
        <n v="17.46"/>
        <n v="1.4"/>
        <n v="19.2"/>
        <n v="7.33"/>
        <n v="12.81"/>
        <n v="8.06"/>
        <n v="17.96"/>
        <n v="19.48"/>
        <n v="3.33"/>
        <n v="13.92"/>
        <n v="5.87"/>
        <n v="8.8800000000000008"/>
        <n v="10.77"/>
        <n v="9.94"/>
        <n v="5.83"/>
        <n v="19.079999999999998"/>
        <n v="15.9"/>
        <n v="16.73"/>
        <n v="3.97"/>
        <n v="14.67"/>
        <n v="19.75"/>
        <n v="12.48"/>
        <n v="17.100000000000001"/>
        <n v="6.9"/>
        <n v="14.99"/>
        <n v="6.8"/>
        <n v="19.34"/>
        <n v="11.15"/>
        <n v="7.68"/>
        <n v="6.96"/>
        <n v="6.39"/>
        <n v="13.23"/>
        <n v="10.49"/>
        <n v="2.87"/>
        <n v="19.809999999999999"/>
        <n v="16.350000000000001"/>
        <n v="2.66"/>
        <n v="15.3"/>
        <n v="12.09"/>
        <n v="4.16"/>
        <n v="17.22"/>
        <n v="8.8000000000000007"/>
        <n v="11.83"/>
        <n v="18.71"/>
        <n v="18.11"/>
        <n v="5.8"/>
        <n v="18.940000000000001"/>
        <n v="7.98"/>
        <n v="2.2999999999999998"/>
        <n v="12.79"/>
        <n v="8.85"/>
        <n v="13.08"/>
        <n v="12.36"/>
        <n v="4.29"/>
        <n v="4.58"/>
        <n v="3.02"/>
        <n v="9.17"/>
        <n v="11.46"/>
        <n v="13.97"/>
        <n v="3.96"/>
        <n v="7.77"/>
        <n v="4.55"/>
        <n v="16.37"/>
        <n v="13.78"/>
        <n v="12.49"/>
        <n v="16.77"/>
        <n v="1.23"/>
        <n v="11.04"/>
        <n v="12.37"/>
        <n v="7.62"/>
        <n v="18.52"/>
        <n v="11.35"/>
        <n v="19.46"/>
        <n v="6.62"/>
        <n v="0.63"/>
        <n v="14.01"/>
        <n v="12.33"/>
        <n v="10.89"/>
        <n v="12.89"/>
        <n v="10.91"/>
        <n v="15.21"/>
        <n v="19.489999999999998"/>
        <n v="13.35"/>
        <n v="10.23"/>
        <n v="2.5099999999999998"/>
        <n v="10.07"/>
        <n v="14.16"/>
        <n v="17.940000000000001"/>
        <n v="6.79"/>
        <n v="8.48"/>
        <n v="17.3"/>
        <n v="2.15"/>
      </sharedItems>
    </cacheField>
    <cacheField name="Usage Stats (avg users/day)" numFmtId="0">
      <sharedItems containsSemiMixedTypes="0" containsString="0" containsNumber="1" containsInteger="1" minValue="10" maxValue="100"/>
    </cacheField>
    <cacheField name="Station Operator" numFmtId="0">
      <sharedItems count="5">
        <s v="EVgo"/>
        <s v="ChargePoint"/>
        <s v="Greenlots"/>
        <s v="Ionity"/>
        <s v="Tesla"/>
      </sharedItems>
    </cacheField>
    <cacheField name="Charging Capacity (kW)" numFmtId="0">
      <sharedItems containsSemiMixedTypes="0" containsString="0" containsNumber="1" containsInteger="1" minValue="22" maxValue="350"/>
    </cacheField>
    <cacheField name="Connector Types" numFmtId="0">
      <sharedItems/>
    </cacheField>
    <cacheField name="Installation Year" numFmtId="0">
      <sharedItems containsSemiMixedTypes="0" containsString="0" containsNumber="1" containsInteger="1" minValue="2010" maxValue="2023" count="14">
        <n v="2013"/>
        <n v="2010"/>
        <n v="2019"/>
        <n v="2015"/>
        <n v="2016"/>
        <n v="2011"/>
        <n v="2023"/>
        <n v="2012"/>
        <n v="2020"/>
        <n v="2018"/>
        <n v="2017"/>
        <n v="2021"/>
        <n v="2014"/>
        <n v="2022"/>
      </sharedItems>
    </cacheField>
    <cacheField name="Renewable Energy Source" numFmtId="0">
      <sharedItems count="2">
        <s v="Yes"/>
        <s v="No"/>
      </sharedItems>
    </cacheField>
    <cacheField name="Reviews (Rating)" numFmtId="0">
      <sharedItems containsSemiMixedTypes="0" containsString="0" containsNumber="1" minValue="3" maxValue="5"/>
    </cacheField>
    <cacheField name="Parking Spots" numFmtId="0">
      <sharedItems containsSemiMixedTypes="0" containsString="0" containsNumber="1" containsInteger="1" minValue="1" maxValue="10"/>
    </cacheField>
    <cacheField name="Maintenance Frequency" numFmtId="0">
      <sharedItems count="3">
        <s v="Annually"/>
        <s v="Monthly"/>
        <s v="Quarterly"/>
      </sharedItems>
    </cacheField>
    <cacheField name="Average Energy Consumed per Session (kWh)" numFmtId="0">
      <sharedItems containsSemiMixedTypes="0" containsString="0" containsNumber="1" containsInteger="1" minValue="8" maxValue="60"/>
    </cacheField>
    <cacheField name="Daily Energy Delivered" numFmtId="0">
      <sharedItems containsSemiMixedTypes="0" containsString="0" containsNumber="1" containsInteger="1" minValue="80" maxValue="5940"/>
    </cacheField>
    <cacheField name="Estimated Daily Revenue" numFmtId="0">
      <sharedItems containsSemiMixedTypes="0" containsString="0" containsNumber="1" minValue="9.6" maxValue="2791.7999999999997"/>
    </cacheField>
    <cacheField name="Utilization Density Index" numFmtId="2">
      <sharedItems containsSemiMixedTypes="0" containsString="0" containsNumber="1" minValue="0.01" maxValue="1"/>
    </cacheField>
    <cacheField name="Location Zone" numFmtId="0">
      <sharedItems count="3">
        <s v="Urban"/>
        <s v="Sub-Urban"/>
        <s v="Out Of City"/>
      </sharedItems>
    </cacheField>
    <cacheField name="Cleaned Connector" numFmtId="0">
      <sharedItems count="10">
        <s v="CCS, CHAdeMO"/>
        <s v="Tesla, Type 2"/>
        <s v="CCS, Type 2"/>
        <s v="Type 2"/>
        <s v="CCS"/>
        <s v="Tesla"/>
        <s v="CCS, Tesla"/>
        <s v="CHAdeMO, Tesla"/>
        <s v="CHAdeMO"/>
        <s v="CHAdeMO, Type 2"/>
      </sharedItems>
    </cacheField>
  </cacheFields>
  <extLst>
    <ext xmlns:x14="http://schemas.microsoft.com/office/spreadsheetml/2009/9/main" uri="{725AE2AE-9491-48be-B2B4-4EB974FC3084}">
      <x14:pivotCacheDefinition pivotCacheId="11109016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EVS00001"/>
    <n v="-33.400998000000001"/>
    <n v="77.974971999999994"/>
    <s v="4826 Random Rd, City 98, Country"/>
    <x v="0"/>
    <x v="0"/>
    <x v="0"/>
    <x v="0"/>
    <n v="35"/>
    <x v="0"/>
    <n v="350"/>
    <s v="CCS, CHAdeMO"/>
    <x v="0"/>
    <x v="0"/>
    <n v="4"/>
    <n v="7"/>
    <x v="0"/>
    <n v="40"/>
    <n v="1400"/>
    <n v="378"/>
    <n v="0.2"/>
    <x v="0"/>
    <x v="0"/>
  </r>
  <r>
    <s v="EVS00002"/>
    <n v="37.861857000000001"/>
    <n v="-122.49029899999999"/>
    <s v="8970 San Francisco Ave, San Francisco"/>
    <x v="1"/>
    <x v="1"/>
    <x v="1"/>
    <x v="1"/>
    <n v="83"/>
    <x v="0"/>
    <n v="350"/>
    <s v="Tesla, Type 2"/>
    <x v="1"/>
    <x v="0"/>
    <n v="3.9"/>
    <n v="2"/>
    <x v="1"/>
    <n v="45"/>
    <n v="3735"/>
    <n v="709.65"/>
    <n v="2.4096385542168676E-2"/>
    <x v="0"/>
    <x v="1"/>
  </r>
  <r>
    <s v="EVS00003"/>
    <n v="13.776092"/>
    <n v="100.41277599999999"/>
    <s v="5974 Bangkok Ave, Bangkok"/>
    <x v="0"/>
    <x v="2"/>
    <x v="2"/>
    <x v="2"/>
    <n v="24"/>
    <x v="1"/>
    <n v="50"/>
    <s v="Type 2, CCS"/>
    <x v="2"/>
    <x v="1"/>
    <n v="3.6"/>
    <n v="9"/>
    <x v="0"/>
    <n v="32"/>
    <n v="768"/>
    <n v="368.64"/>
    <n v="0.375"/>
    <x v="1"/>
    <x v="2"/>
  </r>
  <r>
    <s v="EVS00004"/>
    <n v="43.628250000000001"/>
    <n v="-79.468935000000002"/>
    <s v="6995 Toronto Ave, Toronto"/>
    <x v="2"/>
    <x v="3"/>
    <x v="0"/>
    <x v="3"/>
    <n v="70"/>
    <x v="2"/>
    <n v="350"/>
    <s v="Type 2"/>
    <x v="1"/>
    <x v="0"/>
    <n v="4.2"/>
    <n v="7"/>
    <x v="1"/>
    <n v="11"/>
    <n v="770"/>
    <n v="315.7"/>
    <n v="0.1"/>
    <x v="2"/>
    <x v="3"/>
  </r>
  <r>
    <s v="EVS00005"/>
    <n v="19.119865000000001"/>
    <n v="72.913368000000006"/>
    <s v="5704 Mumbai Ave, Mumbai"/>
    <x v="0"/>
    <x v="4"/>
    <x v="0"/>
    <x v="4"/>
    <n v="19"/>
    <x v="0"/>
    <n v="350"/>
    <s v="CCS"/>
    <x v="3"/>
    <x v="0"/>
    <n v="3.7"/>
    <n v="6"/>
    <x v="0"/>
    <n v="24"/>
    <n v="456"/>
    <n v="50.160000000000004"/>
    <n v="0.31578947368421051"/>
    <x v="1"/>
    <x v="4"/>
  </r>
  <r>
    <s v="EVS00006"/>
    <n v="-23.695008000000001"/>
    <n v="-46.548186999999999"/>
    <s v="1545 SÃ£o Paulo Ave, SÃ£o Paulo"/>
    <x v="0"/>
    <x v="5"/>
    <x v="2"/>
    <x v="5"/>
    <n v="39"/>
    <x v="3"/>
    <n v="350"/>
    <s v="Tesla"/>
    <x v="4"/>
    <x v="0"/>
    <n v="3.2"/>
    <n v="9"/>
    <x v="2"/>
    <n v="35"/>
    <n v="1365"/>
    <n v="300.3"/>
    <n v="0.23076923076923078"/>
    <x v="0"/>
    <x v="5"/>
  </r>
  <r>
    <s v="EVS00007"/>
    <n v="55.762408999999998"/>
    <n v="37.655830000000002"/>
    <s v="1390 Moscow Ave, Moscow"/>
    <x v="2"/>
    <x v="6"/>
    <x v="1"/>
    <x v="6"/>
    <n v="89"/>
    <x v="1"/>
    <n v="350"/>
    <s v="Tesla, CCS"/>
    <x v="5"/>
    <x v="0"/>
    <n v="4"/>
    <n v="4"/>
    <x v="0"/>
    <n v="16"/>
    <n v="1424"/>
    <n v="569.6"/>
    <n v="4.49438202247191E-2"/>
    <x v="0"/>
    <x v="6"/>
  </r>
  <r>
    <s v="EVS00008"/>
    <n v="13.715560999999999"/>
    <n v="100.561468"/>
    <s v="7684 Bangkok Ave, Bangkok"/>
    <x v="0"/>
    <x v="7"/>
    <x v="1"/>
    <x v="7"/>
    <n v="72"/>
    <x v="3"/>
    <n v="350"/>
    <s v="Tesla"/>
    <x v="0"/>
    <x v="0"/>
    <n v="4.3"/>
    <n v="9"/>
    <x v="0"/>
    <n v="29"/>
    <n v="2088"/>
    <n v="542.88"/>
    <n v="0.125"/>
    <x v="0"/>
    <x v="5"/>
  </r>
  <r>
    <s v="EVS00009"/>
    <n v="41.807653000000002"/>
    <n v="-87.755348999999995"/>
    <s v="6203 Chicago Ave, Chicago"/>
    <x v="0"/>
    <x v="8"/>
    <x v="0"/>
    <x v="8"/>
    <n v="68"/>
    <x v="2"/>
    <n v="350"/>
    <s v="CCS"/>
    <x v="0"/>
    <x v="1"/>
    <n v="3.4"/>
    <n v="1"/>
    <x v="1"/>
    <n v="36"/>
    <n v="2448"/>
    <n v="1199.52"/>
    <n v="1.4705882352941176E-2"/>
    <x v="1"/>
    <x v="4"/>
  </r>
  <r>
    <s v="EVS00010"/>
    <n v="39.968701000000003"/>
    <n v="116.433865"/>
    <s v="4339 Beijing Ave, Beijing"/>
    <x v="0"/>
    <x v="9"/>
    <x v="0"/>
    <x v="9"/>
    <n v="82"/>
    <x v="4"/>
    <n v="150"/>
    <s v="CCS, Tesla"/>
    <x v="6"/>
    <x v="1"/>
    <n v="4.4000000000000004"/>
    <n v="5"/>
    <x v="2"/>
    <n v="37"/>
    <n v="3034"/>
    <n v="1122.58"/>
    <n v="6.097560975609756E-2"/>
    <x v="2"/>
    <x v="6"/>
  </r>
  <r>
    <s v="EVS00011"/>
    <n v="19.944110999999999"/>
    <n v="26.228083000000002"/>
    <s v="7123 Random Rd, City 463, Country"/>
    <x v="2"/>
    <x v="10"/>
    <x v="0"/>
    <x v="10"/>
    <n v="59"/>
    <x v="0"/>
    <n v="22"/>
    <s v="Tesla, CHAdeMO"/>
    <x v="0"/>
    <x v="1"/>
    <n v="3.7"/>
    <n v="5"/>
    <x v="2"/>
    <n v="14"/>
    <n v="826"/>
    <n v="322.14"/>
    <n v="8.4745762711864403E-2"/>
    <x v="2"/>
    <x v="7"/>
  </r>
  <r>
    <s v="EVS00012"/>
    <n v="55.819369999999999"/>
    <n v="37.543244999999999"/>
    <s v="3932 Moscow Ave, Moscow"/>
    <x v="2"/>
    <x v="11"/>
    <x v="2"/>
    <x v="11"/>
    <n v="18"/>
    <x v="2"/>
    <n v="150"/>
    <s v="CHAdeMO, CCS"/>
    <x v="4"/>
    <x v="0"/>
    <n v="4"/>
    <n v="5"/>
    <x v="0"/>
    <n v="14"/>
    <n v="252"/>
    <n v="42.84"/>
    <n v="0.27777777777777779"/>
    <x v="0"/>
    <x v="0"/>
  </r>
  <r>
    <s v="EVS00013"/>
    <n v="52.506967000000003"/>
    <n v="13.345088000000001"/>
    <s v="9250 Berlin Ave, Berlin"/>
    <x v="2"/>
    <x v="12"/>
    <x v="0"/>
    <x v="12"/>
    <n v="73"/>
    <x v="1"/>
    <n v="22"/>
    <s v="Tesla"/>
    <x v="7"/>
    <x v="1"/>
    <n v="4"/>
    <n v="2"/>
    <x v="2"/>
    <n v="12"/>
    <n v="876"/>
    <n v="140.16"/>
    <n v="2.7397260273972601E-2"/>
    <x v="1"/>
    <x v="5"/>
  </r>
  <r>
    <s v="EVS00014"/>
    <n v="41.847034999999998"/>
    <n v="-87.670005000000003"/>
    <s v="9047 Chicago Ave, Chicago"/>
    <x v="0"/>
    <x v="12"/>
    <x v="1"/>
    <x v="13"/>
    <n v="66"/>
    <x v="4"/>
    <n v="50"/>
    <s v="Tesla"/>
    <x v="7"/>
    <x v="0"/>
    <n v="3.5"/>
    <n v="9"/>
    <x v="0"/>
    <n v="31"/>
    <n v="2046"/>
    <n v="327.36"/>
    <n v="0.13636363636363635"/>
    <x v="0"/>
    <x v="5"/>
  </r>
  <r>
    <s v="EVS00015"/>
    <n v="25.392095999999999"/>
    <n v="55.286180000000002"/>
    <s v="3451 Dubai Ave, Dubai"/>
    <x v="0"/>
    <x v="3"/>
    <x v="1"/>
    <x v="14"/>
    <n v="46"/>
    <x v="0"/>
    <n v="350"/>
    <s v="CCS, Tesla"/>
    <x v="0"/>
    <x v="0"/>
    <n v="3.4"/>
    <n v="10"/>
    <x v="2"/>
    <n v="37"/>
    <n v="1702"/>
    <n v="697.81999999999994"/>
    <n v="0.21739130434782608"/>
    <x v="2"/>
    <x v="6"/>
  </r>
  <r>
    <s v="EVS00016"/>
    <n v="25.335830999999999"/>
    <n v="55.227629"/>
    <s v="3518 Dubai Ave, Dubai"/>
    <x v="0"/>
    <x v="13"/>
    <x v="2"/>
    <x v="15"/>
    <n v="89"/>
    <x v="0"/>
    <n v="22"/>
    <s v="CCS"/>
    <x v="8"/>
    <x v="1"/>
    <n v="3.9"/>
    <n v="9"/>
    <x v="2"/>
    <n v="36"/>
    <n v="3204"/>
    <n v="1089.3600000000001"/>
    <n v="0.10112359550561797"/>
    <x v="2"/>
    <x v="4"/>
  </r>
  <r>
    <s v="EVS00017"/>
    <n v="13.877602"/>
    <n v="100.508728"/>
    <s v="3181 Bangkok Ave, Bangkok"/>
    <x v="2"/>
    <x v="11"/>
    <x v="2"/>
    <x v="16"/>
    <n v="28"/>
    <x v="3"/>
    <n v="350"/>
    <s v="CCS, CHAdeMO"/>
    <x v="9"/>
    <x v="1"/>
    <n v="4"/>
    <n v="3"/>
    <x v="0"/>
    <n v="18"/>
    <n v="504"/>
    <n v="85.68"/>
    <n v="0.10714285714285714"/>
    <x v="2"/>
    <x v="0"/>
  </r>
  <r>
    <s v="EVS00018"/>
    <n v="37.790360999999997"/>
    <n v="-122.37832400000001"/>
    <s v="4733 San Francisco Ave, San Francisco"/>
    <x v="2"/>
    <x v="14"/>
    <x v="1"/>
    <x v="17"/>
    <n v="60"/>
    <x v="1"/>
    <n v="150"/>
    <s v="CHAdeMO"/>
    <x v="6"/>
    <x v="1"/>
    <n v="4.9000000000000004"/>
    <n v="7"/>
    <x v="0"/>
    <n v="18"/>
    <n v="1080"/>
    <n v="475.2"/>
    <n v="0.11666666666666667"/>
    <x v="0"/>
    <x v="8"/>
  </r>
  <r>
    <s v="EVS00019"/>
    <n v="37.695636"/>
    <n v="127.050246"/>
    <s v="9257 Seoul Ave, Seoul"/>
    <x v="2"/>
    <x v="15"/>
    <x v="0"/>
    <x v="18"/>
    <n v="29"/>
    <x v="4"/>
    <n v="350"/>
    <s v="Type 2, CHAdeMO"/>
    <x v="10"/>
    <x v="1"/>
    <n v="4.0999999999999996"/>
    <n v="2"/>
    <x v="1"/>
    <n v="18"/>
    <n v="522"/>
    <n v="130.5"/>
    <n v="6.8965517241379309E-2"/>
    <x v="1"/>
    <x v="9"/>
  </r>
  <r>
    <s v="EVS00020"/>
    <n v="19.519718999999998"/>
    <n v="-99.171733000000003"/>
    <s v="7288 Mexico City Ave, Mexico City"/>
    <x v="1"/>
    <x v="15"/>
    <x v="2"/>
    <x v="19"/>
    <n v="12"/>
    <x v="4"/>
    <n v="350"/>
    <s v="Type 2"/>
    <x v="6"/>
    <x v="0"/>
    <n v="3.2"/>
    <n v="5"/>
    <x v="0"/>
    <n v="57"/>
    <n v="684"/>
    <n v="171"/>
    <n v="0.41666666666666669"/>
    <x v="0"/>
    <x v="3"/>
  </r>
  <r>
    <s v="EVS00021"/>
    <n v="81.568158999999994"/>
    <n v="-92.791385000000005"/>
    <s v="6470 Random Rd, City 207, Country"/>
    <x v="1"/>
    <x v="16"/>
    <x v="2"/>
    <x v="20"/>
    <n v="43"/>
    <x v="3"/>
    <n v="150"/>
    <s v="CHAdeMO, Tesla"/>
    <x v="4"/>
    <x v="0"/>
    <n v="3.3"/>
    <n v="10"/>
    <x v="2"/>
    <n v="50"/>
    <n v="2150"/>
    <n v="645"/>
    <n v="0.23255813953488372"/>
    <x v="1"/>
    <x v="7"/>
  </r>
  <r>
    <s v="EVS00022"/>
    <n v="55.738402000000001"/>
    <n v="37.675763000000003"/>
    <s v="9338 Moscow Ave, Moscow"/>
    <x v="0"/>
    <x v="17"/>
    <x v="1"/>
    <x v="21"/>
    <n v="47"/>
    <x v="4"/>
    <n v="350"/>
    <s v="CCS"/>
    <x v="8"/>
    <x v="1"/>
    <n v="4.7"/>
    <n v="5"/>
    <x v="2"/>
    <n v="38"/>
    <n v="1786"/>
    <n v="178.60000000000002"/>
    <n v="0.10638297872340426"/>
    <x v="1"/>
    <x v="4"/>
  </r>
  <r>
    <s v="EVS00023"/>
    <n v="-33.826489000000002"/>
    <n v="18.54196"/>
    <s v="1194 Cape Town Ave, Cape Town"/>
    <x v="0"/>
    <x v="18"/>
    <x v="0"/>
    <x v="22"/>
    <n v="14"/>
    <x v="2"/>
    <n v="350"/>
    <s v="CHAdeMO, Tesla"/>
    <x v="8"/>
    <x v="0"/>
    <n v="4.2"/>
    <n v="10"/>
    <x v="0"/>
    <n v="30"/>
    <n v="420"/>
    <n v="180.6"/>
    <n v="0.7142857142857143"/>
    <x v="2"/>
    <x v="7"/>
  </r>
  <r>
    <s v="EVS00024"/>
    <n v="52.431280000000001"/>
    <n v="13.407406"/>
    <s v="128 Berlin Ave, Berlin"/>
    <x v="1"/>
    <x v="19"/>
    <x v="1"/>
    <x v="23"/>
    <n v="52"/>
    <x v="4"/>
    <n v="22"/>
    <s v="CHAdeMO"/>
    <x v="6"/>
    <x v="0"/>
    <n v="4.4000000000000004"/>
    <n v="2"/>
    <x v="0"/>
    <n v="49"/>
    <n v="2548"/>
    <n v="535.07999999999993"/>
    <n v="3.8461538461538464E-2"/>
    <x v="1"/>
    <x v="8"/>
  </r>
  <r>
    <s v="EVS00025"/>
    <n v="41.989866999999997"/>
    <n v="-87.637142999999995"/>
    <s v="1788 Chicago Ave, Chicago"/>
    <x v="2"/>
    <x v="20"/>
    <x v="0"/>
    <x v="24"/>
    <n v="67"/>
    <x v="1"/>
    <n v="50"/>
    <s v="CCS, Tesla"/>
    <x v="11"/>
    <x v="1"/>
    <n v="4.7"/>
    <n v="7"/>
    <x v="2"/>
    <n v="17"/>
    <n v="1139"/>
    <n v="569.5"/>
    <n v="0.1044776119402985"/>
    <x v="0"/>
    <x v="6"/>
  </r>
  <r>
    <s v="EVS00026"/>
    <n v="39.908197000000001"/>
    <n v="116.390126"/>
    <s v="6257 Beijing Ave, Beijing"/>
    <x v="1"/>
    <x v="21"/>
    <x v="1"/>
    <x v="25"/>
    <n v="99"/>
    <x v="2"/>
    <n v="50"/>
    <s v="Type 2"/>
    <x v="3"/>
    <x v="1"/>
    <n v="4.0999999999999996"/>
    <n v="1"/>
    <x v="1"/>
    <n v="60"/>
    <n v="5940"/>
    <n v="2791.7999999999997"/>
    <n v="1.0101010101010102E-2"/>
    <x v="1"/>
    <x v="3"/>
  </r>
  <r>
    <s v="EVS00027"/>
    <n v="13.743441000000001"/>
    <n v="100.449744"/>
    <s v="5641 Bangkok Ave, Bangkok"/>
    <x v="1"/>
    <x v="20"/>
    <x v="0"/>
    <x v="26"/>
    <n v="25"/>
    <x v="1"/>
    <n v="150"/>
    <s v="Tesla"/>
    <x v="8"/>
    <x v="1"/>
    <n v="4.0999999999999996"/>
    <n v="7"/>
    <x v="0"/>
    <n v="46"/>
    <n v="1150"/>
    <n v="575"/>
    <n v="0.28000000000000003"/>
    <x v="2"/>
    <x v="5"/>
  </r>
  <r>
    <s v="EVS00028"/>
    <n v="-23.654772000000001"/>
    <n v="-46.534002999999998"/>
    <s v="1145 SÃ£o Paulo Ave, SÃ£o Paulo"/>
    <x v="2"/>
    <x v="15"/>
    <x v="1"/>
    <x v="27"/>
    <n v="52"/>
    <x v="4"/>
    <n v="50"/>
    <s v="CCS"/>
    <x v="12"/>
    <x v="1"/>
    <n v="4.7"/>
    <n v="3"/>
    <x v="2"/>
    <n v="10"/>
    <n v="520"/>
    <n v="130"/>
    <n v="5.7692307692307696E-2"/>
    <x v="2"/>
    <x v="4"/>
  </r>
  <r>
    <s v="EVS00029"/>
    <n v="-33.718043999999999"/>
    <n v="151.21730600000001"/>
    <s v="3343 Sydney Ave, Sydney"/>
    <x v="2"/>
    <x v="22"/>
    <x v="2"/>
    <x v="28"/>
    <n v="72"/>
    <x v="3"/>
    <n v="22"/>
    <s v="Tesla"/>
    <x v="10"/>
    <x v="1"/>
    <n v="4.8"/>
    <n v="9"/>
    <x v="0"/>
    <n v="17"/>
    <n v="1224"/>
    <n v="550.80000000000007"/>
    <n v="0.125"/>
    <x v="1"/>
    <x v="5"/>
  </r>
  <r>
    <s v="EVS00030"/>
    <n v="39.807513999999998"/>
    <n v="116.203733"/>
    <s v="7835 Beijing Ave, Beijing"/>
    <x v="1"/>
    <x v="23"/>
    <x v="2"/>
    <x v="29"/>
    <n v="27"/>
    <x v="0"/>
    <n v="50"/>
    <s v="CHAdeMO, Type 2"/>
    <x v="0"/>
    <x v="1"/>
    <n v="3"/>
    <n v="5"/>
    <x v="0"/>
    <n v="58"/>
    <n v="1566"/>
    <n v="313.20000000000005"/>
    <n v="0.18518518518518517"/>
    <x v="1"/>
    <x v="9"/>
  </r>
  <r>
    <s v="EVS00031"/>
    <n v="53.038440000000001"/>
    <n v="17.213144"/>
    <s v="8491 Random Rd, City 59, Country"/>
    <x v="0"/>
    <x v="11"/>
    <x v="1"/>
    <x v="30"/>
    <n v="36"/>
    <x v="4"/>
    <n v="22"/>
    <s v="CHAdeMO, CCS"/>
    <x v="9"/>
    <x v="0"/>
    <n v="3.6"/>
    <n v="5"/>
    <x v="2"/>
    <n v="35"/>
    <n v="1260"/>
    <n v="214.20000000000002"/>
    <n v="0.1388888888888889"/>
    <x v="1"/>
    <x v="0"/>
  </r>
  <r>
    <s v="EVS00032"/>
    <n v="39.999797000000001"/>
    <n v="116.34571200000001"/>
    <s v="3787 Beijing Ave, Beijing"/>
    <x v="0"/>
    <x v="1"/>
    <x v="0"/>
    <x v="31"/>
    <n v="90"/>
    <x v="4"/>
    <n v="150"/>
    <s v="Tesla, Type 2"/>
    <x v="8"/>
    <x v="0"/>
    <n v="4.0999999999999996"/>
    <n v="3"/>
    <x v="2"/>
    <n v="29"/>
    <n v="2610"/>
    <n v="495.90000000000003"/>
    <n v="3.3333333333333333E-2"/>
    <x v="2"/>
    <x v="1"/>
  </r>
  <r>
    <s v="EVS00033"/>
    <n v="-23.619267000000001"/>
    <n v="-46.677570000000003"/>
    <s v="5423 SÃ£o Paulo Ave, SÃ£o Paulo"/>
    <x v="1"/>
    <x v="24"/>
    <x v="1"/>
    <x v="32"/>
    <n v="97"/>
    <x v="4"/>
    <n v="350"/>
    <s v="CCS, Type 2"/>
    <x v="9"/>
    <x v="1"/>
    <n v="3.7"/>
    <n v="7"/>
    <x v="1"/>
    <n v="57"/>
    <n v="5529"/>
    <n v="2543.34"/>
    <n v="7.2164948453608241E-2"/>
    <x v="2"/>
    <x v="2"/>
  </r>
  <r>
    <s v="EVS00034"/>
    <n v="39.843387999999997"/>
    <n v="116.357078"/>
    <s v="8032 Beijing Ave, Beijing"/>
    <x v="2"/>
    <x v="19"/>
    <x v="2"/>
    <x v="33"/>
    <n v="59"/>
    <x v="0"/>
    <n v="150"/>
    <s v="CHAdeMO, CCS"/>
    <x v="9"/>
    <x v="0"/>
    <n v="3.7"/>
    <n v="9"/>
    <x v="1"/>
    <n v="12"/>
    <n v="708"/>
    <n v="148.68"/>
    <n v="0.15254237288135594"/>
    <x v="0"/>
    <x v="0"/>
  </r>
  <r>
    <s v="EVS00035"/>
    <n v="41.868532000000002"/>
    <n v="-87.602874999999997"/>
    <s v="9647 Chicago Ave, Chicago"/>
    <x v="0"/>
    <x v="5"/>
    <x v="0"/>
    <x v="34"/>
    <n v="16"/>
    <x v="3"/>
    <n v="50"/>
    <s v="CHAdeMO"/>
    <x v="3"/>
    <x v="0"/>
    <n v="4.4000000000000004"/>
    <n v="2"/>
    <x v="0"/>
    <n v="24"/>
    <n v="384"/>
    <n v="84.48"/>
    <n v="0.125"/>
    <x v="1"/>
    <x v="8"/>
  </r>
  <r>
    <s v="EVS00036"/>
    <n v="43.634205000000001"/>
    <n v="-79.494220999999996"/>
    <s v="1648 Toronto Ave, Toronto"/>
    <x v="0"/>
    <x v="10"/>
    <x v="2"/>
    <x v="35"/>
    <n v="21"/>
    <x v="2"/>
    <n v="22"/>
    <s v="Type 2, Tesla"/>
    <x v="7"/>
    <x v="0"/>
    <n v="4.7"/>
    <n v="4"/>
    <x v="1"/>
    <n v="36"/>
    <n v="756"/>
    <n v="294.84000000000003"/>
    <n v="0.19047619047619047"/>
    <x v="1"/>
    <x v="1"/>
  </r>
  <r>
    <s v="EVS00037"/>
    <n v="13.756978"/>
    <n v="100.402198"/>
    <s v="880 Bangkok Ave, Bangkok"/>
    <x v="2"/>
    <x v="25"/>
    <x v="0"/>
    <x v="36"/>
    <n v="50"/>
    <x v="2"/>
    <n v="350"/>
    <s v="Type 2"/>
    <x v="4"/>
    <x v="1"/>
    <n v="4.3"/>
    <n v="1"/>
    <x v="2"/>
    <n v="14"/>
    <n v="700"/>
    <n v="203"/>
    <n v="0.02"/>
    <x v="0"/>
    <x v="3"/>
  </r>
  <r>
    <s v="EVS00038"/>
    <n v="-33.759341999999997"/>
    <n v="151.21036599999999"/>
    <s v="8960 Sydney Ave, Sydney"/>
    <x v="2"/>
    <x v="26"/>
    <x v="0"/>
    <x v="37"/>
    <n v="61"/>
    <x v="3"/>
    <n v="22"/>
    <s v="CHAdeMO"/>
    <x v="9"/>
    <x v="0"/>
    <n v="4.2"/>
    <n v="4"/>
    <x v="2"/>
    <n v="13"/>
    <n v="793"/>
    <n v="103.09"/>
    <n v="6.5573770491803282E-2"/>
    <x v="2"/>
    <x v="8"/>
  </r>
  <r>
    <s v="EVS00039"/>
    <n v="39.941887999999999"/>
    <n v="116.320916"/>
    <s v="2131 Beijing Ave, Beijing"/>
    <x v="1"/>
    <x v="9"/>
    <x v="1"/>
    <x v="38"/>
    <n v="69"/>
    <x v="3"/>
    <n v="350"/>
    <s v="CCS, CHAdeMO"/>
    <x v="6"/>
    <x v="0"/>
    <n v="4.2"/>
    <n v="3"/>
    <x v="0"/>
    <n v="60"/>
    <n v="4140"/>
    <n v="1531.8"/>
    <n v="4.3478260869565216E-2"/>
    <x v="2"/>
    <x v="0"/>
  </r>
  <r>
    <s v="EVS00040"/>
    <n v="-33.726294000000003"/>
    <n v="18.460785999999999"/>
    <s v="6005 Cape Town Ave, Cape Town"/>
    <x v="0"/>
    <x v="3"/>
    <x v="1"/>
    <x v="39"/>
    <n v="15"/>
    <x v="4"/>
    <n v="50"/>
    <s v="CHAdeMO, Tesla"/>
    <x v="7"/>
    <x v="1"/>
    <n v="4.9000000000000004"/>
    <n v="1"/>
    <x v="0"/>
    <n v="39"/>
    <n v="585"/>
    <n v="239.85"/>
    <n v="6.6666666666666666E-2"/>
    <x v="2"/>
    <x v="7"/>
  </r>
  <r>
    <s v="EVS00041"/>
    <n v="-52.343694999999997"/>
    <n v="-47.887827999999999"/>
    <s v="1309 Random Rd, City 47, Country"/>
    <x v="2"/>
    <x v="14"/>
    <x v="2"/>
    <x v="40"/>
    <n v="20"/>
    <x v="0"/>
    <n v="350"/>
    <s v="Tesla"/>
    <x v="12"/>
    <x v="1"/>
    <n v="5"/>
    <n v="3"/>
    <x v="0"/>
    <n v="10"/>
    <n v="200"/>
    <n v="88"/>
    <n v="0.15"/>
    <x v="0"/>
    <x v="5"/>
  </r>
  <r>
    <s v="EVS00042"/>
    <n v="41.978341"/>
    <n v="-87.773319999999998"/>
    <s v="2960 Chicago Ave, Chicago"/>
    <x v="1"/>
    <x v="10"/>
    <x v="0"/>
    <x v="41"/>
    <n v="14"/>
    <x v="4"/>
    <n v="50"/>
    <s v="Type 2, Tesla"/>
    <x v="6"/>
    <x v="1"/>
    <n v="4.8"/>
    <n v="3"/>
    <x v="1"/>
    <n v="54"/>
    <n v="756"/>
    <n v="294.84000000000003"/>
    <n v="0.21428571428571427"/>
    <x v="2"/>
    <x v="1"/>
  </r>
  <r>
    <s v="EVS00043"/>
    <n v="25.281220999999999"/>
    <n v="55.258951000000003"/>
    <s v="1916 Dubai Ave, Dubai"/>
    <x v="2"/>
    <x v="0"/>
    <x v="2"/>
    <x v="42"/>
    <n v="73"/>
    <x v="2"/>
    <n v="50"/>
    <s v="Tesla, CHAdeMO"/>
    <x v="7"/>
    <x v="0"/>
    <n v="4.3"/>
    <n v="8"/>
    <x v="2"/>
    <n v="15"/>
    <n v="1095"/>
    <n v="295.65000000000003"/>
    <n v="0.1095890410958904"/>
    <x v="1"/>
    <x v="7"/>
  </r>
  <r>
    <s v="EVS00044"/>
    <n v="37.574356999999999"/>
    <n v="127.06750700000001"/>
    <s v="5156 Seoul Ave, Seoul"/>
    <x v="2"/>
    <x v="27"/>
    <x v="0"/>
    <x v="43"/>
    <n v="96"/>
    <x v="1"/>
    <n v="50"/>
    <s v="CCS"/>
    <x v="2"/>
    <x v="1"/>
    <n v="3.8"/>
    <n v="3"/>
    <x v="1"/>
    <n v="17"/>
    <n v="1632"/>
    <n v="587.52"/>
    <n v="3.125E-2"/>
    <x v="0"/>
    <x v="4"/>
  </r>
  <r>
    <s v="EVS00045"/>
    <n v="-33.737572"/>
    <n v="151.335511"/>
    <s v="7799 Sydney Ave, Sydney"/>
    <x v="0"/>
    <x v="6"/>
    <x v="0"/>
    <x v="44"/>
    <n v="78"/>
    <x v="3"/>
    <n v="22"/>
    <s v="Tesla"/>
    <x v="9"/>
    <x v="0"/>
    <n v="4.4000000000000004"/>
    <n v="3"/>
    <x v="2"/>
    <n v="34"/>
    <n v="2652"/>
    <n v="1060.8"/>
    <n v="3.8461538461538464E-2"/>
    <x v="2"/>
    <x v="5"/>
  </r>
  <r>
    <s v="EVS00046"/>
    <n v="41.935571000000003"/>
    <n v="-87.741867999999997"/>
    <s v="8397 Chicago Ave, Chicago"/>
    <x v="1"/>
    <x v="5"/>
    <x v="0"/>
    <x v="45"/>
    <n v="12"/>
    <x v="0"/>
    <n v="50"/>
    <s v="Tesla"/>
    <x v="8"/>
    <x v="1"/>
    <n v="3.6"/>
    <n v="3"/>
    <x v="2"/>
    <n v="50"/>
    <n v="600"/>
    <n v="132"/>
    <n v="0.25"/>
    <x v="0"/>
    <x v="5"/>
  </r>
  <r>
    <s v="EVS00047"/>
    <n v="19.055517999999999"/>
    <n v="72.88937"/>
    <s v="2970 Mumbai Ave, Mumbai"/>
    <x v="2"/>
    <x v="28"/>
    <x v="1"/>
    <x v="46"/>
    <n v="68"/>
    <x v="3"/>
    <n v="50"/>
    <s v="CCS, Tesla"/>
    <x v="11"/>
    <x v="0"/>
    <n v="3"/>
    <n v="9"/>
    <x v="2"/>
    <n v="10"/>
    <n v="680"/>
    <n v="237.99999999999997"/>
    <n v="0.13235294117647059"/>
    <x v="2"/>
    <x v="6"/>
  </r>
  <r>
    <s v="EVS00048"/>
    <n v="-33.786133"/>
    <n v="151.29530399999999"/>
    <s v="4355 Sydney Ave, Sydney"/>
    <x v="1"/>
    <x v="26"/>
    <x v="1"/>
    <x v="47"/>
    <n v="56"/>
    <x v="1"/>
    <n v="150"/>
    <s v="CHAdeMO"/>
    <x v="13"/>
    <x v="1"/>
    <n v="3.5"/>
    <n v="4"/>
    <x v="0"/>
    <n v="48"/>
    <n v="2688"/>
    <n v="349.44"/>
    <n v="7.1428571428571425E-2"/>
    <x v="0"/>
    <x v="8"/>
  </r>
  <r>
    <s v="EVS00049"/>
    <n v="41.878593000000002"/>
    <n v="-87.698920000000001"/>
    <s v="689 Chicago Ave, Chicago"/>
    <x v="2"/>
    <x v="29"/>
    <x v="0"/>
    <x v="48"/>
    <n v="40"/>
    <x v="1"/>
    <n v="150"/>
    <s v="CHAdeMO, CCS"/>
    <x v="5"/>
    <x v="0"/>
    <n v="3.8"/>
    <n v="8"/>
    <x v="1"/>
    <n v="13"/>
    <n v="520"/>
    <n v="93.6"/>
    <n v="0.2"/>
    <x v="2"/>
    <x v="0"/>
  </r>
  <r>
    <s v="EVS00050"/>
    <n v="34.185960000000001"/>
    <n v="-118.347082"/>
    <s v="8531 Los Angeles Ave, Los Angeles"/>
    <x v="0"/>
    <x v="21"/>
    <x v="1"/>
    <x v="49"/>
    <n v="26"/>
    <x v="1"/>
    <n v="150"/>
    <s v="Tesla"/>
    <x v="6"/>
    <x v="0"/>
    <n v="4.3"/>
    <n v="9"/>
    <x v="1"/>
    <n v="31"/>
    <n v="806"/>
    <n v="378.82"/>
    <n v="0.34615384615384615"/>
    <x v="0"/>
    <x v="5"/>
  </r>
  <r>
    <s v="EVS00051"/>
    <n v="68.997157000000001"/>
    <n v="173.39668399999999"/>
    <s v="7905 Random Rd, City 102, Country"/>
    <x v="2"/>
    <x v="22"/>
    <x v="1"/>
    <x v="50"/>
    <n v="75"/>
    <x v="0"/>
    <n v="50"/>
    <s v="CHAdeMO"/>
    <x v="13"/>
    <x v="1"/>
    <n v="5"/>
    <n v="9"/>
    <x v="0"/>
    <n v="16"/>
    <n v="1200"/>
    <n v="540"/>
    <n v="0.12"/>
    <x v="0"/>
    <x v="8"/>
  </r>
  <r>
    <s v="EVS00052"/>
    <n v="52.424112999999998"/>
    <n v="13.379989999999999"/>
    <s v="8806 Berlin Ave, Berlin"/>
    <x v="0"/>
    <x v="30"/>
    <x v="0"/>
    <x v="51"/>
    <n v="50"/>
    <x v="1"/>
    <n v="50"/>
    <s v="CHAdeMO, CCS"/>
    <x v="5"/>
    <x v="1"/>
    <n v="3.4"/>
    <n v="3"/>
    <x v="1"/>
    <n v="40"/>
    <n v="2000"/>
    <n v="660"/>
    <n v="0.06"/>
    <x v="1"/>
    <x v="0"/>
  </r>
  <r>
    <s v="EVS00053"/>
    <n v="55.720058000000002"/>
    <n v="37.598246000000003"/>
    <s v="4130 Moscow Ave, Moscow"/>
    <x v="0"/>
    <x v="8"/>
    <x v="0"/>
    <x v="52"/>
    <n v="79"/>
    <x v="2"/>
    <n v="22"/>
    <s v="CCS, Tesla"/>
    <x v="10"/>
    <x v="1"/>
    <n v="3.8"/>
    <n v="4"/>
    <x v="0"/>
    <n v="23"/>
    <n v="1817"/>
    <n v="890.32999999999993"/>
    <n v="5.0632911392405063E-2"/>
    <x v="0"/>
    <x v="6"/>
  </r>
  <r>
    <s v="EVS00054"/>
    <n v="41.948301999999998"/>
    <n v="-87.718438000000006"/>
    <s v="6541 Chicago Ave, Chicago"/>
    <x v="1"/>
    <x v="9"/>
    <x v="1"/>
    <x v="53"/>
    <n v="79"/>
    <x v="3"/>
    <n v="50"/>
    <s v="CHAdeMO"/>
    <x v="4"/>
    <x v="0"/>
    <n v="4.7"/>
    <n v="4"/>
    <x v="0"/>
    <n v="50"/>
    <n v="3950"/>
    <n v="1461.5"/>
    <n v="5.0632911392405063E-2"/>
    <x v="0"/>
    <x v="8"/>
  </r>
  <r>
    <s v="EVS00055"/>
    <n v="37.523099999999999"/>
    <n v="127.072447"/>
    <s v="4005 Seoul Ave, Seoul"/>
    <x v="2"/>
    <x v="26"/>
    <x v="1"/>
    <x v="54"/>
    <n v="19"/>
    <x v="4"/>
    <n v="150"/>
    <s v="CHAdeMO"/>
    <x v="0"/>
    <x v="0"/>
    <n v="3.5"/>
    <n v="5"/>
    <x v="2"/>
    <n v="18"/>
    <n v="342"/>
    <n v="44.46"/>
    <n v="0.26315789473684209"/>
    <x v="1"/>
    <x v="8"/>
  </r>
  <r>
    <s v="EVS00056"/>
    <n v="19.118476000000001"/>
    <n v="72.956976999999995"/>
    <s v="5574 Mumbai Ave, Mumbai"/>
    <x v="0"/>
    <x v="29"/>
    <x v="2"/>
    <x v="55"/>
    <n v="50"/>
    <x v="1"/>
    <n v="150"/>
    <s v="CCS"/>
    <x v="0"/>
    <x v="0"/>
    <n v="4.2"/>
    <n v="4"/>
    <x v="2"/>
    <n v="35"/>
    <n v="1750"/>
    <n v="315"/>
    <n v="0.08"/>
    <x v="1"/>
    <x v="4"/>
  </r>
  <r>
    <s v="EVS00057"/>
    <n v="25.283465"/>
    <n v="55.264578"/>
    <s v="6085 Dubai Ave, Dubai"/>
    <x v="1"/>
    <x v="31"/>
    <x v="0"/>
    <x v="56"/>
    <n v="67"/>
    <x v="2"/>
    <n v="50"/>
    <s v="CHAdeMO"/>
    <x v="9"/>
    <x v="1"/>
    <n v="4.5"/>
    <n v="8"/>
    <x v="2"/>
    <n v="50"/>
    <n v="3350"/>
    <n v="1407"/>
    <n v="0.11940298507462686"/>
    <x v="2"/>
    <x v="8"/>
  </r>
  <r>
    <s v="EVS00058"/>
    <n v="37.601252000000002"/>
    <n v="127.028633"/>
    <s v="4787 Seoul Ave, Seoul"/>
    <x v="2"/>
    <x v="3"/>
    <x v="0"/>
    <x v="57"/>
    <n v="71"/>
    <x v="0"/>
    <n v="150"/>
    <s v="Tesla, CCS"/>
    <x v="7"/>
    <x v="0"/>
    <n v="4"/>
    <n v="4"/>
    <x v="1"/>
    <n v="14"/>
    <n v="994"/>
    <n v="407.53999999999996"/>
    <n v="5.6338028169014086E-2"/>
    <x v="2"/>
    <x v="6"/>
  </r>
  <r>
    <s v="EVS00059"/>
    <n v="41.959181999999998"/>
    <n v="-87.684861999999995"/>
    <s v="4378 Chicago Ave, Chicago"/>
    <x v="1"/>
    <x v="29"/>
    <x v="1"/>
    <x v="58"/>
    <n v="13"/>
    <x v="0"/>
    <n v="350"/>
    <s v="CHAdeMO"/>
    <x v="13"/>
    <x v="1"/>
    <n v="3.5"/>
    <n v="9"/>
    <x v="2"/>
    <n v="47"/>
    <n v="611"/>
    <n v="109.97999999999999"/>
    <n v="0.69230769230769229"/>
    <x v="1"/>
    <x v="8"/>
  </r>
  <r>
    <s v="EVS00060"/>
    <n v="41.801380999999999"/>
    <n v="-87.620772000000002"/>
    <s v="16 Chicago Ave, Chicago"/>
    <x v="0"/>
    <x v="16"/>
    <x v="0"/>
    <x v="59"/>
    <n v="26"/>
    <x v="4"/>
    <n v="22"/>
    <s v="Tesla"/>
    <x v="1"/>
    <x v="0"/>
    <n v="3.1"/>
    <n v="4"/>
    <x v="1"/>
    <n v="24"/>
    <n v="624"/>
    <n v="187.2"/>
    <n v="0.15384615384615385"/>
    <x v="1"/>
    <x v="5"/>
  </r>
  <r>
    <s v="EVS00061"/>
    <n v="35.844346999999999"/>
    <n v="28.705089000000001"/>
    <s v="5140 Random Rd, City 50, Country"/>
    <x v="1"/>
    <x v="30"/>
    <x v="0"/>
    <x v="60"/>
    <n v="75"/>
    <x v="3"/>
    <n v="22"/>
    <s v="Tesla"/>
    <x v="8"/>
    <x v="1"/>
    <n v="4.5999999999999996"/>
    <n v="4"/>
    <x v="2"/>
    <n v="56"/>
    <n v="4200"/>
    <n v="1386"/>
    <n v="5.3333333333333337E-2"/>
    <x v="2"/>
    <x v="5"/>
  </r>
  <r>
    <s v="EVS00062"/>
    <n v="-33.733482000000002"/>
    <n v="18.441991999999999"/>
    <s v="7833 Cape Town Ave, Cape Town"/>
    <x v="1"/>
    <x v="32"/>
    <x v="2"/>
    <x v="61"/>
    <n v="68"/>
    <x v="2"/>
    <n v="50"/>
    <s v="Type 2"/>
    <x v="6"/>
    <x v="0"/>
    <n v="4.9000000000000004"/>
    <n v="8"/>
    <x v="2"/>
    <n v="53"/>
    <n v="3604"/>
    <n v="828.92000000000007"/>
    <n v="0.11764705882352941"/>
    <x v="0"/>
    <x v="3"/>
  </r>
  <r>
    <s v="EVS00063"/>
    <n v="41.970902000000002"/>
    <n v="-87.795455000000004"/>
    <s v="2876 Chicago Ave, Chicago"/>
    <x v="1"/>
    <x v="33"/>
    <x v="0"/>
    <x v="62"/>
    <n v="49"/>
    <x v="2"/>
    <n v="350"/>
    <s v="Type 2"/>
    <x v="9"/>
    <x v="1"/>
    <n v="3.8"/>
    <n v="9"/>
    <x v="0"/>
    <n v="55"/>
    <n v="2695"/>
    <n v="754.6"/>
    <n v="0.18367346938775511"/>
    <x v="0"/>
    <x v="3"/>
  </r>
  <r>
    <s v="EVS00064"/>
    <n v="43.733490000000003"/>
    <n v="-79.340515999999994"/>
    <s v="5576 Toronto Ave, Toronto"/>
    <x v="0"/>
    <x v="27"/>
    <x v="1"/>
    <x v="63"/>
    <n v="31"/>
    <x v="3"/>
    <n v="22"/>
    <s v="Tesla"/>
    <x v="9"/>
    <x v="0"/>
    <n v="3.3"/>
    <n v="4"/>
    <x v="0"/>
    <n v="35"/>
    <n v="1085"/>
    <n v="390.59999999999997"/>
    <n v="0.12903225806451613"/>
    <x v="1"/>
    <x v="5"/>
  </r>
  <r>
    <s v="EVS00065"/>
    <n v="25.387104000000001"/>
    <n v="55.376848000000003"/>
    <s v="335 Dubai Ave, Dubai"/>
    <x v="1"/>
    <x v="0"/>
    <x v="1"/>
    <x v="64"/>
    <n v="67"/>
    <x v="2"/>
    <n v="350"/>
    <s v="CCS, Type 2"/>
    <x v="2"/>
    <x v="1"/>
    <n v="4.8"/>
    <n v="7"/>
    <x v="2"/>
    <n v="54"/>
    <n v="3618"/>
    <n v="976.86"/>
    <n v="0.1044776119402985"/>
    <x v="1"/>
    <x v="2"/>
  </r>
  <r>
    <s v="EVS00066"/>
    <n v="-33.877766000000001"/>
    <n v="151.20881299999999"/>
    <s v="9172 Sydney Ave, Sydney"/>
    <x v="1"/>
    <x v="34"/>
    <x v="1"/>
    <x v="65"/>
    <n v="31"/>
    <x v="0"/>
    <n v="350"/>
    <s v="Tesla"/>
    <x v="0"/>
    <x v="0"/>
    <n v="3.6"/>
    <n v="3"/>
    <x v="1"/>
    <n v="59"/>
    <n v="1829"/>
    <n v="585.28"/>
    <n v="9.6774193548387094E-2"/>
    <x v="2"/>
    <x v="5"/>
  </r>
  <r>
    <s v="EVS00067"/>
    <n v="37.685853999999999"/>
    <n v="126.91574900000001"/>
    <s v="5052 Seoul Ave, Seoul"/>
    <x v="0"/>
    <x v="22"/>
    <x v="1"/>
    <x v="66"/>
    <n v="20"/>
    <x v="2"/>
    <n v="150"/>
    <s v="CHAdeMO"/>
    <x v="8"/>
    <x v="0"/>
    <n v="3"/>
    <n v="3"/>
    <x v="1"/>
    <n v="32"/>
    <n v="640"/>
    <n v="288"/>
    <n v="0.15"/>
    <x v="1"/>
    <x v="8"/>
  </r>
  <r>
    <s v="EVS00068"/>
    <n v="39.924518999999997"/>
    <n v="116.33618"/>
    <s v="6966 Beijing Ave, Beijing"/>
    <x v="1"/>
    <x v="27"/>
    <x v="1"/>
    <x v="67"/>
    <n v="43"/>
    <x v="4"/>
    <n v="350"/>
    <s v="CHAdeMO, Type 2"/>
    <x v="3"/>
    <x v="1"/>
    <n v="4.5"/>
    <n v="3"/>
    <x v="2"/>
    <n v="52"/>
    <n v="2236"/>
    <n v="804.95999999999992"/>
    <n v="6.9767441860465115E-2"/>
    <x v="1"/>
    <x v="9"/>
  </r>
  <r>
    <s v="EVS00069"/>
    <n v="25.358698"/>
    <n v="55.306683"/>
    <s v="1979 Dubai Ave, Dubai"/>
    <x v="1"/>
    <x v="35"/>
    <x v="2"/>
    <x v="24"/>
    <n v="13"/>
    <x v="3"/>
    <n v="50"/>
    <s v="Tesla, CCS"/>
    <x v="4"/>
    <x v="0"/>
    <n v="3.9"/>
    <n v="8"/>
    <x v="1"/>
    <n v="55"/>
    <n v="715"/>
    <n v="100.10000000000001"/>
    <n v="0.61538461538461542"/>
    <x v="0"/>
    <x v="6"/>
  </r>
  <r>
    <s v="EVS00070"/>
    <n v="34.130318000000003"/>
    <n v="-118.265518"/>
    <s v="436 Los Angeles Ave, Los Angeles"/>
    <x v="1"/>
    <x v="3"/>
    <x v="2"/>
    <x v="68"/>
    <n v="31"/>
    <x v="1"/>
    <n v="150"/>
    <s v="Tesla"/>
    <x v="8"/>
    <x v="1"/>
    <n v="4.4000000000000004"/>
    <n v="10"/>
    <x v="2"/>
    <n v="56"/>
    <n v="1736"/>
    <n v="711.76"/>
    <n v="0.32258064516129031"/>
    <x v="1"/>
    <x v="5"/>
  </r>
  <r>
    <s v="EVS00071"/>
    <n v="81.083547999999993"/>
    <n v="138.025159"/>
    <s v="6980 Random Rd, City 205, Country"/>
    <x v="0"/>
    <x v="14"/>
    <x v="0"/>
    <x v="69"/>
    <n v="19"/>
    <x v="2"/>
    <n v="50"/>
    <s v="CCS"/>
    <x v="10"/>
    <x v="0"/>
    <n v="4"/>
    <n v="3"/>
    <x v="1"/>
    <n v="27"/>
    <n v="513"/>
    <n v="225.72"/>
    <n v="0.15789473684210525"/>
    <x v="1"/>
    <x v="4"/>
  </r>
  <r>
    <s v="EVS00072"/>
    <n v="-33.796979"/>
    <n v="18.591207000000001"/>
    <s v="9085 Cape Town Ave, Cape Town"/>
    <x v="2"/>
    <x v="24"/>
    <x v="0"/>
    <x v="70"/>
    <n v="37"/>
    <x v="4"/>
    <n v="22"/>
    <s v="CHAdeMO"/>
    <x v="8"/>
    <x v="0"/>
    <n v="4.9000000000000004"/>
    <n v="6"/>
    <x v="2"/>
    <n v="14"/>
    <n v="518"/>
    <n v="238.28"/>
    <n v="0.16216216216216217"/>
    <x v="0"/>
    <x v="8"/>
  </r>
  <r>
    <s v="EVS00073"/>
    <n v="34.001770999999998"/>
    <n v="-118.315113"/>
    <s v="1856 Los Angeles Ave, Los Angeles"/>
    <x v="0"/>
    <x v="13"/>
    <x v="0"/>
    <x v="71"/>
    <n v="99"/>
    <x v="3"/>
    <n v="22"/>
    <s v="CCS"/>
    <x v="4"/>
    <x v="1"/>
    <n v="4.4000000000000004"/>
    <n v="2"/>
    <x v="1"/>
    <n v="29"/>
    <n v="2871"/>
    <n v="976.1400000000001"/>
    <n v="2.0202020202020204E-2"/>
    <x v="0"/>
    <x v="4"/>
  </r>
  <r>
    <s v="EVS00074"/>
    <n v="39.839933000000002"/>
    <n v="116.357848"/>
    <s v="493 Beijing Ave, Beijing"/>
    <x v="2"/>
    <x v="32"/>
    <x v="1"/>
    <x v="72"/>
    <n v="80"/>
    <x v="3"/>
    <n v="350"/>
    <s v="Type 2, CHAdeMO"/>
    <x v="9"/>
    <x v="1"/>
    <n v="4.7"/>
    <n v="10"/>
    <x v="1"/>
    <n v="8"/>
    <n v="640"/>
    <n v="147.20000000000002"/>
    <n v="0.125"/>
    <x v="2"/>
    <x v="9"/>
  </r>
  <r>
    <s v="EVS00075"/>
    <n v="39.818753000000001"/>
    <n v="116.437967"/>
    <s v="9969 Beijing Ave, Beijing"/>
    <x v="1"/>
    <x v="22"/>
    <x v="2"/>
    <x v="73"/>
    <n v="46"/>
    <x v="2"/>
    <n v="22"/>
    <s v="CCS"/>
    <x v="10"/>
    <x v="0"/>
    <n v="4.5999999999999996"/>
    <n v="1"/>
    <x v="0"/>
    <n v="49"/>
    <n v="2254"/>
    <n v="1014.3000000000001"/>
    <n v="2.1739130434782608E-2"/>
    <x v="1"/>
    <x v="4"/>
  </r>
  <r>
    <s v="EVS00076"/>
    <n v="-23.531806"/>
    <n v="-46.657324000000003"/>
    <s v="3924 SÃ£o Paulo Ave, SÃ£o Paulo"/>
    <x v="0"/>
    <x v="12"/>
    <x v="1"/>
    <x v="74"/>
    <n v="12"/>
    <x v="4"/>
    <n v="50"/>
    <s v="CCS"/>
    <x v="13"/>
    <x v="0"/>
    <n v="3.1"/>
    <n v="8"/>
    <x v="1"/>
    <n v="35"/>
    <n v="420"/>
    <n v="67.2"/>
    <n v="0.66666666666666663"/>
    <x v="2"/>
    <x v="4"/>
  </r>
  <r>
    <s v="EVS00077"/>
    <n v="13.764058"/>
    <n v="100.543192"/>
    <s v="8503 Bangkok Ave, Bangkok"/>
    <x v="1"/>
    <x v="24"/>
    <x v="0"/>
    <x v="75"/>
    <n v="15"/>
    <x v="2"/>
    <n v="22"/>
    <s v="CCS"/>
    <x v="6"/>
    <x v="0"/>
    <n v="5"/>
    <n v="10"/>
    <x v="1"/>
    <n v="45"/>
    <n v="675"/>
    <n v="310.5"/>
    <n v="0.66666666666666663"/>
    <x v="2"/>
    <x v="4"/>
  </r>
  <r>
    <s v="EVS00078"/>
    <n v="-33.756343999999999"/>
    <n v="151.215081"/>
    <s v="8542 Sydney Ave, Sydney"/>
    <x v="0"/>
    <x v="13"/>
    <x v="1"/>
    <x v="76"/>
    <n v="100"/>
    <x v="1"/>
    <n v="350"/>
    <s v="Tesla"/>
    <x v="10"/>
    <x v="0"/>
    <n v="3.1"/>
    <n v="5"/>
    <x v="1"/>
    <n v="35"/>
    <n v="3500"/>
    <n v="1190"/>
    <n v="0.05"/>
    <x v="1"/>
    <x v="5"/>
  </r>
  <r>
    <s v="EVS00079"/>
    <n v="18.95993"/>
    <n v="72.979857999999993"/>
    <s v="3381 Mumbai Ave, Mumbai"/>
    <x v="1"/>
    <x v="0"/>
    <x v="2"/>
    <x v="77"/>
    <n v="75"/>
    <x v="1"/>
    <n v="350"/>
    <s v="CHAdeMO, Tesla"/>
    <x v="13"/>
    <x v="0"/>
    <n v="4.5999999999999996"/>
    <n v="2"/>
    <x v="0"/>
    <n v="55"/>
    <n v="4125"/>
    <n v="1113.75"/>
    <n v="2.6666666666666668E-2"/>
    <x v="1"/>
    <x v="7"/>
  </r>
  <r>
    <s v="EVS00080"/>
    <n v="34.174543999999997"/>
    <n v="-118.206495"/>
    <s v="1935 Los Angeles Ave, Los Angeles"/>
    <x v="0"/>
    <x v="22"/>
    <x v="1"/>
    <x v="78"/>
    <n v="99"/>
    <x v="0"/>
    <n v="150"/>
    <s v="CHAdeMO, Tesla"/>
    <x v="11"/>
    <x v="0"/>
    <n v="3.7"/>
    <n v="4"/>
    <x v="0"/>
    <n v="27"/>
    <n v="2673"/>
    <n v="1202.8500000000001"/>
    <n v="4.0404040404040407E-2"/>
    <x v="2"/>
    <x v="7"/>
  </r>
  <r>
    <s v="EVS00081"/>
    <n v="-48.226753000000002"/>
    <n v="-41.530540999999999"/>
    <s v="7612 Random Rd, City 96, Country"/>
    <x v="0"/>
    <x v="28"/>
    <x v="0"/>
    <x v="79"/>
    <n v="91"/>
    <x v="0"/>
    <n v="350"/>
    <s v="CHAdeMO"/>
    <x v="6"/>
    <x v="1"/>
    <n v="4.0999999999999996"/>
    <n v="10"/>
    <x v="0"/>
    <n v="32"/>
    <n v="2912"/>
    <n v="1019.1999999999999"/>
    <n v="0.10989010989010989"/>
    <x v="1"/>
    <x v="8"/>
  </r>
  <r>
    <s v="EVS00082"/>
    <n v="19.523567"/>
    <n v="-99.039918999999998"/>
    <s v="9806 Mexico City Ave, Mexico City"/>
    <x v="1"/>
    <x v="34"/>
    <x v="1"/>
    <x v="80"/>
    <n v="31"/>
    <x v="0"/>
    <n v="50"/>
    <s v="Type 2"/>
    <x v="6"/>
    <x v="0"/>
    <n v="3.5"/>
    <n v="4"/>
    <x v="2"/>
    <n v="57"/>
    <n v="1767"/>
    <n v="565.44000000000005"/>
    <n v="0.12903225806451613"/>
    <x v="2"/>
    <x v="3"/>
  </r>
  <r>
    <s v="EVS00083"/>
    <n v="-33.791097000000001"/>
    <n v="18.432514000000001"/>
    <s v="4122 Cape Town Ave, Cape Town"/>
    <x v="0"/>
    <x v="27"/>
    <x v="2"/>
    <x v="81"/>
    <n v="32"/>
    <x v="3"/>
    <n v="350"/>
    <s v="Tesla"/>
    <x v="12"/>
    <x v="0"/>
    <n v="3.8"/>
    <n v="8"/>
    <x v="2"/>
    <n v="22"/>
    <n v="704"/>
    <n v="253.44"/>
    <n v="0.25"/>
    <x v="2"/>
    <x v="5"/>
  </r>
  <r>
    <s v="EVS00084"/>
    <n v="55.808579999999999"/>
    <n v="37.561067999999999"/>
    <s v="6532 Moscow Ave, Moscow"/>
    <x v="0"/>
    <x v="33"/>
    <x v="2"/>
    <x v="82"/>
    <n v="82"/>
    <x v="1"/>
    <n v="150"/>
    <s v="Tesla"/>
    <x v="1"/>
    <x v="0"/>
    <n v="3.8"/>
    <n v="1"/>
    <x v="1"/>
    <n v="32"/>
    <n v="2624"/>
    <n v="734.72"/>
    <n v="1.2195121951219513E-2"/>
    <x v="2"/>
    <x v="5"/>
  </r>
  <r>
    <s v="EVS00085"/>
    <n v="41.848180999999997"/>
    <n v="-87.613821999999999"/>
    <s v="6285 Chicago Ave, Chicago"/>
    <x v="0"/>
    <x v="26"/>
    <x v="2"/>
    <x v="83"/>
    <n v="40"/>
    <x v="4"/>
    <n v="50"/>
    <s v="Tesla"/>
    <x v="7"/>
    <x v="0"/>
    <n v="4.9000000000000004"/>
    <n v="9"/>
    <x v="1"/>
    <n v="22"/>
    <n v="880"/>
    <n v="114.4"/>
    <n v="0.22500000000000001"/>
    <x v="1"/>
    <x v="5"/>
  </r>
  <r>
    <s v="EVS00086"/>
    <n v="39.905622000000001"/>
    <n v="116.394232"/>
    <s v="1381 Beijing Ave, Beijing"/>
    <x v="0"/>
    <x v="8"/>
    <x v="1"/>
    <x v="84"/>
    <n v="99"/>
    <x v="4"/>
    <n v="50"/>
    <s v="CHAdeMO, Type 2"/>
    <x v="5"/>
    <x v="0"/>
    <n v="4.5999999999999996"/>
    <n v="8"/>
    <x v="1"/>
    <n v="35"/>
    <n v="3465"/>
    <n v="1697.85"/>
    <n v="8.0808080808080815E-2"/>
    <x v="2"/>
    <x v="9"/>
  </r>
  <r>
    <s v="EVS00087"/>
    <n v="41.825260999999998"/>
    <n v="-87.749236999999994"/>
    <s v="6829 Chicago Ave, Chicago"/>
    <x v="0"/>
    <x v="23"/>
    <x v="2"/>
    <x v="85"/>
    <n v="91"/>
    <x v="0"/>
    <n v="50"/>
    <s v="Type 2"/>
    <x v="2"/>
    <x v="1"/>
    <n v="4.5"/>
    <n v="10"/>
    <x v="1"/>
    <n v="37"/>
    <n v="3367"/>
    <n v="673.40000000000009"/>
    <n v="0.10989010989010989"/>
    <x v="0"/>
    <x v="3"/>
  </r>
  <r>
    <s v="EVS00088"/>
    <n v="-33.738647"/>
    <n v="18.566821999999998"/>
    <s v="760 Cape Town Ave, Cape Town"/>
    <x v="1"/>
    <x v="9"/>
    <x v="2"/>
    <x v="86"/>
    <n v="68"/>
    <x v="3"/>
    <n v="350"/>
    <s v="Type 2"/>
    <x v="13"/>
    <x v="1"/>
    <n v="4.4000000000000004"/>
    <n v="6"/>
    <x v="1"/>
    <n v="55"/>
    <n v="3740"/>
    <n v="1383.8"/>
    <n v="8.8235294117647065E-2"/>
    <x v="2"/>
    <x v="3"/>
  </r>
  <r>
    <s v="EVS00089"/>
    <n v="43.633113999999999"/>
    <n v="-79.440011999999996"/>
    <s v="7708 Toronto Ave, Toronto"/>
    <x v="2"/>
    <x v="12"/>
    <x v="0"/>
    <x v="87"/>
    <n v="99"/>
    <x v="1"/>
    <n v="50"/>
    <s v="CHAdeMO"/>
    <x v="9"/>
    <x v="1"/>
    <n v="3.7"/>
    <n v="6"/>
    <x v="2"/>
    <n v="13"/>
    <n v="1287"/>
    <n v="205.92000000000002"/>
    <n v="6.0606060606060608E-2"/>
    <x v="0"/>
    <x v="8"/>
  </r>
  <r>
    <s v="EVS00090"/>
    <n v="55.816398999999997"/>
    <n v="37.517124000000003"/>
    <s v="4669 Moscow Ave, Moscow"/>
    <x v="0"/>
    <x v="21"/>
    <x v="2"/>
    <x v="88"/>
    <n v="11"/>
    <x v="0"/>
    <n v="150"/>
    <s v="Type 2, Tesla"/>
    <x v="4"/>
    <x v="0"/>
    <n v="4.2"/>
    <n v="3"/>
    <x v="2"/>
    <n v="31"/>
    <n v="341"/>
    <n v="160.26999999999998"/>
    <n v="0.27272727272727271"/>
    <x v="2"/>
    <x v="1"/>
  </r>
  <r>
    <s v="EVS00091"/>
    <n v="34.909016000000001"/>
    <n v="103.164075"/>
    <s v="9222 Random Rd, City 384, Country"/>
    <x v="2"/>
    <x v="1"/>
    <x v="1"/>
    <x v="89"/>
    <n v="98"/>
    <x v="3"/>
    <n v="150"/>
    <s v="Tesla"/>
    <x v="3"/>
    <x v="0"/>
    <n v="4.3"/>
    <n v="10"/>
    <x v="1"/>
    <n v="8"/>
    <n v="784"/>
    <n v="148.96"/>
    <n v="0.10204081632653061"/>
    <x v="1"/>
    <x v="5"/>
  </r>
  <r>
    <s v="EVS00092"/>
    <n v="37.737893999999997"/>
    <n v="-122.413068"/>
    <s v="7476 San Francisco Ave, San Francisco"/>
    <x v="2"/>
    <x v="10"/>
    <x v="1"/>
    <x v="90"/>
    <n v="58"/>
    <x v="0"/>
    <n v="350"/>
    <s v="Tesla, CCS"/>
    <x v="9"/>
    <x v="0"/>
    <n v="3.7"/>
    <n v="3"/>
    <x v="0"/>
    <n v="15"/>
    <n v="870"/>
    <n v="339.3"/>
    <n v="5.1724137931034482E-2"/>
    <x v="2"/>
    <x v="6"/>
  </r>
  <r>
    <s v="EVS00093"/>
    <n v="52.458154"/>
    <n v="13.383547999999999"/>
    <s v="6288 Berlin Ave, Berlin"/>
    <x v="2"/>
    <x v="4"/>
    <x v="0"/>
    <x v="91"/>
    <n v="18"/>
    <x v="2"/>
    <n v="350"/>
    <s v="CHAdeMO, Type 2"/>
    <x v="13"/>
    <x v="0"/>
    <n v="4.9000000000000004"/>
    <n v="8"/>
    <x v="0"/>
    <n v="10"/>
    <n v="180"/>
    <n v="19.8"/>
    <n v="0.44444444444444442"/>
    <x v="1"/>
    <x v="9"/>
  </r>
  <r>
    <s v="EVS00094"/>
    <n v="52.459482000000001"/>
    <n v="13.420488000000001"/>
    <s v="9796 Berlin Ave, Berlin"/>
    <x v="0"/>
    <x v="16"/>
    <x v="0"/>
    <x v="92"/>
    <n v="79"/>
    <x v="4"/>
    <n v="50"/>
    <s v="CCS"/>
    <x v="9"/>
    <x v="0"/>
    <n v="3.5"/>
    <n v="7"/>
    <x v="1"/>
    <n v="29"/>
    <n v="2291"/>
    <n v="687.3"/>
    <n v="8.8607594936708861E-2"/>
    <x v="1"/>
    <x v="4"/>
  </r>
  <r>
    <s v="EVS00095"/>
    <n v="13.875159"/>
    <n v="100.507561"/>
    <s v="2173 Bangkok Ave, Bangkok"/>
    <x v="2"/>
    <x v="16"/>
    <x v="2"/>
    <x v="93"/>
    <n v="67"/>
    <x v="2"/>
    <n v="22"/>
    <s v="CHAdeMO"/>
    <x v="11"/>
    <x v="1"/>
    <n v="3.9"/>
    <n v="3"/>
    <x v="2"/>
    <n v="14"/>
    <n v="938"/>
    <n v="281.39999999999998"/>
    <n v="4.4776119402985072E-2"/>
    <x v="1"/>
    <x v="8"/>
  </r>
  <r>
    <s v="EVS00096"/>
    <n v="-23.603701999999998"/>
    <n v="-46.520629"/>
    <s v="3633 SÃ£o Paulo Ave, SÃ£o Paulo"/>
    <x v="2"/>
    <x v="4"/>
    <x v="1"/>
    <x v="94"/>
    <n v="85"/>
    <x v="1"/>
    <n v="50"/>
    <s v="Type 2, CHAdeMO"/>
    <x v="12"/>
    <x v="0"/>
    <n v="4.9000000000000004"/>
    <n v="2"/>
    <x v="1"/>
    <n v="13"/>
    <n v="1105"/>
    <n v="121.55"/>
    <n v="2.3529411764705882E-2"/>
    <x v="2"/>
    <x v="9"/>
  </r>
  <r>
    <s v="EVS00097"/>
    <n v="34.036968999999999"/>
    <n v="-118.34888100000001"/>
    <s v="8984 Los Angeles Ave, Los Angeles"/>
    <x v="0"/>
    <x v="14"/>
    <x v="1"/>
    <x v="95"/>
    <n v="25"/>
    <x v="4"/>
    <n v="22"/>
    <s v="CCS, CHAdeMO"/>
    <x v="8"/>
    <x v="0"/>
    <n v="4.5"/>
    <n v="5"/>
    <x v="2"/>
    <n v="31"/>
    <n v="775"/>
    <n v="341"/>
    <n v="0.2"/>
    <x v="1"/>
    <x v="0"/>
  </r>
  <r>
    <s v="EVS00098"/>
    <n v="39.859340000000003"/>
    <n v="116.359182"/>
    <s v="7371 Beijing Ave, Beijing"/>
    <x v="1"/>
    <x v="23"/>
    <x v="2"/>
    <x v="96"/>
    <n v="85"/>
    <x v="4"/>
    <n v="350"/>
    <s v="CHAdeMO, Type 2"/>
    <x v="6"/>
    <x v="1"/>
    <n v="3.8"/>
    <n v="5"/>
    <x v="2"/>
    <n v="56"/>
    <n v="4760"/>
    <n v="952"/>
    <n v="5.8823529411764705E-2"/>
    <x v="1"/>
    <x v="9"/>
  </r>
  <r>
    <s v="EVS00099"/>
    <n v="25.264785"/>
    <n v="55.343229000000001"/>
    <s v="8983 Dubai Ave, Dubai"/>
    <x v="0"/>
    <x v="3"/>
    <x v="0"/>
    <x v="97"/>
    <n v="17"/>
    <x v="4"/>
    <n v="350"/>
    <s v="Type 2, CCS"/>
    <x v="3"/>
    <x v="0"/>
    <n v="3.9"/>
    <n v="8"/>
    <x v="2"/>
    <n v="29"/>
    <n v="493"/>
    <n v="202.13"/>
    <n v="0.47058823529411764"/>
    <x v="0"/>
    <x v="2"/>
  </r>
  <r>
    <s v="EVS00100"/>
    <n v="37.568724000000003"/>
    <n v="126.962294"/>
    <s v="1750 Seoul Ave, Seoul"/>
    <x v="0"/>
    <x v="3"/>
    <x v="0"/>
    <x v="98"/>
    <n v="54"/>
    <x v="1"/>
    <n v="150"/>
    <s v="Type 2"/>
    <x v="9"/>
    <x v="1"/>
    <n v="4.8"/>
    <n v="10"/>
    <x v="1"/>
    <n v="40"/>
    <n v="2160"/>
    <n v="885.59999999999991"/>
    <n v="0.18518518518518517"/>
    <x v="0"/>
    <x v="3"/>
  </r>
  <r>
    <s v="EVS00101"/>
    <n v="10.942627"/>
    <n v="125.16781"/>
    <s v="7940 Random Rd, City 40, Country"/>
    <x v="1"/>
    <x v="36"/>
    <x v="1"/>
    <x v="99"/>
    <n v="22"/>
    <x v="1"/>
    <n v="50"/>
    <s v="Tesla"/>
    <x v="0"/>
    <x v="0"/>
    <n v="3.2"/>
    <n v="1"/>
    <x v="2"/>
    <n v="56"/>
    <n v="1232"/>
    <n v="147.84"/>
    <n v="4.5454545454545456E-2"/>
    <x v="0"/>
    <x v="5"/>
  </r>
  <r>
    <s v="EVS00102"/>
    <n v="39.937451000000003"/>
    <n v="116.323201"/>
    <s v="7022 Beijing Ave, Beijing"/>
    <x v="1"/>
    <x v="36"/>
    <x v="1"/>
    <x v="100"/>
    <n v="41"/>
    <x v="3"/>
    <n v="22"/>
    <s v="CHAdeMO, Type 2"/>
    <x v="6"/>
    <x v="1"/>
    <n v="3.2"/>
    <n v="4"/>
    <x v="1"/>
    <n v="53"/>
    <n v="2173"/>
    <n v="260.76"/>
    <n v="9.7560975609756101E-2"/>
    <x v="2"/>
    <x v="9"/>
  </r>
  <r>
    <s v="EVS00103"/>
    <n v="37.648780000000002"/>
    <n v="126.903295"/>
    <s v="5496 Seoul Ave, Seoul"/>
    <x v="2"/>
    <x v="34"/>
    <x v="0"/>
    <x v="101"/>
    <n v="20"/>
    <x v="2"/>
    <n v="22"/>
    <s v="Type 2"/>
    <x v="1"/>
    <x v="1"/>
    <n v="3.3"/>
    <n v="7"/>
    <x v="1"/>
    <n v="15"/>
    <n v="300"/>
    <n v="96"/>
    <n v="0.35"/>
    <x v="1"/>
    <x v="3"/>
  </r>
  <r>
    <s v="EVS00104"/>
    <n v="43.737898000000001"/>
    <n v="-79.330017999999995"/>
    <s v="4326 Toronto Ave, Toronto"/>
    <x v="0"/>
    <x v="35"/>
    <x v="2"/>
    <x v="102"/>
    <n v="93"/>
    <x v="3"/>
    <n v="22"/>
    <s v="CCS, Tesla"/>
    <x v="8"/>
    <x v="1"/>
    <n v="3.4"/>
    <n v="5"/>
    <x v="0"/>
    <n v="22"/>
    <n v="2046"/>
    <n v="286.44000000000005"/>
    <n v="5.3763440860215055E-2"/>
    <x v="2"/>
    <x v="6"/>
  </r>
  <r>
    <s v="EVS00105"/>
    <n v="19.587423000000001"/>
    <n v="-99.072920999999994"/>
    <s v="1236 Mexico City Ave, Mexico City"/>
    <x v="0"/>
    <x v="7"/>
    <x v="1"/>
    <x v="103"/>
    <n v="76"/>
    <x v="0"/>
    <n v="150"/>
    <s v="Type 2"/>
    <x v="9"/>
    <x v="1"/>
    <n v="4.4000000000000004"/>
    <n v="10"/>
    <x v="2"/>
    <n v="37"/>
    <n v="2812"/>
    <n v="731.12"/>
    <n v="0.13157894736842105"/>
    <x v="0"/>
    <x v="3"/>
  </r>
  <r>
    <s v="EVS00106"/>
    <n v="19.521944999999999"/>
    <n v="-99.049854999999994"/>
    <s v="2317 Mexico City Ave, Mexico City"/>
    <x v="0"/>
    <x v="25"/>
    <x v="0"/>
    <x v="104"/>
    <n v="47"/>
    <x v="1"/>
    <n v="350"/>
    <s v="Type 2"/>
    <x v="7"/>
    <x v="1"/>
    <n v="3.2"/>
    <n v="1"/>
    <x v="1"/>
    <n v="38"/>
    <n v="1786"/>
    <n v="517.93999999999994"/>
    <n v="2.1276595744680851E-2"/>
    <x v="0"/>
    <x v="3"/>
  </r>
  <r>
    <s v="EVS00107"/>
    <n v="-33.733347000000002"/>
    <n v="18.455826999999999"/>
    <s v="7328 Cape Town Ave, Cape Town"/>
    <x v="1"/>
    <x v="37"/>
    <x v="2"/>
    <x v="105"/>
    <n v="96"/>
    <x v="1"/>
    <n v="22"/>
    <s v="Tesla"/>
    <x v="5"/>
    <x v="1"/>
    <n v="4.8"/>
    <n v="7"/>
    <x v="0"/>
    <n v="47"/>
    <n v="4512"/>
    <n v="1398.72"/>
    <n v="7.2916666666666671E-2"/>
    <x v="2"/>
    <x v="5"/>
  </r>
  <r>
    <s v="EVS00108"/>
    <n v="18.979559999999999"/>
    <n v="72.963573999999994"/>
    <s v="9772 Mumbai Ave, Mumbai"/>
    <x v="0"/>
    <x v="4"/>
    <x v="2"/>
    <x v="106"/>
    <n v="43"/>
    <x v="4"/>
    <n v="350"/>
    <s v="CCS"/>
    <x v="8"/>
    <x v="0"/>
    <n v="5"/>
    <n v="7"/>
    <x v="0"/>
    <n v="38"/>
    <n v="1634"/>
    <n v="179.74"/>
    <n v="0.16279069767441862"/>
    <x v="0"/>
    <x v="4"/>
  </r>
  <r>
    <s v="EVS00109"/>
    <n v="55.723103999999999"/>
    <n v="37.652898"/>
    <s v="5042 Moscow Ave, Moscow"/>
    <x v="1"/>
    <x v="1"/>
    <x v="1"/>
    <x v="107"/>
    <n v="62"/>
    <x v="3"/>
    <n v="50"/>
    <s v="CCS"/>
    <x v="9"/>
    <x v="1"/>
    <n v="3.3"/>
    <n v="7"/>
    <x v="2"/>
    <n v="47"/>
    <n v="2914"/>
    <n v="553.66"/>
    <n v="0.11290322580645161"/>
    <x v="2"/>
    <x v="4"/>
  </r>
  <r>
    <s v="EVS00110"/>
    <n v="39.857604000000002"/>
    <n v="116.357044"/>
    <s v="7308 Beijing Ave, Beijing"/>
    <x v="2"/>
    <x v="1"/>
    <x v="0"/>
    <x v="108"/>
    <n v="68"/>
    <x v="0"/>
    <n v="350"/>
    <s v="CHAdeMO, Type 2"/>
    <x v="9"/>
    <x v="0"/>
    <n v="4.3"/>
    <n v="9"/>
    <x v="2"/>
    <n v="12"/>
    <n v="816"/>
    <n v="155.04"/>
    <n v="0.13235294117647059"/>
    <x v="0"/>
    <x v="9"/>
  </r>
  <r>
    <s v="EVS00111"/>
    <n v="-16.299956999999999"/>
    <n v="56.504930999999999"/>
    <s v="7129 Random Rd, City 300, Country"/>
    <x v="1"/>
    <x v="38"/>
    <x v="2"/>
    <x v="109"/>
    <n v="43"/>
    <x v="3"/>
    <n v="350"/>
    <s v="Type 2"/>
    <x v="1"/>
    <x v="0"/>
    <n v="3.2"/>
    <n v="7"/>
    <x v="2"/>
    <n v="46"/>
    <n v="1978"/>
    <n v="296.7"/>
    <n v="0.16279069767441862"/>
    <x v="1"/>
    <x v="3"/>
  </r>
  <r>
    <s v="EVS00112"/>
    <n v="41.902875999999999"/>
    <n v="-87.633566999999999"/>
    <s v="4833 Chicago Ave, Chicago"/>
    <x v="2"/>
    <x v="28"/>
    <x v="2"/>
    <x v="110"/>
    <n v="48"/>
    <x v="2"/>
    <n v="50"/>
    <s v="Tesla"/>
    <x v="10"/>
    <x v="0"/>
    <n v="4.0999999999999996"/>
    <n v="2"/>
    <x v="2"/>
    <n v="13"/>
    <n v="624"/>
    <n v="218.39999999999998"/>
    <n v="4.1666666666666664E-2"/>
    <x v="0"/>
    <x v="5"/>
  </r>
  <r>
    <s v="EVS00113"/>
    <n v="13.76324"/>
    <n v="100.555092"/>
    <s v="563 Bangkok Ave, Bangkok"/>
    <x v="0"/>
    <x v="0"/>
    <x v="1"/>
    <x v="111"/>
    <n v="22"/>
    <x v="1"/>
    <n v="150"/>
    <s v="CCS, CHAdeMO"/>
    <x v="12"/>
    <x v="0"/>
    <n v="3.2"/>
    <n v="10"/>
    <x v="0"/>
    <n v="22"/>
    <n v="484"/>
    <n v="130.68"/>
    <n v="0.45454545454545453"/>
    <x v="2"/>
    <x v="0"/>
  </r>
  <r>
    <s v="EVS00114"/>
    <n v="19.085913999999999"/>
    <n v="72.847076000000001"/>
    <s v="1666 Mumbai Ave, Mumbai"/>
    <x v="0"/>
    <x v="10"/>
    <x v="2"/>
    <x v="112"/>
    <n v="19"/>
    <x v="1"/>
    <n v="50"/>
    <s v="Tesla, Type 2"/>
    <x v="13"/>
    <x v="0"/>
    <n v="3.5"/>
    <n v="9"/>
    <x v="2"/>
    <n v="29"/>
    <n v="551"/>
    <n v="214.89000000000001"/>
    <n v="0.47368421052631576"/>
    <x v="2"/>
    <x v="1"/>
  </r>
  <r>
    <s v="EVS00115"/>
    <n v="37.614963000000003"/>
    <n v="127.07167200000001"/>
    <s v="3505 Seoul Ave, Seoul"/>
    <x v="0"/>
    <x v="37"/>
    <x v="2"/>
    <x v="113"/>
    <n v="59"/>
    <x v="2"/>
    <n v="50"/>
    <s v="Tesla, Type 2"/>
    <x v="9"/>
    <x v="1"/>
    <n v="3.4"/>
    <n v="4"/>
    <x v="1"/>
    <n v="31"/>
    <n v="1829"/>
    <n v="566.99"/>
    <n v="6.7796610169491525E-2"/>
    <x v="1"/>
    <x v="1"/>
  </r>
  <r>
    <s v="EVS00116"/>
    <n v="41.945245"/>
    <n v="-87.702684000000005"/>
    <s v="8657 Chicago Ave, Chicago"/>
    <x v="0"/>
    <x v="16"/>
    <x v="2"/>
    <x v="114"/>
    <n v="57"/>
    <x v="1"/>
    <n v="50"/>
    <s v="Tesla"/>
    <x v="10"/>
    <x v="0"/>
    <n v="4.9000000000000004"/>
    <n v="1"/>
    <x v="0"/>
    <n v="33"/>
    <n v="1881"/>
    <n v="564.29999999999995"/>
    <n v="1.7543859649122806E-2"/>
    <x v="0"/>
    <x v="5"/>
  </r>
  <r>
    <s v="EVS00117"/>
    <n v="39.964942999999998"/>
    <n v="116.356573"/>
    <s v="2491 Beijing Ave, Beijing"/>
    <x v="0"/>
    <x v="9"/>
    <x v="2"/>
    <x v="115"/>
    <n v="44"/>
    <x v="3"/>
    <n v="22"/>
    <s v="CHAdeMO, CCS"/>
    <x v="1"/>
    <x v="1"/>
    <n v="4.0999999999999996"/>
    <n v="7"/>
    <x v="0"/>
    <n v="20"/>
    <n v="880"/>
    <n v="325.60000000000002"/>
    <n v="0.15909090909090909"/>
    <x v="1"/>
    <x v="0"/>
  </r>
  <r>
    <s v="EVS00118"/>
    <n v="25.364988"/>
    <n v="55.308793000000001"/>
    <s v="7486 Dubai Ave, Dubai"/>
    <x v="1"/>
    <x v="11"/>
    <x v="1"/>
    <x v="116"/>
    <n v="89"/>
    <x v="4"/>
    <n v="22"/>
    <s v="CCS"/>
    <x v="3"/>
    <x v="1"/>
    <n v="4.4000000000000004"/>
    <n v="8"/>
    <x v="2"/>
    <n v="58"/>
    <n v="5162"/>
    <n v="877.54000000000008"/>
    <n v="8.98876404494382E-2"/>
    <x v="2"/>
    <x v="4"/>
  </r>
  <r>
    <s v="EVS00119"/>
    <n v="25.327731"/>
    <n v="55.265228999999998"/>
    <s v="157 Dubai Ave, Dubai"/>
    <x v="0"/>
    <x v="29"/>
    <x v="0"/>
    <x v="117"/>
    <n v="44"/>
    <x v="2"/>
    <n v="50"/>
    <s v="CCS, CHAdeMO"/>
    <x v="10"/>
    <x v="0"/>
    <n v="3.9"/>
    <n v="6"/>
    <x v="1"/>
    <n v="33"/>
    <n v="1452"/>
    <n v="261.36"/>
    <n v="0.13636363636363635"/>
    <x v="2"/>
    <x v="0"/>
  </r>
  <r>
    <s v="EVS00120"/>
    <n v="-33.752321999999999"/>
    <n v="151.29073399999999"/>
    <s v="3530 Sydney Ave, Sydney"/>
    <x v="0"/>
    <x v="33"/>
    <x v="1"/>
    <x v="118"/>
    <n v="62"/>
    <x v="4"/>
    <n v="150"/>
    <s v="Type 2, CHAdeMO"/>
    <x v="6"/>
    <x v="1"/>
    <n v="3.1"/>
    <n v="9"/>
    <x v="0"/>
    <n v="26"/>
    <n v="1612"/>
    <n v="451.36000000000007"/>
    <n v="0.14516129032258066"/>
    <x v="1"/>
    <x v="9"/>
  </r>
  <r>
    <s v="EVS00121"/>
    <n v="-39.773789000000001"/>
    <n v="-118.454132"/>
    <s v="950 Random Rd, City 136, Country"/>
    <x v="1"/>
    <x v="6"/>
    <x v="1"/>
    <x v="119"/>
    <n v="92"/>
    <x v="4"/>
    <n v="150"/>
    <s v="CCS, Type 2"/>
    <x v="10"/>
    <x v="0"/>
    <n v="3.6"/>
    <n v="3"/>
    <x v="0"/>
    <n v="45"/>
    <n v="4140"/>
    <n v="1656"/>
    <n v="3.2608695652173912E-2"/>
    <x v="1"/>
    <x v="2"/>
  </r>
  <r>
    <s v="EVS00122"/>
    <n v="34.006014999999998"/>
    <n v="-118.340642"/>
    <s v="170 Los Angeles Ave, Los Angeles"/>
    <x v="0"/>
    <x v="25"/>
    <x v="0"/>
    <x v="120"/>
    <n v="57"/>
    <x v="2"/>
    <n v="50"/>
    <s v="CCS"/>
    <x v="11"/>
    <x v="0"/>
    <n v="3.3"/>
    <n v="2"/>
    <x v="1"/>
    <n v="31"/>
    <n v="1767"/>
    <n v="512.42999999999995"/>
    <n v="3.5087719298245612E-2"/>
    <x v="2"/>
    <x v="4"/>
  </r>
  <r>
    <s v="EVS00123"/>
    <n v="-23.632021999999999"/>
    <n v="-46.571271000000003"/>
    <s v="8450 SÃ£o Paulo Ave, SÃ£o Paulo"/>
    <x v="0"/>
    <x v="19"/>
    <x v="2"/>
    <x v="121"/>
    <n v="62"/>
    <x v="4"/>
    <n v="50"/>
    <s v="Type 2"/>
    <x v="11"/>
    <x v="0"/>
    <n v="3.7"/>
    <n v="7"/>
    <x v="2"/>
    <n v="27"/>
    <n v="1674"/>
    <n v="351.53999999999996"/>
    <n v="0.11290322580645161"/>
    <x v="1"/>
    <x v="3"/>
  </r>
  <r>
    <s v="EVS00124"/>
    <n v="55.879506999999997"/>
    <n v="37.662621000000001"/>
    <s v="5746 Moscow Ave, Moscow"/>
    <x v="0"/>
    <x v="24"/>
    <x v="1"/>
    <x v="122"/>
    <n v="83"/>
    <x v="0"/>
    <n v="50"/>
    <s v="Tesla, CHAdeMO"/>
    <x v="2"/>
    <x v="0"/>
    <n v="4.5"/>
    <n v="6"/>
    <x v="1"/>
    <n v="37"/>
    <n v="3071"/>
    <n v="1412.66"/>
    <n v="7.2289156626506021E-2"/>
    <x v="1"/>
    <x v="7"/>
  </r>
  <r>
    <s v="EVS00125"/>
    <n v="-33.854759999999999"/>
    <n v="151.30087599999999"/>
    <s v="5550 Sydney Ave, Sydney"/>
    <x v="1"/>
    <x v="2"/>
    <x v="2"/>
    <x v="123"/>
    <n v="33"/>
    <x v="4"/>
    <n v="50"/>
    <s v="CHAdeMO, CCS"/>
    <x v="13"/>
    <x v="1"/>
    <n v="3.1"/>
    <n v="1"/>
    <x v="1"/>
    <n v="49"/>
    <n v="1617"/>
    <n v="776.16"/>
    <n v="3.0303030303030304E-2"/>
    <x v="2"/>
    <x v="0"/>
  </r>
  <r>
    <s v="EVS00126"/>
    <n v="37.532947999999998"/>
    <n v="127.008718"/>
    <s v="7503 Seoul Ave, Seoul"/>
    <x v="2"/>
    <x v="21"/>
    <x v="1"/>
    <x v="124"/>
    <n v="45"/>
    <x v="4"/>
    <n v="150"/>
    <s v="Type 2, Tesla"/>
    <x v="11"/>
    <x v="0"/>
    <n v="4.3"/>
    <n v="10"/>
    <x v="0"/>
    <n v="18"/>
    <n v="810"/>
    <n v="380.7"/>
    <n v="0.22222222222222221"/>
    <x v="2"/>
    <x v="1"/>
  </r>
  <r>
    <s v="EVS00127"/>
    <n v="19.432658"/>
    <n v="-99.086061000000001"/>
    <s v="6276 Mexico City Ave, Mexico City"/>
    <x v="1"/>
    <x v="19"/>
    <x v="2"/>
    <x v="125"/>
    <n v="49"/>
    <x v="3"/>
    <n v="22"/>
    <s v="CCS"/>
    <x v="7"/>
    <x v="1"/>
    <n v="4.2"/>
    <n v="8"/>
    <x v="2"/>
    <n v="59"/>
    <n v="2891"/>
    <n v="607.11"/>
    <n v="0.16326530612244897"/>
    <x v="1"/>
    <x v="4"/>
  </r>
  <r>
    <s v="EVS00128"/>
    <n v="-33.872185999999999"/>
    <n v="151.346868"/>
    <s v="6208 Sydney Ave, Sydney"/>
    <x v="0"/>
    <x v="12"/>
    <x v="1"/>
    <x v="126"/>
    <n v="71"/>
    <x v="3"/>
    <n v="50"/>
    <s v="CCS"/>
    <x v="0"/>
    <x v="1"/>
    <n v="4.0999999999999996"/>
    <n v="6"/>
    <x v="0"/>
    <n v="38"/>
    <n v="2698"/>
    <n v="431.68"/>
    <n v="8.4507042253521125E-2"/>
    <x v="2"/>
    <x v="4"/>
  </r>
  <r>
    <s v="EVS00129"/>
    <n v="39.916791000000003"/>
    <n v="116.26719799999999"/>
    <s v="3833 Beijing Ave, Beijing"/>
    <x v="2"/>
    <x v="17"/>
    <x v="2"/>
    <x v="12"/>
    <n v="66"/>
    <x v="3"/>
    <n v="22"/>
    <s v="CCS, Type 2"/>
    <x v="11"/>
    <x v="0"/>
    <n v="4.3"/>
    <n v="4"/>
    <x v="2"/>
    <n v="9"/>
    <n v="594"/>
    <n v="59.400000000000006"/>
    <n v="6.0606060606060608E-2"/>
    <x v="1"/>
    <x v="2"/>
  </r>
  <r>
    <s v="EVS00130"/>
    <n v="41.933881999999997"/>
    <n v="-87.634607000000003"/>
    <s v="4948 Chicago Ave, Chicago"/>
    <x v="1"/>
    <x v="28"/>
    <x v="1"/>
    <x v="127"/>
    <n v="58"/>
    <x v="0"/>
    <n v="150"/>
    <s v="CCS"/>
    <x v="0"/>
    <x v="0"/>
    <n v="4"/>
    <n v="4"/>
    <x v="0"/>
    <n v="53"/>
    <n v="3074"/>
    <n v="1075.8999999999999"/>
    <n v="6.8965517241379309E-2"/>
    <x v="1"/>
    <x v="4"/>
  </r>
  <r>
    <s v="EVS00131"/>
    <n v="32.988858999999998"/>
    <n v="32.234935999999998"/>
    <s v="8806 Random Rd, City 293, Country"/>
    <x v="2"/>
    <x v="12"/>
    <x v="2"/>
    <x v="128"/>
    <n v="28"/>
    <x v="4"/>
    <n v="50"/>
    <s v="CCS"/>
    <x v="7"/>
    <x v="0"/>
    <n v="4.5"/>
    <n v="1"/>
    <x v="0"/>
    <n v="17"/>
    <n v="476"/>
    <n v="76.16"/>
    <n v="3.5714285714285712E-2"/>
    <x v="2"/>
    <x v="4"/>
  </r>
  <r>
    <s v="EVS00132"/>
    <n v="41.968074999999999"/>
    <n v="-87.730962000000005"/>
    <s v="2642 Chicago Ave, Chicago"/>
    <x v="2"/>
    <x v="0"/>
    <x v="0"/>
    <x v="129"/>
    <n v="32"/>
    <x v="0"/>
    <n v="150"/>
    <s v="CCS"/>
    <x v="4"/>
    <x v="1"/>
    <n v="4.9000000000000004"/>
    <n v="1"/>
    <x v="2"/>
    <n v="15"/>
    <n v="480"/>
    <n v="129.60000000000002"/>
    <n v="3.125E-2"/>
    <x v="0"/>
    <x v="4"/>
  </r>
  <r>
    <s v="EVS00133"/>
    <n v="25.312640999999999"/>
    <n v="55.273930999999997"/>
    <s v="1811 Dubai Ave, Dubai"/>
    <x v="1"/>
    <x v="18"/>
    <x v="2"/>
    <x v="130"/>
    <n v="37"/>
    <x v="0"/>
    <n v="22"/>
    <s v="Tesla"/>
    <x v="12"/>
    <x v="0"/>
    <n v="4.8"/>
    <n v="4"/>
    <x v="1"/>
    <n v="47"/>
    <n v="1739"/>
    <n v="747.77"/>
    <n v="0.10810810810810811"/>
    <x v="0"/>
    <x v="5"/>
  </r>
  <r>
    <s v="EVS00134"/>
    <n v="41.847634999999997"/>
    <n v="-87.753595000000004"/>
    <s v="3495 Chicago Ave, Chicago"/>
    <x v="2"/>
    <x v="30"/>
    <x v="1"/>
    <x v="131"/>
    <n v="26"/>
    <x v="2"/>
    <n v="50"/>
    <s v="Tesla, CCS"/>
    <x v="10"/>
    <x v="1"/>
    <n v="4.5"/>
    <n v="8"/>
    <x v="1"/>
    <n v="11"/>
    <n v="286"/>
    <n v="94.38000000000001"/>
    <n v="0.30769230769230771"/>
    <x v="1"/>
    <x v="6"/>
  </r>
  <r>
    <s v="EVS00135"/>
    <n v="19.053561999999999"/>
    <n v="72.835111999999995"/>
    <s v="821 Mumbai Ave, Mumbai"/>
    <x v="1"/>
    <x v="15"/>
    <x v="2"/>
    <x v="132"/>
    <n v="45"/>
    <x v="2"/>
    <n v="350"/>
    <s v="Tesla, Type 2"/>
    <x v="10"/>
    <x v="1"/>
    <n v="4.3"/>
    <n v="10"/>
    <x v="2"/>
    <n v="50"/>
    <n v="2250"/>
    <n v="562.5"/>
    <n v="0.22222222222222221"/>
    <x v="1"/>
    <x v="1"/>
  </r>
  <r>
    <s v="EVS00136"/>
    <n v="-33.885375000000003"/>
    <n v="151.30901900000001"/>
    <s v="6193 Sydney Ave, Sydney"/>
    <x v="2"/>
    <x v="13"/>
    <x v="2"/>
    <x v="133"/>
    <n v="30"/>
    <x v="4"/>
    <n v="350"/>
    <s v="CHAdeMO, Tesla"/>
    <x v="1"/>
    <x v="1"/>
    <n v="4.5999999999999996"/>
    <n v="4"/>
    <x v="2"/>
    <n v="11"/>
    <n v="330"/>
    <n v="112.2"/>
    <n v="0.13333333333333333"/>
    <x v="1"/>
    <x v="7"/>
  </r>
  <r>
    <s v="EVS00137"/>
    <n v="-33.762238000000004"/>
    <n v="18.497402000000001"/>
    <s v="3078 Cape Town Ave, Cape Town"/>
    <x v="2"/>
    <x v="3"/>
    <x v="0"/>
    <x v="134"/>
    <n v="37"/>
    <x v="3"/>
    <n v="350"/>
    <s v="Type 2"/>
    <x v="8"/>
    <x v="0"/>
    <n v="3.4"/>
    <n v="4"/>
    <x v="2"/>
    <n v="16"/>
    <n v="592"/>
    <n v="242.72"/>
    <n v="0.10810810810810811"/>
    <x v="0"/>
    <x v="3"/>
  </r>
  <r>
    <s v="EVS00138"/>
    <n v="43.667051000000001"/>
    <n v="-79.495620000000002"/>
    <s v="4542 Toronto Ave, Toronto"/>
    <x v="1"/>
    <x v="30"/>
    <x v="2"/>
    <x v="31"/>
    <n v="98"/>
    <x v="4"/>
    <n v="22"/>
    <s v="CHAdeMO, CCS"/>
    <x v="2"/>
    <x v="0"/>
    <n v="4.7"/>
    <n v="2"/>
    <x v="2"/>
    <n v="54"/>
    <n v="5292"/>
    <n v="1746.3600000000001"/>
    <n v="2.0408163265306121E-2"/>
    <x v="2"/>
    <x v="0"/>
  </r>
  <r>
    <s v="EVS00139"/>
    <n v="39.972484999999999"/>
    <n v="116.200458"/>
    <s v="852 Beijing Ave, Beijing"/>
    <x v="2"/>
    <x v="13"/>
    <x v="2"/>
    <x v="135"/>
    <n v="94"/>
    <x v="3"/>
    <n v="22"/>
    <s v="Type 2"/>
    <x v="4"/>
    <x v="0"/>
    <n v="5"/>
    <n v="3"/>
    <x v="2"/>
    <n v="9"/>
    <n v="846"/>
    <n v="287.64000000000004"/>
    <n v="3.1914893617021274E-2"/>
    <x v="2"/>
    <x v="3"/>
  </r>
  <r>
    <s v="EVS00140"/>
    <n v="-33.704286000000003"/>
    <n v="18.454533999999999"/>
    <s v="5698 Cape Town Ave, Cape Town"/>
    <x v="0"/>
    <x v="20"/>
    <x v="2"/>
    <x v="136"/>
    <n v="76"/>
    <x v="4"/>
    <n v="350"/>
    <s v="CCS"/>
    <x v="5"/>
    <x v="0"/>
    <n v="4.3"/>
    <n v="4"/>
    <x v="1"/>
    <n v="35"/>
    <n v="2660"/>
    <n v="1330"/>
    <n v="5.2631578947368418E-2"/>
    <x v="1"/>
    <x v="4"/>
  </r>
  <r>
    <s v="EVS00141"/>
    <n v="-50.498252999999998"/>
    <n v="-91.137594000000007"/>
    <s v="8709 Random Rd, City 424, Country"/>
    <x v="2"/>
    <x v="28"/>
    <x v="2"/>
    <x v="137"/>
    <n v="87"/>
    <x v="4"/>
    <n v="22"/>
    <s v="CCS, Type 2"/>
    <x v="1"/>
    <x v="1"/>
    <n v="4.7"/>
    <n v="6"/>
    <x v="2"/>
    <n v="10"/>
    <n v="870"/>
    <n v="304.5"/>
    <n v="6.8965517241379309E-2"/>
    <x v="2"/>
    <x v="2"/>
  </r>
  <r>
    <s v="EVS00142"/>
    <n v="39.925919999999998"/>
    <n v="116.42365599999999"/>
    <s v="3638 Beijing Ave, Beijing"/>
    <x v="2"/>
    <x v="4"/>
    <x v="1"/>
    <x v="138"/>
    <n v="85"/>
    <x v="1"/>
    <n v="150"/>
    <s v="CCS"/>
    <x v="13"/>
    <x v="1"/>
    <n v="4.4000000000000004"/>
    <n v="10"/>
    <x v="1"/>
    <n v="9"/>
    <n v="765"/>
    <n v="84.15"/>
    <n v="0.11764705882352941"/>
    <x v="1"/>
    <x v="4"/>
  </r>
  <r>
    <s v="EVS00143"/>
    <n v="-33.77252"/>
    <n v="18.541710999999999"/>
    <s v="4783 Cape Town Ave, Cape Town"/>
    <x v="0"/>
    <x v="14"/>
    <x v="2"/>
    <x v="139"/>
    <n v="14"/>
    <x v="1"/>
    <n v="50"/>
    <s v="Type 2, CCS"/>
    <x v="6"/>
    <x v="1"/>
    <n v="3.4"/>
    <n v="8"/>
    <x v="1"/>
    <n v="29"/>
    <n v="406"/>
    <n v="178.64000000000001"/>
    <n v="0.5714285714285714"/>
    <x v="0"/>
    <x v="2"/>
  </r>
  <r>
    <s v="EVS00144"/>
    <n v="43.654640999999998"/>
    <n v="-79.348445999999996"/>
    <s v="7845 Toronto Ave, Toronto"/>
    <x v="1"/>
    <x v="38"/>
    <x v="2"/>
    <x v="140"/>
    <n v="80"/>
    <x v="2"/>
    <n v="150"/>
    <s v="CCS"/>
    <x v="10"/>
    <x v="0"/>
    <n v="4.0999999999999996"/>
    <n v="4"/>
    <x v="0"/>
    <n v="53"/>
    <n v="4240"/>
    <n v="636"/>
    <n v="0.05"/>
    <x v="2"/>
    <x v="4"/>
  </r>
  <r>
    <s v="EVS00145"/>
    <n v="55.720416"/>
    <n v="37.545200999999999"/>
    <s v="3962 Moscow Ave, Moscow"/>
    <x v="2"/>
    <x v="20"/>
    <x v="1"/>
    <x v="141"/>
    <n v="34"/>
    <x v="2"/>
    <n v="350"/>
    <s v="CCS, Tesla"/>
    <x v="7"/>
    <x v="0"/>
    <n v="4.4000000000000004"/>
    <n v="9"/>
    <x v="0"/>
    <n v="14"/>
    <n v="476"/>
    <n v="238"/>
    <n v="0.26470588235294118"/>
    <x v="1"/>
    <x v="6"/>
  </r>
  <r>
    <s v="EVS00146"/>
    <n v="-23.545408999999999"/>
    <n v="-46.511423000000001"/>
    <s v="7670 SÃ£o Paulo Ave, SÃ£o Paulo"/>
    <x v="1"/>
    <x v="23"/>
    <x v="1"/>
    <x v="142"/>
    <n v="33"/>
    <x v="2"/>
    <n v="50"/>
    <s v="CHAdeMO"/>
    <x v="1"/>
    <x v="0"/>
    <n v="4.0999999999999996"/>
    <n v="3"/>
    <x v="0"/>
    <n v="52"/>
    <n v="1716"/>
    <n v="343.20000000000005"/>
    <n v="9.0909090909090912E-2"/>
    <x v="2"/>
    <x v="8"/>
  </r>
  <r>
    <s v="EVS00147"/>
    <n v="13.874673"/>
    <n v="100.49941099999999"/>
    <s v="642 Bangkok Ave, Bangkok"/>
    <x v="2"/>
    <x v="10"/>
    <x v="2"/>
    <x v="143"/>
    <n v="42"/>
    <x v="1"/>
    <n v="350"/>
    <s v="Tesla"/>
    <x v="5"/>
    <x v="0"/>
    <n v="4.0999999999999996"/>
    <n v="9"/>
    <x v="2"/>
    <n v="14"/>
    <n v="588"/>
    <n v="229.32000000000002"/>
    <n v="0.21428571428571427"/>
    <x v="2"/>
    <x v="5"/>
  </r>
  <r>
    <s v="EVS00148"/>
    <n v="52.450769999999999"/>
    <n v="13.404804"/>
    <s v="668 Berlin Ave, Berlin"/>
    <x v="2"/>
    <x v="3"/>
    <x v="2"/>
    <x v="144"/>
    <n v="52"/>
    <x v="1"/>
    <n v="150"/>
    <s v="Tesla"/>
    <x v="5"/>
    <x v="1"/>
    <n v="5"/>
    <n v="6"/>
    <x v="1"/>
    <n v="17"/>
    <n v="884"/>
    <n v="362.44"/>
    <n v="0.11538461538461539"/>
    <x v="0"/>
    <x v="5"/>
  </r>
  <r>
    <s v="EVS00149"/>
    <n v="19.494854"/>
    <n v="-99.114742000000007"/>
    <s v="2735 Mexico City Ave, Mexico City"/>
    <x v="0"/>
    <x v="7"/>
    <x v="1"/>
    <x v="145"/>
    <n v="75"/>
    <x v="4"/>
    <n v="50"/>
    <s v="CHAdeMO, Type 2"/>
    <x v="9"/>
    <x v="0"/>
    <n v="4.8"/>
    <n v="9"/>
    <x v="2"/>
    <n v="32"/>
    <n v="2400"/>
    <n v="624"/>
    <n v="0.12"/>
    <x v="1"/>
    <x v="9"/>
  </r>
  <r>
    <s v="EVS00150"/>
    <n v="37.769385"/>
    <n v="-122.409949"/>
    <s v="8002 San Francisco Ave, San Francisco"/>
    <x v="0"/>
    <x v="20"/>
    <x v="2"/>
    <x v="146"/>
    <n v="95"/>
    <x v="0"/>
    <n v="22"/>
    <s v="Type 2"/>
    <x v="10"/>
    <x v="1"/>
    <n v="5"/>
    <n v="1"/>
    <x v="1"/>
    <n v="25"/>
    <n v="2375"/>
    <n v="1187.5"/>
    <n v="1.0526315789473684E-2"/>
    <x v="2"/>
    <x v="3"/>
  </r>
  <r>
    <s v="EVS00151"/>
    <n v="-13.956652"/>
    <n v="77.822198"/>
    <s v="9467 Random Rd, City 394, Country"/>
    <x v="0"/>
    <x v="20"/>
    <x v="0"/>
    <x v="147"/>
    <n v="22"/>
    <x v="3"/>
    <n v="50"/>
    <s v="CCS"/>
    <x v="0"/>
    <x v="0"/>
    <n v="3.2"/>
    <n v="7"/>
    <x v="2"/>
    <n v="31"/>
    <n v="682"/>
    <n v="341"/>
    <n v="0.31818181818181818"/>
    <x v="2"/>
    <x v="4"/>
  </r>
  <r>
    <s v="EVS00152"/>
    <n v="52.489212999999999"/>
    <n v="13.427218"/>
    <s v="9559 Berlin Ave, Berlin"/>
    <x v="0"/>
    <x v="15"/>
    <x v="0"/>
    <x v="148"/>
    <n v="92"/>
    <x v="2"/>
    <n v="22"/>
    <s v="CCS, Tesla"/>
    <x v="10"/>
    <x v="1"/>
    <n v="4.0999999999999996"/>
    <n v="3"/>
    <x v="1"/>
    <n v="22"/>
    <n v="2024"/>
    <n v="506"/>
    <n v="3.2608695652173912E-2"/>
    <x v="1"/>
    <x v="6"/>
  </r>
  <r>
    <s v="EVS00153"/>
    <n v="-33.833545999999998"/>
    <n v="18.554577999999999"/>
    <s v="1810 Cape Town Ave, Cape Town"/>
    <x v="0"/>
    <x v="30"/>
    <x v="2"/>
    <x v="149"/>
    <n v="90"/>
    <x v="1"/>
    <n v="150"/>
    <s v="Tesla, CHAdeMO"/>
    <x v="3"/>
    <x v="1"/>
    <n v="4.5999999999999996"/>
    <n v="1"/>
    <x v="2"/>
    <n v="37"/>
    <n v="3330"/>
    <n v="1098.9000000000001"/>
    <n v="1.1111111111111112E-2"/>
    <x v="1"/>
    <x v="7"/>
  </r>
  <r>
    <s v="EVS00154"/>
    <n v="43.646213000000003"/>
    <n v="-79.323081000000002"/>
    <s v="8891 Toronto Ave, Toronto"/>
    <x v="0"/>
    <x v="30"/>
    <x v="1"/>
    <x v="150"/>
    <n v="39"/>
    <x v="2"/>
    <n v="150"/>
    <s v="CHAdeMO, Tesla"/>
    <x v="2"/>
    <x v="0"/>
    <n v="4.7"/>
    <n v="5"/>
    <x v="2"/>
    <n v="40"/>
    <n v="1560"/>
    <n v="514.80000000000007"/>
    <n v="0.12820512820512819"/>
    <x v="0"/>
    <x v="7"/>
  </r>
  <r>
    <s v="EVS00155"/>
    <n v="25.200341000000002"/>
    <n v="55.397243000000003"/>
    <s v="866 Dubai Ave, Dubai"/>
    <x v="0"/>
    <x v="4"/>
    <x v="2"/>
    <x v="151"/>
    <n v="93"/>
    <x v="4"/>
    <n v="50"/>
    <s v="Type 2, CCS"/>
    <x v="2"/>
    <x v="0"/>
    <n v="4.3"/>
    <n v="4"/>
    <x v="0"/>
    <n v="30"/>
    <n v="2790"/>
    <n v="306.89999999999998"/>
    <n v="4.3010752688172046E-2"/>
    <x v="1"/>
    <x v="2"/>
  </r>
  <r>
    <s v="EVS00156"/>
    <n v="25.326557999999999"/>
    <n v="55.384526000000001"/>
    <s v="8440 Dubai Ave, Dubai"/>
    <x v="0"/>
    <x v="22"/>
    <x v="1"/>
    <x v="152"/>
    <n v="23"/>
    <x v="2"/>
    <n v="350"/>
    <s v="CHAdeMO, Tesla"/>
    <x v="8"/>
    <x v="1"/>
    <n v="3.7"/>
    <n v="10"/>
    <x v="2"/>
    <n v="20"/>
    <n v="460"/>
    <n v="207"/>
    <n v="0.43478260869565216"/>
    <x v="1"/>
    <x v="7"/>
  </r>
  <r>
    <s v="EVS00157"/>
    <n v="-33.830829000000001"/>
    <n v="151.307906"/>
    <s v="4259 Sydney Ave, Sydney"/>
    <x v="0"/>
    <x v="5"/>
    <x v="1"/>
    <x v="153"/>
    <n v="18"/>
    <x v="4"/>
    <n v="22"/>
    <s v="Tesla"/>
    <x v="13"/>
    <x v="0"/>
    <n v="4.9000000000000004"/>
    <n v="9"/>
    <x v="1"/>
    <n v="37"/>
    <n v="666"/>
    <n v="146.52000000000001"/>
    <n v="0.5"/>
    <x v="0"/>
    <x v="5"/>
  </r>
  <r>
    <s v="EVS00158"/>
    <n v="13.874674000000001"/>
    <n v="100.50492800000001"/>
    <s v="8145 Bangkok Ave, Bangkok"/>
    <x v="1"/>
    <x v="26"/>
    <x v="2"/>
    <x v="154"/>
    <n v="42"/>
    <x v="2"/>
    <n v="150"/>
    <s v="CCS"/>
    <x v="5"/>
    <x v="0"/>
    <n v="4.9000000000000004"/>
    <n v="4"/>
    <x v="1"/>
    <n v="49"/>
    <n v="2058"/>
    <n v="267.54000000000002"/>
    <n v="9.5238095238095233E-2"/>
    <x v="2"/>
    <x v="4"/>
  </r>
  <r>
    <s v="EVS00159"/>
    <n v="41.810569000000001"/>
    <n v="-87.627674999999996"/>
    <s v="2502 Chicago Ave, Chicago"/>
    <x v="0"/>
    <x v="9"/>
    <x v="0"/>
    <x v="155"/>
    <n v="41"/>
    <x v="2"/>
    <n v="50"/>
    <s v="CHAdeMO"/>
    <x v="11"/>
    <x v="1"/>
    <n v="4"/>
    <n v="6"/>
    <x v="0"/>
    <n v="24"/>
    <n v="984"/>
    <n v="364.08"/>
    <n v="0.14634146341463414"/>
    <x v="2"/>
    <x v="8"/>
  </r>
  <r>
    <s v="EVS00160"/>
    <n v="39.990153999999997"/>
    <n v="116.39345400000001"/>
    <s v="5969 Beijing Ave, Beijing"/>
    <x v="1"/>
    <x v="10"/>
    <x v="2"/>
    <x v="156"/>
    <n v="32"/>
    <x v="3"/>
    <n v="350"/>
    <s v="Tesla"/>
    <x v="1"/>
    <x v="1"/>
    <n v="4.9000000000000004"/>
    <n v="3"/>
    <x v="1"/>
    <n v="49"/>
    <n v="1568"/>
    <n v="611.52"/>
    <n v="9.375E-2"/>
    <x v="2"/>
    <x v="5"/>
  </r>
  <r>
    <s v="EVS00161"/>
    <n v="79.688543999999993"/>
    <n v="-145.764185"/>
    <s v="4227 Random Rd, City 428, Country"/>
    <x v="0"/>
    <x v="36"/>
    <x v="0"/>
    <x v="157"/>
    <n v="53"/>
    <x v="1"/>
    <n v="22"/>
    <s v="CCS, Tesla"/>
    <x v="4"/>
    <x v="1"/>
    <n v="4.9000000000000004"/>
    <n v="3"/>
    <x v="0"/>
    <n v="26"/>
    <n v="1378"/>
    <n v="165.35999999999999"/>
    <n v="5.6603773584905662E-2"/>
    <x v="2"/>
    <x v="6"/>
  </r>
  <r>
    <s v="EVS00162"/>
    <n v="37.865915000000001"/>
    <n v="-122.317142"/>
    <s v="273 San Francisco Ave, San Francisco"/>
    <x v="1"/>
    <x v="16"/>
    <x v="1"/>
    <x v="158"/>
    <n v="30"/>
    <x v="3"/>
    <n v="150"/>
    <s v="CCS"/>
    <x v="9"/>
    <x v="0"/>
    <n v="4.5"/>
    <n v="3"/>
    <x v="0"/>
    <n v="55"/>
    <n v="1650"/>
    <n v="495"/>
    <n v="0.1"/>
    <x v="2"/>
    <x v="4"/>
  </r>
  <r>
    <s v="EVS00163"/>
    <n v="55.778004000000003"/>
    <n v="37.613104999999997"/>
    <s v="9567 Moscow Ave, Moscow"/>
    <x v="1"/>
    <x v="25"/>
    <x v="0"/>
    <x v="159"/>
    <n v="17"/>
    <x v="4"/>
    <n v="350"/>
    <s v="Tesla"/>
    <x v="11"/>
    <x v="1"/>
    <n v="3.8"/>
    <n v="1"/>
    <x v="2"/>
    <n v="59"/>
    <n v="1003"/>
    <n v="290.87"/>
    <n v="5.8823529411764705E-2"/>
    <x v="2"/>
    <x v="5"/>
  </r>
  <r>
    <s v="EVS00164"/>
    <n v="55.767175999999999"/>
    <n v="37.663525"/>
    <s v="2651 Moscow Ave, Moscow"/>
    <x v="2"/>
    <x v="36"/>
    <x v="2"/>
    <x v="160"/>
    <n v="52"/>
    <x v="2"/>
    <n v="22"/>
    <s v="Tesla"/>
    <x v="3"/>
    <x v="0"/>
    <n v="4"/>
    <n v="2"/>
    <x v="0"/>
    <n v="9"/>
    <n v="468"/>
    <n v="56.16"/>
    <n v="3.8461538461538464E-2"/>
    <x v="2"/>
    <x v="5"/>
  </r>
  <r>
    <s v="EVS00165"/>
    <n v="34.149478999999999"/>
    <n v="-118.22180400000001"/>
    <s v="9305 Los Angeles Ave, Los Angeles"/>
    <x v="2"/>
    <x v="24"/>
    <x v="0"/>
    <x v="161"/>
    <n v="100"/>
    <x v="1"/>
    <n v="50"/>
    <s v="CHAdeMO, CCS"/>
    <x v="13"/>
    <x v="0"/>
    <n v="4.2"/>
    <n v="9"/>
    <x v="1"/>
    <n v="9"/>
    <n v="900"/>
    <n v="414"/>
    <n v="0.09"/>
    <x v="2"/>
    <x v="0"/>
  </r>
  <r>
    <s v="EVS00166"/>
    <n v="39.86551"/>
    <n v="116.33183"/>
    <s v="3107 Beijing Ave, Beijing"/>
    <x v="2"/>
    <x v="38"/>
    <x v="2"/>
    <x v="162"/>
    <n v="70"/>
    <x v="4"/>
    <n v="350"/>
    <s v="CCS, CHAdeMO"/>
    <x v="0"/>
    <x v="1"/>
    <n v="3.7"/>
    <n v="9"/>
    <x v="2"/>
    <n v="16"/>
    <n v="1120"/>
    <n v="168"/>
    <n v="0.12857142857142856"/>
    <x v="2"/>
    <x v="0"/>
  </r>
  <r>
    <s v="EVS00167"/>
    <n v="37.563009999999998"/>
    <n v="127.076728"/>
    <s v="9001 Seoul Ave, Seoul"/>
    <x v="1"/>
    <x v="30"/>
    <x v="1"/>
    <x v="163"/>
    <n v="53"/>
    <x v="0"/>
    <n v="150"/>
    <s v="CHAdeMO"/>
    <x v="12"/>
    <x v="0"/>
    <n v="4.7"/>
    <n v="5"/>
    <x v="2"/>
    <n v="55"/>
    <n v="2915"/>
    <n v="961.95"/>
    <n v="9.4339622641509441E-2"/>
    <x v="0"/>
    <x v="8"/>
  </r>
  <r>
    <s v="EVS00168"/>
    <n v="37.703091000000001"/>
    <n v="-122.413612"/>
    <s v="2338 San Francisco Ave, San Francisco"/>
    <x v="1"/>
    <x v="26"/>
    <x v="0"/>
    <x v="164"/>
    <n v="69"/>
    <x v="3"/>
    <n v="150"/>
    <s v="Tesla, CHAdeMO"/>
    <x v="3"/>
    <x v="0"/>
    <n v="3.4"/>
    <n v="7"/>
    <x v="1"/>
    <n v="48"/>
    <n v="3312"/>
    <n v="430.56"/>
    <n v="0.10144927536231885"/>
    <x v="2"/>
    <x v="7"/>
  </r>
  <r>
    <s v="EVS00169"/>
    <n v="34.000560999999998"/>
    <n v="-118.273892"/>
    <s v="7216 Los Angeles Ave, Los Angeles"/>
    <x v="1"/>
    <x v="21"/>
    <x v="2"/>
    <x v="46"/>
    <n v="37"/>
    <x v="3"/>
    <n v="22"/>
    <s v="CCS"/>
    <x v="0"/>
    <x v="0"/>
    <n v="3.8"/>
    <n v="1"/>
    <x v="1"/>
    <n v="46"/>
    <n v="1702"/>
    <n v="799.93999999999994"/>
    <n v="2.7027027027027029E-2"/>
    <x v="2"/>
    <x v="4"/>
  </r>
  <r>
    <s v="EVS00170"/>
    <n v="-33.716354000000003"/>
    <n v="151.31052700000001"/>
    <s v="3420 Sydney Ave, Sydney"/>
    <x v="0"/>
    <x v="39"/>
    <x v="1"/>
    <x v="165"/>
    <n v="94"/>
    <x v="2"/>
    <n v="350"/>
    <s v="CCS"/>
    <x v="7"/>
    <x v="1"/>
    <n v="4.5999999999999996"/>
    <n v="4"/>
    <x v="0"/>
    <n v="27"/>
    <n v="2538"/>
    <n v="964.44"/>
    <n v="4.2553191489361701E-2"/>
    <x v="2"/>
    <x v="4"/>
  </r>
  <r>
    <s v="EVS00171"/>
    <n v="46.166127000000003"/>
    <n v="-87.073986000000005"/>
    <s v="8513 Random Rd, City 75, Country"/>
    <x v="2"/>
    <x v="11"/>
    <x v="0"/>
    <x v="166"/>
    <n v="21"/>
    <x v="0"/>
    <n v="150"/>
    <s v="Type 2"/>
    <x v="3"/>
    <x v="0"/>
    <n v="3.2"/>
    <n v="5"/>
    <x v="0"/>
    <n v="14"/>
    <n v="294"/>
    <n v="49.980000000000004"/>
    <n v="0.23809523809523808"/>
    <x v="1"/>
    <x v="3"/>
  </r>
  <r>
    <s v="EVS00172"/>
    <n v="37.654957000000003"/>
    <n v="127.051576"/>
    <s v="7508 Seoul Ave, Seoul"/>
    <x v="1"/>
    <x v="6"/>
    <x v="1"/>
    <x v="167"/>
    <n v="35"/>
    <x v="4"/>
    <n v="350"/>
    <s v="CHAdeMO, Type 2"/>
    <x v="10"/>
    <x v="0"/>
    <n v="4.2"/>
    <n v="4"/>
    <x v="0"/>
    <n v="47"/>
    <n v="1645"/>
    <n v="658"/>
    <n v="0.11428571428571428"/>
    <x v="1"/>
    <x v="9"/>
  </r>
  <r>
    <s v="EVS00173"/>
    <n v="37.831442000000003"/>
    <n v="-122.304284"/>
    <s v="8034 San Francisco Ave, San Francisco"/>
    <x v="0"/>
    <x v="1"/>
    <x v="2"/>
    <x v="168"/>
    <n v="31"/>
    <x v="1"/>
    <n v="50"/>
    <s v="Tesla"/>
    <x v="10"/>
    <x v="1"/>
    <n v="4.3"/>
    <n v="3"/>
    <x v="1"/>
    <n v="39"/>
    <n v="1209"/>
    <n v="229.71"/>
    <n v="9.6774193548387094E-2"/>
    <x v="1"/>
    <x v="5"/>
  </r>
  <r>
    <s v="EVS00174"/>
    <n v="52.503320000000002"/>
    <n v="13.424196"/>
    <s v="4929 Berlin Ave, Berlin"/>
    <x v="2"/>
    <x v="34"/>
    <x v="1"/>
    <x v="169"/>
    <n v="45"/>
    <x v="1"/>
    <n v="22"/>
    <s v="CHAdeMO, Tesla"/>
    <x v="4"/>
    <x v="1"/>
    <n v="4.8"/>
    <n v="3"/>
    <x v="0"/>
    <n v="18"/>
    <n v="810"/>
    <n v="259.2"/>
    <n v="6.6666666666666666E-2"/>
    <x v="1"/>
    <x v="7"/>
  </r>
  <r>
    <s v="EVS00175"/>
    <n v="37.710036000000002"/>
    <n v="-122.331396"/>
    <s v="4448 San Francisco Ave, San Francisco"/>
    <x v="1"/>
    <x v="6"/>
    <x v="0"/>
    <x v="87"/>
    <n v="80"/>
    <x v="0"/>
    <n v="150"/>
    <s v="Type 2, Tesla"/>
    <x v="12"/>
    <x v="0"/>
    <n v="5"/>
    <n v="5"/>
    <x v="1"/>
    <n v="50"/>
    <n v="4000"/>
    <n v="1600"/>
    <n v="6.25E-2"/>
    <x v="0"/>
    <x v="1"/>
  </r>
  <r>
    <s v="EVS00176"/>
    <n v="37.631833999999998"/>
    <n v="126.96256700000001"/>
    <s v="9513 Seoul Ave, Seoul"/>
    <x v="1"/>
    <x v="11"/>
    <x v="1"/>
    <x v="170"/>
    <n v="56"/>
    <x v="1"/>
    <n v="350"/>
    <s v="Type 2"/>
    <x v="3"/>
    <x v="1"/>
    <n v="4.0999999999999996"/>
    <n v="4"/>
    <x v="0"/>
    <n v="60"/>
    <n v="3360"/>
    <n v="571.20000000000005"/>
    <n v="7.1428571428571425E-2"/>
    <x v="2"/>
    <x v="3"/>
  </r>
  <r>
    <s v="EVS00177"/>
    <n v="41.931227999999997"/>
    <n v="-87.716398999999996"/>
    <s v="7820 Chicago Ave, Chicago"/>
    <x v="0"/>
    <x v="7"/>
    <x v="2"/>
    <x v="171"/>
    <n v="25"/>
    <x v="1"/>
    <n v="150"/>
    <s v="CHAdeMO, Type 2"/>
    <x v="1"/>
    <x v="0"/>
    <n v="3.4"/>
    <n v="4"/>
    <x v="0"/>
    <n v="27"/>
    <n v="675"/>
    <n v="175.5"/>
    <n v="0.16"/>
    <x v="2"/>
    <x v="9"/>
  </r>
  <r>
    <s v="EVS00178"/>
    <n v="39.906151999999999"/>
    <n v="116.31880099999999"/>
    <s v="3436 Beijing Ave, Beijing"/>
    <x v="2"/>
    <x v="8"/>
    <x v="0"/>
    <x v="130"/>
    <n v="56"/>
    <x v="2"/>
    <n v="350"/>
    <s v="Type 2"/>
    <x v="13"/>
    <x v="1"/>
    <n v="4.4000000000000004"/>
    <n v="9"/>
    <x v="0"/>
    <n v="11"/>
    <n v="616"/>
    <n v="301.83999999999997"/>
    <n v="0.16071428571428573"/>
    <x v="0"/>
    <x v="3"/>
  </r>
  <r>
    <s v="EVS00179"/>
    <n v="19.495854000000001"/>
    <n v="-99.182496999999998"/>
    <s v="4247 Mexico City Ave, Mexico City"/>
    <x v="0"/>
    <x v="26"/>
    <x v="1"/>
    <x v="114"/>
    <n v="75"/>
    <x v="4"/>
    <n v="150"/>
    <s v="CHAdeMO, Type 2"/>
    <x v="10"/>
    <x v="0"/>
    <n v="3.4"/>
    <n v="3"/>
    <x v="0"/>
    <n v="20"/>
    <n v="1500"/>
    <n v="195"/>
    <n v="0.04"/>
    <x v="0"/>
    <x v="9"/>
  </r>
  <r>
    <s v="EVS00180"/>
    <n v="55.763502000000003"/>
    <n v="37.683549999999997"/>
    <s v="1592 Moscow Ave, Moscow"/>
    <x v="0"/>
    <x v="25"/>
    <x v="0"/>
    <x v="41"/>
    <n v="77"/>
    <x v="0"/>
    <n v="50"/>
    <s v="CHAdeMO, Tesla"/>
    <x v="10"/>
    <x v="0"/>
    <n v="4.3"/>
    <n v="3"/>
    <x v="1"/>
    <n v="33"/>
    <n v="2541"/>
    <n v="736.89"/>
    <n v="3.896103896103896E-2"/>
    <x v="2"/>
    <x v="7"/>
  </r>
  <r>
    <s v="EVS00181"/>
    <n v="-9.6073909999999998"/>
    <n v="161.81136799999999"/>
    <s v="7167 Random Rd, City 496, Country"/>
    <x v="0"/>
    <x v="35"/>
    <x v="2"/>
    <x v="172"/>
    <n v="79"/>
    <x v="3"/>
    <n v="22"/>
    <s v="Type 2, Tesla"/>
    <x v="2"/>
    <x v="1"/>
    <n v="4.4000000000000004"/>
    <n v="6"/>
    <x v="0"/>
    <n v="38"/>
    <n v="3002"/>
    <n v="420.28000000000003"/>
    <n v="7.5949367088607597E-2"/>
    <x v="1"/>
    <x v="1"/>
  </r>
  <r>
    <s v="EVS00182"/>
    <n v="37.689982999999998"/>
    <n v="127.09878"/>
    <s v="7953 Seoul Ave, Seoul"/>
    <x v="2"/>
    <x v="16"/>
    <x v="1"/>
    <x v="173"/>
    <n v="38"/>
    <x v="3"/>
    <n v="22"/>
    <s v="Type 2, Tesla"/>
    <x v="3"/>
    <x v="1"/>
    <n v="4.4000000000000004"/>
    <n v="9"/>
    <x v="2"/>
    <n v="10"/>
    <n v="380"/>
    <n v="114"/>
    <n v="0.23684210526315788"/>
    <x v="0"/>
    <x v="1"/>
  </r>
  <r>
    <s v="EVS00183"/>
    <n v="-23.584593000000002"/>
    <n v="-46.502028000000003"/>
    <s v="4051 SÃ£o Paulo Ave, SÃ£o Paulo"/>
    <x v="2"/>
    <x v="1"/>
    <x v="1"/>
    <x v="174"/>
    <n v="75"/>
    <x v="0"/>
    <n v="350"/>
    <s v="Tesla, Type 2"/>
    <x v="6"/>
    <x v="0"/>
    <n v="4.5"/>
    <n v="3"/>
    <x v="1"/>
    <n v="16"/>
    <n v="1200"/>
    <n v="228"/>
    <n v="0.04"/>
    <x v="1"/>
    <x v="1"/>
  </r>
  <r>
    <s v="EVS00184"/>
    <n v="19.435784999999999"/>
    <n v="-99.162651999999994"/>
    <s v="4717 Mexico City Ave, Mexico City"/>
    <x v="1"/>
    <x v="0"/>
    <x v="2"/>
    <x v="175"/>
    <n v="12"/>
    <x v="1"/>
    <n v="150"/>
    <s v="CCS, CHAdeMO"/>
    <x v="13"/>
    <x v="1"/>
    <n v="3.3"/>
    <n v="1"/>
    <x v="0"/>
    <n v="48"/>
    <n v="576"/>
    <n v="155.52000000000001"/>
    <n v="8.3333333333333329E-2"/>
    <x v="2"/>
    <x v="0"/>
  </r>
  <r>
    <s v="EVS00185"/>
    <n v="-23.514984999999999"/>
    <n v="-46.582147999999997"/>
    <s v="8712 SÃ£o Paulo Ave, SÃ£o Paulo"/>
    <x v="0"/>
    <x v="2"/>
    <x v="0"/>
    <x v="176"/>
    <n v="13"/>
    <x v="2"/>
    <n v="150"/>
    <s v="CHAdeMO"/>
    <x v="11"/>
    <x v="1"/>
    <n v="5"/>
    <n v="10"/>
    <x v="2"/>
    <n v="26"/>
    <n v="338"/>
    <n v="162.23999999999998"/>
    <n v="0.76923076923076927"/>
    <x v="0"/>
    <x v="8"/>
  </r>
  <r>
    <s v="EVS00186"/>
    <n v="19.497968"/>
    <n v="-99.051454000000007"/>
    <s v="2955 Mexico City Ave, Mexico City"/>
    <x v="2"/>
    <x v="37"/>
    <x v="2"/>
    <x v="177"/>
    <n v="35"/>
    <x v="4"/>
    <n v="150"/>
    <s v="CCS, CHAdeMO"/>
    <x v="8"/>
    <x v="1"/>
    <n v="4.0999999999999996"/>
    <n v="4"/>
    <x v="0"/>
    <n v="8"/>
    <n v="280"/>
    <n v="86.8"/>
    <n v="0.11428571428571428"/>
    <x v="1"/>
    <x v="0"/>
  </r>
  <r>
    <s v="EVS00187"/>
    <n v="19.067347000000002"/>
    <n v="72.861487999999994"/>
    <s v="5172 Mumbai Ave, Mumbai"/>
    <x v="1"/>
    <x v="37"/>
    <x v="2"/>
    <x v="178"/>
    <n v="23"/>
    <x v="0"/>
    <n v="50"/>
    <s v="Tesla"/>
    <x v="5"/>
    <x v="1"/>
    <n v="4.4000000000000004"/>
    <n v="9"/>
    <x v="1"/>
    <n v="47"/>
    <n v="1081"/>
    <n v="335.11"/>
    <n v="0.39130434782608697"/>
    <x v="0"/>
    <x v="5"/>
  </r>
  <r>
    <s v="EVS00188"/>
    <n v="43.610363"/>
    <n v="-79.489859999999993"/>
    <s v="662 Toronto Ave, Toronto"/>
    <x v="1"/>
    <x v="28"/>
    <x v="1"/>
    <x v="94"/>
    <n v="15"/>
    <x v="2"/>
    <n v="22"/>
    <s v="Type 2"/>
    <x v="13"/>
    <x v="0"/>
    <n v="3.6"/>
    <n v="2"/>
    <x v="2"/>
    <n v="51"/>
    <n v="765"/>
    <n v="267.75"/>
    <n v="0.13333333333333333"/>
    <x v="2"/>
    <x v="3"/>
  </r>
  <r>
    <s v="EVS00189"/>
    <n v="13.863524"/>
    <n v="100.491938"/>
    <s v="4948 Bangkok Ave, Bangkok"/>
    <x v="2"/>
    <x v="2"/>
    <x v="2"/>
    <x v="179"/>
    <n v="28"/>
    <x v="3"/>
    <n v="22"/>
    <s v="CHAdeMO"/>
    <x v="13"/>
    <x v="1"/>
    <n v="3.1"/>
    <n v="7"/>
    <x v="2"/>
    <n v="17"/>
    <n v="476"/>
    <n v="228.48"/>
    <n v="0.25"/>
    <x v="0"/>
    <x v="8"/>
  </r>
  <r>
    <s v="EVS00190"/>
    <n v="13.705385"/>
    <n v="100.44108900000001"/>
    <s v="5090 Bangkok Ave, Bangkok"/>
    <x v="2"/>
    <x v="14"/>
    <x v="1"/>
    <x v="180"/>
    <n v="79"/>
    <x v="2"/>
    <n v="350"/>
    <s v="CCS"/>
    <x v="5"/>
    <x v="1"/>
    <n v="3.4"/>
    <n v="7"/>
    <x v="0"/>
    <n v="10"/>
    <n v="790"/>
    <n v="347.6"/>
    <n v="8.8607594936708861E-2"/>
    <x v="2"/>
    <x v="4"/>
  </r>
  <r>
    <s v="EVS00191"/>
    <n v="-30.463477000000001"/>
    <n v="72.967254999999994"/>
    <s v="9687 Random Rd, City 275, Country"/>
    <x v="0"/>
    <x v="15"/>
    <x v="1"/>
    <x v="181"/>
    <n v="78"/>
    <x v="3"/>
    <n v="150"/>
    <s v="Type 2, Tesla"/>
    <x v="10"/>
    <x v="0"/>
    <n v="4.3"/>
    <n v="2"/>
    <x v="2"/>
    <n v="23"/>
    <n v="1794"/>
    <n v="448.5"/>
    <n v="2.564102564102564E-2"/>
    <x v="0"/>
    <x v="1"/>
  </r>
  <r>
    <s v="EVS00192"/>
    <n v="19.504211999999999"/>
    <n v="-99.067725999999993"/>
    <s v="950 Mexico City Ave, Mexico City"/>
    <x v="1"/>
    <x v="32"/>
    <x v="1"/>
    <x v="182"/>
    <n v="56"/>
    <x v="0"/>
    <n v="50"/>
    <s v="CHAdeMO"/>
    <x v="7"/>
    <x v="1"/>
    <n v="3.2"/>
    <n v="5"/>
    <x v="2"/>
    <n v="46"/>
    <n v="2576"/>
    <n v="592.48"/>
    <n v="8.9285714285714288E-2"/>
    <x v="2"/>
    <x v="8"/>
  </r>
  <r>
    <s v="EVS00193"/>
    <n v="19.122767"/>
    <n v="72.980839000000003"/>
    <s v="4932 Mumbai Ave, Mumbai"/>
    <x v="0"/>
    <x v="38"/>
    <x v="0"/>
    <x v="183"/>
    <n v="58"/>
    <x v="1"/>
    <n v="50"/>
    <s v="Type 2"/>
    <x v="5"/>
    <x v="1"/>
    <n v="4.9000000000000004"/>
    <n v="2"/>
    <x v="0"/>
    <n v="39"/>
    <n v="2262"/>
    <n v="339.3"/>
    <n v="3.4482758620689655E-2"/>
    <x v="1"/>
    <x v="3"/>
  </r>
  <r>
    <s v="EVS00194"/>
    <n v="52.403092000000001"/>
    <n v="13.468500000000001"/>
    <s v="103 Berlin Ave, Berlin"/>
    <x v="2"/>
    <x v="7"/>
    <x v="0"/>
    <x v="184"/>
    <n v="70"/>
    <x v="4"/>
    <n v="350"/>
    <s v="CHAdeMO"/>
    <x v="7"/>
    <x v="0"/>
    <n v="3.8"/>
    <n v="7"/>
    <x v="2"/>
    <n v="18"/>
    <n v="1260"/>
    <n v="327.60000000000002"/>
    <n v="0.1"/>
    <x v="1"/>
    <x v="8"/>
  </r>
  <r>
    <s v="EVS00195"/>
    <n v="43.762853"/>
    <n v="-79.467943000000005"/>
    <s v="8558 Toronto Ave, Toronto"/>
    <x v="1"/>
    <x v="2"/>
    <x v="0"/>
    <x v="185"/>
    <n v="95"/>
    <x v="0"/>
    <n v="150"/>
    <s v="CHAdeMO"/>
    <x v="1"/>
    <x v="1"/>
    <n v="3.9"/>
    <n v="4"/>
    <x v="2"/>
    <n v="58"/>
    <n v="5510"/>
    <n v="2644.7999999999997"/>
    <n v="4.2105263157894736E-2"/>
    <x v="1"/>
    <x v="8"/>
  </r>
  <r>
    <s v="EVS00196"/>
    <n v="-23.518492999999999"/>
    <n v="-46.619176000000003"/>
    <s v="8293 SÃ£o Paulo Ave, SÃ£o Paulo"/>
    <x v="2"/>
    <x v="4"/>
    <x v="0"/>
    <x v="186"/>
    <n v="30"/>
    <x v="1"/>
    <n v="350"/>
    <s v="Tesla"/>
    <x v="6"/>
    <x v="1"/>
    <n v="4.3"/>
    <n v="5"/>
    <x v="1"/>
    <n v="13"/>
    <n v="390"/>
    <n v="42.9"/>
    <n v="0.16666666666666666"/>
    <x v="1"/>
    <x v="5"/>
  </r>
  <r>
    <s v="EVS00197"/>
    <n v="55.704517000000003"/>
    <n v="37.512363999999998"/>
    <s v="9086 Moscow Ave, Moscow"/>
    <x v="2"/>
    <x v="27"/>
    <x v="1"/>
    <x v="187"/>
    <n v="31"/>
    <x v="4"/>
    <n v="50"/>
    <s v="CHAdeMO, Tesla"/>
    <x v="5"/>
    <x v="0"/>
    <n v="3.5"/>
    <n v="7"/>
    <x v="1"/>
    <n v="12"/>
    <n v="372"/>
    <n v="133.91999999999999"/>
    <n v="0.22580645161290322"/>
    <x v="2"/>
    <x v="7"/>
  </r>
  <r>
    <s v="EVS00198"/>
    <n v="52.527169999999998"/>
    <n v="13.326888"/>
    <s v="2447 Berlin Ave, Berlin"/>
    <x v="2"/>
    <x v="35"/>
    <x v="0"/>
    <x v="188"/>
    <n v="92"/>
    <x v="0"/>
    <n v="350"/>
    <s v="Tesla"/>
    <x v="12"/>
    <x v="0"/>
    <n v="4.8"/>
    <n v="10"/>
    <x v="2"/>
    <n v="16"/>
    <n v="1472"/>
    <n v="206.08"/>
    <n v="0.10869565217391304"/>
    <x v="0"/>
    <x v="5"/>
  </r>
  <r>
    <s v="EVS00199"/>
    <n v="25.303691000000001"/>
    <n v="55.263575000000003"/>
    <s v="6519 Dubai Ave, Dubai"/>
    <x v="1"/>
    <x v="25"/>
    <x v="1"/>
    <x v="189"/>
    <n v="45"/>
    <x v="2"/>
    <n v="150"/>
    <s v="Tesla, CHAdeMO"/>
    <x v="2"/>
    <x v="1"/>
    <n v="4.8"/>
    <n v="9"/>
    <x v="1"/>
    <n v="50"/>
    <n v="2250"/>
    <n v="652.5"/>
    <n v="0.2"/>
    <x v="1"/>
    <x v="7"/>
  </r>
  <r>
    <s v="EVS00200"/>
    <n v="34.134092000000003"/>
    <n v="-118.27517400000001"/>
    <s v="9336 Los Angeles Ave, Los Angeles"/>
    <x v="1"/>
    <x v="30"/>
    <x v="0"/>
    <x v="190"/>
    <n v="17"/>
    <x v="4"/>
    <n v="350"/>
    <s v="CCS"/>
    <x v="5"/>
    <x v="0"/>
    <n v="3.3"/>
    <n v="10"/>
    <x v="2"/>
    <n v="48"/>
    <n v="816"/>
    <n v="269.28000000000003"/>
    <n v="0.58823529411764708"/>
    <x v="0"/>
    <x v="4"/>
  </r>
  <r>
    <s v="EVS00201"/>
    <n v="69.714552999999995"/>
    <n v="92.357163"/>
    <s v="7820 Random Rd, City 148, Country"/>
    <x v="2"/>
    <x v="39"/>
    <x v="2"/>
    <x v="191"/>
    <n v="19"/>
    <x v="2"/>
    <n v="150"/>
    <s v="Tesla, CCS"/>
    <x v="6"/>
    <x v="1"/>
    <n v="4.8"/>
    <n v="7"/>
    <x v="1"/>
    <n v="10"/>
    <n v="190"/>
    <n v="72.2"/>
    <n v="0.36842105263157893"/>
    <x v="2"/>
    <x v="6"/>
  </r>
  <r>
    <s v="EVS00202"/>
    <n v="52.432820999999997"/>
    <n v="13.430675000000001"/>
    <s v="275 Berlin Ave, Berlin"/>
    <x v="0"/>
    <x v="4"/>
    <x v="2"/>
    <x v="192"/>
    <n v="18"/>
    <x v="4"/>
    <n v="22"/>
    <s v="Tesla"/>
    <x v="13"/>
    <x v="1"/>
    <n v="4.4000000000000004"/>
    <n v="10"/>
    <x v="2"/>
    <n v="31"/>
    <n v="558"/>
    <n v="61.38"/>
    <n v="0.55555555555555558"/>
    <x v="1"/>
    <x v="5"/>
  </r>
  <r>
    <s v="EVS00203"/>
    <n v="-33.701565000000002"/>
    <n v="18.559429999999999"/>
    <s v="9022 Cape Town Ave, Cape Town"/>
    <x v="0"/>
    <x v="38"/>
    <x v="2"/>
    <x v="193"/>
    <n v="51"/>
    <x v="0"/>
    <n v="150"/>
    <s v="CHAdeMO"/>
    <x v="9"/>
    <x v="0"/>
    <n v="3.2"/>
    <n v="2"/>
    <x v="2"/>
    <n v="37"/>
    <n v="1887"/>
    <n v="283.05"/>
    <n v="3.9215686274509803E-2"/>
    <x v="2"/>
    <x v="8"/>
  </r>
  <r>
    <s v="EVS00204"/>
    <n v="-33.891384000000002"/>
    <n v="18.420943000000001"/>
    <s v="4885 Cape Town Ave, Cape Town"/>
    <x v="2"/>
    <x v="8"/>
    <x v="0"/>
    <x v="194"/>
    <n v="81"/>
    <x v="1"/>
    <n v="22"/>
    <s v="Type 2"/>
    <x v="5"/>
    <x v="0"/>
    <n v="3.9"/>
    <n v="3"/>
    <x v="0"/>
    <n v="9"/>
    <n v="729"/>
    <n v="357.21"/>
    <n v="3.7037037037037035E-2"/>
    <x v="0"/>
    <x v="3"/>
  </r>
  <r>
    <s v="EVS00205"/>
    <n v="43.740445999999999"/>
    <n v="-79.416777999999994"/>
    <s v="5225 Toronto Ave, Toronto"/>
    <x v="2"/>
    <x v="35"/>
    <x v="2"/>
    <x v="136"/>
    <n v="78"/>
    <x v="1"/>
    <n v="22"/>
    <s v="CHAdeMO"/>
    <x v="8"/>
    <x v="0"/>
    <n v="3"/>
    <n v="6"/>
    <x v="0"/>
    <n v="18"/>
    <n v="1404"/>
    <n v="196.56000000000003"/>
    <n v="7.6923076923076927E-2"/>
    <x v="1"/>
    <x v="8"/>
  </r>
  <r>
    <s v="EVS00206"/>
    <n v="19.597756"/>
    <n v="-99.043345000000002"/>
    <s v="4652 Mexico City Ave, Mexico City"/>
    <x v="0"/>
    <x v="39"/>
    <x v="1"/>
    <x v="120"/>
    <n v="66"/>
    <x v="2"/>
    <n v="50"/>
    <s v="CCS"/>
    <x v="7"/>
    <x v="0"/>
    <n v="4.4000000000000004"/>
    <n v="4"/>
    <x v="0"/>
    <n v="37"/>
    <n v="2442"/>
    <n v="927.96"/>
    <n v="6.0606060606060608E-2"/>
    <x v="2"/>
    <x v="4"/>
  </r>
  <r>
    <s v="EVS00207"/>
    <n v="52.541804999999997"/>
    <n v="13.322044999999999"/>
    <s v="9330 Berlin Ave, Berlin"/>
    <x v="1"/>
    <x v="11"/>
    <x v="0"/>
    <x v="40"/>
    <n v="16"/>
    <x v="3"/>
    <n v="350"/>
    <s v="Type 2, Tesla"/>
    <x v="6"/>
    <x v="0"/>
    <n v="4.0999999999999996"/>
    <n v="5"/>
    <x v="0"/>
    <n v="53"/>
    <n v="848"/>
    <n v="144.16"/>
    <n v="0.3125"/>
    <x v="0"/>
    <x v="1"/>
  </r>
  <r>
    <s v="EVS00208"/>
    <n v="39.945844999999998"/>
    <n v="116.40354499999999"/>
    <s v="7980 Beijing Ave, Beijing"/>
    <x v="0"/>
    <x v="13"/>
    <x v="2"/>
    <x v="195"/>
    <n v="92"/>
    <x v="2"/>
    <n v="50"/>
    <s v="Tesla"/>
    <x v="1"/>
    <x v="1"/>
    <n v="4.2"/>
    <n v="3"/>
    <x v="0"/>
    <n v="38"/>
    <n v="3496"/>
    <n v="1188.6400000000001"/>
    <n v="3.2608695652173912E-2"/>
    <x v="2"/>
    <x v="5"/>
  </r>
  <r>
    <s v="EVS00209"/>
    <n v="-33.781737"/>
    <n v="151.24071699999999"/>
    <s v="2207 Sydney Ave, Sydney"/>
    <x v="0"/>
    <x v="22"/>
    <x v="0"/>
    <x v="196"/>
    <n v="69"/>
    <x v="4"/>
    <n v="350"/>
    <s v="Type 2, CCS"/>
    <x v="10"/>
    <x v="0"/>
    <n v="4.0999999999999996"/>
    <n v="10"/>
    <x v="0"/>
    <n v="32"/>
    <n v="2208"/>
    <n v="993.6"/>
    <n v="0.14492753623188406"/>
    <x v="2"/>
    <x v="2"/>
  </r>
  <r>
    <s v="EVS00210"/>
    <n v="19.073252"/>
    <n v="72.877055999999996"/>
    <s v="5565 Mumbai Ave, Mumbai"/>
    <x v="0"/>
    <x v="30"/>
    <x v="1"/>
    <x v="153"/>
    <n v="70"/>
    <x v="4"/>
    <n v="350"/>
    <s v="CHAdeMO"/>
    <x v="1"/>
    <x v="1"/>
    <n v="3.4"/>
    <n v="3"/>
    <x v="2"/>
    <n v="22"/>
    <n v="1540"/>
    <n v="508.20000000000005"/>
    <n v="4.2857142857142858E-2"/>
    <x v="0"/>
    <x v="8"/>
  </r>
  <r>
    <s v="EVS00211"/>
    <n v="38.12088"/>
    <n v="115.97817000000001"/>
    <s v="3257 Random Rd, City 66, Country"/>
    <x v="2"/>
    <x v="18"/>
    <x v="1"/>
    <x v="197"/>
    <n v="43"/>
    <x v="2"/>
    <n v="50"/>
    <s v="Tesla, Type 2"/>
    <x v="12"/>
    <x v="0"/>
    <n v="3.5"/>
    <n v="4"/>
    <x v="1"/>
    <n v="11"/>
    <n v="473"/>
    <n v="203.39"/>
    <n v="9.3023255813953487E-2"/>
    <x v="1"/>
    <x v="1"/>
  </r>
  <r>
    <s v="EVS00212"/>
    <n v="55.712589999999999"/>
    <n v="37.530611999999998"/>
    <s v="9181 Moscow Ave, Moscow"/>
    <x v="1"/>
    <x v="31"/>
    <x v="1"/>
    <x v="198"/>
    <n v="32"/>
    <x v="0"/>
    <n v="350"/>
    <s v="Type 2, CHAdeMO"/>
    <x v="5"/>
    <x v="1"/>
    <n v="4.8"/>
    <n v="10"/>
    <x v="1"/>
    <n v="56"/>
    <n v="1792"/>
    <n v="752.64"/>
    <n v="0.3125"/>
    <x v="1"/>
    <x v="9"/>
  </r>
  <r>
    <s v="EVS00213"/>
    <n v="41.968499000000001"/>
    <n v="-87.722967999999995"/>
    <s v="4470 Chicago Ave, Chicago"/>
    <x v="1"/>
    <x v="5"/>
    <x v="1"/>
    <x v="199"/>
    <n v="32"/>
    <x v="3"/>
    <n v="22"/>
    <s v="Type 2, Tesla"/>
    <x v="9"/>
    <x v="0"/>
    <n v="4.7"/>
    <n v="1"/>
    <x v="1"/>
    <n v="55"/>
    <n v="1760"/>
    <n v="387.2"/>
    <n v="3.125E-2"/>
    <x v="1"/>
    <x v="1"/>
  </r>
  <r>
    <s v="EVS00214"/>
    <n v="19.587109000000002"/>
    <n v="-99.138538999999994"/>
    <s v="226 Mexico City Ave, Mexico City"/>
    <x v="2"/>
    <x v="4"/>
    <x v="2"/>
    <x v="200"/>
    <n v="52"/>
    <x v="2"/>
    <n v="150"/>
    <s v="Type 2, CHAdeMO"/>
    <x v="3"/>
    <x v="0"/>
    <n v="4.2"/>
    <n v="3"/>
    <x v="1"/>
    <n v="17"/>
    <n v="884"/>
    <n v="97.24"/>
    <n v="5.7692307692307696E-2"/>
    <x v="2"/>
    <x v="9"/>
  </r>
  <r>
    <s v="EVS00215"/>
    <n v="37.788542"/>
    <n v="-122.324005"/>
    <s v="6861 San Francisco Ave, San Francisco"/>
    <x v="1"/>
    <x v="5"/>
    <x v="0"/>
    <x v="201"/>
    <n v="30"/>
    <x v="1"/>
    <n v="22"/>
    <s v="Tesla, Type 2"/>
    <x v="5"/>
    <x v="1"/>
    <n v="3.7"/>
    <n v="6"/>
    <x v="0"/>
    <n v="58"/>
    <n v="1740"/>
    <n v="382.8"/>
    <n v="0.2"/>
    <x v="2"/>
    <x v="1"/>
  </r>
  <r>
    <s v="EVS00216"/>
    <n v="13.762907"/>
    <n v="100.468836"/>
    <s v="3504 Bangkok Ave, Bangkok"/>
    <x v="0"/>
    <x v="40"/>
    <x v="2"/>
    <x v="202"/>
    <n v="90"/>
    <x v="0"/>
    <n v="22"/>
    <s v="Tesla"/>
    <x v="0"/>
    <x v="0"/>
    <n v="3.9"/>
    <n v="9"/>
    <x v="1"/>
    <n v="29"/>
    <n v="2610"/>
    <n v="626.4"/>
    <n v="0.1"/>
    <x v="1"/>
    <x v="5"/>
  </r>
  <r>
    <s v="EVS00217"/>
    <n v="37.588369"/>
    <n v="126.921526"/>
    <s v="9968 Seoul Ave, Seoul"/>
    <x v="1"/>
    <x v="0"/>
    <x v="1"/>
    <x v="203"/>
    <n v="94"/>
    <x v="0"/>
    <n v="22"/>
    <s v="Type 2"/>
    <x v="2"/>
    <x v="1"/>
    <n v="3.4"/>
    <n v="4"/>
    <x v="1"/>
    <n v="46"/>
    <n v="4324"/>
    <n v="1167.48"/>
    <n v="4.2553191489361701E-2"/>
    <x v="2"/>
    <x v="3"/>
  </r>
  <r>
    <s v="EVS00218"/>
    <n v="19.497339"/>
    <n v="-99.185745999999995"/>
    <s v="7958 Mexico City Ave, Mexico City"/>
    <x v="1"/>
    <x v="5"/>
    <x v="1"/>
    <x v="204"/>
    <n v="65"/>
    <x v="3"/>
    <n v="150"/>
    <s v="CCS"/>
    <x v="12"/>
    <x v="1"/>
    <n v="4.8"/>
    <n v="2"/>
    <x v="0"/>
    <n v="57"/>
    <n v="3705"/>
    <n v="815.1"/>
    <n v="3.0769230769230771E-2"/>
    <x v="0"/>
    <x v="4"/>
  </r>
  <r>
    <s v="EVS00219"/>
    <n v="37.843345999999997"/>
    <n v="-122.338399"/>
    <s v="5083 San Francisco Ave, San Francisco"/>
    <x v="2"/>
    <x v="15"/>
    <x v="0"/>
    <x v="128"/>
    <n v="71"/>
    <x v="1"/>
    <n v="150"/>
    <s v="Tesla, CHAdeMO"/>
    <x v="11"/>
    <x v="1"/>
    <n v="4.5999999999999996"/>
    <n v="5"/>
    <x v="2"/>
    <n v="15"/>
    <n v="1065"/>
    <n v="266.25"/>
    <n v="7.0422535211267609E-2"/>
    <x v="2"/>
    <x v="7"/>
  </r>
  <r>
    <s v="EVS00220"/>
    <n v="25.210258"/>
    <n v="55.346141000000003"/>
    <s v="4620 Dubai Ave, Dubai"/>
    <x v="0"/>
    <x v="34"/>
    <x v="2"/>
    <x v="205"/>
    <n v="93"/>
    <x v="4"/>
    <n v="350"/>
    <s v="Tesla, Type 2"/>
    <x v="1"/>
    <x v="1"/>
    <n v="3"/>
    <n v="9"/>
    <x v="0"/>
    <n v="22"/>
    <n v="2046"/>
    <n v="654.72"/>
    <n v="9.6774193548387094E-2"/>
    <x v="2"/>
    <x v="1"/>
  </r>
  <r>
    <s v="EVS00221"/>
    <n v="81.886622000000003"/>
    <n v="-43.849634999999999"/>
    <s v="3372 Random Rd, City 151, Country"/>
    <x v="2"/>
    <x v="16"/>
    <x v="2"/>
    <x v="123"/>
    <n v="73"/>
    <x v="0"/>
    <n v="150"/>
    <s v="Type 2"/>
    <x v="6"/>
    <x v="0"/>
    <n v="4.0999999999999996"/>
    <n v="9"/>
    <x v="0"/>
    <n v="10"/>
    <n v="730"/>
    <n v="219"/>
    <n v="0.12328767123287671"/>
    <x v="2"/>
    <x v="3"/>
  </r>
  <r>
    <s v="EVS00222"/>
    <n v="52.542310000000001"/>
    <n v="13.309848000000001"/>
    <s v="7852 Berlin Ave, Berlin"/>
    <x v="2"/>
    <x v="32"/>
    <x v="0"/>
    <x v="206"/>
    <n v="49"/>
    <x v="3"/>
    <n v="150"/>
    <s v="Type 2"/>
    <x v="6"/>
    <x v="1"/>
    <n v="4.7"/>
    <n v="5"/>
    <x v="2"/>
    <n v="14"/>
    <n v="686"/>
    <n v="157.78"/>
    <n v="0.10204081632653061"/>
    <x v="1"/>
    <x v="3"/>
  </r>
  <r>
    <s v="EVS00223"/>
    <n v="43.758918000000001"/>
    <n v="-79.407207999999997"/>
    <s v="9887 Toronto Ave, Toronto"/>
    <x v="2"/>
    <x v="5"/>
    <x v="2"/>
    <x v="16"/>
    <n v="40"/>
    <x v="0"/>
    <n v="150"/>
    <s v="Type 2, CHAdeMO"/>
    <x v="8"/>
    <x v="0"/>
    <n v="4"/>
    <n v="4"/>
    <x v="1"/>
    <n v="12"/>
    <n v="480"/>
    <n v="105.6"/>
    <n v="0.1"/>
    <x v="2"/>
    <x v="9"/>
  </r>
  <r>
    <s v="EVS00224"/>
    <n v="25.248905000000001"/>
    <n v="55.225361999999997"/>
    <s v="2646 Dubai Ave, Dubai"/>
    <x v="1"/>
    <x v="30"/>
    <x v="0"/>
    <x v="207"/>
    <n v="63"/>
    <x v="0"/>
    <n v="22"/>
    <s v="Tesla"/>
    <x v="10"/>
    <x v="0"/>
    <n v="4"/>
    <n v="1"/>
    <x v="2"/>
    <n v="47"/>
    <n v="2961"/>
    <n v="977.13"/>
    <n v="1.5873015873015872E-2"/>
    <x v="1"/>
    <x v="5"/>
  </r>
  <r>
    <s v="EVS00225"/>
    <n v="37.547787"/>
    <n v="126.939294"/>
    <s v="4917 Seoul Ave, Seoul"/>
    <x v="2"/>
    <x v="31"/>
    <x v="0"/>
    <x v="208"/>
    <n v="19"/>
    <x v="1"/>
    <n v="22"/>
    <s v="Type 2"/>
    <x v="1"/>
    <x v="0"/>
    <n v="4.5999999999999996"/>
    <n v="8"/>
    <x v="1"/>
    <n v="14"/>
    <n v="266"/>
    <n v="111.72"/>
    <n v="0.42105263157894735"/>
    <x v="1"/>
    <x v="3"/>
  </r>
  <r>
    <s v="EVS00226"/>
    <n v="13.767580000000001"/>
    <n v="100.48626299999999"/>
    <s v="4786 Bangkok Ave, Bangkok"/>
    <x v="1"/>
    <x v="22"/>
    <x v="2"/>
    <x v="209"/>
    <n v="70"/>
    <x v="2"/>
    <n v="350"/>
    <s v="CHAdeMO, CCS"/>
    <x v="2"/>
    <x v="0"/>
    <n v="4.3"/>
    <n v="5"/>
    <x v="2"/>
    <n v="57"/>
    <n v="3990"/>
    <n v="1795.5"/>
    <n v="7.1428571428571425E-2"/>
    <x v="2"/>
    <x v="0"/>
  </r>
  <r>
    <s v="EVS00227"/>
    <n v="37.547657999999998"/>
    <n v="126.915145"/>
    <s v="2267 Seoul Ave, Seoul"/>
    <x v="2"/>
    <x v="7"/>
    <x v="0"/>
    <x v="210"/>
    <n v="43"/>
    <x v="0"/>
    <n v="22"/>
    <s v="CCS"/>
    <x v="10"/>
    <x v="0"/>
    <n v="4.5"/>
    <n v="2"/>
    <x v="0"/>
    <n v="10"/>
    <n v="430"/>
    <n v="111.8"/>
    <n v="4.6511627906976744E-2"/>
    <x v="1"/>
    <x v="4"/>
  </r>
  <r>
    <s v="EVS00228"/>
    <n v="-33.823267999999999"/>
    <n v="151.232562"/>
    <s v="9700 Sydney Ave, Sydney"/>
    <x v="1"/>
    <x v="8"/>
    <x v="0"/>
    <x v="211"/>
    <n v="92"/>
    <x v="2"/>
    <n v="22"/>
    <s v="CHAdeMO"/>
    <x v="2"/>
    <x v="0"/>
    <n v="4.9000000000000004"/>
    <n v="3"/>
    <x v="2"/>
    <n v="54"/>
    <n v="4968"/>
    <n v="2434.3200000000002"/>
    <n v="3.2608695652173912E-2"/>
    <x v="2"/>
    <x v="8"/>
  </r>
  <r>
    <s v="EVS00229"/>
    <n v="19.468828999999999"/>
    <n v="-99.130994000000001"/>
    <s v="3482 Mexico City Ave, Mexico City"/>
    <x v="0"/>
    <x v="28"/>
    <x v="1"/>
    <x v="212"/>
    <n v="49"/>
    <x v="4"/>
    <n v="22"/>
    <s v="CHAdeMO"/>
    <x v="8"/>
    <x v="0"/>
    <n v="3.6"/>
    <n v="2"/>
    <x v="1"/>
    <n v="23"/>
    <n v="1127"/>
    <n v="394.45"/>
    <n v="4.0816326530612242E-2"/>
    <x v="2"/>
    <x v="8"/>
  </r>
  <r>
    <s v="EVS00230"/>
    <n v="19.443801000000001"/>
    <n v="-99.147813999999997"/>
    <s v="9591 Mexico City Ave, Mexico City"/>
    <x v="1"/>
    <x v="17"/>
    <x v="0"/>
    <x v="213"/>
    <n v="45"/>
    <x v="3"/>
    <n v="22"/>
    <s v="Tesla"/>
    <x v="1"/>
    <x v="0"/>
    <n v="3.9"/>
    <n v="3"/>
    <x v="1"/>
    <n v="48"/>
    <n v="2160"/>
    <n v="216"/>
    <n v="6.6666666666666666E-2"/>
    <x v="2"/>
    <x v="5"/>
  </r>
  <r>
    <s v="EVS00231"/>
    <n v="-84.731769999999997"/>
    <n v="-63.296190000000003"/>
    <s v="9516 Random Rd, City 95, Country"/>
    <x v="0"/>
    <x v="1"/>
    <x v="1"/>
    <x v="214"/>
    <n v="60"/>
    <x v="2"/>
    <n v="22"/>
    <s v="CCS, Tesla"/>
    <x v="9"/>
    <x v="0"/>
    <n v="4.5999999999999996"/>
    <n v="7"/>
    <x v="0"/>
    <n v="29"/>
    <n v="1740"/>
    <n v="330.6"/>
    <n v="0.11666666666666667"/>
    <x v="0"/>
    <x v="6"/>
  </r>
  <r>
    <s v="EVS00232"/>
    <n v="41.871045000000002"/>
    <n v="-87.696168"/>
    <s v="3472 Chicago Ave, Chicago"/>
    <x v="1"/>
    <x v="39"/>
    <x v="2"/>
    <x v="215"/>
    <n v="41"/>
    <x v="0"/>
    <n v="50"/>
    <s v="Type 2, Tesla"/>
    <x v="1"/>
    <x v="1"/>
    <n v="3.4"/>
    <n v="6"/>
    <x v="2"/>
    <n v="45"/>
    <n v="1845"/>
    <n v="701.1"/>
    <n v="0.14634146341463414"/>
    <x v="1"/>
    <x v="1"/>
  </r>
  <r>
    <s v="EVS00233"/>
    <n v="-33.710763999999998"/>
    <n v="18.438451000000001"/>
    <s v="3167 Cape Town Ave, Cape Town"/>
    <x v="2"/>
    <x v="27"/>
    <x v="1"/>
    <x v="216"/>
    <n v="56"/>
    <x v="3"/>
    <n v="350"/>
    <s v="CCS"/>
    <x v="2"/>
    <x v="1"/>
    <n v="3.6"/>
    <n v="4"/>
    <x v="1"/>
    <n v="9"/>
    <n v="504"/>
    <n v="181.44"/>
    <n v="7.1428571428571425E-2"/>
    <x v="0"/>
    <x v="4"/>
  </r>
  <r>
    <s v="EVS00234"/>
    <n v="-33.829813000000001"/>
    <n v="18.429812999999999"/>
    <s v="9279 Cape Town Ave, Cape Town"/>
    <x v="0"/>
    <x v="25"/>
    <x v="2"/>
    <x v="217"/>
    <n v="98"/>
    <x v="3"/>
    <n v="50"/>
    <s v="CHAdeMO"/>
    <x v="4"/>
    <x v="1"/>
    <n v="4.5999999999999996"/>
    <n v="3"/>
    <x v="1"/>
    <n v="35"/>
    <n v="3430"/>
    <n v="994.69999999999993"/>
    <n v="3.0612244897959183E-2"/>
    <x v="1"/>
    <x v="8"/>
  </r>
  <r>
    <s v="EVS00235"/>
    <n v="39.872016000000002"/>
    <n v="116.34164"/>
    <s v="2695 Beijing Ave, Beijing"/>
    <x v="1"/>
    <x v="36"/>
    <x v="0"/>
    <x v="218"/>
    <n v="72"/>
    <x v="1"/>
    <n v="22"/>
    <s v="Type 2, Tesla"/>
    <x v="11"/>
    <x v="1"/>
    <n v="3.9"/>
    <n v="3"/>
    <x v="0"/>
    <n v="60"/>
    <n v="4320"/>
    <n v="518.4"/>
    <n v="4.1666666666666664E-2"/>
    <x v="1"/>
    <x v="1"/>
  </r>
  <r>
    <s v="EVS00236"/>
    <n v="37.640025999999999"/>
    <n v="127.005849"/>
    <s v="1703 Seoul Ave, Seoul"/>
    <x v="0"/>
    <x v="34"/>
    <x v="2"/>
    <x v="219"/>
    <n v="20"/>
    <x v="0"/>
    <n v="22"/>
    <s v="CCS"/>
    <x v="8"/>
    <x v="0"/>
    <n v="3.1"/>
    <n v="6"/>
    <x v="0"/>
    <n v="31"/>
    <n v="620"/>
    <n v="198.4"/>
    <n v="0.3"/>
    <x v="2"/>
    <x v="4"/>
  </r>
  <r>
    <s v="EVS00237"/>
    <n v="37.600456000000001"/>
    <n v="126.979585"/>
    <s v="7608 Seoul Ave, Seoul"/>
    <x v="0"/>
    <x v="17"/>
    <x v="0"/>
    <x v="220"/>
    <n v="41"/>
    <x v="4"/>
    <n v="50"/>
    <s v="Type 2, Tesla"/>
    <x v="6"/>
    <x v="0"/>
    <n v="4.8"/>
    <n v="9"/>
    <x v="2"/>
    <n v="30"/>
    <n v="1230"/>
    <n v="123"/>
    <n v="0.21951219512195122"/>
    <x v="1"/>
    <x v="1"/>
  </r>
  <r>
    <s v="EVS00238"/>
    <n v="37.561870999999996"/>
    <n v="127.092221"/>
    <s v="4891 Seoul Ave, Seoul"/>
    <x v="1"/>
    <x v="30"/>
    <x v="0"/>
    <x v="221"/>
    <n v="98"/>
    <x v="4"/>
    <n v="150"/>
    <s v="Tesla"/>
    <x v="2"/>
    <x v="1"/>
    <n v="4.7"/>
    <n v="6"/>
    <x v="1"/>
    <n v="53"/>
    <n v="5194"/>
    <n v="1714.02"/>
    <n v="6.1224489795918366E-2"/>
    <x v="2"/>
    <x v="5"/>
  </r>
  <r>
    <s v="EVS00239"/>
    <n v="34.128264000000001"/>
    <n v="-118.31188899999999"/>
    <s v="9259 Los Angeles Ave, Los Angeles"/>
    <x v="0"/>
    <x v="29"/>
    <x v="0"/>
    <x v="222"/>
    <n v="94"/>
    <x v="3"/>
    <n v="150"/>
    <s v="Tesla"/>
    <x v="12"/>
    <x v="0"/>
    <n v="3.2"/>
    <n v="8"/>
    <x v="2"/>
    <n v="28"/>
    <n v="2632"/>
    <n v="473.76"/>
    <n v="8.5106382978723402E-2"/>
    <x v="2"/>
    <x v="5"/>
  </r>
  <r>
    <s v="EVS00240"/>
    <n v="34.177621000000002"/>
    <n v="-118.30548899999999"/>
    <s v="5512 Los Angeles Ave, Los Angeles"/>
    <x v="2"/>
    <x v="2"/>
    <x v="0"/>
    <x v="223"/>
    <n v="23"/>
    <x v="3"/>
    <n v="22"/>
    <s v="Type 2, CHAdeMO"/>
    <x v="13"/>
    <x v="0"/>
    <n v="4.8"/>
    <n v="3"/>
    <x v="1"/>
    <n v="8"/>
    <n v="184"/>
    <n v="88.32"/>
    <n v="0.13043478260869565"/>
    <x v="1"/>
    <x v="9"/>
  </r>
  <r>
    <s v="EVS00241"/>
    <n v="-86.599320000000006"/>
    <n v="-161.13175100000001"/>
    <s v="946 Random Rd, City 69, Country"/>
    <x v="2"/>
    <x v="16"/>
    <x v="2"/>
    <x v="224"/>
    <n v="67"/>
    <x v="2"/>
    <n v="350"/>
    <s v="CCS"/>
    <x v="5"/>
    <x v="0"/>
    <n v="4.8"/>
    <n v="3"/>
    <x v="2"/>
    <n v="17"/>
    <n v="1139"/>
    <n v="341.7"/>
    <n v="4.4776119402985072E-2"/>
    <x v="1"/>
    <x v="4"/>
  </r>
  <r>
    <s v="EVS00242"/>
    <n v="43.734901999999998"/>
    <n v="-79.417590000000004"/>
    <s v="8128 Toronto Ave, Toronto"/>
    <x v="0"/>
    <x v="19"/>
    <x v="2"/>
    <x v="225"/>
    <n v="50"/>
    <x v="3"/>
    <n v="50"/>
    <s v="Tesla, CHAdeMO"/>
    <x v="0"/>
    <x v="0"/>
    <n v="4.8"/>
    <n v="10"/>
    <x v="1"/>
    <n v="31"/>
    <n v="1550"/>
    <n v="325.5"/>
    <n v="0.2"/>
    <x v="1"/>
    <x v="7"/>
  </r>
  <r>
    <s v="EVS00243"/>
    <n v="55.838417999999997"/>
    <n v="37.513429000000002"/>
    <s v="9065 Moscow Ave, Moscow"/>
    <x v="2"/>
    <x v="14"/>
    <x v="0"/>
    <x v="226"/>
    <n v="40"/>
    <x v="0"/>
    <n v="350"/>
    <s v="CCS"/>
    <x v="0"/>
    <x v="1"/>
    <n v="3.7"/>
    <n v="6"/>
    <x v="0"/>
    <n v="8"/>
    <n v="320"/>
    <n v="140.80000000000001"/>
    <n v="0.15"/>
    <x v="2"/>
    <x v="4"/>
  </r>
  <r>
    <s v="EVS00244"/>
    <n v="34.080717999999997"/>
    <n v="-118.301171"/>
    <s v="3264 Los Angeles Ave, Los Angeles"/>
    <x v="0"/>
    <x v="17"/>
    <x v="2"/>
    <x v="227"/>
    <n v="89"/>
    <x v="1"/>
    <n v="50"/>
    <s v="Type 2, CHAdeMO"/>
    <x v="0"/>
    <x v="1"/>
    <n v="4.9000000000000004"/>
    <n v="1"/>
    <x v="1"/>
    <n v="25"/>
    <n v="2225"/>
    <n v="222.5"/>
    <n v="1.1235955056179775E-2"/>
    <x v="2"/>
    <x v="9"/>
  </r>
  <r>
    <s v="EVS00245"/>
    <n v="37.830896000000003"/>
    <n v="-122.390708"/>
    <s v="239 San Francisco Ave, San Francisco"/>
    <x v="0"/>
    <x v="26"/>
    <x v="2"/>
    <x v="228"/>
    <n v="17"/>
    <x v="1"/>
    <n v="150"/>
    <s v="Tesla"/>
    <x v="8"/>
    <x v="0"/>
    <n v="4.9000000000000004"/>
    <n v="3"/>
    <x v="0"/>
    <n v="29"/>
    <n v="493"/>
    <n v="64.09"/>
    <n v="0.17647058823529413"/>
    <x v="1"/>
    <x v="5"/>
  </r>
  <r>
    <s v="EVS00246"/>
    <n v="25.348174"/>
    <n v="55.200679999999998"/>
    <s v="887 Dubai Ave, Dubai"/>
    <x v="0"/>
    <x v="7"/>
    <x v="2"/>
    <x v="229"/>
    <n v="25"/>
    <x v="2"/>
    <n v="350"/>
    <s v="Type 2"/>
    <x v="10"/>
    <x v="0"/>
    <n v="4.5"/>
    <n v="7"/>
    <x v="2"/>
    <n v="23"/>
    <n v="575"/>
    <n v="149.5"/>
    <n v="0.28000000000000003"/>
    <x v="0"/>
    <x v="3"/>
  </r>
  <r>
    <s v="EVS00247"/>
    <n v="34.105927000000001"/>
    <n v="-118.212816"/>
    <s v="9612 Los Angeles Ave, Los Angeles"/>
    <x v="2"/>
    <x v="11"/>
    <x v="0"/>
    <x v="230"/>
    <n v="10"/>
    <x v="0"/>
    <n v="50"/>
    <s v="Type 2"/>
    <x v="3"/>
    <x v="1"/>
    <n v="3.4"/>
    <n v="6"/>
    <x v="1"/>
    <n v="12"/>
    <n v="120"/>
    <n v="20.400000000000002"/>
    <n v="0.6"/>
    <x v="1"/>
    <x v="3"/>
  </r>
  <r>
    <s v="EVS00248"/>
    <n v="19.144849000000001"/>
    <n v="72.898403999999999"/>
    <s v="3800 Mumbai Ave, Mumbai"/>
    <x v="1"/>
    <x v="14"/>
    <x v="2"/>
    <x v="231"/>
    <n v="92"/>
    <x v="4"/>
    <n v="150"/>
    <s v="CCS, Type 2"/>
    <x v="7"/>
    <x v="0"/>
    <n v="3.5"/>
    <n v="7"/>
    <x v="2"/>
    <n v="54"/>
    <n v="4968"/>
    <n v="2185.92"/>
    <n v="7.6086956521739135E-2"/>
    <x v="1"/>
    <x v="2"/>
  </r>
  <r>
    <s v="EVS00249"/>
    <n v="13.777659"/>
    <n v="100.46586499999999"/>
    <s v="98 Bangkok Ave, Bangkok"/>
    <x v="1"/>
    <x v="5"/>
    <x v="0"/>
    <x v="232"/>
    <n v="11"/>
    <x v="2"/>
    <n v="22"/>
    <s v="CCS"/>
    <x v="10"/>
    <x v="1"/>
    <n v="5"/>
    <n v="5"/>
    <x v="1"/>
    <n v="60"/>
    <n v="660"/>
    <n v="145.19999999999999"/>
    <n v="0.45454545454545453"/>
    <x v="2"/>
    <x v="4"/>
  </r>
  <r>
    <s v="EVS00250"/>
    <n v="37.703572000000001"/>
    <n v="-122.444391"/>
    <s v="8981 San Francisco Ave, San Francisco"/>
    <x v="1"/>
    <x v="30"/>
    <x v="2"/>
    <x v="233"/>
    <n v="31"/>
    <x v="1"/>
    <n v="50"/>
    <s v="Tesla"/>
    <x v="1"/>
    <x v="0"/>
    <n v="4.4000000000000004"/>
    <n v="10"/>
    <x v="0"/>
    <n v="46"/>
    <n v="1426"/>
    <n v="470.58000000000004"/>
    <n v="0.32258064516129031"/>
    <x v="2"/>
    <x v="5"/>
  </r>
  <r>
    <s v="EVS00251"/>
    <n v="78.747730000000004"/>
    <n v="-132.39240599999999"/>
    <s v="8144 Random Rd, City 88, Country"/>
    <x v="1"/>
    <x v="25"/>
    <x v="0"/>
    <x v="234"/>
    <n v="53"/>
    <x v="0"/>
    <n v="22"/>
    <s v="CHAdeMO, Tesla"/>
    <x v="2"/>
    <x v="1"/>
    <n v="4.0999999999999996"/>
    <n v="9"/>
    <x v="1"/>
    <n v="53"/>
    <n v="2809"/>
    <n v="814.6099999999999"/>
    <n v="0.16981132075471697"/>
    <x v="2"/>
    <x v="7"/>
  </r>
  <r>
    <s v="EVS00252"/>
    <n v="37.685383000000002"/>
    <n v="126.95869399999999"/>
    <s v="6714 Seoul Ave, Seoul"/>
    <x v="0"/>
    <x v="19"/>
    <x v="0"/>
    <x v="235"/>
    <n v="81"/>
    <x v="4"/>
    <n v="350"/>
    <s v="Tesla, Type 2"/>
    <x v="1"/>
    <x v="0"/>
    <n v="3.2"/>
    <n v="7"/>
    <x v="1"/>
    <n v="28"/>
    <n v="2268"/>
    <n v="476.28"/>
    <n v="8.6419753086419748E-2"/>
    <x v="2"/>
    <x v="1"/>
  </r>
  <r>
    <s v="EVS00253"/>
    <n v="37.632277000000002"/>
    <n v="127.004627"/>
    <s v="1747 Seoul Ave, Seoul"/>
    <x v="1"/>
    <x v="26"/>
    <x v="1"/>
    <x v="236"/>
    <n v="89"/>
    <x v="3"/>
    <n v="50"/>
    <s v="Tesla, Type 2"/>
    <x v="13"/>
    <x v="1"/>
    <n v="3.3"/>
    <n v="8"/>
    <x v="2"/>
    <n v="60"/>
    <n v="5340"/>
    <n v="694.2"/>
    <n v="8.98876404494382E-2"/>
    <x v="0"/>
    <x v="1"/>
  </r>
  <r>
    <s v="EVS00254"/>
    <n v="52.508405000000003"/>
    <n v="13.333463999999999"/>
    <s v="3604 Berlin Ave, Berlin"/>
    <x v="2"/>
    <x v="39"/>
    <x v="0"/>
    <x v="237"/>
    <n v="54"/>
    <x v="1"/>
    <n v="150"/>
    <s v="CCS"/>
    <x v="3"/>
    <x v="1"/>
    <n v="5"/>
    <n v="1"/>
    <x v="2"/>
    <n v="11"/>
    <n v="594"/>
    <n v="225.72"/>
    <n v="1.8518518518518517E-2"/>
    <x v="0"/>
    <x v="4"/>
  </r>
  <r>
    <s v="EVS00255"/>
    <n v="19.404685000000001"/>
    <n v="-99.127438999999995"/>
    <s v="9106 Mexico City Ave, Mexico City"/>
    <x v="1"/>
    <x v="29"/>
    <x v="1"/>
    <x v="238"/>
    <n v="93"/>
    <x v="0"/>
    <n v="350"/>
    <s v="CHAdeMO"/>
    <x v="9"/>
    <x v="0"/>
    <n v="4.7"/>
    <n v="10"/>
    <x v="0"/>
    <n v="58"/>
    <n v="5394"/>
    <n v="970.92"/>
    <n v="0.10752688172043011"/>
    <x v="0"/>
    <x v="8"/>
  </r>
  <r>
    <s v="EVS00256"/>
    <n v="39.941392"/>
    <n v="116.25923"/>
    <s v="7234 Beijing Ave, Beijing"/>
    <x v="0"/>
    <x v="40"/>
    <x v="1"/>
    <x v="239"/>
    <n v="21"/>
    <x v="1"/>
    <n v="50"/>
    <s v="CHAdeMO, Tesla"/>
    <x v="4"/>
    <x v="0"/>
    <n v="3.5"/>
    <n v="5"/>
    <x v="2"/>
    <n v="22"/>
    <n v="462"/>
    <n v="110.88"/>
    <n v="0.23809523809523808"/>
    <x v="2"/>
    <x v="7"/>
  </r>
  <r>
    <s v="EVS00257"/>
    <n v="13.722263999999999"/>
    <n v="100.567829"/>
    <s v="2574 Bangkok Ave, Bangkok"/>
    <x v="2"/>
    <x v="22"/>
    <x v="1"/>
    <x v="240"/>
    <n v="49"/>
    <x v="4"/>
    <n v="22"/>
    <s v="CHAdeMO"/>
    <x v="5"/>
    <x v="1"/>
    <n v="4"/>
    <n v="3"/>
    <x v="2"/>
    <n v="11"/>
    <n v="539"/>
    <n v="242.55"/>
    <n v="6.1224489795918366E-2"/>
    <x v="2"/>
    <x v="8"/>
  </r>
  <r>
    <s v="EVS00258"/>
    <n v="25.265093"/>
    <n v="55.226447999999998"/>
    <s v="3303 Dubai Ave, Dubai"/>
    <x v="0"/>
    <x v="6"/>
    <x v="0"/>
    <x v="241"/>
    <n v="30"/>
    <x v="3"/>
    <n v="150"/>
    <s v="Tesla, Type 2"/>
    <x v="8"/>
    <x v="1"/>
    <n v="3.5"/>
    <n v="2"/>
    <x v="0"/>
    <n v="26"/>
    <n v="780"/>
    <n v="312"/>
    <n v="6.6666666666666666E-2"/>
    <x v="2"/>
    <x v="1"/>
  </r>
  <r>
    <s v="EVS00259"/>
    <n v="19.058959000000002"/>
    <n v="72.900588999999997"/>
    <s v="3146 Mumbai Ave, Mumbai"/>
    <x v="0"/>
    <x v="11"/>
    <x v="1"/>
    <x v="242"/>
    <n v="13"/>
    <x v="0"/>
    <n v="350"/>
    <s v="CHAdeMO"/>
    <x v="7"/>
    <x v="1"/>
    <n v="3.9"/>
    <n v="4"/>
    <x v="2"/>
    <n v="39"/>
    <n v="507"/>
    <n v="86.190000000000012"/>
    <n v="0.30769230769230771"/>
    <x v="2"/>
    <x v="8"/>
  </r>
  <r>
    <s v="EVS00260"/>
    <n v="-23.510628000000001"/>
    <n v="-46.569963999999999"/>
    <s v="7548 SÃ£o Paulo Ave, SÃ£o Paulo"/>
    <x v="1"/>
    <x v="13"/>
    <x v="2"/>
    <x v="243"/>
    <n v="63"/>
    <x v="3"/>
    <n v="22"/>
    <s v="Tesla, CHAdeMO"/>
    <x v="6"/>
    <x v="0"/>
    <n v="4.4000000000000004"/>
    <n v="2"/>
    <x v="0"/>
    <n v="56"/>
    <n v="3528"/>
    <n v="1199.52"/>
    <n v="3.1746031746031744E-2"/>
    <x v="0"/>
    <x v="7"/>
  </r>
  <r>
    <s v="EVS00261"/>
    <n v="28.281488"/>
    <n v="-125.849439"/>
    <s v="4938 Random Rd, City 479, Country"/>
    <x v="0"/>
    <x v="19"/>
    <x v="0"/>
    <x v="244"/>
    <n v="49"/>
    <x v="0"/>
    <n v="50"/>
    <s v="CCS"/>
    <x v="4"/>
    <x v="1"/>
    <n v="4.5999999999999996"/>
    <n v="6"/>
    <x v="2"/>
    <n v="40"/>
    <n v="1960"/>
    <n v="411.59999999999997"/>
    <n v="0.12244897959183673"/>
    <x v="0"/>
    <x v="4"/>
  </r>
  <r>
    <s v="EVS00262"/>
    <n v="-33.721297"/>
    <n v="151.338581"/>
    <s v="6384 Sydney Ave, Sydney"/>
    <x v="0"/>
    <x v="26"/>
    <x v="0"/>
    <x v="245"/>
    <n v="77"/>
    <x v="1"/>
    <n v="50"/>
    <s v="CCS, CHAdeMO"/>
    <x v="13"/>
    <x v="0"/>
    <n v="3.5"/>
    <n v="3"/>
    <x v="0"/>
    <n v="25"/>
    <n v="1925"/>
    <n v="250.25"/>
    <n v="3.896103896103896E-2"/>
    <x v="2"/>
    <x v="0"/>
  </r>
  <r>
    <s v="EVS00263"/>
    <n v="37.528910000000003"/>
    <n v="126.959773"/>
    <s v="5718 Seoul Ave, Seoul"/>
    <x v="1"/>
    <x v="31"/>
    <x v="0"/>
    <x v="246"/>
    <n v="30"/>
    <x v="2"/>
    <n v="50"/>
    <s v="CCS, CHAdeMO"/>
    <x v="13"/>
    <x v="0"/>
    <n v="3.5"/>
    <n v="3"/>
    <x v="1"/>
    <n v="47"/>
    <n v="1410"/>
    <n v="592.19999999999993"/>
    <n v="0.1"/>
    <x v="0"/>
    <x v="0"/>
  </r>
  <r>
    <s v="EVS00264"/>
    <n v="18.973531000000001"/>
    <n v="72.909858999999997"/>
    <s v="1953 Mumbai Ave, Mumbai"/>
    <x v="0"/>
    <x v="20"/>
    <x v="0"/>
    <x v="247"/>
    <n v="81"/>
    <x v="0"/>
    <n v="50"/>
    <s v="CHAdeMO"/>
    <x v="8"/>
    <x v="0"/>
    <n v="3.7"/>
    <n v="6"/>
    <x v="1"/>
    <n v="31"/>
    <n v="2511"/>
    <n v="1255.5"/>
    <n v="7.407407407407407E-2"/>
    <x v="0"/>
    <x v="8"/>
  </r>
  <r>
    <s v="EVS00265"/>
    <n v="52.555114000000003"/>
    <n v="13.301449"/>
    <s v="5383 Berlin Ave, Berlin"/>
    <x v="1"/>
    <x v="23"/>
    <x v="1"/>
    <x v="248"/>
    <n v="55"/>
    <x v="4"/>
    <n v="350"/>
    <s v="CHAdeMO"/>
    <x v="11"/>
    <x v="1"/>
    <n v="5"/>
    <n v="9"/>
    <x v="0"/>
    <n v="57"/>
    <n v="3135"/>
    <n v="627"/>
    <n v="0.16363636363636364"/>
    <x v="2"/>
    <x v="8"/>
  </r>
  <r>
    <s v="EVS00266"/>
    <n v="25.283726999999999"/>
    <n v="55.332695999999999"/>
    <s v="7437 Dubai Ave, Dubai"/>
    <x v="2"/>
    <x v="1"/>
    <x v="2"/>
    <x v="249"/>
    <n v="83"/>
    <x v="0"/>
    <n v="150"/>
    <s v="CCS, Tesla"/>
    <x v="8"/>
    <x v="0"/>
    <n v="3.5"/>
    <n v="5"/>
    <x v="2"/>
    <n v="14"/>
    <n v="1162"/>
    <n v="220.78"/>
    <n v="6.0240963855421686E-2"/>
    <x v="2"/>
    <x v="6"/>
  </r>
  <r>
    <s v="EVS00267"/>
    <n v="52.513883999999997"/>
    <n v="13.342180000000001"/>
    <s v="9781 Berlin Ave, Berlin"/>
    <x v="0"/>
    <x v="14"/>
    <x v="0"/>
    <x v="250"/>
    <n v="94"/>
    <x v="0"/>
    <n v="50"/>
    <s v="Tesla, CHAdeMO"/>
    <x v="13"/>
    <x v="1"/>
    <n v="4.4000000000000004"/>
    <n v="2"/>
    <x v="1"/>
    <n v="33"/>
    <n v="3102"/>
    <n v="1364.88"/>
    <n v="2.1276595744680851E-2"/>
    <x v="1"/>
    <x v="7"/>
  </r>
  <r>
    <s v="EVS00268"/>
    <n v="34.096885999999998"/>
    <n v="-118.31203600000001"/>
    <s v="8076 Los Angeles Ave, Los Angeles"/>
    <x v="1"/>
    <x v="19"/>
    <x v="2"/>
    <x v="251"/>
    <n v="53"/>
    <x v="3"/>
    <n v="50"/>
    <s v="Tesla"/>
    <x v="11"/>
    <x v="1"/>
    <n v="4"/>
    <n v="10"/>
    <x v="0"/>
    <n v="53"/>
    <n v="2809"/>
    <n v="589.89"/>
    <n v="0.18867924528301888"/>
    <x v="0"/>
    <x v="5"/>
  </r>
  <r>
    <s v="EVS00269"/>
    <n v="39.93656"/>
    <n v="116.409142"/>
    <s v="9697 Beijing Ave, Beijing"/>
    <x v="0"/>
    <x v="40"/>
    <x v="1"/>
    <x v="224"/>
    <n v="75"/>
    <x v="4"/>
    <n v="50"/>
    <s v="Type 2"/>
    <x v="12"/>
    <x v="0"/>
    <n v="4.3"/>
    <n v="8"/>
    <x v="0"/>
    <n v="34"/>
    <n v="2550"/>
    <n v="612"/>
    <n v="0.10666666666666667"/>
    <x v="1"/>
    <x v="3"/>
  </r>
  <r>
    <s v="EVS00270"/>
    <n v="18.917155999999999"/>
    <n v="72.936819"/>
    <s v="3111 Mumbai Ave, Mumbai"/>
    <x v="1"/>
    <x v="0"/>
    <x v="0"/>
    <x v="252"/>
    <n v="20"/>
    <x v="3"/>
    <n v="150"/>
    <s v="CCS"/>
    <x v="9"/>
    <x v="1"/>
    <n v="4"/>
    <n v="1"/>
    <x v="1"/>
    <n v="47"/>
    <n v="940"/>
    <n v="253.8"/>
    <n v="0.05"/>
    <x v="2"/>
    <x v="4"/>
  </r>
  <r>
    <s v="EVS00271"/>
    <n v="6.75617"/>
    <n v="79.807850000000002"/>
    <s v="1215 Random Rd, City 269, Country"/>
    <x v="0"/>
    <x v="12"/>
    <x v="2"/>
    <x v="253"/>
    <n v="94"/>
    <x v="1"/>
    <n v="50"/>
    <s v="CHAdeMO"/>
    <x v="7"/>
    <x v="1"/>
    <n v="3.5"/>
    <n v="4"/>
    <x v="0"/>
    <n v="39"/>
    <n v="3666"/>
    <n v="586.56000000000006"/>
    <n v="4.2553191489361701E-2"/>
    <x v="1"/>
    <x v="8"/>
  </r>
  <r>
    <s v="EVS00272"/>
    <n v="41.815772000000003"/>
    <n v="-87.730727000000002"/>
    <s v="8765 Chicago Ave, Chicago"/>
    <x v="1"/>
    <x v="11"/>
    <x v="0"/>
    <x v="127"/>
    <n v="57"/>
    <x v="3"/>
    <n v="22"/>
    <s v="CHAdeMO, Type 2"/>
    <x v="10"/>
    <x v="0"/>
    <n v="4.7"/>
    <n v="2"/>
    <x v="1"/>
    <n v="49"/>
    <n v="2793"/>
    <n v="474.81000000000006"/>
    <n v="3.5087719298245612E-2"/>
    <x v="1"/>
    <x v="9"/>
  </r>
  <r>
    <s v="EVS00273"/>
    <n v="19.466545"/>
    <n v="-99.162049999999994"/>
    <s v="9302 Mexico City Ave, Mexico City"/>
    <x v="0"/>
    <x v="22"/>
    <x v="1"/>
    <x v="23"/>
    <n v="74"/>
    <x v="0"/>
    <n v="22"/>
    <s v="CCS, Tesla"/>
    <x v="12"/>
    <x v="1"/>
    <n v="3.3"/>
    <n v="9"/>
    <x v="0"/>
    <n v="36"/>
    <n v="2664"/>
    <n v="1198.8"/>
    <n v="0.12162162162162163"/>
    <x v="1"/>
    <x v="6"/>
  </r>
  <r>
    <s v="EVS00274"/>
    <n v="-23.602488000000001"/>
    <n v="-46.636510999999999"/>
    <s v="9302 SÃ£o Paulo Ave, SÃ£o Paulo"/>
    <x v="0"/>
    <x v="38"/>
    <x v="2"/>
    <x v="254"/>
    <n v="71"/>
    <x v="2"/>
    <n v="50"/>
    <s v="CHAdeMO"/>
    <x v="9"/>
    <x v="1"/>
    <n v="4.8"/>
    <n v="7"/>
    <x v="2"/>
    <n v="31"/>
    <n v="2201"/>
    <n v="330.15"/>
    <n v="9.8591549295774641E-2"/>
    <x v="2"/>
    <x v="8"/>
  </r>
  <r>
    <s v="EVS00275"/>
    <n v="34.028377999999996"/>
    <n v="-118.297633"/>
    <s v="4406 Los Angeles Ave, Los Angeles"/>
    <x v="2"/>
    <x v="40"/>
    <x v="0"/>
    <x v="255"/>
    <n v="24"/>
    <x v="2"/>
    <n v="22"/>
    <s v="CHAdeMO, CCS"/>
    <x v="5"/>
    <x v="0"/>
    <n v="4.0999999999999996"/>
    <n v="5"/>
    <x v="1"/>
    <n v="14"/>
    <n v="336"/>
    <n v="80.64"/>
    <n v="0.20833333333333334"/>
    <x v="1"/>
    <x v="0"/>
  </r>
  <r>
    <s v="EVS00276"/>
    <n v="19.532420999999999"/>
    <n v="-99.126076999999995"/>
    <s v="3671 Mexico City Ave, Mexico City"/>
    <x v="2"/>
    <x v="37"/>
    <x v="0"/>
    <x v="256"/>
    <n v="22"/>
    <x v="4"/>
    <n v="22"/>
    <s v="CCS, Type 2"/>
    <x v="8"/>
    <x v="0"/>
    <n v="3.8"/>
    <n v="5"/>
    <x v="0"/>
    <n v="10"/>
    <n v="220"/>
    <n v="68.2"/>
    <n v="0.22727272727272727"/>
    <x v="2"/>
    <x v="2"/>
  </r>
  <r>
    <s v="EVS00277"/>
    <n v="25.235700999999999"/>
    <n v="55.351914000000001"/>
    <s v="1979 Dubai Ave, Dubai"/>
    <x v="0"/>
    <x v="6"/>
    <x v="2"/>
    <x v="257"/>
    <n v="82"/>
    <x v="2"/>
    <n v="50"/>
    <s v="Type 2, CCS"/>
    <x v="5"/>
    <x v="0"/>
    <n v="3.8"/>
    <n v="5"/>
    <x v="0"/>
    <n v="34"/>
    <n v="2788"/>
    <n v="1115.2"/>
    <n v="6.097560975609756E-2"/>
    <x v="2"/>
    <x v="2"/>
  </r>
  <r>
    <s v="EVS00278"/>
    <n v="18.944316000000001"/>
    <n v="72.890218000000004"/>
    <s v="3276 Mumbai Ave, Mumbai"/>
    <x v="1"/>
    <x v="9"/>
    <x v="1"/>
    <x v="258"/>
    <n v="98"/>
    <x v="0"/>
    <n v="150"/>
    <s v="Tesla"/>
    <x v="8"/>
    <x v="1"/>
    <n v="3.2"/>
    <n v="2"/>
    <x v="2"/>
    <n v="55"/>
    <n v="5390"/>
    <n v="1994.3"/>
    <n v="2.0408163265306121E-2"/>
    <x v="0"/>
    <x v="5"/>
  </r>
  <r>
    <s v="EVS00279"/>
    <n v="52.516503"/>
    <n v="13.495058"/>
    <s v="5856 Berlin Ave, Berlin"/>
    <x v="0"/>
    <x v="39"/>
    <x v="2"/>
    <x v="259"/>
    <n v="61"/>
    <x v="2"/>
    <n v="22"/>
    <s v="CCS"/>
    <x v="12"/>
    <x v="0"/>
    <n v="4.5"/>
    <n v="7"/>
    <x v="2"/>
    <n v="24"/>
    <n v="1464"/>
    <n v="556.32000000000005"/>
    <n v="0.11475409836065574"/>
    <x v="1"/>
    <x v="4"/>
  </r>
  <r>
    <s v="EVS00280"/>
    <n v="34.170605000000002"/>
    <n v="-118.35924"/>
    <s v="4464 Los Angeles Ave, Los Angeles"/>
    <x v="0"/>
    <x v="35"/>
    <x v="2"/>
    <x v="260"/>
    <n v="43"/>
    <x v="0"/>
    <n v="350"/>
    <s v="CHAdeMO, CCS"/>
    <x v="11"/>
    <x v="1"/>
    <n v="4.5"/>
    <n v="7"/>
    <x v="0"/>
    <n v="32"/>
    <n v="1376"/>
    <n v="192.64000000000001"/>
    <n v="0.16279069767441862"/>
    <x v="2"/>
    <x v="0"/>
  </r>
  <r>
    <s v="EVS00281"/>
    <n v="26.820761999999998"/>
    <n v="-144.26663500000001"/>
    <s v="7068 Random Rd, City 179, Country"/>
    <x v="0"/>
    <x v="20"/>
    <x v="0"/>
    <x v="261"/>
    <n v="48"/>
    <x v="0"/>
    <n v="150"/>
    <s v="Type 2"/>
    <x v="10"/>
    <x v="0"/>
    <n v="3.8"/>
    <n v="5"/>
    <x v="0"/>
    <n v="40"/>
    <n v="1920"/>
    <n v="960"/>
    <n v="0.10416666666666667"/>
    <x v="0"/>
    <x v="3"/>
  </r>
  <r>
    <s v="EVS00282"/>
    <n v="55.759832000000003"/>
    <n v="37.610332999999997"/>
    <s v="8217 Moscow Ave, Moscow"/>
    <x v="0"/>
    <x v="20"/>
    <x v="2"/>
    <x v="262"/>
    <n v="91"/>
    <x v="0"/>
    <n v="350"/>
    <s v="Type 2, CHAdeMO"/>
    <x v="10"/>
    <x v="0"/>
    <n v="3.9"/>
    <n v="7"/>
    <x v="0"/>
    <n v="38"/>
    <n v="3458"/>
    <n v="1729"/>
    <n v="7.6923076923076927E-2"/>
    <x v="2"/>
    <x v="9"/>
  </r>
  <r>
    <s v="EVS00283"/>
    <n v="13.700548"/>
    <n v="100.51139000000001"/>
    <s v="9864 Bangkok Ave, Bangkok"/>
    <x v="1"/>
    <x v="24"/>
    <x v="1"/>
    <x v="263"/>
    <n v="96"/>
    <x v="2"/>
    <n v="50"/>
    <s v="CHAdeMO"/>
    <x v="6"/>
    <x v="0"/>
    <n v="3.3"/>
    <n v="3"/>
    <x v="2"/>
    <n v="56"/>
    <n v="5376"/>
    <n v="2472.96"/>
    <n v="3.125E-2"/>
    <x v="1"/>
    <x v="8"/>
  </r>
  <r>
    <s v="EVS00284"/>
    <n v="55.835175999999997"/>
    <n v="37.526395000000001"/>
    <s v="8022 Moscow Ave, Moscow"/>
    <x v="0"/>
    <x v="11"/>
    <x v="0"/>
    <x v="264"/>
    <n v="81"/>
    <x v="2"/>
    <n v="22"/>
    <s v="Type 2, CHAdeMO"/>
    <x v="2"/>
    <x v="1"/>
    <n v="3.1"/>
    <n v="4"/>
    <x v="1"/>
    <n v="29"/>
    <n v="2349"/>
    <n v="399.33000000000004"/>
    <n v="4.9382716049382713E-2"/>
    <x v="2"/>
    <x v="9"/>
  </r>
  <r>
    <s v="EVS00285"/>
    <n v="41.977913000000001"/>
    <n v="-87.652394999999999"/>
    <s v="3103 Chicago Ave, Chicago"/>
    <x v="0"/>
    <x v="4"/>
    <x v="0"/>
    <x v="74"/>
    <n v="72"/>
    <x v="1"/>
    <n v="22"/>
    <s v="CCS, CHAdeMO"/>
    <x v="10"/>
    <x v="1"/>
    <n v="4.9000000000000004"/>
    <n v="4"/>
    <x v="2"/>
    <n v="26"/>
    <n v="1872"/>
    <n v="205.92"/>
    <n v="5.5555555555555552E-2"/>
    <x v="2"/>
    <x v="0"/>
  </r>
  <r>
    <s v="EVS00286"/>
    <n v="55.854326"/>
    <n v="37.572693000000001"/>
    <s v="836 Moscow Ave, Moscow"/>
    <x v="2"/>
    <x v="31"/>
    <x v="1"/>
    <x v="265"/>
    <n v="96"/>
    <x v="3"/>
    <n v="22"/>
    <s v="Tesla, CHAdeMO"/>
    <x v="3"/>
    <x v="1"/>
    <n v="4.3"/>
    <n v="2"/>
    <x v="2"/>
    <n v="14"/>
    <n v="1344"/>
    <n v="564.48"/>
    <n v="2.0833333333333332E-2"/>
    <x v="1"/>
    <x v="7"/>
  </r>
  <r>
    <s v="EVS00287"/>
    <n v="-33.784289999999999"/>
    <n v="18.550749"/>
    <s v="8540 Cape Town Ave, Cape Town"/>
    <x v="0"/>
    <x v="16"/>
    <x v="1"/>
    <x v="266"/>
    <n v="60"/>
    <x v="3"/>
    <n v="22"/>
    <s v="Type 2"/>
    <x v="10"/>
    <x v="1"/>
    <n v="5"/>
    <n v="9"/>
    <x v="2"/>
    <n v="35"/>
    <n v="2100"/>
    <n v="630"/>
    <n v="0.15"/>
    <x v="2"/>
    <x v="3"/>
  </r>
  <r>
    <s v="EVS00288"/>
    <n v="-33.825147000000001"/>
    <n v="18.503257000000001"/>
    <s v="4873 Cape Town Ave, Cape Town"/>
    <x v="1"/>
    <x v="16"/>
    <x v="2"/>
    <x v="267"/>
    <n v="87"/>
    <x v="1"/>
    <n v="50"/>
    <s v="CHAdeMO"/>
    <x v="10"/>
    <x v="1"/>
    <n v="3.7"/>
    <n v="8"/>
    <x v="2"/>
    <n v="53"/>
    <n v="4611"/>
    <n v="1383.3"/>
    <n v="9.1954022988505746E-2"/>
    <x v="1"/>
    <x v="8"/>
  </r>
  <r>
    <s v="EVS00289"/>
    <n v="43.631596000000002"/>
    <n v="-79.393879999999996"/>
    <s v="2755 Toronto Ave, Toronto"/>
    <x v="1"/>
    <x v="22"/>
    <x v="2"/>
    <x v="268"/>
    <n v="41"/>
    <x v="4"/>
    <n v="150"/>
    <s v="Type 2, CCS"/>
    <x v="11"/>
    <x v="1"/>
    <n v="4.4000000000000004"/>
    <n v="2"/>
    <x v="0"/>
    <n v="60"/>
    <n v="2460"/>
    <n v="1107"/>
    <n v="4.878048780487805E-2"/>
    <x v="2"/>
    <x v="2"/>
  </r>
  <r>
    <s v="EVS00290"/>
    <n v="37.547002999999997"/>
    <n v="127.09391100000001"/>
    <s v="1631 Seoul Ave, Seoul"/>
    <x v="2"/>
    <x v="35"/>
    <x v="0"/>
    <x v="269"/>
    <n v="45"/>
    <x v="1"/>
    <n v="50"/>
    <s v="CCS"/>
    <x v="3"/>
    <x v="0"/>
    <n v="4.9000000000000004"/>
    <n v="7"/>
    <x v="1"/>
    <n v="17"/>
    <n v="765"/>
    <n v="107.10000000000001"/>
    <n v="0.15555555555555556"/>
    <x v="1"/>
    <x v="4"/>
  </r>
  <r>
    <s v="EVS00291"/>
    <n v="38.047158000000003"/>
    <n v="-123.505751"/>
    <s v="6615 Random Rd, City 372, Country"/>
    <x v="2"/>
    <x v="32"/>
    <x v="2"/>
    <x v="270"/>
    <n v="38"/>
    <x v="4"/>
    <n v="22"/>
    <s v="Tesla"/>
    <x v="5"/>
    <x v="0"/>
    <n v="3.2"/>
    <n v="4"/>
    <x v="0"/>
    <n v="11"/>
    <n v="418"/>
    <n v="96.14"/>
    <n v="0.10526315789473684"/>
    <x v="1"/>
    <x v="5"/>
  </r>
  <r>
    <s v="EVS00292"/>
    <n v="34.058109999999999"/>
    <n v="-118.34910600000001"/>
    <s v="6691 Los Angeles Ave, Los Angeles"/>
    <x v="1"/>
    <x v="25"/>
    <x v="2"/>
    <x v="271"/>
    <n v="28"/>
    <x v="2"/>
    <n v="150"/>
    <s v="Type 2"/>
    <x v="11"/>
    <x v="0"/>
    <n v="3.9"/>
    <n v="1"/>
    <x v="0"/>
    <n v="46"/>
    <n v="1288"/>
    <n v="373.52"/>
    <n v="3.5714285714285712E-2"/>
    <x v="0"/>
    <x v="3"/>
  </r>
  <r>
    <s v="EVS00293"/>
    <n v="19.594068"/>
    <n v="-99.077188000000007"/>
    <s v="3691 Mexico City Ave, Mexico City"/>
    <x v="1"/>
    <x v="3"/>
    <x v="0"/>
    <x v="272"/>
    <n v="50"/>
    <x v="1"/>
    <n v="150"/>
    <s v="CHAdeMO"/>
    <x v="12"/>
    <x v="0"/>
    <n v="4.5"/>
    <n v="2"/>
    <x v="2"/>
    <n v="53"/>
    <n v="2650"/>
    <n v="1086.5"/>
    <n v="0.04"/>
    <x v="2"/>
    <x v="8"/>
  </r>
  <r>
    <s v="EVS00294"/>
    <n v="43.749501000000002"/>
    <n v="-79.452006999999995"/>
    <s v="676 Toronto Ave, Toronto"/>
    <x v="0"/>
    <x v="40"/>
    <x v="0"/>
    <x v="273"/>
    <n v="73"/>
    <x v="2"/>
    <n v="350"/>
    <s v="Type 2"/>
    <x v="10"/>
    <x v="1"/>
    <n v="3.6"/>
    <n v="9"/>
    <x v="0"/>
    <n v="21"/>
    <n v="1533"/>
    <n v="367.91999999999996"/>
    <n v="0.12328767123287671"/>
    <x v="2"/>
    <x v="3"/>
  </r>
  <r>
    <s v="EVS00295"/>
    <n v="41.965159999999997"/>
    <n v="-87.643955000000005"/>
    <s v="9320 Chicago Ave, Chicago"/>
    <x v="0"/>
    <x v="35"/>
    <x v="1"/>
    <x v="239"/>
    <n v="59"/>
    <x v="0"/>
    <n v="22"/>
    <s v="CCS"/>
    <x v="11"/>
    <x v="1"/>
    <n v="3.1"/>
    <n v="8"/>
    <x v="0"/>
    <n v="23"/>
    <n v="1357"/>
    <n v="189.98000000000002"/>
    <n v="0.13559322033898305"/>
    <x v="2"/>
    <x v="4"/>
  </r>
  <r>
    <s v="EVS00296"/>
    <n v="41.813586999999998"/>
    <n v="-87.766194999999996"/>
    <s v="2013 Chicago Ave, Chicago"/>
    <x v="0"/>
    <x v="3"/>
    <x v="0"/>
    <x v="274"/>
    <n v="96"/>
    <x v="2"/>
    <n v="350"/>
    <s v="CHAdeMO"/>
    <x v="9"/>
    <x v="1"/>
    <n v="4.5999999999999996"/>
    <n v="5"/>
    <x v="1"/>
    <n v="39"/>
    <n v="3744"/>
    <n v="1535.04"/>
    <n v="5.2083333333333336E-2"/>
    <x v="2"/>
    <x v="8"/>
  </r>
  <r>
    <s v="EVS00297"/>
    <n v="19.059683"/>
    <n v="72.865819999999999"/>
    <s v="4198 Mumbai Ave, Mumbai"/>
    <x v="1"/>
    <x v="32"/>
    <x v="2"/>
    <x v="275"/>
    <n v="75"/>
    <x v="1"/>
    <n v="350"/>
    <s v="Tesla"/>
    <x v="3"/>
    <x v="1"/>
    <n v="4.5999999999999996"/>
    <n v="9"/>
    <x v="2"/>
    <n v="58"/>
    <n v="4350"/>
    <n v="1000.5"/>
    <n v="0.12"/>
    <x v="0"/>
    <x v="5"/>
  </r>
  <r>
    <s v="EVS00298"/>
    <n v="39.966760999999998"/>
    <n v="116.389455"/>
    <s v="4654 Beijing Ave, Beijing"/>
    <x v="0"/>
    <x v="29"/>
    <x v="1"/>
    <x v="276"/>
    <n v="34"/>
    <x v="0"/>
    <n v="22"/>
    <s v="Tesla, Type 2"/>
    <x v="12"/>
    <x v="0"/>
    <n v="3.8"/>
    <n v="6"/>
    <x v="1"/>
    <n v="36"/>
    <n v="1224"/>
    <n v="220.32"/>
    <n v="0.17647058823529413"/>
    <x v="0"/>
    <x v="1"/>
  </r>
  <r>
    <s v="EVS00299"/>
    <n v="-23.577463000000002"/>
    <n v="-46.562364000000002"/>
    <s v="7913 SÃ£o Paulo Ave, SÃ£o Paulo"/>
    <x v="2"/>
    <x v="30"/>
    <x v="0"/>
    <x v="277"/>
    <n v="18"/>
    <x v="0"/>
    <n v="350"/>
    <s v="CCS, CHAdeMO"/>
    <x v="13"/>
    <x v="0"/>
    <n v="4.0999999999999996"/>
    <n v="9"/>
    <x v="2"/>
    <n v="9"/>
    <n v="162"/>
    <n v="53.46"/>
    <n v="0.5"/>
    <x v="2"/>
    <x v="0"/>
  </r>
  <r>
    <s v="EVS00300"/>
    <n v="39.839556000000002"/>
    <n v="116.342671"/>
    <s v="1120 Beijing Ave, Beijing"/>
    <x v="1"/>
    <x v="16"/>
    <x v="1"/>
    <x v="278"/>
    <n v="32"/>
    <x v="3"/>
    <n v="22"/>
    <s v="CHAdeMO"/>
    <x v="5"/>
    <x v="0"/>
    <n v="3.1"/>
    <n v="9"/>
    <x v="0"/>
    <n v="58"/>
    <n v="1856"/>
    <n v="556.79999999999995"/>
    <n v="0.28125"/>
    <x v="1"/>
    <x v="8"/>
  </r>
  <r>
    <s v="EVS00301"/>
    <n v="31.921603999999999"/>
    <n v="-154.67710199999999"/>
    <s v="5492 Random Rd, City 24, Country"/>
    <x v="1"/>
    <x v="5"/>
    <x v="2"/>
    <x v="279"/>
    <n v="94"/>
    <x v="4"/>
    <n v="50"/>
    <s v="CCS"/>
    <x v="12"/>
    <x v="0"/>
    <n v="3.8"/>
    <n v="10"/>
    <x v="0"/>
    <n v="54"/>
    <n v="5076"/>
    <n v="1116.72"/>
    <n v="0.10638297872340426"/>
    <x v="1"/>
    <x v="4"/>
  </r>
  <r>
    <s v="EVS00302"/>
    <n v="18.916293"/>
    <n v="72.972162999999995"/>
    <s v="5315 Mumbai Ave, Mumbai"/>
    <x v="1"/>
    <x v="40"/>
    <x v="0"/>
    <x v="280"/>
    <n v="71"/>
    <x v="4"/>
    <n v="350"/>
    <s v="CCS"/>
    <x v="5"/>
    <x v="0"/>
    <n v="4"/>
    <n v="6"/>
    <x v="0"/>
    <n v="51"/>
    <n v="3621"/>
    <n v="869.04"/>
    <n v="8.4507042253521125E-2"/>
    <x v="1"/>
    <x v="4"/>
  </r>
  <r>
    <s v="EVS00303"/>
    <n v="41.995282000000003"/>
    <n v="-87.704410999999993"/>
    <s v="8711 Chicago Ave, Chicago"/>
    <x v="2"/>
    <x v="30"/>
    <x v="2"/>
    <x v="281"/>
    <n v="39"/>
    <x v="0"/>
    <n v="350"/>
    <s v="CCS, Type 2"/>
    <x v="4"/>
    <x v="1"/>
    <n v="3.9"/>
    <n v="10"/>
    <x v="1"/>
    <n v="13"/>
    <n v="507"/>
    <n v="167.31"/>
    <n v="0.25641025641025639"/>
    <x v="0"/>
    <x v="2"/>
  </r>
  <r>
    <s v="EVS00304"/>
    <n v="19.534324000000002"/>
    <n v="-99.127837999999997"/>
    <s v="1387 Mexico City Ave, Mexico City"/>
    <x v="1"/>
    <x v="8"/>
    <x v="2"/>
    <x v="282"/>
    <n v="86"/>
    <x v="4"/>
    <n v="22"/>
    <s v="Type 2"/>
    <x v="2"/>
    <x v="1"/>
    <n v="3.9"/>
    <n v="9"/>
    <x v="0"/>
    <n v="49"/>
    <n v="4214"/>
    <n v="2064.86"/>
    <n v="0.10465116279069768"/>
    <x v="2"/>
    <x v="3"/>
  </r>
  <r>
    <s v="EVS00305"/>
    <n v="-33.820047000000002"/>
    <n v="18.482002999999999"/>
    <s v="6078 Cape Town Ave, Cape Town"/>
    <x v="0"/>
    <x v="9"/>
    <x v="0"/>
    <x v="283"/>
    <n v="39"/>
    <x v="3"/>
    <n v="22"/>
    <s v="Tesla, CCS"/>
    <x v="9"/>
    <x v="1"/>
    <n v="3.2"/>
    <n v="4"/>
    <x v="0"/>
    <n v="35"/>
    <n v="1365"/>
    <n v="505.05"/>
    <n v="0.10256410256410256"/>
    <x v="0"/>
    <x v="6"/>
  </r>
  <r>
    <s v="EVS00306"/>
    <n v="39.863928000000001"/>
    <n v="116.30800000000001"/>
    <s v="9684 Beijing Ave, Beijing"/>
    <x v="2"/>
    <x v="24"/>
    <x v="2"/>
    <x v="284"/>
    <n v="40"/>
    <x v="2"/>
    <n v="22"/>
    <s v="Type 2, CCS"/>
    <x v="4"/>
    <x v="1"/>
    <n v="3.9"/>
    <n v="6"/>
    <x v="2"/>
    <n v="16"/>
    <n v="640"/>
    <n v="294.40000000000003"/>
    <n v="0.15"/>
    <x v="1"/>
    <x v="2"/>
  </r>
  <r>
    <s v="EVS00307"/>
    <n v="19.524304999999998"/>
    <n v="-99.130166000000003"/>
    <s v="106 Mexico City Ave, Mexico City"/>
    <x v="2"/>
    <x v="40"/>
    <x v="2"/>
    <x v="285"/>
    <n v="49"/>
    <x v="0"/>
    <n v="350"/>
    <s v="Type 2, CHAdeMO"/>
    <x v="12"/>
    <x v="1"/>
    <n v="3.5"/>
    <n v="10"/>
    <x v="1"/>
    <n v="9"/>
    <n v="441"/>
    <n v="105.83999999999999"/>
    <n v="0.20408163265306123"/>
    <x v="2"/>
    <x v="9"/>
  </r>
  <r>
    <s v="EVS00308"/>
    <n v="41.953049999999998"/>
    <n v="-87.651978999999997"/>
    <s v="6499 Chicago Ave, Chicago"/>
    <x v="1"/>
    <x v="23"/>
    <x v="2"/>
    <x v="21"/>
    <n v="64"/>
    <x v="1"/>
    <n v="50"/>
    <s v="Type 2, CCS"/>
    <x v="4"/>
    <x v="1"/>
    <n v="3.2"/>
    <n v="2"/>
    <x v="1"/>
    <n v="53"/>
    <n v="3392"/>
    <n v="678.40000000000009"/>
    <n v="3.125E-2"/>
    <x v="1"/>
    <x v="2"/>
  </r>
  <r>
    <s v="EVS00309"/>
    <n v="43.608320999999997"/>
    <n v="-79.362902000000005"/>
    <s v="6538 Toronto Ave, Toronto"/>
    <x v="0"/>
    <x v="12"/>
    <x v="2"/>
    <x v="286"/>
    <n v="60"/>
    <x v="3"/>
    <n v="50"/>
    <s v="CHAdeMO, Type 2"/>
    <x v="9"/>
    <x v="0"/>
    <n v="3.7"/>
    <n v="6"/>
    <x v="1"/>
    <n v="23"/>
    <n v="1380"/>
    <n v="220.8"/>
    <n v="0.1"/>
    <x v="0"/>
    <x v="9"/>
  </r>
  <r>
    <s v="EVS00310"/>
    <n v="19.145423000000001"/>
    <n v="72.868399999999994"/>
    <s v="2076 Mumbai Ave, Mumbai"/>
    <x v="0"/>
    <x v="3"/>
    <x v="2"/>
    <x v="287"/>
    <n v="10"/>
    <x v="0"/>
    <n v="350"/>
    <s v="CCS, CHAdeMO"/>
    <x v="13"/>
    <x v="0"/>
    <n v="3"/>
    <n v="7"/>
    <x v="2"/>
    <n v="31"/>
    <n v="310"/>
    <n v="127.1"/>
    <n v="0.7"/>
    <x v="2"/>
    <x v="0"/>
  </r>
  <r>
    <s v="EVS00311"/>
    <n v="53.587488999999998"/>
    <n v="29.812446999999999"/>
    <s v="2931 Random Rd, City 265, Country"/>
    <x v="2"/>
    <x v="23"/>
    <x v="2"/>
    <x v="288"/>
    <n v="86"/>
    <x v="1"/>
    <n v="350"/>
    <s v="Type 2"/>
    <x v="13"/>
    <x v="1"/>
    <n v="3.9"/>
    <n v="2"/>
    <x v="1"/>
    <n v="17"/>
    <n v="1462"/>
    <n v="292.40000000000003"/>
    <n v="2.3255813953488372E-2"/>
    <x v="2"/>
    <x v="3"/>
  </r>
  <r>
    <s v="EVS00312"/>
    <n v="41.996665999999998"/>
    <n v="-87.679883000000004"/>
    <s v="246 Chicago Ave, Chicago"/>
    <x v="1"/>
    <x v="26"/>
    <x v="2"/>
    <x v="289"/>
    <n v="13"/>
    <x v="4"/>
    <n v="50"/>
    <s v="CCS, CHAdeMO"/>
    <x v="10"/>
    <x v="1"/>
    <n v="3"/>
    <n v="10"/>
    <x v="2"/>
    <n v="57"/>
    <n v="741"/>
    <n v="96.33"/>
    <n v="0.76923076923076927"/>
    <x v="2"/>
    <x v="0"/>
  </r>
  <r>
    <s v="EVS00313"/>
    <n v="52.591552999999998"/>
    <n v="13.486425000000001"/>
    <s v="3176 Berlin Ave, Berlin"/>
    <x v="2"/>
    <x v="4"/>
    <x v="1"/>
    <x v="290"/>
    <n v="69"/>
    <x v="3"/>
    <n v="350"/>
    <s v="CCS"/>
    <x v="9"/>
    <x v="1"/>
    <n v="4.2"/>
    <n v="4"/>
    <x v="0"/>
    <n v="16"/>
    <n v="1104"/>
    <n v="121.44"/>
    <n v="5.7971014492753624E-2"/>
    <x v="0"/>
    <x v="4"/>
  </r>
  <r>
    <s v="EVS00314"/>
    <n v="41.893824000000002"/>
    <n v="-87.733377000000004"/>
    <s v="1021 Chicago Ave, Chicago"/>
    <x v="0"/>
    <x v="12"/>
    <x v="2"/>
    <x v="291"/>
    <n v="44"/>
    <x v="3"/>
    <n v="350"/>
    <s v="Type 2, Tesla"/>
    <x v="1"/>
    <x v="0"/>
    <n v="3.2"/>
    <n v="3"/>
    <x v="1"/>
    <n v="28"/>
    <n v="1232"/>
    <n v="197.12"/>
    <n v="6.8181818181818177E-2"/>
    <x v="0"/>
    <x v="1"/>
  </r>
  <r>
    <s v="EVS00315"/>
    <n v="18.916561999999999"/>
    <n v="72.922015000000002"/>
    <s v="4936 Mumbai Ave, Mumbai"/>
    <x v="0"/>
    <x v="1"/>
    <x v="2"/>
    <x v="292"/>
    <n v="36"/>
    <x v="3"/>
    <n v="50"/>
    <s v="CCS, Type 2"/>
    <x v="3"/>
    <x v="0"/>
    <n v="3.3"/>
    <n v="3"/>
    <x v="0"/>
    <n v="40"/>
    <n v="1440"/>
    <n v="273.60000000000002"/>
    <n v="8.3333333333333329E-2"/>
    <x v="1"/>
    <x v="2"/>
  </r>
  <r>
    <s v="EVS00316"/>
    <n v="37.627116999999998"/>
    <n v="126.902079"/>
    <s v="5399 Seoul Ave, Seoul"/>
    <x v="1"/>
    <x v="5"/>
    <x v="1"/>
    <x v="293"/>
    <n v="74"/>
    <x v="2"/>
    <n v="150"/>
    <s v="Type 2, CCS"/>
    <x v="12"/>
    <x v="1"/>
    <n v="4.9000000000000004"/>
    <n v="9"/>
    <x v="1"/>
    <n v="56"/>
    <n v="4144"/>
    <n v="911.68"/>
    <n v="0.12162162162162163"/>
    <x v="0"/>
    <x v="2"/>
  </r>
  <r>
    <s v="EVS00317"/>
    <n v="18.942605"/>
    <n v="72.947576999999995"/>
    <s v="672 Mumbai Ave, Mumbai"/>
    <x v="2"/>
    <x v="38"/>
    <x v="1"/>
    <x v="294"/>
    <n v="78"/>
    <x v="3"/>
    <n v="350"/>
    <s v="Type 2"/>
    <x v="5"/>
    <x v="1"/>
    <n v="4.2"/>
    <n v="6"/>
    <x v="1"/>
    <n v="15"/>
    <n v="1170"/>
    <n v="175.5"/>
    <n v="7.6923076923076927E-2"/>
    <x v="1"/>
    <x v="3"/>
  </r>
  <r>
    <s v="EVS00318"/>
    <n v="39.893132000000001"/>
    <n v="116.23586299999999"/>
    <s v="6455 Beijing Ave, Beijing"/>
    <x v="0"/>
    <x v="0"/>
    <x v="1"/>
    <x v="295"/>
    <n v="73"/>
    <x v="0"/>
    <n v="150"/>
    <s v="Type 2, Tesla"/>
    <x v="11"/>
    <x v="1"/>
    <n v="4"/>
    <n v="9"/>
    <x v="1"/>
    <n v="32"/>
    <n v="2336"/>
    <n v="630.72"/>
    <n v="0.12328767123287671"/>
    <x v="1"/>
    <x v="1"/>
  </r>
  <r>
    <s v="EVS00319"/>
    <n v="55.721890999999999"/>
    <n v="37.568716000000002"/>
    <s v="1563 Moscow Ave, Moscow"/>
    <x v="0"/>
    <x v="26"/>
    <x v="1"/>
    <x v="296"/>
    <n v="13"/>
    <x v="4"/>
    <n v="350"/>
    <s v="CCS, Type 2"/>
    <x v="11"/>
    <x v="1"/>
    <n v="3.4"/>
    <n v="8"/>
    <x v="0"/>
    <n v="40"/>
    <n v="520"/>
    <n v="67.600000000000009"/>
    <n v="0.61538461538461542"/>
    <x v="1"/>
    <x v="2"/>
  </r>
  <r>
    <s v="EVS00320"/>
    <n v="-33.725183999999999"/>
    <n v="18.596981"/>
    <s v="5062 Cape Town Ave, Cape Town"/>
    <x v="0"/>
    <x v="18"/>
    <x v="0"/>
    <x v="297"/>
    <n v="27"/>
    <x v="1"/>
    <n v="50"/>
    <s v="CHAdeMO"/>
    <x v="3"/>
    <x v="1"/>
    <n v="4.7"/>
    <n v="7"/>
    <x v="1"/>
    <n v="37"/>
    <n v="999"/>
    <n v="429.57"/>
    <n v="0.25925925925925924"/>
    <x v="1"/>
    <x v="8"/>
  </r>
  <r>
    <s v="EVS00321"/>
    <n v="-34.439497000000003"/>
    <n v="-100.76587000000001"/>
    <s v="9748 Random Rd, City 276, Country"/>
    <x v="2"/>
    <x v="12"/>
    <x v="1"/>
    <x v="298"/>
    <n v="29"/>
    <x v="1"/>
    <n v="150"/>
    <s v="Tesla, Type 2"/>
    <x v="2"/>
    <x v="1"/>
    <n v="5"/>
    <n v="10"/>
    <x v="0"/>
    <n v="14"/>
    <n v="406"/>
    <n v="64.960000000000008"/>
    <n v="0.34482758620689657"/>
    <x v="1"/>
    <x v="1"/>
  </r>
  <r>
    <s v="EVS00322"/>
    <n v="39.900986000000003"/>
    <n v="116.48172"/>
    <s v="9728 Beijing Ave, Beijing"/>
    <x v="0"/>
    <x v="38"/>
    <x v="2"/>
    <x v="299"/>
    <n v="94"/>
    <x v="0"/>
    <n v="150"/>
    <s v="CHAdeMO, Tesla"/>
    <x v="4"/>
    <x v="0"/>
    <n v="4.2"/>
    <n v="1"/>
    <x v="0"/>
    <n v="29"/>
    <n v="2726"/>
    <n v="408.9"/>
    <n v="1.0638297872340425E-2"/>
    <x v="0"/>
    <x v="7"/>
  </r>
  <r>
    <s v="EVS00323"/>
    <n v="13.714083"/>
    <n v="100.50872699999999"/>
    <s v="5185 Bangkok Ave, Bangkok"/>
    <x v="1"/>
    <x v="3"/>
    <x v="2"/>
    <x v="300"/>
    <n v="41"/>
    <x v="0"/>
    <n v="150"/>
    <s v="CHAdeMO, CCS"/>
    <x v="0"/>
    <x v="0"/>
    <n v="4"/>
    <n v="1"/>
    <x v="0"/>
    <n v="50"/>
    <n v="2050"/>
    <n v="840.5"/>
    <n v="2.4390243902439025E-2"/>
    <x v="1"/>
    <x v="0"/>
  </r>
  <r>
    <s v="EVS00324"/>
    <n v="37.785815999999997"/>
    <n v="-122.390528"/>
    <s v="1862 San Francisco Ave, San Francisco"/>
    <x v="0"/>
    <x v="0"/>
    <x v="0"/>
    <x v="301"/>
    <n v="20"/>
    <x v="1"/>
    <n v="350"/>
    <s v="Tesla, CHAdeMO"/>
    <x v="5"/>
    <x v="0"/>
    <n v="4.3"/>
    <n v="8"/>
    <x v="0"/>
    <n v="26"/>
    <n v="520"/>
    <n v="140.4"/>
    <n v="0.4"/>
    <x v="0"/>
    <x v="7"/>
  </r>
  <r>
    <s v="EVS00325"/>
    <n v="34.019762999999998"/>
    <n v="-118.201201"/>
    <s v="4976 Los Angeles Ave, Los Angeles"/>
    <x v="0"/>
    <x v="37"/>
    <x v="1"/>
    <x v="302"/>
    <n v="98"/>
    <x v="3"/>
    <n v="150"/>
    <s v="CHAdeMO"/>
    <x v="1"/>
    <x v="1"/>
    <n v="3.7"/>
    <n v="1"/>
    <x v="0"/>
    <n v="34"/>
    <n v="3332"/>
    <n v="1032.92"/>
    <n v="1.020408163265306E-2"/>
    <x v="1"/>
    <x v="8"/>
  </r>
  <r>
    <s v="EVS00326"/>
    <n v="41.949204999999999"/>
    <n v="-87.649623000000005"/>
    <s v="2656 Chicago Ave, Chicago"/>
    <x v="2"/>
    <x v="12"/>
    <x v="0"/>
    <x v="162"/>
    <n v="30"/>
    <x v="4"/>
    <n v="50"/>
    <s v="CCS, Type 2"/>
    <x v="5"/>
    <x v="0"/>
    <n v="4.5"/>
    <n v="4"/>
    <x v="1"/>
    <n v="8"/>
    <n v="240"/>
    <n v="38.4"/>
    <n v="0.13333333333333333"/>
    <x v="2"/>
    <x v="2"/>
  </r>
  <r>
    <s v="EVS00327"/>
    <n v="34.101757999999997"/>
    <n v="-118.32780700000001"/>
    <s v="824 Los Angeles Ave, Los Angeles"/>
    <x v="0"/>
    <x v="37"/>
    <x v="2"/>
    <x v="162"/>
    <n v="36"/>
    <x v="0"/>
    <n v="150"/>
    <s v="Tesla"/>
    <x v="4"/>
    <x v="1"/>
    <n v="4.9000000000000004"/>
    <n v="4"/>
    <x v="1"/>
    <n v="23"/>
    <n v="828"/>
    <n v="256.68"/>
    <n v="0.1111111111111111"/>
    <x v="2"/>
    <x v="5"/>
  </r>
  <r>
    <s v="EVS00328"/>
    <n v="-23.590903000000001"/>
    <n v="-46.570979999999999"/>
    <s v="2168 SÃ£o Paulo Ave, SÃ£o Paulo"/>
    <x v="0"/>
    <x v="4"/>
    <x v="2"/>
    <x v="303"/>
    <n v="59"/>
    <x v="4"/>
    <n v="22"/>
    <s v="Tesla"/>
    <x v="9"/>
    <x v="0"/>
    <n v="3.3"/>
    <n v="3"/>
    <x v="1"/>
    <n v="23"/>
    <n v="1357"/>
    <n v="149.27000000000001"/>
    <n v="5.0847457627118647E-2"/>
    <x v="1"/>
    <x v="5"/>
  </r>
  <r>
    <s v="EVS00329"/>
    <n v="13.730247"/>
    <n v="100.431437"/>
    <s v="7911 Bangkok Ave, Bangkok"/>
    <x v="0"/>
    <x v="4"/>
    <x v="2"/>
    <x v="304"/>
    <n v="98"/>
    <x v="0"/>
    <n v="50"/>
    <s v="Type 2"/>
    <x v="0"/>
    <x v="1"/>
    <n v="4.4000000000000004"/>
    <n v="3"/>
    <x v="2"/>
    <n v="31"/>
    <n v="3038"/>
    <n v="334.18"/>
    <n v="3.0612244897959183E-2"/>
    <x v="1"/>
    <x v="3"/>
  </r>
  <r>
    <s v="EVS00330"/>
    <n v="19.474591"/>
    <n v="-99.115449999999996"/>
    <s v="9275 Mexico City Ave, Mexico City"/>
    <x v="2"/>
    <x v="18"/>
    <x v="1"/>
    <x v="305"/>
    <n v="23"/>
    <x v="4"/>
    <n v="150"/>
    <s v="Tesla, Type 2"/>
    <x v="1"/>
    <x v="1"/>
    <n v="4.3"/>
    <n v="9"/>
    <x v="0"/>
    <n v="14"/>
    <n v="322"/>
    <n v="138.46"/>
    <n v="0.39130434782608697"/>
    <x v="2"/>
    <x v="1"/>
  </r>
  <r>
    <s v="EVS00331"/>
    <n v="75.525966999999994"/>
    <n v="13.354647999999999"/>
    <s v="9481 Random Rd, City 246, Country"/>
    <x v="2"/>
    <x v="26"/>
    <x v="1"/>
    <x v="141"/>
    <n v="47"/>
    <x v="2"/>
    <n v="350"/>
    <s v="CCS, CHAdeMO"/>
    <x v="0"/>
    <x v="0"/>
    <n v="4.8"/>
    <n v="1"/>
    <x v="2"/>
    <n v="16"/>
    <n v="752"/>
    <n v="97.76"/>
    <n v="2.1276595744680851E-2"/>
    <x v="1"/>
    <x v="0"/>
  </r>
  <r>
    <s v="EVS00332"/>
    <n v="55.793812000000003"/>
    <n v="37.688113000000001"/>
    <s v="2039 Moscow Ave, Moscow"/>
    <x v="1"/>
    <x v="19"/>
    <x v="0"/>
    <x v="306"/>
    <n v="55"/>
    <x v="3"/>
    <n v="22"/>
    <s v="CCS, CHAdeMO"/>
    <x v="3"/>
    <x v="1"/>
    <n v="3.4"/>
    <n v="1"/>
    <x v="1"/>
    <n v="52"/>
    <n v="2860"/>
    <n v="600.6"/>
    <n v="1.8181818181818181E-2"/>
    <x v="2"/>
    <x v="0"/>
  </r>
  <r>
    <s v="EVS00333"/>
    <n v="34.032266"/>
    <n v="-118.245019"/>
    <s v="2497 Los Angeles Ave, Los Angeles"/>
    <x v="2"/>
    <x v="26"/>
    <x v="0"/>
    <x v="307"/>
    <n v="29"/>
    <x v="4"/>
    <n v="150"/>
    <s v="Tesla"/>
    <x v="10"/>
    <x v="0"/>
    <n v="4.5"/>
    <n v="4"/>
    <x v="1"/>
    <n v="17"/>
    <n v="493"/>
    <n v="64.09"/>
    <n v="0.13793103448275862"/>
    <x v="1"/>
    <x v="5"/>
  </r>
  <r>
    <s v="EVS00334"/>
    <n v="41.904499000000001"/>
    <n v="-87.677609000000004"/>
    <s v="6812 Chicago Ave, Chicago"/>
    <x v="0"/>
    <x v="40"/>
    <x v="0"/>
    <x v="308"/>
    <n v="23"/>
    <x v="0"/>
    <n v="50"/>
    <s v="Type 2"/>
    <x v="6"/>
    <x v="0"/>
    <n v="4.2"/>
    <n v="4"/>
    <x v="0"/>
    <n v="39"/>
    <n v="897"/>
    <n v="215.28"/>
    <n v="0.17391304347826086"/>
    <x v="2"/>
    <x v="3"/>
  </r>
  <r>
    <s v="EVS00335"/>
    <n v="19.597863"/>
    <n v="-99.052445000000006"/>
    <s v="5657 Mexico City Ave, Mexico City"/>
    <x v="1"/>
    <x v="37"/>
    <x v="0"/>
    <x v="309"/>
    <n v="75"/>
    <x v="0"/>
    <n v="350"/>
    <s v="CCS, Tesla"/>
    <x v="3"/>
    <x v="1"/>
    <n v="4.5"/>
    <n v="4"/>
    <x v="2"/>
    <n v="49"/>
    <n v="3675"/>
    <n v="1139.25"/>
    <n v="5.3333333333333337E-2"/>
    <x v="2"/>
    <x v="6"/>
  </r>
  <r>
    <s v="EVS00336"/>
    <n v="55.764330000000001"/>
    <n v="37.691459999999999"/>
    <s v="6205 Moscow Ave, Moscow"/>
    <x v="0"/>
    <x v="3"/>
    <x v="2"/>
    <x v="256"/>
    <n v="68"/>
    <x v="1"/>
    <n v="22"/>
    <s v="CCS"/>
    <x v="13"/>
    <x v="0"/>
    <n v="3.2"/>
    <n v="6"/>
    <x v="2"/>
    <n v="22"/>
    <n v="1496"/>
    <n v="613.36"/>
    <n v="8.8235294117647065E-2"/>
    <x v="2"/>
    <x v="4"/>
  </r>
  <r>
    <s v="EVS00337"/>
    <n v="19.474788"/>
    <n v="-99.140203999999997"/>
    <s v="9000 Mexico City Ave, Mexico City"/>
    <x v="1"/>
    <x v="5"/>
    <x v="2"/>
    <x v="310"/>
    <n v="78"/>
    <x v="2"/>
    <n v="150"/>
    <s v="CHAdeMO, Tesla"/>
    <x v="4"/>
    <x v="1"/>
    <n v="4.0999999999999996"/>
    <n v="3"/>
    <x v="0"/>
    <n v="57"/>
    <n v="4446"/>
    <n v="978.12"/>
    <n v="3.8461538461538464E-2"/>
    <x v="2"/>
    <x v="7"/>
  </r>
  <r>
    <s v="EVS00338"/>
    <n v="37.737093000000002"/>
    <n v="-122.324957"/>
    <s v="3400 San Francisco Ave, San Francisco"/>
    <x v="1"/>
    <x v="12"/>
    <x v="2"/>
    <x v="311"/>
    <n v="25"/>
    <x v="2"/>
    <n v="22"/>
    <s v="Type 2, CHAdeMO"/>
    <x v="0"/>
    <x v="1"/>
    <n v="4"/>
    <n v="6"/>
    <x v="2"/>
    <n v="57"/>
    <n v="1425"/>
    <n v="228"/>
    <n v="0.24"/>
    <x v="1"/>
    <x v="9"/>
  </r>
  <r>
    <s v="EVS00339"/>
    <n v="-33.877943999999999"/>
    <n v="151.24389400000001"/>
    <s v="9428 Sydney Ave, Sydney"/>
    <x v="1"/>
    <x v="26"/>
    <x v="0"/>
    <x v="312"/>
    <n v="64"/>
    <x v="2"/>
    <n v="150"/>
    <s v="CCS, Tesla"/>
    <x v="11"/>
    <x v="1"/>
    <n v="4.9000000000000004"/>
    <n v="2"/>
    <x v="1"/>
    <n v="52"/>
    <n v="3328"/>
    <n v="432.64"/>
    <n v="3.125E-2"/>
    <x v="1"/>
    <x v="6"/>
  </r>
  <r>
    <s v="EVS00340"/>
    <n v="37.629958999999999"/>
    <n v="126.95854199999999"/>
    <s v="9993 Seoul Ave, Seoul"/>
    <x v="1"/>
    <x v="26"/>
    <x v="1"/>
    <x v="313"/>
    <n v="25"/>
    <x v="2"/>
    <n v="22"/>
    <s v="Type 2"/>
    <x v="10"/>
    <x v="1"/>
    <n v="3.6"/>
    <n v="8"/>
    <x v="0"/>
    <n v="58"/>
    <n v="1450"/>
    <n v="188.5"/>
    <n v="0.32"/>
    <x v="0"/>
    <x v="3"/>
  </r>
  <r>
    <s v="EVS00341"/>
    <n v="20.755407999999999"/>
    <n v="102.61065000000001"/>
    <s v="9485 Random Rd, City 282, Country"/>
    <x v="2"/>
    <x v="37"/>
    <x v="2"/>
    <x v="314"/>
    <n v="43"/>
    <x v="2"/>
    <n v="350"/>
    <s v="Tesla"/>
    <x v="4"/>
    <x v="0"/>
    <n v="3.1"/>
    <n v="2"/>
    <x v="0"/>
    <n v="12"/>
    <n v="516"/>
    <n v="159.96"/>
    <n v="4.6511627906976744E-2"/>
    <x v="1"/>
    <x v="5"/>
  </r>
  <r>
    <s v="EVS00342"/>
    <n v="37.602418"/>
    <n v="126.947429"/>
    <s v="971 Seoul Ave, Seoul"/>
    <x v="1"/>
    <x v="39"/>
    <x v="1"/>
    <x v="315"/>
    <n v="58"/>
    <x v="4"/>
    <n v="150"/>
    <s v="CHAdeMO"/>
    <x v="1"/>
    <x v="0"/>
    <n v="4.5"/>
    <n v="3"/>
    <x v="1"/>
    <n v="50"/>
    <n v="2900"/>
    <n v="1102"/>
    <n v="5.1724137931034482E-2"/>
    <x v="0"/>
    <x v="8"/>
  </r>
  <r>
    <s v="EVS00343"/>
    <n v="19.433411"/>
    <n v="-99.162158000000005"/>
    <s v="1366 Mexico City Ave, Mexico City"/>
    <x v="1"/>
    <x v="21"/>
    <x v="0"/>
    <x v="167"/>
    <n v="90"/>
    <x v="1"/>
    <n v="50"/>
    <s v="CCS"/>
    <x v="2"/>
    <x v="0"/>
    <n v="4.0999999999999996"/>
    <n v="5"/>
    <x v="2"/>
    <n v="52"/>
    <n v="4680"/>
    <n v="2199.6"/>
    <n v="5.5555555555555552E-2"/>
    <x v="1"/>
    <x v="4"/>
  </r>
  <r>
    <s v="EVS00344"/>
    <n v="-33.745398000000002"/>
    <n v="151.20104599999999"/>
    <s v="6363 Sydney Ave, Sydney"/>
    <x v="2"/>
    <x v="35"/>
    <x v="1"/>
    <x v="316"/>
    <n v="25"/>
    <x v="4"/>
    <n v="150"/>
    <s v="CHAdeMO, CCS"/>
    <x v="10"/>
    <x v="1"/>
    <n v="4.3"/>
    <n v="2"/>
    <x v="0"/>
    <n v="14"/>
    <n v="350"/>
    <n v="49.000000000000007"/>
    <n v="0.08"/>
    <x v="2"/>
    <x v="0"/>
  </r>
  <r>
    <s v="EVS00345"/>
    <n v="25.383932999999999"/>
    <n v="55.314596999999999"/>
    <s v="7409 Dubai Ave, Dubai"/>
    <x v="2"/>
    <x v="32"/>
    <x v="1"/>
    <x v="317"/>
    <n v="41"/>
    <x v="1"/>
    <n v="22"/>
    <s v="CHAdeMO, Type 2"/>
    <x v="1"/>
    <x v="0"/>
    <n v="4.4000000000000004"/>
    <n v="7"/>
    <x v="2"/>
    <n v="14"/>
    <n v="574"/>
    <n v="132.02000000000001"/>
    <n v="0.17073170731707318"/>
    <x v="2"/>
    <x v="9"/>
  </r>
  <r>
    <s v="EVS00346"/>
    <n v="25.245784"/>
    <n v="55.372928999999999"/>
    <s v="2751 Dubai Ave, Dubai"/>
    <x v="1"/>
    <x v="19"/>
    <x v="2"/>
    <x v="318"/>
    <n v="41"/>
    <x v="2"/>
    <n v="350"/>
    <s v="CCS"/>
    <x v="10"/>
    <x v="1"/>
    <n v="3.2"/>
    <n v="6"/>
    <x v="0"/>
    <n v="48"/>
    <n v="1968"/>
    <n v="413.28"/>
    <n v="0.14634146341463414"/>
    <x v="1"/>
    <x v="4"/>
  </r>
  <r>
    <s v="EVS00347"/>
    <n v="55.854035000000003"/>
    <n v="37.557335000000002"/>
    <s v="1429 Moscow Ave, Moscow"/>
    <x v="2"/>
    <x v="23"/>
    <x v="0"/>
    <x v="128"/>
    <n v="79"/>
    <x v="2"/>
    <n v="50"/>
    <s v="Tesla, CCS"/>
    <x v="0"/>
    <x v="0"/>
    <n v="3.1"/>
    <n v="3"/>
    <x v="2"/>
    <n v="14"/>
    <n v="1106"/>
    <n v="221.20000000000002"/>
    <n v="3.7974683544303799E-2"/>
    <x v="2"/>
    <x v="6"/>
  </r>
  <r>
    <s v="EVS00348"/>
    <n v="19.172802000000001"/>
    <n v="72.815550000000002"/>
    <s v="6963 Mumbai Ave, Mumbai"/>
    <x v="0"/>
    <x v="34"/>
    <x v="0"/>
    <x v="50"/>
    <n v="67"/>
    <x v="3"/>
    <n v="50"/>
    <s v="CHAdeMO, Tesla"/>
    <x v="8"/>
    <x v="1"/>
    <n v="3.4"/>
    <n v="2"/>
    <x v="2"/>
    <n v="33"/>
    <n v="2211"/>
    <n v="707.52"/>
    <n v="2.9850746268656716E-2"/>
    <x v="0"/>
    <x v="7"/>
  </r>
  <r>
    <s v="EVS00349"/>
    <n v="13.710356000000001"/>
    <n v="100.45118600000001"/>
    <s v="1354 Bangkok Ave, Bangkok"/>
    <x v="1"/>
    <x v="30"/>
    <x v="0"/>
    <x v="319"/>
    <n v="74"/>
    <x v="0"/>
    <n v="22"/>
    <s v="Tesla, CCS"/>
    <x v="8"/>
    <x v="1"/>
    <n v="4.8"/>
    <n v="10"/>
    <x v="1"/>
    <n v="52"/>
    <n v="3848"/>
    <n v="1269.8400000000001"/>
    <n v="0.13513513513513514"/>
    <x v="1"/>
    <x v="6"/>
  </r>
  <r>
    <s v="EVS00350"/>
    <n v="25.251899000000002"/>
    <n v="55.307858000000003"/>
    <s v="8612 Dubai Ave, Dubai"/>
    <x v="1"/>
    <x v="34"/>
    <x v="0"/>
    <x v="320"/>
    <n v="35"/>
    <x v="0"/>
    <n v="150"/>
    <s v="CCS"/>
    <x v="11"/>
    <x v="0"/>
    <n v="3.3"/>
    <n v="4"/>
    <x v="0"/>
    <n v="57"/>
    <n v="1995"/>
    <n v="638.4"/>
    <n v="0.11428571428571428"/>
    <x v="2"/>
    <x v="4"/>
  </r>
  <r>
    <s v="EVS00351"/>
    <n v="-27.217030000000001"/>
    <n v="73.606328000000005"/>
    <s v="2613 Random Rd, City 467, Country"/>
    <x v="1"/>
    <x v="31"/>
    <x v="2"/>
    <x v="315"/>
    <n v="10"/>
    <x v="3"/>
    <n v="150"/>
    <s v="Type 2"/>
    <x v="4"/>
    <x v="0"/>
    <n v="3.3"/>
    <n v="8"/>
    <x v="1"/>
    <n v="50"/>
    <n v="500"/>
    <n v="210"/>
    <n v="0.8"/>
    <x v="0"/>
    <x v="3"/>
  </r>
  <r>
    <s v="EVS00352"/>
    <n v="-33.873157999999997"/>
    <n v="151.385773"/>
    <s v="9625 Sydney Ave, Sydney"/>
    <x v="1"/>
    <x v="28"/>
    <x v="2"/>
    <x v="321"/>
    <n v="63"/>
    <x v="3"/>
    <n v="22"/>
    <s v="CCS"/>
    <x v="3"/>
    <x v="1"/>
    <n v="4"/>
    <n v="1"/>
    <x v="0"/>
    <n v="53"/>
    <n v="3339"/>
    <n v="1168.6499999999999"/>
    <n v="1.5873015873015872E-2"/>
    <x v="2"/>
    <x v="4"/>
  </r>
  <r>
    <s v="EVS00353"/>
    <n v="-33.731862"/>
    <n v="18.533169999999998"/>
    <s v="6672 Cape Town Ave, Cape Town"/>
    <x v="2"/>
    <x v="31"/>
    <x v="2"/>
    <x v="322"/>
    <n v="89"/>
    <x v="3"/>
    <n v="50"/>
    <s v="Tesla, CHAdeMO"/>
    <x v="3"/>
    <x v="0"/>
    <n v="3.8"/>
    <n v="10"/>
    <x v="2"/>
    <n v="16"/>
    <n v="1424"/>
    <n v="598.07999999999993"/>
    <n v="0.11235955056179775"/>
    <x v="2"/>
    <x v="7"/>
  </r>
  <r>
    <s v="EVS00354"/>
    <n v="13.715468"/>
    <n v="100.543204"/>
    <s v="3427 Bangkok Ave, Bangkok"/>
    <x v="2"/>
    <x v="1"/>
    <x v="2"/>
    <x v="323"/>
    <n v="68"/>
    <x v="0"/>
    <n v="350"/>
    <s v="CCS"/>
    <x v="3"/>
    <x v="1"/>
    <n v="4.9000000000000004"/>
    <n v="8"/>
    <x v="1"/>
    <n v="15"/>
    <n v="1020"/>
    <n v="193.8"/>
    <n v="0.11764705882352941"/>
    <x v="2"/>
    <x v="4"/>
  </r>
  <r>
    <s v="EVS00355"/>
    <n v="-33.764415"/>
    <n v="151.32594399999999"/>
    <s v="8983 Sydney Ave, Sydney"/>
    <x v="1"/>
    <x v="6"/>
    <x v="1"/>
    <x v="324"/>
    <n v="35"/>
    <x v="2"/>
    <n v="150"/>
    <s v="Type 2, CHAdeMO"/>
    <x v="9"/>
    <x v="0"/>
    <n v="4.2"/>
    <n v="1"/>
    <x v="0"/>
    <n v="46"/>
    <n v="1610"/>
    <n v="644"/>
    <n v="2.8571428571428571E-2"/>
    <x v="0"/>
    <x v="9"/>
  </r>
  <r>
    <s v="EVS00356"/>
    <n v="37.869053999999998"/>
    <n v="-122.42295900000001"/>
    <s v="842 San Francisco Ave, San Francisco"/>
    <x v="1"/>
    <x v="5"/>
    <x v="2"/>
    <x v="325"/>
    <n v="86"/>
    <x v="1"/>
    <n v="50"/>
    <s v="CHAdeMO"/>
    <x v="12"/>
    <x v="1"/>
    <n v="4.4000000000000004"/>
    <n v="8"/>
    <x v="2"/>
    <n v="59"/>
    <n v="5074"/>
    <n v="1116.28"/>
    <n v="9.3023255813953487E-2"/>
    <x v="2"/>
    <x v="8"/>
  </r>
  <r>
    <s v="EVS00357"/>
    <n v="37.794009000000003"/>
    <n v="-122.439509"/>
    <s v="2053 San Francisco Ave, San Francisco"/>
    <x v="2"/>
    <x v="40"/>
    <x v="0"/>
    <x v="123"/>
    <n v="66"/>
    <x v="2"/>
    <n v="22"/>
    <s v="CHAdeMO, Type 2"/>
    <x v="8"/>
    <x v="0"/>
    <n v="4.9000000000000004"/>
    <n v="3"/>
    <x v="1"/>
    <n v="18"/>
    <n v="1188"/>
    <n v="285.12"/>
    <n v="4.5454545454545456E-2"/>
    <x v="2"/>
    <x v="9"/>
  </r>
  <r>
    <s v="EVS00358"/>
    <n v="34.110899000000003"/>
    <n v="-118.290612"/>
    <s v="6408 Los Angeles Ave, Los Angeles"/>
    <x v="0"/>
    <x v="26"/>
    <x v="0"/>
    <x v="100"/>
    <n v="37"/>
    <x v="4"/>
    <n v="22"/>
    <s v="CHAdeMO"/>
    <x v="11"/>
    <x v="1"/>
    <n v="3"/>
    <n v="9"/>
    <x v="0"/>
    <n v="36"/>
    <n v="1332"/>
    <n v="173.16"/>
    <n v="0.24324324324324326"/>
    <x v="2"/>
    <x v="8"/>
  </r>
  <r>
    <s v="EVS00359"/>
    <n v="18.923704000000001"/>
    <n v="72.892975000000007"/>
    <s v="4207 Mumbai Ave, Mumbai"/>
    <x v="1"/>
    <x v="7"/>
    <x v="2"/>
    <x v="326"/>
    <n v="13"/>
    <x v="4"/>
    <n v="22"/>
    <s v="CCS, Type 2"/>
    <x v="6"/>
    <x v="1"/>
    <n v="4.0999999999999996"/>
    <n v="5"/>
    <x v="1"/>
    <n v="54"/>
    <n v="702"/>
    <n v="182.52"/>
    <n v="0.38461538461538464"/>
    <x v="2"/>
    <x v="2"/>
  </r>
  <r>
    <s v="EVS00360"/>
    <n v="-33.863222999999998"/>
    <n v="151.26350400000001"/>
    <s v="3712 Sydney Ave, Sydney"/>
    <x v="1"/>
    <x v="34"/>
    <x v="2"/>
    <x v="327"/>
    <n v="73"/>
    <x v="1"/>
    <n v="50"/>
    <s v="CCS, Type 2"/>
    <x v="12"/>
    <x v="1"/>
    <n v="4.3"/>
    <n v="8"/>
    <x v="0"/>
    <n v="49"/>
    <n v="3577"/>
    <n v="1144.6400000000001"/>
    <n v="0.1095890410958904"/>
    <x v="0"/>
    <x v="2"/>
  </r>
  <r>
    <s v="EVS00361"/>
    <n v="7.1930909999999999"/>
    <n v="116.580502"/>
    <s v="7746 Random Rd, City 194, Country"/>
    <x v="1"/>
    <x v="34"/>
    <x v="2"/>
    <x v="328"/>
    <n v="59"/>
    <x v="1"/>
    <n v="150"/>
    <s v="CHAdeMO, Tesla"/>
    <x v="7"/>
    <x v="1"/>
    <n v="4.9000000000000004"/>
    <n v="10"/>
    <x v="1"/>
    <n v="60"/>
    <n v="3540"/>
    <n v="1132.8"/>
    <n v="0.16949152542372881"/>
    <x v="0"/>
    <x v="7"/>
  </r>
  <r>
    <s v="EVS00362"/>
    <n v="-23.513197999999999"/>
    <n v="-46.642926000000003"/>
    <s v="7271 SÃ£o Paulo Ave, SÃ£o Paulo"/>
    <x v="2"/>
    <x v="38"/>
    <x v="1"/>
    <x v="329"/>
    <n v="95"/>
    <x v="0"/>
    <n v="22"/>
    <s v="Tesla, CCS"/>
    <x v="7"/>
    <x v="0"/>
    <n v="4.5999999999999996"/>
    <n v="9"/>
    <x v="0"/>
    <n v="15"/>
    <n v="1425"/>
    <n v="213.75"/>
    <n v="9.4736842105263161E-2"/>
    <x v="2"/>
    <x v="6"/>
  </r>
  <r>
    <s v="EVS00363"/>
    <n v="39.851481999999997"/>
    <n v="116.465052"/>
    <s v="8160 Beijing Ave, Beijing"/>
    <x v="2"/>
    <x v="25"/>
    <x v="0"/>
    <x v="330"/>
    <n v="100"/>
    <x v="0"/>
    <n v="50"/>
    <s v="CCS, Tesla"/>
    <x v="11"/>
    <x v="1"/>
    <n v="3.7"/>
    <n v="8"/>
    <x v="1"/>
    <n v="17"/>
    <n v="1700"/>
    <n v="492.99999999999994"/>
    <n v="0.08"/>
    <x v="1"/>
    <x v="6"/>
  </r>
  <r>
    <s v="EVS00364"/>
    <n v="13.814201000000001"/>
    <n v="100.48657300000001"/>
    <s v="6293 Bangkok Ave, Bangkok"/>
    <x v="1"/>
    <x v="35"/>
    <x v="1"/>
    <x v="331"/>
    <n v="29"/>
    <x v="4"/>
    <n v="50"/>
    <s v="Type 2"/>
    <x v="12"/>
    <x v="1"/>
    <n v="3.4"/>
    <n v="3"/>
    <x v="1"/>
    <n v="49"/>
    <n v="1421"/>
    <n v="198.94000000000003"/>
    <n v="0.10344827586206896"/>
    <x v="0"/>
    <x v="3"/>
  </r>
  <r>
    <s v="EVS00365"/>
    <n v="-33.895583999999999"/>
    <n v="151.22141500000001"/>
    <s v="8923 Sydney Ave, Sydney"/>
    <x v="0"/>
    <x v="0"/>
    <x v="2"/>
    <x v="250"/>
    <n v="36"/>
    <x v="0"/>
    <n v="22"/>
    <s v="Type 2"/>
    <x v="12"/>
    <x v="0"/>
    <n v="4.9000000000000004"/>
    <n v="9"/>
    <x v="1"/>
    <n v="22"/>
    <n v="792"/>
    <n v="213.84"/>
    <n v="0.25"/>
    <x v="1"/>
    <x v="3"/>
  </r>
  <r>
    <s v="EVS00366"/>
    <n v="-23.696273999999999"/>
    <n v="-46.516249999999999"/>
    <s v="5190 SÃ£o Paulo Ave, SÃ£o Paulo"/>
    <x v="0"/>
    <x v="24"/>
    <x v="1"/>
    <x v="332"/>
    <n v="60"/>
    <x v="0"/>
    <n v="50"/>
    <s v="Type 2, Tesla"/>
    <x v="8"/>
    <x v="0"/>
    <n v="4.4000000000000004"/>
    <n v="2"/>
    <x v="1"/>
    <n v="22"/>
    <n v="1320"/>
    <n v="607.20000000000005"/>
    <n v="3.3333333333333333E-2"/>
    <x v="2"/>
    <x v="1"/>
  </r>
  <r>
    <s v="EVS00367"/>
    <n v="37.709186000000003"/>
    <n v="-122.35754799999999"/>
    <s v="7841 San Francisco Ave, San Francisco"/>
    <x v="0"/>
    <x v="10"/>
    <x v="2"/>
    <x v="333"/>
    <n v="67"/>
    <x v="3"/>
    <n v="350"/>
    <s v="Tesla, CHAdeMO"/>
    <x v="1"/>
    <x v="1"/>
    <n v="3.3"/>
    <n v="1"/>
    <x v="0"/>
    <n v="26"/>
    <n v="1742"/>
    <n v="679.38"/>
    <n v="1.4925373134328358E-2"/>
    <x v="2"/>
    <x v="7"/>
  </r>
  <r>
    <s v="EVS00368"/>
    <n v="-33.811458000000002"/>
    <n v="151.308165"/>
    <s v="1897 Sydney Ave, Sydney"/>
    <x v="1"/>
    <x v="8"/>
    <x v="2"/>
    <x v="334"/>
    <n v="24"/>
    <x v="1"/>
    <n v="350"/>
    <s v="CCS, Type 2"/>
    <x v="9"/>
    <x v="1"/>
    <n v="4.9000000000000004"/>
    <n v="10"/>
    <x v="1"/>
    <n v="45"/>
    <n v="1080"/>
    <n v="529.20000000000005"/>
    <n v="0.41666666666666669"/>
    <x v="0"/>
    <x v="2"/>
  </r>
  <r>
    <s v="EVS00369"/>
    <n v="-23.569559999999999"/>
    <n v="-46.521262999999998"/>
    <s v="8936 SÃ£o Paulo Ave, SÃ£o Paulo"/>
    <x v="2"/>
    <x v="1"/>
    <x v="0"/>
    <x v="335"/>
    <n v="78"/>
    <x v="0"/>
    <n v="50"/>
    <s v="CHAdeMO"/>
    <x v="8"/>
    <x v="1"/>
    <n v="3.2"/>
    <n v="3"/>
    <x v="1"/>
    <n v="14"/>
    <n v="1092"/>
    <n v="207.48"/>
    <n v="3.8461538461538464E-2"/>
    <x v="1"/>
    <x v="8"/>
  </r>
  <r>
    <s v="EVS00370"/>
    <n v="39.962195999999999"/>
    <n v="116.212253"/>
    <s v="9728 Beijing Ave, Beijing"/>
    <x v="2"/>
    <x v="26"/>
    <x v="1"/>
    <x v="336"/>
    <n v="24"/>
    <x v="1"/>
    <n v="350"/>
    <s v="CCS"/>
    <x v="9"/>
    <x v="0"/>
    <n v="3"/>
    <n v="4"/>
    <x v="0"/>
    <n v="12"/>
    <n v="288"/>
    <n v="37.44"/>
    <n v="0.16666666666666666"/>
    <x v="0"/>
    <x v="4"/>
  </r>
  <r>
    <s v="EVS00371"/>
    <n v="23.711631000000001"/>
    <n v="107.08833300000001"/>
    <s v="1968 Random Rd, City 203, Country"/>
    <x v="1"/>
    <x v="3"/>
    <x v="0"/>
    <x v="337"/>
    <n v="90"/>
    <x v="1"/>
    <n v="50"/>
    <s v="Type 2, CHAdeMO"/>
    <x v="13"/>
    <x v="0"/>
    <n v="3.1"/>
    <n v="7"/>
    <x v="1"/>
    <n v="46"/>
    <n v="4140"/>
    <n v="1697.3999999999999"/>
    <n v="7.7777777777777779E-2"/>
    <x v="2"/>
    <x v="9"/>
  </r>
  <r>
    <s v="EVS00372"/>
    <n v="34.004627999999997"/>
    <n v="-118.301117"/>
    <s v="6270 Los Angeles Ave, Los Angeles"/>
    <x v="2"/>
    <x v="40"/>
    <x v="0"/>
    <x v="338"/>
    <n v="95"/>
    <x v="3"/>
    <n v="150"/>
    <s v="CHAdeMO"/>
    <x v="10"/>
    <x v="1"/>
    <n v="4.3"/>
    <n v="3"/>
    <x v="0"/>
    <n v="12"/>
    <n v="1140"/>
    <n v="273.59999999999997"/>
    <n v="3.1578947368421054E-2"/>
    <x v="1"/>
    <x v="8"/>
  </r>
  <r>
    <s v="EVS00373"/>
    <n v="41.809137"/>
    <n v="-87.787487999999996"/>
    <s v="7120 Chicago Ave, Chicago"/>
    <x v="0"/>
    <x v="7"/>
    <x v="0"/>
    <x v="12"/>
    <n v="55"/>
    <x v="0"/>
    <n v="150"/>
    <s v="Type 2, Tesla"/>
    <x v="10"/>
    <x v="1"/>
    <n v="4"/>
    <n v="10"/>
    <x v="0"/>
    <n v="40"/>
    <n v="2200"/>
    <n v="572"/>
    <n v="0.18181818181818182"/>
    <x v="1"/>
    <x v="1"/>
  </r>
  <r>
    <s v="EVS00374"/>
    <n v="13.700441"/>
    <n v="100.454487"/>
    <s v="3890 Bangkok Ave, Bangkok"/>
    <x v="1"/>
    <x v="30"/>
    <x v="1"/>
    <x v="34"/>
    <n v="59"/>
    <x v="0"/>
    <n v="350"/>
    <s v="CCS, Type 2"/>
    <x v="10"/>
    <x v="0"/>
    <n v="4"/>
    <n v="2"/>
    <x v="2"/>
    <n v="58"/>
    <n v="3422"/>
    <n v="1129.26"/>
    <n v="3.3898305084745763E-2"/>
    <x v="1"/>
    <x v="2"/>
  </r>
  <r>
    <s v="EVS00375"/>
    <n v="-23.665894000000002"/>
    <n v="-46.609585000000003"/>
    <s v="6609 SÃ£o Paulo Ave, SÃ£o Paulo"/>
    <x v="2"/>
    <x v="6"/>
    <x v="2"/>
    <x v="339"/>
    <n v="97"/>
    <x v="1"/>
    <n v="150"/>
    <s v="CCS"/>
    <x v="3"/>
    <x v="0"/>
    <n v="3.4"/>
    <n v="10"/>
    <x v="2"/>
    <n v="9"/>
    <n v="873"/>
    <n v="349.20000000000005"/>
    <n v="0.10309278350515463"/>
    <x v="2"/>
    <x v="4"/>
  </r>
  <r>
    <s v="EVS00376"/>
    <n v="19.187425000000001"/>
    <n v="72.935018999999997"/>
    <s v="8208 Mumbai Ave, Mumbai"/>
    <x v="0"/>
    <x v="19"/>
    <x v="1"/>
    <x v="340"/>
    <n v="50"/>
    <x v="4"/>
    <n v="350"/>
    <s v="Type 2, CCS"/>
    <x v="1"/>
    <x v="0"/>
    <n v="4.7"/>
    <n v="4"/>
    <x v="1"/>
    <n v="30"/>
    <n v="1500"/>
    <n v="315"/>
    <n v="0.08"/>
    <x v="1"/>
    <x v="2"/>
  </r>
  <r>
    <s v="EVS00377"/>
    <n v="37.589454000000003"/>
    <n v="126.985607"/>
    <s v="8108 Seoul Ave, Seoul"/>
    <x v="2"/>
    <x v="9"/>
    <x v="0"/>
    <x v="341"/>
    <n v="45"/>
    <x v="0"/>
    <n v="350"/>
    <s v="Tesla"/>
    <x v="6"/>
    <x v="0"/>
    <n v="3.9"/>
    <n v="1"/>
    <x v="1"/>
    <n v="11"/>
    <n v="495"/>
    <n v="183.15"/>
    <n v="2.2222222222222223E-2"/>
    <x v="2"/>
    <x v="5"/>
  </r>
  <r>
    <s v="EVS00378"/>
    <n v="-33.783231999999998"/>
    <n v="18.535326999999999"/>
    <s v="5034 Cape Town Ave, Cape Town"/>
    <x v="0"/>
    <x v="8"/>
    <x v="1"/>
    <x v="44"/>
    <n v="78"/>
    <x v="3"/>
    <n v="22"/>
    <s v="CHAdeMO"/>
    <x v="3"/>
    <x v="1"/>
    <n v="4.3"/>
    <n v="3"/>
    <x v="2"/>
    <n v="34"/>
    <n v="2652"/>
    <n v="1299.48"/>
    <n v="3.8461538461538464E-2"/>
    <x v="2"/>
    <x v="8"/>
  </r>
  <r>
    <s v="EVS00379"/>
    <n v="25.374825000000001"/>
    <n v="55.310630000000003"/>
    <s v="5543 Dubai Ave, Dubai"/>
    <x v="0"/>
    <x v="26"/>
    <x v="0"/>
    <x v="342"/>
    <n v="73"/>
    <x v="1"/>
    <n v="22"/>
    <s v="Type 2, Tesla"/>
    <x v="7"/>
    <x v="1"/>
    <n v="4.0999999999999996"/>
    <n v="1"/>
    <x v="0"/>
    <n v="24"/>
    <n v="1752"/>
    <n v="227.76000000000002"/>
    <n v="1.3698630136986301E-2"/>
    <x v="2"/>
    <x v="1"/>
  </r>
  <r>
    <s v="EVS00380"/>
    <n v="39.914279999999998"/>
    <n v="116.222656"/>
    <s v="9023 Beijing Ave, Beijing"/>
    <x v="2"/>
    <x v="15"/>
    <x v="1"/>
    <x v="343"/>
    <n v="84"/>
    <x v="2"/>
    <n v="150"/>
    <s v="Type 2, CCS"/>
    <x v="8"/>
    <x v="0"/>
    <n v="3.9"/>
    <n v="4"/>
    <x v="2"/>
    <n v="11"/>
    <n v="924"/>
    <n v="231"/>
    <n v="4.7619047619047616E-2"/>
    <x v="2"/>
    <x v="2"/>
  </r>
  <r>
    <s v="EVS00381"/>
    <n v="27.853342999999999"/>
    <n v="147.66514799999999"/>
    <s v="4164 Random Rd, City 148, Country"/>
    <x v="2"/>
    <x v="18"/>
    <x v="1"/>
    <x v="344"/>
    <n v="27"/>
    <x v="4"/>
    <n v="22"/>
    <s v="CHAdeMO, CCS"/>
    <x v="13"/>
    <x v="1"/>
    <n v="3.8"/>
    <n v="2"/>
    <x v="0"/>
    <n v="8"/>
    <n v="216"/>
    <n v="92.88"/>
    <n v="7.407407407407407E-2"/>
    <x v="0"/>
    <x v="0"/>
  </r>
  <r>
    <s v="EVS00382"/>
    <n v="41.919654999999999"/>
    <n v="-87.675175999999993"/>
    <s v="5849 Chicago Ave, Chicago"/>
    <x v="0"/>
    <x v="36"/>
    <x v="0"/>
    <x v="345"/>
    <n v="40"/>
    <x v="4"/>
    <n v="150"/>
    <s v="CHAdeMO"/>
    <x v="6"/>
    <x v="0"/>
    <n v="3.4"/>
    <n v="2"/>
    <x v="2"/>
    <n v="29"/>
    <n v="1160"/>
    <n v="139.19999999999999"/>
    <n v="0.05"/>
    <x v="1"/>
    <x v="8"/>
  </r>
  <r>
    <s v="EVS00383"/>
    <n v="43.763748"/>
    <n v="-79.399078000000003"/>
    <s v="2944 Toronto Ave, Toronto"/>
    <x v="0"/>
    <x v="34"/>
    <x v="1"/>
    <x v="346"/>
    <n v="79"/>
    <x v="0"/>
    <n v="350"/>
    <s v="CCS"/>
    <x v="0"/>
    <x v="0"/>
    <n v="4.7"/>
    <n v="2"/>
    <x v="1"/>
    <n v="29"/>
    <n v="2291"/>
    <n v="733.12"/>
    <n v="2.5316455696202531E-2"/>
    <x v="2"/>
    <x v="4"/>
  </r>
  <r>
    <s v="EVS00384"/>
    <n v="-33.707169999999998"/>
    <n v="151.346689"/>
    <s v="3599 Sydney Ave, Sydney"/>
    <x v="2"/>
    <x v="18"/>
    <x v="1"/>
    <x v="174"/>
    <n v="93"/>
    <x v="2"/>
    <n v="50"/>
    <s v="CCS"/>
    <x v="4"/>
    <x v="0"/>
    <n v="3.6"/>
    <n v="2"/>
    <x v="2"/>
    <n v="14"/>
    <n v="1302"/>
    <n v="559.86"/>
    <n v="2.1505376344086023E-2"/>
    <x v="1"/>
    <x v="4"/>
  </r>
  <r>
    <s v="EVS00385"/>
    <n v="43.692397"/>
    <n v="-79.430858999999998"/>
    <s v="2046 Toronto Ave, Toronto"/>
    <x v="2"/>
    <x v="1"/>
    <x v="0"/>
    <x v="347"/>
    <n v="55"/>
    <x v="0"/>
    <n v="150"/>
    <s v="CHAdeMO"/>
    <x v="1"/>
    <x v="0"/>
    <n v="3.6"/>
    <n v="4"/>
    <x v="2"/>
    <n v="17"/>
    <n v="935"/>
    <n v="177.65"/>
    <n v="7.2727272727272724E-2"/>
    <x v="2"/>
    <x v="8"/>
  </r>
  <r>
    <s v="EVS00386"/>
    <n v="13.827106000000001"/>
    <n v="100.47739799999999"/>
    <s v="965 Bangkok Ave, Bangkok"/>
    <x v="0"/>
    <x v="3"/>
    <x v="2"/>
    <x v="348"/>
    <n v="32"/>
    <x v="1"/>
    <n v="22"/>
    <s v="CCS"/>
    <x v="3"/>
    <x v="0"/>
    <n v="4.3"/>
    <n v="10"/>
    <x v="2"/>
    <n v="26"/>
    <n v="832"/>
    <n v="341.12"/>
    <n v="0.3125"/>
    <x v="2"/>
    <x v="4"/>
  </r>
  <r>
    <s v="EVS00387"/>
    <n v="25.318358"/>
    <n v="55.293286999999999"/>
    <s v="9219 Dubai Ave, Dubai"/>
    <x v="0"/>
    <x v="7"/>
    <x v="1"/>
    <x v="305"/>
    <n v="28"/>
    <x v="4"/>
    <n v="50"/>
    <s v="Tesla"/>
    <x v="4"/>
    <x v="0"/>
    <n v="4.3"/>
    <n v="9"/>
    <x v="0"/>
    <n v="39"/>
    <n v="1092"/>
    <n v="283.92"/>
    <n v="0.32142857142857145"/>
    <x v="2"/>
    <x v="5"/>
  </r>
  <r>
    <s v="EVS00388"/>
    <n v="39.983674999999998"/>
    <n v="116.490375"/>
    <s v="9243 Beijing Ave, Beijing"/>
    <x v="1"/>
    <x v="33"/>
    <x v="2"/>
    <x v="349"/>
    <n v="75"/>
    <x v="4"/>
    <n v="150"/>
    <s v="CCS, Tesla"/>
    <x v="13"/>
    <x v="1"/>
    <n v="3.9"/>
    <n v="9"/>
    <x v="1"/>
    <n v="45"/>
    <n v="3375"/>
    <n v="945.00000000000011"/>
    <n v="0.12"/>
    <x v="2"/>
    <x v="6"/>
  </r>
  <r>
    <s v="EVS00389"/>
    <n v="-33.829497000000003"/>
    <n v="151.234793"/>
    <s v="2404 Sydney Ave, Sydney"/>
    <x v="0"/>
    <x v="19"/>
    <x v="2"/>
    <x v="350"/>
    <n v="90"/>
    <x v="1"/>
    <n v="150"/>
    <s v="Tesla"/>
    <x v="1"/>
    <x v="0"/>
    <n v="3.7"/>
    <n v="8"/>
    <x v="0"/>
    <n v="28"/>
    <n v="2520"/>
    <n v="529.19999999999993"/>
    <n v="8.8888888888888892E-2"/>
    <x v="2"/>
    <x v="5"/>
  </r>
  <r>
    <s v="EVS00390"/>
    <n v="39.990884000000001"/>
    <n v="116.203772"/>
    <s v="1698 Beijing Ave, Beijing"/>
    <x v="0"/>
    <x v="13"/>
    <x v="2"/>
    <x v="351"/>
    <n v="35"/>
    <x v="0"/>
    <n v="150"/>
    <s v="CHAdeMO, CCS"/>
    <x v="13"/>
    <x v="1"/>
    <n v="4.5999999999999996"/>
    <n v="2"/>
    <x v="0"/>
    <n v="38"/>
    <n v="1330"/>
    <n v="452.20000000000005"/>
    <n v="5.7142857142857141E-2"/>
    <x v="2"/>
    <x v="0"/>
  </r>
  <r>
    <s v="EVS00391"/>
    <n v="66.871364"/>
    <n v="-151.69242600000001"/>
    <s v="1766 Random Rd, City 244, Country"/>
    <x v="0"/>
    <x v="36"/>
    <x v="2"/>
    <x v="352"/>
    <n v="34"/>
    <x v="1"/>
    <n v="150"/>
    <s v="Tesla, Type 2"/>
    <x v="8"/>
    <x v="0"/>
    <n v="4.0999999999999996"/>
    <n v="4"/>
    <x v="1"/>
    <n v="26"/>
    <n v="884"/>
    <n v="106.08"/>
    <n v="0.11764705882352941"/>
    <x v="0"/>
    <x v="1"/>
  </r>
  <r>
    <s v="EVS00392"/>
    <n v="39.850411999999999"/>
    <n v="116.424857"/>
    <s v="9605 Beijing Ave, Beijing"/>
    <x v="0"/>
    <x v="3"/>
    <x v="2"/>
    <x v="353"/>
    <n v="69"/>
    <x v="0"/>
    <n v="22"/>
    <s v="Tesla"/>
    <x v="6"/>
    <x v="0"/>
    <n v="4.3"/>
    <n v="8"/>
    <x v="2"/>
    <n v="35"/>
    <n v="2415"/>
    <n v="990.15"/>
    <n v="0.11594202898550725"/>
    <x v="1"/>
    <x v="5"/>
  </r>
  <r>
    <s v="EVS00393"/>
    <n v="43.734647000000002"/>
    <n v="-79.341354999999993"/>
    <s v="5526 Toronto Ave, Toronto"/>
    <x v="2"/>
    <x v="9"/>
    <x v="2"/>
    <x v="354"/>
    <n v="78"/>
    <x v="2"/>
    <n v="150"/>
    <s v="CHAdeMO, Tesla"/>
    <x v="7"/>
    <x v="1"/>
    <n v="3.3"/>
    <n v="10"/>
    <x v="0"/>
    <n v="11"/>
    <n v="858"/>
    <n v="317.45999999999998"/>
    <n v="0.12820512820512819"/>
    <x v="2"/>
    <x v="7"/>
  </r>
  <r>
    <s v="EVS00394"/>
    <n v="-33.826169"/>
    <n v="151.386292"/>
    <s v="9221 Sydney Ave, Sydney"/>
    <x v="1"/>
    <x v="31"/>
    <x v="0"/>
    <x v="355"/>
    <n v="46"/>
    <x v="2"/>
    <n v="150"/>
    <s v="Type 2"/>
    <x v="4"/>
    <x v="1"/>
    <n v="3.2"/>
    <n v="1"/>
    <x v="0"/>
    <n v="47"/>
    <n v="2162"/>
    <n v="908.04"/>
    <n v="2.1739130434782608E-2"/>
    <x v="2"/>
    <x v="3"/>
  </r>
  <r>
    <s v="EVS00395"/>
    <n v="-23.535777"/>
    <n v="-46.535429000000001"/>
    <s v="8984 SÃ£o Paulo Ave, SÃ£o Paulo"/>
    <x v="0"/>
    <x v="27"/>
    <x v="0"/>
    <x v="356"/>
    <n v="25"/>
    <x v="0"/>
    <n v="50"/>
    <s v="CHAdeMO"/>
    <x v="6"/>
    <x v="0"/>
    <n v="3"/>
    <n v="1"/>
    <x v="0"/>
    <n v="33"/>
    <n v="825"/>
    <n v="297"/>
    <n v="0.04"/>
    <x v="1"/>
    <x v="8"/>
  </r>
  <r>
    <s v="EVS00396"/>
    <n v="-23.673970000000001"/>
    <n v="-46.58952"/>
    <s v="5448 SÃ£o Paulo Ave, SÃ£o Paulo"/>
    <x v="2"/>
    <x v="37"/>
    <x v="0"/>
    <x v="357"/>
    <n v="84"/>
    <x v="1"/>
    <n v="50"/>
    <s v="Type 2, CHAdeMO"/>
    <x v="9"/>
    <x v="0"/>
    <n v="3.3"/>
    <n v="8"/>
    <x v="1"/>
    <n v="18"/>
    <n v="1512"/>
    <n v="468.71999999999997"/>
    <n v="9.5238095238095233E-2"/>
    <x v="0"/>
    <x v="9"/>
  </r>
  <r>
    <s v="EVS00397"/>
    <n v="-33.857883000000001"/>
    <n v="18.402777"/>
    <s v="390 Cape Town Ave, Cape Town"/>
    <x v="2"/>
    <x v="24"/>
    <x v="0"/>
    <x v="92"/>
    <n v="95"/>
    <x v="0"/>
    <n v="150"/>
    <s v="CHAdeMO, CCS"/>
    <x v="0"/>
    <x v="0"/>
    <n v="4.4000000000000004"/>
    <n v="8"/>
    <x v="0"/>
    <n v="17"/>
    <n v="1615"/>
    <n v="742.9"/>
    <n v="8.4210526315789472E-2"/>
    <x v="1"/>
    <x v="0"/>
  </r>
  <r>
    <s v="EVS00398"/>
    <n v="37.555692000000001"/>
    <n v="127.09426499999999"/>
    <s v="1058 Seoul Ave, Seoul"/>
    <x v="1"/>
    <x v="22"/>
    <x v="2"/>
    <x v="358"/>
    <n v="92"/>
    <x v="4"/>
    <n v="50"/>
    <s v="CCS"/>
    <x v="13"/>
    <x v="0"/>
    <n v="4.3"/>
    <n v="4"/>
    <x v="2"/>
    <n v="59"/>
    <n v="5428"/>
    <n v="2442.6"/>
    <n v="4.3478260869565216E-2"/>
    <x v="0"/>
    <x v="4"/>
  </r>
  <r>
    <s v="EVS00399"/>
    <n v="-23.592072999999999"/>
    <n v="-46.613847999999997"/>
    <s v="2408 SÃ£o Paulo Ave, SÃ£o Paulo"/>
    <x v="1"/>
    <x v="5"/>
    <x v="0"/>
    <x v="359"/>
    <n v="75"/>
    <x v="3"/>
    <n v="150"/>
    <s v="Type 2, CHAdeMO"/>
    <x v="3"/>
    <x v="0"/>
    <n v="4.9000000000000004"/>
    <n v="2"/>
    <x v="0"/>
    <n v="53"/>
    <n v="3975"/>
    <n v="874.5"/>
    <n v="2.6666666666666668E-2"/>
    <x v="2"/>
    <x v="9"/>
  </r>
  <r>
    <s v="EVS00400"/>
    <n v="41.861128999999998"/>
    <n v="-87.687950999999998"/>
    <s v="3446 Chicago Ave, Chicago"/>
    <x v="1"/>
    <x v="3"/>
    <x v="0"/>
    <x v="360"/>
    <n v="80"/>
    <x v="4"/>
    <n v="150"/>
    <s v="CHAdeMO"/>
    <x v="2"/>
    <x v="1"/>
    <n v="4.2"/>
    <n v="8"/>
    <x v="0"/>
    <n v="60"/>
    <n v="4800"/>
    <n v="1967.9999999999998"/>
    <n v="0.1"/>
    <x v="1"/>
    <x v="8"/>
  </r>
  <r>
    <s v="EVS00401"/>
    <n v="-30.225615999999999"/>
    <n v="138.74938900000001"/>
    <s v="9693 Random Rd, City 411, Country"/>
    <x v="1"/>
    <x v="17"/>
    <x v="2"/>
    <x v="168"/>
    <n v="36"/>
    <x v="0"/>
    <n v="50"/>
    <s v="Type 2"/>
    <x v="9"/>
    <x v="1"/>
    <n v="3.3"/>
    <n v="10"/>
    <x v="1"/>
    <n v="59"/>
    <n v="2124"/>
    <n v="212.4"/>
    <n v="0.27777777777777779"/>
    <x v="1"/>
    <x v="3"/>
  </r>
  <r>
    <s v="EVS00402"/>
    <n v="43.730544999999999"/>
    <n v="-79.393456999999998"/>
    <s v="1004 Toronto Ave, Toronto"/>
    <x v="0"/>
    <x v="3"/>
    <x v="1"/>
    <x v="361"/>
    <n v="57"/>
    <x v="4"/>
    <n v="22"/>
    <s v="CCS"/>
    <x v="1"/>
    <x v="1"/>
    <n v="4.4000000000000004"/>
    <n v="3"/>
    <x v="1"/>
    <n v="37"/>
    <n v="2109"/>
    <n v="864.68999999999994"/>
    <n v="5.2631578947368418E-2"/>
    <x v="2"/>
    <x v="4"/>
  </r>
  <r>
    <s v="EVS00403"/>
    <n v="19.513280000000002"/>
    <n v="-99.124674999999996"/>
    <s v="565 Mexico City Ave, Mexico City"/>
    <x v="0"/>
    <x v="28"/>
    <x v="1"/>
    <x v="362"/>
    <n v="90"/>
    <x v="1"/>
    <n v="150"/>
    <s v="CCS, Type 2"/>
    <x v="2"/>
    <x v="1"/>
    <n v="3.3"/>
    <n v="9"/>
    <x v="0"/>
    <n v="28"/>
    <n v="2520"/>
    <n v="882"/>
    <n v="0.1"/>
    <x v="2"/>
    <x v="2"/>
  </r>
  <r>
    <s v="EVS00404"/>
    <n v="-23.592921"/>
    <n v="-46.640082999999997"/>
    <s v="6757 SÃ£o Paulo Ave, SÃ£o Paulo"/>
    <x v="0"/>
    <x v="29"/>
    <x v="1"/>
    <x v="363"/>
    <n v="49"/>
    <x v="4"/>
    <n v="22"/>
    <s v="CCS"/>
    <x v="3"/>
    <x v="0"/>
    <n v="4.0999999999999996"/>
    <n v="9"/>
    <x v="1"/>
    <n v="35"/>
    <n v="1715"/>
    <n v="308.7"/>
    <n v="0.18367346938775511"/>
    <x v="0"/>
    <x v="4"/>
  </r>
  <r>
    <s v="EVS00405"/>
    <n v="37.732711999999999"/>
    <n v="-122.376864"/>
    <s v="1903 San Francisco Ave, San Francisco"/>
    <x v="0"/>
    <x v="6"/>
    <x v="1"/>
    <x v="364"/>
    <n v="26"/>
    <x v="4"/>
    <n v="22"/>
    <s v="CHAdeMO"/>
    <x v="13"/>
    <x v="1"/>
    <n v="4.4000000000000004"/>
    <n v="2"/>
    <x v="2"/>
    <n v="22"/>
    <n v="572"/>
    <n v="228.8"/>
    <n v="7.6923076923076927E-2"/>
    <x v="1"/>
    <x v="8"/>
  </r>
  <r>
    <s v="EVS00406"/>
    <n v="55.723990999999998"/>
    <n v="37.615585000000003"/>
    <s v="846 Moscow Ave, Moscow"/>
    <x v="2"/>
    <x v="3"/>
    <x v="2"/>
    <x v="365"/>
    <n v="86"/>
    <x v="4"/>
    <n v="22"/>
    <s v="CCS, CHAdeMO"/>
    <x v="11"/>
    <x v="0"/>
    <n v="3.1"/>
    <n v="10"/>
    <x v="0"/>
    <n v="9"/>
    <n v="774"/>
    <n v="317.33999999999997"/>
    <n v="0.11627906976744186"/>
    <x v="1"/>
    <x v="0"/>
  </r>
  <r>
    <s v="EVS00407"/>
    <n v="52.401170999999998"/>
    <n v="13.348547999999999"/>
    <s v="8263 Berlin Ave, Berlin"/>
    <x v="1"/>
    <x v="11"/>
    <x v="1"/>
    <x v="324"/>
    <n v="33"/>
    <x v="3"/>
    <n v="150"/>
    <s v="Type 2, CHAdeMO"/>
    <x v="13"/>
    <x v="0"/>
    <n v="3.5"/>
    <n v="10"/>
    <x v="2"/>
    <n v="51"/>
    <n v="1683"/>
    <n v="286.11"/>
    <n v="0.30303030303030304"/>
    <x v="0"/>
    <x v="9"/>
  </r>
  <r>
    <s v="EVS00408"/>
    <n v="19.556894"/>
    <n v="-99.141300999999999"/>
    <s v="5501 Mexico City Ave, Mexico City"/>
    <x v="1"/>
    <x v="9"/>
    <x v="1"/>
    <x v="366"/>
    <n v="37"/>
    <x v="1"/>
    <n v="22"/>
    <s v="CHAdeMO"/>
    <x v="7"/>
    <x v="0"/>
    <n v="3.6"/>
    <n v="7"/>
    <x v="1"/>
    <n v="60"/>
    <n v="2220"/>
    <n v="821.4"/>
    <n v="0.1891891891891892"/>
    <x v="2"/>
    <x v="8"/>
  </r>
  <r>
    <s v="EVS00409"/>
    <n v="41.996065000000002"/>
    <n v="-87.712255999999996"/>
    <s v="6068 Chicago Ave, Chicago"/>
    <x v="0"/>
    <x v="27"/>
    <x v="0"/>
    <x v="367"/>
    <n v="52"/>
    <x v="3"/>
    <n v="22"/>
    <s v="Tesla, Type 2"/>
    <x v="9"/>
    <x v="0"/>
    <n v="3.4"/>
    <n v="7"/>
    <x v="1"/>
    <n v="38"/>
    <n v="1976"/>
    <n v="711.36"/>
    <n v="0.13461538461538461"/>
    <x v="0"/>
    <x v="1"/>
  </r>
  <r>
    <s v="EVS00410"/>
    <n v="-33.856036000000003"/>
    <n v="151.34466399999999"/>
    <s v="8905 Sydney Ave, Sydney"/>
    <x v="2"/>
    <x v="25"/>
    <x v="1"/>
    <x v="368"/>
    <n v="50"/>
    <x v="1"/>
    <n v="150"/>
    <s v="CHAdeMO, CCS"/>
    <x v="1"/>
    <x v="0"/>
    <n v="4.3"/>
    <n v="2"/>
    <x v="0"/>
    <n v="14"/>
    <n v="700"/>
    <n v="203"/>
    <n v="0.04"/>
    <x v="2"/>
    <x v="0"/>
  </r>
  <r>
    <s v="EVS00411"/>
    <n v="-54.623091000000002"/>
    <n v="-114.499927"/>
    <s v="7743 Random Rd, City 364, Country"/>
    <x v="1"/>
    <x v="9"/>
    <x v="1"/>
    <x v="369"/>
    <n v="19"/>
    <x v="0"/>
    <n v="350"/>
    <s v="CHAdeMO, CCS"/>
    <x v="10"/>
    <x v="0"/>
    <n v="3.7"/>
    <n v="3"/>
    <x v="0"/>
    <n v="46"/>
    <n v="874"/>
    <n v="323.38"/>
    <n v="0.15789473684210525"/>
    <x v="0"/>
    <x v="0"/>
  </r>
  <r>
    <s v="EVS00412"/>
    <n v="-33.899005000000002"/>
    <n v="151.26901100000001"/>
    <s v="4559 Sydney Ave, Sydney"/>
    <x v="1"/>
    <x v="2"/>
    <x v="1"/>
    <x v="370"/>
    <n v="55"/>
    <x v="2"/>
    <n v="22"/>
    <s v="CHAdeMO, Tesla"/>
    <x v="10"/>
    <x v="1"/>
    <n v="3.5"/>
    <n v="6"/>
    <x v="0"/>
    <n v="47"/>
    <n v="2585"/>
    <n v="1240.8"/>
    <n v="0.10909090909090909"/>
    <x v="2"/>
    <x v="7"/>
  </r>
  <r>
    <s v="EVS00413"/>
    <n v="52.542774999999999"/>
    <n v="13.342176"/>
    <s v="7411 Berlin Ave, Berlin"/>
    <x v="1"/>
    <x v="23"/>
    <x v="0"/>
    <x v="371"/>
    <n v="25"/>
    <x v="0"/>
    <n v="50"/>
    <s v="CCS"/>
    <x v="12"/>
    <x v="1"/>
    <n v="3.5"/>
    <n v="9"/>
    <x v="0"/>
    <n v="46"/>
    <n v="1150"/>
    <n v="230"/>
    <n v="0.36"/>
    <x v="2"/>
    <x v="4"/>
  </r>
  <r>
    <s v="EVS00414"/>
    <n v="41.863942000000002"/>
    <n v="-87.632282000000004"/>
    <s v="9617 Chicago Ave, Chicago"/>
    <x v="2"/>
    <x v="8"/>
    <x v="1"/>
    <x v="372"/>
    <n v="13"/>
    <x v="2"/>
    <n v="22"/>
    <s v="Tesla, CCS"/>
    <x v="7"/>
    <x v="0"/>
    <n v="3.8"/>
    <n v="9"/>
    <x v="0"/>
    <n v="15"/>
    <n v="195"/>
    <n v="95.55"/>
    <n v="0.69230769230769229"/>
    <x v="0"/>
    <x v="6"/>
  </r>
  <r>
    <s v="EVS00415"/>
    <n v="-23.5731"/>
    <n v="-46.549267"/>
    <s v="9022 SÃ£o Paulo Ave, SÃ£o Paulo"/>
    <x v="2"/>
    <x v="24"/>
    <x v="0"/>
    <x v="362"/>
    <n v="23"/>
    <x v="2"/>
    <n v="150"/>
    <s v="CHAdeMO"/>
    <x v="11"/>
    <x v="0"/>
    <n v="3.2"/>
    <n v="4"/>
    <x v="1"/>
    <n v="8"/>
    <n v="184"/>
    <n v="84.64"/>
    <n v="0.17391304347826086"/>
    <x v="2"/>
    <x v="8"/>
  </r>
  <r>
    <s v="EVS00416"/>
    <n v="34.167296999999998"/>
    <n v="-118.37542999999999"/>
    <s v="766 Los Angeles Ave, Los Angeles"/>
    <x v="1"/>
    <x v="23"/>
    <x v="0"/>
    <x v="373"/>
    <n v="94"/>
    <x v="0"/>
    <n v="22"/>
    <s v="CCS, Tesla"/>
    <x v="9"/>
    <x v="1"/>
    <n v="3.1"/>
    <n v="8"/>
    <x v="2"/>
    <n v="57"/>
    <n v="5358"/>
    <n v="1071.6000000000001"/>
    <n v="8.5106382978723402E-2"/>
    <x v="1"/>
    <x v="6"/>
  </r>
  <r>
    <s v="EVS00417"/>
    <n v="19.11693"/>
    <n v="72.939987000000002"/>
    <s v="1639 Mumbai Ave, Mumbai"/>
    <x v="2"/>
    <x v="38"/>
    <x v="0"/>
    <x v="374"/>
    <n v="25"/>
    <x v="4"/>
    <n v="50"/>
    <s v="Type 2"/>
    <x v="9"/>
    <x v="1"/>
    <n v="4.2"/>
    <n v="5"/>
    <x v="0"/>
    <n v="18"/>
    <n v="450"/>
    <n v="67.5"/>
    <n v="0.2"/>
    <x v="2"/>
    <x v="3"/>
  </r>
  <r>
    <s v="EVS00418"/>
    <n v="34.149836000000001"/>
    <n v="-118.29912"/>
    <s v="4487 Los Angeles Ave, Los Angeles"/>
    <x v="2"/>
    <x v="36"/>
    <x v="0"/>
    <x v="375"/>
    <n v="78"/>
    <x v="2"/>
    <n v="150"/>
    <s v="Type 2, CCS"/>
    <x v="0"/>
    <x v="0"/>
    <n v="3.4"/>
    <n v="7"/>
    <x v="1"/>
    <n v="12"/>
    <n v="936"/>
    <n v="112.32"/>
    <n v="8.9743589743589744E-2"/>
    <x v="2"/>
    <x v="2"/>
  </r>
  <r>
    <s v="EVS00419"/>
    <n v="25.396476"/>
    <n v="55.395045000000003"/>
    <s v="9837 Dubai Ave, Dubai"/>
    <x v="1"/>
    <x v="0"/>
    <x v="1"/>
    <x v="376"/>
    <n v="18"/>
    <x v="1"/>
    <n v="350"/>
    <s v="CCS, Type 2"/>
    <x v="8"/>
    <x v="0"/>
    <n v="3.6"/>
    <n v="4"/>
    <x v="1"/>
    <n v="52"/>
    <n v="936"/>
    <n v="252.72000000000003"/>
    <n v="0.22222222222222221"/>
    <x v="0"/>
    <x v="2"/>
  </r>
  <r>
    <s v="EVS00420"/>
    <n v="19.179554"/>
    <n v="72.994300999999993"/>
    <s v="9452 Mumbai Ave, Mumbai"/>
    <x v="1"/>
    <x v="30"/>
    <x v="1"/>
    <x v="43"/>
    <n v="49"/>
    <x v="1"/>
    <n v="350"/>
    <s v="Tesla"/>
    <x v="6"/>
    <x v="1"/>
    <n v="4.9000000000000004"/>
    <n v="8"/>
    <x v="0"/>
    <n v="59"/>
    <n v="2891"/>
    <n v="954.03000000000009"/>
    <n v="0.16326530612244897"/>
    <x v="0"/>
    <x v="5"/>
  </r>
  <r>
    <s v="EVS00421"/>
    <n v="-80.166123999999996"/>
    <n v="73.697969000000001"/>
    <s v="3063 Random Rd, City 490, Country"/>
    <x v="2"/>
    <x v="0"/>
    <x v="2"/>
    <x v="324"/>
    <n v="40"/>
    <x v="3"/>
    <n v="350"/>
    <s v="CHAdeMO"/>
    <x v="10"/>
    <x v="1"/>
    <n v="4"/>
    <n v="10"/>
    <x v="2"/>
    <n v="16"/>
    <n v="640"/>
    <n v="172.8"/>
    <n v="0.25"/>
    <x v="0"/>
    <x v="8"/>
  </r>
  <r>
    <s v="EVS00422"/>
    <n v="39.840159"/>
    <n v="116.403986"/>
    <s v="297 Beijing Ave, Beijing"/>
    <x v="1"/>
    <x v="34"/>
    <x v="2"/>
    <x v="377"/>
    <n v="37"/>
    <x v="0"/>
    <n v="350"/>
    <s v="Tesla"/>
    <x v="4"/>
    <x v="1"/>
    <n v="4.5999999999999996"/>
    <n v="5"/>
    <x v="2"/>
    <n v="53"/>
    <n v="1961"/>
    <n v="627.52"/>
    <n v="0.13513513513513514"/>
    <x v="1"/>
    <x v="5"/>
  </r>
  <r>
    <s v="EVS00423"/>
    <n v="19.447657"/>
    <n v="-99.180842999999996"/>
    <s v="2855 Mexico City Ave, Mexico City"/>
    <x v="2"/>
    <x v="34"/>
    <x v="0"/>
    <x v="378"/>
    <n v="73"/>
    <x v="4"/>
    <n v="50"/>
    <s v="Tesla"/>
    <x v="7"/>
    <x v="1"/>
    <n v="4.3"/>
    <n v="8"/>
    <x v="0"/>
    <n v="15"/>
    <n v="1095"/>
    <n v="350.40000000000003"/>
    <n v="0.1095890410958904"/>
    <x v="1"/>
    <x v="5"/>
  </r>
  <r>
    <s v="EVS00424"/>
    <n v="-33.777948000000002"/>
    <n v="18.414055999999999"/>
    <s v="4217 Cape Town Ave, Cape Town"/>
    <x v="0"/>
    <x v="33"/>
    <x v="2"/>
    <x v="379"/>
    <n v="18"/>
    <x v="0"/>
    <n v="22"/>
    <s v="Type 2, Tesla"/>
    <x v="1"/>
    <x v="0"/>
    <n v="4.8"/>
    <n v="6"/>
    <x v="0"/>
    <n v="33"/>
    <n v="594"/>
    <n v="166.32000000000002"/>
    <n v="0.33333333333333331"/>
    <x v="2"/>
    <x v="1"/>
  </r>
  <r>
    <s v="EVS00425"/>
    <n v="41.870589000000002"/>
    <n v="-87.695555999999996"/>
    <s v="4542 Chicago Ave, Chicago"/>
    <x v="1"/>
    <x v="31"/>
    <x v="2"/>
    <x v="225"/>
    <n v="45"/>
    <x v="0"/>
    <n v="50"/>
    <s v="CHAdeMO"/>
    <x v="0"/>
    <x v="1"/>
    <n v="4.8"/>
    <n v="7"/>
    <x v="0"/>
    <n v="52"/>
    <n v="2340"/>
    <n v="982.8"/>
    <n v="0.15555555555555556"/>
    <x v="1"/>
    <x v="8"/>
  </r>
  <r>
    <s v="EVS00426"/>
    <n v="25.313009999999998"/>
    <n v="55.231619000000002"/>
    <s v="8311 Dubai Ave, Dubai"/>
    <x v="1"/>
    <x v="9"/>
    <x v="1"/>
    <x v="169"/>
    <n v="99"/>
    <x v="4"/>
    <n v="150"/>
    <s v="CHAdeMO, Type 2"/>
    <x v="1"/>
    <x v="0"/>
    <n v="4.0999999999999996"/>
    <n v="3"/>
    <x v="1"/>
    <n v="54"/>
    <n v="5346"/>
    <n v="1978.02"/>
    <n v="3.0303030303030304E-2"/>
    <x v="1"/>
    <x v="9"/>
  </r>
  <r>
    <s v="EVS00427"/>
    <n v="34.160815999999997"/>
    <n v="-118.33326599999999"/>
    <s v="8556 Los Angeles Ave, Los Angeles"/>
    <x v="2"/>
    <x v="0"/>
    <x v="1"/>
    <x v="380"/>
    <n v="55"/>
    <x v="3"/>
    <n v="150"/>
    <s v="Tesla"/>
    <x v="13"/>
    <x v="0"/>
    <n v="4"/>
    <n v="4"/>
    <x v="0"/>
    <n v="11"/>
    <n v="605"/>
    <n v="163.35000000000002"/>
    <n v="7.2727272727272724E-2"/>
    <x v="1"/>
    <x v="5"/>
  </r>
  <r>
    <s v="EVS00428"/>
    <n v="13.79541"/>
    <n v="100.597408"/>
    <s v="4344 Bangkok Ave, Bangkok"/>
    <x v="1"/>
    <x v="12"/>
    <x v="2"/>
    <x v="381"/>
    <n v="46"/>
    <x v="0"/>
    <n v="22"/>
    <s v="Tesla"/>
    <x v="10"/>
    <x v="1"/>
    <n v="4.5999999999999996"/>
    <n v="4"/>
    <x v="2"/>
    <n v="49"/>
    <n v="2254"/>
    <n v="360.64"/>
    <n v="8.6956521739130432E-2"/>
    <x v="0"/>
    <x v="5"/>
  </r>
  <r>
    <s v="EVS00429"/>
    <n v="37.656942000000001"/>
    <n v="127.024389"/>
    <s v="1639 Seoul Ave, Seoul"/>
    <x v="0"/>
    <x v="8"/>
    <x v="2"/>
    <x v="145"/>
    <n v="41"/>
    <x v="3"/>
    <n v="150"/>
    <s v="Type 2"/>
    <x v="3"/>
    <x v="1"/>
    <n v="4"/>
    <n v="4"/>
    <x v="0"/>
    <n v="40"/>
    <n v="1640"/>
    <n v="803.6"/>
    <n v="9.7560975609756101E-2"/>
    <x v="1"/>
    <x v="3"/>
  </r>
  <r>
    <s v="EVS00430"/>
    <n v="19.153022"/>
    <n v="72.985471000000004"/>
    <s v="5465 Mumbai Ave, Mumbai"/>
    <x v="1"/>
    <x v="14"/>
    <x v="1"/>
    <x v="382"/>
    <n v="88"/>
    <x v="0"/>
    <n v="350"/>
    <s v="CHAdeMO"/>
    <x v="9"/>
    <x v="1"/>
    <n v="4.5"/>
    <n v="5"/>
    <x v="1"/>
    <n v="49"/>
    <n v="4312"/>
    <n v="1897.28"/>
    <n v="5.6818181818181816E-2"/>
    <x v="2"/>
    <x v="8"/>
  </r>
  <r>
    <s v="EVS00431"/>
    <n v="-28.460678000000001"/>
    <n v="-43.111786000000002"/>
    <s v="3609 Random Rd, City 318, Country"/>
    <x v="0"/>
    <x v="29"/>
    <x v="1"/>
    <x v="383"/>
    <n v="61"/>
    <x v="2"/>
    <n v="150"/>
    <s v="CHAdeMO"/>
    <x v="2"/>
    <x v="0"/>
    <n v="4.5999999999999996"/>
    <n v="10"/>
    <x v="0"/>
    <n v="23"/>
    <n v="1403"/>
    <n v="252.54"/>
    <n v="0.16393442622950818"/>
    <x v="2"/>
    <x v="8"/>
  </r>
  <r>
    <s v="EVS00432"/>
    <n v="37.871065000000002"/>
    <n v="-122.48705099999999"/>
    <s v="2608 San Francisco Ave, San Francisco"/>
    <x v="1"/>
    <x v="7"/>
    <x v="2"/>
    <x v="384"/>
    <n v="85"/>
    <x v="3"/>
    <n v="350"/>
    <s v="CCS, Tesla"/>
    <x v="9"/>
    <x v="0"/>
    <n v="3.9"/>
    <n v="10"/>
    <x v="2"/>
    <n v="60"/>
    <n v="5100"/>
    <n v="1326"/>
    <n v="0.11764705882352941"/>
    <x v="2"/>
    <x v="6"/>
  </r>
  <r>
    <s v="EVS00433"/>
    <n v="34.002412999999997"/>
    <n v="-118.20113600000001"/>
    <s v="1031 Los Angeles Ave, Los Angeles"/>
    <x v="1"/>
    <x v="29"/>
    <x v="0"/>
    <x v="385"/>
    <n v="38"/>
    <x v="2"/>
    <n v="150"/>
    <s v="Type 2"/>
    <x v="4"/>
    <x v="0"/>
    <n v="4.5999999999999996"/>
    <n v="9"/>
    <x v="1"/>
    <n v="52"/>
    <n v="1976"/>
    <n v="355.68"/>
    <n v="0.23684210526315788"/>
    <x v="0"/>
    <x v="3"/>
  </r>
  <r>
    <s v="EVS00434"/>
    <n v="-33.864997000000002"/>
    <n v="151.29065800000001"/>
    <s v="6889 Sydney Ave, Sydney"/>
    <x v="2"/>
    <x v="22"/>
    <x v="0"/>
    <x v="386"/>
    <n v="51"/>
    <x v="3"/>
    <n v="22"/>
    <s v="Tesla, CCS"/>
    <x v="2"/>
    <x v="1"/>
    <n v="3.9"/>
    <n v="5"/>
    <x v="0"/>
    <n v="8"/>
    <n v="408"/>
    <n v="183.6"/>
    <n v="9.8039215686274508E-2"/>
    <x v="1"/>
    <x v="6"/>
  </r>
  <r>
    <s v="EVS00435"/>
    <n v="55.879009000000003"/>
    <n v="37.551299999999998"/>
    <s v="2738 Moscow Ave, Moscow"/>
    <x v="2"/>
    <x v="9"/>
    <x v="2"/>
    <x v="77"/>
    <n v="28"/>
    <x v="1"/>
    <n v="150"/>
    <s v="CHAdeMO, Type 2"/>
    <x v="9"/>
    <x v="0"/>
    <n v="3.7"/>
    <n v="4"/>
    <x v="0"/>
    <n v="11"/>
    <n v="308"/>
    <n v="113.96"/>
    <n v="0.14285714285714285"/>
    <x v="1"/>
    <x v="9"/>
  </r>
  <r>
    <s v="EVS00436"/>
    <n v="19.189133999999999"/>
    <n v="72.900210000000001"/>
    <s v="9195 Mumbai Ave, Mumbai"/>
    <x v="0"/>
    <x v="9"/>
    <x v="2"/>
    <x v="387"/>
    <n v="66"/>
    <x v="4"/>
    <n v="22"/>
    <s v="CHAdeMO"/>
    <x v="3"/>
    <x v="1"/>
    <n v="5"/>
    <n v="1"/>
    <x v="0"/>
    <n v="27"/>
    <n v="1782"/>
    <n v="659.34"/>
    <n v="1.5151515151515152E-2"/>
    <x v="1"/>
    <x v="8"/>
  </r>
  <r>
    <s v="EVS00437"/>
    <n v="-23.532181999999999"/>
    <n v="-46.638094000000002"/>
    <s v="4873 SÃ£o Paulo Ave, SÃ£o Paulo"/>
    <x v="1"/>
    <x v="21"/>
    <x v="0"/>
    <x v="388"/>
    <n v="44"/>
    <x v="4"/>
    <n v="50"/>
    <s v="CHAdeMO"/>
    <x v="10"/>
    <x v="0"/>
    <n v="4.4000000000000004"/>
    <n v="2"/>
    <x v="2"/>
    <n v="49"/>
    <n v="2156"/>
    <n v="1013.3199999999999"/>
    <n v="4.5454545454545456E-2"/>
    <x v="2"/>
    <x v="8"/>
  </r>
  <r>
    <s v="EVS00438"/>
    <n v="37.664254"/>
    <n v="126.905895"/>
    <s v="8869 Seoul Ave, Seoul"/>
    <x v="0"/>
    <x v="8"/>
    <x v="2"/>
    <x v="389"/>
    <n v="97"/>
    <x v="2"/>
    <n v="22"/>
    <s v="CHAdeMO"/>
    <x v="12"/>
    <x v="1"/>
    <n v="4.3"/>
    <n v="1"/>
    <x v="1"/>
    <n v="26"/>
    <n v="2522"/>
    <n v="1235.78"/>
    <n v="1.0309278350515464E-2"/>
    <x v="0"/>
    <x v="8"/>
  </r>
  <r>
    <s v="EVS00439"/>
    <n v="37.554929999999999"/>
    <n v="127.023747"/>
    <s v="5136 Seoul Ave, Seoul"/>
    <x v="0"/>
    <x v="27"/>
    <x v="2"/>
    <x v="390"/>
    <n v="97"/>
    <x v="2"/>
    <n v="350"/>
    <s v="CHAdeMO"/>
    <x v="7"/>
    <x v="0"/>
    <n v="3"/>
    <n v="3"/>
    <x v="0"/>
    <n v="37"/>
    <n v="3589"/>
    <n v="1292.04"/>
    <n v="3.0927835051546393E-2"/>
    <x v="0"/>
    <x v="8"/>
  </r>
  <r>
    <s v="EVS00440"/>
    <n v="55.747414999999997"/>
    <n v="37.577435999999999"/>
    <s v="1782 Moscow Ave, Moscow"/>
    <x v="2"/>
    <x v="0"/>
    <x v="2"/>
    <x v="391"/>
    <n v="76"/>
    <x v="0"/>
    <n v="22"/>
    <s v="CHAdeMO, Type 2"/>
    <x v="5"/>
    <x v="1"/>
    <n v="3.1"/>
    <n v="3"/>
    <x v="2"/>
    <n v="16"/>
    <n v="1216"/>
    <n v="328.32000000000005"/>
    <n v="3.9473684210526314E-2"/>
    <x v="2"/>
    <x v="9"/>
  </r>
  <r>
    <s v="EVS00441"/>
    <n v="-50.521439000000001"/>
    <n v="78.744472999999999"/>
    <s v="529 Random Rd, City 491, Country"/>
    <x v="2"/>
    <x v="18"/>
    <x v="0"/>
    <x v="392"/>
    <n v="59"/>
    <x v="3"/>
    <n v="50"/>
    <s v="CHAdeMO, CCS"/>
    <x v="4"/>
    <x v="1"/>
    <n v="4.5"/>
    <n v="1"/>
    <x v="1"/>
    <n v="18"/>
    <n v="1062"/>
    <n v="456.65999999999997"/>
    <n v="1.6949152542372881E-2"/>
    <x v="1"/>
    <x v="0"/>
  </r>
  <r>
    <s v="EVS00442"/>
    <n v="13.759093"/>
    <n v="100.45287999999999"/>
    <s v="3578 Bangkok Ave, Bangkok"/>
    <x v="0"/>
    <x v="11"/>
    <x v="1"/>
    <x v="393"/>
    <n v="13"/>
    <x v="3"/>
    <n v="50"/>
    <s v="CHAdeMO"/>
    <x v="0"/>
    <x v="1"/>
    <n v="3.9"/>
    <n v="2"/>
    <x v="2"/>
    <n v="36"/>
    <n v="468"/>
    <n v="79.56"/>
    <n v="0.15384615384615385"/>
    <x v="1"/>
    <x v="8"/>
  </r>
  <r>
    <s v="EVS00443"/>
    <n v="39.904510000000002"/>
    <n v="116.412448"/>
    <s v="4977 Beijing Ave, Beijing"/>
    <x v="0"/>
    <x v="31"/>
    <x v="1"/>
    <x v="394"/>
    <n v="91"/>
    <x v="4"/>
    <n v="22"/>
    <s v="Tesla, CCS"/>
    <x v="0"/>
    <x v="1"/>
    <n v="3.5"/>
    <n v="4"/>
    <x v="1"/>
    <n v="36"/>
    <n v="3276"/>
    <n v="1375.9199999999998"/>
    <n v="4.3956043956043959E-2"/>
    <x v="1"/>
    <x v="6"/>
  </r>
  <r>
    <s v="EVS00444"/>
    <n v="-33.766911"/>
    <n v="18.599488000000001"/>
    <s v="3929 Cape Town Ave, Cape Town"/>
    <x v="0"/>
    <x v="12"/>
    <x v="0"/>
    <x v="395"/>
    <n v="15"/>
    <x v="4"/>
    <n v="50"/>
    <s v="Tesla"/>
    <x v="11"/>
    <x v="0"/>
    <n v="3.3"/>
    <n v="5"/>
    <x v="0"/>
    <n v="38"/>
    <n v="570"/>
    <n v="91.2"/>
    <n v="0.33333333333333331"/>
    <x v="1"/>
    <x v="5"/>
  </r>
  <r>
    <s v="EVS00445"/>
    <n v="43.657288999999999"/>
    <n v="-79.379941000000002"/>
    <s v="5717 Toronto Ave, Toronto"/>
    <x v="0"/>
    <x v="12"/>
    <x v="1"/>
    <x v="396"/>
    <n v="85"/>
    <x v="2"/>
    <n v="350"/>
    <s v="Type 2, CHAdeMO"/>
    <x v="8"/>
    <x v="0"/>
    <n v="4.9000000000000004"/>
    <n v="10"/>
    <x v="2"/>
    <n v="35"/>
    <n v="2975"/>
    <n v="476"/>
    <n v="0.11764705882352941"/>
    <x v="2"/>
    <x v="9"/>
  </r>
  <r>
    <s v="EVS00446"/>
    <n v="41.973565999999998"/>
    <n v="-87.642630999999994"/>
    <s v="1382 Chicago Ave, Chicago"/>
    <x v="1"/>
    <x v="21"/>
    <x v="0"/>
    <x v="397"/>
    <n v="87"/>
    <x v="1"/>
    <n v="150"/>
    <s v="CHAdeMO, CCS"/>
    <x v="2"/>
    <x v="0"/>
    <n v="3.1"/>
    <n v="7"/>
    <x v="2"/>
    <n v="51"/>
    <n v="4437"/>
    <n v="2085.39"/>
    <n v="8.0459770114942528E-2"/>
    <x v="0"/>
    <x v="0"/>
  </r>
  <r>
    <s v="EVS00447"/>
    <n v="55.740028000000002"/>
    <n v="37.526465999999999"/>
    <s v="5475 Moscow Ave, Moscow"/>
    <x v="1"/>
    <x v="29"/>
    <x v="1"/>
    <x v="322"/>
    <n v="89"/>
    <x v="1"/>
    <n v="150"/>
    <s v="CCS"/>
    <x v="11"/>
    <x v="1"/>
    <n v="4.0999999999999996"/>
    <n v="2"/>
    <x v="1"/>
    <n v="55"/>
    <n v="4895"/>
    <n v="881.1"/>
    <n v="2.247191011235955E-2"/>
    <x v="2"/>
    <x v="4"/>
  </r>
  <r>
    <s v="EVS00448"/>
    <n v="52.512343999999999"/>
    <n v="13.467784"/>
    <s v="5917 Berlin Ave, Berlin"/>
    <x v="0"/>
    <x v="35"/>
    <x v="2"/>
    <x v="398"/>
    <n v="10"/>
    <x v="3"/>
    <n v="50"/>
    <s v="CHAdeMO"/>
    <x v="11"/>
    <x v="1"/>
    <n v="3.5"/>
    <n v="4"/>
    <x v="1"/>
    <n v="36"/>
    <n v="360"/>
    <n v="50.400000000000006"/>
    <n v="0.4"/>
    <x v="1"/>
    <x v="8"/>
  </r>
  <r>
    <s v="EVS00449"/>
    <n v="39.954662999999996"/>
    <n v="116.46747499999999"/>
    <s v="2542 Beijing Ave, Beijing"/>
    <x v="0"/>
    <x v="4"/>
    <x v="1"/>
    <x v="399"/>
    <n v="70"/>
    <x v="4"/>
    <n v="22"/>
    <s v="CCS, Type 2"/>
    <x v="8"/>
    <x v="0"/>
    <n v="3.1"/>
    <n v="4"/>
    <x v="1"/>
    <n v="20"/>
    <n v="1400"/>
    <n v="154"/>
    <n v="5.7142857142857141E-2"/>
    <x v="2"/>
    <x v="2"/>
  </r>
  <r>
    <s v="EVS00450"/>
    <n v="39.805709999999998"/>
    <n v="116.487585"/>
    <s v="4701 Beijing Ave, Beijing"/>
    <x v="1"/>
    <x v="18"/>
    <x v="2"/>
    <x v="400"/>
    <n v="97"/>
    <x v="4"/>
    <n v="350"/>
    <s v="CCS"/>
    <x v="11"/>
    <x v="0"/>
    <n v="4.7"/>
    <n v="10"/>
    <x v="2"/>
    <n v="58"/>
    <n v="5626"/>
    <n v="2419.1799999999998"/>
    <n v="0.10309278350515463"/>
    <x v="2"/>
    <x v="4"/>
  </r>
  <r>
    <s v="EVS00451"/>
    <n v="68.448106999999993"/>
    <n v="121.743094"/>
    <s v="4727 Random Rd, City 355, Country"/>
    <x v="2"/>
    <x v="15"/>
    <x v="0"/>
    <x v="401"/>
    <n v="56"/>
    <x v="4"/>
    <n v="350"/>
    <s v="CHAdeMO"/>
    <x v="7"/>
    <x v="1"/>
    <n v="4.5"/>
    <n v="10"/>
    <x v="0"/>
    <n v="9"/>
    <n v="504"/>
    <n v="126"/>
    <n v="0.17857142857142858"/>
    <x v="1"/>
    <x v="8"/>
  </r>
  <r>
    <s v="EVS00452"/>
    <n v="37.509712"/>
    <n v="127.014717"/>
    <s v="2066 Seoul Ave, Seoul"/>
    <x v="2"/>
    <x v="24"/>
    <x v="1"/>
    <x v="402"/>
    <n v="19"/>
    <x v="0"/>
    <n v="150"/>
    <s v="CCS, CHAdeMO"/>
    <x v="9"/>
    <x v="0"/>
    <n v="3.6"/>
    <n v="5"/>
    <x v="2"/>
    <n v="15"/>
    <n v="285"/>
    <n v="131.1"/>
    <n v="0.26315789473684209"/>
    <x v="1"/>
    <x v="0"/>
  </r>
  <r>
    <s v="EVS00453"/>
    <n v="19.182179000000001"/>
    <n v="72.842205000000007"/>
    <s v="862 Mumbai Ave, Mumbai"/>
    <x v="2"/>
    <x v="21"/>
    <x v="0"/>
    <x v="403"/>
    <n v="14"/>
    <x v="3"/>
    <n v="22"/>
    <s v="CCS, Tesla"/>
    <x v="13"/>
    <x v="0"/>
    <n v="3.5"/>
    <n v="10"/>
    <x v="1"/>
    <n v="12"/>
    <n v="168"/>
    <n v="78.959999999999994"/>
    <n v="0.7142857142857143"/>
    <x v="0"/>
    <x v="6"/>
  </r>
  <r>
    <s v="EVS00454"/>
    <n v="34.183425"/>
    <n v="-118.22689200000001"/>
    <s v="5133 Los Angeles Ave, Los Angeles"/>
    <x v="2"/>
    <x v="29"/>
    <x v="0"/>
    <x v="404"/>
    <n v="69"/>
    <x v="1"/>
    <n v="50"/>
    <s v="CHAdeMO"/>
    <x v="4"/>
    <x v="0"/>
    <n v="3.8"/>
    <n v="7"/>
    <x v="2"/>
    <n v="9"/>
    <n v="621"/>
    <n v="111.78"/>
    <n v="0.10144927536231885"/>
    <x v="1"/>
    <x v="8"/>
  </r>
  <r>
    <s v="EVS00455"/>
    <n v="-33.882924000000003"/>
    <n v="18.439484"/>
    <s v="9807 Cape Town Ave, Cape Town"/>
    <x v="1"/>
    <x v="14"/>
    <x v="1"/>
    <x v="405"/>
    <n v="29"/>
    <x v="3"/>
    <n v="50"/>
    <s v="CHAdeMO, Tesla"/>
    <x v="9"/>
    <x v="1"/>
    <n v="4"/>
    <n v="9"/>
    <x v="1"/>
    <n v="59"/>
    <n v="1711"/>
    <n v="752.84"/>
    <n v="0.31034482758620691"/>
    <x v="1"/>
    <x v="7"/>
  </r>
  <r>
    <s v="EVS00456"/>
    <n v="25.256895"/>
    <n v="55.342554999999997"/>
    <s v="8431 Dubai Ave, Dubai"/>
    <x v="0"/>
    <x v="19"/>
    <x v="2"/>
    <x v="406"/>
    <n v="13"/>
    <x v="1"/>
    <n v="150"/>
    <s v="Tesla"/>
    <x v="9"/>
    <x v="1"/>
    <n v="4.3"/>
    <n v="8"/>
    <x v="1"/>
    <n v="26"/>
    <n v="338"/>
    <n v="70.98"/>
    <n v="0.61538461538461542"/>
    <x v="2"/>
    <x v="5"/>
  </r>
  <r>
    <s v="EVS00457"/>
    <n v="13.719327"/>
    <n v="100.532449"/>
    <s v="9468 Bangkok Ave, Bangkok"/>
    <x v="0"/>
    <x v="40"/>
    <x v="1"/>
    <x v="407"/>
    <n v="29"/>
    <x v="2"/>
    <n v="350"/>
    <s v="CHAdeMO, Tesla"/>
    <x v="13"/>
    <x v="0"/>
    <n v="4.5999999999999996"/>
    <n v="9"/>
    <x v="0"/>
    <n v="26"/>
    <n v="754"/>
    <n v="180.95999999999998"/>
    <n v="0.31034482758620691"/>
    <x v="1"/>
    <x v="7"/>
  </r>
  <r>
    <s v="EVS00458"/>
    <n v="-33.729422"/>
    <n v="18.492509999999999"/>
    <s v="1181 Cape Town Ave, Cape Town"/>
    <x v="1"/>
    <x v="5"/>
    <x v="1"/>
    <x v="408"/>
    <n v="29"/>
    <x v="2"/>
    <n v="350"/>
    <s v="CCS"/>
    <x v="12"/>
    <x v="0"/>
    <n v="3.4"/>
    <n v="4"/>
    <x v="1"/>
    <n v="49"/>
    <n v="1421"/>
    <n v="312.62"/>
    <n v="0.13793103448275862"/>
    <x v="0"/>
    <x v="4"/>
  </r>
  <r>
    <s v="EVS00459"/>
    <n v="19.524296"/>
    <n v="-99.141946000000004"/>
    <s v="2886 Mexico City Ave, Mexico City"/>
    <x v="2"/>
    <x v="39"/>
    <x v="2"/>
    <x v="409"/>
    <n v="71"/>
    <x v="1"/>
    <n v="50"/>
    <s v="Tesla"/>
    <x v="4"/>
    <x v="0"/>
    <n v="4.5"/>
    <n v="10"/>
    <x v="1"/>
    <n v="11"/>
    <n v="781"/>
    <n v="296.78000000000003"/>
    <n v="0.14084507042253522"/>
    <x v="2"/>
    <x v="5"/>
  </r>
  <r>
    <s v="EVS00460"/>
    <n v="39.910018999999998"/>
    <n v="116.390388"/>
    <s v="1546 Beijing Ave, Beijing"/>
    <x v="0"/>
    <x v="6"/>
    <x v="0"/>
    <x v="72"/>
    <n v="80"/>
    <x v="3"/>
    <n v="22"/>
    <s v="Tesla, Type 2"/>
    <x v="7"/>
    <x v="0"/>
    <n v="4.4000000000000004"/>
    <n v="4"/>
    <x v="2"/>
    <n v="38"/>
    <n v="3040"/>
    <n v="1216"/>
    <n v="0.05"/>
    <x v="2"/>
    <x v="1"/>
  </r>
  <r>
    <s v="EVS00461"/>
    <n v="-54.546380999999997"/>
    <n v="-166.28205299999999"/>
    <s v="1747 Random Rd, City 346, Country"/>
    <x v="2"/>
    <x v="1"/>
    <x v="2"/>
    <x v="410"/>
    <n v="14"/>
    <x v="2"/>
    <n v="22"/>
    <s v="Tesla"/>
    <x v="12"/>
    <x v="0"/>
    <n v="4.8"/>
    <n v="6"/>
    <x v="2"/>
    <n v="10"/>
    <n v="140"/>
    <n v="26.6"/>
    <n v="0.42857142857142855"/>
    <x v="2"/>
    <x v="5"/>
  </r>
  <r>
    <s v="EVS00462"/>
    <n v="37.558591"/>
    <n v="127.07569700000001"/>
    <s v="4234 Seoul Ave, Seoul"/>
    <x v="1"/>
    <x v="3"/>
    <x v="2"/>
    <x v="411"/>
    <n v="75"/>
    <x v="2"/>
    <n v="50"/>
    <s v="Type 2, CCS"/>
    <x v="12"/>
    <x v="1"/>
    <n v="3.7"/>
    <n v="10"/>
    <x v="2"/>
    <n v="56"/>
    <n v="4200"/>
    <n v="1722"/>
    <n v="0.13333333333333333"/>
    <x v="2"/>
    <x v="2"/>
  </r>
  <r>
    <s v="EVS00463"/>
    <n v="41.888790999999998"/>
    <n v="-87.642666000000006"/>
    <s v="3091 Chicago Ave, Chicago"/>
    <x v="0"/>
    <x v="10"/>
    <x v="1"/>
    <x v="33"/>
    <n v="55"/>
    <x v="3"/>
    <n v="50"/>
    <s v="CCS"/>
    <x v="2"/>
    <x v="1"/>
    <n v="3.9"/>
    <n v="2"/>
    <x v="2"/>
    <n v="24"/>
    <n v="1320"/>
    <n v="514.80000000000007"/>
    <n v="3.6363636363636362E-2"/>
    <x v="0"/>
    <x v="4"/>
  </r>
  <r>
    <s v="EVS00464"/>
    <n v="41.914544999999997"/>
    <n v="-87.731326999999993"/>
    <s v="1557 Chicago Ave, Chicago"/>
    <x v="1"/>
    <x v="21"/>
    <x v="1"/>
    <x v="412"/>
    <n v="70"/>
    <x v="4"/>
    <n v="22"/>
    <s v="Type 2, Tesla"/>
    <x v="3"/>
    <x v="1"/>
    <n v="3"/>
    <n v="8"/>
    <x v="2"/>
    <n v="45"/>
    <n v="3150"/>
    <n v="1480.5"/>
    <n v="0.11428571428571428"/>
    <x v="2"/>
    <x v="1"/>
  </r>
  <r>
    <s v="EVS00465"/>
    <n v="34.138247"/>
    <n v="-118.205872"/>
    <s v="8550 Los Angeles Ave, Los Angeles"/>
    <x v="2"/>
    <x v="22"/>
    <x v="0"/>
    <x v="413"/>
    <n v="49"/>
    <x v="1"/>
    <n v="350"/>
    <s v="CCS, Type 2"/>
    <x v="11"/>
    <x v="0"/>
    <n v="4.2"/>
    <n v="10"/>
    <x v="0"/>
    <n v="15"/>
    <n v="735"/>
    <n v="330.75"/>
    <n v="0.20408163265306123"/>
    <x v="2"/>
    <x v="2"/>
  </r>
  <r>
    <s v="EVS00466"/>
    <n v="55.819361000000001"/>
    <n v="37.663181000000002"/>
    <s v="2225 Moscow Ave, Moscow"/>
    <x v="0"/>
    <x v="13"/>
    <x v="0"/>
    <x v="414"/>
    <n v="75"/>
    <x v="1"/>
    <n v="50"/>
    <s v="CHAdeMO"/>
    <x v="8"/>
    <x v="1"/>
    <n v="4.7"/>
    <n v="2"/>
    <x v="2"/>
    <n v="40"/>
    <n v="3000"/>
    <n v="1020.0000000000001"/>
    <n v="2.6666666666666668E-2"/>
    <x v="1"/>
    <x v="8"/>
  </r>
  <r>
    <s v="EVS00467"/>
    <n v="25.349233999999999"/>
    <n v="55.305235000000003"/>
    <s v="3261 Dubai Ave, Dubai"/>
    <x v="2"/>
    <x v="21"/>
    <x v="2"/>
    <x v="415"/>
    <n v="20"/>
    <x v="4"/>
    <n v="22"/>
    <s v="CHAdeMO, Tesla"/>
    <x v="3"/>
    <x v="1"/>
    <n v="4.3"/>
    <n v="10"/>
    <x v="1"/>
    <n v="18"/>
    <n v="360"/>
    <n v="169.2"/>
    <n v="0.5"/>
    <x v="2"/>
    <x v="7"/>
  </r>
  <r>
    <s v="EVS00468"/>
    <n v="19.153105"/>
    <n v="72.938526999999993"/>
    <s v="4353 Mumbai Ave, Mumbai"/>
    <x v="1"/>
    <x v="20"/>
    <x v="1"/>
    <x v="416"/>
    <n v="60"/>
    <x v="4"/>
    <n v="350"/>
    <s v="Type 2, Tesla"/>
    <x v="9"/>
    <x v="1"/>
    <n v="3.8"/>
    <n v="5"/>
    <x v="1"/>
    <n v="52"/>
    <n v="3120"/>
    <n v="1560"/>
    <n v="8.3333333333333329E-2"/>
    <x v="1"/>
    <x v="1"/>
  </r>
  <r>
    <s v="EVS00469"/>
    <n v="52.459204"/>
    <n v="13.358323"/>
    <s v="3169 Berlin Ave, Berlin"/>
    <x v="1"/>
    <x v="39"/>
    <x v="1"/>
    <x v="417"/>
    <n v="66"/>
    <x v="1"/>
    <n v="22"/>
    <s v="Type 2, Tesla"/>
    <x v="3"/>
    <x v="1"/>
    <n v="4.4000000000000004"/>
    <n v="6"/>
    <x v="0"/>
    <n v="55"/>
    <n v="3630"/>
    <n v="1379.4"/>
    <n v="9.0909090909090912E-2"/>
    <x v="1"/>
    <x v="1"/>
  </r>
  <r>
    <s v="EVS00470"/>
    <n v="43.646332000000001"/>
    <n v="-79.477922000000007"/>
    <s v="8995 Toronto Ave, Toronto"/>
    <x v="2"/>
    <x v="33"/>
    <x v="1"/>
    <x v="418"/>
    <n v="36"/>
    <x v="0"/>
    <n v="150"/>
    <s v="Type 2"/>
    <x v="1"/>
    <x v="0"/>
    <n v="4.3"/>
    <n v="7"/>
    <x v="2"/>
    <n v="9"/>
    <n v="324"/>
    <n v="90.720000000000013"/>
    <n v="0.19444444444444445"/>
    <x v="1"/>
    <x v="3"/>
  </r>
  <r>
    <s v="EVS00471"/>
    <n v="-22.883203999999999"/>
    <n v="140.494732"/>
    <s v="6659 Random Rd, City 47, Country"/>
    <x v="2"/>
    <x v="28"/>
    <x v="0"/>
    <x v="419"/>
    <n v="99"/>
    <x v="2"/>
    <n v="350"/>
    <s v="Type 2"/>
    <x v="12"/>
    <x v="0"/>
    <n v="4.8"/>
    <n v="4"/>
    <x v="0"/>
    <n v="10"/>
    <n v="990"/>
    <n v="346.5"/>
    <n v="4.0404040404040407E-2"/>
    <x v="1"/>
    <x v="3"/>
  </r>
  <r>
    <s v="EVS00472"/>
    <n v="41.908380999999999"/>
    <n v="-87.744026000000005"/>
    <s v="3032 Chicago Ave, Chicago"/>
    <x v="0"/>
    <x v="32"/>
    <x v="1"/>
    <x v="306"/>
    <n v="66"/>
    <x v="0"/>
    <n v="22"/>
    <s v="CCS, Tesla"/>
    <x v="4"/>
    <x v="1"/>
    <n v="4.7"/>
    <n v="9"/>
    <x v="1"/>
    <n v="38"/>
    <n v="2508"/>
    <n v="576.84"/>
    <n v="0.13636363636363635"/>
    <x v="2"/>
    <x v="6"/>
  </r>
  <r>
    <s v="EVS00473"/>
    <n v="34.077955000000003"/>
    <n v="-118.200937"/>
    <s v="5292 Los Angeles Ave, Los Angeles"/>
    <x v="0"/>
    <x v="29"/>
    <x v="0"/>
    <x v="420"/>
    <n v="19"/>
    <x v="3"/>
    <n v="350"/>
    <s v="Tesla, Type 2"/>
    <x v="13"/>
    <x v="1"/>
    <n v="3.3"/>
    <n v="2"/>
    <x v="2"/>
    <n v="23"/>
    <n v="437"/>
    <n v="78.66"/>
    <n v="0.10526315789473684"/>
    <x v="1"/>
    <x v="1"/>
  </r>
  <r>
    <s v="EVS00474"/>
    <n v="43.654350000000001"/>
    <n v="-79.353920000000002"/>
    <s v="1744 Toronto Ave, Toronto"/>
    <x v="0"/>
    <x v="35"/>
    <x v="1"/>
    <x v="307"/>
    <n v="100"/>
    <x v="2"/>
    <n v="22"/>
    <s v="Type 2, Tesla"/>
    <x v="11"/>
    <x v="0"/>
    <n v="3.8"/>
    <n v="9"/>
    <x v="2"/>
    <n v="29"/>
    <n v="2900"/>
    <n v="406.00000000000006"/>
    <n v="0.09"/>
    <x v="1"/>
    <x v="1"/>
  </r>
  <r>
    <s v="EVS00475"/>
    <n v="41.900694000000001"/>
    <n v="-87.711228000000006"/>
    <s v="4042 Chicago Ave, Chicago"/>
    <x v="0"/>
    <x v="32"/>
    <x v="1"/>
    <x v="421"/>
    <n v="93"/>
    <x v="4"/>
    <n v="50"/>
    <s v="CHAdeMO, CCS"/>
    <x v="6"/>
    <x v="1"/>
    <n v="4.9000000000000004"/>
    <n v="10"/>
    <x v="1"/>
    <n v="30"/>
    <n v="2790"/>
    <n v="641.70000000000005"/>
    <n v="0.10752688172043011"/>
    <x v="2"/>
    <x v="0"/>
  </r>
  <r>
    <s v="EVS00476"/>
    <n v="41.831702999999997"/>
    <n v="-87.627725999999996"/>
    <s v="9085 Chicago Ave, Chicago"/>
    <x v="0"/>
    <x v="35"/>
    <x v="2"/>
    <x v="422"/>
    <n v="85"/>
    <x v="2"/>
    <n v="350"/>
    <s v="CCS"/>
    <x v="4"/>
    <x v="0"/>
    <n v="3.9"/>
    <n v="2"/>
    <x v="2"/>
    <n v="29"/>
    <n v="2465"/>
    <n v="345.1"/>
    <n v="2.3529411764705882E-2"/>
    <x v="0"/>
    <x v="4"/>
  </r>
  <r>
    <s v="EVS00477"/>
    <n v="19.546218"/>
    <n v="-99.035174999999995"/>
    <s v="100 Mexico City Ave, Mexico City"/>
    <x v="2"/>
    <x v="28"/>
    <x v="2"/>
    <x v="423"/>
    <n v="92"/>
    <x v="0"/>
    <n v="150"/>
    <s v="CCS"/>
    <x v="8"/>
    <x v="1"/>
    <n v="3.2"/>
    <n v="3"/>
    <x v="2"/>
    <n v="12"/>
    <n v="1104"/>
    <n v="386.4"/>
    <n v="3.2608695652173912E-2"/>
    <x v="2"/>
    <x v="4"/>
  </r>
  <r>
    <s v="EVS00478"/>
    <n v="25.315421000000001"/>
    <n v="55.306339000000001"/>
    <s v="2550 Dubai Ave, Dubai"/>
    <x v="2"/>
    <x v="20"/>
    <x v="2"/>
    <x v="424"/>
    <n v="43"/>
    <x v="2"/>
    <n v="350"/>
    <s v="CCS"/>
    <x v="8"/>
    <x v="1"/>
    <n v="3.1"/>
    <n v="2"/>
    <x v="1"/>
    <n v="9"/>
    <n v="387"/>
    <n v="193.5"/>
    <n v="4.6511627906976744E-2"/>
    <x v="1"/>
    <x v="4"/>
  </r>
  <r>
    <s v="EVS00479"/>
    <n v="-33.849766000000002"/>
    <n v="151.24173400000001"/>
    <s v="1874 Sydney Ave, Sydney"/>
    <x v="1"/>
    <x v="8"/>
    <x v="1"/>
    <x v="165"/>
    <n v="16"/>
    <x v="0"/>
    <n v="150"/>
    <s v="Type 2"/>
    <x v="2"/>
    <x v="1"/>
    <n v="4.7"/>
    <n v="8"/>
    <x v="0"/>
    <n v="53"/>
    <n v="848"/>
    <n v="415.52"/>
    <n v="0.5"/>
    <x v="2"/>
    <x v="3"/>
  </r>
  <r>
    <s v="EVS00480"/>
    <n v="41.921123000000001"/>
    <n v="-87.660919000000007"/>
    <s v="2397 Chicago Ave, Chicago"/>
    <x v="0"/>
    <x v="13"/>
    <x v="0"/>
    <x v="425"/>
    <n v="89"/>
    <x v="3"/>
    <n v="350"/>
    <s v="Tesla"/>
    <x v="6"/>
    <x v="0"/>
    <n v="3.4"/>
    <n v="5"/>
    <x v="0"/>
    <n v="40"/>
    <n v="3560"/>
    <n v="1210.4000000000001"/>
    <n v="5.6179775280898875E-2"/>
    <x v="0"/>
    <x v="5"/>
  </r>
  <r>
    <s v="EVS00481"/>
    <n v="-80.723495999999997"/>
    <n v="179.664661"/>
    <s v="3548 Random Rd, City 4, Country"/>
    <x v="0"/>
    <x v="6"/>
    <x v="1"/>
    <x v="426"/>
    <n v="88"/>
    <x v="1"/>
    <n v="22"/>
    <s v="CHAdeMO"/>
    <x v="0"/>
    <x v="1"/>
    <n v="3.7"/>
    <n v="5"/>
    <x v="1"/>
    <n v="25"/>
    <n v="2200"/>
    <n v="880"/>
    <n v="5.6818181818181816E-2"/>
    <x v="2"/>
    <x v="8"/>
  </r>
  <r>
    <s v="EVS00482"/>
    <n v="55.765017"/>
    <n v="37.699376000000001"/>
    <s v="1065 Moscow Ave, Moscow"/>
    <x v="2"/>
    <x v="27"/>
    <x v="0"/>
    <x v="427"/>
    <n v="11"/>
    <x v="1"/>
    <n v="22"/>
    <s v="CHAdeMO, Type 2"/>
    <x v="1"/>
    <x v="0"/>
    <n v="3"/>
    <n v="10"/>
    <x v="2"/>
    <n v="18"/>
    <n v="198"/>
    <n v="71.28"/>
    <n v="0.90909090909090906"/>
    <x v="2"/>
    <x v="9"/>
  </r>
  <r>
    <s v="EVS00483"/>
    <n v="19.129722000000001"/>
    <n v="72.906358999999995"/>
    <s v="2581 Mumbai Ave, Mumbai"/>
    <x v="2"/>
    <x v="18"/>
    <x v="1"/>
    <x v="216"/>
    <n v="29"/>
    <x v="2"/>
    <n v="350"/>
    <s v="Tesla"/>
    <x v="12"/>
    <x v="0"/>
    <n v="3.5"/>
    <n v="2"/>
    <x v="1"/>
    <n v="13"/>
    <n v="377"/>
    <n v="162.10999999999999"/>
    <n v="6.8965517241379309E-2"/>
    <x v="0"/>
    <x v="5"/>
  </r>
  <r>
    <s v="EVS00484"/>
    <n v="-33.887957999999998"/>
    <n v="151.22893300000001"/>
    <s v="9994 Sydney Ave, Sydney"/>
    <x v="0"/>
    <x v="37"/>
    <x v="0"/>
    <x v="428"/>
    <n v="77"/>
    <x v="1"/>
    <n v="350"/>
    <s v="CCS, CHAdeMO"/>
    <x v="4"/>
    <x v="0"/>
    <n v="3.3"/>
    <n v="8"/>
    <x v="0"/>
    <n v="25"/>
    <n v="1925"/>
    <n v="596.75"/>
    <n v="0.1038961038961039"/>
    <x v="0"/>
    <x v="0"/>
  </r>
  <r>
    <s v="EVS00485"/>
    <n v="39.893768000000001"/>
    <n v="116.31617199999999"/>
    <s v="7602 Beijing Ave, Beijing"/>
    <x v="2"/>
    <x v="36"/>
    <x v="2"/>
    <x v="429"/>
    <n v="32"/>
    <x v="2"/>
    <n v="50"/>
    <s v="Tesla"/>
    <x v="7"/>
    <x v="1"/>
    <n v="4.5"/>
    <n v="5"/>
    <x v="1"/>
    <n v="11"/>
    <n v="352"/>
    <n v="42.239999999999995"/>
    <n v="0.15625"/>
    <x v="0"/>
    <x v="5"/>
  </r>
  <r>
    <s v="EVS00486"/>
    <n v="25.284956999999999"/>
    <n v="55.302441000000002"/>
    <s v="2295 Dubai Ave, Dubai"/>
    <x v="2"/>
    <x v="1"/>
    <x v="1"/>
    <x v="430"/>
    <n v="86"/>
    <x v="4"/>
    <n v="150"/>
    <s v="CCS"/>
    <x v="6"/>
    <x v="0"/>
    <n v="3.7"/>
    <n v="7"/>
    <x v="2"/>
    <n v="13"/>
    <n v="1118"/>
    <n v="212.42000000000002"/>
    <n v="8.1395348837209308E-2"/>
    <x v="2"/>
    <x v="4"/>
  </r>
  <r>
    <s v="EVS00487"/>
    <n v="-23.602540000000001"/>
    <n v="-46.508681000000003"/>
    <s v="2195 SÃ£o Paulo Ave, SÃ£o Paulo"/>
    <x v="1"/>
    <x v="35"/>
    <x v="1"/>
    <x v="431"/>
    <n v="12"/>
    <x v="4"/>
    <n v="350"/>
    <s v="Tesla"/>
    <x v="11"/>
    <x v="0"/>
    <n v="3.3"/>
    <n v="6"/>
    <x v="0"/>
    <n v="58"/>
    <n v="696"/>
    <n v="97.440000000000012"/>
    <n v="0.5"/>
    <x v="1"/>
    <x v="5"/>
  </r>
  <r>
    <s v="EVS00488"/>
    <n v="-33.744565000000001"/>
    <n v="18.492564999999999"/>
    <s v="8707 Cape Town Ave, Cape Town"/>
    <x v="2"/>
    <x v="17"/>
    <x v="0"/>
    <x v="169"/>
    <n v="84"/>
    <x v="0"/>
    <n v="350"/>
    <s v="Tesla, CCS"/>
    <x v="4"/>
    <x v="0"/>
    <n v="4.5999999999999996"/>
    <n v="10"/>
    <x v="0"/>
    <n v="14"/>
    <n v="1176"/>
    <n v="117.60000000000001"/>
    <n v="0.11904761904761904"/>
    <x v="1"/>
    <x v="6"/>
  </r>
  <r>
    <s v="EVS00489"/>
    <n v="-33.744014"/>
    <n v="151.361019"/>
    <s v="5261 Sydney Ave, Sydney"/>
    <x v="2"/>
    <x v="6"/>
    <x v="2"/>
    <x v="432"/>
    <n v="91"/>
    <x v="4"/>
    <n v="50"/>
    <s v="Type 2, CCS"/>
    <x v="9"/>
    <x v="1"/>
    <n v="4.4000000000000004"/>
    <n v="3"/>
    <x v="1"/>
    <n v="15"/>
    <n v="1365"/>
    <n v="546"/>
    <n v="3.2967032967032968E-2"/>
    <x v="0"/>
    <x v="2"/>
  </r>
  <r>
    <s v="EVS00490"/>
    <n v="-33.738376000000002"/>
    <n v="18.447614000000002"/>
    <s v="5128 Cape Town Ave, Cape Town"/>
    <x v="2"/>
    <x v="38"/>
    <x v="1"/>
    <x v="433"/>
    <n v="47"/>
    <x v="3"/>
    <n v="50"/>
    <s v="CCS"/>
    <x v="10"/>
    <x v="1"/>
    <n v="3.9"/>
    <n v="8"/>
    <x v="0"/>
    <n v="10"/>
    <n v="470"/>
    <n v="70.5"/>
    <n v="0.1702127659574468"/>
    <x v="1"/>
    <x v="4"/>
  </r>
  <r>
    <s v="EVS00491"/>
    <n v="-51.852150999999999"/>
    <n v="154.23980700000001"/>
    <s v="7062 Random Rd, City 239, Country"/>
    <x v="0"/>
    <x v="5"/>
    <x v="1"/>
    <x v="27"/>
    <n v="37"/>
    <x v="4"/>
    <n v="350"/>
    <s v="CCS"/>
    <x v="8"/>
    <x v="1"/>
    <n v="3.3"/>
    <n v="10"/>
    <x v="2"/>
    <n v="26"/>
    <n v="962"/>
    <n v="211.64000000000001"/>
    <n v="0.27027027027027029"/>
    <x v="2"/>
    <x v="4"/>
  </r>
  <r>
    <s v="EVS00492"/>
    <n v="34.020332000000003"/>
    <n v="-118.287323"/>
    <s v="185 Los Angeles Ave, Los Angeles"/>
    <x v="2"/>
    <x v="37"/>
    <x v="2"/>
    <x v="434"/>
    <n v="36"/>
    <x v="3"/>
    <n v="350"/>
    <s v="Tesla, Type 2"/>
    <x v="3"/>
    <x v="0"/>
    <n v="3.1"/>
    <n v="3"/>
    <x v="1"/>
    <n v="17"/>
    <n v="612"/>
    <n v="189.72"/>
    <n v="8.3333333333333329E-2"/>
    <x v="2"/>
    <x v="1"/>
  </r>
  <r>
    <s v="EVS00493"/>
    <n v="43.618735999999998"/>
    <n v="-79.353397999999999"/>
    <s v="7741 Toronto Ave, Toronto"/>
    <x v="0"/>
    <x v="37"/>
    <x v="2"/>
    <x v="435"/>
    <n v="68"/>
    <x v="4"/>
    <n v="22"/>
    <s v="Type 2"/>
    <x v="6"/>
    <x v="1"/>
    <n v="4.9000000000000004"/>
    <n v="9"/>
    <x v="0"/>
    <n v="24"/>
    <n v="1632"/>
    <n v="505.92"/>
    <n v="0.13235294117647059"/>
    <x v="1"/>
    <x v="3"/>
  </r>
  <r>
    <s v="EVS00494"/>
    <n v="37.857174999999998"/>
    <n v="-122.303422"/>
    <s v="5308 San Francisco Ave, San Francisco"/>
    <x v="1"/>
    <x v="37"/>
    <x v="2"/>
    <x v="436"/>
    <n v="65"/>
    <x v="4"/>
    <n v="350"/>
    <s v="Type 2, CHAdeMO"/>
    <x v="3"/>
    <x v="0"/>
    <n v="4.9000000000000004"/>
    <n v="6"/>
    <x v="2"/>
    <n v="58"/>
    <n v="3770"/>
    <n v="1168.7"/>
    <n v="9.2307692307692313E-2"/>
    <x v="2"/>
    <x v="9"/>
  </r>
  <r>
    <s v="EVS00495"/>
    <n v="18.907316000000002"/>
    <n v="72.983951000000005"/>
    <s v="8262 Mumbai Ave, Mumbai"/>
    <x v="0"/>
    <x v="25"/>
    <x v="2"/>
    <x v="437"/>
    <n v="94"/>
    <x v="3"/>
    <n v="22"/>
    <s v="CHAdeMO"/>
    <x v="8"/>
    <x v="1"/>
    <n v="3.1"/>
    <n v="10"/>
    <x v="0"/>
    <n v="26"/>
    <n v="2444"/>
    <n v="708.76"/>
    <n v="0.10638297872340426"/>
    <x v="1"/>
    <x v="8"/>
  </r>
  <r>
    <s v="EVS00496"/>
    <n v="19.555444000000001"/>
    <n v="-99.064002000000002"/>
    <s v="6128 Mexico City Ave, Mexico City"/>
    <x v="0"/>
    <x v="28"/>
    <x v="1"/>
    <x v="438"/>
    <n v="32"/>
    <x v="0"/>
    <n v="50"/>
    <s v="Tesla, CCS"/>
    <x v="12"/>
    <x v="1"/>
    <n v="4.8"/>
    <n v="4"/>
    <x v="0"/>
    <n v="34"/>
    <n v="1088"/>
    <n v="380.79999999999995"/>
    <n v="0.125"/>
    <x v="1"/>
    <x v="6"/>
  </r>
  <r>
    <s v="EVS00497"/>
    <n v="-33.852876000000002"/>
    <n v="151.239959"/>
    <s v="6022 Sydney Ave, Sydney"/>
    <x v="1"/>
    <x v="8"/>
    <x v="1"/>
    <x v="231"/>
    <n v="20"/>
    <x v="1"/>
    <n v="150"/>
    <s v="CHAdeMO, CCS"/>
    <x v="13"/>
    <x v="0"/>
    <n v="5"/>
    <n v="10"/>
    <x v="2"/>
    <n v="52"/>
    <n v="1040"/>
    <n v="509.59999999999997"/>
    <n v="0.5"/>
    <x v="1"/>
    <x v="0"/>
  </r>
  <r>
    <s v="EVS00498"/>
    <n v="43.660907000000002"/>
    <n v="-79.320081999999999"/>
    <s v="9224 Toronto Ave, Toronto"/>
    <x v="2"/>
    <x v="35"/>
    <x v="1"/>
    <x v="439"/>
    <n v="55"/>
    <x v="0"/>
    <n v="50"/>
    <s v="Type 2"/>
    <x v="2"/>
    <x v="1"/>
    <n v="4.9000000000000004"/>
    <n v="7"/>
    <x v="1"/>
    <n v="15"/>
    <n v="825"/>
    <n v="115.50000000000001"/>
    <n v="0.12727272727272726"/>
    <x v="0"/>
    <x v="3"/>
  </r>
  <r>
    <s v="EVS00499"/>
    <n v="19.401517999999999"/>
    <n v="-99.004570000000001"/>
    <s v="8474 Mexico City Ave, Mexico City"/>
    <x v="1"/>
    <x v="10"/>
    <x v="1"/>
    <x v="440"/>
    <n v="86"/>
    <x v="1"/>
    <n v="22"/>
    <s v="CCS, Type 2"/>
    <x v="4"/>
    <x v="0"/>
    <n v="3.8"/>
    <n v="10"/>
    <x v="1"/>
    <n v="51"/>
    <n v="4386"/>
    <n v="1710.54"/>
    <n v="0.11627906976744186"/>
    <x v="0"/>
    <x v="2"/>
  </r>
  <r>
    <s v="EVS00500"/>
    <n v="19.466608999999998"/>
    <n v="-99.175586999999993"/>
    <s v="732 Mexico City Ave, Mexico City"/>
    <x v="0"/>
    <x v="3"/>
    <x v="1"/>
    <x v="441"/>
    <n v="75"/>
    <x v="2"/>
    <n v="50"/>
    <s v="CCS, Type 2"/>
    <x v="4"/>
    <x v="1"/>
    <n v="4"/>
    <n v="8"/>
    <x v="1"/>
    <n v="28"/>
    <n v="2100"/>
    <n v="861"/>
    <n v="0.10666666666666667"/>
    <x v="2"/>
    <x v="2"/>
  </r>
  <r>
    <s v="EVS00501"/>
    <n v="10.060762"/>
    <n v="66.813096999999999"/>
    <s v="9132 Random Rd, City 321, Country"/>
    <x v="1"/>
    <x v="22"/>
    <x v="1"/>
    <x v="442"/>
    <n v="51"/>
    <x v="0"/>
    <n v="22"/>
    <s v="CHAdeMO"/>
    <x v="1"/>
    <x v="0"/>
    <n v="3.3"/>
    <n v="5"/>
    <x v="1"/>
    <n v="53"/>
    <n v="2703"/>
    <n v="1216.3500000000001"/>
    <n v="9.8039215686274508E-2"/>
    <x v="2"/>
    <x v="8"/>
  </r>
  <r>
    <s v="EVS00502"/>
    <n v="-33.749507999999999"/>
    <n v="151.31490099999999"/>
    <s v="2028 Sydney Ave, Sydney"/>
    <x v="0"/>
    <x v="3"/>
    <x v="1"/>
    <x v="443"/>
    <n v="67"/>
    <x v="3"/>
    <n v="150"/>
    <s v="Tesla"/>
    <x v="5"/>
    <x v="0"/>
    <n v="4.4000000000000004"/>
    <n v="8"/>
    <x v="0"/>
    <n v="37"/>
    <n v="2479"/>
    <n v="1016.39"/>
    <n v="0.11940298507462686"/>
    <x v="2"/>
    <x v="5"/>
  </r>
  <r>
    <s v="EVS00503"/>
    <n v="13.789147"/>
    <n v="100.47404899999999"/>
    <s v="7258 Bangkok Ave, Bangkok"/>
    <x v="2"/>
    <x v="32"/>
    <x v="1"/>
    <x v="444"/>
    <n v="26"/>
    <x v="0"/>
    <n v="50"/>
    <s v="CCS"/>
    <x v="3"/>
    <x v="1"/>
    <n v="3"/>
    <n v="8"/>
    <x v="0"/>
    <n v="16"/>
    <n v="416"/>
    <n v="95.68"/>
    <n v="0.30769230769230771"/>
    <x v="1"/>
    <x v="4"/>
  </r>
  <r>
    <s v="EVS00504"/>
    <n v="43.782108000000001"/>
    <n v="-79.372287"/>
    <s v="1640 Toronto Ave, Toronto"/>
    <x v="0"/>
    <x v="17"/>
    <x v="2"/>
    <x v="445"/>
    <n v="86"/>
    <x v="2"/>
    <n v="350"/>
    <s v="CHAdeMO, Tesla"/>
    <x v="8"/>
    <x v="1"/>
    <n v="3.9"/>
    <n v="7"/>
    <x v="1"/>
    <n v="35"/>
    <n v="3010"/>
    <n v="301"/>
    <n v="8.1395348837209308E-2"/>
    <x v="1"/>
    <x v="7"/>
  </r>
  <r>
    <s v="EVS00505"/>
    <n v="37.676068000000001"/>
    <n v="126.95612800000001"/>
    <s v="4165 Seoul Ave, Seoul"/>
    <x v="1"/>
    <x v="22"/>
    <x v="0"/>
    <x v="446"/>
    <n v="22"/>
    <x v="0"/>
    <n v="22"/>
    <s v="CHAdeMO, CCS"/>
    <x v="12"/>
    <x v="1"/>
    <n v="3.5"/>
    <n v="9"/>
    <x v="2"/>
    <n v="46"/>
    <n v="1012"/>
    <n v="455.40000000000003"/>
    <n v="0.40909090909090912"/>
    <x v="2"/>
    <x v="0"/>
  </r>
  <r>
    <s v="EVS00506"/>
    <n v="52.433768000000001"/>
    <n v="13.303693000000001"/>
    <s v="5377 Berlin Ave, Berlin"/>
    <x v="2"/>
    <x v="8"/>
    <x v="2"/>
    <x v="447"/>
    <n v="36"/>
    <x v="3"/>
    <n v="22"/>
    <s v="Type 2"/>
    <x v="0"/>
    <x v="1"/>
    <n v="4.3"/>
    <n v="1"/>
    <x v="0"/>
    <n v="8"/>
    <n v="288"/>
    <n v="141.12"/>
    <n v="2.7777777777777776E-2"/>
    <x v="2"/>
    <x v="3"/>
  </r>
  <r>
    <s v="EVS00507"/>
    <n v="-33.800303"/>
    <n v="151.35280599999999"/>
    <s v="1251 Sydney Ave, Sydney"/>
    <x v="0"/>
    <x v="10"/>
    <x v="0"/>
    <x v="448"/>
    <n v="59"/>
    <x v="3"/>
    <n v="22"/>
    <s v="Type 2"/>
    <x v="5"/>
    <x v="0"/>
    <n v="4.8"/>
    <n v="1"/>
    <x v="1"/>
    <n v="37"/>
    <n v="2183"/>
    <n v="851.37"/>
    <n v="1.6949152542372881E-2"/>
    <x v="2"/>
    <x v="3"/>
  </r>
  <r>
    <s v="EVS00508"/>
    <n v="-23.656006999999999"/>
    <n v="-46.622781000000003"/>
    <s v="4596 SÃ£o Paulo Ave, SÃ£o Paulo"/>
    <x v="1"/>
    <x v="19"/>
    <x v="2"/>
    <x v="449"/>
    <n v="67"/>
    <x v="4"/>
    <n v="150"/>
    <s v="Type 2, CHAdeMO"/>
    <x v="11"/>
    <x v="0"/>
    <n v="4.5"/>
    <n v="6"/>
    <x v="2"/>
    <n v="45"/>
    <n v="3015"/>
    <n v="633.15"/>
    <n v="8.9552238805970144E-2"/>
    <x v="1"/>
    <x v="9"/>
  </r>
  <r>
    <s v="EVS00509"/>
    <n v="13.867796999999999"/>
    <n v="100.52955900000001"/>
    <s v="3263 Bangkok Ave, Bangkok"/>
    <x v="0"/>
    <x v="31"/>
    <x v="1"/>
    <x v="450"/>
    <n v="37"/>
    <x v="4"/>
    <n v="50"/>
    <s v="Type 2"/>
    <x v="0"/>
    <x v="0"/>
    <n v="3.1"/>
    <n v="7"/>
    <x v="0"/>
    <n v="25"/>
    <n v="925"/>
    <n v="388.5"/>
    <n v="0.1891891891891892"/>
    <x v="0"/>
    <x v="3"/>
  </r>
  <r>
    <s v="EVS00510"/>
    <n v="-33.807932000000001"/>
    <n v="18.419280000000001"/>
    <s v="6209 Cape Town Ave, Cape Town"/>
    <x v="1"/>
    <x v="31"/>
    <x v="0"/>
    <x v="269"/>
    <n v="60"/>
    <x v="1"/>
    <n v="350"/>
    <s v="Type 2, CHAdeMO"/>
    <x v="4"/>
    <x v="1"/>
    <n v="3.7"/>
    <n v="10"/>
    <x v="0"/>
    <n v="46"/>
    <n v="2760"/>
    <n v="1159.2"/>
    <n v="0.16666666666666666"/>
    <x v="1"/>
    <x v="9"/>
  </r>
  <r>
    <s v="EVS00511"/>
    <n v="-22.699389"/>
    <n v="-55.913893999999999"/>
    <s v="9405 Random Rd, City 16, Country"/>
    <x v="1"/>
    <x v="34"/>
    <x v="0"/>
    <x v="451"/>
    <n v="92"/>
    <x v="2"/>
    <n v="350"/>
    <s v="Type 2, CCS"/>
    <x v="6"/>
    <x v="1"/>
    <n v="3.9"/>
    <n v="10"/>
    <x v="0"/>
    <n v="49"/>
    <n v="4508"/>
    <n v="1442.56"/>
    <n v="0.10869565217391304"/>
    <x v="2"/>
    <x v="2"/>
  </r>
  <r>
    <s v="EVS00512"/>
    <n v="55.772109999999998"/>
    <n v="37.601101"/>
    <s v="6840 Moscow Ave, Moscow"/>
    <x v="2"/>
    <x v="1"/>
    <x v="0"/>
    <x v="452"/>
    <n v="57"/>
    <x v="3"/>
    <n v="150"/>
    <s v="CCS, Type 2"/>
    <x v="4"/>
    <x v="1"/>
    <n v="4.2"/>
    <n v="3"/>
    <x v="0"/>
    <n v="10"/>
    <n v="570"/>
    <n v="108.3"/>
    <n v="5.2631578947368418E-2"/>
    <x v="2"/>
    <x v="2"/>
  </r>
  <r>
    <s v="EVS00513"/>
    <n v="18.936205999999999"/>
    <n v="72.952021000000002"/>
    <s v="1098 Mumbai Ave, Mumbai"/>
    <x v="0"/>
    <x v="24"/>
    <x v="1"/>
    <x v="453"/>
    <n v="44"/>
    <x v="0"/>
    <n v="150"/>
    <s v="Tesla"/>
    <x v="11"/>
    <x v="0"/>
    <n v="4.8"/>
    <n v="4"/>
    <x v="1"/>
    <n v="30"/>
    <n v="1320"/>
    <n v="607.20000000000005"/>
    <n v="9.0909090909090912E-2"/>
    <x v="2"/>
    <x v="5"/>
  </r>
  <r>
    <s v="EVS00514"/>
    <n v="43.604120000000002"/>
    <n v="-79.417446999999996"/>
    <s v="8754 Toronto Ave, Toronto"/>
    <x v="0"/>
    <x v="29"/>
    <x v="0"/>
    <x v="454"/>
    <n v="26"/>
    <x v="4"/>
    <n v="150"/>
    <s v="CHAdeMO, Type 2"/>
    <x v="8"/>
    <x v="1"/>
    <n v="4"/>
    <n v="6"/>
    <x v="1"/>
    <n v="26"/>
    <n v="676"/>
    <n v="121.67999999999999"/>
    <n v="0.23076923076923078"/>
    <x v="2"/>
    <x v="9"/>
  </r>
  <r>
    <s v="EVS00515"/>
    <n v="-33.753965000000001"/>
    <n v="18.450752999999999"/>
    <s v="9347 Cape Town Ave, Cape Town"/>
    <x v="0"/>
    <x v="0"/>
    <x v="0"/>
    <x v="31"/>
    <n v="89"/>
    <x v="3"/>
    <n v="22"/>
    <s v="Tesla"/>
    <x v="7"/>
    <x v="1"/>
    <n v="4.7"/>
    <n v="8"/>
    <x v="1"/>
    <n v="25"/>
    <n v="2225"/>
    <n v="600.75"/>
    <n v="8.98876404494382E-2"/>
    <x v="2"/>
    <x v="5"/>
  </r>
  <r>
    <s v="EVS00516"/>
    <n v="39.857940999999997"/>
    <n v="116.31177099999999"/>
    <s v="9434 Beijing Ave, Beijing"/>
    <x v="1"/>
    <x v="1"/>
    <x v="1"/>
    <x v="455"/>
    <n v="88"/>
    <x v="1"/>
    <n v="150"/>
    <s v="Tesla"/>
    <x v="2"/>
    <x v="1"/>
    <n v="3.1"/>
    <n v="6"/>
    <x v="1"/>
    <n v="48"/>
    <n v="4224"/>
    <n v="802.56000000000006"/>
    <n v="6.8181818181818177E-2"/>
    <x v="1"/>
    <x v="5"/>
  </r>
  <r>
    <s v="EVS00517"/>
    <n v="25.330998000000001"/>
    <n v="55.368836000000002"/>
    <s v="9129 Dubai Ave, Dubai"/>
    <x v="1"/>
    <x v="12"/>
    <x v="0"/>
    <x v="456"/>
    <n v="37"/>
    <x v="0"/>
    <n v="50"/>
    <s v="CHAdeMO"/>
    <x v="13"/>
    <x v="0"/>
    <n v="4.8"/>
    <n v="6"/>
    <x v="2"/>
    <n v="50"/>
    <n v="1850"/>
    <n v="296"/>
    <n v="0.16216216216216217"/>
    <x v="2"/>
    <x v="8"/>
  </r>
  <r>
    <s v="EVS00518"/>
    <n v="-33.729421000000002"/>
    <n v="151.37930299999999"/>
    <s v="1517 Sydney Ave, Sydney"/>
    <x v="1"/>
    <x v="5"/>
    <x v="2"/>
    <x v="457"/>
    <n v="69"/>
    <x v="1"/>
    <n v="22"/>
    <s v="CCS"/>
    <x v="2"/>
    <x v="0"/>
    <n v="4.4000000000000004"/>
    <n v="5"/>
    <x v="0"/>
    <n v="50"/>
    <n v="3450"/>
    <n v="759"/>
    <n v="7.2463768115942032E-2"/>
    <x v="2"/>
    <x v="4"/>
  </r>
  <r>
    <s v="EVS00519"/>
    <n v="43.723213999999999"/>
    <n v="-79.307513"/>
    <s v="3704 Toronto Ave, Toronto"/>
    <x v="1"/>
    <x v="3"/>
    <x v="2"/>
    <x v="458"/>
    <n v="15"/>
    <x v="0"/>
    <n v="22"/>
    <s v="Type 2"/>
    <x v="13"/>
    <x v="1"/>
    <n v="4.7"/>
    <n v="8"/>
    <x v="0"/>
    <n v="51"/>
    <n v="765"/>
    <n v="313.64999999999998"/>
    <n v="0.53333333333333333"/>
    <x v="2"/>
    <x v="3"/>
  </r>
  <r>
    <s v="EVS00520"/>
    <n v="25.293780999999999"/>
    <n v="55.267276000000003"/>
    <s v="5632 Dubai Ave, Dubai"/>
    <x v="0"/>
    <x v="1"/>
    <x v="2"/>
    <x v="459"/>
    <n v="59"/>
    <x v="2"/>
    <n v="350"/>
    <s v="CCS"/>
    <x v="6"/>
    <x v="0"/>
    <n v="3.4"/>
    <n v="7"/>
    <x v="1"/>
    <n v="24"/>
    <n v="1416"/>
    <n v="269.04000000000002"/>
    <n v="0.11864406779661017"/>
    <x v="2"/>
    <x v="4"/>
  </r>
  <r>
    <s v="EVS00521"/>
    <n v="59.032387"/>
    <n v="52.728014999999999"/>
    <s v="4323 Random Rd, City 261, Country"/>
    <x v="2"/>
    <x v="0"/>
    <x v="2"/>
    <x v="346"/>
    <n v="48"/>
    <x v="0"/>
    <n v="22"/>
    <s v="CHAdeMO, Tesla"/>
    <x v="10"/>
    <x v="0"/>
    <n v="4"/>
    <n v="7"/>
    <x v="2"/>
    <n v="18"/>
    <n v="864"/>
    <n v="233.28000000000003"/>
    <n v="0.14583333333333334"/>
    <x v="2"/>
    <x v="7"/>
  </r>
  <r>
    <s v="EVS00522"/>
    <n v="-33.826787000000003"/>
    <n v="18.469092"/>
    <s v="2191 Cape Town Ave, Cape Town"/>
    <x v="0"/>
    <x v="18"/>
    <x v="1"/>
    <x v="189"/>
    <n v="99"/>
    <x v="2"/>
    <n v="50"/>
    <s v="Type 2"/>
    <x v="4"/>
    <x v="1"/>
    <n v="4.5"/>
    <n v="8"/>
    <x v="2"/>
    <n v="29"/>
    <n v="2871"/>
    <n v="1234.53"/>
    <n v="8.0808080808080815E-2"/>
    <x v="1"/>
    <x v="3"/>
  </r>
  <r>
    <s v="EVS00523"/>
    <n v="18.996604000000001"/>
    <n v="72.891825999999995"/>
    <s v="9412 Mumbai Ave, Mumbai"/>
    <x v="2"/>
    <x v="14"/>
    <x v="0"/>
    <x v="460"/>
    <n v="11"/>
    <x v="0"/>
    <n v="150"/>
    <s v="Type 2, Tesla"/>
    <x v="7"/>
    <x v="0"/>
    <n v="3.4"/>
    <n v="8"/>
    <x v="2"/>
    <n v="18"/>
    <n v="198"/>
    <n v="87.12"/>
    <n v="0.72727272727272729"/>
    <x v="2"/>
    <x v="1"/>
  </r>
  <r>
    <s v="EVS00524"/>
    <n v="13.758290000000001"/>
    <n v="100.53652599999999"/>
    <s v="1534 Bangkok Ave, Bangkok"/>
    <x v="2"/>
    <x v="0"/>
    <x v="2"/>
    <x v="461"/>
    <n v="32"/>
    <x v="2"/>
    <n v="22"/>
    <s v="CCS, CHAdeMO"/>
    <x v="9"/>
    <x v="1"/>
    <n v="3.1"/>
    <n v="10"/>
    <x v="0"/>
    <n v="18"/>
    <n v="576"/>
    <n v="155.52000000000001"/>
    <n v="0.3125"/>
    <x v="1"/>
    <x v="0"/>
  </r>
  <r>
    <s v="EVS00525"/>
    <n v="13.73715"/>
    <n v="100.500361"/>
    <s v="6598 Bangkok Ave, Bangkok"/>
    <x v="2"/>
    <x v="10"/>
    <x v="1"/>
    <x v="462"/>
    <n v="100"/>
    <x v="1"/>
    <n v="150"/>
    <s v="Type 2"/>
    <x v="9"/>
    <x v="1"/>
    <n v="4.9000000000000004"/>
    <n v="9"/>
    <x v="0"/>
    <n v="17"/>
    <n v="1700"/>
    <n v="663"/>
    <n v="0.09"/>
    <x v="2"/>
    <x v="3"/>
  </r>
  <r>
    <s v="EVS00526"/>
    <n v="37.820565000000002"/>
    <n v="-122.315361"/>
    <s v="2760 San Francisco Ave, San Francisco"/>
    <x v="2"/>
    <x v="31"/>
    <x v="1"/>
    <x v="463"/>
    <n v="93"/>
    <x v="0"/>
    <n v="50"/>
    <s v="CHAdeMO"/>
    <x v="11"/>
    <x v="1"/>
    <n v="4.9000000000000004"/>
    <n v="7"/>
    <x v="1"/>
    <n v="14"/>
    <n v="1302"/>
    <n v="546.84"/>
    <n v="7.5268817204301078E-2"/>
    <x v="2"/>
    <x v="8"/>
  </r>
  <r>
    <s v="EVS00527"/>
    <n v="37.580528999999999"/>
    <n v="126.991581"/>
    <s v="1368 Seoul Ave, Seoul"/>
    <x v="0"/>
    <x v="36"/>
    <x v="1"/>
    <x v="464"/>
    <n v="63"/>
    <x v="4"/>
    <n v="350"/>
    <s v="CHAdeMO"/>
    <x v="11"/>
    <x v="1"/>
    <n v="3.6"/>
    <n v="7"/>
    <x v="1"/>
    <n v="38"/>
    <n v="2394"/>
    <n v="287.27999999999997"/>
    <n v="0.1111111111111111"/>
    <x v="0"/>
    <x v="8"/>
  </r>
  <r>
    <s v="EVS00528"/>
    <n v="41.930069000000003"/>
    <n v="-87.726528999999999"/>
    <s v="1693 Chicago Ave, Chicago"/>
    <x v="0"/>
    <x v="31"/>
    <x v="2"/>
    <x v="465"/>
    <n v="29"/>
    <x v="1"/>
    <n v="22"/>
    <s v="Type 2, Tesla"/>
    <x v="4"/>
    <x v="1"/>
    <n v="4.3"/>
    <n v="7"/>
    <x v="0"/>
    <n v="39"/>
    <n v="1131"/>
    <n v="475.02"/>
    <n v="0.2413793103448276"/>
    <x v="2"/>
    <x v="1"/>
  </r>
  <r>
    <s v="EVS00529"/>
    <n v="37.541221999999998"/>
    <n v="127.057344"/>
    <s v="3715 Seoul Ave, Seoul"/>
    <x v="0"/>
    <x v="27"/>
    <x v="0"/>
    <x v="466"/>
    <n v="34"/>
    <x v="3"/>
    <n v="50"/>
    <s v="CCS, CHAdeMO"/>
    <x v="9"/>
    <x v="0"/>
    <n v="3.3"/>
    <n v="9"/>
    <x v="2"/>
    <n v="25"/>
    <n v="850"/>
    <n v="306"/>
    <n v="0.26470588235294118"/>
    <x v="1"/>
    <x v="0"/>
  </r>
  <r>
    <s v="EVS00530"/>
    <n v="34.058424000000002"/>
    <n v="-118.387118"/>
    <s v="9970 Los Angeles Ave, Los Angeles"/>
    <x v="2"/>
    <x v="31"/>
    <x v="2"/>
    <x v="467"/>
    <n v="58"/>
    <x v="3"/>
    <n v="350"/>
    <s v="Tesla, CCS"/>
    <x v="12"/>
    <x v="1"/>
    <n v="3.8"/>
    <n v="10"/>
    <x v="2"/>
    <n v="14"/>
    <n v="812"/>
    <n v="341.03999999999996"/>
    <n v="0.17241379310344829"/>
    <x v="1"/>
    <x v="6"/>
  </r>
  <r>
    <s v="EVS00531"/>
    <n v="-72.947237999999999"/>
    <n v="-109.560367"/>
    <s v="1424 Random Rd, City 425, Country"/>
    <x v="1"/>
    <x v="9"/>
    <x v="1"/>
    <x v="468"/>
    <n v="86"/>
    <x v="2"/>
    <n v="22"/>
    <s v="CHAdeMO, CCS"/>
    <x v="9"/>
    <x v="0"/>
    <n v="4.8"/>
    <n v="4"/>
    <x v="0"/>
    <n v="49"/>
    <n v="4214"/>
    <n v="1559.18"/>
    <n v="4.6511627906976744E-2"/>
    <x v="1"/>
    <x v="0"/>
  </r>
  <r>
    <s v="EVS00532"/>
    <n v="37.688284000000003"/>
    <n v="126.98633"/>
    <s v="9714 Seoul Ave, Seoul"/>
    <x v="1"/>
    <x v="32"/>
    <x v="2"/>
    <x v="469"/>
    <n v="73"/>
    <x v="4"/>
    <n v="350"/>
    <s v="Type 2, CHAdeMO"/>
    <x v="13"/>
    <x v="1"/>
    <n v="3.3"/>
    <n v="1"/>
    <x v="2"/>
    <n v="54"/>
    <n v="3942"/>
    <n v="906.66000000000008"/>
    <n v="1.3698630136986301E-2"/>
    <x v="0"/>
    <x v="9"/>
  </r>
  <r>
    <s v="EVS00533"/>
    <n v="43.669536999999998"/>
    <n v="-79.455416999999997"/>
    <s v="6904 Toronto Ave, Toronto"/>
    <x v="0"/>
    <x v="15"/>
    <x v="1"/>
    <x v="470"/>
    <n v="66"/>
    <x v="1"/>
    <n v="50"/>
    <s v="CHAdeMO"/>
    <x v="10"/>
    <x v="1"/>
    <n v="3.3"/>
    <n v="7"/>
    <x v="2"/>
    <n v="34"/>
    <n v="2244"/>
    <n v="561"/>
    <n v="0.10606060606060606"/>
    <x v="2"/>
    <x v="8"/>
  </r>
  <r>
    <s v="EVS00534"/>
    <n v="37.774349000000001"/>
    <n v="-122.48096099999999"/>
    <s v="6487 San Francisco Ave, San Francisco"/>
    <x v="1"/>
    <x v="3"/>
    <x v="1"/>
    <x v="313"/>
    <n v="60"/>
    <x v="0"/>
    <n v="150"/>
    <s v="Tesla"/>
    <x v="13"/>
    <x v="0"/>
    <n v="3.3"/>
    <n v="2"/>
    <x v="0"/>
    <n v="49"/>
    <n v="2940"/>
    <n v="1205.3999999999999"/>
    <n v="3.3333333333333333E-2"/>
    <x v="0"/>
    <x v="5"/>
  </r>
  <r>
    <s v="EVS00535"/>
    <n v="39.904657999999998"/>
    <n v="116.473406"/>
    <s v="219 Beijing Ave, Beijing"/>
    <x v="2"/>
    <x v="9"/>
    <x v="0"/>
    <x v="471"/>
    <n v="29"/>
    <x v="0"/>
    <n v="150"/>
    <s v="Type 2"/>
    <x v="3"/>
    <x v="1"/>
    <n v="3.9"/>
    <n v="2"/>
    <x v="1"/>
    <n v="11"/>
    <n v="319"/>
    <n v="118.03"/>
    <n v="6.8965517241379309E-2"/>
    <x v="2"/>
    <x v="3"/>
  </r>
  <r>
    <s v="EVS00536"/>
    <n v="-33.787055000000002"/>
    <n v="151.20543699999999"/>
    <s v="6926 Sydney Ave, Sydney"/>
    <x v="1"/>
    <x v="19"/>
    <x v="0"/>
    <x v="228"/>
    <n v="38"/>
    <x v="1"/>
    <n v="50"/>
    <s v="Type 2, Tesla"/>
    <x v="5"/>
    <x v="1"/>
    <n v="4.0999999999999996"/>
    <n v="2"/>
    <x v="1"/>
    <n v="56"/>
    <n v="2128"/>
    <n v="446.88"/>
    <n v="5.2631578947368418E-2"/>
    <x v="1"/>
    <x v="1"/>
  </r>
  <r>
    <s v="EVS00537"/>
    <n v="-33.853088999999997"/>
    <n v="18.427854"/>
    <s v="9123 Cape Town Ave, Cape Town"/>
    <x v="2"/>
    <x v="29"/>
    <x v="0"/>
    <x v="472"/>
    <n v="62"/>
    <x v="4"/>
    <n v="50"/>
    <s v="CCS, Type 2"/>
    <x v="1"/>
    <x v="0"/>
    <n v="3.7"/>
    <n v="9"/>
    <x v="0"/>
    <n v="18"/>
    <n v="1116"/>
    <n v="200.88"/>
    <n v="0.14516129032258066"/>
    <x v="1"/>
    <x v="2"/>
  </r>
  <r>
    <s v="EVS00538"/>
    <n v="43.600512000000002"/>
    <n v="-79.494201000000004"/>
    <s v="9500 Toronto Ave, Toronto"/>
    <x v="2"/>
    <x v="26"/>
    <x v="2"/>
    <x v="473"/>
    <n v="59"/>
    <x v="4"/>
    <n v="22"/>
    <s v="CHAdeMO"/>
    <x v="4"/>
    <x v="0"/>
    <n v="4"/>
    <n v="8"/>
    <x v="2"/>
    <n v="9"/>
    <n v="531"/>
    <n v="69.03"/>
    <n v="0.13559322033898305"/>
    <x v="2"/>
    <x v="8"/>
  </r>
  <r>
    <s v="EVS00539"/>
    <n v="-33.876289999999997"/>
    <n v="151.385211"/>
    <s v="2594 Sydney Ave, Sydney"/>
    <x v="0"/>
    <x v="39"/>
    <x v="0"/>
    <x v="474"/>
    <n v="68"/>
    <x v="0"/>
    <n v="350"/>
    <s v="CCS, Tesla"/>
    <x v="12"/>
    <x v="0"/>
    <n v="4.7"/>
    <n v="8"/>
    <x v="2"/>
    <n v="28"/>
    <n v="1904"/>
    <n v="723.52"/>
    <n v="0.11764705882352941"/>
    <x v="1"/>
    <x v="6"/>
  </r>
  <r>
    <s v="EVS00540"/>
    <n v="34.118001"/>
    <n v="-118.38186399999999"/>
    <s v="334 Los Angeles Ave, Los Angeles"/>
    <x v="2"/>
    <x v="0"/>
    <x v="2"/>
    <x v="475"/>
    <n v="76"/>
    <x v="1"/>
    <n v="50"/>
    <s v="Type 2, Tesla"/>
    <x v="3"/>
    <x v="0"/>
    <n v="3.4"/>
    <n v="10"/>
    <x v="1"/>
    <n v="13"/>
    <n v="988"/>
    <n v="266.76"/>
    <n v="0.13157894736842105"/>
    <x v="1"/>
    <x v="1"/>
  </r>
  <r>
    <s v="EVS00541"/>
    <n v="-67.946776999999997"/>
    <n v="-62.890180999999998"/>
    <s v="583 Random Rd, City 493, Country"/>
    <x v="1"/>
    <x v="2"/>
    <x v="0"/>
    <x v="271"/>
    <n v="68"/>
    <x v="0"/>
    <n v="22"/>
    <s v="Type 2, Tesla"/>
    <x v="3"/>
    <x v="1"/>
    <n v="4.7"/>
    <n v="8"/>
    <x v="2"/>
    <n v="59"/>
    <n v="4012"/>
    <n v="1925.76"/>
    <n v="0.11764705882352941"/>
    <x v="0"/>
    <x v="1"/>
  </r>
  <r>
    <s v="EVS00542"/>
    <n v="13.863227999999999"/>
    <n v="100.50694300000001"/>
    <s v="8927 Bangkok Ave, Bangkok"/>
    <x v="2"/>
    <x v="30"/>
    <x v="0"/>
    <x v="331"/>
    <n v="65"/>
    <x v="0"/>
    <n v="150"/>
    <s v="Type 2, CCS"/>
    <x v="12"/>
    <x v="1"/>
    <n v="3.6"/>
    <n v="2"/>
    <x v="1"/>
    <n v="18"/>
    <n v="1170"/>
    <n v="386.1"/>
    <n v="3.0769230769230771E-2"/>
    <x v="0"/>
    <x v="2"/>
  </r>
  <r>
    <s v="EVS00543"/>
    <n v="25.301386000000001"/>
    <n v="55.283254999999997"/>
    <s v="9465 Dubai Ave, Dubai"/>
    <x v="1"/>
    <x v="29"/>
    <x v="1"/>
    <x v="374"/>
    <n v="26"/>
    <x v="0"/>
    <n v="150"/>
    <s v="CCS, CHAdeMO"/>
    <x v="0"/>
    <x v="0"/>
    <n v="4"/>
    <n v="8"/>
    <x v="1"/>
    <n v="59"/>
    <n v="1534"/>
    <n v="276.12"/>
    <n v="0.30769230769230771"/>
    <x v="2"/>
    <x v="0"/>
  </r>
  <r>
    <s v="EVS00544"/>
    <n v="37.553153000000002"/>
    <n v="127.08942"/>
    <s v="3100 Seoul Ave, Seoul"/>
    <x v="0"/>
    <x v="15"/>
    <x v="2"/>
    <x v="476"/>
    <n v="10"/>
    <x v="2"/>
    <n v="22"/>
    <s v="CCS"/>
    <x v="13"/>
    <x v="1"/>
    <n v="3.2"/>
    <n v="8"/>
    <x v="0"/>
    <n v="37"/>
    <n v="370"/>
    <n v="92.5"/>
    <n v="0.8"/>
    <x v="2"/>
    <x v="4"/>
  </r>
  <r>
    <s v="EVS00545"/>
    <n v="43.617122000000002"/>
    <n v="-79.468007999999998"/>
    <s v="9638 Toronto Ave, Toronto"/>
    <x v="0"/>
    <x v="34"/>
    <x v="1"/>
    <x v="477"/>
    <n v="44"/>
    <x v="1"/>
    <n v="22"/>
    <s v="CHAdeMO, CCS"/>
    <x v="8"/>
    <x v="0"/>
    <n v="3.4"/>
    <n v="6"/>
    <x v="2"/>
    <n v="25"/>
    <n v="1100"/>
    <n v="352"/>
    <n v="0.13636363636363635"/>
    <x v="2"/>
    <x v="0"/>
  </r>
  <r>
    <s v="EVS00546"/>
    <n v="13.821081"/>
    <n v="100.438851"/>
    <s v="8954 Bangkok Ave, Bangkok"/>
    <x v="2"/>
    <x v="7"/>
    <x v="2"/>
    <x v="478"/>
    <n v="71"/>
    <x v="3"/>
    <n v="22"/>
    <s v="Type 2, CHAdeMO"/>
    <x v="2"/>
    <x v="0"/>
    <n v="4.5999999999999996"/>
    <n v="10"/>
    <x v="2"/>
    <n v="13"/>
    <n v="923"/>
    <n v="239.98000000000002"/>
    <n v="0.14084507042253522"/>
    <x v="2"/>
    <x v="9"/>
  </r>
  <r>
    <s v="EVS00547"/>
    <n v="-33.760877000000001"/>
    <n v="18.553258"/>
    <s v="747 Cape Town Ave, Cape Town"/>
    <x v="1"/>
    <x v="6"/>
    <x v="1"/>
    <x v="479"/>
    <n v="15"/>
    <x v="0"/>
    <n v="150"/>
    <s v="CHAdeMO"/>
    <x v="7"/>
    <x v="1"/>
    <n v="4"/>
    <n v="4"/>
    <x v="1"/>
    <n v="58"/>
    <n v="870"/>
    <n v="348"/>
    <n v="0.26666666666666666"/>
    <x v="2"/>
    <x v="8"/>
  </r>
  <r>
    <s v="EVS00548"/>
    <n v="37.654429999999998"/>
    <n v="127.07236"/>
    <s v="2001 Seoul Ave, Seoul"/>
    <x v="0"/>
    <x v="4"/>
    <x v="1"/>
    <x v="480"/>
    <n v="33"/>
    <x v="2"/>
    <n v="150"/>
    <s v="Type 2"/>
    <x v="2"/>
    <x v="1"/>
    <n v="4"/>
    <n v="1"/>
    <x v="0"/>
    <n v="39"/>
    <n v="1287"/>
    <n v="141.57"/>
    <n v="3.0303030303030304E-2"/>
    <x v="0"/>
    <x v="3"/>
  </r>
  <r>
    <s v="EVS00549"/>
    <n v="41.827748999999997"/>
    <n v="-87.668544999999995"/>
    <s v="8868 Chicago Ave, Chicago"/>
    <x v="0"/>
    <x v="25"/>
    <x v="0"/>
    <x v="481"/>
    <n v="34"/>
    <x v="4"/>
    <n v="50"/>
    <s v="Type 2"/>
    <x v="0"/>
    <x v="0"/>
    <n v="4"/>
    <n v="9"/>
    <x v="0"/>
    <n v="24"/>
    <n v="816"/>
    <n v="236.64"/>
    <n v="0.26470588235294118"/>
    <x v="2"/>
    <x v="3"/>
  </r>
  <r>
    <s v="EVS00550"/>
    <n v="39.989449"/>
    <n v="116.377549"/>
    <s v="8721 Beijing Ave, Beijing"/>
    <x v="0"/>
    <x v="5"/>
    <x v="1"/>
    <x v="482"/>
    <n v="96"/>
    <x v="2"/>
    <n v="22"/>
    <s v="Type 2"/>
    <x v="8"/>
    <x v="0"/>
    <n v="4.7"/>
    <n v="3"/>
    <x v="1"/>
    <n v="31"/>
    <n v="2976"/>
    <n v="654.72"/>
    <n v="3.125E-2"/>
    <x v="2"/>
    <x v="3"/>
  </r>
  <r>
    <s v="EVS00551"/>
    <n v="-3.0333559999999999"/>
    <n v="-148.09578099999999"/>
    <s v="4455 Random Rd, City 82, Country"/>
    <x v="1"/>
    <x v="38"/>
    <x v="1"/>
    <x v="483"/>
    <n v="75"/>
    <x v="0"/>
    <n v="350"/>
    <s v="Type 2"/>
    <x v="3"/>
    <x v="1"/>
    <n v="4.3"/>
    <n v="1"/>
    <x v="2"/>
    <n v="57"/>
    <n v="4275"/>
    <n v="641.25"/>
    <n v="1.3333333333333334E-2"/>
    <x v="2"/>
    <x v="3"/>
  </r>
  <r>
    <s v="EVS00552"/>
    <n v="37.778630999999997"/>
    <n v="-122.480667"/>
    <s v="6529 San Francisco Ave, San Francisco"/>
    <x v="0"/>
    <x v="0"/>
    <x v="2"/>
    <x v="484"/>
    <n v="97"/>
    <x v="1"/>
    <n v="50"/>
    <s v="Type 2"/>
    <x v="6"/>
    <x v="0"/>
    <n v="4.4000000000000004"/>
    <n v="4"/>
    <x v="2"/>
    <n v="33"/>
    <n v="3201"/>
    <n v="864.2700000000001"/>
    <n v="4.1237113402061855E-2"/>
    <x v="2"/>
    <x v="3"/>
  </r>
  <r>
    <s v="EVS00553"/>
    <n v="-23.538056000000001"/>
    <n v="-46.581910000000001"/>
    <s v="2191 SÃ£o Paulo Ave, SÃ£o Paulo"/>
    <x v="2"/>
    <x v="38"/>
    <x v="1"/>
    <x v="485"/>
    <n v="18"/>
    <x v="2"/>
    <n v="22"/>
    <s v="CCS, CHAdeMO"/>
    <x v="3"/>
    <x v="1"/>
    <n v="4.3"/>
    <n v="9"/>
    <x v="2"/>
    <n v="15"/>
    <n v="270"/>
    <n v="40.5"/>
    <n v="0.5"/>
    <x v="1"/>
    <x v="0"/>
  </r>
  <r>
    <s v="EVS00554"/>
    <n v="-33.860295000000001"/>
    <n v="151.313884"/>
    <s v="1450 Sydney Ave, Sydney"/>
    <x v="0"/>
    <x v="27"/>
    <x v="2"/>
    <x v="486"/>
    <n v="98"/>
    <x v="3"/>
    <n v="50"/>
    <s v="CCS"/>
    <x v="4"/>
    <x v="1"/>
    <n v="3.8"/>
    <n v="7"/>
    <x v="1"/>
    <n v="30"/>
    <n v="2940"/>
    <n v="1058.3999999999999"/>
    <n v="7.1428571428571425E-2"/>
    <x v="0"/>
    <x v="4"/>
  </r>
  <r>
    <s v="EVS00555"/>
    <n v="-33.843426000000001"/>
    <n v="18.492996999999999"/>
    <s v="3069 Cape Town Ave, Cape Town"/>
    <x v="0"/>
    <x v="4"/>
    <x v="2"/>
    <x v="57"/>
    <n v="85"/>
    <x v="1"/>
    <n v="22"/>
    <s v="CCS"/>
    <x v="10"/>
    <x v="0"/>
    <n v="3.4"/>
    <n v="7"/>
    <x v="2"/>
    <n v="33"/>
    <n v="2805"/>
    <n v="308.55"/>
    <n v="8.2352941176470587E-2"/>
    <x v="2"/>
    <x v="4"/>
  </r>
  <r>
    <s v="EVS00556"/>
    <n v="37.682836000000002"/>
    <n v="127.01810500000001"/>
    <s v="5803 Seoul Ave, Seoul"/>
    <x v="0"/>
    <x v="23"/>
    <x v="0"/>
    <x v="487"/>
    <n v="54"/>
    <x v="0"/>
    <n v="150"/>
    <s v="Tesla"/>
    <x v="4"/>
    <x v="0"/>
    <n v="4"/>
    <n v="6"/>
    <x v="1"/>
    <n v="35"/>
    <n v="1890"/>
    <n v="378"/>
    <n v="0.1111111111111111"/>
    <x v="0"/>
    <x v="5"/>
  </r>
  <r>
    <s v="EVS00557"/>
    <n v="52.575971000000003"/>
    <n v="13.329181"/>
    <s v="7365 Berlin Ave, Berlin"/>
    <x v="1"/>
    <x v="5"/>
    <x v="0"/>
    <x v="488"/>
    <n v="84"/>
    <x v="3"/>
    <n v="350"/>
    <s v="CCS, CHAdeMO"/>
    <x v="3"/>
    <x v="0"/>
    <n v="3.5"/>
    <n v="3"/>
    <x v="0"/>
    <n v="54"/>
    <n v="4536"/>
    <n v="997.92"/>
    <n v="3.5714285714285712E-2"/>
    <x v="2"/>
    <x v="0"/>
  </r>
  <r>
    <s v="EVS00558"/>
    <n v="41.971136000000001"/>
    <n v="-87.633066999999997"/>
    <s v="4855 Chicago Ave, Chicago"/>
    <x v="1"/>
    <x v="18"/>
    <x v="0"/>
    <x v="489"/>
    <n v="38"/>
    <x v="4"/>
    <n v="50"/>
    <s v="CCS, Tesla"/>
    <x v="9"/>
    <x v="0"/>
    <n v="4"/>
    <n v="5"/>
    <x v="2"/>
    <n v="46"/>
    <n v="1748"/>
    <n v="751.64"/>
    <n v="0.13157894736842105"/>
    <x v="1"/>
    <x v="6"/>
  </r>
  <r>
    <s v="EVS00559"/>
    <n v="19.431159999999998"/>
    <n v="-99.135598999999999"/>
    <s v="9359 Mexico City Ave, Mexico City"/>
    <x v="0"/>
    <x v="30"/>
    <x v="0"/>
    <x v="490"/>
    <n v="38"/>
    <x v="4"/>
    <n v="350"/>
    <s v="Tesla, CCS"/>
    <x v="1"/>
    <x v="0"/>
    <n v="4"/>
    <n v="8"/>
    <x v="2"/>
    <n v="34"/>
    <n v="1292"/>
    <n v="426.36"/>
    <n v="0.21052631578947367"/>
    <x v="2"/>
    <x v="6"/>
  </r>
  <r>
    <s v="EVS00560"/>
    <n v="25.332028999999999"/>
    <n v="55.336478999999997"/>
    <s v="9248 Dubai Ave, Dubai"/>
    <x v="0"/>
    <x v="12"/>
    <x v="0"/>
    <x v="491"/>
    <n v="43"/>
    <x v="2"/>
    <n v="350"/>
    <s v="CHAdeMO, Tesla"/>
    <x v="7"/>
    <x v="1"/>
    <n v="3.2"/>
    <n v="9"/>
    <x v="2"/>
    <n v="26"/>
    <n v="1118"/>
    <n v="178.88"/>
    <n v="0.20930232558139536"/>
    <x v="1"/>
    <x v="7"/>
  </r>
  <r>
    <s v="EVS00561"/>
    <n v="1.5978319999999999"/>
    <n v="-117.898763"/>
    <s v="2851 Random Rd, City 447, Country"/>
    <x v="0"/>
    <x v="6"/>
    <x v="2"/>
    <x v="492"/>
    <n v="58"/>
    <x v="0"/>
    <n v="350"/>
    <s v="Type 2"/>
    <x v="2"/>
    <x v="0"/>
    <n v="3.9"/>
    <n v="6"/>
    <x v="2"/>
    <n v="40"/>
    <n v="2320"/>
    <n v="928"/>
    <n v="0.10344827586206896"/>
    <x v="2"/>
    <x v="3"/>
  </r>
  <r>
    <s v="EVS00562"/>
    <n v="25.325448000000002"/>
    <n v="55.355438999999997"/>
    <s v="1340 Dubai Ave, Dubai"/>
    <x v="0"/>
    <x v="11"/>
    <x v="1"/>
    <x v="493"/>
    <n v="34"/>
    <x v="4"/>
    <n v="150"/>
    <s v="Type 2"/>
    <x v="8"/>
    <x v="1"/>
    <n v="3.7"/>
    <n v="5"/>
    <x v="2"/>
    <n v="35"/>
    <n v="1190"/>
    <n v="202.3"/>
    <n v="0.14705882352941177"/>
    <x v="2"/>
    <x v="3"/>
  </r>
  <r>
    <s v="EVS00563"/>
    <n v="43.749308999999997"/>
    <n v="-79.443753999999998"/>
    <s v="4196 Toronto Ave, Toronto"/>
    <x v="2"/>
    <x v="8"/>
    <x v="2"/>
    <x v="455"/>
    <n v="67"/>
    <x v="1"/>
    <n v="150"/>
    <s v="CCS, CHAdeMO"/>
    <x v="12"/>
    <x v="0"/>
    <n v="4.4000000000000004"/>
    <n v="2"/>
    <x v="1"/>
    <n v="18"/>
    <n v="1206"/>
    <n v="590.93999999999994"/>
    <n v="2.9850746268656716E-2"/>
    <x v="1"/>
    <x v="0"/>
  </r>
  <r>
    <s v="EVS00564"/>
    <n v="34.089621999999999"/>
    <n v="-118.294674"/>
    <s v="8120 Los Angeles Ave, Los Angeles"/>
    <x v="1"/>
    <x v="29"/>
    <x v="0"/>
    <x v="494"/>
    <n v="20"/>
    <x v="1"/>
    <n v="22"/>
    <s v="CCS, Tesla"/>
    <x v="11"/>
    <x v="1"/>
    <n v="4.5"/>
    <n v="1"/>
    <x v="2"/>
    <n v="57"/>
    <n v="1140"/>
    <n v="205.2"/>
    <n v="0.05"/>
    <x v="0"/>
    <x v="6"/>
  </r>
  <r>
    <s v="EVS00565"/>
    <n v="-23.5594"/>
    <n v="-46.597318999999999"/>
    <s v="6254 SÃ£o Paulo Ave, SÃ£o Paulo"/>
    <x v="2"/>
    <x v="7"/>
    <x v="2"/>
    <x v="495"/>
    <n v="22"/>
    <x v="3"/>
    <n v="50"/>
    <s v="CCS"/>
    <x v="8"/>
    <x v="0"/>
    <n v="3.4"/>
    <n v="7"/>
    <x v="0"/>
    <n v="8"/>
    <n v="176"/>
    <n v="45.760000000000005"/>
    <n v="0.31818181818181818"/>
    <x v="2"/>
    <x v="4"/>
  </r>
  <r>
    <s v="EVS00566"/>
    <n v="37.675722"/>
    <n v="126.96456499999999"/>
    <s v="5704 Seoul Ave, Seoul"/>
    <x v="2"/>
    <x v="31"/>
    <x v="0"/>
    <x v="496"/>
    <n v="96"/>
    <x v="0"/>
    <n v="50"/>
    <s v="Tesla, CCS"/>
    <x v="9"/>
    <x v="0"/>
    <n v="4.5"/>
    <n v="2"/>
    <x v="0"/>
    <n v="16"/>
    <n v="1536"/>
    <n v="645.12"/>
    <n v="2.0833333333333332E-2"/>
    <x v="1"/>
    <x v="6"/>
  </r>
  <r>
    <s v="EVS00567"/>
    <n v="55.753695"/>
    <n v="37.565170999999999"/>
    <s v="1058 Moscow Ave, Moscow"/>
    <x v="0"/>
    <x v="13"/>
    <x v="0"/>
    <x v="497"/>
    <n v="25"/>
    <x v="1"/>
    <n v="350"/>
    <s v="Tesla, CCS"/>
    <x v="8"/>
    <x v="1"/>
    <n v="3.8"/>
    <n v="6"/>
    <x v="0"/>
    <n v="22"/>
    <n v="550"/>
    <n v="187"/>
    <n v="0.24"/>
    <x v="1"/>
    <x v="6"/>
  </r>
  <r>
    <s v="EVS00568"/>
    <n v="19.560628000000001"/>
    <n v="-99.182021000000006"/>
    <s v="3377 Mexico City Ave, Mexico City"/>
    <x v="0"/>
    <x v="7"/>
    <x v="0"/>
    <x v="498"/>
    <n v="45"/>
    <x v="3"/>
    <n v="22"/>
    <s v="CHAdeMO"/>
    <x v="9"/>
    <x v="1"/>
    <n v="3.4"/>
    <n v="3"/>
    <x v="0"/>
    <n v="36"/>
    <n v="1620"/>
    <n v="421.2"/>
    <n v="6.6666666666666666E-2"/>
    <x v="2"/>
    <x v="8"/>
  </r>
  <r>
    <s v="EVS00569"/>
    <n v="37.562803000000002"/>
    <n v="127.079261"/>
    <s v="819 Seoul Ave, Seoul"/>
    <x v="0"/>
    <x v="4"/>
    <x v="0"/>
    <x v="499"/>
    <n v="57"/>
    <x v="0"/>
    <n v="22"/>
    <s v="Tesla"/>
    <x v="12"/>
    <x v="0"/>
    <n v="3.9"/>
    <n v="1"/>
    <x v="0"/>
    <n v="39"/>
    <n v="2223"/>
    <n v="244.53"/>
    <n v="1.7543859649122806E-2"/>
    <x v="1"/>
    <x v="5"/>
  </r>
  <r>
    <s v="EVS00570"/>
    <n v="37.851937"/>
    <n v="-122.43461499999999"/>
    <s v="4194 San Francisco Ave, San Francisco"/>
    <x v="0"/>
    <x v="37"/>
    <x v="0"/>
    <x v="500"/>
    <n v="78"/>
    <x v="1"/>
    <n v="22"/>
    <s v="CCS, Type 2"/>
    <x v="6"/>
    <x v="1"/>
    <n v="4.7"/>
    <n v="9"/>
    <x v="2"/>
    <n v="20"/>
    <n v="1560"/>
    <n v="483.6"/>
    <n v="0.11538461538461539"/>
    <x v="1"/>
    <x v="2"/>
  </r>
  <r>
    <s v="EVS00571"/>
    <n v="51.465721000000002"/>
    <n v="-79.496804999999995"/>
    <s v="5571 Random Rd, City 321, Country"/>
    <x v="1"/>
    <x v="11"/>
    <x v="2"/>
    <x v="501"/>
    <n v="48"/>
    <x v="1"/>
    <n v="350"/>
    <s v="CCS"/>
    <x v="10"/>
    <x v="1"/>
    <n v="4.0999999999999996"/>
    <n v="9"/>
    <x v="1"/>
    <n v="45"/>
    <n v="2160"/>
    <n v="367.20000000000005"/>
    <n v="0.1875"/>
    <x v="2"/>
    <x v="4"/>
  </r>
  <r>
    <s v="EVS00572"/>
    <n v="-23.637169"/>
    <n v="-46.578440999999998"/>
    <s v="620 SÃ£o Paulo Ave, SÃ£o Paulo"/>
    <x v="1"/>
    <x v="34"/>
    <x v="2"/>
    <x v="105"/>
    <n v="100"/>
    <x v="4"/>
    <n v="350"/>
    <s v="Tesla, Type 2"/>
    <x v="5"/>
    <x v="0"/>
    <n v="3.6"/>
    <n v="1"/>
    <x v="2"/>
    <n v="53"/>
    <n v="5300"/>
    <n v="1696"/>
    <n v="0.01"/>
    <x v="2"/>
    <x v="1"/>
  </r>
  <r>
    <s v="EVS00573"/>
    <n v="19.450901999999999"/>
    <n v="-99.085239999999999"/>
    <s v="6089 Mexico City Ave, Mexico City"/>
    <x v="2"/>
    <x v="17"/>
    <x v="1"/>
    <x v="502"/>
    <n v="90"/>
    <x v="3"/>
    <n v="350"/>
    <s v="CCS, Type 2"/>
    <x v="7"/>
    <x v="0"/>
    <n v="3.3"/>
    <n v="7"/>
    <x v="2"/>
    <n v="16"/>
    <n v="1440"/>
    <n v="144"/>
    <n v="7.7777777777777779E-2"/>
    <x v="2"/>
    <x v="2"/>
  </r>
  <r>
    <s v="EVS00574"/>
    <n v="55.714751999999997"/>
    <n v="37.519449999999999"/>
    <s v="5415 Moscow Ave, Moscow"/>
    <x v="0"/>
    <x v="9"/>
    <x v="0"/>
    <x v="364"/>
    <n v="55"/>
    <x v="0"/>
    <n v="150"/>
    <s v="Type 2, CCS"/>
    <x v="4"/>
    <x v="0"/>
    <n v="4.5999999999999996"/>
    <n v="7"/>
    <x v="0"/>
    <n v="20"/>
    <n v="1100"/>
    <n v="407"/>
    <n v="0.12727272727272726"/>
    <x v="1"/>
    <x v="2"/>
  </r>
  <r>
    <s v="EVS00575"/>
    <n v="52.562333000000002"/>
    <n v="13.352943"/>
    <s v="2676 Berlin Ave, Berlin"/>
    <x v="0"/>
    <x v="20"/>
    <x v="1"/>
    <x v="503"/>
    <n v="14"/>
    <x v="1"/>
    <n v="150"/>
    <s v="Tesla, CHAdeMO"/>
    <x v="0"/>
    <x v="1"/>
    <n v="3.3"/>
    <n v="4"/>
    <x v="0"/>
    <n v="31"/>
    <n v="434"/>
    <n v="217"/>
    <n v="0.2857142857142857"/>
    <x v="2"/>
    <x v="7"/>
  </r>
  <r>
    <s v="EVS00576"/>
    <n v="-33.897658999999997"/>
    <n v="151.37483700000001"/>
    <s v="5373 Sydney Ave, Sydney"/>
    <x v="2"/>
    <x v="31"/>
    <x v="0"/>
    <x v="504"/>
    <n v="37"/>
    <x v="2"/>
    <n v="22"/>
    <s v="CCS"/>
    <x v="2"/>
    <x v="0"/>
    <n v="3.7"/>
    <n v="10"/>
    <x v="1"/>
    <n v="9"/>
    <n v="333"/>
    <n v="139.85999999999999"/>
    <n v="0.27027027027027029"/>
    <x v="1"/>
    <x v="4"/>
  </r>
  <r>
    <s v="EVS00577"/>
    <n v="37.547401000000001"/>
    <n v="127.01442900000001"/>
    <s v="1871 Seoul Ave, Seoul"/>
    <x v="0"/>
    <x v="32"/>
    <x v="2"/>
    <x v="505"/>
    <n v="46"/>
    <x v="1"/>
    <n v="22"/>
    <s v="Tesla"/>
    <x v="1"/>
    <x v="1"/>
    <n v="3.5"/>
    <n v="1"/>
    <x v="2"/>
    <n v="24"/>
    <n v="1104"/>
    <n v="253.92000000000002"/>
    <n v="2.1739130434782608E-2"/>
    <x v="2"/>
    <x v="5"/>
  </r>
  <r>
    <s v="EVS00578"/>
    <n v="41.974277999999998"/>
    <n v="-87.792542999999995"/>
    <s v="6788 Chicago Ave, Chicago"/>
    <x v="2"/>
    <x v="9"/>
    <x v="2"/>
    <x v="506"/>
    <n v="69"/>
    <x v="0"/>
    <n v="50"/>
    <s v="Type 2"/>
    <x v="0"/>
    <x v="0"/>
    <n v="4.5"/>
    <n v="3"/>
    <x v="2"/>
    <n v="17"/>
    <n v="1173"/>
    <n v="434.01"/>
    <n v="4.3478260869565216E-2"/>
    <x v="2"/>
    <x v="3"/>
  </r>
  <r>
    <s v="EVS00579"/>
    <n v="-23.698364999999999"/>
    <n v="-46.675358000000003"/>
    <s v="4432 SÃ£o Paulo Ave, SÃ£o Paulo"/>
    <x v="0"/>
    <x v="21"/>
    <x v="0"/>
    <x v="507"/>
    <n v="61"/>
    <x v="2"/>
    <n v="350"/>
    <s v="Tesla, CCS"/>
    <x v="8"/>
    <x v="1"/>
    <n v="3.1"/>
    <n v="9"/>
    <x v="0"/>
    <n v="23"/>
    <n v="1403"/>
    <n v="659.41"/>
    <n v="0.14754098360655737"/>
    <x v="1"/>
    <x v="6"/>
  </r>
  <r>
    <s v="EVS00580"/>
    <n v="41.915275999999999"/>
    <n v="-87.789507"/>
    <s v="297 Chicago Ave, Chicago"/>
    <x v="0"/>
    <x v="29"/>
    <x v="2"/>
    <x v="508"/>
    <n v="49"/>
    <x v="3"/>
    <n v="150"/>
    <s v="CCS"/>
    <x v="4"/>
    <x v="0"/>
    <n v="3.6"/>
    <n v="8"/>
    <x v="1"/>
    <n v="25"/>
    <n v="1225"/>
    <n v="220.5"/>
    <n v="0.16326530612244897"/>
    <x v="1"/>
    <x v="4"/>
  </r>
  <r>
    <s v="EVS00581"/>
    <n v="85.165464999999998"/>
    <n v="148.11895000000001"/>
    <s v="1643 Random Rd, City 188, Country"/>
    <x v="0"/>
    <x v="8"/>
    <x v="2"/>
    <x v="509"/>
    <n v="32"/>
    <x v="0"/>
    <n v="150"/>
    <s v="Type 2"/>
    <x v="5"/>
    <x v="1"/>
    <n v="3.3"/>
    <n v="10"/>
    <x v="1"/>
    <n v="28"/>
    <n v="896"/>
    <n v="439.03999999999996"/>
    <n v="0.3125"/>
    <x v="0"/>
    <x v="3"/>
  </r>
  <r>
    <s v="EVS00582"/>
    <n v="43.655258000000003"/>
    <n v="-79.385666000000001"/>
    <s v="538 Toronto Ave, Toronto"/>
    <x v="2"/>
    <x v="15"/>
    <x v="1"/>
    <x v="510"/>
    <n v="46"/>
    <x v="0"/>
    <n v="50"/>
    <s v="Tesla"/>
    <x v="3"/>
    <x v="1"/>
    <n v="3.1"/>
    <n v="7"/>
    <x v="2"/>
    <n v="14"/>
    <n v="644"/>
    <n v="161"/>
    <n v="0.15217391304347827"/>
    <x v="0"/>
    <x v="5"/>
  </r>
  <r>
    <s v="EVS00583"/>
    <n v="52.581127000000002"/>
    <n v="13.308411"/>
    <s v="6905 Berlin Ave, Berlin"/>
    <x v="2"/>
    <x v="4"/>
    <x v="0"/>
    <x v="511"/>
    <n v="100"/>
    <x v="3"/>
    <n v="22"/>
    <s v="CCS, Type 2"/>
    <x v="8"/>
    <x v="1"/>
    <n v="4.4000000000000004"/>
    <n v="8"/>
    <x v="0"/>
    <n v="15"/>
    <n v="1500"/>
    <n v="165"/>
    <n v="0.08"/>
    <x v="1"/>
    <x v="2"/>
  </r>
  <r>
    <s v="EVS00584"/>
    <n v="25.365760000000002"/>
    <n v="55.390681000000001"/>
    <s v="9888 Dubai Ave, Dubai"/>
    <x v="1"/>
    <x v="26"/>
    <x v="1"/>
    <x v="512"/>
    <n v="29"/>
    <x v="4"/>
    <n v="50"/>
    <s v="Type 2, Tesla"/>
    <x v="13"/>
    <x v="0"/>
    <n v="4.2"/>
    <n v="8"/>
    <x v="0"/>
    <n v="56"/>
    <n v="1624"/>
    <n v="211.12"/>
    <n v="0.27586206896551724"/>
    <x v="0"/>
    <x v="1"/>
  </r>
  <r>
    <s v="EVS00585"/>
    <n v="43.655309000000003"/>
    <n v="-79.371273000000002"/>
    <s v="4451 Toronto Ave, Toronto"/>
    <x v="0"/>
    <x v="10"/>
    <x v="1"/>
    <x v="106"/>
    <n v="80"/>
    <x v="4"/>
    <n v="50"/>
    <s v="CCS, Tesla"/>
    <x v="1"/>
    <x v="1"/>
    <n v="4.9000000000000004"/>
    <n v="6"/>
    <x v="2"/>
    <n v="22"/>
    <n v="1760"/>
    <n v="686.4"/>
    <n v="7.4999999999999997E-2"/>
    <x v="0"/>
    <x v="6"/>
  </r>
  <r>
    <s v="EVS00586"/>
    <n v="55.797440000000002"/>
    <n v="37.512115999999999"/>
    <s v="9450 Moscow Ave, Moscow"/>
    <x v="2"/>
    <x v="6"/>
    <x v="1"/>
    <x v="513"/>
    <n v="52"/>
    <x v="3"/>
    <n v="150"/>
    <s v="CCS"/>
    <x v="1"/>
    <x v="0"/>
    <n v="3.7"/>
    <n v="8"/>
    <x v="1"/>
    <n v="8"/>
    <n v="416"/>
    <n v="166.4"/>
    <n v="0.15384615384615385"/>
    <x v="2"/>
    <x v="4"/>
  </r>
  <r>
    <s v="EVS00587"/>
    <n v="52.545977000000001"/>
    <n v="13.493232000000001"/>
    <s v="9409 Berlin Ave, Berlin"/>
    <x v="1"/>
    <x v="9"/>
    <x v="1"/>
    <x v="514"/>
    <n v="60"/>
    <x v="2"/>
    <n v="150"/>
    <s v="Tesla"/>
    <x v="3"/>
    <x v="0"/>
    <n v="4.9000000000000004"/>
    <n v="1"/>
    <x v="0"/>
    <n v="48"/>
    <n v="2880"/>
    <n v="1065.5999999999999"/>
    <n v="1.6666666666666666E-2"/>
    <x v="2"/>
    <x v="5"/>
  </r>
  <r>
    <s v="EVS00588"/>
    <n v="52.596252999999997"/>
    <n v="13.350885"/>
    <s v="9655 Berlin Ave, Berlin"/>
    <x v="1"/>
    <x v="22"/>
    <x v="1"/>
    <x v="232"/>
    <n v="83"/>
    <x v="1"/>
    <n v="150"/>
    <s v="CHAdeMO, Type 2"/>
    <x v="0"/>
    <x v="0"/>
    <n v="3.5"/>
    <n v="3"/>
    <x v="0"/>
    <n v="45"/>
    <n v="3735"/>
    <n v="1680.75"/>
    <n v="3.614457831325301E-2"/>
    <x v="2"/>
    <x v="9"/>
  </r>
  <r>
    <s v="EVS00589"/>
    <n v="13.760868"/>
    <n v="100.51022399999999"/>
    <s v="6333 Bangkok Ave, Bangkok"/>
    <x v="2"/>
    <x v="37"/>
    <x v="2"/>
    <x v="515"/>
    <n v="24"/>
    <x v="1"/>
    <n v="350"/>
    <s v="Tesla, CHAdeMO"/>
    <x v="4"/>
    <x v="0"/>
    <n v="4"/>
    <n v="6"/>
    <x v="2"/>
    <n v="10"/>
    <n v="240"/>
    <n v="74.400000000000006"/>
    <n v="0.25"/>
    <x v="0"/>
    <x v="7"/>
  </r>
  <r>
    <s v="EVS00590"/>
    <n v="18.964041999999999"/>
    <n v="72.824032000000003"/>
    <s v="1598 Mumbai Ave, Mumbai"/>
    <x v="2"/>
    <x v="24"/>
    <x v="0"/>
    <x v="516"/>
    <n v="89"/>
    <x v="0"/>
    <n v="22"/>
    <s v="Type 2"/>
    <x v="1"/>
    <x v="1"/>
    <n v="3.8"/>
    <n v="6"/>
    <x v="0"/>
    <n v="16"/>
    <n v="1424"/>
    <n v="655.04000000000008"/>
    <n v="6.741573033707865E-2"/>
    <x v="1"/>
    <x v="3"/>
  </r>
  <r>
    <s v="EVS00591"/>
    <n v="48.958368999999998"/>
    <n v="54.050978000000001"/>
    <s v="8907 Random Rd, City 240, Country"/>
    <x v="2"/>
    <x v="7"/>
    <x v="1"/>
    <x v="349"/>
    <n v="42"/>
    <x v="2"/>
    <n v="150"/>
    <s v="CHAdeMO, CCS"/>
    <x v="13"/>
    <x v="1"/>
    <n v="3.7"/>
    <n v="6"/>
    <x v="2"/>
    <n v="14"/>
    <n v="588"/>
    <n v="152.88"/>
    <n v="0.14285714285714285"/>
    <x v="2"/>
    <x v="0"/>
  </r>
  <r>
    <s v="EVS00592"/>
    <n v="-33.810160000000003"/>
    <n v="18.506381000000001"/>
    <s v="6104 Cape Town Ave, Cape Town"/>
    <x v="1"/>
    <x v="24"/>
    <x v="1"/>
    <x v="157"/>
    <n v="14"/>
    <x v="0"/>
    <n v="150"/>
    <s v="Type 2"/>
    <x v="11"/>
    <x v="0"/>
    <n v="3.6"/>
    <n v="4"/>
    <x v="0"/>
    <n v="58"/>
    <n v="812"/>
    <n v="373.52000000000004"/>
    <n v="0.2857142857142857"/>
    <x v="2"/>
    <x v="3"/>
  </r>
  <r>
    <s v="EVS00593"/>
    <n v="55.879944999999999"/>
    <n v="37.645097999999997"/>
    <s v="739 Moscow Ave, Moscow"/>
    <x v="2"/>
    <x v="23"/>
    <x v="2"/>
    <x v="517"/>
    <n v="57"/>
    <x v="2"/>
    <n v="22"/>
    <s v="Tesla"/>
    <x v="10"/>
    <x v="0"/>
    <n v="4.2"/>
    <n v="10"/>
    <x v="0"/>
    <n v="9"/>
    <n v="513"/>
    <n v="102.60000000000001"/>
    <n v="0.17543859649122806"/>
    <x v="2"/>
    <x v="5"/>
  </r>
  <r>
    <s v="EVS00594"/>
    <n v="34.138815000000001"/>
    <n v="-118.33261899999999"/>
    <s v="8836 Los Angeles Ave, Los Angeles"/>
    <x v="2"/>
    <x v="7"/>
    <x v="2"/>
    <x v="518"/>
    <n v="65"/>
    <x v="3"/>
    <n v="50"/>
    <s v="Type 2"/>
    <x v="13"/>
    <x v="0"/>
    <n v="4.2"/>
    <n v="9"/>
    <x v="1"/>
    <n v="16"/>
    <n v="1040"/>
    <n v="270.40000000000003"/>
    <n v="0.13846153846153847"/>
    <x v="2"/>
    <x v="3"/>
  </r>
  <r>
    <s v="EVS00595"/>
    <n v="-33.785547000000001"/>
    <n v="18.469937999999999"/>
    <s v="6530 Cape Town Ave, Cape Town"/>
    <x v="0"/>
    <x v="37"/>
    <x v="1"/>
    <x v="519"/>
    <n v="23"/>
    <x v="0"/>
    <n v="50"/>
    <s v="Type 2"/>
    <x v="11"/>
    <x v="1"/>
    <n v="4.0999999999999996"/>
    <n v="7"/>
    <x v="0"/>
    <n v="33"/>
    <n v="759"/>
    <n v="235.29"/>
    <n v="0.30434782608695654"/>
    <x v="2"/>
    <x v="3"/>
  </r>
  <r>
    <s v="EVS00596"/>
    <n v="19.597169000000001"/>
    <n v="-99.108878000000004"/>
    <s v="3852 Mexico City Ave, Mexico City"/>
    <x v="2"/>
    <x v="8"/>
    <x v="2"/>
    <x v="520"/>
    <n v="77"/>
    <x v="4"/>
    <n v="150"/>
    <s v="Tesla"/>
    <x v="7"/>
    <x v="0"/>
    <n v="3.9"/>
    <n v="1"/>
    <x v="0"/>
    <n v="14"/>
    <n v="1078"/>
    <n v="528.22"/>
    <n v="1.2987012987012988E-2"/>
    <x v="2"/>
    <x v="5"/>
  </r>
  <r>
    <s v="EVS00597"/>
    <n v="52.463805000000001"/>
    <n v="13.407764"/>
    <s v="4521 Berlin Ave, Berlin"/>
    <x v="1"/>
    <x v="28"/>
    <x v="1"/>
    <x v="521"/>
    <n v="93"/>
    <x v="4"/>
    <n v="350"/>
    <s v="CCS"/>
    <x v="9"/>
    <x v="0"/>
    <n v="4.5999999999999996"/>
    <n v="4"/>
    <x v="2"/>
    <n v="52"/>
    <n v="4836"/>
    <n v="1692.6"/>
    <n v="4.3010752688172046E-2"/>
    <x v="1"/>
    <x v="4"/>
  </r>
  <r>
    <s v="EVS00598"/>
    <n v="52.445281000000001"/>
    <n v="13.378553"/>
    <s v="4751 Berlin Ave, Berlin"/>
    <x v="1"/>
    <x v="12"/>
    <x v="2"/>
    <x v="207"/>
    <n v="63"/>
    <x v="4"/>
    <n v="50"/>
    <s v="CHAdeMO, Tesla"/>
    <x v="11"/>
    <x v="0"/>
    <n v="4.5999999999999996"/>
    <n v="4"/>
    <x v="1"/>
    <n v="46"/>
    <n v="2898"/>
    <n v="463.68"/>
    <n v="6.3492063492063489E-2"/>
    <x v="1"/>
    <x v="7"/>
  </r>
  <r>
    <s v="EVS00599"/>
    <n v="37.551360000000003"/>
    <n v="127.046817"/>
    <s v="186 Seoul Ave, Seoul"/>
    <x v="0"/>
    <x v="8"/>
    <x v="1"/>
    <x v="438"/>
    <n v="87"/>
    <x v="1"/>
    <n v="150"/>
    <s v="CCS, Type 2"/>
    <x v="2"/>
    <x v="0"/>
    <n v="3.3"/>
    <n v="10"/>
    <x v="0"/>
    <n v="20"/>
    <n v="1740"/>
    <n v="852.6"/>
    <n v="0.11494252873563218"/>
    <x v="1"/>
    <x v="2"/>
  </r>
  <r>
    <s v="EVS00600"/>
    <n v="-33.780889999999999"/>
    <n v="18.407753"/>
    <s v="5749 Cape Town Ave, Cape Town"/>
    <x v="1"/>
    <x v="33"/>
    <x v="2"/>
    <x v="417"/>
    <n v="59"/>
    <x v="2"/>
    <n v="50"/>
    <s v="CCS, CHAdeMO"/>
    <x v="0"/>
    <x v="0"/>
    <n v="5"/>
    <n v="4"/>
    <x v="0"/>
    <n v="57"/>
    <n v="3363"/>
    <n v="941.6400000000001"/>
    <n v="6.7796610169491525E-2"/>
    <x v="1"/>
    <x v="0"/>
  </r>
  <r>
    <s v="EVS00601"/>
    <n v="61.004455999999998"/>
    <n v="49.650308000000003"/>
    <s v="3002 Random Rd, City 19, Country"/>
    <x v="0"/>
    <x v="29"/>
    <x v="1"/>
    <x v="346"/>
    <n v="75"/>
    <x v="2"/>
    <n v="50"/>
    <s v="CHAdeMO, Tesla"/>
    <x v="12"/>
    <x v="0"/>
    <n v="4.3"/>
    <n v="9"/>
    <x v="2"/>
    <n v="37"/>
    <n v="2775"/>
    <n v="499.5"/>
    <n v="0.12"/>
    <x v="2"/>
    <x v="7"/>
  </r>
  <r>
    <s v="EVS00602"/>
    <n v="41.884002000000002"/>
    <n v="-87.661800999999997"/>
    <s v="7346 Chicago Ave, Chicago"/>
    <x v="0"/>
    <x v="33"/>
    <x v="0"/>
    <x v="522"/>
    <n v="50"/>
    <x v="1"/>
    <n v="350"/>
    <s v="Tesla, CCS"/>
    <x v="13"/>
    <x v="1"/>
    <n v="4.3"/>
    <n v="3"/>
    <x v="0"/>
    <n v="35"/>
    <n v="1750"/>
    <n v="490.00000000000006"/>
    <n v="0.06"/>
    <x v="1"/>
    <x v="6"/>
  </r>
  <r>
    <s v="EVS00603"/>
    <n v="-33.76191"/>
    <n v="18.494644999999998"/>
    <s v="7128 Cape Town Ave, Cape Town"/>
    <x v="0"/>
    <x v="25"/>
    <x v="2"/>
    <x v="242"/>
    <n v="30"/>
    <x v="3"/>
    <n v="350"/>
    <s v="CHAdeMO, CCS"/>
    <x v="13"/>
    <x v="0"/>
    <n v="4.3"/>
    <n v="10"/>
    <x v="1"/>
    <n v="23"/>
    <n v="690"/>
    <n v="200.1"/>
    <n v="0.33333333333333331"/>
    <x v="2"/>
    <x v="0"/>
  </r>
  <r>
    <s v="EVS00604"/>
    <n v="25.236393"/>
    <n v="55.337570999999997"/>
    <s v="906 Dubai Ave, Dubai"/>
    <x v="1"/>
    <x v="4"/>
    <x v="2"/>
    <x v="523"/>
    <n v="54"/>
    <x v="4"/>
    <n v="22"/>
    <s v="CCS"/>
    <x v="11"/>
    <x v="1"/>
    <n v="4.2"/>
    <n v="9"/>
    <x v="1"/>
    <n v="60"/>
    <n v="3240"/>
    <n v="356.4"/>
    <n v="0.16666666666666666"/>
    <x v="1"/>
    <x v="4"/>
  </r>
  <r>
    <s v="EVS00605"/>
    <n v="39.810482999999998"/>
    <n v="116.236767"/>
    <s v="9922 Beijing Ave, Beijing"/>
    <x v="2"/>
    <x v="10"/>
    <x v="2"/>
    <x v="243"/>
    <n v="28"/>
    <x v="2"/>
    <n v="350"/>
    <s v="CCS"/>
    <x v="13"/>
    <x v="0"/>
    <n v="3.1"/>
    <n v="4"/>
    <x v="1"/>
    <n v="18"/>
    <n v="504"/>
    <n v="196.56"/>
    <n v="0.14285714285714285"/>
    <x v="0"/>
    <x v="4"/>
  </r>
  <r>
    <s v="EVS00606"/>
    <n v="19.543116000000001"/>
    <n v="-99.133983999999998"/>
    <s v="2259 Mexico City Ave, Mexico City"/>
    <x v="0"/>
    <x v="4"/>
    <x v="2"/>
    <x v="524"/>
    <n v="90"/>
    <x v="1"/>
    <n v="50"/>
    <s v="CCS, Type 2"/>
    <x v="6"/>
    <x v="1"/>
    <n v="4.5999999999999996"/>
    <n v="1"/>
    <x v="1"/>
    <n v="20"/>
    <n v="1800"/>
    <n v="198"/>
    <n v="1.1111111111111112E-2"/>
    <x v="2"/>
    <x v="2"/>
  </r>
  <r>
    <s v="EVS00607"/>
    <n v="19.483436000000001"/>
    <n v="-99.138191000000006"/>
    <s v="6177 Mexico City Ave, Mexico City"/>
    <x v="2"/>
    <x v="17"/>
    <x v="1"/>
    <x v="525"/>
    <n v="70"/>
    <x v="2"/>
    <n v="50"/>
    <s v="CCS"/>
    <x v="4"/>
    <x v="1"/>
    <n v="4.8"/>
    <n v="10"/>
    <x v="0"/>
    <n v="9"/>
    <n v="630"/>
    <n v="63"/>
    <n v="0.14285714285714285"/>
    <x v="1"/>
    <x v="4"/>
  </r>
  <r>
    <s v="EVS00608"/>
    <n v="39.822544000000001"/>
    <n v="116.331125"/>
    <s v="4828 Beijing Ave, Beijing"/>
    <x v="1"/>
    <x v="20"/>
    <x v="1"/>
    <x v="170"/>
    <n v="23"/>
    <x v="3"/>
    <n v="22"/>
    <s v="CCS"/>
    <x v="1"/>
    <x v="0"/>
    <n v="4.2"/>
    <n v="3"/>
    <x v="2"/>
    <n v="57"/>
    <n v="1311"/>
    <n v="655.5"/>
    <n v="0.13043478260869565"/>
    <x v="2"/>
    <x v="4"/>
  </r>
  <r>
    <s v="EVS00609"/>
    <n v="-33.873178000000003"/>
    <n v="18.571836000000001"/>
    <s v="8621 Cape Town Ave, Cape Town"/>
    <x v="0"/>
    <x v="16"/>
    <x v="1"/>
    <x v="526"/>
    <n v="18"/>
    <x v="0"/>
    <n v="22"/>
    <s v="Type 2"/>
    <x v="10"/>
    <x v="1"/>
    <n v="3.4"/>
    <n v="1"/>
    <x v="0"/>
    <n v="39"/>
    <n v="702"/>
    <n v="210.6"/>
    <n v="5.5555555555555552E-2"/>
    <x v="0"/>
    <x v="3"/>
  </r>
  <r>
    <s v="EVS00610"/>
    <n v="-23.667966"/>
    <n v="-46.518284999999999"/>
    <s v="8013 SÃ£o Paulo Ave, SÃ£o Paulo"/>
    <x v="0"/>
    <x v="33"/>
    <x v="0"/>
    <x v="527"/>
    <n v="46"/>
    <x v="3"/>
    <n v="22"/>
    <s v="CHAdeMO, CCS"/>
    <x v="6"/>
    <x v="0"/>
    <n v="3.3"/>
    <n v="10"/>
    <x v="1"/>
    <n v="23"/>
    <n v="1058"/>
    <n v="296.24"/>
    <n v="0.21739130434782608"/>
    <x v="2"/>
    <x v="0"/>
  </r>
  <r>
    <s v="EVS00611"/>
    <n v="9.9328219999999998"/>
    <n v="-104.895662"/>
    <s v="9809 Random Rd, City 237, Country"/>
    <x v="0"/>
    <x v="36"/>
    <x v="2"/>
    <x v="524"/>
    <n v="14"/>
    <x v="3"/>
    <n v="350"/>
    <s v="Tesla, Type 2"/>
    <x v="6"/>
    <x v="0"/>
    <n v="4.3"/>
    <n v="8"/>
    <x v="1"/>
    <n v="23"/>
    <n v="322"/>
    <n v="38.64"/>
    <n v="0.5714285714285714"/>
    <x v="2"/>
    <x v="1"/>
  </r>
  <r>
    <s v="EVS00612"/>
    <n v="39.821086000000001"/>
    <n v="116.433089"/>
    <s v="8946 Beijing Ave, Beijing"/>
    <x v="0"/>
    <x v="38"/>
    <x v="2"/>
    <x v="528"/>
    <n v="53"/>
    <x v="1"/>
    <n v="350"/>
    <s v="Type 2, CCS"/>
    <x v="5"/>
    <x v="1"/>
    <n v="3.3"/>
    <n v="4"/>
    <x v="1"/>
    <n v="31"/>
    <n v="1643"/>
    <n v="246.45"/>
    <n v="7.5471698113207544E-2"/>
    <x v="1"/>
    <x v="2"/>
  </r>
  <r>
    <s v="EVS00613"/>
    <n v="19.173418000000002"/>
    <n v="72.828068999999999"/>
    <s v="3090 Mumbai Ave, Mumbai"/>
    <x v="1"/>
    <x v="31"/>
    <x v="0"/>
    <x v="529"/>
    <n v="29"/>
    <x v="4"/>
    <n v="50"/>
    <s v="CHAdeMO, Type 2"/>
    <x v="1"/>
    <x v="1"/>
    <n v="3.2"/>
    <n v="2"/>
    <x v="2"/>
    <n v="56"/>
    <n v="1624"/>
    <n v="682.07999999999993"/>
    <n v="6.8965517241379309E-2"/>
    <x v="0"/>
    <x v="9"/>
  </r>
  <r>
    <s v="EVS00614"/>
    <n v="-33.747974999999997"/>
    <n v="18.444617000000001"/>
    <s v="9458 Cape Town Ave, Cape Town"/>
    <x v="1"/>
    <x v="5"/>
    <x v="2"/>
    <x v="235"/>
    <n v="40"/>
    <x v="0"/>
    <n v="350"/>
    <s v="CHAdeMO"/>
    <x v="7"/>
    <x v="0"/>
    <n v="4.0999999999999996"/>
    <n v="3"/>
    <x v="1"/>
    <n v="56"/>
    <n v="2240"/>
    <n v="492.8"/>
    <n v="7.4999999999999997E-2"/>
    <x v="2"/>
    <x v="8"/>
  </r>
  <r>
    <s v="EVS00615"/>
    <n v="-23.507062999999999"/>
    <n v="-46.594695000000002"/>
    <s v="7486 SÃ£o Paulo Ave, SÃ£o Paulo"/>
    <x v="0"/>
    <x v="34"/>
    <x v="2"/>
    <x v="412"/>
    <n v="76"/>
    <x v="1"/>
    <n v="50"/>
    <s v="CHAdeMO"/>
    <x v="12"/>
    <x v="0"/>
    <n v="4.2"/>
    <n v="8"/>
    <x v="1"/>
    <n v="31"/>
    <n v="2356"/>
    <n v="753.92"/>
    <n v="0.10526315789473684"/>
    <x v="2"/>
    <x v="8"/>
  </r>
  <r>
    <s v="EVS00616"/>
    <n v="19.576476"/>
    <n v="-99.182310000000001"/>
    <s v="5037 Mexico City Ave, Mexico City"/>
    <x v="1"/>
    <x v="8"/>
    <x v="2"/>
    <x v="8"/>
    <n v="77"/>
    <x v="0"/>
    <n v="22"/>
    <s v="CCS, CHAdeMO"/>
    <x v="0"/>
    <x v="1"/>
    <n v="4.5"/>
    <n v="3"/>
    <x v="0"/>
    <n v="49"/>
    <n v="3773"/>
    <n v="1848.77"/>
    <n v="3.896103896103896E-2"/>
    <x v="1"/>
    <x v="0"/>
  </r>
  <r>
    <s v="EVS00617"/>
    <n v="52.500380999999997"/>
    <n v="13.304266999999999"/>
    <s v="4076 Berlin Ave, Berlin"/>
    <x v="0"/>
    <x v="38"/>
    <x v="0"/>
    <x v="530"/>
    <n v="94"/>
    <x v="0"/>
    <n v="150"/>
    <s v="CCS"/>
    <x v="7"/>
    <x v="1"/>
    <n v="3.5"/>
    <n v="7"/>
    <x v="0"/>
    <n v="24"/>
    <n v="2256"/>
    <n v="338.4"/>
    <n v="7.4468085106382975E-2"/>
    <x v="1"/>
    <x v="4"/>
  </r>
  <r>
    <s v="EVS00618"/>
    <n v="-33.731909000000002"/>
    <n v="18.574731"/>
    <s v="9627 Cape Town Ave, Cape Town"/>
    <x v="2"/>
    <x v="13"/>
    <x v="1"/>
    <x v="531"/>
    <n v="21"/>
    <x v="3"/>
    <n v="150"/>
    <s v="CHAdeMO"/>
    <x v="0"/>
    <x v="1"/>
    <n v="3.2"/>
    <n v="5"/>
    <x v="0"/>
    <n v="17"/>
    <n v="357"/>
    <n v="121.38000000000001"/>
    <n v="0.23809523809523808"/>
    <x v="1"/>
    <x v="8"/>
  </r>
  <r>
    <s v="EVS00619"/>
    <n v="13.837657"/>
    <n v="100.460021"/>
    <s v="5493 Bangkok Ave, Bangkok"/>
    <x v="0"/>
    <x v="36"/>
    <x v="0"/>
    <x v="532"/>
    <n v="84"/>
    <x v="4"/>
    <n v="350"/>
    <s v="Tesla, Type 2"/>
    <x v="10"/>
    <x v="1"/>
    <n v="4"/>
    <n v="1"/>
    <x v="1"/>
    <n v="23"/>
    <n v="1932"/>
    <n v="231.84"/>
    <n v="1.1904761904761904E-2"/>
    <x v="0"/>
    <x v="1"/>
  </r>
  <r>
    <s v="EVS00620"/>
    <n v="19.007853999999998"/>
    <n v="72.966796000000002"/>
    <s v="7832 Mumbai Ave, Mumbai"/>
    <x v="2"/>
    <x v="37"/>
    <x v="2"/>
    <x v="533"/>
    <n v="61"/>
    <x v="4"/>
    <n v="150"/>
    <s v="Type 2"/>
    <x v="10"/>
    <x v="0"/>
    <n v="3.8"/>
    <n v="10"/>
    <x v="2"/>
    <n v="9"/>
    <n v="549"/>
    <n v="170.19"/>
    <n v="0.16393442622950818"/>
    <x v="0"/>
    <x v="3"/>
  </r>
  <r>
    <s v="EVS00621"/>
    <n v="-52.436256999999998"/>
    <n v="-100.427993"/>
    <s v="51 Random Rd, City 224, Country"/>
    <x v="1"/>
    <x v="2"/>
    <x v="2"/>
    <x v="534"/>
    <n v="74"/>
    <x v="4"/>
    <n v="22"/>
    <s v="Tesla"/>
    <x v="9"/>
    <x v="0"/>
    <n v="3.1"/>
    <n v="10"/>
    <x v="0"/>
    <n v="59"/>
    <n v="4366"/>
    <n v="2095.6799999999998"/>
    <n v="0.13513513513513514"/>
    <x v="1"/>
    <x v="5"/>
  </r>
  <r>
    <s v="EVS00622"/>
    <n v="-23.688265000000001"/>
    <n v="-46.511622000000003"/>
    <s v="1201 SÃ£o Paulo Ave, SÃ£o Paulo"/>
    <x v="0"/>
    <x v="31"/>
    <x v="0"/>
    <x v="535"/>
    <n v="18"/>
    <x v="4"/>
    <n v="50"/>
    <s v="Tesla, CCS"/>
    <x v="5"/>
    <x v="0"/>
    <n v="4.8"/>
    <n v="4"/>
    <x v="1"/>
    <n v="39"/>
    <n v="702"/>
    <n v="294.83999999999997"/>
    <n v="0.22222222222222221"/>
    <x v="2"/>
    <x v="6"/>
  </r>
  <r>
    <s v="EVS00623"/>
    <n v="13.870118"/>
    <n v="100.475613"/>
    <s v="386 Bangkok Ave, Bangkok"/>
    <x v="0"/>
    <x v="2"/>
    <x v="1"/>
    <x v="71"/>
    <n v="17"/>
    <x v="0"/>
    <n v="50"/>
    <s v="Tesla, CHAdeMO"/>
    <x v="10"/>
    <x v="1"/>
    <n v="4.4000000000000004"/>
    <n v="1"/>
    <x v="1"/>
    <n v="38"/>
    <n v="646"/>
    <n v="310.08"/>
    <n v="5.8823529411764705E-2"/>
    <x v="0"/>
    <x v="7"/>
  </r>
  <r>
    <s v="EVS00624"/>
    <n v="34.109865999999997"/>
    <n v="-118.32553799999999"/>
    <s v="5280 Los Angeles Ave, Los Angeles"/>
    <x v="0"/>
    <x v="22"/>
    <x v="0"/>
    <x v="536"/>
    <n v="16"/>
    <x v="0"/>
    <n v="150"/>
    <s v="CCS, Type 2"/>
    <x v="10"/>
    <x v="0"/>
    <n v="3.4"/>
    <n v="1"/>
    <x v="1"/>
    <n v="21"/>
    <n v="336"/>
    <n v="151.20000000000002"/>
    <n v="6.25E-2"/>
    <x v="1"/>
    <x v="2"/>
  </r>
  <r>
    <s v="EVS00625"/>
    <n v="37.62229"/>
    <n v="126.99313600000001"/>
    <s v="4268 Seoul Ave, Seoul"/>
    <x v="1"/>
    <x v="26"/>
    <x v="0"/>
    <x v="537"/>
    <n v="11"/>
    <x v="1"/>
    <n v="150"/>
    <s v="Type 2"/>
    <x v="8"/>
    <x v="1"/>
    <n v="3.1"/>
    <n v="3"/>
    <x v="0"/>
    <n v="49"/>
    <n v="539"/>
    <n v="70.070000000000007"/>
    <n v="0.27272727272727271"/>
    <x v="0"/>
    <x v="3"/>
  </r>
  <r>
    <s v="EVS00626"/>
    <n v="52.491942000000002"/>
    <n v="13.431195000000001"/>
    <s v="2144 Berlin Ave, Berlin"/>
    <x v="0"/>
    <x v="30"/>
    <x v="2"/>
    <x v="1"/>
    <n v="24"/>
    <x v="2"/>
    <n v="50"/>
    <s v="CCS, Tesla"/>
    <x v="2"/>
    <x v="0"/>
    <n v="4.5"/>
    <n v="3"/>
    <x v="1"/>
    <n v="40"/>
    <n v="960"/>
    <n v="316.8"/>
    <n v="0.125"/>
    <x v="0"/>
    <x v="6"/>
  </r>
  <r>
    <s v="EVS00627"/>
    <n v="55.772837000000003"/>
    <n v="37.569639000000002"/>
    <s v="5750 Moscow Ave, Moscow"/>
    <x v="0"/>
    <x v="2"/>
    <x v="0"/>
    <x v="538"/>
    <n v="61"/>
    <x v="2"/>
    <n v="50"/>
    <s v="CCS"/>
    <x v="8"/>
    <x v="1"/>
    <n v="3.4"/>
    <n v="6"/>
    <x v="1"/>
    <n v="28"/>
    <n v="1708"/>
    <n v="819.83999999999992"/>
    <n v="9.8360655737704916E-2"/>
    <x v="2"/>
    <x v="4"/>
  </r>
  <r>
    <s v="EVS00628"/>
    <n v="-23.666270999999998"/>
    <n v="-46.699213999999998"/>
    <s v="3345 SÃ£o Paulo Ave, SÃ£o Paulo"/>
    <x v="0"/>
    <x v="18"/>
    <x v="0"/>
    <x v="539"/>
    <n v="18"/>
    <x v="4"/>
    <n v="22"/>
    <s v="Tesla, CCS"/>
    <x v="10"/>
    <x v="0"/>
    <n v="3.1"/>
    <n v="7"/>
    <x v="2"/>
    <n v="33"/>
    <n v="594"/>
    <n v="255.42"/>
    <n v="0.3888888888888889"/>
    <x v="1"/>
    <x v="6"/>
  </r>
  <r>
    <s v="EVS00629"/>
    <n v="25.331284"/>
    <n v="55.395541999999999"/>
    <s v="8849 Dubai Ave, Dubai"/>
    <x v="0"/>
    <x v="4"/>
    <x v="2"/>
    <x v="540"/>
    <n v="13"/>
    <x v="0"/>
    <n v="22"/>
    <s v="CCS"/>
    <x v="6"/>
    <x v="0"/>
    <n v="3.6"/>
    <n v="5"/>
    <x v="2"/>
    <n v="24"/>
    <n v="312"/>
    <n v="34.32"/>
    <n v="0.38461538461538464"/>
    <x v="1"/>
    <x v="4"/>
  </r>
  <r>
    <s v="EVS00630"/>
    <n v="37.570934000000001"/>
    <n v="127.04696"/>
    <s v="1149 Seoul Ave, Seoul"/>
    <x v="2"/>
    <x v="6"/>
    <x v="0"/>
    <x v="541"/>
    <n v="33"/>
    <x v="1"/>
    <n v="50"/>
    <s v="Type 2, CHAdeMO"/>
    <x v="4"/>
    <x v="1"/>
    <n v="3.1"/>
    <n v="10"/>
    <x v="1"/>
    <n v="14"/>
    <n v="462"/>
    <n v="184.8"/>
    <n v="0.30303030303030304"/>
    <x v="1"/>
    <x v="9"/>
  </r>
  <r>
    <s v="EVS00631"/>
    <n v="84.778256999999996"/>
    <n v="100.635136"/>
    <s v="8416 Random Rd, City 428, Country"/>
    <x v="1"/>
    <x v="15"/>
    <x v="2"/>
    <x v="176"/>
    <n v="81"/>
    <x v="3"/>
    <n v="350"/>
    <s v="CCS"/>
    <x v="13"/>
    <x v="1"/>
    <n v="3.6"/>
    <n v="3"/>
    <x v="2"/>
    <n v="59"/>
    <n v="4779"/>
    <n v="1194.75"/>
    <n v="3.7037037037037035E-2"/>
    <x v="0"/>
    <x v="4"/>
  </r>
  <r>
    <s v="EVS00632"/>
    <n v="-23.658027000000001"/>
    <n v="-46.512518999999998"/>
    <s v="6417 SÃ£o Paulo Ave, SÃ£o Paulo"/>
    <x v="2"/>
    <x v="5"/>
    <x v="2"/>
    <x v="542"/>
    <n v="66"/>
    <x v="2"/>
    <n v="350"/>
    <s v="CCS, CHAdeMO"/>
    <x v="11"/>
    <x v="1"/>
    <n v="4"/>
    <n v="10"/>
    <x v="2"/>
    <n v="11"/>
    <n v="726"/>
    <n v="159.72"/>
    <n v="0.15151515151515152"/>
    <x v="1"/>
    <x v="0"/>
  </r>
  <r>
    <s v="EVS00633"/>
    <n v="43.606138999999999"/>
    <n v="-79.396910000000005"/>
    <s v="5738 Toronto Ave, Toronto"/>
    <x v="2"/>
    <x v="40"/>
    <x v="2"/>
    <x v="543"/>
    <n v="38"/>
    <x v="2"/>
    <n v="150"/>
    <s v="Type 2, Tesla"/>
    <x v="5"/>
    <x v="1"/>
    <n v="3.9"/>
    <n v="4"/>
    <x v="2"/>
    <n v="9"/>
    <n v="342"/>
    <n v="82.08"/>
    <n v="0.10526315789473684"/>
    <x v="2"/>
    <x v="1"/>
  </r>
  <r>
    <s v="EVS00634"/>
    <n v="37.727260000000001"/>
    <n v="-122.33734200000001"/>
    <s v="2438 San Francisco Ave, San Francisco"/>
    <x v="1"/>
    <x v="25"/>
    <x v="0"/>
    <x v="544"/>
    <n v="67"/>
    <x v="4"/>
    <n v="22"/>
    <s v="Type 2, Tesla"/>
    <x v="13"/>
    <x v="1"/>
    <n v="4.5999999999999996"/>
    <n v="8"/>
    <x v="0"/>
    <n v="49"/>
    <n v="3283"/>
    <n v="952.06999999999994"/>
    <n v="0.11940298507462686"/>
    <x v="1"/>
    <x v="1"/>
  </r>
  <r>
    <s v="EVS00635"/>
    <n v="39.987653000000002"/>
    <n v="116.377464"/>
    <s v="8069 Beijing Ave, Beijing"/>
    <x v="0"/>
    <x v="34"/>
    <x v="1"/>
    <x v="195"/>
    <n v="28"/>
    <x v="1"/>
    <n v="150"/>
    <s v="Tesla, CHAdeMO"/>
    <x v="8"/>
    <x v="0"/>
    <n v="4.0999999999999996"/>
    <n v="7"/>
    <x v="1"/>
    <n v="28"/>
    <n v="784"/>
    <n v="250.88"/>
    <n v="0.25"/>
    <x v="2"/>
    <x v="7"/>
  </r>
  <r>
    <s v="EVS00636"/>
    <n v="37.534728000000001"/>
    <n v="126.971924"/>
    <s v="8849 Seoul Ave, Seoul"/>
    <x v="2"/>
    <x v="39"/>
    <x v="2"/>
    <x v="545"/>
    <n v="18"/>
    <x v="0"/>
    <n v="50"/>
    <s v="CHAdeMO, CCS"/>
    <x v="9"/>
    <x v="1"/>
    <n v="3.6"/>
    <n v="1"/>
    <x v="0"/>
    <n v="17"/>
    <n v="306"/>
    <n v="116.28"/>
    <n v="5.5555555555555552E-2"/>
    <x v="2"/>
    <x v="0"/>
  </r>
  <r>
    <s v="EVS00637"/>
    <n v="37.610151000000002"/>
    <n v="127.06513099999999"/>
    <s v="831 Seoul Ave, Seoul"/>
    <x v="1"/>
    <x v="19"/>
    <x v="0"/>
    <x v="546"/>
    <n v="54"/>
    <x v="4"/>
    <n v="22"/>
    <s v="CCS"/>
    <x v="8"/>
    <x v="0"/>
    <n v="4.5"/>
    <n v="1"/>
    <x v="1"/>
    <n v="46"/>
    <n v="2484"/>
    <n v="521.64"/>
    <n v="1.8518518518518517E-2"/>
    <x v="1"/>
    <x v="4"/>
  </r>
  <r>
    <s v="EVS00638"/>
    <n v="18.921717999999998"/>
    <n v="72.952445999999995"/>
    <s v="1277 Mumbai Ave, Mumbai"/>
    <x v="0"/>
    <x v="26"/>
    <x v="1"/>
    <x v="547"/>
    <n v="12"/>
    <x v="4"/>
    <n v="22"/>
    <s v="CCS"/>
    <x v="3"/>
    <x v="0"/>
    <n v="3.9"/>
    <n v="4"/>
    <x v="0"/>
    <n v="32"/>
    <n v="384"/>
    <n v="49.92"/>
    <n v="0.33333333333333331"/>
    <x v="0"/>
    <x v="4"/>
  </r>
  <r>
    <s v="EVS00639"/>
    <n v="39.839128000000002"/>
    <n v="116.339035"/>
    <s v="8575 Beijing Ave, Beijing"/>
    <x v="0"/>
    <x v="19"/>
    <x v="1"/>
    <x v="548"/>
    <n v="35"/>
    <x v="4"/>
    <n v="50"/>
    <s v="CHAdeMO"/>
    <x v="11"/>
    <x v="0"/>
    <n v="4.5999999999999996"/>
    <n v="2"/>
    <x v="2"/>
    <n v="30"/>
    <n v="1050"/>
    <n v="220.5"/>
    <n v="5.7142857142857141E-2"/>
    <x v="0"/>
    <x v="8"/>
  </r>
  <r>
    <s v="EVS00640"/>
    <n v="41.957507999999997"/>
    <n v="-87.713475000000003"/>
    <s v="8799 Chicago Ave, Chicago"/>
    <x v="2"/>
    <x v="36"/>
    <x v="0"/>
    <x v="549"/>
    <n v="76"/>
    <x v="0"/>
    <n v="150"/>
    <s v="Type 2"/>
    <x v="13"/>
    <x v="1"/>
    <n v="3.2"/>
    <n v="8"/>
    <x v="2"/>
    <n v="10"/>
    <n v="760"/>
    <n v="91.2"/>
    <n v="0.10526315789473684"/>
    <x v="2"/>
    <x v="3"/>
  </r>
  <r>
    <s v="EVS00641"/>
    <n v="-83.184662000000003"/>
    <n v="4.7296839999999998"/>
    <s v="826 Random Rd, City 378, Country"/>
    <x v="0"/>
    <x v="35"/>
    <x v="0"/>
    <x v="153"/>
    <n v="22"/>
    <x v="0"/>
    <n v="150"/>
    <s v="CCS, CHAdeMO"/>
    <x v="8"/>
    <x v="1"/>
    <n v="4.8"/>
    <n v="9"/>
    <x v="0"/>
    <n v="40"/>
    <n v="880"/>
    <n v="123.20000000000002"/>
    <n v="0.40909090909090912"/>
    <x v="0"/>
    <x v="0"/>
  </r>
  <r>
    <s v="EVS00642"/>
    <n v="-33.87865"/>
    <n v="18.494872000000001"/>
    <s v="9874 Cape Town Ave, Cape Town"/>
    <x v="1"/>
    <x v="36"/>
    <x v="0"/>
    <x v="550"/>
    <n v="50"/>
    <x v="3"/>
    <n v="50"/>
    <s v="Tesla"/>
    <x v="0"/>
    <x v="0"/>
    <n v="4.0999999999999996"/>
    <n v="7"/>
    <x v="0"/>
    <n v="51"/>
    <n v="2550"/>
    <n v="306"/>
    <n v="0.14000000000000001"/>
    <x v="2"/>
    <x v="5"/>
  </r>
  <r>
    <s v="EVS00643"/>
    <n v="19.431563000000001"/>
    <n v="-99.082120000000003"/>
    <s v="9288 Mexico City Ave, Mexico City"/>
    <x v="2"/>
    <x v="19"/>
    <x v="1"/>
    <x v="93"/>
    <n v="27"/>
    <x v="2"/>
    <n v="350"/>
    <s v="Type 2, Tesla"/>
    <x v="10"/>
    <x v="1"/>
    <n v="4"/>
    <n v="1"/>
    <x v="2"/>
    <n v="14"/>
    <n v="378"/>
    <n v="79.38"/>
    <n v="3.7037037037037035E-2"/>
    <x v="1"/>
    <x v="1"/>
  </r>
  <r>
    <s v="EVS00644"/>
    <n v="18.987631"/>
    <n v="72.819973000000005"/>
    <s v="5095 Mumbai Ave, Mumbai"/>
    <x v="0"/>
    <x v="39"/>
    <x v="1"/>
    <x v="551"/>
    <n v="70"/>
    <x v="4"/>
    <n v="50"/>
    <s v="Type 2"/>
    <x v="10"/>
    <x v="0"/>
    <n v="3.8"/>
    <n v="8"/>
    <x v="2"/>
    <n v="40"/>
    <n v="2800"/>
    <n v="1064"/>
    <n v="0.11428571428571428"/>
    <x v="2"/>
    <x v="3"/>
  </r>
  <r>
    <s v="EVS00645"/>
    <n v="37.824610999999997"/>
    <n v="-122.474406"/>
    <s v="9740 San Francisco Ave, San Francisco"/>
    <x v="0"/>
    <x v="3"/>
    <x v="2"/>
    <x v="552"/>
    <n v="52"/>
    <x v="2"/>
    <n v="350"/>
    <s v="Type 2"/>
    <x v="12"/>
    <x v="1"/>
    <n v="3.2"/>
    <n v="8"/>
    <x v="0"/>
    <n v="26"/>
    <n v="1352"/>
    <n v="554.31999999999994"/>
    <n v="0.15384615384615385"/>
    <x v="0"/>
    <x v="3"/>
  </r>
  <r>
    <s v="EVS00646"/>
    <n v="34.172632999999998"/>
    <n v="-118.25490499999999"/>
    <s v="1258 Los Angeles Ave, Los Angeles"/>
    <x v="0"/>
    <x v="19"/>
    <x v="2"/>
    <x v="553"/>
    <n v="24"/>
    <x v="4"/>
    <n v="150"/>
    <s v="Type 2"/>
    <x v="5"/>
    <x v="0"/>
    <n v="4.2"/>
    <n v="2"/>
    <x v="0"/>
    <n v="31"/>
    <n v="744"/>
    <n v="156.23999999999998"/>
    <n v="8.3333333333333329E-2"/>
    <x v="1"/>
    <x v="3"/>
  </r>
  <r>
    <s v="EVS00647"/>
    <n v="18.933256"/>
    <n v="72.988238999999993"/>
    <s v="2728 Mumbai Ave, Mumbai"/>
    <x v="0"/>
    <x v="14"/>
    <x v="1"/>
    <x v="554"/>
    <n v="98"/>
    <x v="2"/>
    <n v="50"/>
    <s v="CHAdeMO"/>
    <x v="1"/>
    <x v="0"/>
    <n v="4.0999999999999996"/>
    <n v="7"/>
    <x v="2"/>
    <n v="30"/>
    <n v="2940"/>
    <n v="1293.5999999999999"/>
    <n v="7.1428571428571425E-2"/>
    <x v="0"/>
    <x v="8"/>
  </r>
  <r>
    <s v="EVS00648"/>
    <n v="37.812671999999999"/>
    <n v="-122.484604"/>
    <s v="6647 San Francisco Ave, San Francisco"/>
    <x v="0"/>
    <x v="0"/>
    <x v="2"/>
    <x v="555"/>
    <n v="89"/>
    <x v="2"/>
    <n v="50"/>
    <s v="CHAdeMO"/>
    <x v="5"/>
    <x v="1"/>
    <n v="3.7"/>
    <n v="7"/>
    <x v="1"/>
    <n v="32"/>
    <n v="2848"/>
    <n v="768.96"/>
    <n v="7.8651685393258425E-2"/>
    <x v="0"/>
    <x v="8"/>
  </r>
  <r>
    <s v="EVS00649"/>
    <n v="37.726230000000001"/>
    <n v="-122.438917"/>
    <s v="7494 San Francisco Ave, San Francisco"/>
    <x v="1"/>
    <x v="0"/>
    <x v="1"/>
    <x v="556"/>
    <n v="91"/>
    <x v="4"/>
    <n v="150"/>
    <s v="CHAdeMO"/>
    <x v="4"/>
    <x v="1"/>
    <n v="4.5999999999999996"/>
    <n v="9"/>
    <x v="1"/>
    <n v="51"/>
    <n v="4641"/>
    <n v="1253.0700000000002"/>
    <n v="9.8901098901098897E-2"/>
    <x v="0"/>
    <x v="8"/>
  </r>
  <r>
    <s v="EVS00650"/>
    <n v="52.520378000000001"/>
    <n v="13.309874000000001"/>
    <s v="5538 Berlin Ave, Berlin"/>
    <x v="2"/>
    <x v="25"/>
    <x v="1"/>
    <x v="557"/>
    <n v="31"/>
    <x v="1"/>
    <n v="350"/>
    <s v="CHAdeMO, CCS"/>
    <x v="10"/>
    <x v="0"/>
    <n v="3.8"/>
    <n v="6"/>
    <x v="0"/>
    <n v="15"/>
    <n v="465"/>
    <n v="134.85"/>
    <n v="0.19354838709677419"/>
    <x v="1"/>
    <x v="0"/>
  </r>
  <r>
    <s v="EVS00651"/>
    <n v="0.63494700000000004"/>
    <n v="-155.488034"/>
    <s v="6747 Random Rd, City 92, Country"/>
    <x v="1"/>
    <x v="38"/>
    <x v="0"/>
    <x v="558"/>
    <n v="39"/>
    <x v="4"/>
    <n v="50"/>
    <s v="CHAdeMO"/>
    <x v="13"/>
    <x v="1"/>
    <n v="4.3"/>
    <n v="3"/>
    <x v="0"/>
    <n v="56"/>
    <n v="2184"/>
    <n v="327.59999999999997"/>
    <n v="7.6923076923076927E-2"/>
    <x v="1"/>
    <x v="8"/>
  </r>
  <r>
    <s v="EVS00652"/>
    <n v="34.132142000000002"/>
    <n v="-118.30296300000001"/>
    <s v="9820 Los Angeles Ave, Los Angeles"/>
    <x v="0"/>
    <x v="12"/>
    <x v="0"/>
    <x v="559"/>
    <n v="31"/>
    <x v="3"/>
    <n v="50"/>
    <s v="Tesla, Type 2"/>
    <x v="10"/>
    <x v="1"/>
    <n v="4.3"/>
    <n v="9"/>
    <x v="2"/>
    <n v="39"/>
    <n v="1209"/>
    <n v="193.44"/>
    <n v="0.29032258064516131"/>
    <x v="1"/>
    <x v="1"/>
  </r>
  <r>
    <s v="EVS00653"/>
    <n v="37.770373999999997"/>
    <n v="-122.31219299999999"/>
    <s v="422 San Francisco Ave, San Francisco"/>
    <x v="0"/>
    <x v="26"/>
    <x v="2"/>
    <x v="560"/>
    <n v="91"/>
    <x v="4"/>
    <n v="50"/>
    <s v="Type 2"/>
    <x v="1"/>
    <x v="1"/>
    <n v="4"/>
    <n v="6"/>
    <x v="0"/>
    <n v="40"/>
    <n v="3640"/>
    <n v="473.2"/>
    <n v="6.5934065934065936E-2"/>
    <x v="1"/>
    <x v="3"/>
  </r>
  <r>
    <s v="EVS00654"/>
    <n v="43.733376999999997"/>
    <n v="-79.401244000000005"/>
    <s v="8425 Toronto Ave, Toronto"/>
    <x v="0"/>
    <x v="28"/>
    <x v="0"/>
    <x v="561"/>
    <n v="36"/>
    <x v="4"/>
    <n v="50"/>
    <s v="Type 2"/>
    <x v="7"/>
    <x v="1"/>
    <n v="4.5"/>
    <n v="9"/>
    <x v="2"/>
    <n v="20"/>
    <n v="720"/>
    <n v="251.99999999999997"/>
    <n v="0.25"/>
    <x v="1"/>
    <x v="3"/>
  </r>
  <r>
    <s v="EVS00655"/>
    <n v="39.815506999999997"/>
    <n v="116.480064"/>
    <s v="3530 Beijing Ave, Beijing"/>
    <x v="0"/>
    <x v="17"/>
    <x v="0"/>
    <x v="562"/>
    <n v="85"/>
    <x v="1"/>
    <n v="350"/>
    <s v="CHAdeMO, Type 2"/>
    <x v="6"/>
    <x v="1"/>
    <n v="3.1"/>
    <n v="4"/>
    <x v="1"/>
    <n v="30"/>
    <n v="2550"/>
    <n v="255"/>
    <n v="4.7058823529411764E-2"/>
    <x v="1"/>
    <x v="9"/>
  </r>
  <r>
    <s v="EVS00656"/>
    <n v="-33.882370000000002"/>
    <n v="151.37018900000001"/>
    <s v="10 Sydney Ave, Sydney"/>
    <x v="0"/>
    <x v="26"/>
    <x v="0"/>
    <x v="563"/>
    <n v="85"/>
    <x v="4"/>
    <n v="150"/>
    <s v="Tesla, CCS"/>
    <x v="11"/>
    <x v="0"/>
    <n v="4.9000000000000004"/>
    <n v="1"/>
    <x v="0"/>
    <n v="39"/>
    <n v="3315"/>
    <n v="430.95"/>
    <n v="1.1764705882352941E-2"/>
    <x v="1"/>
    <x v="6"/>
  </r>
  <r>
    <s v="EVS00657"/>
    <n v="37.814073"/>
    <n v="-122.38933900000001"/>
    <s v="810 San Francisco Ave, San Francisco"/>
    <x v="0"/>
    <x v="31"/>
    <x v="1"/>
    <x v="564"/>
    <n v="40"/>
    <x v="4"/>
    <n v="350"/>
    <s v="CHAdeMO"/>
    <x v="12"/>
    <x v="1"/>
    <n v="4.4000000000000004"/>
    <n v="6"/>
    <x v="2"/>
    <n v="24"/>
    <n v="960"/>
    <n v="403.2"/>
    <n v="0.15"/>
    <x v="2"/>
    <x v="8"/>
  </r>
  <r>
    <s v="EVS00658"/>
    <n v="13.837329"/>
    <n v="100.403735"/>
    <s v="1142 Bangkok Ave, Bangkok"/>
    <x v="0"/>
    <x v="0"/>
    <x v="2"/>
    <x v="565"/>
    <n v="79"/>
    <x v="3"/>
    <n v="22"/>
    <s v="Tesla"/>
    <x v="9"/>
    <x v="1"/>
    <n v="4"/>
    <n v="9"/>
    <x v="1"/>
    <n v="20"/>
    <n v="1580"/>
    <n v="426.6"/>
    <n v="0.11392405063291139"/>
    <x v="2"/>
    <x v="5"/>
  </r>
  <r>
    <s v="EVS00659"/>
    <n v="39.922165999999997"/>
    <n v="116.206515"/>
    <s v="4645 Beijing Ave, Beijing"/>
    <x v="2"/>
    <x v="25"/>
    <x v="2"/>
    <x v="566"/>
    <n v="63"/>
    <x v="1"/>
    <n v="22"/>
    <s v="Tesla, CHAdeMO"/>
    <x v="0"/>
    <x v="0"/>
    <n v="3.3"/>
    <n v="1"/>
    <x v="0"/>
    <n v="8"/>
    <n v="504"/>
    <n v="146.16"/>
    <n v="1.5873015873015872E-2"/>
    <x v="1"/>
    <x v="7"/>
  </r>
  <r>
    <s v="EVS00660"/>
    <n v="41.954383"/>
    <n v="-87.647260000000003"/>
    <s v="1787 Chicago Ave, Chicago"/>
    <x v="0"/>
    <x v="0"/>
    <x v="2"/>
    <x v="167"/>
    <n v="53"/>
    <x v="0"/>
    <n v="150"/>
    <s v="CHAdeMO, CCS"/>
    <x v="7"/>
    <x v="0"/>
    <n v="3.2"/>
    <n v="3"/>
    <x v="1"/>
    <n v="31"/>
    <n v="1643"/>
    <n v="443.61"/>
    <n v="5.6603773584905662E-2"/>
    <x v="1"/>
    <x v="0"/>
  </r>
  <r>
    <s v="EVS00661"/>
    <n v="13.313599999999999"/>
    <n v="-170.999427"/>
    <s v="9591 Random Rd, City 452, Country"/>
    <x v="2"/>
    <x v="12"/>
    <x v="0"/>
    <x v="567"/>
    <n v="42"/>
    <x v="0"/>
    <n v="50"/>
    <s v="Tesla, CHAdeMO"/>
    <x v="11"/>
    <x v="1"/>
    <n v="4.7"/>
    <n v="5"/>
    <x v="1"/>
    <n v="13"/>
    <n v="546"/>
    <n v="87.36"/>
    <n v="0.11904761904761904"/>
    <x v="1"/>
    <x v="7"/>
  </r>
  <r>
    <s v="EVS00662"/>
    <n v="19.531243"/>
    <n v="-99.181667000000004"/>
    <s v="8458 Mexico City Ave, Mexico City"/>
    <x v="1"/>
    <x v="21"/>
    <x v="0"/>
    <x v="568"/>
    <n v="55"/>
    <x v="2"/>
    <n v="50"/>
    <s v="Tesla"/>
    <x v="3"/>
    <x v="0"/>
    <n v="4.7"/>
    <n v="6"/>
    <x v="2"/>
    <n v="57"/>
    <n v="3135"/>
    <n v="1473.4499999999998"/>
    <n v="0.10909090909090909"/>
    <x v="1"/>
    <x v="5"/>
  </r>
  <r>
    <s v="EVS00663"/>
    <n v="37.568224999999998"/>
    <n v="126.980065"/>
    <s v="844 Seoul Ave, Seoul"/>
    <x v="1"/>
    <x v="8"/>
    <x v="1"/>
    <x v="569"/>
    <n v="87"/>
    <x v="0"/>
    <n v="350"/>
    <s v="CHAdeMO"/>
    <x v="7"/>
    <x v="1"/>
    <n v="3.7"/>
    <n v="7"/>
    <x v="1"/>
    <n v="58"/>
    <n v="5046"/>
    <n v="2472.54"/>
    <n v="8.0459770114942528E-2"/>
    <x v="0"/>
    <x v="8"/>
  </r>
  <r>
    <s v="EVS00664"/>
    <n v="25.330826999999999"/>
    <n v="55.311826000000003"/>
    <s v="6138 Dubai Ave, Dubai"/>
    <x v="1"/>
    <x v="13"/>
    <x v="2"/>
    <x v="570"/>
    <n v="48"/>
    <x v="3"/>
    <n v="22"/>
    <s v="Tesla, CHAdeMO"/>
    <x v="5"/>
    <x v="0"/>
    <n v="4.2"/>
    <n v="7"/>
    <x v="1"/>
    <n v="50"/>
    <n v="2400"/>
    <n v="816.00000000000011"/>
    <n v="0.14583333333333334"/>
    <x v="2"/>
    <x v="7"/>
  </r>
  <r>
    <s v="EVS00665"/>
    <n v="39.904285000000002"/>
    <n v="116.29410900000001"/>
    <s v="482 Beijing Ave, Beijing"/>
    <x v="0"/>
    <x v="24"/>
    <x v="2"/>
    <x v="571"/>
    <n v="18"/>
    <x v="3"/>
    <n v="350"/>
    <s v="CCS, Type 2"/>
    <x v="4"/>
    <x v="0"/>
    <n v="3.3"/>
    <n v="4"/>
    <x v="1"/>
    <n v="35"/>
    <n v="630"/>
    <n v="289.8"/>
    <n v="0.22222222222222221"/>
    <x v="0"/>
    <x v="2"/>
  </r>
  <r>
    <s v="EVS00666"/>
    <n v="18.903949999999998"/>
    <n v="72.813134000000005"/>
    <s v="3856 Mumbai Ave, Mumbai"/>
    <x v="1"/>
    <x v="35"/>
    <x v="1"/>
    <x v="572"/>
    <n v="13"/>
    <x v="3"/>
    <n v="150"/>
    <s v="Tesla, Type 2"/>
    <x v="6"/>
    <x v="1"/>
    <n v="3.7"/>
    <n v="1"/>
    <x v="2"/>
    <n v="59"/>
    <n v="767"/>
    <n v="107.38000000000001"/>
    <n v="7.6923076923076927E-2"/>
    <x v="2"/>
    <x v="1"/>
  </r>
  <r>
    <s v="EVS00667"/>
    <n v="-33.820000999999998"/>
    <n v="151.39889299999999"/>
    <s v="6112 Sydney Ave, Sydney"/>
    <x v="2"/>
    <x v="33"/>
    <x v="2"/>
    <x v="573"/>
    <n v="70"/>
    <x v="3"/>
    <n v="150"/>
    <s v="Tesla, CHAdeMO"/>
    <x v="11"/>
    <x v="0"/>
    <n v="3.2"/>
    <n v="2"/>
    <x v="1"/>
    <n v="9"/>
    <n v="630"/>
    <n v="176.4"/>
    <n v="2.8571428571428571E-2"/>
    <x v="2"/>
    <x v="7"/>
  </r>
  <r>
    <s v="EVS00668"/>
    <n v="18.983008000000002"/>
    <n v="72.964256000000006"/>
    <s v="8121 Mumbai Ave, Mumbai"/>
    <x v="0"/>
    <x v="5"/>
    <x v="2"/>
    <x v="93"/>
    <n v="49"/>
    <x v="1"/>
    <n v="50"/>
    <s v="Tesla"/>
    <x v="2"/>
    <x v="0"/>
    <n v="3.1"/>
    <n v="7"/>
    <x v="1"/>
    <n v="39"/>
    <n v="1911"/>
    <n v="420.42"/>
    <n v="0.14285714285714285"/>
    <x v="1"/>
    <x v="5"/>
  </r>
  <r>
    <s v="EVS00669"/>
    <n v="19.555676999999999"/>
    <n v="-99.149568000000002"/>
    <s v="1042 Mexico City Ave, Mexico City"/>
    <x v="0"/>
    <x v="4"/>
    <x v="1"/>
    <x v="574"/>
    <n v="59"/>
    <x v="4"/>
    <n v="50"/>
    <s v="CHAdeMO, CCS"/>
    <x v="12"/>
    <x v="1"/>
    <n v="4.0999999999999996"/>
    <n v="2"/>
    <x v="2"/>
    <n v="32"/>
    <n v="1888"/>
    <n v="207.68"/>
    <n v="3.3898305084745763E-2"/>
    <x v="1"/>
    <x v="0"/>
  </r>
  <r>
    <s v="EVS00670"/>
    <n v="-33.804518999999999"/>
    <n v="18.447956000000001"/>
    <s v="63 Cape Town Ave, Cape Town"/>
    <x v="0"/>
    <x v="24"/>
    <x v="2"/>
    <x v="38"/>
    <n v="12"/>
    <x v="1"/>
    <n v="50"/>
    <s v="CCS, CHAdeMO"/>
    <x v="11"/>
    <x v="0"/>
    <n v="3.7"/>
    <n v="2"/>
    <x v="2"/>
    <n v="34"/>
    <n v="408"/>
    <n v="187.68"/>
    <n v="0.16666666666666666"/>
    <x v="2"/>
    <x v="0"/>
  </r>
  <r>
    <s v="EVS00671"/>
    <n v="-38.401153999999998"/>
    <n v="-94.166021000000001"/>
    <s v="2766 Random Rd, City 69, Country"/>
    <x v="1"/>
    <x v="3"/>
    <x v="1"/>
    <x v="575"/>
    <n v="67"/>
    <x v="3"/>
    <n v="350"/>
    <s v="CCS"/>
    <x v="1"/>
    <x v="0"/>
    <n v="4.7"/>
    <n v="9"/>
    <x v="0"/>
    <n v="58"/>
    <n v="3886"/>
    <n v="1593.26"/>
    <n v="0.13432835820895522"/>
    <x v="2"/>
    <x v="4"/>
  </r>
  <r>
    <s v="EVS00672"/>
    <n v="34.082281000000002"/>
    <n v="-118.224352"/>
    <s v="9585 Los Angeles Ave, Los Angeles"/>
    <x v="1"/>
    <x v="23"/>
    <x v="2"/>
    <x v="576"/>
    <n v="74"/>
    <x v="3"/>
    <n v="22"/>
    <s v="Tesla"/>
    <x v="5"/>
    <x v="0"/>
    <n v="4.7"/>
    <n v="6"/>
    <x v="0"/>
    <n v="48"/>
    <n v="3552"/>
    <n v="710.40000000000009"/>
    <n v="8.1081081081081086E-2"/>
    <x v="2"/>
    <x v="5"/>
  </r>
  <r>
    <s v="EVS00673"/>
    <n v="55.760188999999997"/>
    <n v="37.650433999999997"/>
    <s v="5959 Moscow Ave, Moscow"/>
    <x v="1"/>
    <x v="2"/>
    <x v="0"/>
    <x v="55"/>
    <n v="45"/>
    <x v="2"/>
    <n v="350"/>
    <s v="CCS"/>
    <x v="8"/>
    <x v="0"/>
    <n v="3.4"/>
    <n v="7"/>
    <x v="2"/>
    <n v="59"/>
    <n v="2655"/>
    <n v="1274.3999999999999"/>
    <n v="0.15555555555555556"/>
    <x v="1"/>
    <x v="4"/>
  </r>
  <r>
    <s v="EVS00674"/>
    <n v="52.568747999999999"/>
    <n v="13.352207"/>
    <s v="5034 Berlin Ave, Berlin"/>
    <x v="2"/>
    <x v="13"/>
    <x v="0"/>
    <x v="289"/>
    <n v="45"/>
    <x v="4"/>
    <n v="50"/>
    <s v="Type 2, CCS"/>
    <x v="6"/>
    <x v="0"/>
    <n v="4.8"/>
    <n v="2"/>
    <x v="2"/>
    <n v="14"/>
    <n v="630"/>
    <n v="214.20000000000002"/>
    <n v="4.4444444444444446E-2"/>
    <x v="2"/>
    <x v="2"/>
  </r>
  <r>
    <s v="EVS00675"/>
    <n v="52.541054000000003"/>
    <n v="13.492239"/>
    <s v="2939 Berlin Ave, Berlin"/>
    <x v="2"/>
    <x v="33"/>
    <x v="1"/>
    <x v="577"/>
    <n v="100"/>
    <x v="2"/>
    <n v="50"/>
    <s v="CHAdeMO"/>
    <x v="2"/>
    <x v="1"/>
    <n v="3.6"/>
    <n v="3"/>
    <x v="2"/>
    <n v="15"/>
    <n v="1500"/>
    <n v="420.00000000000006"/>
    <n v="0.03"/>
    <x v="0"/>
    <x v="8"/>
  </r>
  <r>
    <s v="EVS00676"/>
    <n v="19.529928999999999"/>
    <n v="-99.124187000000006"/>
    <s v="4834 Mexico City Ave, Mexico City"/>
    <x v="2"/>
    <x v="4"/>
    <x v="0"/>
    <x v="578"/>
    <n v="63"/>
    <x v="0"/>
    <n v="22"/>
    <s v="CCS, CHAdeMO"/>
    <x v="3"/>
    <x v="1"/>
    <n v="4.7"/>
    <n v="4"/>
    <x v="1"/>
    <n v="14"/>
    <n v="882"/>
    <n v="97.02"/>
    <n v="6.3492063492063489E-2"/>
    <x v="2"/>
    <x v="0"/>
  </r>
  <r>
    <s v="EVS00677"/>
    <n v="13.891963000000001"/>
    <n v="100.599469"/>
    <s v="5174 Bangkok Ave, Bangkok"/>
    <x v="0"/>
    <x v="23"/>
    <x v="2"/>
    <x v="579"/>
    <n v="56"/>
    <x v="4"/>
    <n v="50"/>
    <s v="Type 2, CHAdeMO"/>
    <x v="7"/>
    <x v="0"/>
    <n v="3.5"/>
    <n v="7"/>
    <x v="0"/>
    <n v="33"/>
    <n v="1848"/>
    <n v="369.6"/>
    <n v="0.125"/>
    <x v="1"/>
    <x v="9"/>
  </r>
  <r>
    <s v="EVS00678"/>
    <n v="-33.789102"/>
    <n v="151.34920399999999"/>
    <s v="870 Sydney Ave, Sydney"/>
    <x v="0"/>
    <x v="9"/>
    <x v="0"/>
    <x v="580"/>
    <n v="74"/>
    <x v="0"/>
    <n v="150"/>
    <s v="Tesla"/>
    <x v="9"/>
    <x v="0"/>
    <n v="4.3"/>
    <n v="7"/>
    <x v="1"/>
    <n v="31"/>
    <n v="2294"/>
    <n v="848.78"/>
    <n v="9.45945945945946E-2"/>
    <x v="0"/>
    <x v="5"/>
  </r>
  <r>
    <s v="EVS00679"/>
    <n v="13.730672999999999"/>
    <n v="100.5573"/>
    <s v="2474 Bangkok Ave, Bangkok"/>
    <x v="2"/>
    <x v="24"/>
    <x v="1"/>
    <x v="58"/>
    <n v="95"/>
    <x v="2"/>
    <n v="50"/>
    <s v="CHAdeMO, Tesla"/>
    <x v="13"/>
    <x v="0"/>
    <n v="3.3"/>
    <n v="3"/>
    <x v="1"/>
    <n v="10"/>
    <n v="950"/>
    <n v="437"/>
    <n v="3.1578947368421054E-2"/>
    <x v="1"/>
    <x v="7"/>
  </r>
  <r>
    <s v="EVS00680"/>
    <n v="41.829824000000002"/>
    <n v="-87.776415999999998"/>
    <s v="9442 Chicago Ave, Chicago"/>
    <x v="0"/>
    <x v="40"/>
    <x v="0"/>
    <x v="581"/>
    <n v="49"/>
    <x v="4"/>
    <n v="22"/>
    <s v="Type 2, CHAdeMO"/>
    <x v="3"/>
    <x v="0"/>
    <n v="4.3"/>
    <n v="5"/>
    <x v="1"/>
    <n v="35"/>
    <n v="1715"/>
    <n v="411.59999999999997"/>
    <n v="0.10204081632653061"/>
    <x v="0"/>
    <x v="9"/>
  </r>
  <r>
    <s v="EVS00681"/>
    <n v="-65.289390999999995"/>
    <n v="-166.431613"/>
    <s v="6231 Random Rd, City 229, Country"/>
    <x v="2"/>
    <x v="12"/>
    <x v="2"/>
    <x v="582"/>
    <n v="46"/>
    <x v="4"/>
    <n v="350"/>
    <s v="Type 2, CCS"/>
    <x v="6"/>
    <x v="0"/>
    <n v="4.8"/>
    <n v="1"/>
    <x v="2"/>
    <n v="10"/>
    <n v="460"/>
    <n v="73.600000000000009"/>
    <n v="2.1739130434782608E-2"/>
    <x v="1"/>
    <x v="2"/>
  </r>
  <r>
    <s v="EVS00682"/>
    <n v="37.723098"/>
    <n v="-122.425579"/>
    <s v="5916 San Francisco Ave, San Francisco"/>
    <x v="1"/>
    <x v="20"/>
    <x v="2"/>
    <x v="581"/>
    <n v="17"/>
    <x v="3"/>
    <n v="350"/>
    <s v="Type 2"/>
    <x v="7"/>
    <x v="1"/>
    <n v="5"/>
    <n v="4"/>
    <x v="1"/>
    <n v="56"/>
    <n v="952"/>
    <n v="476"/>
    <n v="0.23529411764705882"/>
    <x v="0"/>
    <x v="3"/>
  </r>
  <r>
    <s v="EVS00683"/>
    <n v="19.463342000000001"/>
    <n v="-99.142174999999995"/>
    <s v="270 Mexico City Ave, Mexico City"/>
    <x v="1"/>
    <x v="39"/>
    <x v="1"/>
    <x v="325"/>
    <n v="26"/>
    <x v="0"/>
    <n v="22"/>
    <s v="CHAdeMO, CCS"/>
    <x v="12"/>
    <x v="0"/>
    <n v="5"/>
    <n v="4"/>
    <x v="1"/>
    <n v="45"/>
    <n v="1170"/>
    <n v="444.6"/>
    <n v="0.15384615384615385"/>
    <x v="2"/>
    <x v="0"/>
  </r>
  <r>
    <s v="EVS00684"/>
    <n v="25.363032"/>
    <n v="55.273648000000001"/>
    <s v="3593 Dubai Ave, Dubai"/>
    <x v="1"/>
    <x v="19"/>
    <x v="2"/>
    <x v="583"/>
    <n v="60"/>
    <x v="1"/>
    <n v="150"/>
    <s v="Tesla"/>
    <x v="7"/>
    <x v="0"/>
    <n v="3.8"/>
    <n v="3"/>
    <x v="0"/>
    <n v="49"/>
    <n v="2940"/>
    <n v="617.4"/>
    <n v="0.05"/>
    <x v="1"/>
    <x v="5"/>
  </r>
  <r>
    <s v="EVS00685"/>
    <n v="37.746507000000001"/>
    <n v="-122.32964699999999"/>
    <s v="3717 San Francisco Ave, San Francisco"/>
    <x v="0"/>
    <x v="1"/>
    <x v="2"/>
    <x v="584"/>
    <n v="76"/>
    <x v="3"/>
    <n v="50"/>
    <s v="CHAdeMO, Type 2"/>
    <x v="1"/>
    <x v="0"/>
    <n v="3.4"/>
    <n v="3"/>
    <x v="1"/>
    <n v="22"/>
    <n v="1672"/>
    <n v="317.68"/>
    <n v="3.9473684210526314E-2"/>
    <x v="2"/>
    <x v="9"/>
  </r>
  <r>
    <s v="EVS00686"/>
    <n v="-33.75282"/>
    <n v="18.459012999999999"/>
    <s v="9567 Cape Town Ave, Cape Town"/>
    <x v="0"/>
    <x v="22"/>
    <x v="2"/>
    <x v="366"/>
    <n v="81"/>
    <x v="0"/>
    <n v="50"/>
    <s v="CHAdeMO"/>
    <x v="3"/>
    <x v="1"/>
    <n v="3.2"/>
    <n v="9"/>
    <x v="0"/>
    <n v="32"/>
    <n v="2592"/>
    <n v="1166.4000000000001"/>
    <n v="0.1111111111111111"/>
    <x v="2"/>
    <x v="8"/>
  </r>
  <r>
    <s v="EVS00687"/>
    <n v="-33.868929000000001"/>
    <n v="151.34496200000001"/>
    <s v="2924 Sydney Ave, Sydney"/>
    <x v="2"/>
    <x v="13"/>
    <x v="0"/>
    <x v="154"/>
    <n v="25"/>
    <x v="2"/>
    <n v="150"/>
    <s v="CHAdeMO, Tesla"/>
    <x v="8"/>
    <x v="1"/>
    <n v="4.9000000000000004"/>
    <n v="5"/>
    <x v="0"/>
    <n v="11"/>
    <n v="275"/>
    <n v="93.5"/>
    <n v="0.2"/>
    <x v="2"/>
    <x v="7"/>
  </r>
  <r>
    <s v="EVS00688"/>
    <n v="37.543691000000003"/>
    <n v="126.993188"/>
    <s v="6541 Seoul Ave, Seoul"/>
    <x v="2"/>
    <x v="33"/>
    <x v="0"/>
    <x v="585"/>
    <n v="56"/>
    <x v="4"/>
    <n v="150"/>
    <s v="Tesla"/>
    <x v="6"/>
    <x v="0"/>
    <n v="4.3"/>
    <n v="10"/>
    <x v="0"/>
    <n v="15"/>
    <n v="840"/>
    <n v="235.20000000000002"/>
    <n v="0.17857142857142858"/>
    <x v="1"/>
    <x v="5"/>
  </r>
  <r>
    <s v="EVS00689"/>
    <n v="19.026976000000001"/>
    <n v="72.995423000000002"/>
    <s v="9843 Mumbai Ave, Mumbai"/>
    <x v="0"/>
    <x v="1"/>
    <x v="2"/>
    <x v="586"/>
    <n v="94"/>
    <x v="2"/>
    <n v="350"/>
    <s v="Tesla"/>
    <x v="5"/>
    <x v="0"/>
    <n v="4.8"/>
    <n v="8"/>
    <x v="1"/>
    <n v="25"/>
    <n v="2350"/>
    <n v="446.5"/>
    <n v="8.5106382978723402E-2"/>
    <x v="0"/>
    <x v="5"/>
  </r>
  <r>
    <s v="EVS00690"/>
    <n v="25.351372999999999"/>
    <n v="55.380513999999998"/>
    <s v="8140 Dubai Ave, Dubai"/>
    <x v="2"/>
    <x v="40"/>
    <x v="0"/>
    <x v="587"/>
    <n v="96"/>
    <x v="2"/>
    <n v="150"/>
    <s v="Type 2"/>
    <x v="3"/>
    <x v="0"/>
    <n v="3.8"/>
    <n v="7"/>
    <x v="0"/>
    <n v="12"/>
    <n v="1152"/>
    <n v="276.48"/>
    <n v="7.2916666666666671E-2"/>
    <x v="0"/>
    <x v="3"/>
  </r>
  <r>
    <s v="EVS00691"/>
    <n v="-3.2626390000000001"/>
    <n v="59.851446000000003"/>
    <s v="6605 Random Rd, City 437, Country"/>
    <x v="0"/>
    <x v="11"/>
    <x v="2"/>
    <x v="588"/>
    <n v="24"/>
    <x v="4"/>
    <n v="50"/>
    <s v="CCS"/>
    <x v="11"/>
    <x v="0"/>
    <n v="4.5999999999999996"/>
    <n v="8"/>
    <x v="0"/>
    <n v="32"/>
    <n v="768"/>
    <n v="130.56"/>
    <n v="0.33333333333333331"/>
    <x v="2"/>
    <x v="4"/>
  </r>
  <r>
    <s v="EVS00692"/>
    <n v="37.705789000000003"/>
    <n v="-122.468307"/>
    <s v="998 San Francisco Ave, San Francisco"/>
    <x v="1"/>
    <x v="4"/>
    <x v="2"/>
    <x v="217"/>
    <n v="31"/>
    <x v="4"/>
    <n v="22"/>
    <s v="CHAdeMO, Type 2"/>
    <x v="6"/>
    <x v="0"/>
    <n v="4.9000000000000004"/>
    <n v="5"/>
    <x v="2"/>
    <n v="48"/>
    <n v="1488"/>
    <n v="163.68"/>
    <n v="0.16129032258064516"/>
    <x v="1"/>
    <x v="9"/>
  </r>
  <r>
    <s v="EVS00693"/>
    <n v="13.854151"/>
    <n v="100.504515"/>
    <s v="220 Bangkok Ave, Bangkok"/>
    <x v="2"/>
    <x v="10"/>
    <x v="2"/>
    <x v="589"/>
    <n v="21"/>
    <x v="1"/>
    <n v="350"/>
    <s v="Tesla"/>
    <x v="7"/>
    <x v="0"/>
    <n v="4.5"/>
    <n v="4"/>
    <x v="1"/>
    <n v="16"/>
    <n v="336"/>
    <n v="131.04"/>
    <n v="0.19047619047619047"/>
    <x v="0"/>
    <x v="5"/>
  </r>
  <r>
    <s v="EVS00694"/>
    <n v="55.719926999999998"/>
    <n v="37.532325999999998"/>
    <s v="2481 Moscow Ave, Moscow"/>
    <x v="0"/>
    <x v="31"/>
    <x v="2"/>
    <x v="590"/>
    <n v="49"/>
    <x v="3"/>
    <n v="150"/>
    <s v="CHAdeMO"/>
    <x v="8"/>
    <x v="1"/>
    <n v="3.2"/>
    <n v="3"/>
    <x v="1"/>
    <n v="40"/>
    <n v="1960"/>
    <n v="823.19999999999993"/>
    <n v="6.1224489795918366E-2"/>
    <x v="1"/>
    <x v="8"/>
  </r>
  <r>
    <s v="EVS00695"/>
    <n v="39.882212000000003"/>
    <n v="116.38481"/>
    <s v="2999 Beijing Ave, Beijing"/>
    <x v="2"/>
    <x v="24"/>
    <x v="1"/>
    <x v="565"/>
    <n v="41"/>
    <x v="1"/>
    <n v="150"/>
    <s v="Tesla, CHAdeMO"/>
    <x v="0"/>
    <x v="1"/>
    <n v="4.8"/>
    <n v="5"/>
    <x v="1"/>
    <n v="12"/>
    <n v="492"/>
    <n v="226.32000000000002"/>
    <n v="0.12195121951219512"/>
    <x v="2"/>
    <x v="7"/>
  </r>
  <r>
    <s v="EVS00696"/>
    <n v="19.568739999999998"/>
    <n v="-99.127510000000001"/>
    <s v="227 Mexico City Ave, Mexico City"/>
    <x v="1"/>
    <x v="6"/>
    <x v="2"/>
    <x v="591"/>
    <n v="73"/>
    <x v="2"/>
    <n v="22"/>
    <s v="Tesla"/>
    <x v="10"/>
    <x v="1"/>
    <n v="3.7"/>
    <n v="4"/>
    <x v="1"/>
    <n v="53"/>
    <n v="3869"/>
    <n v="1547.6000000000001"/>
    <n v="5.4794520547945202E-2"/>
    <x v="0"/>
    <x v="5"/>
  </r>
  <r>
    <s v="EVS00697"/>
    <n v="52.453431999999999"/>
    <n v="13.364112"/>
    <s v="1545 Berlin Ave, Berlin"/>
    <x v="1"/>
    <x v="25"/>
    <x v="2"/>
    <x v="231"/>
    <n v="98"/>
    <x v="3"/>
    <n v="50"/>
    <s v="Tesla"/>
    <x v="1"/>
    <x v="1"/>
    <n v="4.8"/>
    <n v="5"/>
    <x v="0"/>
    <n v="52"/>
    <n v="5096"/>
    <n v="1477.84"/>
    <n v="5.1020408163265307E-2"/>
    <x v="1"/>
    <x v="5"/>
  </r>
  <r>
    <s v="EVS00698"/>
    <n v="37.642391000000003"/>
    <n v="127.046116"/>
    <s v="9416 Seoul Ave, Seoul"/>
    <x v="1"/>
    <x v="1"/>
    <x v="0"/>
    <x v="592"/>
    <n v="80"/>
    <x v="2"/>
    <n v="150"/>
    <s v="CHAdeMO, CCS"/>
    <x v="11"/>
    <x v="1"/>
    <n v="3.5"/>
    <n v="6"/>
    <x v="0"/>
    <n v="45"/>
    <n v="3600"/>
    <n v="684"/>
    <n v="7.4999999999999997E-2"/>
    <x v="1"/>
    <x v="0"/>
  </r>
  <r>
    <s v="EVS00699"/>
    <n v="41.917039000000003"/>
    <n v="-87.670434"/>
    <s v="2730 Chicago Ave, Chicago"/>
    <x v="0"/>
    <x v="18"/>
    <x v="0"/>
    <x v="593"/>
    <n v="42"/>
    <x v="1"/>
    <n v="350"/>
    <s v="CHAdeMO, CCS"/>
    <x v="4"/>
    <x v="0"/>
    <n v="3.8"/>
    <n v="2"/>
    <x v="1"/>
    <n v="37"/>
    <n v="1554"/>
    <n v="668.22"/>
    <n v="4.7619047619047616E-2"/>
    <x v="1"/>
    <x v="0"/>
  </r>
  <r>
    <s v="EVS00700"/>
    <n v="18.904942999999999"/>
    <n v="72.910044999999997"/>
    <s v="223 Mumbai Ave, Mumbai"/>
    <x v="1"/>
    <x v="15"/>
    <x v="1"/>
    <x v="594"/>
    <n v="54"/>
    <x v="0"/>
    <n v="50"/>
    <s v="CHAdeMO, CCS"/>
    <x v="9"/>
    <x v="1"/>
    <n v="3.6"/>
    <n v="7"/>
    <x v="2"/>
    <n v="49"/>
    <n v="2646"/>
    <n v="661.5"/>
    <n v="0.12962962962962962"/>
    <x v="2"/>
    <x v="0"/>
  </r>
  <r>
    <s v="EVS00701"/>
    <n v="36.953116999999999"/>
    <n v="86.817203000000006"/>
    <s v="9726 Random Rd, City 164, Country"/>
    <x v="2"/>
    <x v="8"/>
    <x v="1"/>
    <x v="595"/>
    <n v="85"/>
    <x v="2"/>
    <n v="50"/>
    <s v="Tesla"/>
    <x v="13"/>
    <x v="1"/>
    <n v="4.8"/>
    <n v="1"/>
    <x v="1"/>
    <n v="15"/>
    <n v="1275"/>
    <n v="624.75"/>
    <n v="1.1764705882352941E-2"/>
    <x v="0"/>
    <x v="5"/>
  </r>
  <r>
    <s v="EVS00702"/>
    <n v="41.886104000000003"/>
    <n v="-87.720540999999997"/>
    <s v="2970 Chicago Ave, Chicago"/>
    <x v="1"/>
    <x v="5"/>
    <x v="0"/>
    <x v="38"/>
    <n v="63"/>
    <x v="4"/>
    <n v="150"/>
    <s v="CHAdeMO, Type 2"/>
    <x v="8"/>
    <x v="0"/>
    <n v="4.9000000000000004"/>
    <n v="1"/>
    <x v="2"/>
    <n v="46"/>
    <n v="2898"/>
    <n v="637.56000000000006"/>
    <n v="1.5873015873015872E-2"/>
    <x v="2"/>
    <x v="9"/>
  </r>
  <r>
    <s v="EVS00703"/>
    <n v="19.528758"/>
    <n v="-99.139427999999995"/>
    <s v="400 Mexico City Ave, Mexico City"/>
    <x v="0"/>
    <x v="20"/>
    <x v="0"/>
    <x v="596"/>
    <n v="53"/>
    <x v="4"/>
    <n v="22"/>
    <s v="CHAdeMO, Tesla"/>
    <x v="13"/>
    <x v="1"/>
    <n v="3.4"/>
    <n v="10"/>
    <x v="1"/>
    <n v="32"/>
    <n v="1696"/>
    <n v="848"/>
    <n v="0.18867924528301888"/>
    <x v="1"/>
    <x v="7"/>
  </r>
  <r>
    <s v="EVS00704"/>
    <n v="-33.830748"/>
    <n v="18.517638999999999"/>
    <s v="7310 Cape Town Ave, Cape Town"/>
    <x v="2"/>
    <x v="8"/>
    <x v="2"/>
    <x v="597"/>
    <n v="92"/>
    <x v="0"/>
    <n v="350"/>
    <s v="CHAdeMO"/>
    <x v="6"/>
    <x v="0"/>
    <n v="3.9"/>
    <n v="7"/>
    <x v="1"/>
    <n v="16"/>
    <n v="1472"/>
    <n v="721.28"/>
    <n v="7.6086956521739135E-2"/>
    <x v="0"/>
    <x v="8"/>
  </r>
  <r>
    <s v="EVS00705"/>
    <n v="34.176881999999999"/>
    <n v="-118.351828"/>
    <s v="7870 Los Angeles Ave, Los Angeles"/>
    <x v="2"/>
    <x v="34"/>
    <x v="2"/>
    <x v="598"/>
    <n v="95"/>
    <x v="2"/>
    <n v="50"/>
    <s v="Tesla"/>
    <x v="5"/>
    <x v="1"/>
    <n v="5"/>
    <n v="10"/>
    <x v="2"/>
    <n v="17"/>
    <n v="1615"/>
    <n v="516.79999999999995"/>
    <n v="0.10526315789473684"/>
    <x v="2"/>
    <x v="5"/>
  </r>
  <r>
    <s v="EVS00706"/>
    <n v="41.936576000000002"/>
    <n v="-87.796222999999998"/>
    <s v="3411 Chicago Ave, Chicago"/>
    <x v="1"/>
    <x v="5"/>
    <x v="2"/>
    <x v="417"/>
    <n v="73"/>
    <x v="4"/>
    <n v="22"/>
    <s v="Tesla"/>
    <x v="9"/>
    <x v="1"/>
    <n v="3.2"/>
    <n v="8"/>
    <x v="0"/>
    <n v="54"/>
    <n v="3942"/>
    <n v="867.24"/>
    <n v="0.1095890410958904"/>
    <x v="1"/>
    <x v="5"/>
  </r>
  <r>
    <s v="EVS00707"/>
    <n v="55.813001"/>
    <n v="37.607075000000002"/>
    <s v="409 Moscow Ave, Moscow"/>
    <x v="0"/>
    <x v="21"/>
    <x v="2"/>
    <x v="599"/>
    <n v="93"/>
    <x v="4"/>
    <n v="150"/>
    <s v="CHAdeMO"/>
    <x v="2"/>
    <x v="0"/>
    <n v="3.7"/>
    <n v="3"/>
    <x v="2"/>
    <n v="32"/>
    <n v="2976"/>
    <n v="1398.72"/>
    <n v="3.2258064516129031E-2"/>
    <x v="2"/>
    <x v="8"/>
  </r>
  <r>
    <s v="EVS00708"/>
    <n v="55.887006999999997"/>
    <n v="37.585572999999997"/>
    <s v="988 Moscow Ave, Moscow"/>
    <x v="0"/>
    <x v="7"/>
    <x v="1"/>
    <x v="600"/>
    <n v="40"/>
    <x v="4"/>
    <n v="50"/>
    <s v="CHAdeMO, Tesla"/>
    <x v="9"/>
    <x v="0"/>
    <n v="3.8"/>
    <n v="3"/>
    <x v="1"/>
    <n v="24"/>
    <n v="960"/>
    <n v="249.60000000000002"/>
    <n v="7.4999999999999997E-2"/>
    <x v="1"/>
    <x v="7"/>
  </r>
  <r>
    <s v="EVS00709"/>
    <n v="52.531550000000003"/>
    <n v="13.454333"/>
    <s v="4221 Berlin Ave, Berlin"/>
    <x v="1"/>
    <x v="14"/>
    <x v="1"/>
    <x v="601"/>
    <n v="37"/>
    <x v="4"/>
    <n v="50"/>
    <s v="CHAdeMO"/>
    <x v="13"/>
    <x v="0"/>
    <n v="4.0999999999999996"/>
    <n v="1"/>
    <x v="0"/>
    <n v="52"/>
    <n v="1924"/>
    <n v="846.56000000000006"/>
    <n v="2.7027027027027029E-2"/>
    <x v="0"/>
    <x v="8"/>
  </r>
  <r>
    <s v="EVS00710"/>
    <n v="-33.874737000000003"/>
    <n v="18.560110999999999"/>
    <s v="8055 Cape Town Ave, Cape Town"/>
    <x v="2"/>
    <x v="3"/>
    <x v="0"/>
    <x v="602"/>
    <n v="71"/>
    <x v="3"/>
    <n v="22"/>
    <s v="CHAdeMO, Tesla"/>
    <x v="13"/>
    <x v="1"/>
    <n v="4"/>
    <n v="1"/>
    <x v="1"/>
    <n v="11"/>
    <n v="781"/>
    <n v="320.20999999999998"/>
    <n v="1.4084507042253521E-2"/>
    <x v="0"/>
    <x v="7"/>
  </r>
  <r>
    <s v="EVS00711"/>
    <n v="-3.0034489999999998"/>
    <n v="125.537403"/>
    <s v="9899 Random Rd, City 245, Country"/>
    <x v="0"/>
    <x v="11"/>
    <x v="2"/>
    <x v="560"/>
    <n v="15"/>
    <x v="4"/>
    <n v="22"/>
    <s v="Tesla"/>
    <x v="5"/>
    <x v="1"/>
    <n v="4.0999999999999996"/>
    <n v="5"/>
    <x v="1"/>
    <n v="24"/>
    <n v="360"/>
    <n v="61.2"/>
    <n v="0.33333333333333331"/>
    <x v="1"/>
    <x v="5"/>
  </r>
  <r>
    <s v="EVS00712"/>
    <n v="41.903629000000002"/>
    <n v="-87.775260000000003"/>
    <s v="1044 Chicago Ave, Chicago"/>
    <x v="0"/>
    <x v="23"/>
    <x v="2"/>
    <x v="603"/>
    <n v="91"/>
    <x v="1"/>
    <n v="50"/>
    <s v="CHAdeMO"/>
    <x v="1"/>
    <x v="0"/>
    <n v="4.5999999999999996"/>
    <n v="1"/>
    <x v="1"/>
    <n v="33"/>
    <n v="3003"/>
    <n v="600.6"/>
    <n v="1.098901098901099E-2"/>
    <x v="0"/>
    <x v="8"/>
  </r>
  <r>
    <s v="EVS00713"/>
    <n v="43.605410999999997"/>
    <n v="-79.461811999999995"/>
    <s v="4875 Toronto Ave, Toronto"/>
    <x v="1"/>
    <x v="20"/>
    <x v="0"/>
    <x v="604"/>
    <n v="67"/>
    <x v="2"/>
    <n v="350"/>
    <s v="Type 2, Tesla"/>
    <x v="2"/>
    <x v="0"/>
    <n v="4.0999999999999996"/>
    <n v="6"/>
    <x v="0"/>
    <n v="58"/>
    <n v="3886"/>
    <n v="1943"/>
    <n v="8.9552238805970144E-2"/>
    <x v="0"/>
    <x v="1"/>
  </r>
  <r>
    <s v="EVS00714"/>
    <n v="39.862597999999998"/>
    <n v="116.30924"/>
    <s v="1748 Beijing Ave, Beijing"/>
    <x v="0"/>
    <x v="32"/>
    <x v="0"/>
    <x v="605"/>
    <n v="84"/>
    <x v="4"/>
    <n v="50"/>
    <s v="Tesla, CCS"/>
    <x v="0"/>
    <x v="1"/>
    <n v="4.7"/>
    <n v="1"/>
    <x v="1"/>
    <n v="27"/>
    <n v="2268"/>
    <n v="521.64"/>
    <n v="1.1904761904761904E-2"/>
    <x v="2"/>
    <x v="6"/>
  </r>
  <r>
    <s v="EVS00715"/>
    <n v="34.131131000000003"/>
    <n v="-118.308493"/>
    <s v="4537 Los Angeles Ave, Los Angeles"/>
    <x v="1"/>
    <x v="17"/>
    <x v="2"/>
    <x v="606"/>
    <n v="56"/>
    <x v="3"/>
    <n v="22"/>
    <s v="CHAdeMO"/>
    <x v="6"/>
    <x v="0"/>
    <n v="4.3"/>
    <n v="2"/>
    <x v="0"/>
    <n v="47"/>
    <n v="2632"/>
    <n v="263.2"/>
    <n v="3.5714285714285712E-2"/>
    <x v="0"/>
    <x v="8"/>
  </r>
  <r>
    <s v="EVS00716"/>
    <n v="13.867224999999999"/>
    <n v="100.47929000000001"/>
    <s v="2730 Bangkok Ave, Bangkok"/>
    <x v="1"/>
    <x v="16"/>
    <x v="2"/>
    <x v="6"/>
    <n v="65"/>
    <x v="2"/>
    <n v="350"/>
    <s v="CCS"/>
    <x v="10"/>
    <x v="1"/>
    <n v="4.3"/>
    <n v="4"/>
    <x v="2"/>
    <n v="47"/>
    <n v="3055"/>
    <n v="916.5"/>
    <n v="6.1538461538461542E-2"/>
    <x v="0"/>
    <x v="4"/>
  </r>
  <r>
    <s v="EVS00717"/>
    <n v="43.744934000000001"/>
    <n v="-79.347741999999997"/>
    <s v="7564 Toronto Ave, Toronto"/>
    <x v="2"/>
    <x v="27"/>
    <x v="0"/>
    <x v="607"/>
    <n v="96"/>
    <x v="3"/>
    <n v="150"/>
    <s v="CCS"/>
    <x v="8"/>
    <x v="1"/>
    <n v="3.8"/>
    <n v="5"/>
    <x v="2"/>
    <n v="18"/>
    <n v="1728"/>
    <n v="622.07999999999993"/>
    <n v="5.2083333333333336E-2"/>
    <x v="2"/>
    <x v="4"/>
  </r>
  <r>
    <s v="EVS00718"/>
    <n v="41.943474000000002"/>
    <n v="-87.653727000000003"/>
    <s v="1371 Chicago Ave, Chicago"/>
    <x v="0"/>
    <x v="24"/>
    <x v="0"/>
    <x v="608"/>
    <n v="97"/>
    <x v="4"/>
    <n v="50"/>
    <s v="CHAdeMO, Type 2"/>
    <x v="8"/>
    <x v="1"/>
    <n v="3.6"/>
    <n v="8"/>
    <x v="2"/>
    <n v="26"/>
    <n v="2522"/>
    <n v="1160.1200000000001"/>
    <n v="8.247422680412371E-2"/>
    <x v="2"/>
    <x v="9"/>
  </r>
  <r>
    <s v="EVS00719"/>
    <n v="13.777899"/>
    <n v="100.553149"/>
    <s v="7122 Bangkok Ave, Bangkok"/>
    <x v="0"/>
    <x v="37"/>
    <x v="2"/>
    <x v="609"/>
    <n v="48"/>
    <x v="0"/>
    <n v="350"/>
    <s v="CHAdeMO"/>
    <x v="0"/>
    <x v="0"/>
    <n v="5"/>
    <n v="8"/>
    <x v="2"/>
    <n v="34"/>
    <n v="1632"/>
    <n v="505.92"/>
    <n v="0.16666666666666666"/>
    <x v="1"/>
    <x v="8"/>
  </r>
  <r>
    <s v="EVS00720"/>
    <n v="41.939734000000001"/>
    <n v="-87.767645000000002"/>
    <s v="9356 Chicago Ave, Chicago"/>
    <x v="0"/>
    <x v="26"/>
    <x v="0"/>
    <x v="378"/>
    <n v="17"/>
    <x v="4"/>
    <n v="150"/>
    <s v="Tesla, CCS"/>
    <x v="3"/>
    <x v="0"/>
    <n v="3.3"/>
    <n v="4"/>
    <x v="1"/>
    <n v="29"/>
    <n v="493"/>
    <n v="64.09"/>
    <n v="0.23529411764705882"/>
    <x v="1"/>
    <x v="6"/>
  </r>
  <r>
    <s v="EVS00721"/>
    <n v="32.388876000000003"/>
    <n v="-160.99013199999999"/>
    <s v="1220 Random Rd, City 311, Country"/>
    <x v="1"/>
    <x v="17"/>
    <x v="1"/>
    <x v="610"/>
    <n v="74"/>
    <x v="1"/>
    <n v="50"/>
    <s v="CCS, CHAdeMO"/>
    <x v="2"/>
    <x v="0"/>
    <n v="3.4"/>
    <n v="1"/>
    <x v="1"/>
    <n v="47"/>
    <n v="3478"/>
    <n v="347.8"/>
    <n v="1.3513513513513514E-2"/>
    <x v="2"/>
    <x v="0"/>
  </r>
  <r>
    <s v="EVS00722"/>
    <n v="43.735573000000002"/>
    <n v="-79.348510000000005"/>
    <s v="2342 Toronto Ave, Toronto"/>
    <x v="1"/>
    <x v="25"/>
    <x v="0"/>
    <x v="181"/>
    <n v="81"/>
    <x v="4"/>
    <n v="150"/>
    <s v="Type 2"/>
    <x v="5"/>
    <x v="0"/>
    <n v="3.6"/>
    <n v="8"/>
    <x v="2"/>
    <n v="52"/>
    <n v="4212"/>
    <n v="1221.48"/>
    <n v="9.8765432098765427E-2"/>
    <x v="0"/>
    <x v="3"/>
  </r>
  <r>
    <s v="EVS00723"/>
    <n v="52.581068999999999"/>
    <n v="13.452109"/>
    <s v="1689 Berlin Ave, Berlin"/>
    <x v="2"/>
    <x v="22"/>
    <x v="1"/>
    <x v="611"/>
    <n v="39"/>
    <x v="3"/>
    <n v="150"/>
    <s v="CHAdeMO, Tesla"/>
    <x v="6"/>
    <x v="1"/>
    <n v="4.8"/>
    <n v="8"/>
    <x v="2"/>
    <n v="12"/>
    <n v="468"/>
    <n v="210.6"/>
    <n v="0.20512820512820512"/>
    <x v="1"/>
    <x v="7"/>
  </r>
  <r>
    <s v="EVS00724"/>
    <n v="37.602713000000001"/>
    <n v="126.92236200000001"/>
    <s v="6132 Seoul Ave, Seoul"/>
    <x v="2"/>
    <x v="14"/>
    <x v="1"/>
    <x v="612"/>
    <n v="41"/>
    <x v="1"/>
    <n v="150"/>
    <s v="CHAdeMO, CCS"/>
    <x v="10"/>
    <x v="0"/>
    <n v="3.3"/>
    <n v="2"/>
    <x v="0"/>
    <n v="11"/>
    <n v="451"/>
    <n v="198.44"/>
    <n v="4.878048780487805E-2"/>
    <x v="0"/>
    <x v="0"/>
  </r>
  <r>
    <s v="EVS00725"/>
    <n v="43.613981000000003"/>
    <n v="-79.427142000000003"/>
    <s v="5619 Toronto Ave, Toronto"/>
    <x v="2"/>
    <x v="2"/>
    <x v="2"/>
    <x v="613"/>
    <n v="84"/>
    <x v="0"/>
    <n v="22"/>
    <s v="Tesla, Type 2"/>
    <x v="13"/>
    <x v="1"/>
    <n v="3.9"/>
    <n v="6"/>
    <x v="1"/>
    <n v="14"/>
    <n v="1176"/>
    <n v="564.48"/>
    <n v="7.1428571428571425E-2"/>
    <x v="0"/>
    <x v="1"/>
  </r>
  <r>
    <s v="EVS00726"/>
    <n v="55.850403999999997"/>
    <n v="37.504151"/>
    <s v="3809 Moscow Ave, Moscow"/>
    <x v="2"/>
    <x v="0"/>
    <x v="1"/>
    <x v="614"/>
    <n v="71"/>
    <x v="3"/>
    <n v="50"/>
    <s v="CCS, Type 2"/>
    <x v="3"/>
    <x v="1"/>
    <n v="4.0999999999999996"/>
    <n v="8"/>
    <x v="2"/>
    <n v="15"/>
    <n v="1065"/>
    <n v="287.55"/>
    <n v="0.11267605633802817"/>
    <x v="1"/>
    <x v="2"/>
  </r>
  <r>
    <s v="EVS00727"/>
    <n v="55.844490999999998"/>
    <n v="37.675472999999997"/>
    <s v="560 Moscow Ave, Moscow"/>
    <x v="0"/>
    <x v="6"/>
    <x v="0"/>
    <x v="615"/>
    <n v="44"/>
    <x v="0"/>
    <n v="50"/>
    <s v="Tesla, Type 2"/>
    <x v="5"/>
    <x v="1"/>
    <n v="4.5999999999999996"/>
    <n v="7"/>
    <x v="0"/>
    <n v="35"/>
    <n v="1540"/>
    <n v="616"/>
    <n v="0.15909090909090909"/>
    <x v="2"/>
    <x v="1"/>
  </r>
  <r>
    <s v="EVS00728"/>
    <n v="55.740952999999998"/>
    <n v="37.677421000000002"/>
    <s v="8930 Moscow Ave, Moscow"/>
    <x v="0"/>
    <x v="33"/>
    <x v="2"/>
    <x v="532"/>
    <n v="23"/>
    <x v="4"/>
    <n v="350"/>
    <s v="CCS"/>
    <x v="10"/>
    <x v="0"/>
    <n v="4.5"/>
    <n v="5"/>
    <x v="1"/>
    <n v="38"/>
    <n v="874"/>
    <n v="244.72000000000003"/>
    <n v="0.21739130434782608"/>
    <x v="0"/>
    <x v="4"/>
  </r>
  <r>
    <s v="EVS00729"/>
    <n v="55.793066000000003"/>
    <n v="37.541995999999997"/>
    <s v="1882 Moscow Ave, Moscow"/>
    <x v="2"/>
    <x v="21"/>
    <x v="1"/>
    <x v="616"/>
    <n v="46"/>
    <x v="3"/>
    <n v="150"/>
    <s v="Tesla, CHAdeMO"/>
    <x v="5"/>
    <x v="0"/>
    <n v="3.5"/>
    <n v="1"/>
    <x v="1"/>
    <n v="14"/>
    <n v="644"/>
    <n v="302.68"/>
    <n v="2.1739130434782608E-2"/>
    <x v="1"/>
    <x v="7"/>
  </r>
  <r>
    <s v="EVS00730"/>
    <n v="-33.717843000000002"/>
    <n v="18.412713"/>
    <s v="284 Cape Town Ave, Cape Town"/>
    <x v="1"/>
    <x v="7"/>
    <x v="1"/>
    <x v="583"/>
    <n v="48"/>
    <x v="0"/>
    <n v="350"/>
    <s v="CHAdeMO"/>
    <x v="11"/>
    <x v="0"/>
    <n v="4.2"/>
    <n v="9"/>
    <x v="0"/>
    <n v="52"/>
    <n v="2496"/>
    <n v="648.96"/>
    <n v="0.1875"/>
    <x v="1"/>
    <x v="8"/>
  </r>
  <r>
    <s v="EVS00731"/>
    <n v="56.879558000000003"/>
    <n v="-68.582213999999993"/>
    <s v="4434 Random Rd, City 403, Country"/>
    <x v="1"/>
    <x v="27"/>
    <x v="0"/>
    <x v="617"/>
    <n v="20"/>
    <x v="3"/>
    <n v="50"/>
    <s v="Type 2, CCS"/>
    <x v="12"/>
    <x v="1"/>
    <n v="3.9"/>
    <n v="10"/>
    <x v="2"/>
    <n v="59"/>
    <n v="1180"/>
    <n v="424.8"/>
    <n v="0.5"/>
    <x v="1"/>
    <x v="2"/>
  </r>
  <r>
    <s v="EVS00732"/>
    <n v="34.118738"/>
    <n v="-118.327895"/>
    <s v="1756 Los Angeles Ave, Los Angeles"/>
    <x v="0"/>
    <x v="36"/>
    <x v="2"/>
    <x v="228"/>
    <n v="26"/>
    <x v="4"/>
    <n v="50"/>
    <s v="CCS, Tesla"/>
    <x v="11"/>
    <x v="0"/>
    <n v="4.9000000000000004"/>
    <n v="6"/>
    <x v="2"/>
    <n v="20"/>
    <n v="520"/>
    <n v="62.4"/>
    <n v="0.23076923076923078"/>
    <x v="1"/>
    <x v="6"/>
  </r>
  <r>
    <s v="EVS00733"/>
    <n v="37.538673000000003"/>
    <n v="126.904016"/>
    <s v="5244 Seoul Ave, Seoul"/>
    <x v="2"/>
    <x v="6"/>
    <x v="0"/>
    <x v="313"/>
    <n v="72"/>
    <x v="1"/>
    <n v="50"/>
    <s v="Type 2"/>
    <x v="13"/>
    <x v="0"/>
    <n v="4.5999999999999996"/>
    <n v="10"/>
    <x v="2"/>
    <n v="9"/>
    <n v="648"/>
    <n v="259.2"/>
    <n v="0.1388888888888889"/>
    <x v="0"/>
    <x v="3"/>
  </r>
  <r>
    <s v="EVS00734"/>
    <n v="37.637762000000002"/>
    <n v="126.966266"/>
    <s v="4610 Seoul Ave, Seoul"/>
    <x v="0"/>
    <x v="9"/>
    <x v="2"/>
    <x v="429"/>
    <n v="49"/>
    <x v="2"/>
    <n v="22"/>
    <s v="CCS"/>
    <x v="5"/>
    <x v="1"/>
    <n v="3.8"/>
    <n v="6"/>
    <x v="0"/>
    <n v="40"/>
    <n v="1960"/>
    <n v="725.2"/>
    <n v="0.12244897959183673"/>
    <x v="0"/>
    <x v="4"/>
  </r>
  <r>
    <s v="EVS00735"/>
    <n v="55.732536000000003"/>
    <n v="37.565002999999997"/>
    <s v="1876 Moscow Ave, Moscow"/>
    <x v="0"/>
    <x v="22"/>
    <x v="0"/>
    <x v="618"/>
    <n v="63"/>
    <x v="4"/>
    <n v="50"/>
    <s v="Type 2, CHAdeMO"/>
    <x v="11"/>
    <x v="1"/>
    <n v="3.4"/>
    <n v="6"/>
    <x v="2"/>
    <n v="22"/>
    <n v="1386"/>
    <n v="623.70000000000005"/>
    <n v="9.5238095238095233E-2"/>
    <x v="1"/>
    <x v="9"/>
  </r>
  <r>
    <s v="EVS00736"/>
    <n v="52.440392000000003"/>
    <n v="13.416435999999999"/>
    <s v="4408 Berlin Ave, Berlin"/>
    <x v="2"/>
    <x v="25"/>
    <x v="0"/>
    <x v="354"/>
    <n v="89"/>
    <x v="4"/>
    <n v="350"/>
    <s v="Tesla"/>
    <x v="8"/>
    <x v="0"/>
    <n v="3.6"/>
    <n v="2"/>
    <x v="1"/>
    <n v="8"/>
    <n v="712"/>
    <n v="206.48"/>
    <n v="2.247191011235955E-2"/>
    <x v="2"/>
    <x v="5"/>
  </r>
  <r>
    <s v="EVS00737"/>
    <n v="37.703978999999997"/>
    <n v="-122.410465"/>
    <s v="1136 San Francisco Ave, San Francisco"/>
    <x v="2"/>
    <x v="29"/>
    <x v="2"/>
    <x v="619"/>
    <n v="85"/>
    <x v="3"/>
    <n v="350"/>
    <s v="Tesla"/>
    <x v="1"/>
    <x v="0"/>
    <n v="4"/>
    <n v="8"/>
    <x v="2"/>
    <n v="12"/>
    <n v="1020"/>
    <n v="183.6"/>
    <n v="9.4117647058823528E-2"/>
    <x v="0"/>
    <x v="5"/>
  </r>
  <r>
    <s v="EVS00738"/>
    <n v="37.510421999999998"/>
    <n v="126.930998"/>
    <s v="7735 Seoul Ave, Seoul"/>
    <x v="0"/>
    <x v="31"/>
    <x v="2"/>
    <x v="620"/>
    <n v="54"/>
    <x v="3"/>
    <n v="22"/>
    <s v="CCS, Tesla"/>
    <x v="5"/>
    <x v="1"/>
    <n v="3.6"/>
    <n v="4"/>
    <x v="1"/>
    <n v="30"/>
    <n v="1620"/>
    <n v="680.4"/>
    <n v="7.407407407407407E-2"/>
    <x v="1"/>
    <x v="6"/>
  </r>
  <r>
    <s v="EVS00739"/>
    <n v="19.106152999999999"/>
    <n v="72.906536000000003"/>
    <s v="6946 Mumbai Ave, Mumbai"/>
    <x v="2"/>
    <x v="25"/>
    <x v="2"/>
    <x v="621"/>
    <n v="89"/>
    <x v="2"/>
    <n v="22"/>
    <s v="CCS, Tesla"/>
    <x v="11"/>
    <x v="0"/>
    <n v="3.5"/>
    <n v="5"/>
    <x v="2"/>
    <n v="12"/>
    <n v="1068"/>
    <n v="309.71999999999997"/>
    <n v="5.6179775280898875E-2"/>
    <x v="1"/>
    <x v="6"/>
  </r>
  <r>
    <s v="EVS00740"/>
    <n v="41.907809999999998"/>
    <n v="-87.617357999999996"/>
    <s v="3484 Chicago Ave, Chicago"/>
    <x v="0"/>
    <x v="22"/>
    <x v="0"/>
    <x v="131"/>
    <n v="18"/>
    <x v="2"/>
    <n v="150"/>
    <s v="Type 2, Tesla"/>
    <x v="11"/>
    <x v="1"/>
    <n v="4.0999999999999996"/>
    <n v="3"/>
    <x v="2"/>
    <n v="28"/>
    <n v="504"/>
    <n v="226.8"/>
    <n v="0.16666666666666666"/>
    <x v="1"/>
    <x v="1"/>
  </r>
  <r>
    <s v="EVS00741"/>
    <n v="-46.565147000000003"/>
    <n v="71.345476000000005"/>
    <s v="3219 Random Rd, City 257, Country"/>
    <x v="2"/>
    <x v="28"/>
    <x v="0"/>
    <x v="540"/>
    <n v="14"/>
    <x v="2"/>
    <n v="350"/>
    <s v="CHAdeMO, Type 2"/>
    <x v="11"/>
    <x v="1"/>
    <n v="4.5"/>
    <n v="10"/>
    <x v="1"/>
    <n v="12"/>
    <n v="168"/>
    <n v="58.8"/>
    <n v="0.7142857142857143"/>
    <x v="1"/>
    <x v="9"/>
  </r>
  <r>
    <s v="EVS00742"/>
    <n v="52.440241999999998"/>
    <n v="13.414426000000001"/>
    <s v="7600 Berlin Ave, Berlin"/>
    <x v="2"/>
    <x v="11"/>
    <x v="0"/>
    <x v="622"/>
    <n v="20"/>
    <x v="4"/>
    <n v="150"/>
    <s v="Tesla, Type 2"/>
    <x v="8"/>
    <x v="0"/>
    <n v="4.3"/>
    <n v="1"/>
    <x v="1"/>
    <n v="12"/>
    <n v="240"/>
    <n v="40.800000000000004"/>
    <n v="0.05"/>
    <x v="2"/>
    <x v="1"/>
  </r>
  <r>
    <s v="EVS00743"/>
    <n v="34.061763999999997"/>
    <n v="-118.33682899999999"/>
    <s v="1294 Los Angeles Ave, Los Angeles"/>
    <x v="1"/>
    <x v="25"/>
    <x v="0"/>
    <x v="623"/>
    <n v="98"/>
    <x v="0"/>
    <n v="22"/>
    <s v="CHAdeMO"/>
    <x v="3"/>
    <x v="0"/>
    <n v="3.4"/>
    <n v="7"/>
    <x v="2"/>
    <n v="60"/>
    <n v="5880"/>
    <n v="1705.1999999999998"/>
    <n v="7.1428571428571425E-2"/>
    <x v="1"/>
    <x v="8"/>
  </r>
  <r>
    <s v="EVS00744"/>
    <n v="52.555850999999997"/>
    <n v="13.468756000000001"/>
    <s v="8550 Berlin Ave, Berlin"/>
    <x v="1"/>
    <x v="30"/>
    <x v="1"/>
    <x v="624"/>
    <n v="41"/>
    <x v="2"/>
    <n v="50"/>
    <s v="CHAdeMO"/>
    <x v="8"/>
    <x v="0"/>
    <n v="3.8"/>
    <n v="5"/>
    <x v="2"/>
    <n v="47"/>
    <n v="1927"/>
    <n v="635.91000000000008"/>
    <n v="0.12195121951219512"/>
    <x v="2"/>
    <x v="8"/>
  </r>
  <r>
    <s v="EVS00745"/>
    <n v="13.858178000000001"/>
    <n v="100.53260899999999"/>
    <s v="7270 Bangkok Ave, Bangkok"/>
    <x v="1"/>
    <x v="11"/>
    <x v="2"/>
    <x v="625"/>
    <n v="61"/>
    <x v="0"/>
    <n v="350"/>
    <s v="CHAdeMO, CCS"/>
    <x v="12"/>
    <x v="1"/>
    <n v="3.8"/>
    <n v="7"/>
    <x v="2"/>
    <n v="51"/>
    <n v="3111"/>
    <n v="528.87"/>
    <n v="0.11475409836065574"/>
    <x v="1"/>
    <x v="0"/>
  </r>
  <r>
    <s v="EVS00746"/>
    <n v="37.706375000000001"/>
    <n v="-122.34404499999999"/>
    <s v="6412 San Francisco Ave, San Francisco"/>
    <x v="1"/>
    <x v="15"/>
    <x v="2"/>
    <x v="626"/>
    <n v="69"/>
    <x v="1"/>
    <n v="22"/>
    <s v="Type 2, CCS"/>
    <x v="9"/>
    <x v="0"/>
    <n v="3.7"/>
    <n v="7"/>
    <x v="2"/>
    <n v="55"/>
    <n v="3795"/>
    <n v="948.75"/>
    <n v="0.10144927536231885"/>
    <x v="2"/>
    <x v="2"/>
  </r>
  <r>
    <s v="EVS00747"/>
    <n v="43.644046000000003"/>
    <n v="-79.417113000000001"/>
    <s v="9183 Toronto Ave, Toronto"/>
    <x v="0"/>
    <x v="7"/>
    <x v="1"/>
    <x v="627"/>
    <n v="19"/>
    <x v="3"/>
    <n v="22"/>
    <s v="Tesla"/>
    <x v="8"/>
    <x v="0"/>
    <n v="3.1"/>
    <n v="4"/>
    <x v="0"/>
    <n v="35"/>
    <n v="665"/>
    <n v="172.9"/>
    <n v="0.21052631578947367"/>
    <x v="1"/>
    <x v="5"/>
  </r>
  <r>
    <s v="EVS00748"/>
    <n v="34.075727000000001"/>
    <n v="-118.271967"/>
    <s v="6135 Los Angeles Ave, Los Angeles"/>
    <x v="0"/>
    <x v="38"/>
    <x v="0"/>
    <x v="628"/>
    <n v="96"/>
    <x v="2"/>
    <n v="350"/>
    <s v="Tesla, CHAdeMO"/>
    <x v="7"/>
    <x v="1"/>
    <n v="4.8"/>
    <n v="3"/>
    <x v="1"/>
    <n v="40"/>
    <n v="3840"/>
    <n v="576"/>
    <n v="3.125E-2"/>
    <x v="2"/>
    <x v="7"/>
  </r>
  <r>
    <s v="EVS00749"/>
    <n v="13.703215"/>
    <n v="100.589598"/>
    <s v="4237 Bangkok Ave, Bangkok"/>
    <x v="0"/>
    <x v="26"/>
    <x v="1"/>
    <x v="629"/>
    <n v="88"/>
    <x v="1"/>
    <n v="50"/>
    <s v="CCS"/>
    <x v="6"/>
    <x v="1"/>
    <n v="4.5"/>
    <n v="4"/>
    <x v="2"/>
    <n v="26"/>
    <n v="2288"/>
    <n v="297.44"/>
    <n v="4.5454545454545456E-2"/>
    <x v="1"/>
    <x v="4"/>
  </r>
  <r>
    <s v="EVS00750"/>
    <n v="55.858327000000003"/>
    <n v="37.669350000000001"/>
    <s v="7398 Moscow Ave, Moscow"/>
    <x v="1"/>
    <x v="32"/>
    <x v="1"/>
    <x v="630"/>
    <n v="33"/>
    <x v="3"/>
    <n v="22"/>
    <s v="CCS"/>
    <x v="2"/>
    <x v="1"/>
    <n v="3.9"/>
    <n v="3"/>
    <x v="0"/>
    <n v="48"/>
    <n v="1584"/>
    <n v="364.32"/>
    <n v="9.0909090909090912E-2"/>
    <x v="1"/>
    <x v="4"/>
  </r>
  <r>
    <s v="EVS00751"/>
    <n v="5.478485"/>
    <n v="157.97671"/>
    <s v="5270 Random Rd, City 355, Country"/>
    <x v="1"/>
    <x v="2"/>
    <x v="1"/>
    <x v="631"/>
    <n v="81"/>
    <x v="1"/>
    <n v="150"/>
    <s v="Tesla"/>
    <x v="10"/>
    <x v="1"/>
    <n v="3.9"/>
    <n v="5"/>
    <x v="2"/>
    <n v="51"/>
    <n v="4131"/>
    <n v="1982.8799999999999"/>
    <n v="6.1728395061728392E-2"/>
    <x v="0"/>
    <x v="5"/>
  </r>
  <r>
    <s v="EVS00752"/>
    <n v="41.824044000000001"/>
    <n v="-87.680113000000006"/>
    <s v="7211 Chicago Ave, Chicago"/>
    <x v="0"/>
    <x v="23"/>
    <x v="0"/>
    <x v="632"/>
    <n v="22"/>
    <x v="1"/>
    <n v="350"/>
    <s v="CHAdeMO"/>
    <x v="13"/>
    <x v="1"/>
    <n v="3.6"/>
    <n v="9"/>
    <x v="2"/>
    <n v="22"/>
    <n v="484"/>
    <n v="96.800000000000011"/>
    <n v="0.40909090909090912"/>
    <x v="1"/>
    <x v="8"/>
  </r>
  <r>
    <s v="EVS00753"/>
    <n v="43.788527999999999"/>
    <n v="-79.353823000000006"/>
    <s v="9964 Toronto Ave, Toronto"/>
    <x v="2"/>
    <x v="39"/>
    <x v="0"/>
    <x v="191"/>
    <n v="88"/>
    <x v="2"/>
    <n v="150"/>
    <s v="CCS"/>
    <x v="0"/>
    <x v="0"/>
    <n v="3.6"/>
    <n v="9"/>
    <x v="1"/>
    <n v="16"/>
    <n v="1408"/>
    <n v="535.04"/>
    <n v="0.10227272727272728"/>
    <x v="2"/>
    <x v="4"/>
  </r>
  <r>
    <s v="EVS00754"/>
    <n v="37.770784999999997"/>
    <n v="-122.40638300000001"/>
    <s v="1258 San Francisco Ave, San Francisco"/>
    <x v="1"/>
    <x v="30"/>
    <x v="1"/>
    <x v="633"/>
    <n v="57"/>
    <x v="1"/>
    <n v="50"/>
    <s v="CCS, Tesla"/>
    <x v="11"/>
    <x v="1"/>
    <n v="3.8"/>
    <n v="10"/>
    <x v="1"/>
    <n v="59"/>
    <n v="3363"/>
    <n v="1109.79"/>
    <n v="0.17543859649122806"/>
    <x v="0"/>
    <x v="6"/>
  </r>
  <r>
    <s v="EVS00755"/>
    <n v="52.440623000000002"/>
    <n v="13.442743"/>
    <s v="8636 Berlin Ave, Berlin"/>
    <x v="2"/>
    <x v="12"/>
    <x v="2"/>
    <x v="634"/>
    <n v="34"/>
    <x v="2"/>
    <n v="150"/>
    <s v="Tesla"/>
    <x v="11"/>
    <x v="0"/>
    <n v="5"/>
    <n v="1"/>
    <x v="1"/>
    <n v="17"/>
    <n v="578"/>
    <n v="92.48"/>
    <n v="2.9411764705882353E-2"/>
    <x v="1"/>
    <x v="5"/>
  </r>
  <r>
    <s v="EVS00756"/>
    <n v="52.596291999999998"/>
    <n v="13.323900999999999"/>
    <s v="4543 Berlin Ave, Berlin"/>
    <x v="2"/>
    <x v="33"/>
    <x v="1"/>
    <x v="635"/>
    <n v="91"/>
    <x v="0"/>
    <n v="350"/>
    <s v="Type 2, CCS"/>
    <x v="4"/>
    <x v="0"/>
    <n v="3.2"/>
    <n v="5"/>
    <x v="0"/>
    <n v="18"/>
    <n v="1638"/>
    <n v="458.64000000000004"/>
    <n v="5.4945054945054944E-2"/>
    <x v="2"/>
    <x v="2"/>
  </r>
  <r>
    <s v="EVS00757"/>
    <n v="41.991458000000002"/>
    <n v="-87.688067000000004"/>
    <s v="1007 Chicago Ave, Chicago"/>
    <x v="1"/>
    <x v="9"/>
    <x v="0"/>
    <x v="636"/>
    <n v="75"/>
    <x v="4"/>
    <n v="50"/>
    <s v="Type 2, CHAdeMO"/>
    <x v="1"/>
    <x v="0"/>
    <n v="3.7"/>
    <n v="5"/>
    <x v="2"/>
    <n v="55"/>
    <n v="4125"/>
    <n v="1526.25"/>
    <n v="6.6666666666666666E-2"/>
    <x v="1"/>
    <x v="9"/>
  </r>
  <r>
    <s v="EVS00758"/>
    <n v="-33.828989999999997"/>
    <n v="18.417974000000001"/>
    <s v="603 Cape Town Ave, Cape Town"/>
    <x v="0"/>
    <x v="30"/>
    <x v="0"/>
    <x v="637"/>
    <n v="39"/>
    <x v="1"/>
    <n v="50"/>
    <s v="CHAdeMO, Type 2"/>
    <x v="2"/>
    <x v="0"/>
    <n v="3.4"/>
    <n v="3"/>
    <x v="1"/>
    <n v="36"/>
    <n v="1404"/>
    <n v="463.32000000000005"/>
    <n v="7.6923076923076927E-2"/>
    <x v="0"/>
    <x v="9"/>
  </r>
  <r>
    <s v="EVS00759"/>
    <n v="19.133879"/>
    <n v="72.994422999999998"/>
    <s v="5646 Mumbai Ave, Mumbai"/>
    <x v="1"/>
    <x v="9"/>
    <x v="2"/>
    <x v="638"/>
    <n v="19"/>
    <x v="1"/>
    <n v="350"/>
    <s v="Tesla"/>
    <x v="4"/>
    <x v="0"/>
    <n v="3.9"/>
    <n v="8"/>
    <x v="1"/>
    <n v="48"/>
    <n v="912"/>
    <n v="337.44"/>
    <n v="0.42105263157894735"/>
    <x v="1"/>
    <x v="5"/>
  </r>
  <r>
    <s v="EVS00760"/>
    <n v="43.759847000000001"/>
    <n v="-79.308077999999995"/>
    <s v="886 Toronto Ave, Toronto"/>
    <x v="2"/>
    <x v="30"/>
    <x v="0"/>
    <x v="182"/>
    <n v="11"/>
    <x v="4"/>
    <n v="22"/>
    <s v="CCS, Tesla"/>
    <x v="8"/>
    <x v="0"/>
    <n v="4"/>
    <n v="5"/>
    <x v="1"/>
    <n v="11"/>
    <n v="121"/>
    <n v="39.93"/>
    <n v="0.45454545454545453"/>
    <x v="2"/>
    <x v="6"/>
  </r>
  <r>
    <s v="EVS00761"/>
    <n v="35.014209999999999"/>
    <n v="-68.761526000000003"/>
    <s v="6072 Random Rd, City 65, Country"/>
    <x v="0"/>
    <x v="33"/>
    <x v="2"/>
    <x v="147"/>
    <n v="86"/>
    <x v="4"/>
    <n v="350"/>
    <s v="CHAdeMO, CCS"/>
    <x v="0"/>
    <x v="1"/>
    <n v="3.9"/>
    <n v="10"/>
    <x v="0"/>
    <n v="23"/>
    <n v="1978"/>
    <n v="553.84"/>
    <n v="0.11627906976744186"/>
    <x v="2"/>
    <x v="0"/>
  </r>
  <r>
    <s v="EVS00762"/>
    <n v="37.591768999999999"/>
    <n v="126.904405"/>
    <s v="7786 Seoul Ave, Seoul"/>
    <x v="0"/>
    <x v="23"/>
    <x v="1"/>
    <x v="630"/>
    <n v="26"/>
    <x v="2"/>
    <n v="350"/>
    <s v="CCS"/>
    <x v="3"/>
    <x v="0"/>
    <n v="4.9000000000000004"/>
    <n v="8"/>
    <x v="1"/>
    <n v="30"/>
    <n v="780"/>
    <n v="156"/>
    <n v="0.30769230769230771"/>
    <x v="1"/>
    <x v="4"/>
  </r>
  <r>
    <s v="EVS00763"/>
    <n v="55.707002000000003"/>
    <n v="37.605485999999999"/>
    <s v="5059 Moscow Ave, Moscow"/>
    <x v="0"/>
    <x v="24"/>
    <x v="1"/>
    <x v="578"/>
    <n v="43"/>
    <x v="1"/>
    <n v="50"/>
    <s v="Tesla, CCS"/>
    <x v="9"/>
    <x v="1"/>
    <n v="3.8"/>
    <n v="4"/>
    <x v="0"/>
    <n v="21"/>
    <n v="903"/>
    <n v="415.38"/>
    <n v="9.3023255813953487E-2"/>
    <x v="2"/>
    <x v="6"/>
  </r>
  <r>
    <s v="EVS00764"/>
    <n v="37.616750000000003"/>
    <n v="127.04077100000001"/>
    <s v="8882 Seoul Ave, Seoul"/>
    <x v="0"/>
    <x v="3"/>
    <x v="1"/>
    <x v="83"/>
    <n v="45"/>
    <x v="0"/>
    <n v="50"/>
    <s v="Tesla"/>
    <x v="5"/>
    <x v="0"/>
    <n v="4.2"/>
    <n v="3"/>
    <x v="0"/>
    <n v="38"/>
    <n v="1710"/>
    <n v="701.09999999999991"/>
    <n v="6.6666666666666666E-2"/>
    <x v="1"/>
    <x v="5"/>
  </r>
  <r>
    <s v="EVS00765"/>
    <n v="-33.817096999999997"/>
    <n v="18.556206"/>
    <s v="2996 Cape Town Ave, Cape Town"/>
    <x v="1"/>
    <x v="12"/>
    <x v="2"/>
    <x v="639"/>
    <n v="41"/>
    <x v="4"/>
    <n v="150"/>
    <s v="Type 2"/>
    <x v="3"/>
    <x v="0"/>
    <n v="4.9000000000000004"/>
    <n v="8"/>
    <x v="1"/>
    <n v="46"/>
    <n v="1886"/>
    <n v="301.76"/>
    <n v="0.1951219512195122"/>
    <x v="2"/>
    <x v="3"/>
  </r>
  <r>
    <s v="EVS00766"/>
    <n v="34.128748999999999"/>
    <n v="-118.365112"/>
    <s v="6936 Los Angeles Ave, Los Angeles"/>
    <x v="0"/>
    <x v="8"/>
    <x v="0"/>
    <x v="640"/>
    <n v="63"/>
    <x v="2"/>
    <n v="150"/>
    <s v="Type 2"/>
    <x v="2"/>
    <x v="1"/>
    <n v="3.6"/>
    <n v="2"/>
    <x v="0"/>
    <n v="38"/>
    <n v="2394"/>
    <n v="1173.06"/>
    <n v="3.1746031746031744E-2"/>
    <x v="1"/>
    <x v="3"/>
  </r>
  <r>
    <s v="EVS00767"/>
    <n v="13.785824"/>
    <n v="100.410279"/>
    <s v="9051 Bangkok Ave, Bangkok"/>
    <x v="0"/>
    <x v="27"/>
    <x v="2"/>
    <x v="176"/>
    <n v="74"/>
    <x v="0"/>
    <n v="150"/>
    <s v="Tesla"/>
    <x v="0"/>
    <x v="1"/>
    <n v="3.1"/>
    <n v="2"/>
    <x v="1"/>
    <n v="25"/>
    <n v="1850"/>
    <n v="666"/>
    <n v="2.7027027027027029E-2"/>
    <x v="0"/>
    <x v="5"/>
  </r>
  <r>
    <s v="EVS00768"/>
    <n v="19.599893999999999"/>
    <n v="-99.124140999999995"/>
    <s v="8606 Mexico City Ave, Mexico City"/>
    <x v="2"/>
    <x v="31"/>
    <x v="1"/>
    <x v="456"/>
    <n v="24"/>
    <x v="1"/>
    <n v="22"/>
    <s v="CHAdeMO, CCS"/>
    <x v="8"/>
    <x v="0"/>
    <n v="4.0999999999999996"/>
    <n v="10"/>
    <x v="0"/>
    <n v="16"/>
    <n v="384"/>
    <n v="161.28"/>
    <n v="0.41666666666666669"/>
    <x v="2"/>
    <x v="0"/>
  </r>
  <r>
    <s v="EVS00769"/>
    <n v="19.446297000000001"/>
    <n v="-99.073657999999995"/>
    <s v="9100 Mexico City Ave, Mexico City"/>
    <x v="0"/>
    <x v="3"/>
    <x v="1"/>
    <x v="641"/>
    <n v="34"/>
    <x v="1"/>
    <n v="22"/>
    <s v="CHAdeMO, Type 2"/>
    <x v="11"/>
    <x v="0"/>
    <n v="3.8"/>
    <n v="7"/>
    <x v="1"/>
    <n v="38"/>
    <n v="1292"/>
    <n v="529.71999999999991"/>
    <n v="0.20588235294117646"/>
    <x v="0"/>
    <x v="9"/>
  </r>
  <r>
    <s v="EVS00770"/>
    <n v="39.832850000000001"/>
    <n v="116.34548599999999"/>
    <s v="468 Beijing Ave, Beijing"/>
    <x v="0"/>
    <x v="0"/>
    <x v="2"/>
    <x v="122"/>
    <n v="59"/>
    <x v="0"/>
    <n v="22"/>
    <s v="Type 2, Tesla"/>
    <x v="10"/>
    <x v="1"/>
    <n v="4.9000000000000004"/>
    <n v="8"/>
    <x v="2"/>
    <n v="36"/>
    <n v="2124"/>
    <n v="573.48"/>
    <n v="0.13559322033898305"/>
    <x v="1"/>
    <x v="1"/>
  </r>
  <r>
    <s v="EVS00771"/>
    <n v="-82.853336999999996"/>
    <n v="-171.87849800000001"/>
    <s v="5713 Random Rd, City 88, Country"/>
    <x v="2"/>
    <x v="22"/>
    <x v="0"/>
    <x v="642"/>
    <n v="78"/>
    <x v="0"/>
    <n v="350"/>
    <s v="Type 2"/>
    <x v="7"/>
    <x v="1"/>
    <n v="3.9"/>
    <n v="10"/>
    <x v="2"/>
    <n v="9"/>
    <n v="702"/>
    <n v="315.90000000000003"/>
    <n v="0.12820512820512819"/>
    <x v="1"/>
    <x v="3"/>
  </r>
  <r>
    <s v="EVS00772"/>
    <n v="34.063583999999999"/>
    <n v="-118.343221"/>
    <s v="7483 Los Angeles Ave, Los Angeles"/>
    <x v="2"/>
    <x v="37"/>
    <x v="0"/>
    <x v="254"/>
    <n v="43"/>
    <x v="2"/>
    <n v="22"/>
    <s v="CCS"/>
    <x v="6"/>
    <x v="1"/>
    <n v="4.4000000000000004"/>
    <n v="5"/>
    <x v="1"/>
    <n v="8"/>
    <n v="344"/>
    <n v="106.64"/>
    <n v="0.11627906976744186"/>
    <x v="2"/>
    <x v="4"/>
  </r>
  <r>
    <s v="EVS00773"/>
    <n v="19.413336000000001"/>
    <n v="-99.131057999999996"/>
    <s v="2976 Mexico City Ave, Mexico City"/>
    <x v="0"/>
    <x v="31"/>
    <x v="2"/>
    <x v="643"/>
    <n v="95"/>
    <x v="3"/>
    <n v="50"/>
    <s v="Type 2"/>
    <x v="8"/>
    <x v="0"/>
    <n v="4.8"/>
    <n v="2"/>
    <x v="1"/>
    <n v="20"/>
    <n v="1900"/>
    <n v="798"/>
    <n v="2.1052631578947368E-2"/>
    <x v="2"/>
    <x v="3"/>
  </r>
  <r>
    <s v="EVS00774"/>
    <n v="-33.830570999999999"/>
    <n v="151.27774099999999"/>
    <s v="278 Sydney Ave, Sydney"/>
    <x v="0"/>
    <x v="9"/>
    <x v="1"/>
    <x v="644"/>
    <n v="18"/>
    <x v="0"/>
    <n v="50"/>
    <s v="Type 2"/>
    <x v="7"/>
    <x v="0"/>
    <n v="4.3"/>
    <n v="9"/>
    <x v="1"/>
    <n v="20"/>
    <n v="360"/>
    <n v="133.19999999999999"/>
    <n v="0.5"/>
    <x v="1"/>
    <x v="3"/>
  </r>
  <r>
    <s v="EVS00775"/>
    <n v="39.960369999999998"/>
    <n v="116.37139500000001"/>
    <s v="2031 Beijing Ave, Beijing"/>
    <x v="1"/>
    <x v="14"/>
    <x v="0"/>
    <x v="645"/>
    <n v="38"/>
    <x v="2"/>
    <n v="350"/>
    <s v="CCS, Type 2"/>
    <x v="9"/>
    <x v="1"/>
    <n v="4.9000000000000004"/>
    <n v="2"/>
    <x v="2"/>
    <n v="55"/>
    <n v="2090"/>
    <n v="919.6"/>
    <n v="5.2631578947368418E-2"/>
    <x v="1"/>
    <x v="2"/>
  </r>
  <r>
    <s v="EVS00776"/>
    <n v="19.177961"/>
    <n v="72.817280999999994"/>
    <s v="9918 Mumbai Ave, Mumbai"/>
    <x v="0"/>
    <x v="40"/>
    <x v="1"/>
    <x v="646"/>
    <n v="19"/>
    <x v="1"/>
    <n v="150"/>
    <s v="CHAdeMO"/>
    <x v="2"/>
    <x v="0"/>
    <n v="4"/>
    <n v="8"/>
    <x v="2"/>
    <n v="27"/>
    <n v="513"/>
    <n v="123.11999999999999"/>
    <n v="0.42105263157894735"/>
    <x v="2"/>
    <x v="8"/>
  </r>
  <r>
    <s v="EVS00777"/>
    <n v="41.912689"/>
    <n v="-87.747618000000003"/>
    <s v="2841 Chicago Ave, Chicago"/>
    <x v="1"/>
    <x v="38"/>
    <x v="1"/>
    <x v="647"/>
    <n v="54"/>
    <x v="0"/>
    <n v="50"/>
    <s v="CHAdeMO, CCS"/>
    <x v="4"/>
    <x v="1"/>
    <n v="3.2"/>
    <n v="9"/>
    <x v="0"/>
    <n v="47"/>
    <n v="2538"/>
    <n v="380.7"/>
    <n v="0.16666666666666666"/>
    <x v="1"/>
    <x v="0"/>
  </r>
  <r>
    <s v="EVS00778"/>
    <n v="41.895792999999998"/>
    <n v="-87.762215999999995"/>
    <s v="6612 Chicago Ave, Chicago"/>
    <x v="0"/>
    <x v="9"/>
    <x v="1"/>
    <x v="648"/>
    <n v="76"/>
    <x v="1"/>
    <n v="150"/>
    <s v="CCS"/>
    <x v="0"/>
    <x v="1"/>
    <n v="3.2"/>
    <n v="2"/>
    <x v="1"/>
    <n v="26"/>
    <n v="1976"/>
    <n v="731.12"/>
    <n v="2.6315789473684209E-2"/>
    <x v="1"/>
    <x v="4"/>
  </r>
  <r>
    <s v="EVS00779"/>
    <n v="-33.769582999999997"/>
    <n v="18.422214"/>
    <s v="2634 Cape Town Ave, Cape Town"/>
    <x v="2"/>
    <x v="34"/>
    <x v="1"/>
    <x v="649"/>
    <n v="19"/>
    <x v="1"/>
    <n v="50"/>
    <s v="CCS, Type 2"/>
    <x v="10"/>
    <x v="1"/>
    <n v="3.2"/>
    <n v="7"/>
    <x v="1"/>
    <n v="18"/>
    <n v="342"/>
    <n v="109.44"/>
    <n v="0.36842105263157893"/>
    <x v="1"/>
    <x v="2"/>
  </r>
  <r>
    <s v="EVS00780"/>
    <n v="37.535742999999997"/>
    <n v="126.962197"/>
    <s v="6193 Seoul Ave, Seoul"/>
    <x v="1"/>
    <x v="3"/>
    <x v="0"/>
    <x v="650"/>
    <n v="41"/>
    <x v="2"/>
    <n v="50"/>
    <s v="CCS"/>
    <x v="10"/>
    <x v="0"/>
    <n v="4.9000000000000004"/>
    <n v="8"/>
    <x v="0"/>
    <n v="45"/>
    <n v="1845"/>
    <n v="756.44999999999993"/>
    <n v="0.1951219512195122"/>
    <x v="2"/>
    <x v="4"/>
  </r>
  <r>
    <s v="EVS00781"/>
    <n v="-34.610484999999997"/>
    <n v="75.731554000000003"/>
    <s v="6681 Random Rd, City 132, Country"/>
    <x v="0"/>
    <x v="7"/>
    <x v="0"/>
    <x v="651"/>
    <n v="19"/>
    <x v="2"/>
    <n v="150"/>
    <s v="CHAdeMO, Type 2"/>
    <x v="12"/>
    <x v="1"/>
    <n v="3.1"/>
    <n v="3"/>
    <x v="1"/>
    <n v="29"/>
    <n v="551"/>
    <n v="143.26"/>
    <n v="0.15789473684210525"/>
    <x v="1"/>
    <x v="9"/>
  </r>
  <r>
    <s v="EVS00782"/>
    <n v="-33.824713000000003"/>
    <n v="151.356865"/>
    <s v="9996 Sydney Ave, Sydney"/>
    <x v="2"/>
    <x v="4"/>
    <x v="0"/>
    <x v="652"/>
    <n v="57"/>
    <x v="2"/>
    <n v="22"/>
    <s v="Tesla"/>
    <x v="10"/>
    <x v="1"/>
    <n v="4.7"/>
    <n v="9"/>
    <x v="2"/>
    <n v="10"/>
    <n v="570"/>
    <n v="62.7"/>
    <n v="0.15789473684210525"/>
    <x v="2"/>
    <x v="5"/>
  </r>
  <r>
    <s v="EVS00783"/>
    <n v="-33.700144999999999"/>
    <n v="151.306422"/>
    <s v="8198 Sydney Ave, Sydney"/>
    <x v="2"/>
    <x v="7"/>
    <x v="2"/>
    <x v="403"/>
    <n v="13"/>
    <x v="0"/>
    <n v="150"/>
    <s v="Type 2"/>
    <x v="2"/>
    <x v="0"/>
    <n v="4.4000000000000004"/>
    <n v="5"/>
    <x v="0"/>
    <n v="9"/>
    <n v="117"/>
    <n v="30.42"/>
    <n v="0.38461538461538464"/>
    <x v="0"/>
    <x v="3"/>
  </r>
  <r>
    <s v="EVS00784"/>
    <n v="43.688029"/>
    <n v="-79.494468999999995"/>
    <s v="4991 Toronto Ave, Toronto"/>
    <x v="0"/>
    <x v="1"/>
    <x v="0"/>
    <x v="626"/>
    <n v="33"/>
    <x v="1"/>
    <n v="150"/>
    <s v="Tesla, CHAdeMO"/>
    <x v="4"/>
    <x v="0"/>
    <n v="4.5999999999999996"/>
    <n v="5"/>
    <x v="1"/>
    <n v="38"/>
    <n v="1254"/>
    <n v="238.26"/>
    <n v="0.15151515151515152"/>
    <x v="2"/>
    <x v="7"/>
  </r>
  <r>
    <s v="EVS00785"/>
    <n v="55.817383999999997"/>
    <n v="37.547221999999998"/>
    <s v="4042 Moscow Ave, Moscow"/>
    <x v="0"/>
    <x v="1"/>
    <x v="0"/>
    <x v="653"/>
    <n v="57"/>
    <x v="0"/>
    <n v="350"/>
    <s v="CHAdeMO"/>
    <x v="13"/>
    <x v="1"/>
    <n v="4.9000000000000004"/>
    <n v="5"/>
    <x v="1"/>
    <n v="24"/>
    <n v="1368"/>
    <n v="259.92"/>
    <n v="8.771929824561403E-2"/>
    <x v="1"/>
    <x v="8"/>
  </r>
  <r>
    <s v="EVS00786"/>
    <n v="37.561416999999999"/>
    <n v="127.086984"/>
    <s v="460 Seoul Ave, Seoul"/>
    <x v="0"/>
    <x v="18"/>
    <x v="2"/>
    <x v="24"/>
    <n v="14"/>
    <x v="0"/>
    <n v="22"/>
    <s v="Tesla, CCS"/>
    <x v="0"/>
    <x v="0"/>
    <n v="4.2"/>
    <n v="6"/>
    <x v="2"/>
    <n v="22"/>
    <n v="308"/>
    <n v="132.44"/>
    <n v="0.42857142857142855"/>
    <x v="0"/>
    <x v="6"/>
  </r>
  <r>
    <s v="EVS00787"/>
    <n v="39.944361999999998"/>
    <n v="116.41808"/>
    <s v="4589 Beijing Ave, Beijing"/>
    <x v="1"/>
    <x v="14"/>
    <x v="2"/>
    <x v="654"/>
    <n v="46"/>
    <x v="1"/>
    <n v="150"/>
    <s v="CHAdeMO, Tesla"/>
    <x v="6"/>
    <x v="1"/>
    <n v="4.5999999999999996"/>
    <n v="8"/>
    <x v="1"/>
    <n v="53"/>
    <n v="2438"/>
    <n v="1072.72"/>
    <n v="0.17391304347826086"/>
    <x v="2"/>
    <x v="7"/>
  </r>
  <r>
    <s v="EVS00788"/>
    <n v="52.451518999999998"/>
    <n v="13.433367000000001"/>
    <s v="1655 Berlin Ave, Berlin"/>
    <x v="2"/>
    <x v="15"/>
    <x v="0"/>
    <x v="579"/>
    <n v="71"/>
    <x v="3"/>
    <n v="22"/>
    <s v="Type 2"/>
    <x v="6"/>
    <x v="0"/>
    <n v="4.9000000000000004"/>
    <n v="2"/>
    <x v="1"/>
    <n v="11"/>
    <n v="781"/>
    <n v="195.25"/>
    <n v="2.8169014084507043E-2"/>
    <x v="1"/>
    <x v="3"/>
  </r>
  <r>
    <s v="EVS00789"/>
    <n v="39.927522000000003"/>
    <n v="116.408734"/>
    <s v="9303 Beijing Ave, Beijing"/>
    <x v="1"/>
    <x v="35"/>
    <x v="2"/>
    <x v="655"/>
    <n v="98"/>
    <x v="0"/>
    <n v="150"/>
    <s v="Tesla"/>
    <x v="8"/>
    <x v="0"/>
    <n v="3.4"/>
    <n v="8"/>
    <x v="0"/>
    <n v="54"/>
    <n v="5292"/>
    <n v="740.88000000000011"/>
    <n v="8.1632653061224483E-2"/>
    <x v="2"/>
    <x v="5"/>
  </r>
  <r>
    <s v="EVS00790"/>
    <n v="19.079129999999999"/>
    <n v="72.801443000000006"/>
    <s v="9063 Mumbai Ave, Mumbai"/>
    <x v="1"/>
    <x v="38"/>
    <x v="0"/>
    <x v="656"/>
    <n v="84"/>
    <x v="1"/>
    <n v="350"/>
    <s v="Tesla, CHAdeMO"/>
    <x v="6"/>
    <x v="1"/>
    <n v="4.5"/>
    <n v="10"/>
    <x v="2"/>
    <n v="51"/>
    <n v="4284"/>
    <n v="642.6"/>
    <n v="0.11904761904761904"/>
    <x v="1"/>
    <x v="7"/>
  </r>
  <r>
    <s v="EVS00791"/>
    <n v="-60.241584000000003"/>
    <n v="178.89106000000001"/>
    <s v="9478 Random Rd, City 114, Country"/>
    <x v="0"/>
    <x v="2"/>
    <x v="0"/>
    <x v="657"/>
    <n v="65"/>
    <x v="3"/>
    <n v="50"/>
    <s v="Tesla"/>
    <x v="13"/>
    <x v="1"/>
    <n v="4.5"/>
    <n v="1"/>
    <x v="2"/>
    <n v="30"/>
    <n v="1950"/>
    <n v="936"/>
    <n v="1.5384615384615385E-2"/>
    <x v="0"/>
    <x v="5"/>
  </r>
  <r>
    <s v="EVS00792"/>
    <n v="55.723382000000001"/>
    <n v="37.591354000000003"/>
    <s v="4213 Moscow Ave, Moscow"/>
    <x v="2"/>
    <x v="23"/>
    <x v="0"/>
    <x v="658"/>
    <n v="55"/>
    <x v="4"/>
    <n v="22"/>
    <s v="Tesla"/>
    <x v="12"/>
    <x v="1"/>
    <n v="4.3"/>
    <n v="7"/>
    <x v="1"/>
    <n v="14"/>
    <n v="770"/>
    <n v="154"/>
    <n v="0.12727272727272726"/>
    <x v="2"/>
    <x v="5"/>
  </r>
  <r>
    <s v="EVS00793"/>
    <n v="19.422713000000002"/>
    <n v="-99.088612999999995"/>
    <s v="4159 Mexico City Ave, Mexico City"/>
    <x v="1"/>
    <x v="33"/>
    <x v="1"/>
    <x v="659"/>
    <n v="51"/>
    <x v="1"/>
    <n v="350"/>
    <s v="CHAdeMO"/>
    <x v="5"/>
    <x v="0"/>
    <n v="4.8"/>
    <n v="2"/>
    <x v="2"/>
    <n v="59"/>
    <n v="3009"/>
    <n v="842.5200000000001"/>
    <n v="3.9215686274509803E-2"/>
    <x v="0"/>
    <x v="8"/>
  </r>
  <r>
    <s v="EVS00794"/>
    <n v="39.879066999999999"/>
    <n v="116.213919"/>
    <s v="1668 Beijing Ave, Beijing"/>
    <x v="0"/>
    <x v="7"/>
    <x v="1"/>
    <x v="660"/>
    <n v="60"/>
    <x v="4"/>
    <n v="50"/>
    <s v="Type 2, CCS"/>
    <x v="12"/>
    <x v="0"/>
    <n v="3.4"/>
    <n v="8"/>
    <x v="1"/>
    <n v="39"/>
    <n v="2340"/>
    <n v="608.4"/>
    <n v="0.13333333333333333"/>
    <x v="1"/>
    <x v="2"/>
  </r>
  <r>
    <s v="EVS00795"/>
    <n v="19.465731000000002"/>
    <n v="-99.044442000000004"/>
    <s v="4294 Mexico City Ave, Mexico City"/>
    <x v="0"/>
    <x v="1"/>
    <x v="1"/>
    <x v="661"/>
    <n v="39"/>
    <x v="3"/>
    <n v="22"/>
    <s v="Type 2, CCS"/>
    <x v="3"/>
    <x v="0"/>
    <n v="4.8"/>
    <n v="8"/>
    <x v="0"/>
    <n v="22"/>
    <n v="858"/>
    <n v="163.02000000000001"/>
    <n v="0.20512820512820512"/>
    <x v="2"/>
    <x v="2"/>
  </r>
  <r>
    <s v="EVS00796"/>
    <n v="25.312550000000002"/>
    <n v="55.345596"/>
    <s v="5689 Dubai Ave, Dubai"/>
    <x v="0"/>
    <x v="4"/>
    <x v="2"/>
    <x v="662"/>
    <n v="77"/>
    <x v="3"/>
    <n v="50"/>
    <s v="CCS"/>
    <x v="4"/>
    <x v="1"/>
    <n v="3"/>
    <n v="1"/>
    <x v="1"/>
    <n v="20"/>
    <n v="1540"/>
    <n v="169.4"/>
    <n v="1.2987012987012988E-2"/>
    <x v="1"/>
    <x v="4"/>
  </r>
  <r>
    <s v="EVS00797"/>
    <n v="52.462753999999997"/>
    <n v="13.373803000000001"/>
    <s v="410 Berlin Ave, Berlin"/>
    <x v="0"/>
    <x v="21"/>
    <x v="0"/>
    <x v="663"/>
    <n v="64"/>
    <x v="3"/>
    <n v="150"/>
    <s v="Type 2"/>
    <x v="0"/>
    <x v="1"/>
    <n v="3.8"/>
    <n v="4"/>
    <x v="2"/>
    <n v="30"/>
    <n v="1920"/>
    <n v="902.4"/>
    <n v="6.25E-2"/>
    <x v="0"/>
    <x v="3"/>
  </r>
  <r>
    <s v="EVS00798"/>
    <n v="52.407120999999997"/>
    <n v="13.438041"/>
    <s v="264 Berlin Ave, Berlin"/>
    <x v="1"/>
    <x v="18"/>
    <x v="2"/>
    <x v="664"/>
    <n v="87"/>
    <x v="2"/>
    <n v="150"/>
    <s v="CHAdeMO"/>
    <x v="3"/>
    <x v="1"/>
    <n v="4.4000000000000004"/>
    <n v="6"/>
    <x v="2"/>
    <n v="54"/>
    <n v="4698"/>
    <n v="2020.1399999999999"/>
    <n v="6.8965517241379309E-2"/>
    <x v="1"/>
    <x v="8"/>
  </r>
  <r>
    <s v="EVS00799"/>
    <n v="25.281375000000001"/>
    <n v="55.237544"/>
    <s v="9384 Dubai Ave, Dubai"/>
    <x v="0"/>
    <x v="3"/>
    <x v="1"/>
    <x v="665"/>
    <n v="45"/>
    <x v="4"/>
    <n v="350"/>
    <s v="CHAdeMO, Tesla"/>
    <x v="2"/>
    <x v="0"/>
    <n v="5"/>
    <n v="1"/>
    <x v="0"/>
    <n v="35"/>
    <n v="1575"/>
    <n v="645.75"/>
    <n v="2.2222222222222223E-2"/>
    <x v="1"/>
    <x v="7"/>
  </r>
  <r>
    <s v="EVS00800"/>
    <n v="13.858255"/>
    <n v="100.428377"/>
    <s v="74 Bangkok Ave, Bangkok"/>
    <x v="0"/>
    <x v="31"/>
    <x v="0"/>
    <x v="666"/>
    <n v="68"/>
    <x v="4"/>
    <n v="22"/>
    <s v="Type 2, CCS"/>
    <x v="5"/>
    <x v="0"/>
    <n v="4.2"/>
    <n v="9"/>
    <x v="1"/>
    <n v="25"/>
    <n v="1700"/>
    <n v="714"/>
    <n v="0.13235294117647059"/>
    <x v="2"/>
    <x v="2"/>
  </r>
  <r>
    <s v="EVS00801"/>
    <n v="-40.857002000000001"/>
    <n v="144.28896399999999"/>
    <s v="9326 Random Rd, City 47, Country"/>
    <x v="1"/>
    <x v="39"/>
    <x v="1"/>
    <x v="125"/>
    <n v="55"/>
    <x v="2"/>
    <n v="50"/>
    <s v="CCS"/>
    <x v="5"/>
    <x v="1"/>
    <n v="4.5999999999999996"/>
    <n v="7"/>
    <x v="0"/>
    <n v="50"/>
    <n v="2750"/>
    <n v="1045"/>
    <n v="0.12727272727272726"/>
    <x v="1"/>
    <x v="4"/>
  </r>
  <r>
    <s v="EVS00802"/>
    <n v="37.669556999999998"/>
    <n v="126.945894"/>
    <s v="8124 Seoul Ave, Seoul"/>
    <x v="2"/>
    <x v="5"/>
    <x v="1"/>
    <x v="667"/>
    <n v="59"/>
    <x v="0"/>
    <n v="150"/>
    <s v="Tesla, CHAdeMO"/>
    <x v="13"/>
    <x v="0"/>
    <n v="3.5"/>
    <n v="6"/>
    <x v="0"/>
    <n v="16"/>
    <n v="944"/>
    <n v="207.68"/>
    <n v="0.10169491525423729"/>
    <x v="2"/>
    <x v="7"/>
  </r>
  <r>
    <s v="EVS00803"/>
    <n v="43.625008999999999"/>
    <n v="-79.308013000000003"/>
    <s v="218 Toronto Ave, Toronto"/>
    <x v="2"/>
    <x v="0"/>
    <x v="1"/>
    <x v="668"/>
    <n v="80"/>
    <x v="1"/>
    <n v="350"/>
    <s v="Tesla"/>
    <x v="9"/>
    <x v="0"/>
    <n v="3"/>
    <n v="9"/>
    <x v="1"/>
    <n v="8"/>
    <n v="640"/>
    <n v="172.8"/>
    <n v="0.1125"/>
    <x v="1"/>
    <x v="5"/>
  </r>
  <r>
    <s v="EVS00804"/>
    <n v="52.478785000000002"/>
    <n v="13.335713999999999"/>
    <s v="1657 Berlin Ave, Berlin"/>
    <x v="0"/>
    <x v="38"/>
    <x v="2"/>
    <x v="78"/>
    <n v="50"/>
    <x v="1"/>
    <n v="350"/>
    <s v="CHAdeMO"/>
    <x v="6"/>
    <x v="0"/>
    <n v="4.5"/>
    <n v="9"/>
    <x v="1"/>
    <n v="29"/>
    <n v="1450"/>
    <n v="217.5"/>
    <n v="0.18"/>
    <x v="2"/>
    <x v="8"/>
  </r>
  <r>
    <s v="EVS00805"/>
    <n v="-33.791119000000002"/>
    <n v="151.250879"/>
    <s v="2198 Sydney Ave, Sydney"/>
    <x v="0"/>
    <x v="40"/>
    <x v="2"/>
    <x v="669"/>
    <n v="25"/>
    <x v="2"/>
    <n v="50"/>
    <s v="Type 2"/>
    <x v="9"/>
    <x v="0"/>
    <n v="4.5999999999999996"/>
    <n v="1"/>
    <x v="2"/>
    <n v="24"/>
    <n v="600"/>
    <n v="144"/>
    <n v="0.04"/>
    <x v="2"/>
    <x v="3"/>
  </r>
  <r>
    <s v="EVS00806"/>
    <n v="-23.524023"/>
    <n v="-46.635103000000001"/>
    <s v="8725 SÃ£o Paulo Ave, SÃ£o Paulo"/>
    <x v="0"/>
    <x v="18"/>
    <x v="1"/>
    <x v="273"/>
    <n v="56"/>
    <x v="1"/>
    <n v="350"/>
    <s v="Tesla, CCS"/>
    <x v="10"/>
    <x v="1"/>
    <n v="3.4"/>
    <n v="5"/>
    <x v="0"/>
    <n v="26"/>
    <n v="1456"/>
    <n v="626.08000000000004"/>
    <n v="8.9285714285714288E-2"/>
    <x v="2"/>
    <x v="6"/>
  </r>
  <r>
    <s v="EVS00807"/>
    <n v="13.842186999999999"/>
    <n v="100.44457800000001"/>
    <s v="1486 Bangkok Ave, Bangkok"/>
    <x v="2"/>
    <x v="39"/>
    <x v="1"/>
    <x v="670"/>
    <n v="69"/>
    <x v="1"/>
    <n v="50"/>
    <s v="Tesla"/>
    <x v="3"/>
    <x v="0"/>
    <n v="4.7"/>
    <n v="8"/>
    <x v="2"/>
    <n v="9"/>
    <n v="621"/>
    <n v="235.98"/>
    <n v="0.11594202898550725"/>
    <x v="2"/>
    <x v="5"/>
  </r>
  <r>
    <s v="EVS00808"/>
    <n v="25.360346"/>
    <n v="55.399560000000001"/>
    <s v="5429 Dubai Ave, Dubai"/>
    <x v="2"/>
    <x v="34"/>
    <x v="2"/>
    <x v="671"/>
    <n v="61"/>
    <x v="0"/>
    <n v="22"/>
    <s v="CHAdeMO, Type 2"/>
    <x v="13"/>
    <x v="0"/>
    <n v="3.4"/>
    <n v="1"/>
    <x v="1"/>
    <n v="10"/>
    <n v="610"/>
    <n v="195.20000000000002"/>
    <n v="1.6393442622950821E-2"/>
    <x v="0"/>
    <x v="9"/>
  </r>
  <r>
    <s v="EVS00809"/>
    <n v="13.844398"/>
    <n v="100.415561"/>
    <s v="2931 Bangkok Ave, Bangkok"/>
    <x v="1"/>
    <x v="14"/>
    <x v="2"/>
    <x v="672"/>
    <n v="68"/>
    <x v="3"/>
    <n v="350"/>
    <s v="Tesla"/>
    <x v="9"/>
    <x v="1"/>
    <n v="3.7"/>
    <n v="4"/>
    <x v="2"/>
    <n v="45"/>
    <n v="3060"/>
    <n v="1346.4"/>
    <n v="5.8823529411764705E-2"/>
    <x v="0"/>
    <x v="5"/>
  </r>
  <r>
    <s v="EVS00810"/>
    <n v="37.774918"/>
    <n v="-122.481908"/>
    <s v="2472 San Francisco Ave, San Francisco"/>
    <x v="1"/>
    <x v="34"/>
    <x v="2"/>
    <x v="673"/>
    <n v="81"/>
    <x v="1"/>
    <n v="150"/>
    <s v="CHAdeMO"/>
    <x v="12"/>
    <x v="0"/>
    <n v="4.5999999999999996"/>
    <n v="1"/>
    <x v="2"/>
    <n v="57"/>
    <n v="4617"/>
    <n v="1477.44"/>
    <n v="1.2345679012345678E-2"/>
    <x v="2"/>
    <x v="8"/>
  </r>
  <r>
    <s v="EVS00811"/>
    <n v="63.474893000000002"/>
    <n v="97.343074000000001"/>
    <s v="9096 Random Rd, City 366, Country"/>
    <x v="0"/>
    <x v="37"/>
    <x v="0"/>
    <x v="379"/>
    <n v="79"/>
    <x v="1"/>
    <n v="150"/>
    <s v="CCS, Tesla"/>
    <x v="10"/>
    <x v="1"/>
    <n v="3.7"/>
    <n v="7"/>
    <x v="0"/>
    <n v="25"/>
    <n v="1975"/>
    <n v="612.25"/>
    <n v="8.8607594936708861E-2"/>
    <x v="2"/>
    <x v="6"/>
  </r>
  <r>
    <s v="EVS00812"/>
    <n v="19.126456000000001"/>
    <n v="72.811452000000003"/>
    <s v="5328 Mumbai Ave, Mumbai"/>
    <x v="1"/>
    <x v="4"/>
    <x v="2"/>
    <x v="674"/>
    <n v="68"/>
    <x v="0"/>
    <n v="350"/>
    <s v="CCS, Tesla"/>
    <x v="0"/>
    <x v="0"/>
    <n v="4.8"/>
    <n v="2"/>
    <x v="1"/>
    <n v="51"/>
    <n v="3468"/>
    <n v="381.48"/>
    <n v="2.9411764705882353E-2"/>
    <x v="2"/>
    <x v="6"/>
  </r>
  <r>
    <s v="EVS00813"/>
    <n v="37.578192999999999"/>
    <n v="127.042721"/>
    <s v="7916 Seoul Ave, Seoul"/>
    <x v="1"/>
    <x v="9"/>
    <x v="1"/>
    <x v="675"/>
    <n v="10"/>
    <x v="3"/>
    <n v="50"/>
    <s v="CHAdeMO, Tesla"/>
    <x v="0"/>
    <x v="0"/>
    <n v="3.2"/>
    <n v="9"/>
    <x v="2"/>
    <n v="48"/>
    <n v="480"/>
    <n v="177.6"/>
    <n v="0.9"/>
    <x v="2"/>
    <x v="7"/>
  </r>
  <r>
    <s v="EVS00814"/>
    <n v="-33.708190000000002"/>
    <n v="18.461044000000001"/>
    <s v="6424 Cape Town Ave, Cape Town"/>
    <x v="0"/>
    <x v="31"/>
    <x v="1"/>
    <x v="202"/>
    <n v="52"/>
    <x v="1"/>
    <n v="150"/>
    <s v="CCS, CHAdeMO"/>
    <x v="7"/>
    <x v="1"/>
    <n v="3.4"/>
    <n v="7"/>
    <x v="2"/>
    <n v="25"/>
    <n v="1300"/>
    <n v="546"/>
    <n v="0.13461538461538461"/>
    <x v="1"/>
    <x v="0"/>
  </r>
  <r>
    <s v="EVS00815"/>
    <n v="19.455328999999999"/>
    <n v="-99.154981000000006"/>
    <s v="2495 Mexico City Ave, Mexico City"/>
    <x v="0"/>
    <x v="26"/>
    <x v="1"/>
    <x v="676"/>
    <n v="77"/>
    <x v="2"/>
    <n v="22"/>
    <s v="CCS, CHAdeMO"/>
    <x v="13"/>
    <x v="0"/>
    <n v="3.6"/>
    <n v="6"/>
    <x v="1"/>
    <n v="37"/>
    <n v="2849"/>
    <n v="370.37"/>
    <n v="7.792207792207792E-2"/>
    <x v="1"/>
    <x v="0"/>
  </r>
  <r>
    <s v="EVS00816"/>
    <n v="18.914199"/>
    <n v="72.973568"/>
    <s v="8860 Mumbai Ave, Mumbai"/>
    <x v="0"/>
    <x v="13"/>
    <x v="2"/>
    <x v="677"/>
    <n v="94"/>
    <x v="0"/>
    <n v="150"/>
    <s v="CCS"/>
    <x v="7"/>
    <x v="1"/>
    <n v="4.2"/>
    <n v="7"/>
    <x v="0"/>
    <n v="33"/>
    <n v="3102"/>
    <n v="1054.68"/>
    <n v="7.4468085106382975E-2"/>
    <x v="2"/>
    <x v="4"/>
  </r>
  <r>
    <s v="EVS00817"/>
    <n v="13.703452"/>
    <n v="100.42802399999999"/>
    <s v="4608 Bangkok Ave, Bangkok"/>
    <x v="1"/>
    <x v="38"/>
    <x v="2"/>
    <x v="678"/>
    <n v="13"/>
    <x v="4"/>
    <n v="150"/>
    <s v="CCS, Type 2"/>
    <x v="7"/>
    <x v="1"/>
    <n v="4.7"/>
    <n v="7"/>
    <x v="2"/>
    <n v="60"/>
    <n v="780"/>
    <n v="117"/>
    <n v="0.53846153846153844"/>
    <x v="2"/>
    <x v="2"/>
  </r>
  <r>
    <s v="EVS00818"/>
    <n v="-33.764775999999998"/>
    <n v="151.39940799999999"/>
    <s v="1049 Sydney Ave, Sydney"/>
    <x v="0"/>
    <x v="16"/>
    <x v="0"/>
    <x v="98"/>
    <n v="66"/>
    <x v="1"/>
    <n v="350"/>
    <s v="Type 2, CHAdeMO"/>
    <x v="4"/>
    <x v="0"/>
    <n v="3.2"/>
    <n v="2"/>
    <x v="0"/>
    <n v="32"/>
    <n v="2112"/>
    <n v="633.6"/>
    <n v="3.0303030303030304E-2"/>
    <x v="0"/>
    <x v="9"/>
  </r>
  <r>
    <s v="EVS00819"/>
    <n v="-33.862977000000001"/>
    <n v="18.521996999999999"/>
    <s v="291 Cape Town Ave, Cape Town"/>
    <x v="2"/>
    <x v="40"/>
    <x v="1"/>
    <x v="395"/>
    <n v="31"/>
    <x v="0"/>
    <n v="150"/>
    <s v="CCS"/>
    <x v="6"/>
    <x v="0"/>
    <n v="4.4000000000000004"/>
    <n v="4"/>
    <x v="0"/>
    <n v="13"/>
    <n v="403"/>
    <n v="96.72"/>
    <n v="0.12903225806451613"/>
    <x v="1"/>
    <x v="4"/>
  </r>
  <r>
    <s v="EVS00820"/>
    <n v="-33.734527"/>
    <n v="18.524304000000001"/>
    <s v="8440 Cape Town Ave, Cape Town"/>
    <x v="2"/>
    <x v="38"/>
    <x v="1"/>
    <x v="677"/>
    <n v="83"/>
    <x v="0"/>
    <n v="350"/>
    <s v="CCS"/>
    <x v="7"/>
    <x v="0"/>
    <n v="4.5"/>
    <n v="2"/>
    <x v="2"/>
    <n v="8"/>
    <n v="664"/>
    <n v="99.6"/>
    <n v="2.4096385542168676E-2"/>
    <x v="2"/>
    <x v="4"/>
  </r>
  <r>
    <s v="EVS00821"/>
    <n v="-50.676136"/>
    <n v="-30.236840999999998"/>
    <s v="5675 Random Rd, City 415, Country"/>
    <x v="0"/>
    <x v="8"/>
    <x v="2"/>
    <x v="679"/>
    <n v="48"/>
    <x v="3"/>
    <n v="150"/>
    <s v="CHAdeMO"/>
    <x v="7"/>
    <x v="1"/>
    <n v="3.1"/>
    <n v="1"/>
    <x v="2"/>
    <n v="21"/>
    <n v="1008"/>
    <n v="493.92"/>
    <n v="2.0833333333333332E-2"/>
    <x v="1"/>
    <x v="8"/>
  </r>
  <r>
    <s v="EVS00822"/>
    <n v="37.549202000000001"/>
    <n v="127.034176"/>
    <s v="4487 Seoul Ave, Seoul"/>
    <x v="0"/>
    <x v="25"/>
    <x v="0"/>
    <x v="649"/>
    <n v="23"/>
    <x v="0"/>
    <n v="150"/>
    <s v="Tesla"/>
    <x v="8"/>
    <x v="1"/>
    <n v="4.5"/>
    <n v="9"/>
    <x v="2"/>
    <n v="22"/>
    <n v="506"/>
    <n v="146.73999999999998"/>
    <n v="0.39130434782608697"/>
    <x v="1"/>
    <x v="5"/>
  </r>
  <r>
    <s v="EVS00823"/>
    <n v="34.145077000000001"/>
    <n v="-118.230671"/>
    <s v="9224 Los Angeles Ave, Los Angeles"/>
    <x v="2"/>
    <x v="12"/>
    <x v="1"/>
    <x v="154"/>
    <n v="72"/>
    <x v="2"/>
    <n v="22"/>
    <s v="Type 2, CCS"/>
    <x v="12"/>
    <x v="0"/>
    <n v="4.4000000000000004"/>
    <n v="1"/>
    <x v="2"/>
    <n v="15"/>
    <n v="1080"/>
    <n v="172.8"/>
    <n v="1.3888888888888888E-2"/>
    <x v="2"/>
    <x v="2"/>
  </r>
  <r>
    <s v="EVS00824"/>
    <n v="34.012402999999999"/>
    <n v="-118.206996"/>
    <s v="9080 Los Angeles Ave, Los Angeles"/>
    <x v="2"/>
    <x v="9"/>
    <x v="0"/>
    <x v="352"/>
    <n v="18"/>
    <x v="4"/>
    <n v="22"/>
    <s v="Type 2, CHAdeMO"/>
    <x v="2"/>
    <x v="0"/>
    <n v="3.9"/>
    <n v="9"/>
    <x v="1"/>
    <n v="14"/>
    <n v="252"/>
    <n v="93.24"/>
    <n v="0.5"/>
    <x v="0"/>
    <x v="9"/>
  </r>
  <r>
    <s v="EVS00825"/>
    <n v="52.51417"/>
    <n v="13.407809"/>
    <s v="7187 Berlin Ave, Berlin"/>
    <x v="1"/>
    <x v="7"/>
    <x v="0"/>
    <x v="441"/>
    <n v="89"/>
    <x v="2"/>
    <n v="350"/>
    <s v="Type 2"/>
    <x v="1"/>
    <x v="1"/>
    <n v="3.2"/>
    <n v="6"/>
    <x v="2"/>
    <n v="47"/>
    <n v="4183"/>
    <n v="1087.58"/>
    <n v="6.741573033707865E-2"/>
    <x v="2"/>
    <x v="3"/>
  </r>
  <r>
    <s v="EVS00826"/>
    <n v="37.882773"/>
    <n v="-122.310383"/>
    <s v="4890 San Francisco Ave, San Francisco"/>
    <x v="2"/>
    <x v="30"/>
    <x v="1"/>
    <x v="438"/>
    <n v="93"/>
    <x v="3"/>
    <n v="150"/>
    <s v="Tesla"/>
    <x v="3"/>
    <x v="0"/>
    <n v="4.3"/>
    <n v="9"/>
    <x v="1"/>
    <n v="15"/>
    <n v="1395"/>
    <n v="460.35"/>
    <n v="9.6774193548387094E-2"/>
    <x v="1"/>
    <x v="5"/>
  </r>
  <r>
    <s v="EVS00827"/>
    <n v="13.777010000000001"/>
    <n v="100.417593"/>
    <s v="9255 Bangkok Ave, Bangkok"/>
    <x v="2"/>
    <x v="21"/>
    <x v="2"/>
    <x v="5"/>
    <n v="59"/>
    <x v="2"/>
    <n v="50"/>
    <s v="CHAdeMO, Tesla"/>
    <x v="6"/>
    <x v="0"/>
    <n v="4.5999999999999996"/>
    <n v="3"/>
    <x v="0"/>
    <n v="13"/>
    <n v="767"/>
    <n v="360.48999999999995"/>
    <n v="5.0847457627118647E-2"/>
    <x v="0"/>
    <x v="7"/>
  </r>
  <r>
    <s v="EVS00828"/>
    <n v="-33.813612999999997"/>
    <n v="18.485598"/>
    <s v="2284 Cape Town Ave, Cape Town"/>
    <x v="1"/>
    <x v="0"/>
    <x v="1"/>
    <x v="680"/>
    <n v="56"/>
    <x v="1"/>
    <n v="50"/>
    <s v="Type 2"/>
    <x v="12"/>
    <x v="0"/>
    <n v="3.4"/>
    <n v="4"/>
    <x v="1"/>
    <n v="59"/>
    <n v="3304"/>
    <n v="892.08"/>
    <n v="7.1428571428571425E-2"/>
    <x v="2"/>
    <x v="3"/>
  </r>
  <r>
    <s v="EVS00829"/>
    <n v="19.14846"/>
    <n v="72.945366000000007"/>
    <s v="2958 Mumbai Ave, Mumbai"/>
    <x v="0"/>
    <x v="37"/>
    <x v="1"/>
    <x v="15"/>
    <n v="100"/>
    <x v="1"/>
    <n v="50"/>
    <s v="Tesla"/>
    <x v="13"/>
    <x v="0"/>
    <n v="3.3"/>
    <n v="4"/>
    <x v="2"/>
    <n v="26"/>
    <n v="2600"/>
    <n v="806"/>
    <n v="0.04"/>
    <x v="2"/>
    <x v="5"/>
  </r>
  <r>
    <s v="EVS00830"/>
    <n v="-33.866692"/>
    <n v="151.392932"/>
    <s v="4619 Sydney Ave, Sydney"/>
    <x v="2"/>
    <x v="0"/>
    <x v="2"/>
    <x v="681"/>
    <n v="92"/>
    <x v="1"/>
    <n v="350"/>
    <s v="Type 2"/>
    <x v="13"/>
    <x v="1"/>
    <n v="3.9"/>
    <n v="6"/>
    <x v="0"/>
    <n v="8"/>
    <n v="736"/>
    <n v="198.72000000000003"/>
    <n v="6.5217391304347824E-2"/>
    <x v="0"/>
    <x v="3"/>
  </r>
  <r>
    <s v="EVS00831"/>
    <n v="39.465606999999999"/>
    <n v="-24.879218999999999"/>
    <s v="2039 Random Rd, City 45, Country"/>
    <x v="1"/>
    <x v="15"/>
    <x v="1"/>
    <x v="39"/>
    <n v="70"/>
    <x v="3"/>
    <n v="350"/>
    <s v="CHAdeMO, CCS"/>
    <x v="6"/>
    <x v="0"/>
    <n v="4.0999999999999996"/>
    <n v="1"/>
    <x v="0"/>
    <n v="55"/>
    <n v="3850"/>
    <n v="962.5"/>
    <n v="1.4285714285714285E-2"/>
    <x v="2"/>
    <x v="0"/>
  </r>
  <r>
    <s v="EVS00832"/>
    <n v="19.518820000000002"/>
    <n v="-99.029138000000003"/>
    <s v="388 Mexico City Ave, Mexico City"/>
    <x v="1"/>
    <x v="25"/>
    <x v="0"/>
    <x v="682"/>
    <n v="41"/>
    <x v="4"/>
    <n v="50"/>
    <s v="CCS"/>
    <x v="10"/>
    <x v="0"/>
    <n v="3.6"/>
    <n v="2"/>
    <x v="0"/>
    <n v="60"/>
    <n v="2460"/>
    <n v="713.4"/>
    <n v="4.878048780487805E-2"/>
    <x v="1"/>
    <x v="4"/>
  </r>
  <r>
    <s v="EVS00833"/>
    <n v="43.665287999999997"/>
    <n v="-79.310818999999995"/>
    <s v="9680 Toronto Ave, Toronto"/>
    <x v="2"/>
    <x v="33"/>
    <x v="0"/>
    <x v="267"/>
    <n v="46"/>
    <x v="4"/>
    <n v="50"/>
    <s v="Tesla, CCS"/>
    <x v="2"/>
    <x v="1"/>
    <n v="3.5"/>
    <n v="7"/>
    <x v="1"/>
    <n v="9"/>
    <n v="414"/>
    <n v="115.92000000000002"/>
    <n v="0.15217391304347827"/>
    <x v="1"/>
    <x v="6"/>
  </r>
  <r>
    <s v="EVS00834"/>
    <n v="19.192789999999999"/>
    <n v="72.806192999999993"/>
    <s v="4630 Mumbai Ave, Mumbai"/>
    <x v="2"/>
    <x v="2"/>
    <x v="0"/>
    <x v="683"/>
    <n v="10"/>
    <x v="4"/>
    <n v="350"/>
    <s v="CCS, Type 2"/>
    <x v="2"/>
    <x v="0"/>
    <n v="3.6"/>
    <n v="2"/>
    <x v="1"/>
    <n v="11"/>
    <n v="110"/>
    <n v="52.8"/>
    <n v="0.2"/>
    <x v="1"/>
    <x v="2"/>
  </r>
  <r>
    <s v="EVS00835"/>
    <n v="-23.53632"/>
    <n v="-46.661875999999999"/>
    <s v="7300 SÃ£o Paulo Ave, SÃ£o Paulo"/>
    <x v="2"/>
    <x v="14"/>
    <x v="1"/>
    <x v="684"/>
    <n v="50"/>
    <x v="2"/>
    <n v="50"/>
    <s v="Tesla, Type 2"/>
    <x v="1"/>
    <x v="1"/>
    <n v="4.7"/>
    <n v="1"/>
    <x v="0"/>
    <n v="8"/>
    <n v="400"/>
    <n v="176"/>
    <n v="0.02"/>
    <x v="1"/>
    <x v="1"/>
  </r>
  <r>
    <s v="EVS00836"/>
    <n v="-33.779609999999998"/>
    <n v="18.486537999999999"/>
    <s v="9439 Cape Town Ave, Cape Town"/>
    <x v="0"/>
    <x v="0"/>
    <x v="2"/>
    <x v="685"/>
    <n v="67"/>
    <x v="0"/>
    <n v="350"/>
    <s v="Tesla, Type 2"/>
    <x v="10"/>
    <x v="1"/>
    <n v="4.2"/>
    <n v="4"/>
    <x v="2"/>
    <n v="34"/>
    <n v="2278"/>
    <n v="615.06000000000006"/>
    <n v="5.9701492537313432E-2"/>
    <x v="2"/>
    <x v="1"/>
  </r>
  <r>
    <s v="EVS00837"/>
    <n v="-33.864156999999999"/>
    <n v="151.22067300000001"/>
    <s v="625 Sydney Ave, Sydney"/>
    <x v="2"/>
    <x v="38"/>
    <x v="1"/>
    <x v="686"/>
    <n v="84"/>
    <x v="4"/>
    <n v="22"/>
    <s v="Tesla, CHAdeMO"/>
    <x v="4"/>
    <x v="0"/>
    <n v="4.3"/>
    <n v="2"/>
    <x v="2"/>
    <n v="11"/>
    <n v="924"/>
    <n v="138.6"/>
    <n v="2.3809523809523808E-2"/>
    <x v="2"/>
    <x v="7"/>
  </r>
  <r>
    <s v="EVS00838"/>
    <n v="19.597360999999999"/>
    <n v="-99.047549000000004"/>
    <s v="1695 Mexico City Ave, Mexico City"/>
    <x v="2"/>
    <x v="39"/>
    <x v="2"/>
    <x v="687"/>
    <n v="75"/>
    <x v="1"/>
    <n v="50"/>
    <s v="CCS"/>
    <x v="2"/>
    <x v="1"/>
    <n v="4.2"/>
    <n v="4"/>
    <x v="0"/>
    <n v="18"/>
    <n v="1350"/>
    <n v="513"/>
    <n v="5.3333333333333337E-2"/>
    <x v="0"/>
    <x v="4"/>
  </r>
  <r>
    <s v="EVS00839"/>
    <n v="34.081916"/>
    <n v="-118.303921"/>
    <s v="7560 Los Angeles Ave, Los Angeles"/>
    <x v="2"/>
    <x v="2"/>
    <x v="2"/>
    <x v="134"/>
    <n v="10"/>
    <x v="4"/>
    <n v="150"/>
    <s v="CCS, Type 2"/>
    <x v="0"/>
    <x v="1"/>
    <n v="4.5999999999999996"/>
    <n v="2"/>
    <x v="0"/>
    <n v="15"/>
    <n v="150"/>
    <n v="72"/>
    <n v="0.2"/>
    <x v="0"/>
    <x v="2"/>
  </r>
  <r>
    <s v="EVS00840"/>
    <n v="-33.746955999999997"/>
    <n v="151.280979"/>
    <s v="5408 Sydney Ave, Sydney"/>
    <x v="1"/>
    <x v="21"/>
    <x v="2"/>
    <x v="376"/>
    <n v="39"/>
    <x v="0"/>
    <n v="22"/>
    <s v="CHAdeMO, Type 2"/>
    <x v="10"/>
    <x v="0"/>
    <n v="3.2"/>
    <n v="4"/>
    <x v="2"/>
    <n v="58"/>
    <n v="2262"/>
    <n v="1063.1399999999999"/>
    <n v="0.10256410256410256"/>
    <x v="0"/>
    <x v="9"/>
  </r>
  <r>
    <s v="EVS00841"/>
    <n v="-45.801231999999999"/>
    <n v="-45.928271000000002"/>
    <s v="4738 Random Rd, City 17, Country"/>
    <x v="2"/>
    <x v="26"/>
    <x v="1"/>
    <x v="688"/>
    <n v="50"/>
    <x v="2"/>
    <n v="150"/>
    <s v="CCS, CHAdeMO"/>
    <x v="0"/>
    <x v="1"/>
    <n v="3.7"/>
    <n v="5"/>
    <x v="1"/>
    <n v="17"/>
    <n v="850"/>
    <n v="110.5"/>
    <n v="0.1"/>
    <x v="0"/>
    <x v="0"/>
  </r>
  <r>
    <s v="EVS00842"/>
    <n v="41.889223000000001"/>
    <n v="-87.657818000000006"/>
    <s v="2167 Chicago Ave, Chicago"/>
    <x v="0"/>
    <x v="25"/>
    <x v="1"/>
    <x v="689"/>
    <n v="10"/>
    <x v="0"/>
    <n v="50"/>
    <s v="Tesla, Type 2"/>
    <x v="9"/>
    <x v="1"/>
    <n v="4.7"/>
    <n v="9"/>
    <x v="1"/>
    <n v="39"/>
    <n v="390"/>
    <n v="113.1"/>
    <n v="0.9"/>
    <x v="1"/>
    <x v="1"/>
  </r>
  <r>
    <s v="EVS00843"/>
    <n v="37.618566999999999"/>
    <n v="126.962343"/>
    <s v="4495 Seoul Ave, Seoul"/>
    <x v="1"/>
    <x v="29"/>
    <x v="0"/>
    <x v="690"/>
    <n v="75"/>
    <x v="3"/>
    <n v="50"/>
    <s v="CCS"/>
    <x v="9"/>
    <x v="1"/>
    <n v="3.7"/>
    <n v="9"/>
    <x v="2"/>
    <n v="51"/>
    <n v="3825"/>
    <n v="688.5"/>
    <n v="0.12"/>
    <x v="2"/>
    <x v="4"/>
  </r>
  <r>
    <s v="EVS00844"/>
    <n v="-23.682236"/>
    <n v="-46.687860999999998"/>
    <s v="4868 SÃ£o Paulo Ave, SÃ£o Paulo"/>
    <x v="2"/>
    <x v="34"/>
    <x v="1"/>
    <x v="552"/>
    <n v="62"/>
    <x v="3"/>
    <n v="50"/>
    <s v="Type 2"/>
    <x v="7"/>
    <x v="0"/>
    <n v="3.9"/>
    <n v="10"/>
    <x v="0"/>
    <n v="18"/>
    <n v="1116"/>
    <n v="357.12"/>
    <n v="0.16129032258064516"/>
    <x v="0"/>
    <x v="3"/>
  </r>
  <r>
    <s v="EVS00845"/>
    <n v="55.887965000000001"/>
    <n v="37.631034999999997"/>
    <s v="7809 Moscow Ave, Moscow"/>
    <x v="2"/>
    <x v="28"/>
    <x v="0"/>
    <x v="691"/>
    <n v="20"/>
    <x v="2"/>
    <n v="350"/>
    <s v="Tesla"/>
    <x v="13"/>
    <x v="1"/>
    <n v="3.7"/>
    <n v="7"/>
    <x v="2"/>
    <n v="18"/>
    <n v="360"/>
    <n v="125.99999999999999"/>
    <n v="0.35"/>
    <x v="2"/>
    <x v="5"/>
  </r>
  <r>
    <s v="EVS00846"/>
    <n v="-33.765369999999997"/>
    <n v="151.26288099999999"/>
    <s v="9118 Sydney Ave, Sydney"/>
    <x v="2"/>
    <x v="10"/>
    <x v="2"/>
    <x v="402"/>
    <n v="13"/>
    <x v="2"/>
    <n v="50"/>
    <s v="CCS"/>
    <x v="0"/>
    <x v="1"/>
    <n v="4.5999999999999996"/>
    <n v="8"/>
    <x v="1"/>
    <n v="17"/>
    <n v="221"/>
    <n v="86.19"/>
    <n v="0.61538461538461542"/>
    <x v="1"/>
    <x v="4"/>
  </r>
  <r>
    <s v="EVS00847"/>
    <n v="34.114789999999999"/>
    <n v="-118.387421"/>
    <s v="5787 Los Angeles Ave, Los Angeles"/>
    <x v="1"/>
    <x v="35"/>
    <x v="0"/>
    <x v="692"/>
    <n v="76"/>
    <x v="1"/>
    <n v="22"/>
    <s v="CCS, CHAdeMO"/>
    <x v="12"/>
    <x v="0"/>
    <n v="3.8"/>
    <n v="8"/>
    <x v="1"/>
    <n v="47"/>
    <n v="3572"/>
    <n v="500.08000000000004"/>
    <n v="0.10526315789473684"/>
    <x v="2"/>
    <x v="0"/>
  </r>
  <r>
    <s v="EVS00848"/>
    <n v="55.889463999999997"/>
    <n v="37.647297000000002"/>
    <s v="3834 Moscow Ave, Moscow"/>
    <x v="1"/>
    <x v="3"/>
    <x v="2"/>
    <x v="693"/>
    <n v="43"/>
    <x v="3"/>
    <n v="50"/>
    <s v="CHAdeMO, CCS"/>
    <x v="11"/>
    <x v="0"/>
    <n v="3.3"/>
    <n v="5"/>
    <x v="1"/>
    <n v="50"/>
    <n v="2150"/>
    <n v="881.5"/>
    <n v="0.11627906976744186"/>
    <x v="2"/>
    <x v="0"/>
  </r>
  <r>
    <s v="EVS00849"/>
    <n v="19.073343999999999"/>
    <n v="72.828168000000005"/>
    <s v="6042 Mumbai Ave, Mumbai"/>
    <x v="1"/>
    <x v="3"/>
    <x v="1"/>
    <x v="394"/>
    <n v="78"/>
    <x v="1"/>
    <n v="150"/>
    <s v="CHAdeMO, Type 2"/>
    <x v="7"/>
    <x v="1"/>
    <n v="4.5999999999999996"/>
    <n v="1"/>
    <x v="1"/>
    <n v="55"/>
    <n v="4290"/>
    <n v="1758.8999999999999"/>
    <n v="1.282051282051282E-2"/>
    <x v="1"/>
    <x v="9"/>
  </r>
  <r>
    <s v="EVS00850"/>
    <n v="-33.855117999999997"/>
    <n v="151.33816300000001"/>
    <s v="7497 Sydney Ave, Sydney"/>
    <x v="1"/>
    <x v="28"/>
    <x v="1"/>
    <x v="576"/>
    <n v="82"/>
    <x v="1"/>
    <n v="50"/>
    <s v="Tesla"/>
    <x v="10"/>
    <x v="0"/>
    <n v="4.9000000000000004"/>
    <n v="3"/>
    <x v="2"/>
    <n v="50"/>
    <n v="4100"/>
    <n v="1435"/>
    <n v="3.6585365853658534E-2"/>
    <x v="2"/>
    <x v="5"/>
  </r>
  <r>
    <s v="EVS00851"/>
    <n v="-45.063217000000002"/>
    <n v="25.414375"/>
    <s v="2585 Random Rd, City 89, Country"/>
    <x v="2"/>
    <x v="36"/>
    <x v="0"/>
    <x v="694"/>
    <n v="97"/>
    <x v="2"/>
    <n v="22"/>
    <s v="CCS, Tesla"/>
    <x v="5"/>
    <x v="0"/>
    <n v="3.2"/>
    <n v="2"/>
    <x v="0"/>
    <n v="15"/>
    <n v="1455"/>
    <n v="174.6"/>
    <n v="2.0618556701030927E-2"/>
    <x v="2"/>
    <x v="6"/>
  </r>
  <r>
    <s v="EVS00852"/>
    <n v="41.813490000000002"/>
    <n v="-87.673545000000004"/>
    <s v="5100 Chicago Ave, Chicago"/>
    <x v="1"/>
    <x v="33"/>
    <x v="1"/>
    <x v="695"/>
    <n v="100"/>
    <x v="4"/>
    <n v="150"/>
    <s v="Type 2, CHAdeMO"/>
    <x v="1"/>
    <x v="0"/>
    <n v="4.2"/>
    <n v="4"/>
    <x v="2"/>
    <n v="56"/>
    <n v="5600"/>
    <n v="1568.0000000000002"/>
    <n v="0.04"/>
    <x v="1"/>
    <x v="9"/>
  </r>
  <r>
    <s v="EVS00853"/>
    <n v="-33.783923999999999"/>
    <n v="151.22636700000001"/>
    <s v="2969 Sydney Ave, Sydney"/>
    <x v="1"/>
    <x v="3"/>
    <x v="2"/>
    <x v="696"/>
    <n v="19"/>
    <x v="1"/>
    <n v="50"/>
    <s v="CCS"/>
    <x v="3"/>
    <x v="0"/>
    <n v="3.2"/>
    <n v="7"/>
    <x v="0"/>
    <n v="50"/>
    <n v="950"/>
    <n v="389.5"/>
    <n v="0.36842105263157893"/>
    <x v="0"/>
    <x v="4"/>
  </r>
  <r>
    <s v="EVS00854"/>
    <n v="25.343240000000002"/>
    <n v="55.258696"/>
    <s v="1256 Dubai Ave, Dubai"/>
    <x v="0"/>
    <x v="12"/>
    <x v="2"/>
    <x v="258"/>
    <n v="37"/>
    <x v="1"/>
    <n v="350"/>
    <s v="CHAdeMO, CCS"/>
    <x v="1"/>
    <x v="0"/>
    <n v="3.4"/>
    <n v="4"/>
    <x v="0"/>
    <n v="21"/>
    <n v="777"/>
    <n v="124.32000000000001"/>
    <n v="0.10810810810810811"/>
    <x v="0"/>
    <x v="0"/>
  </r>
  <r>
    <s v="EVS00855"/>
    <n v="55.716873"/>
    <n v="37.667216000000003"/>
    <s v="6327 Moscow Ave, Moscow"/>
    <x v="0"/>
    <x v="26"/>
    <x v="0"/>
    <x v="17"/>
    <n v="59"/>
    <x v="2"/>
    <n v="150"/>
    <s v="CHAdeMO"/>
    <x v="13"/>
    <x v="0"/>
    <n v="4.8"/>
    <n v="5"/>
    <x v="2"/>
    <n v="37"/>
    <n v="2183"/>
    <n v="283.79000000000002"/>
    <n v="8.4745762711864403E-2"/>
    <x v="0"/>
    <x v="8"/>
  </r>
  <r>
    <s v="EVS00856"/>
    <n v="19.154062"/>
    <n v="72.906783000000004"/>
    <s v="1469 Mumbai Ave, Mumbai"/>
    <x v="0"/>
    <x v="34"/>
    <x v="0"/>
    <x v="697"/>
    <n v="84"/>
    <x v="3"/>
    <n v="150"/>
    <s v="Type 2, CHAdeMO"/>
    <x v="2"/>
    <x v="1"/>
    <n v="4.3"/>
    <n v="8"/>
    <x v="0"/>
    <n v="34"/>
    <n v="2856"/>
    <n v="913.92000000000007"/>
    <n v="9.5238095238095233E-2"/>
    <x v="0"/>
    <x v="9"/>
  </r>
  <r>
    <s v="EVS00857"/>
    <n v="19.443045999999999"/>
    <n v="-99.123397999999995"/>
    <s v="3735 Mexico City Ave, Mexico City"/>
    <x v="1"/>
    <x v="10"/>
    <x v="2"/>
    <x v="698"/>
    <n v="19"/>
    <x v="4"/>
    <n v="150"/>
    <s v="CCS"/>
    <x v="6"/>
    <x v="1"/>
    <n v="4.5999999999999996"/>
    <n v="7"/>
    <x v="1"/>
    <n v="48"/>
    <n v="912"/>
    <n v="355.68"/>
    <n v="0.36842105263157893"/>
    <x v="2"/>
    <x v="4"/>
  </r>
  <r>
    <s v="EVS00858"/>
    <n v="13.789248000000001"/>
    <n v="100.577573"/>
    <s v="5657 Bangkok Ave, Bangkok"/>
    <x v="1"/>
    <x v="32"/>
    <x v="1"/>
    <x v="532"/>
    <n v="73"/>
    <x v="1"/>
    <n v="350"/>
    <s v="CHAdeMO, Tesla"/>
    <x v="3"/>
    <x v="0"/>
    <n v="4.9000000000000004"/>
    <n v="9"/>
    <x v="0"/>
    <n v="50"/>
    <n v="3650"/>
    <n v="839.5"/>
    <n v="0.12328767123287671"/>
    <x v="0"/>
    <x v="7"/>
  </r>
  <r>
    <s v="EVS00859"/>
    <n v="37.552891000000002"/>
    <n v="126.97538400000001"/>
    <s v="7083 Seoul Ave, Seoul"/>
    <x v="2"/>
    <x v="3"/>
    <x v="2"/>
    <x v="20"/>
    <n v="15"/>
    <x v="0"/>
    <n v="150"/>
    <s v="CCS, CHAdeMO"/>
    <x v="7"/>
    <x v="0"/>
    <n v="3.7"/>
    <n v="4"/>
    <x v="2"/>
    <n v="11"/>
    <n v="165"/>
    <n v="67.649999999999991"/>
    <n v="0.26666666666666666"/>
    <x v="1"/>
    <x v="0"/>
  </r>
  <r>
    <s v="EVS00860"/>
    <n v="34.115913999999997"/>
    <n v="-118.226991"/>
    <s v="3895 Los Angeles Ave, Los Angeles"/>
    <x v="1"/>
    <x v="36"/>
    <x v="1"/>
    <x v="61"/>
    <n v="44"/>
    <x v="3"/>
    <n v="22"/>
    <s v="Type 2, Tesla"/>
    <x v="5"/>
    <x v="1"/>
    <n v="3.4"/>
    <n v="9"/>
    <x v="2"/>
    <n v="54"/>
    <n v="2376"/>
    <n v="285.12"/>
    <n v="0.20454545454545456"/>
    <x v="0"/>
    <x v="1"/>
  </r>
  <r>
    <s v="EVS00861"/>
    <n v="23.818487999999999"/>
    <n v="-148.61160100000001"/>
    <s v="3783 Random Rd, City 477, Country"/>
    <x v="2"/>
    <x v="23"/>
    <x v="1"/>
    <x v="699"/>
    <n v="98"/>
    <x v="2"/>
    <n v="150"/>
    <s v="Type 2"/>
    <x v="7"/>
    <x v="1"/>
    <n v="4.8"/>
    <n v="4"/>
    <x v="1"/>
    <n v="11"/>
    <n v="1078"/>
    <n v="215.60000000000002"/>
    <n v="4.0816326530612242E-2"/>
    <x v="2"/>
    <x v="3"/>
  </r>
  <r>
    <s v="EVS00862"/>
    <n v="37.659450999999997"/>
    <n v="127.042654"/>
    <s v="1895 Seoul Ave, Seoul"/>
    <x v="0"/>
    <x v="2"/>
    <x v="0"/>
    <x v="700"/>
    <n v="74"/>
    <x v="0"/>
    <n v="50"/>
    <s v="Type 2"/>
    <x v="12"/>
    <x v="0"/>
    <n v="4.2"/>
    <n v="7"/>
    <x v="2"/>
    <n v="32"/>
    <n v="2368"/>
    <n v="1136.6399999999999"/>
    <n v="9.45945945945946E-2"/>
    <x v="2"/>
    <x v="3"/>
  </r>
  <r>
    <s v="EVS00863"/>
    <n v="25.298952"/>
    <n v="55.345570000000002"/>
    <s v="9868 Dubai Ave, Dubai"/>
    <x v="0"/>
    <x v="10"/>
    <x v="2"/>
    <x v="701"/>
    <n v="39"/>
    <x v="2"/>
    <n v="50"/>
    <s v="CHAdeMO"/>
    <x v="0"/>
    <x v="0"/>
    <n v="3.9"/>
    <n v="6"/>
    <x v="2"/>
    <n v="38"/>
    <n v="1482"/>
    <n v="577.98"/>
    <n v="0.15384615384615385"/>
    <x v="1"/>
    <x v="8"/>
  </r>
  <r>
    <s v="EVS00864"/>
    <n v="52.427301999999997"/>
    <n v="13.328946"/>
    <s v="3534 Berlin Ave, Berlin"/>
    <x v="1"/>
    <x v="1"/>
    <x v="0"/>
    <x v="702"/>
    <n v="76"/>
    <x v="1"/>
    <n v="150"/>
    <s v="CHAdeMO"/>
    <x v="10"/>
    <x v="1"/>
    <n v="4.3"/>
    <n v="8"/>
    <x v="1"/>
    <n v="55"/>
    <n v="4180"/>
    <n v="794.2"/>
    <n v="0.10526315789473684"/>
    <x v="0"/>
    <x v="8"/>
  </r>
  <r>
    <s v="EVS00865"/>
    <n v="-33.771737000000002"/>
    <n v="18.459775"/>
    <s v="5162 Cape Town Ave, Cape Town"/>
    <x v="0"/>
    <x v="40"/>
    <x v="2"/>
    <x v="106"/>
    <n v="71"/>
    <x v="1"/>
    <n v="22"/>
    <s v="CCS, CHAdeMO"/>
    <x v="8"/>
    <x v="1"/>
    <n v="3.5"/>
    <n v="3"/>
    <x v="2"/>
    <n v="23"/>
    <n v="1633"/>
    <n v="391.91999999999996"/>
    <n v="4.2253521126760563E-2"/>
    <x v="0"/>
    <x v="0"/>
  </r>
  <r>
    <s v="EVS00866"/>
    <n v="-23.647282000000001"/>
    <n v="-46.53396"/>
    <s v="3094 SÃ£o Paulo Ave, SÃ£o Paulo"/>
    <x v="1"/>
    <x v="37"/>
    <x v="1"/>
    <x v="703"/>
    <n v="18"/>
    <x v="2"/>
    <n v="150"/>
    <s v="CCS, Type 2"/>
    <x v="10"/>
    <x v="1"/>
    <n v="3.1"/>
    <n v="5"/>
    <x v="1"/>
    <n v="48"/>
    <n v="864"/>
    <n v="267.83999999999997"/>
    <n v="0.27777777777777779"/>
    <x v="2"/>
    <x v="2"/>
  </r>
  <r>
    <s v="EVS00867"/>
    <n v="-33.869683999999999"/>
    <n v="151.36447799999999"/>
    <s v="8449 Sydney Ave, Sydney"/>
    <x v="1"/>
    <x v="18"/>
    <x v="0"/>
    <x v="108"/>
    <n v="75"/>
    <x v="0"/>
    <n v="50"/>
    <s v="CCS, Type 2"/>
    <x v="4"/>
    <x v="1"/>
    <n v="4.0999999999999996"/>
    <n v="4"/>
    <x v="0"/>
    <n v="60"/>
    <n v="4500"/>
    <n v="1935"/>
    <n v="5.3333333333333337E-2"/>
    <x v="0"/>
    <x v="2"/>
  </r>
  <r>
    <s v="EVS00868"/>
    <n v="37.522762"/>
    <n v="127.057546"/>
    <s v="8169 Seoul Ave, Seoul"/>
    <x v="1"/>
    <x v="3"/>
    <x v="1"/>
    <x v="704"/>
    <n v="23"/>
    <x v="0"/>
    <n v="50"/>
    <s v="Type 2, CHAdeMO"/>
    <x v="1"/>
    <x v="0"/>
    <n v="4.4000000000000004"/>
    <n v="6"/>
    <x v="0"/>
    <n v="46"/>
    <n v="1058"/>
    <n v="433.78"/>
    <n v="0.2608695652173913"/>
    <x v="2"/>
    <x v="9"/>
  </r>
  <r>
    <s v="EVS00869"/>
    <n v="37.711699000000003"/>
    <n v="-122.431753"/>
    <s v="6484 San Francisco Ave, San Francisco"/>
    <x v="1"/>
    <x v="36"/>
    <x v="1"/>
    <x v="705"/>
    <n v="93"/>
    <x v="3"/>
    <n v="350"/>
    <s v="CHAdeMO"/>
    <x v="1"/>
    <x v="1"/>
    <n v="3.2"/>
    <n v="9"/>
    <x v="0"/>
    <n v="45"/>
    <n v="4185"/>
    <n v="502.2"/>
    <n v="9.6774193548387094E-2"/>
    <x v="1"/>
    <x v="8"/>
  </r>
  <r>
    <s v="EVS00870"/>
    <n v="18.963156999999999"/>
    <n v="72.943641999999997"/>
    <s v="4370 Mumbai Ave, Mumbai"/>
    <x v="1"/>
    <x v="13"/>
    <x v="1"/>
    <x v="706"/>
    <n v="33"/>
    <x v="4"/>
    <n v="350"/>
    <s v="CHAdeMO"/>
    <x v="3"/>
    <x v="1"/>
    <n v="3.2"/>
    <n v="7"/>
    <x v="0"/>
    <n v="49"/>
    <n v="1617"/>
    <n v="549.78000000000009"/>
    <n v="0.21212121212121213"/>
    <x v="1"/>
    <x v="8"/>
  </r>
  <r>
    <s v="EVS00871"/>
    <n v="-35.227662000000002"/>
    <n v="112.84277400000001"/>
    <s v="5488 Random Rd, City 118, Country"/>
    <x v="2"/>
    <x v="6"/>
    <x v="1"/>
    <x v="707"/>
    <n v="86"/>
    <x v="2"/>
    <n v="350"/>
    <s v="Tesla, Type 2"/>
    <x v="2"/>
    <x v="1"/>
    <n v="4.4000000000000004"/>
    <n v="1"/>
    <x v="0"/>
    <n v="15"/>
    <n v="1290"/>
    <n v="516"/>
    <n v="1.1627906976744186E-2"/>
    <x v="2"/>
    <x v="1"/>
  </r>
  <r>
    <s v="EVS00872"/>
    <n v="52.547626999999999"/>
    <n v="13.340388000000001"/>
    <s v="9468 Berlin Ave, Berlin"/>
    <x v="2"/>
    <x v="40"/>
    <x v="2"/>
    <x v="358"/>
    <n v="64"/>
    <x v="0"/>
    <n v="50"/>
    <s v="CHAdeMO"/>
    <x v="7"/>
    <x v="0"/>
    <n v="3.9"/>
    <n v="6"/>
    <x v="1"/>
    <n v="17"/>
    <n v="1088"/>
    <n v="261.12"/>
    <n v="9.375E-2"/>
    <x v="0"/>
    <x v="8"/>
  </r>
  <r>
    <s v="EVS00873"/>
    <n v="37.537072000000002"/>
    <n v="126.908734"/>
    <s v="5971 Seoul Ave, Seoul"/>
    <x v="2"/>
    <x v="9"/>
    <x v="2"/>
    <x v="245"/>
    <n v="28"/>
    <x v="1"/>
    <n v="22"/>
    <s v="Tesla, CHAdeMO"/>
    <x v="3"/>
    <x v="0"/>
    <n v="3.1"/>
    <n v="9"/>
    <x v="1"/>
    <n v="9"/>
    <n v="252"/>
    <n v="93.24"/>
    <n v="0.32142857142857145"/>
    <x v="2"/>
    <x v="7"/>
  </r>
  <r>
    <s v="EVS00874"/>
    <n v="-23.511272000000002"/>
    <n v="-46.697147999999999"/>
    <s v="2188 SÃ£o Paulo Ave, SÃ£o Paulo"/>
    <x v="2"/>
    <x v="24"/>
    <x v="0"/>
    <x v="571"/>
    <n v="28"/>
    <x v="3"/>
    <n v="150"/>
    <s v="Type 2, Tesla"/>
    <x v="11"/>
    <x v="0"/>
    <n v="4.7"/>
    <n v="9"/>
    <x v="1"/>
    <n v="10"/>
    <n v="280"/>
    <n v="128.80000000000001"/>
    <n v="0.32142857142857145"/>
    <x v="0"/>
    <x v="1"/>
  </r>
  <r>
    <s v="EVS00875"/>
    <n v="52.454408000000001"/>
    <n v="13.422357999999999"/>
    <s v="4993 Berlin Ave, Berlin"/>
    <x v="2"/>
    <x v="23"/>
    <x v="2"/>
    <x v="708"/>
    <n v="18"/>
    <x v="0"/>
    <n v="50"/>
    <s v="Tesla, Type 2"/>
    <x v="3"/>
    <x v="0"/>
    <n v="3.2"/>
    <n v="2"/>
    <x v="0"/>
    <n v="15"/>
    <n v="270"/>
    <n v="54"/>
    <n v="0.1111111111111111"/>
    <x v="1"/>
    <x v="1"/>
  </r>
  <r>
    <s v="EVS00876"/>
    <n v="19.561485000000001"/>
    <n v="-99.021180000000001"/>
    <s v="1795 Mexico City Ave, Mexico City"/>
    <x v="1"/>
    <x v="10"/>
    <x v="0"/>
    <x v="178"/>
    <n v="23"/>
    <x v="1"/>
    <n v="22"/>
    <s v="CHAdeMO, CCS"/>
    <x v="4"/>
    <x v="1"/>
    <n v="4.9000000000000004"/>
    <n v="1"/>
    <x v="0"/>
    <n v="57"/>
    <n v="1311"/>
    <n v="511.29"/>
    <n v="4.3478260869565216E-2"/>
    <x v="0"/>
    <x v="0"/>
  </r>
  <r>
    <s v="EVS00877"/>
    <n v="37.766035000000002"/>
    <n v="-122.399354"/>
    <s v="3458 San Francisco Ave, San Francisco"/>
    <x v="2"/>
    <x v="12"/>
    <x v="2"/>
    <x v="341"/>
    <n v="88"/>
    <x v="4"/>
    <n v="22"/>
    <s v="Type 2"/>
    <x v="7"/>
    <x v="0"/>
    <n v="4.5"/>
    <n v="2"/>
    <x v="0"/>
    <n v="9"/>
    <n v="792"/>
    <n v="126.72"/>
    <n v="2.2727272727272728E-2"/>
    <x v="2"/>
    <x v="3"/>
  </r>
  <r>
    <s v="EVS00878"/>
    <n v="39.806229000000002"/>
    <n v="116.437386"/>
    <s v="4739 Beijing Ave, Beijing"/>
    <x v="2"/>
    <x v="39"/>
    <x v="2"/>
    <x v="709"/>
    <n v="80"/>
    <x v="1"/>
    <n v="22"/>
    <s v="CHAdeMO, CCS"/>
    <x v="0"/>
    <x v="0"/>
    <n v="3.5"/>
    <n v="4"/>
    <x v="0"/>
    <n v="13"/>
    <n v="1040"/>
    <n v="395.2"/>
    <n v="0.05"/>
    <x v="1"/>
    <x v="0"/>
  </r>
  <r>
    <s v="EVS00879"/>
    <n v="37.854571"/>
    <n v="-122.497756"/>
    <s v="7541 San Francisco Ave, San Francisco"/>
    <x v="0"/>
    <x v="32"/>
    <x v="1"/>
    <x v="710"/>
    <n v="33"/>
    <x v="1"/>
    <n v="22"/>
    <s v="CHAdeMO"/>
    <x v="13"/>
    <x v="0"/>
    <n v="3.6"/>
    <n v="8"/>
    <x v="1"/>
    <n v="28"/>
    <n v="924"/>
    <n v="212.52"/>
    <n v="0.24242424242424243"/>
    <x v="2"/>
    <x v="8"/>
  </r>
  <r>
    <s v="EVS00880"/>
    <n v="19.437317"/>
    <n v="-99.125809000000004"/>
    <s v="6777 Mexico City Ave, Mexico City"/>
    <x v="1"/>
    <x v="12"/>
    <x v="0"/>
    <x v="711"/>
    <n v="98"/>
    <x v="2"/>
    <n v="150"/>
    <s v="Type 2, CCS"/>
    <x v="12"/>
    <x v="1"/>
    <n v="4.0999999999999996"/>
    <n v="4"/>
    <x v="0"/>
    <n v="49"/>
    <n v="4802"/>
    <n v="768.32"/>
    <n v="4.0816326530612242E-2"/>
    <x v="2"/>
    <x v="2"/>
  </r>
  <r>
    <s v="EVS00881"/>
    <n v="71.523670999999993"/>
    <n v="-1.442445"/>
    <s v="2943 Random Rd, City 27, Country"/>
    <x v="1"/>
    <x v="25"/>
    <x v="2"/>
    <x v="712"/>
    <n v="75"/>
    <x v="3"/>
    <n v="50"/>
    <s v="CHAdeMO"/>
    <x v="4"/>
    <x v="1"/>
    <n v="3.1"/>
    <n v="5"/>
    <x v="2"/>
    <n v="56"/>
    <n v="4200"/>
    <n v="1218"/>
    <n v="6.6666666666666666E-2"/>
    <x v="0"/>
    <x v="8"/>
  </r>
  <r>
    <s v="EVS00882"/>
    <n v="-23.640338"/>
    <n v="-46.631480000000003"/>
    <s v="87 SÃ£o Paulo Ave, SÃ£o Paulo"/>
    <x v="0"/>
    <x v="39"/>
    <x v="0"/>
    <x v="376"/>
    <n v="61"/>
    <x v="4"/>
    <n v="22"/>
    <s v="Tesla"/>
    <x v="10"/>
    <x v="1"/>
    <n v="4"/>
    <n v="10"/>
    <x v="2"/>
    <n v="39"/>
    <n v="2379"/>
    <n v="904.02"/>
    <n v="0.16393442622950818"/>
    <x v="0"/>
    <x v="5"/>
  </r>
  <r>
    <s v="EVS00883"/>
    <n v="41.897809000000002"/>
    <n v="-87.610736000000003"/>
    <s v="8174 Chicago Ave, Chicago"/>
    <x v="1"/>
    <x v="3"/>
    <x v="2"/>
    <x v="12"/>
    <n v="87"/>
    <x v="3"/>
    <n v="150"/>
    <s v="CCS, CHAdeMO"/>
    <x v="1"/>
    <x v="0"/>
    <n v="4.0999999999999996"/>
    <n v="8"/>
    <x v="0"/>
    <n v="56"/>
    <n v="4872"/>
    <n v="1997.52"/>
    <n v="9.1954022988505746E-2"/>
    <x v="1"/>
    <x v="0"/>
  </r>
  <r>
    <s v="EVS00884"/>
    <n v="19.153659999999999"/>
    <n v="72.987933999999996"/>
    <s v="8387 Mumbai Ave, Mumbai"/>
    <x v="0"/>
    <x v="9"/>
    <x v="1"/>
    <x v="713"/>
    <n v="13"/>
    <x v="0"/>
    <n v="350"/>
    <s v="CHAdeMO, Type 2"/>
    <x v="11"/>
    <x v="1"/>
    <n v="4.5999999999999996"/>
    <n v="5"/>
    <x v="0"/>
    <n v="37"/>
    <n v="481"/>
    <n v="177.97"/>
    <n v="0.38461538461538464"/>
    <x v="0"/>
    <x v="9"/>
  </r>
  <r>
    <s v="EVS00885"/>
    <n v="25.283494000000001"/>
    <n v="55.288781999999998"/>
    <s v="2418 Dubai Ave, Dubai"/>
    <x v="0"/>
    <x v="24"/>
    <x v="2"/>
    <x v="714"/>
    <n v="100"/>
    <x v="4"/>
    <n v="22"/>
    <s v="CCS, Type 2"/>
    <x v="11"/>
    <x v="1"/>
    <n v="4.7"/>
    <n v="1"/>
    <x v="2"/>
    <n v="36"/>
    <n v="3600"/>
    <n v="1656"/>
    <n v="0.01"/>
    <x v="0"/>
    <x v="2"/>
  </r>
  <r>
    <s v="EVS00886"/>
    <n v="37.884613000000002"/>
    <n v="-122.417331"/>
    <s v="7699 San Francisco Ave, San Francisco"/>
    <x v="2"/>
    <x v="29"/>
    <x v="2"/>
    <x v="715"/>
    <n v="24"/>
    <x v="4"/>
    <n v="50"/>
    <s v="CHAdeMO"/>
    <x v="10"/>
    <x v="1"/>
    <n v="4.5"/>
    <n v="7"/>
    <x v="2"/>
    <n v="18"/>
    <n v="432"/>
    <n v="77.759999999999991"/>
    <n v="0.29166666666666669"/>
    <x v="1"/>
    <x v="8"/>
  </r>
  <r>
    <s v="EVS00887"/>
    <n v="43.754165999999998"/>
    <n v="-79.301213000000004"/>
    <s v="5249 Toronto Ave, Toronto"/>
    <x v="2"/>
    <x v="3"/>
    <x v="1"/>
    <x v="716"/>
    <n v="95"/>
    <x v="1"/>
    <n v="150"/>
    <s v="Tesla"/>
    <x v="6"/>
    <x v="0"/>
    <n v="4.5999999999999996"/>
    <n v="6"/>
    <x v="1"/>
    <n v="14"/>
    <n v="1330"/>
    <n v="545.29999999999995"/>
    <n v="6.3157894736842107E-2"/>
    <x v="2"/>
    <x v="5"/>
  </r>
  <r>
    <s v="EVS00888"/>
    <n v="-33.734034000000001"/>
    <n v="18.588726000000001"/>
    <s v="5949 Cape Town Ave, Cape Town"/>
    <x v="1"/>
    <x v="40"/>
    <x v="2"/>
    <x v="717"/>
    <n v="97"/>
    <x v="3"/>
    <n v="350"/>
    <s v="CCS"/>
    <x v="0"/>
    <x v="1"/>
    <n v="4"/>
    <n v="7"/>
    <x v="2"/>
    <n v="45"/>
    <n v="4365"/>
    <n v="1047.5999999999999"/>
    <n v="7.2164948453608241E-2"/>
    <x v="1"/>
    <x v="4"/>
  </r>
  <r>
    <s v="EVS00889"/>
    <n v="-33.876365999999997"/>
    <n v="151.309832"/>
    <s v="1734 Sydney Ave, Sydney"/>
    <x v="1"/>
    <x v="3"/>
    <x v="1"/>
    <x v="289"/>
    <n v="96"/>
    <x v="1"/>
    <n v="22"/>
    <s v="Type 2, Tesla"/>
    <x v="8"/>
    <x v="1"/>
    <n v="3.8"/>
    <n v="4"/>
    <x v="0"/>
    <n v="49"/>
    <n v="4704"/>
    <n v="1928.6399999999999"/>
    <n v="4.1666666666666664E-2"/>
    <x v="2"/>
    <x v="1"/>
  </r>
  <r>
    <s v="EVS00890"/>
    <n v="-33.733611000000003"/>
    <n v="151.25013899999999"/>
    <s v="5355 Sydney Ave, Sydney"/>
    <x v="2"/>
    <x v="21"/>
    <x v="0"/>
    <x v="718"/>
    <n v="68"/>
    <x v="3"/>
    <n v="22"/>
    <s v="CCS"/>
    <x v="7"/>
    <x v="1"/>
    <n v="3.2"/>
    <n v="4"/>
    <x v="0"/>
    <n v="10"/>
    <n v="680"/>
    <n v="319.59999999999997"/>
    <n v="5.8823529411764705E-2"/>
    <x v="2"/>
    <x v="4"/>
  </r>
  <r>
    <s v="EVS00891"/>
    <n v="-84.755582000000004"/>
    <n v="-125.733908"/>
    <s v="1904 Random Rd, City 158, Country"/>
    <x v="1"/>
    <x v="6"/>
    <x v="0"/>
    <x v="719"/>
    <n v="78"/>
    <x v="1"/>
    <n v="150"/>
    <s v="CCS, Type 2"/>
    <x v="4"/>
    <x v="0"/>
    <n v="4.5"/>
    <n v="2"/>
    <x v="0"/>
    <n v="56"/>
    <n v="4368"/>
    <n v="1747.2"/>
    <n v="2.564102564102564E-2"/>
    <x v="0"/>
    <x v="2"/>
  </r>
  <r>
    <s v="EVS00892"/>
    <n v="55.721235"/>
    <n v="37.606400000000001"/>
    <s v="7146 Moscow Ave, Moscow"/>
    <x v="1"/>
    <x v="33"/>
    <x v="1"/>
    <x v="65"/>
    <n v="89"/>
    <x v="4"/>
    <n v="50"/>
    <s v="CCS, CHAdeMO"/>
    <x v="0"/>
    <x v="0"/>
    <n v="4.5999999999999996"/>
    <n v="4"/>
    <x v="1"/>
    <n v="49"/>
    <n v="4361"/>
    <n v="1221.0800000000002"/>
    <n v="4.49438202247191E-2"/>
    <x v="2"/>
    <x v="0"/>
  </r>
  <r>
    <s v="EVS00893"/>
    <n v="19.546817000000001"/>
    <n v="-99.071759"/>
    <s v="9095 Mexico City Ave, Mexico City"/>
    <x v="0"/>
    <x v="38"/>
    <x v="0"/>
    <x v="720"/>
    <n v="56"/>
    <x v="4"/>
    <n v="50"/>
    <s v="Type 2"/>
    <x v="10"/>
    <x v="0"/>
    <n v="3.6"/>
    <n v="4"/>
    <x v="2"/>
    <n v="27"/>
    <n v="1512"/>
    <n v="226.79999999999998"/>
    <n v="7.1428571428571425E-2"/>
    <x v="2"/>
    <x v="3"/>
  </r>
  <r>
    <s v="EVS00894"/>
    <n v="55.875329000000001"/>
    <n v="37.586297000000002"/>
    <s v="3948 Moscow Ave, Moscow"/>
    <x v="2"/>
    <x v="14"/>
    <x v="1"/>
    <x v="430"/>
    <n v="79"/>
    <x v="3"/>
    <n v="50"/>
    <s v="Type 2"/>
    <x v="3"/>
    <x v="1"/>
    <n v="3.6"/>
    <n v="2"/>
    <x v="0"/>
    <n v="8"/>
    <n v="632"/>
    <n v="278.08"/>
    <n v="2.5316455696202531E-2"/>
    <x v="2"/>
    <x v="3"/>
  </r>
  <r>
    <s v="EVS00895"/>
    <n v="37.520083"/>
    <n v="126.98894"/>
    <s v="1712 Seoul Ave, Seoul"/>
    <x v="1"/>
    <x v="0"/>
    <x v="0"/>
    <x v="721"/>
    <n v="49"/>
    <x v="0"/>
    <n v="150"/>
    <s v="Type 2"/>
    <x v="4"/>
    <x v="1"/>
    <n v="4.5999999999999996"/>
    <n v="9"/>
    <x v="1"/>
    <n v="52"/>
    <n v="2548"/>
    <n v="687.96"/>
    <n v="0.18367346938775511"/>
    <x v="2"/>
    <x v="3"/>
  </r>
  <r>
    <s v="EVS00896"/>
    <n v="13.801422000000001"/>
    <n v="100.569311"/>
    <s v="4551 Bangkok Ave, Bangkok"/>
    <x v="0"/>
    <x v="16"/>
    <x v="1"/>
    <x v="722"/>
    <n v="100"/>
    <x v="3"/>
    <n v="350"/>
    <s v="CHAdeMO"/>
    <x v="8"/>
    <x v="0"/>
    <n v="4.9000000000000004"/>
    <n v="4"/>
    <x v="0"/>
    <n v="32"/>
    <n v="3200"/>
    <n v="960"/>
    <n v="0.04"/>
    <x v="1"/>
    <x v="8"/>
  </r>
  <r>
    <s v="EVS00897"/>
    <n v="25.248934999999999"/>
    <n v="55.296031999999997"/>
    <s v="1548 Dubai Ave, Dubai"/>
    <x v="2"/>
    <x v="27"/>
    <x v="0"/>
    <x v="690"/>
    <n v="57"/>
    <x v="4"/>
    <n v="350"/>
    <s v="Tesla, CHAdeMO"/>
    <x v="6"/>
    <x v="0"/>
    <n v="4.5999999999999996"/>
    <n v="4"/>
    <x v="1"/>
    <n v="16"/>
    <n v="912"/>
    <n v="328.32"/>
    <n v="7.0175438596491224E-2"/>
    <x v="2"/>
    <x v="7"/>
  </r>
  <r>
    <s v="EVS00898"/>
    <n v="52.544361000000002"/>
    <n v="13.356479"/>
    <s v="1998 Berlin Ave, Berlin"/>
    <x v="1"/>
    <x v="27"/>
    <x v="1"/>
    <x v="723"/>
    <n v="58"/>
    <x v="2"/>
    <n v="350"/>
    <s v="Type 2, CCS"/>
    <x v="5"/>
    <x v="0"/>
    <n v="5"/>
    <n v="9"/>
    <x v="0"/>
    <n v="57"/>
    <n v="3306"/>
    <n v="1190.1599999999999"/>
    <n v="0.15517241379310345"/>
    <x v="2"/>
    <x v="2"/>
  </r>
  <r>
    <s v="EVS00899"/>
    <n v="-33.877768000000003"/>
    <n v="18.444956999999999"/>
    <s v="4061 Cape Town Ave, Cape Town"/>
    <x v="2"/>
    <x v="37"/>
    <x v="0"/>
    <x v="724"/>
    <n v="91"/>
    <x v="1"/>
    <n v="350"/>
    <s v="Tesla"/>
    <x v="4"/>
    <x v="1"/>
    <n v="3.3"/>
    <n v="7"/>
    <x v="0"/>
    <n v="9"/>
    <n v="819"/>
    <n v="253.89"/>
    <n v="7.6923076923076927E-2"/>
    <x v="2"/>
    <x v="5"/>
  </r>
  <r>
    <s v="EVS00900"/>
    <n v="19.133029000000001"/>
    <n v="72.907398999999998"/>
    <s v="1556 Mumbai Ave, Mumbai"/>
    <x v="2"/>
    <x v="39"/>
    <x v="0"/>
    <x v="725"/>
    <n v="62"/>
    <x v="1"/>
    <n v="22"/>
    <s v="CCS"/>
    <x v="13"/>
    <x v="0"/>
    <n v="3.9"/>
    <n v="3"/>
    <x v="1"/>
    <n v="10"/>
    <n v="620"/>
    <n v="235.6"/>
    <n v="4.8387096774193547E-2"/>
    <x v="0"/>
    <x v="4"/>
  </r>
  <r>
    <s v="EVS00901"/>
    <n v="-48.631504"/>
    <n v="112.17942600000001"/>
    <s v="6039 Random Rd, City 65, Country"/>
    <x v="0"/>
    <x v="12"/>
    <x v="1"/>
    <x v="726"/>
    <n v="68"/>
    <x v="4"/>
    <n v="50"/>
    <s v="CCS, CHAdeMO"/>
    <x v="2"/>
    <x v="0"/>
    <n v="4.7"/>
    <n v="9"/>
    <x v="2"/>
    <n v="38"/>
    <n v="2584"/>
    <n v="413.44"/>
    <n v="0.13235294117647059"/>
    <x v="2"/>
    <x v="0"/>
  </r>
  <r>
    <s v="EVS00902"/>
    <n v="13.739414"/>
    <n v="100.40047"/>
    <s v="9538 Bangkok Ave, Bangkok"/>
    <x v="2"/>
    <x v="6"/>
    <x v="0"/>
    <x v="167"/>
    <n v="97"/>
    <x v="2"/>
    <n v="50"/>
    <s v="Tesla"/>
    <x v="12"/>
    <x v="1"/>
    <n v="4.0999999999999996"/>
    <n v="1"/>
    <x v="1"/>
    <n v="16"/>
    <n v="1552"/>
    <n v="620.80000000000007"/>
    <n v="1.0309278350515464E-2"/>
    <x v="1"/>
    <x v="5"/>
  </r>
  <r>
    <s v="EVS00903"/>
    <n v="37.866185000000002"/>
    <n v="-122.428321"/>
    <s v="5169 San Francisco Ave, San Francisco"/>
    <x v="2"/>
    <x v="34"/>
    <x v="0"/>
    <x v="727"/>
    <n v="84"/>
    <x v="2"/>
    <n v="150"/>
    <s v="CCS, CHAdeMO"/>
    <x v="11"/>
    <x v="1"/>
    <n v="4"/>
    <n v="8"/>
    <x v="2"/>
    <n v="8"/>
    <n v="672"/>
    <n v="215.04"/>
    <n v="9.5238095238095233E-2"/>
    <x v="1"/>
    <x v="0"/>
  </r>
  <r>
    <s v="EVS00904"/>
    <n v="-23.611854999999998"/>
    <n v="-46.588183999999998"/>
    <s v="3846 SÃ£o Paulo Ave, SÃ£o Paulo"/>
    <x v="0"/>
    <x v="36"/>
    <x v="2"/>
    <x v="407"/>
    <n v="66"/>
    <x v="4"/>
    <n v="50"/>
    <s v="CHAdeMO, Type 2"/>
    <x v="5"/>
    <x v="1"/>
    <n v="3.3"/>
    <n v="3"/>
    <x v="2"/>
    <n v="30"/>
    <n v="1980"/>
    <n v="237.6"/>
    <n v="4.5454545454545456E-2"/>
    <x v="1"/>
    <x v="9"/>
  </r>
  <r>
    <s v="EVS00905"/>
    <n v="-23.651432"/>
    <n v="-46.594388000000002"/>
    <s v="8628 SÃ£o Paulo Ave, SÃ£o Paulo"/>
    <x v="2"/>
    <x v="24"/>
    <x v="0"/>
    <x v="131"/>
    <n v="98"/>
    <x v="3"/>
    <n v="350"/>
    <s v="CHAdeMO"/>
    <x v="2"/>
    <x v="0"/>
    <n v="4.3"/>
    <n v="1"/>
    <x v="1"/>
    <n v="15"/>
    <n v="1470"/>
    <n v="676.2"/>
    <n v="1.020408163265306E-2"/>
    <x v="1"/>
    <x v="8"/>
  </r>
  <r>
    <s v="EVS00906"/>
    <n v="52.588357999999999"/>
    <n v="13.303202000000001"/>
    <s v="7694 Berlin Ave, Berlin"/>
    <x v="2"/>
    <x v="40"/>
    <x v="1"/>
    <x v="728"/>
    <n v="37"/>
    <x v="3"/>
    <n v="350"/>
    <s v="Type 2, CCS"/>
    <x v="3"/>
    <x v="0"/>
    <n v="4.9000000000000004"/>
    <n v="3"/>
    <x v="0"/>
    <n v="15"/>
    <n v="555"/>
    <n v="133.19999999999999"/>
    <n v="8.1081081081081086E-2"/>
    <x v="1"/>
    <x v="2"/>
  </r>
  <r>
    <s v="EVS00907"/>
    <n v="34.080742000000001"/>
    <n v="-118.230728"/>
    <s v="7155 Los Angeles Ave, Los Angeles"/>
    <x v="0"/>
    <x v="34"/>
    <x v="1"/>
    <x v="489"/>
    <n v="94"/>
    <x v="4"/>
    <n v="350"/>
    <s v="Type 2"/>
    <x v="1"/>
    <x v="0"/>
    <n v="4.0999999999999996"/>
    <n v="6"/>
    <x v="1"/>
    <n v="39"/>
    <n v="3666"/>
    <n v="1173.1200000000001"/>
    <n v="6.3829787234042548E-2"/>
    <x v="1"/>
    <x v="3"/>
  </r>
  <r>
    <s v="EVS00908"/>
    <n v="37.512098000000002"/>
    <n v="127.08283900000001"/>
    <s v="8368 Seoul Ave, Seoul"/>
    <x v="0"/>
    <x v="17"/>
    <x v="0"/>
    <x v="729"/>
    <n v="22"/>
    <x v="2"/>
    <n v="22"/>
    <s v="Tesla, CHAdeMO"/>
    <x v="1"/>
    <x v="1"/>
    <n v="3.6"/>
    <n v="5"/>
    <x v="1"/>
    <n v="32"/>
    <n v="704"/>
    <n v="70.400000000000006"/>
    <n v="0.22727272727272727"/>
    <x v="2"/>
    <x v="7"/>
  </r>
  <r>
    <s v="EVS00909"/>
    <n v="25.264652999999999"/>
    <n v="55.288438999999997"/>
    <s v="2431 Dubai Ave, Dubai"/>
    <x v="2"/>
    <x v="13"/>
    <x v="1"/>
    <x v="730"/>
    <n v="93"/>
    <x v="2"/>
    <n v="150"/>
    <s v="CHAdeMO"/>
    <x v="1"/>
    <x v="1"/>
    <n v="4.8"/>
    <n v="5"/>
    <x v="0"/>
    <n v="9"/>
    <n v="837"/>
    <n v="284.58000000000004"/>
    <n v="5.3763440860215055E-2"/>
    <x v="1"/>
    <x v="8"/>
  </r>
  <r>
    <s v="EVS00910"/>
    <n v="55.779319999999998"/>
    <n v="37.649954999999999"/>
    <s v="7489 Moscow Ave, Moscow"/>
    <x v="2"/>
    <x v="39"/>
    <x v="1"/>
    <x v="436"/>
    <n v="67"/>
    <x v="0"/>
    <n v="22"/>
    <s v="Type 2"/>
    <x v="11"/>
    <x v="1"/>
    <n v="4.5"/>
    <n v="5"/>
    <x v="0"/>
    <n v="14"/>
    <n v="938"/>
    <n v="356.44"/>
    <n v="7.4626865671641784E-2"/>
    <x v="2"/>
    <x v="3"/>
  </r>
  <r>
    <s v="EVS00911"/>
    <n v="-59.187341000000004"/>
    <n v="-142.69294600000001"/>
    <s v="8969 Random Rd, City 330, Country"/>
    <x v="0"/>
    <x v="24"/>
    <x v="2"/>
    <x v="731"/>
    <n v="80"/>
    <x v="4"/>
    <n v="50"/>
    <s v="Type 2"/>
    <x v="10"/>
    <x v="0"/>
    <n v="4.9000000000000004"/>
    <n v="10"/>
    <x v="1"/>
    <n v="40"/>
    <n v="3200"/>
    <n v="1472"/>
    <n v="0.125"/>
    <x v="2"/>
    <x v="3"/>
  </r>
  <r>
    <s v="EVS00912"/>
    <n v="-33.897590000000001"/>
    <n v="18.514637"/>
    <s v="216 Cape Town Ave, Cape Town"/>
    <x v="2"/>
    <x v="19"/>
    <x v="0"/>
    <x v="732"/>
    <n v="87"/>
    <x v="2"/>
    <n v="50"/>
    <s v="Tesla"/>
    <x v="7"/>
    <x v="1"/>
    <n v="3.6"/>
    <n v="4"/>
    <x v="1"/>
    <n v="18"/>
    <n v="1566"/>
    <n v="328.86"/>
    <n v="4.5977011494252873E-2"/>
    <x v="2"/>
    <x v="5"/>
  </r>
  <r>
    <s v="EVS00913"/>
    <n v="34.021307999999998"/>
    <n v="-118.223084"/>
    <s v="4722 Los Angeles Ave, Los Angeles"/>
    <x v="2"/>
    <x v="38"/>
    <x v="1"/>
    <x v="733"/>
    <n v="16"/>
    <x v="0"/>
    <n v="350"/>
    <s v="Type 2, CHAdeMO"/>
    <x v="13"/>
    <x v="0"/>
    <n v="4.5"/>
    <n v="5"/>
    <x v="0"/>
    <n v="16"/>
    <n v="256"/>
    <n v="38.4"/>
    <n v="0.3125"/>
    <x v="2"/>
    <x v="9"/>
  </r>
  <r>
    <s v="EVS00914"/>
    <n v="-33.860599999999998"/>
    <n v="151.37430499999999"/>
    <s v="1527 Sydney Ave, Sydney"/>
    <x v="0"/>
    <x v="37"/>
    <x v="2"/>
    <x v="734"/>
    <n v="38"/>
    <x v="0"/>
    <n v="350"/>
    <s v="Type 2, CCS"/>
    <x v="7"/>
    <x v="0"/>
    <n v="5"/>
    <n v="10"/>
    <x v="1"/>
    <n v="31"/>
    <n v="1178"/>
    <n v="365.18"/>
    <n v="0.26315789473684209"/>
    <x v="1"/>
    <x v="2"/>
  </r>
  <r>
    <s v="EVS00915"/>
    <n v="55.769894999999998"/>
    <n v="37.633412999999997"/>
    <s v="3619 Moscow Ave, Moscow"/>
    <x v="1"/>
    <x v="28"/>
    <x v="0"/>
    <x v="735"/>
    <n v="42"/>
    <x v="0"/>
    <n v="50"/>
    <s v="Tesla"/>
    <x v="8"/>
    <x v="0"/>
    <n v="4.7"/>
    <n v="4"/>
    <x v="1"/>
    <n v="60"/>
    <n v="2520"/>
    <n v="882"/>
    <n v="9.5238095238095233E-2"/>
    <x v="1"/>
    <x v="5"/>
  </r>
  <r>
    <s v="EVS00916"/>
    <n v="52.554619000000002"/>
    <n v="13.404918"/>
    <s v="2942 Berlin Ave, Berlin"/>
    <x v="2"/>
    <x v="24"/>
    <x v="0"/>
    <x v="736"/>
    <n v="50"/>
    <x v="1"/>
    <n v="150"/>
    <s v="CCS"/>
    <x v="11"/>
    <x v="1"/>
    <n v="4.0999999999999996"/>
    <n v="4"/>
    <x v="0"/>
    <n v="15"/>
    <n v="750"/>
    <n v="345"/>
    <n v="0.08"/>
    <x v="2"/>
    <x v="4"/>
  </r>
  <r>
    <s v="EVS00917"/>
    <n v="-33.879877999999998"/>
    <n v="18.593988"/>
    <s v="8244 Cape Town Ave, Cape Town"/>
    <x v="0"/>
    <x v="35"/>
    <x v="0"/>
    <x v="59"/>
    <n v="15"/>
    <x v="4"/>
    <n v="22"/>
    <s v="CCS, Tesla"/>
    <x v="2"/>
    <x v="1"/>
    <n v="3"/>
    <n v="10"/>
    <x v="1"/>
    <n v="22"/>
    <n v="330"/>
    <n v="46.2"/>
    <n v="0.66666666666666663"/>
    <x v="1"/>
    <x v="6"/>
  </r>
  <r>
    <s v="EVS00918"/>
    <n v="41.841869000000003"/>
    <n v="-87.645348999999996"/>
    <s v="3179 Chicago Ave, Chicago"/>
    <x v="2"/>
    <x v="32"/>
    <x v="1"/>
    <x v="737"/>
    <n v="72"/>
    <x v="0"/>
    <n v="22"/>
    <s v="Tesla"/>
    <x v="0"/>
    <x v="1"/>
    <n v="3.2"/>
    <n v="10"/>
    <x v="2"/>
    <n v="18"/>
    <n v="1296"/>
    <n v="298.08000000000004"/>
    <n v="0.1388888888888889"/>
    <x v="1"/>
    <x v="5"/>
  </r>
  <r>
    <s v="EVS00919"/>
    <n v="55.719552"/>
    <n v="37.560898000000002"/>
    <s v="7764 Moscow Ave, Moscow"/>
    <x v="2"/>
    <x v="23"/>
    <x v="1"/>
    <x v="738"/>
    <n v="58"/>
    <x v="2"/>
    <n v="350"/>
    <s v="Tesla, CCS"/>
    <x v="0"/>
    <x v="0"/>
    <n v="3.9"/>
    <n v="2"/>
    <x v="1"/>
    <n v="10"/>
    <n v="580"/>
    <n v="116"/>
    <n v="3.4482758620689655E-2"/>
    <x v="1"/>
    <x v="6"/>
  </r>
  <r>
    <s v="EVS00920"/>
    <n v="43.773220999999999"/>
    <n v="-79.389322000000007"/>
    <s v="5443 Toronto Ave, Toronto"/>
    <x v="1"/>
    <x v="16"/>
    <x v="2"/>
    <x v="739"/>
    <n v="57"/>
    <x v="1"/>
    <n v="150"/>
    <s v="Type 2"/>
    <x v="6"/>
    <x v="0"/>
    <n v="3"/>
    <n v="7"/>
    <x v="2"/>
    <n v="56"/>
    <n v="3192"/>
    <n v="957.59999999999991"/>
    <n v="0.12280701754385964"/>
    <x v="1"/>
    <x v="3"/>
  </r>
  <r>
    <s v="EVS00921"/>
    <n v="-35.633636000000003"/>
    <n v="36.810200999999999"/>
    <s v="1671 Random Rd, City 37, Country"/>
    <x v="2"/>
    <x v="39"/>
    <x v="2"/>
    <x v="447"/>
    <n v="81"/>
    <x v="4"/>
    <n v="350"/>
    <s v="CHAdeMO, CCS"/>
    <x v="8"/>
    <x v="0"/>
    <n v="4.4000000000000004"/>
    <n v="6"/>
    <x v="0"/>
    <n v="8"/>
    <n v="648"/>
    <n v="246.24"/>
    <n v="7.407407407407407E-2"/>
    <x v="2"/>
    <x v="0"/>
  </r>
  <r>
    <s v="EVS00922"/>
    <n v="37.863968999999997"/>
    <n v="-122.404465"/>
    <s v="6858 San Francisco Ave, San Francisco"/>
    <x v="1"/>
    <x v="17"/>
    <x v="0"/>
    <x v="740"/>
    <n v="40"/>
    <x v="4"/>
    <n v="150"/>
    <s v="Tesla"/>
    <x v="9"/>
    <x v="0"/>
    <n v="3.3"/>
    <n v="9"/>
    <x v="1"/>
    <n v="58"/>
    <n v="2320"/>
    <n v="232"/>
    <n v="0.22500000000000001"/>
    <x v="1"/>
    <x v="5"/>
  </r>
  <r>
    <s v="EVS00923"/>
    <n v="37.778309999999998"/>
    <n v="-122.33379100000001"/>
    <s v="992 San Francisco Ave, San Francisco"/>
    <x v="1"/>
    <x v="36"/>
    <x v="1"/>
    <x v="688"/>
    <n v="31"/>
    <x v="4"/>
    <n v="150"/>
    <s v="Type 2"/>
    <x v="12"/>
    <x v="1"/>
    <n v="5"/>
    <n v="2"/>
    <x v="1"/>
    <n v="50"/>
    <n v="1550"/>
    <n v="186"/>
    <n v="6.4516129032258063E-2"/>
    <x v="0"/>
    <x v="3"/>
  </r>
  <r>
    <s v="EVS00924"/>
    <n v="-23.555759999999999"/>
    <n v="-46.621290999999999"/>
    <s v="7350 SÃ£o Paulo Ave, SÃ£o Paulo"/>
    <x v="1"/>
    <x v="36"/>
    <x v="0"/>
    <x v="741"/>
    <n v="86"/>
    <x v="2"/>
    <n v="50"/>
    <s v="CHAdeMO"/>
    <x v="4"/>
    <x v="0"/>
    <n v="3.4"/>
    <n v="7"/>
    <x v="1"/>
    <n v="46"/>
    <n v="3956"/>
    <n v="474.71999999999997"/>
    <n v="8.1395348837209308E-2"/>
    <x v="0"/>
    <x v="8"/>
  </r>
  <r>
    <s v="EVS00925"/>
    <n v="-23.517188000000001"/>
    <n v="-46.548872000000003"/>
    <s v="3496 SÃ£o Paulo Ave, SÃ£o Paulo"/>
    <x v="1"/>
    <x v="13"/>
    <x v="0"/>
    <x v="742"/>
    <n v="72"/>
    <x v="0"/>
    <n v="350"/>
    <s v="Type 2, Tesla"/>
    <x v="0"/>
    <x v="0"/>
    <n v="3.6"/>
    <n v="3"/>
    <x v="1"/>
    <n v="57"/>
    <n v="4104"/>
    <n v="1395.3600000000001"/>
    <n v="4.1666666666666664E-2"/>
    <x v="2"/>
    <x v="1"/>
  </r>
  <r>
    <s v="EVS00926"/>
    <n v="19.139026000000001"/>
    <n v="72.906236000000007"/>
    <s v="5363 Mumbai Ave, Mumbai"/>
    <x v="0"/>
    <x v="12"/>
    <x v="0"/>
    <x v="743"/>
    <n v="68"/>
    <x v="0"/>
    <n v="350"/>
    <s v="Type 2, CHAdeMO"/>
    <x v="4"/>
    <x v="0"/>
    <n v="4.0999999999999996"/>
    <n v="10"/>
    <x v="1"/>
    <n v="27"/>
    <n v="1836"/>
    <n v="293.76"/>
    <n v="0.14705882352941177"/>
    <x v="1"/>
    <x v="9"/>
  </r>
  <r>
    <s v="EVS00927"/>
    <n v="25.387049999999999"/>
    <n v="55.385499000000003"/>
    <s v="6195 Dubai Ave, Dubai"/>
    <x v="1"/>
    <x v="34"/>
    <x v="1"/>
    <x v="502"/>
    <n v="55"/>
    <x v="0"/>
    <n v="150"/>
    <s v="Type 2"/>
    <x v="12"/>
    <x v="1"/>
    <n v="4"/>
    <n v="10"/>
    <x v="0"/>
    <n v="51"/>
    <n v="2805"/>
    <n v="897.6"/>
    <n v="0.18181818181818182"/>
    <x v="2"/>
    <x v="3"/>
  </r>
  <r>
    <s v="EVS00928"/>
    <n v="34.192441000000002"/>
    <n v="-118.30008599999999"/>
    <s v="8274 Los Angeles Ave, Los Angeles"/>
    <x v="0"/>
    <x v="39"/>
    <x v="0"/>
    <x v="744"/>
    <n v="24"/>
    <x v="2"/>
    <n v="50"/>
    <s v="CCS, CHAdeMO"/>
    <x v="11"/>
    <x v="1"/>
    <n v="3.2"/>
    <n v="3"/>
    <x v="1"/>
    <n v="30"/>
    <n v="720"/>
    <n v="273.60000000000002"/>
    <n v="0.125"/>
    <x v="2"/>
    <x v="0"/>
  </r>
  <r>
    <s v="EVS00929"/>
    <n v="-23.611967"/>
    <n v="-46.500605"/>
    <s v="8201 SÃ£o Paulo Ave, SÃ£o Paulo"/>
    <x v="0"/>
    <x v="0"/>
    <x v="2"/>
    <x v="745"/>
    <n v="52"/>
    <x v="0"/>
    <n v="22"/>
    <s v="CHAdeMO, Tesla"/>
    <x v="4"/>
    <x v="0"/>
    <n v="3.4"/>
    <n v="5"/>
    <x v="2"/>
    <n v="37"/>
    <n v="1924"/>
    <n v="519.48"/>
    <n v="9.6153846153846159E-2"/>
    <x v="1"/>
    <x v="7"/>
  </r>
  <r>
    <s v="EVS00930"/>
    <n v="37.50667"/>
    <n v="127.056755"/>
    <s v="9633 Seoul Ave, Seoul"/>
    <x v="0"/>
    <x v="20"/>
    <x v="2"/>
    <x v="428"/>
    <n v="59"/>
    <x v="1"/>
    <n v="350"/>
    <s v="Tesla"/>
    <x v="6"/>
    <x v="1"/>
    <n v="3.2"/>
    <n v="5"/>
    <x v="0"/>
    <n v="25"/>
    <n v="1475"/>
    <n v="737.5"/>
    <n v="8.4745762711864403E-2"/>
    <x v="0"/>
    <x v="5"/>
  </r>
  <r>
    <s v="EVS00931"/>
    <n v="-59.872217999999997"/>
    <n v="-148.04834099999999"/>
    <s v="274 Random Rd, City 287, Country"/>
    <x v="2"/>
    <x v="13"/>
    <x v="2"/>
    <x v="746"/>
    <n v="99"/>
    <x v="1"/>
    <n v="50"/>
    <s v="Type 2, CHAdeMO"/>
    <x v="0"/>
    <x v="0"/>
    <n v="3.2"/>
    <n v="1"/>
    <x v="2"/>
    <n v="14"/>
    <n v="1386"/>
    <n v="471.24"/>
    <n v="1.0101010101010102E-2"/>
    <x v="0"/>
    <x v="9"/>
  </r>
  <r>
    <s v="EVS00932"/>
    <n v="13.757046000000001"/>
    <n v="100.52610300000001"/>
    <s v="9001 Bangkok Ave, Bangkok"/>
    <x v="2"/>
    <x v="19"/>
    <x v="1"/>
    <x v="747"/>
    <n v="65"/>
    <x v="0"/>
    <n v="150"/>
    <s v="CHAdeMO"/>
    <x v="6"/>
    <x v="0"/>
    <n v="3.2"/>
    <n v="3"/>
    <x v="1"/>
    <n v="8"/>
    <n v="520"/>
    <n v="109.2"/>
    <n v="4.6153846153846156E-2"/>
    <x v="2"/>
    <x v="8"/>
  </r>
  <r>
    <s v="EVS00933"/>
    <n v="19.092922999999999"/>
    <n v="72.917398000000006"/>
    <s v="7276 Mumbai Ave, Mumbai"/>
    <x v="2"/>
    <x v="20"/>
    <x v="1"/>
    <x v="398"/>
    <n v="30"/>
    <x v="4"/>
    <n v="22"/>
    <s v="Type 2"/>
    <x v="10"/>
    <x v="1"/>
    <n v="3.9"/>
    <n v="10"/>
    <x v="2"/>
    <n v="10"/>
    <n v="300"/>
    <n v="150"/>
    <n v="0.33333333333333331"/>
    <x v="1"/>
    <x v="3"/>
  </r>
  <r>
    <s v="EVS00934"/>
    <n v="37.540250999999998"/>
    <n v="127.096737"/>
    <s v="8356 Seoul Ave, Seoul"/>
    <x v="2"/>
    <x v="33"/>
    <x v="0"/>
    <x v="226"/>
    <n v="71"/>
    <x v="0"/>
    <n v="22"/>
    <s v="CCS"/>
    <x v="6"/>
    <x v="1"/>
    <n v="3.7"/>
    <n v="9"/>
    <x v="2"/>
    <n v="11"/>
    <n v="781"/>
    <n v="218.68"/>
    <n v="0.12676056338028169"/>
    <x v="2"/>
    <x v="4"/>
  </r>
  <r>
    <s v="EVS00935"/>
    <n v="13.812950000000001"/>
    <n v="100.459721"/>
    <s v="3638 Bangkok Ave, Bangkok"/>
    <x v="1"/>
    <x v="21"/>
    <x v="1"/>
    <x v="5"/>
    <n v="83"/>
    <x v="2"/>
    <n v="350"/>
    <s v="Type 2, Tesla"/>
    <x v="12"/>
    <x v="1"/>
    <n v="4.7"/>
    <n v="7"/>
    <x v="0"/>
    <n v="55"/>
    <n v="4565"/>
    <n v="2145.5499999999997"/>
    <n v="8.4337349397590355E-2"/>
    <x v="0"/>
    <x v="1"/>
  </r>
  <r>
    <s v="EVS00936"/>
    <n v="37.585683000000003"/>
    <n v="127.072782"/>
    <s v="4084 Seoul Ave, Seoul"/>
    <x v="0"/>
    <x v="19"/>
    <x v="2"/>
    <x v="748"/>
    <n v="64"/>
    <x v="1"/>
    <n v="22"/>
    <s v="CHAdeMO"/>
    <x v="4"/>
    <x v="0"/>
    <n v="4.8"/>
    <n v="10"/>
    <x v="1"/>
    <n v="26"/>
    <n v="1664"/>
    <n v="349.44"/>
    <n v="0.15625"/>
    <x v="1"/>
    <x v="8"/>
  </r>
  <r>
    <s v="EVS00937"/>
    <n v="-33.873784999999998"/>
    <n v="151.322058"/>
    <s v="1265 Sydney Ave, Sydney"/>
    <x v="0"/>
    <x v="35"/>
    <x v="0"/>
    <x v="179"/>
    <n v="46"/>
    <x v="1"/>
    <n v="50"/>
    <s v="CCS, Type 2"/>
    <x v="3"/>
    <x v="1"/>
    <n v="3.1"/>
    <n v="3"/>
    <x v="0"/>
    <n v="32"/>
    <n v="1472"/>
    <n v="206.08"/>
    <n v="6.5217391304347824E-2"/>
    <x v="0"/>
    <x v="2"/>
  </r>
  <r>
    <s v="EVS00938"/>
    <n v="19.502535999999999"/>
    <n v="-99.009175999999997"/>
    <s v="315 Mexico City Ave, Mexico City"/>
    <x v="2"/>
    <x v="23"/>
    <x v="2"/>
    <x v="209"/>
    <n v="44"/>
    <x v="1"/>
    <n v="150"/>
    <s v="Tesla"/>
    <x v="3"/>
    <x v="0"/>
    <n v="4.0999999999999996"/>
    <n v="4"/>
    <x v="1"/>
    <n v="14"/>
    <n v="616"/>
    <n v="123.2"/>
    <n v="9.0909090909090912E-2"/>
    <x v="2"/>
    <x v="5"/>
  </r>
  <r>
    <s v="EVS00939"/>
    <n v="37.539327999999998"/>
    <n v="127.080952"/>
    <s v="4299 Seoul Ave, Seoul"/>
    <x v="0"/>
    <x v="0"/>
    <x v="2"/>
    <x v="749"/>
    <n v="37"/>
    <x v="0"/>
    <n v="50"/>
    <s v="Type 2"/>
    <x v="13"/>
    <x v="1"/>
    <n v="4.3"/>
    <n v="8"/>
    <x v="0"/>
    <n v="31"/>
    <n v="1147"/>
    <n v="309.69"/>
    <n v="0.21621621621621623"/>
    <x v="1"/>
    <x v="3"/>
  </r>
  <r>
    <s v="EVS00940"/>
    <n v="19.526084999999998"/>
    <n v="-99.104242999999997"/>
    <s v="9343 Mexico City Ave, Mexico City"/>
    <x v="1"/>
    <x v="0"/>
    <x v="1"/>
    <x v="153"/>
    <n v="16"/>
    <x v="3"/>
    <n v="22"/>
    <s v="CHAdeMO"/>
    <x v="6"/>
    <x v="1"/>
    <n v="4.7"/>
    <n v="6"/>
    <x v="2"/>
    <n v="57"/>
    <n v="912"/>
    <n v="246.24"/>
    <n v="0.375"/>
    <x v="0"/>
    <x v="8"/>
  </r>
  <r>
    <s v="EVS00941"/>
    <n v="4.0471209999999997"/>
    <n v="-168.67567399999999"/>
    <s v="9185 Random Rd, City 377, Country"/>
    <x v="1"/>
    <x v="12"/>
    <x v="1"/>
    <x v="750"/>
    <n v="10"/>
    <x v="2"/>
    <n v="50"/>
    <s v="Type 2"/>
    <x v="6"/>
    <x v="0"/>
    <n v="4.3"/>
    <n v="7"/>
    <x v="2"/>
    <n v="49"/>
    <n v="490"/>
    <n v="78.400000000000006"/>
    <n v="0.7"/>
    <x v="0"/>
    <x v="3"/>
  </r>
  <r>
    <s v="EVS00942"/>
    <n v="37.580410999999998"/>
    <n v="127.005573"/>
    <s v="7182 Seoul Ave, Seoul"/>
    <x v="2"/>
    <x v="33"/>
    <x v="1"/>
    <x v="662"/>
    <n v="61"/>
    <x v="4"/>
    <n v="50"/>
    <s v="Tesla"/>
    <x v="9"/>
    <x v="1"/>
    <n v="4.2"/>
    <n v="3"/>
    <x v="2"/>
    <n v="10"/>
    <n v="610"/>
    <n v="170.8"/>
    <n v="4.9180327868852458E-2"/>
    <x v="1"/>
    <x v="5"/>
  </r>
  <r>
    <s v="EVS00943"/>
    <n v="34.157268000000002"/>
    <n v="-118.226178"/>
    <s v="9921 Los Angeles Ave, Los Angeles"/>
    <x v="2"/>
    <x v="4"/>
    <x v="1"/>
    <x v="751"/>
    <n v="67"/>
    <x v="2"/>
    <n v="150"/>
    <s v="CCS"/>
    <x v="2"/>
    <x v="1"/>
    <n v="4.8"/>
    <n v="3"/>
    <x v="1"/>
    <n v="17"/>
    <n v="1139"/>
    <n v="125.29"/>
    <n v="4.4776119402985072E-2"/>
    <x v="2"/>
    <x v="4"/>
  </r>
  <r>
    <s v="EVS00944"/>
    <n v="-33.803254000000003"/>
    <n v="151.370092"/>
    <s v="6599 Sydney Ave, Sydney"/>
    <x v="0"/>
    <x v="7"/>
    <x v="2"/>
    <x v="558"/>
    <n v="61"/>
    <x v="3"/>
    <n v="350"/>
    <s v="Tesla, CCS"/>
    <x v="10"/>
    <x v="0"/>
    <n v="4.5999999999999996"/>
    <n v="2"/>
    <x v="0"/>
    <n v="26"/>
    <n v="1586"/>
    <n v="412.36"/>
    <n v="3.2786885245901641E-2"/>
    <x v="1"/>
    <x v="6"/>
  </r>
  <r>
    <s v="EVS00945"/>
    <n v="37.540799999999997"/>
    <n v="127.082324"/>
    <s v="9223 Seoul Ave, Seoul"/>
    <x v="1"/>
    <x v="10"/>
    <x v="1"/>
    <x v="752"/>
    <n v="25"/>
    <x v="1"/>
    <n v="50"/>
    <s v="Type 2"/>
    <x v="13"/>
    <x v="1"/>
    <n v="4.0999999999999996"/>
    <n v="9"/>
    <x v="0"/>
    <n v="52"/>
    <n v="1300"/>
    <n v="507"/>
    <n v="0.36"/>
    <x v="2"/>
    <x v="3"/>
  </r>
  <r>
    <s v="EVS00946"/>
    <n v="19.441839999999999"/>
    <n v="-99.144475999999997"/>
    <s v="3808 Mexico City Ave, Mexico City"/>
    <x v="1"/>
    <x v="15"/>
    <x v="1"/>
    <x v="753"/>
    <n v="90"/>
    <x v="2"/>
    <n v="50"/>
    <s v="CCS"/>
    <x v="6"/>
    <x v="1"/>
    <n v="4"/>
    <n v="9"/>
    <x v="1"/>
    <n v="59"/>
    <n v="5310"/>
    <n v="1327.5"/>
    <n v="0.1"/>
    <x v="0"/>
    <x v="4"/>
  </r>
  <r>
    <s v="EVS00947"/>
    <n v="-23.574964999999999"/>
    <n v="-46.570013000000003"/>
    <s v="4297 SÃ£o Paulo Ave, SÃ£o Paulo"/>
    <x v="1"/>
    <x v="25"/>
    <x v="2"/>
    <x v="754"/>
    <n v="17"/>
    <x v="4"/>
    <n v="150"/>
    <s v="Type 2, Tesla"/>
    <x v="10"/>
    <x v="1"/>
    <n v="4.3"/>
    <n v="1"/>
    <x v="1"/>
    <n v="54"/>
    <n v="918"/>
    <n v="266.21999999999997"/>
    <n v="5.8823529411764705E-2"/>
    <x v="1"/>
    <x v="1"/>
  </r>
  <r>
    <s v="EVS00948"/>
    <n v="-23.647162000000002"/>
    <n v="-46.672471000000002"/>
    <s v="9213 SÃ£o Paulo Ave, SÃ£o Paulo"/>
    <x v="1"/>
    <x v="24"/>
    <x v="1"/>
    <x v="116"/>
    <n v="20"/>
    <x v="3"/>
    <n v="50"/>
    <s v="CHAdeMO, Type 2"/>
    <x v="12"/>
    <x v="1"/>
    <n v="4.9000000000000004"/>
    <n v="5"/>
    <x v="2"/>
    <n v="60"/>
    <n v="1200"/>
    <n v="552"/>
    <n v="0.25"/>
    <x v="2"/>
    <x v="9"/>
  </r>
  <r>
    <s v="EVS00949"/>
    <n v="13.726108999999999"/>
    <n v="100.52936800000001"/>
    <s v="2813 Bangkok Ave, Bangkok"/>
    <x v="1"/>
    <x v="36"/>
    <x v="0"/>
    <x v="633"/>
    <n v="11"/>
    <x v="1"/>
    <n v="150"/>
    <s v="Type 2"/>
    <x v="5"/>
    <x v="0"/>
    <n v="4"/>
    <n v="8"/>
    <x v="0"/>
    <n v="45"/>
    <n v="495"/>
    <n v="59.4"/>
    <n v="0.72727272727272729"/>
    <x v="0"/>
    <x v="3"/>
  </r>
  <r>
    <s v="EVS00950"/>
    <n v="52.493270000000003"/>
    <n v="13.313229"/>
    <s v="4705 Berlin Ave, Berlin"/>
    <x v="2"/>
    <x v="33"/>
    <x v="1"/>
    <x v="755"/>
    <n v="61"/>
    <x v="3"/>
    <n v="50"/>
    <s v="CCS"/>
    <x v="0"/>
    <x v="0"/>
    <n v="3.2"/>
    <n v="2"/>
    <x v="2"/>
    <n v="15"/>
    <n v="915"/>
    <n v="256.20000000000005"/>
    <n v="3.2786885245901641E-2"/>
    <x v="1"/>
    <x v="4"/>
  </r>
  <r>
    <s v="EVS00951"/>
    <n v="68.260454999999993"/>
    <n v="20.084403999999999"/>
    <s v="7586 Random Rd, City 234, Country"/>
    <x v="1"/>
    <x v="10"/>
    <x v="0"/>
    <x v="756"/>
    <n v="68"/>
    <x v="4"/>
    <n v="50"/>
    <s v="CHAdeMO"/>
    <x v="0"/>
    <x v="1"/>
    <n v="4.4000000000000004"/>
    <n v="5"/>
    <x v="2"/>
    <n v="51"/>
    <n v="3468"/>
    <n v="1352.52"/>
    <n v="7.3529411764705885E-2"/>
    <x v="2"/>
    <x v="8"/>
  </r>
  <r>
    <s v="EVS00952"/>
    <n v="39.836207999999999"/>
    <n v="116.389878"/>
    <s v="5422 Beijing Ave, Beijing"/>
    <x v="0"/>
    <x v="0"/>
    <x v="0"/>
    <x v="757"/>
    <n v="32"/>
    <x v="2"/>
    <n v="22"/>
    <s v="Tesla, Type 2"/>
    <x v="4"/>
    <x v="1"/>
    <n v="3.2"/>
    <n v="2"/>
    <x v="2"/>
    <n v="28"/>
    <n v="896"/>
    <n v="241.92000000000002"/>
    <n v="6.25E-2"/>
    <x v="1"/>
    <x v="1"/>
  </r>
  <r>
    <s v="EVS00953"/>
    <n v="37.878478999999999"/>
    <n v="-122.354907"/>
    <s v="7109 San Francisco Ave, San Francisco"/>
    <x v="1"/>
    <x v="3"/>
    <x v="2"/>
    <x v="758"/>
    <n v="48"/>
    <x v="4"/>
    <n v="150"/>
    <s v="CCS, Type 2"/>
    <x v="5"/>
    <x v="1"/>
    <n v="3.8"/>
    <n v="6"/>
    <x v="0"/>
    <n v="52"/>
    <n v="2496"/>
    <n v="1023.3599999999999"/>
    <n v="0.125"/>
    <x v="0"/>
    <x v="2"/>
  </r>
  <r>
    <s v="EVS00954"/>
    <n v="43.725952999999997"/>
    <n v="-79.310101000000003"/>
    <s v="1558 Toronto Ave, Toronto"/>
    <x v="1"/>
    <x v="34"/>
    <x v="2"/>
    <x v="172"/>
    <n v="44"/>
    <x v="1"/>
    <n v="22"/>
    <s v="CCS, Type 2"/>
    <x v="1"/>
    <x v="0"/>
    <n v="4.2"/>
    <n v="7"/>
    <x v="2"/>
    <n v="50"/>
    <n v="2200"/>
    <n v="704"/>
    <n v="0.15909090909090909"/>
    <x v="1"/>
    <x v="2"/>
  </r>
  <r>
    <s v="EVS00955"/>
    <n v="43.726089999999999"/>
    <n v="-79.356826999999996"/>
    <s v="8680 Toronto Ave, Toronto"/>
    <x v="2"/>
    <x v="37"/>
    <x v="2"/>
    <x v="759"/>
    <n v="65"/>
    <x v="4"/>
    <n v="150"/>
    <s v="Type 2, Tesla"/>
    <x v="11"/>
    <x v="0"/>
    <n v="3.7"/>
    <n v="7"/>
    <x v="1"/>
    <n v="17"/>
    <n v="1105"/>
    <n v="342.55"/>
    <n v="0.1076923076923077"/>
    <x v="0"/>
    <x v="1"/>
  </r>
  <r>
    <s v="EVS00956"/>
    <n v="39.864640000000001"/>
    <n v="116.30452"/>
    <s v="5232 Beijing Ave, Beijing"/>
    <x v="1"/>
    <x v="21"/>
    <x v="2"/>
    <x v="760"/>
    <n v="39"/>
    <x v="0"/>
    <n v="50"/>
    <s v="CCS, CHAdeMO"/>
    <x v="9"/>
    <x v="1"/>
    <n v="3.6"/>
    <n v="7"/>
    <x v="1"/>
    <n v="48"/>
    <n v="1872"/>
    <n v="879.83999999999992"/>
    <n v="0.17948717948717949"/>
    <x v="1"/>
    <x v="0"/>
  </r>
  <r>
    <s v="EVS00957"/>
    <n v="37.755637"/>
    <n v="-122.40370299999999"/>
    <s v="1103 San Francisco Ave, San Francisco"/>
    <x v="0"/>
    <x v="21"/>
    <x v="0"/>
    <x v="143"/>
    <n v="99"/>
    <x v="4"/>
    <n v="350"/>
    <s v="CCS, Type 2"/>
    <x v="8"/>
    <x v="1"/>
    <n v="5"/>
    <n v="8"/>
    <x v="2"/>
    <n v="27"/>
    <n v="2673"/>
    <n v="1256.31"/>
    <n v="8.0808080808080815E-2"/>
    <x v="2"/>
    <x v="2"/>
  </r>
  <r>
    <s v="EVS00958"/>
    <n v="52.411954999999999"/>
    <n v="13.424761999999999"/>
    <s v="4521 Berlin Ave, Berlin"/>
    <x v="0"/>
    <x v="30"/>
    <x v="2"/>
    <x v="761"/>
    <n v="52"/>
    <x v="4"/>
    <n v="150"/>
    <s v="Type 2, Tesla"/>
    <x v="1"/>
    <x v="0"/>
    <n v="3.3"/>
    <n v="2"/>
    <x v="0"/>
    <n v="36"/>
    <n v="1872"/>
    <n v="617.76"/>
    <n v="3.8461538461538464E-2"/>
    <x v="1"/>
    <x v="1"/>
  </r>
  <r>
    <s v="EVS00959"/>
    <n v="55.892803999999998"/>
    <n v="37.687548999999997"/>
    <s v="7206 Moscow Ave, Moscow"/>
    <x v="0"/>
    <x v="13"/>
    <x v="2"/>
    <x v="762"/>
    <n v="16"/>
    <x v="1"/>
    <n v="150"/>
    <s v="Type 2, CHAdeMO"/>
    <x v="4"/>
    <x v="1"/>
    <n v="4.8"/>
    <n v="10"/>
    <x v="2"/>
    <n v="39"/>
    <n v="624"/>
    <n v="212.16000000000003"/>
    <n v="0.625"/>
    <x v="1"/>
    <x v="9"/>
  </r>
  <r>
    <s v="EVS00960"/>
    <n v="-23.558510999999999"/>
    <n v="-46.690672999999997"/>
    <s v="8675 SÃ£o Paulo Ave, SÃ£o Paulo"/>
    <x v="2"/>
    <x v="29"/>
    <x v="2"/>
    <x v="763"/>
    <n v="74"/>
    <x v="2"/>
    <n v="150"/>
    <s v="Type 2"/>
    <x v="10"/>
    <x v="1"/>
    <n v="3"/>
    <n v="10"/>
    <x v="1"/>
    <n v="17"/>
    <n v="1258"/>
    <n v="226.44"/>
    <n v="0.13513513513513514"/>
    <x v="2"/>
    <x v="3"/>
  </r>
  <r>
    <s v="EVS00961"/>
    <n v="68.125370000000004"/>
    <n v="-162.60592"/>
    <s v="5928 Random Rd, City 350, Country"/>
    <x v="1"/>
    <x v="5"/>
    <x v="0"/>
    <x v="764"/>
    <n v="31"/>
    <x v="3"/>
    <n v="150"/>
    <s v="CCS, Tesla"/>
    <x v="2"/>
    <x v="1"/>
    <n v="3.2"/>
    <n v="6"/>
    <x v="2"/>
    <n v="46"/>
    <n v="1426"/>
    <n v="313.72000000000003"/>
    <n v="0.19354838709677419"/>
    <x v="0"/>
    <x v="6"/>
  </r>
  <r>
    <s v="EVS00962"/>
    <n v="37.707520000000002"/>
    <n v="-122.38583199999999"/>
    <s v="7868 San Francisco Ave, San Francisco"/>
    <x v="2"/>
    <x v="38"/>
    <x v="0"/>
    <x v="765"/>
    <n v="89"/>
    <x v="3"/>
    <n v="22"/>
    <s v="CHAdeMO"/>
    <x v="3"/>
    <x v="1"/>
    <n v="3.4"/>
    <n v="4"/>
    <x v="2"/>
    <n v="16"/>
    <n v="1424"/>
    <n v="213.6"/>
    <n v="4.49438202247191E-2"/>
    <x v="2"/>
    <x v="8"/>
  </r>
  <r>
    <s v="EVS00963"/>
    <n v="37.697935999999999"/>
    <n v="127.004828"/>
    <s v="4590 Seoul Ave, Seoul"/>
    <x v="0"/>
    <x v="13"/>
    <x v="1"/>
    <x v="134"/>
    <n v="86"/>
    <x v="0"/>
    <n v="150"/>
    <s v="Type 2"/>
    <x v="2"/>
    <x v="0"/>
    <n v="3.6"/>
    <n v="6"/>
    <x v="0"/>
    <n v="37"/>
    <n v="3182"/>
    <n v="1081.8800000000001"/>
    <n v="6.9767441860465115E-2"/>
    <x v="0"/>
    <x v="3"/>
  </r>
  <r>
    <s v="EVS00964"/>
    <n v="19.478282"/>
    <n v="-99.075939000000005"/>
    <s v="9067 Mexico City Ave, Mexico City"/>
    <x v="2"/>
    <x v="13"/>
    <x v="0"/>
    <x v="133"/>
    <n v="15"/>
    <x v="1"/>
    <n v="150"/>
    <s v="Type 2, CHAdeMO"/>
    <x v="5"/>
    <x v="0"/>
    <n v="3.8"/>
    <n v="5"/>
    <x v="0"/>
    <n v="16"/>
    <n v="240"/>
    <n v="81.600000000000009"/>
    <n v="0.33333333333333331"/>
    <x v="1"/>
    <x v="9"/>
  </r>
  <r>
    <s v="EVS00965"/>
    <n v="19.549961"/>
    <n v="-99.005790000000005"/>
    <s v="6409 Mexico City Ave, Mexico City"/>
    <x v="1"/>
    <x v="40"/>
    <x v="0"/>
    <x v="766"/>
    <n v="58"/>
    <x v="2"/>
    <n v="350"/>
    <s v="CHAdeMO"/>
    <x v="0"/>
    <x v="1"/>
    <n v="4.0999999999999996"/>
    <n v="8"/>
    <x v="1"/>
    <n v="49"/>
    <n v="2842"/>
    <n v="682.07999999999993"/>
    <n v="0.13793103448275862"/>
    <x v="0"/>
    <x v="8"/>
  </r>
  <r>
    <s v="EVS00966"/>
    <n v="37.576360999999999"/>
    <n v="126.994182"/>
    <s v="7535 Seoul Ave, Seoul"/>
    <x v="0"/>
    <x v="8"/>
    <x v="1"/>
    <x v="364"/>
    <n v="73"/>
    <x v="2"/>
    <n v="150"/>
    <s v="Type 2"/>
    <x v="2"/>
    <x v="0"/>
    <n v="3.1"/>
    <n v="8"/>
    <x v="0"/>
    <n v="29"/>
    <n v="2117"/>
    <n v="1037.33"/>
    <n v="0.1095890410958904"/>
    <x v="1"/>
    <x v="3"/>
  </r>
  <r>
    <s v="EVS00967"/>
    <n v="19.560193999999999"/>
    <n v="-99.102411000000004"/>
    <s v="6177 Mexico City Ave, Mexico City"/>
    <x v="1"/>
    <x v="27"/>
    <x v="2"/>
    <x v="767"/>
    <n v="50"/>
    <x v="3"/>
    <n v="350"/>
    <s v="Tesla"/>
    <x v="1"/>
    <x v="0"/>
    <n v="3.8"/>
    <n v="9"/>
    <x v="2"/>
    <n v="59"/>
    <n v="2950"/>
    <n v="1062"/>
    <n v="0.18"/>
    <x v="1"/>
    <x v="5"/>
  </r>
  <r>
    <s v="EVS00968"/>
    <n v="34.177334000000002"/>
    <n v="-118.284036"/>
    <s v="8580 Los Angeles Ave, Los Angeles"/>
    <x v="0"/>
    <x v="15"/>
    <x v="0"/>
    <x v="768"/>
    <n v="87"/>
    <x v="4"/>
    <n v="22"/>
    <s v="CHAdeMO"/>
    <x v="5"/>
    <x v="1"/>
    <n v="4.5999999999999996"/>
    <n v="9"/>
    <x v="1"/>
    <n v="36"/>
    <n v="3132"/>
    <n v="783"/>
    <n v="0.10344827586206896"/>
    <x v="1"/>
    <x v="8"/>
  </r>
  <r>
    <s v="EVS00969"/>
    <n v="43.747557"/>
    <n v="-79.317284000000001"/>
    <s v="5334 Toronto Ave, Toronto"/>
    <x v="1"/>
    <x v="31"/>
    <x v="2"/>
    <x v="62"/>
    <n v="31"/>
    <x v="3"/>
    <n v="22"/>
    <s v="CHAdeMO, Tesla"/>
    <x v="9"/>
    <x v="1"/>
    <n v="4.4000000000000004"/>
    <n v="4"/>
    <x v="2"/>
    <n v="57"/>
    <n v="1767"/>
    <n v="742.14"/>
    <n v="0.12903225806451613"/>
    <x v="0"/>
    <x v="7"/>
  </r>
  <r>
    <s v="EVS00970"/>
    <n v="13.87021"/>
    <n v="100.473074"/>
    <s v="2780 Bangkok Ave, Bangkok"/>
    <x v="0"/>
    <x v="37"/>
    <x v="2"/>
    <x v="287"/>
    <n v="95"/>
    <x v="0"/>
    <n v="150"/>
    <s v="Type 2, Tesla"/>
    <x v="5"/>
    <x v="1"/>
    <n v="3.1"/>
    <n v="10"/>
    <x v="0"/>
    <n v="31"/>
    <n v="2945"/>
    <n v="912.95"/>
    <n v="0.10526315789473684"/>
    <x v="2"/>
    <x v="1"/>
  </r>
  <r>
    <s v="EVS00971"/>
    <n v="43.912875999999997"/>
    <n v="-52.471868999999998"/>
    <s v="668 Random Rd, City 378, Country"/>
    <x v="1"/>
    <x v="9"/>
    <x v="0"/>
    <x v="769"/>
    <n v="77"/>
    <x v="3"/>
    <n v="150"/>
    <s v="Type 2"/>
    <x v="5"/>
    <x v="1"/>
    <n v="4.7"/>
    <n v="9"/>
    <x v="1"/>
    <n v="54"/>
    <n v="4158"/>
    <n v="1538.46"/>
    <n v="0.11688311688311688"/>
    <x v="1"/>
    <x v="3"/>
  </r>
  <r>
    <s v="EVS00972"/>
    <n v="13.746297999999999"/>
    <n v="100.49524599999999"/>
    <s v="7130 Bangkok Ave, Bangkok"/>
    <x v="1"/>
    <x v="19"/>
    <x v="1"/>
    <x v="770"/>
    <n v="90"/>
    <x v="3"/>
    <n v="22"/>
    <s v="CCS, Type 2"/>
    <x v="1"/>
    <x v="1"/>
    <n v="4.5"/>
    <n v="9"/>
    <x v="2"/>
    <n v="55"/>
    <n v="4950"/>
    <n v="1039.5"/>
    <n v="0.1"/>
    <x v="2"/>
    <x v="2"/>
  </r>
  <r>
    <s v="EVS00973"/>
    <n v="25.342144000000001"/>
    <n v="55.231985000000002"/>
    <s v="140 Dubai Ave, Dubai"/>
    <x v="2"/>
    <x v="39"/>
    <x v="1"/>
    <x v="771"/>
    <n v="40"/>
    <x v="4"/>
    <n v="22"/>
    <s v="CHAdeMO, Type 2"/>
    <x v="12"/>
    <x v="0"/>
    <n v="3.7"/>
    <n v="8"/>
    <x v="1"/>
    <n v="11"/>
    <n v="440"/>
    <n v="167.2"/>
    <n v="0.2"/>
    <x v="2"/>
    <x v="9"/>
  </r>
  <r>
    <s v="EVS00974"/>
    <n v="37.713602000000002"/>
    <n v="-122.335784"/>
    <s v="4085 San Francisco Ave, San Francisco"/>
    <x v="1"/>
    <x v="11"/>
    <x v="0"/>
    <x v="772"/>
    <n v="26"/>
    <x v="4"/>
    <n v="350"/>
    <s v="CCS, Type 2"/>
    <x v="2"/>
    <x v="1"/>
    <n v="3.2"/>
    <n v="10"/>
    <x v="2"/>
    <n v="45"/>
    <n v="1170"/>
    <n v="198.9"/>
    <n v="0.38461538461538464"/>
    <x v="0"/>
    <x v="2"/>
  </r>
  <r>
    <s v="EVS00975"/>
    <n v="19.571708999999998"/>
    <n v="-99.033961000000005"/>
    <s v="4769 Mexico City Ave, Mexico City"/>
    <x v="2"/>
    <x v="32"/>
    <x v="0"/>
    <x v="773"/>
    <n v="21"/>
    <x v="2"/>
    <n v="150"/>
    <s v="Tesla"/>
    <x v="2"/>
    <x v="1"/>
    <n v="4.4000000000000004"/>
    <n v="10"/>
    <x v="2"/>
    <n v="16"/>
    <n v="336"/>
    <n v="77.28"/>
    <n v="0.47619047619047616"/>
    <x v="1"/>
    <x v="5"/>
  </r>
  <r>
    <s v="EVS00976"/>
    <n v="-23.554411000000002"/>
    <n v="-46.552900999999999"/>
    <s v="3263 SÃ£o Paulo Ave, SÃ£o Paulo"/>
    <x v="1"/>
    <x v="13"/>
    <x v="2"/>
    <x v="774"/>
    <n v="35"/>
    <x v="4"/>
    <n v="350"/>
    <s v="CCS, Tesla"/>
    <x v="12"/>
    <x v="0"/>
    <n v="3.4"/>
    <n v="9"/>
    <x v="2"/>
    <n v="49"/>
    <n v="1715"/>
    <n v="583.1"/>
    <n v="0.25714285714285712"/>
    <x v="2"/>
    <x v="6"/>
  </r>
  <r>
    <s v="EVS00977"/>
    <n v="34.017651999999998"/>
    <n v="-118.23448399999999"/>
    <s v="4857 Los Angeles Ave, Los Angeles"/>
    <x v="1"/>
    <x v="0"/>
    <x v="1"/>
    <x v="566"/>
    <n v="95"/>
    <x v="2"/>
    <n v="150"/>
    <s v="Type 2"/>
    <x v="7"/>
    <x v="0"/>
    <n v="4"/>
    <n v="7"/>
    <x v="0"/>
    <n v="60"/>
    <n v="5700"/>
    <n v="1539"/>
    <n v="7.3684210526315783E-2"/>
    <x v="1"/>
    <x v="3"/>
  </r>
  <r>
    <s v="EVS00978"/>
    <n v="55.895445000000002"/>
    <n v="37.580547000000003"/>
    <s v="7975 Moscow Ave, Moscow"/>
    <x v="1"/>
    <x v="21"/>
    <x v="0"/>
    <x v="77"/>
    <n v="89"/>
    <x v="2"/>
    <n v="50"/>
    <s v="CHAdeMO"/>
    <x v="5"/>
    <x v="0"/>
    <n v="3.2"/>
    <n v="9"/>
    <x v="1"/>
    <n v="59"/>
    <n v="5251"/>
    <n v="2467.9699999999998"/>
    <n v="0.10112359550561797"/>
    <x v="1"/>
    <x v="8"/>
  </r>
  <r>
    <s v="EVS00979"/>
    <n v="52.502144999999999"/>
    <n v="13.359866"/>
    <s v="6451 Berlin Ave, Berlin"/>
    <x v="2"/>
    <x v="35"/>
    <x v="2"/>
    <x v="149"/>
    <n v="40"/>
    <x v="4"/>
    <n v="22"/>
    <s v="Type 2"/>
    <x v="13"/>
    <x v="1"/>
    <n v="4.2"/>
    <n v="10"/>
    <x v="1"/>
    <n v="9"/>
    <n v="360"/>
    <n v="50.400000000000006"/>
    <n v="0.25"/>
    <x v="1"/>
    <x v="3"/>
  </r>
  <r>
    <s v="EVS00980"/>
    <n v="37.877651999999998"/>
    <n v="-122.343953"/>
    <s v="6253 San Francisco Ave, San Francisco"/>
    <x v="2"/>
    <x v="30"/>
    <x v="2"/>
    <x v="775"/>
    <n v="99"/>
    <x v="3"/>
    <n v="350"/>
    <s v="Type 2, CHAdeMO"/>
    <x v="7"/>
    <x v="1"/>
    <n v="5"/>
    <n v="1"/>
    <x v="1"/>
    <n v="16"/>
    <n v="1584"/>
    <n v="522.72"/>
    <n v="1.0101010101010102E-2"/>
    <x v="1"/>
    <x v="9"/>
  </r>
  <r>
    <s v="EVS00981"/>
    <n v="72.657083999999998"/>
    <n v="159.56739099999999"/>
    <s v="2081 Random Rd, City 181, Country"/>
    <x v="0"/>
    <x v="27"/>
    <x v="0"/>
    <x v="776"/>
    <n v="58"/>
    <x v="4"/>
    <n v="150"/>
    <s v="Tesla"/>
    <x v="6"/>
    <x v="0"/>
    <n v="5"/>
    <n v="1"/>
    <x v="2"/>
    <n v="39"/>
    <n v="2262"/>
    <n v="814.31999999999994"/>
    <n v="1.7241379310344827E-2"/>
    <x v="1"/>
    <x v="5"/>
  </r>
  <r>
    <s v="EVS00982"/>
    <n v="25.292024999999999"/>
    <n v="55.236476000000003"/>
    <s v="9144 Dubai Ave, Dubai"/>
    <x v="0"/>
    <x v="6"/>
    <x v="0"/>
    <x v="491"/>
    <n v="56"/>
    <x v="2"/>
    <n v="150"/>
    <s v="Type 2"/>
    <x v="9"/>
    <x v="0"/>
    <n v="3.2"/>
    <n v="5"/>
    <x v="0"/>
    <n v="39"/>
    <n v="2184"/>
    <n v="873.6"/>
    <n v="8.9285714285714288E-2"/>
    <x v="1"/>
    <x v="3"/>
  </r>
  <r>
    <s v="EVS00983"/>
    <n v="-33.818520999999997"/>
    <n v="18.598312"/>
    <s v="4001 Cape Town Ave, Cape Town"/>
    <x v="0"/>
    <x v="22"/>
    <x v="2"/>
    <x v="27"/>
    <n v="83"/>
    <x v="2"/>
    <n v="350"/>
    <s v="CHAdeMO, Tesla"/>
    <x v="6"/>
    <x v="1"/>
    <n v="4.3"/>
    <n v="3"/>
    <x v="1"/>
    <n v="39"/>
    <n v="3237"/>
    <n v="1456.65"/>
    <n v="3.614457831325301E-2"/>
    <x v="2"/>
    <x v="7"/>
  </r>
  <r>
    <s v="EVS00984"/>
    <n v="43.792112000000003"/>
    <n v="-79.389308"/>
    <s v="4565 Toronto Ave, Toronto"/>
    <x v="1"/>
    <x v="27"/>
    <x v="1"/>
    <x v="777"/>
    <n v="32"/>
    <x v="2"/>
    <n v="150"/>
    <s v="CCS"/>
    <x v="9"/>
    <x v="1"/>
    <n v="3.9"/>
    <n v="5"/>
    <x v="0"/>
    <n v="57"/>
    <n v="1824"/>
    <n v="656.64"/>
    <n v="0.15625"/>
    <x v="1"/>
    <x v="4"/>
  </r>
  <r>
    <s v="EVS00985"/>
    <n v="37.677329999999998"/>
    <n v="126.97825"/>
    <s v="5456 Seoul Ave, Seoul"/>
    <x v="1"/>
    <x v="26"/>
    <x v="1"/>
    <x v="593"/>
    <n v="69"/>
    <x v="4"/>
    <n v="150"/>
    <s v="Tesla"/>
    <x v="8"/>
    <x v="0"/>
    <n v="3"/>
    <n v="4"/>
    <x v="2"/>
    <n v="57"/>
    <n v="3933"/>
    <n v="511.29"/>
    <n v="5.7971014492753624E-2"/>
    <x v="1"/>
    <x v="5"/>
  </r>
  <r>
    <s v="EVS00986"/>
    <n v="55.862577999999999"/>
    <n v="37.622793000000001"/>
    <s v="8426 Moscow Ave, Moscow"/>
    <x v="1"/>
    <x v="9"/>
    <x v="1"/>
    <x v="376"/>
    <n v="75"/>
    <x v="1"/>
    <n v="350"/>
    <s v="Tesla"/>
    <x v="9"/>
    <x v="1"/>
    <n v="3.9"/>
    <n v="8"/>
    <x v="0"/>
    <n v="55"/>
    <n v="4125"/>
    <n v="1526.25"/>
    <n v="0.10666666666666667"/>
    <x v="0"/>
    <x v="5"/>
  </r>
  <r>
    <s v="EVS00987"/>
    <n v="41.939777999999997"/>
    <n v="-87.754762999999997"/>
    <s v="1186 Chicago Ave, Chicago"/>
    <x v="1"/>
    <x v="40"/>
    <x v="0"/>
    <x v="778"/>
    <n v="98"/>
    <x v="2"/>
    <n v="22"/>
    <s v="CHAdeMO"/>
    <x v="9"/>
    <x v="1"/>
    <n v="4"/>
    <n v="2"/>
    <x v="2"/>
    <n v="58"/>
    <n v="5684"/>
    <n v="1364.1599999999999"/>
    <n v="2.0408163265306121E-2"/>
    <x v="2"/>
    <x v="8"/>
  </r>
  <r>
    <s v="EVS00988"/>
    <n v="19.413665999999999"/>
    <n v="-99.090063999999998"/>
    <s v="6207 Mexico City Ave, Mexico City"/>
    <x v="1"/>
    <x v="2"/>
    <x v="2"/>
    <x v="321"/>
    <n v="48"/>
    <x v="2"/>
    <n v="22"/>
    <s v="Tesla, CHAdeMO"/>
    <x v="9"/>
    <x v="1"/>
    <n v="3.4"/>
    <n v="8"/>
    <x v="1"/>
    <n v="49"/>
    <n v="2352"/>
    <n v="1128.96"/>
    <n v="0.16666666666666666"/>
    <x v="2"/>
    <x v="7"/>
  </r>
  <r>
    <s v="EVS00989"/>
    <n v="34.196756000000001"/>
    <n v="-118.20332500000001"/>
    <s v="9452 Los Angeles Ave, Los Angeles"/>
    <x v="0"/>
    <x v="39"/>
    <x v="1"/>
    <x v="606"/>
    <n v="53"/>
    <x v="0"/>
    <n v="22"/>
    <s v="CHAdeMO, CCS"/>
    <x v="8"/>
    <x v="0"/>
    <n v="3.1"/>
    <n v="3"/>
    <x v="2"/>
    <n v="23"/>
    <n v="1219"/>
    <n v="463.22"/>
    <n v="5.6603773584905662E-2"/>
    <x v="0"/>
    <x v="0"/>
  </r>
  <r>
    <s v="EVS00990"/>
    <n v="39.905867000000001"/>
    <n v="116.22406100000001"/>
    <s v="2019 Beijing Ave, Beijing"/>
    <x v="0"/>
    <x v="23"/>
    <x v="2"/>
    <x v="405"/>
    <n v="15"/>
    <x v="0"/>
    <n v="22"/>
    <s v="CCS, Tesla"/>
    <x v="12"/>
    <x v="1"/>
    <n v="3.3"/>
    <n v="1"/>
    <x v="1"/>
    <n v="30"/>
    <n v="450"/>
    <n v="90"/>
    <n v="6.6666666666666666E-2"/>
    <x v="1"/>
    <x v="6"/>
  </r>
  <r>
    <s v="EVS00991"/>
    <n v="76.693669"/>
    <n v="14.787786000000001"/>
    <s v="2118 Random Rd, City 223, Country"/>
    <x v="0"/>
    <x v="40"/>
    <x v="0"/>
    <x v="779"/>
    <n v="85"/>
    <x v="0"/>
    <n v="150"/>
    <s v="CCS"/>
    <x v="6"/>
    <x v="1"/>
    <n v="5"/>
    <n v="3"/>
    <x v="1"/>
    <n v="33"/>
    <n v="2805"/>
    <n v="673.19999999999993"/>
    <n v="3.5294117647058823E-2"/>
    <x v="1"/>
    <x v="4"/>
  </r>
  <r>
    <s v="EVS00992"/>
    <n v="-33.804698000000002"/>
    <n v="18.558126000000001"/>
    <s v="7941 Cape Town Ave, Cape Town"/>
    <x v="0"/>
    <x v="3"/>
    <x v="0"/>
    <x v="622"/>
    <n v="62"/>
    <x v="4"/>
    <n v="50"/>
    <s v="CCS"/>
    <x v="2"/>
    <x v="0"/>
    <n v="3.4"/>
    <n v="1"/>
    <x v="2"/>
    <n v="40"/>
    <n v="2480"/>
    <n v="1016.8"/>
    <n v="1.6129032258064516E-2"/>
    <x v="2"/>
    <x v="4"/>
  </r>
  <r>
    <s v="EVS00993"/>
    <n v="19.534185000000001"/>
    <n v="-99.071917999999997"/>
    <s v="3714 Mexico City Ave, Mexico City"/>
    <x v="2"/>
    <x v="28"/>
    <x v="0"/>
    <x v="780"/>
    <n v="10"/>
    <x v="3"/>
    <n v="150"/>
    <s v="CCS, Type 2"/>
    <x v="0"/>
    <x v="0"/>
    <n v="4.8"/>
    <n v="4"/>
    <x v="2"/>
    <n v="17"/>
    <n v="170"/>
    <n v="59.499999999999993"/>
    <n v="0.4"/>
    <x v="2"/>
    <x v="2"/>
  </r>
  <r>
    <s v="EVS00994"/>
    <n v="37.665050000000001"/>
    <n v="126.94654800000001"/>
    <s v="9132 Seoul Ave, Seoul"/>
    <x v="1"/>
    <x v="28"/>
    <x v="1"/>
    <x v="26"/>
    <n v="87"/>
    <x v="3"/>
    <n v="22"/>
    <s v="CHAdeMO, CCS"/>
    <x v="8"/>
    <x v="0"/>
    <n v="3.4"/>
    <n v="3"/>
    <x v="1"/>
    <n v="49"/>
    <n v="4263"/>
    <n v="1492.05"/>
    <n v="3.4482758620689655E-2"/>
    <x v="2"/>
    <x v="0"/>
  </r>
  <r>
    <s v="EVS00995"/>
    <n v="34.104595000000003"/>
    <n v="-118.381747"/>
    <s v="5328 Los Angeles Ave, Los Angeles"/>
    <x v="1"/>
    <x v="28"/>
    <x v="1"/>
    <x v="781"/>
    <n v="33"/>
    <x v="1"/>
    <n v="150"/>
    <s v="Type 2, CHAdeMO"/>
    <x v="8"/>
    <x v="1"/>
    <n v="3.5"/>
    <n v="7"/>
    <x v="2"/>
    <n v="59"/>
    <n v="1947"/>
    <n v="681.44999999999993"/>
    <n v="0.21212121212121213"/>
    <x v="1"/>
    <x v="9"/>
  </r>
  <r>
    <s v="EVS00996"/>
    <n v="41.979413000000001"/>
    <n v="-87.643129999999999"/>
    <s v="1582 Chicago Ave, Chicago"/>
    <x v="1"/>
    <x v="8"/>
    <x v="1"/>
    <x v="123"/>
    <n v="22"/>
    <x v="1"/>
    <n v="350"/>
    <s v="Tesla, CCS"/>
    <x v="13"/>
    <x v="0"/>
    <n v="4.5999999999999996"/>
    <n v="3"/>
    <x v="1"/>
    <n v="50"/>
    <n v="1100"/>
    <n v="539"/>
    <n v="0.13636363636363635"/>
    <x v="2"/>
    <x v="6"/>
  </r>
  <r>
    <s v="EVS00997"/>
    <n v="-23.604063"/>
    <n v="-46.690600000000003"/>
    <s v="5690 SÃ£o Paulo Ave, SÃ£o Paulo"/>
    <x v="2"/>
    <x v="21"/>
    <x v="2"/>
    <x v="782"/>
    <n v="51"/>
    <x v="2"/>
    <n v="150"/>
    <s v="CHAdeMO, CCS"/>
    <x v="13"/>
    <x v="0"/>
    <n v="5"/>
    <n v="2"/>
    <x v="2"/>
    <n v="18"/>
    <n v="918"/>
    <n v="431.46"/>
    <n v="3.9215686274509803E-2"/>
    <x v="1"/>
    <x v="0"/>
  </r>
  <r>
    <s v="EVS00998"/>
    <n v="25.30902"/>
    <n v="55.255465999999998"/>
    <s v="5941 Dubai Ave, Dubai"/>
    <x v="1"/>
    <x v="28"/>
    <x v="1"/>
    <x v="783"/>
    <n v="12"/>
    <x v="3"/>
    <n v="50"/>
    <s v="CHAdeMO"/>
    <x v="9"/>
    <x v="0"/>
    <n v="4.5"/>
    <n v="7"/>
    <x v="2"/>
    <n v="57"/>
    <n v="684"/>
    <n v="239.39999999999998"/>
    <n v="0.58333333333333337"/>
    <x v="1"/>
    <x v="8"/>
  </r>
  <r>
    <s v="EVS00999"/>
    <n v="55.840736999999997"/>
    <n v="37.684454000000002"/>
    <s v="9879 Moscow Ave, Moscow"/>
    <x v="2"/>
    <x v="6"/>
    <x v="0"/>
    <x v="445"/>
    <n v="83"/>
    <x v="2"/>
    <n v="50"/>
    <s v="CHAdeMO"/>
    <x v="13"/>
    <x v="0"/>
    <n v="4"/>
    <n v="10"/>
    <x v="2"/>
    <n v="14"/>
    <n v="1162"/>
    <n v="464.8"/>
    <n v="0.12048192771084337"/>
    <x v="1"/>
    <x v="8"/>
  </r>
  <r>
    <s v="EVS01000"/>
    <n v="55.723394999999996"/>
    <n v="37.504418000000001"/>
    <s v="8052 Moscow Ave, Moscow"/>
    <x v="1"/>
    <x v="13"/>
    <x v="1"/>
    <x v="297"/>
    <n v="95"/>
    <x v="0"/>
    <n v="22"/>
    <s v="Tesla"/>
    <x v="3"/>
    <x v="1"/>
    <n v="3.6"/>
    <n v="5"/>
    <x v="1"/>
    <n v="56"/>
    <n v="5320"/>
    <n v="1808.8000000000002"/>
    <n v="5.2631578947368418E-2"/>
    <x v="1"/>
    <x v="5"/>
  </r>
  <r>
    <s v="EVS01001"/>
    <n v="54.038514999999997"/>
    <n v="76.304778999999996"/>
    <s v="8354 Random Rd, City 493, Country"/>
    <x v="0"/>
    <x v="33"/>
    <x v="0"/>
    <x v="784"/>
    <n v="30"/>
    <x v="0"/>
    <n v="150"/>
    <s v="CCS"/>
    <x v="10"/>
    <x v="1"/>
    <n v="3.2"/>
    <n v="10"/>
    <x v="0"/>
    <n v="30"/>
    <n v="900"/>
    <n v="252.00000000000003"/>
    <n v="0.33333333333333331"/>
    <x v="0"/>
    <x v="4"/>
  </r>
  <r>
    <s v="EVS01002"/>
    <n v="41.946969000000003"/>
    <n v="-87.719023000000007"/>
    <s v="9829 Chicago Ave, Chicago"/>
    <x v="1"/>
    <x v="37"/>
    <x v="1"/>
    <x v="36"/>
    <n v="92"/>
    <x v="2"/>
    <n v="350"/>
    <s v="CHAdeMO"/>
    <x v="2"/>
    <x v="1"/>
    <n v="3.3"/>
    <n v="6"/>
    <x v="2"/>
    <n v="56"/>
    <n v="5152"/>
    <n v="1597.12"/>
    <n v="6.5217391304347824E-2"/>
    <x v="0"/>
    <x v="8"/>
  </r>
  <r>
    <s v="EVS01003"/>
    <n v="25.342618999999999"/>
    <n v="55.294322999999999"/>
    <s v="7419 Dubai Ave, Dubai"/>
    <x v="2"/>
    <x v="38"/>
    <x v="1"/>
    <x v="785"/>
    <n v="100"/>
    <x v="2"/>
    <n v="350"/>
    <s v="Type 2"/>
    <x v="8"/>
    <x v="1"/>
    <n v="4.0999999999999996"/>
    <n v="5"/>
    <x v="2"/>
    <n v="8"/>
    <n v="800"/>
    <n v="120"/>
    <n v="0.05"/>
    <x v="2"/>
    <x v="3"/>
  </r>
  <r>
    <s v="EVS01004"/>
    <n v="52.458421000000001"/>
    <n v="13.466768999999999"/>
    <s v="876 Berlin Ave, Berlin"/>
    <x v="0"/>
    <x v="6"/>
    <x v="2"/>
    <x v="786"/>
    <n v="99"/>
    <x v="0"/>
    <n v="22"/>
    <s v="Type 2, Tesla"/>
    <x v="3"/>
    <x v="1"/>
    <n v="4.0999999999999996"/>
    <n v="10"/>
    <x v="1"/>
    <n v="33"/>
    <n v="3267"/>
    <n v="1306.8000000000002"/>
    <n v="0.10101010101010101"/>
    <x v="0"/>
    <x v="1"/>
  </r>
  <r>
    <s v="EVS01005"/>
    <n v="39.800085000000003"/>
    <n v="116.31488899999999"/>
    <s v="8065 Beijing Ave, Beijing"/>
    <x v="2"/>
    <x v="37"/>
    <x v="0"/>
    <x v="721"/>
    <n v="19"/>
    <x v="1"/>
    <n v="150"/>
    <s v="Tesla"/>
    <x v="5"/>
    <x v="1"/>
    <n v="3"/>
    <n v="5"/>
    <x v="0"/>
    <n v="18"/>
    <n v="342"/>
    <n v="106.02"/>
    <n v="0.26315789473684209"/>
    <x v="2"/>
    <x v="5"/>
  </r>
  <r>
    <s v="EVS01006"/>
    <n v="25.263779"/>
    <n v="55.382877000000001"/>
    <s v="8901 Dubai Ave, Dubai"/>
    <x v="1"/>
    <x v="7"/>
    <x v="1"/>
    <x v="787"/>
    <n v="18"/>
    <x v="4"/>
    <n v="50"/>
    <s v="CCS"/>
    <x v="0"/>
    <x v="0"/>
    <n v="4.3"/>
    <n v="3"/>
    <x v="2"/>
    <n v="54"/>
    <n v="972"/>
    <n v="252.72"/>
    <n v="0.16666666666666666"/>
    <x v="0"/>
    <x v="4"/>
  </r>
  <r>
    <s v="EVS01007"/>
    <n v="25.368635999999999"/>
    <n v="55.272185999999998"/>
    <s v="3827 Dubai Ave, Dubai"/>
    <x v="1"/>
    <x v="38"/>
    <x v="0"/>
    <x v="788"/>
    <n v="89"/>
    <x v="2"/>
    <n v="22"/>
    <s v="Type 2, CHAdeMO"/>
    <x v="9"/>
    <x v="0"/>
    <n v="3.8"/>
    <n v="7"/>
    <x v="2"/>
    <n v="55"/>
    <n v="4895"/>
    <n v="734.25"/>
    <n v="7.8651685393258425E-2"/>
    <x v="2"/>
    <x v="9"/>
  </r>
  <r>
    <s v="EVS01008"/>
    <n v="41.879865000000002"/>
    <n v="-87.743803"/>
    <s v="1609 Chicago Ave, Chicago"/>
    <x v="2"/>
    <x v="20"/>
    <x v="1"/>
    <x v="47"/>
    <n v="78"/>
    <x v="0"/>
    <n v="350"/>
    <s v="CCS"/>
    <x v="0"/>
    <x v="1"/>
    <n v="3.5"/>
    <n v="7"/>
    <x v="1"/>
    <n v="14"/>
    <n v="1092"/>
    <n v="546"/>
    <n v="8.9743589743589744E-2"/>
    <x v="0"/>
    <x v="4"/>
  </r>
  <r>
    <s v="EVS01009"/>
    <n v="43.630400000000002"/>
    <n v="-79.453978000000006"/>
    <s v="3202 Toronto Ave, Toronto"/>
    <x v="0"/>
    <x v="12"/>
    <x v="1"/>
    <x v="789"/>
    <n v="93"/>
    <x v="3"/>
    <n v="350"/>
    <s v="CCS, Type 2"/>
    <x v="2"/>
    <x v="0"/>
    <n v="4.4000000000000004"/>
    <n v="8"/>
    <x v="0"/>
    <n v="26"/>
    <n v="2418"/>
    <n v="386.88"/>
    <n v="8.6021505376344093E-2"/>
    <x v="1"/>
    <x v="2"/>
  </r>
  <r>
    <s v="EVS01010"/>
    <n v="19.502828999999998"/>
    <n v="-99.020321999999993"/>
    <s v="7554 Mexico City Ave, Mexico City"/>
    <x v="0"/>
    <x v="17"/>
    <x v="0"/>
    <x v="790"/>
    <n v="78"/>
    <x v="0"/>
    <n v="350"/>
    <s v="Type 2, CHAdeMO"/>
    <x v="12"/>
    <x v="1"/>
    <n v="3.1"/>
    <n v="7"/>
    <x v="1"/>
    <n v="38"/>
    <n v="2964"/>
    <n v="296.40000000000003"/>
    <n v="8.9743589743589744E-2"/>
    <x v="1"/>
    <x v="9"/>
  </r>
  <r>
    <s v="EVS01011"/>
    <n v="61.571877000000001"/>
    <n v="7.0955959999999996"/>
    <s v="2171 Random Rd, City 221, Country"/>
    <x v="0"/>
    <x v="38"/>
    <x v="0"/>
    <x v="791"/>
    <n v="52"/>
    <x v="3"/>
    <n v="150"/>
    <s v="CHAdeMO, Tesla"/>
    <x v="10"/>
    <x v="1"/>
    <n v="3.9"/>
    <n v="2"/>
    <x v="0"/>
    <n v="32"/>
    <n v="1664"/>
    <n v="249.6"/>
    <n v="3.8461538461538464E-2"/>
    <x v="0"/>
    <x v="7"/>
  </r>
  <r>
    <s v="EVS01012"/>
    <n v="41.877941"/>
    <n v="-87.644041000000001"/>
    <s v="4137 Chicago Ave, Chicago"/>
    <x v="2"/>
    <x v="21"/>
    <x v="1"/>
    <x v="792"/>
    <n v="95"/>
    <x v="2"/>
    <n v="22"/>
    <s v="Type 2, CCS"/>
    <x v="13"/>
    <x v="0"/>
    <n v="3.5"/>
    <n v="4"/>
    <x v="2"/>
    <n v="12"/>
    <n v="1140"/>
    <n v="535.79999999999995"/>
    <n v="4.2105263157894736E-2"/>
    <x v="2"/>
    <x v="2"/>
  </r>
  <r>
    <s v="EVS01013"/>
    <n v="39.813102000000001"/>
    <n v="116.352948"/>
    <s v="3260 Beijing Ave, Beijing"/>
    <x v="1"/>
    <x v="29"/>
    <x v="1"/>
    <x v="307"/>
    <n v="99"/>
    <x v="0"/>
    <n v="22"/>
    <s v="Type 2, Tesla"/>
    <x v="0"/>
    <x v="0"/>
    <n v="4.5"/>
    <n v="4"/>
    <x v="1"/>
    <n v="45"/>
    <n v="4455"/>
    <n v="801.9"/>
    <n v="4.0404040404040407E-2"/>
    <x v="1"/>
    <x v="1"/>
  </r>
  <r>
    <s v="EVS01014"/>
    <n v="37.777825999999997"/>
    <n v="-122.369371"/>
    <s v="6001 San Francisco Ave, San Francisco"/>
    <x v="1"/>
    <x v="39"/>
    <x v="2"/>
    <x v="691"/>
    <n v="65"/>
    <x v="0"/>
    <n v="50"/>
    <s v="CHAdeMO"/>
    <x v="9"/>
    <x v="0"/>
    <n v="3.8"/>
    <n v="2"/>
    <x v="2"/>
    <n v="45"/>
    <n v="2925"/>
    <n v="1111.5"/>
    <n v="3.0769230769230771E-2"/>
    <x v="2"/>
    <x v="8"/>
  </r>
  <r>
    <s v="EVS01015"/>
    <n v="37.512864999999998"/>
    <n v="126.935019"/>
    <s v="7770 Seoul Ave, Seoul"/>
    <x v="0"/>
    <x v="8"/>
    <x v="0"/>
    <x v="793"/>
    <n v="40"/>
    <x v="4"/>
    <n v="22"/>
    <s v="CCS, Type 2"/>
    <x v="2"/>
    <x v="0"/>
    <n v="4.3"/>
    <n v="7"/>
    <x v="2"/>
    <n v="22"/>
    <n v="880"/>
    <n v="431.2"/>
    <n v="0.17499999999999999"/>
    <x v="2"/>
    <x v="2"/>
  </r>
  <r>
    <s v="EVS01016"/>
    <n v="19.169744000000001"/>
    <n v="72.800731999999996"/>
    <s v="2582 Mumbai Ave, Mumbai"/>
    <x v="2"/>
    <x v="31"/>
    <x v="0"/>
    <x v="794"/>
    <n v="61"/>
    <x v="1"/>
    <n v="22"/>
    <s v="Tesla, CCS"/>
    <x v="7"/>
    <x v="0"/>
    <n v="4.9000000000000004"/>
    <n v="3"/>
    <x v="1"/>
    <n v="10"/>
    <n v="610"/>
    <n v="256.2"/>
    <n v="4.9180327868852458E-2"/>
    <x v="1"/>
    <x v="6"/>
  </r>
  <r>
    <s v="EVS01017"/>
    <n v="34.120238999999998"/>
    <n v="-118.387714"/>
    <s v="1452 Los Angeles Ave, Los Angeles"/>
    <x v="2"/>
    <x v="31"/>
    <x v="0"/>
    <x v="795"/>
    <n v="59"/>
    <x v="1"/>
    <n v="50"/>
    <s v="Type 2"/>
    <x v="0"/>
    <x v="0"/>
    <n v="3.5"/>
    <n v="9"/>
    <x v="2"/>
    <n v="11"/>
    <n v="649"/>
    <n v="272.58"/>
    <n v="0.15254237288135594"/>
    <x v="1"/>
    <x v="3"/>
  </r>
  <r>
    <s v="EVS01018"/>
    <n v="-23.599086"/>
    <n v="-46.655738999999997"/>
    <s v="4573 SÃ£o Paulo Ave, SÃ£o Paulo"/>
    <x v="2"/>
    <x v="9"/>
    <x v="2"/>
    <x v="796"/>
    <n v="45"/>
    <x v="3"/>
    <n v="150"/>
    <s v="Tesla, Type 2"/>
    <x v="7"/>
    <x v="1"/>
    <n v="4.9000000000000004"/>
    <n v="3"/>
    <x v="2"/>
    <n v="12"/>
    <n v="540"/>
    <n v="199.8"/>
    <n v="6.6666666666666666E-2"/>
    <x v="2"/>
    <x v="1"/>
  </r>
  <r>
    <s v="EVS01019"/>
    <n v="52.426228999999999"/>
    <n v="13.441496000000001"/>
    <s v="2528 Berlin Ave, Berlin"/>
    <x v="2"/>
    <x v="9"/>
    <x v="1"/>
    <x v="797"/>
    <n v="58"/>
    <x v="3"/>
    <n v="50"/>
    <s v="CHAdeMO, CCS"/>
    <x v="11"/>
    <x v="1"/>
    <n v="4.3"/>
    <n v="5"/>
    <x v="1"/>
    <n v="12"/>
    <n v="696"/>
    <n v="257.52"/>
    <n v="8.6206896551724144E-2"/>
    <x v="1"/>
    <x v="0"/>
  </r>
  <r>
    <s v="EVS01020"/>
    <n v="-33.832616000000002"/>
    <n v="18.435348999999999"/>
    <s v="3607 Cape Town Ave, Cape Town"/>
    <x v="1"/>
    <x v="34"/>
    <x v="1"/>
    <x v="788"/>
    <n v="85"/>
    <x v="3"/>
    <n v="50"/>
    <s v="CCS"/>
    <x v="7"/>
    <x v="0"/>
    <n v="3.2"/>
    <n v="1"/>
    <x v="2"/>
    <n v="54"/>
    <n v="4590"/>
    <n v="1468.8"/>
    <n v="1.1764705882352941E-2"/>
    <x v="2"/>
    <x v="4"/>
  </r>
  <r>
    <s v="EVS01021"/>
    <n v="76.220089000000002"/>
    <n v="56.926912000000002"/>
    <s v="705 Random Rd, City 295, Country"/>
    <x v="1"/>
    <x v="0"/>
    <x v="0"/>
    <x v="297"/>
    <n v="98"/>
    <x v="0"/>
    <n v="50"/>
    <s v="CHAdeMO, Type 2"/>
    <x v="0"/>
    <x v="1"/>
    <n v="3.8"/>
    <n v="10"/>
    <x v="0"/>
    <n v="54"/>
    <n v="5292"/>
    <n v="1428.8400000000001"/>
    <n v="0.10204081632653061"/>
    <x v="1"/>
    <x v="9"/>
  </r>
  <r>
    <s v="EVS01022"/>
    <n v="52.596096000000003"/>
    <n v="13.461102"/>
    <s v="3398 Berlin Ave, Berlin"/>
    <x v="1"/>
    <x v="34"/>
    <x v="2"/>
    <x v="798"/>
    <n v="61"/>
    <x v="1"/>
    <n v="22"/>
    <s v="CCS, Tesla"/>
    <x v="3"/>
    <x v="0"/>
    <n v="4.5999999999999996"/>
    <n v="9"/>
    <x v="2"/>
    <n v="59"/>
    <n v="3599"/>
    <n v="1151.68"/>
    <n v="0.14754098360655737"/>
    <x v="1"/>
    <x v="6"/>
  </r>
  <r>
    <s v="EVS01023"/>
    <n v="39.954782999999999"/>
    <n v="116.32026"/>
    <s v="1893 Beijing Ave, Beijing"/>
    <x v="0"/>
    <x v="38"/>
    <x v="0"/>
    <x v="616"/>
    <n v="88"/>
    <x v="4"/>
    <n v="150"/>
    <s v="Tesla, CHAdeMO"/>
    <x v="12"/>
    <x v="0"/>
    <n v="3.4"/>
    <n v="8"/>
    <x v="1"/>
    <n v="37"/>
    <n v="3256"/>
    <n v="488.4"/>
    <n v="9.0909090909090912E-2"/>
    <x v="1"/>
    <x v="7"/>
  </r>
  <r>
    <s v="EVS01024"/>
    <n v="25.272908999999999"/>
    <n v="55.373438999999998"/>
    <s v="2279 Dubai Ave, Dubai"/>
    <x v="0"/>
    <x v="11"/>
    <x v="1"/>
    <x v="799"/>
    <n v="35"/>
    <x v="4"/>
    <n v="350"/>
    <s v="CHAdeMO, CCS"/>
    <x v="5"/>
    <x v="0"/>
    <n v="4.3"/>
    <n v="7"/>
    <x v="2"/>
    <n v="40"/>
    <n v="1400"/>
    <n v="238.00000000000003"/>
    <n v="0.2"/>
    <x v="2"/>
    <x v="0"/>
  </r>
  <r>
    <s v="EVS01025"/>
    <n v="13.800464"/>
    <n v="100.556506"/>
    <s v="2645 Bangkok Ave, Bangkok"/>
    <x v="1"/>
    <x v="30"/>
    <x v="0"/>
    <x v="134"/>
    <n v="88"/>
    <x v="1"/>
    <n v="50"/>
    <s v="CHAdeMO"/>
    <x v="4"/>
    <x v="0"/>
    <n v="4.3"/>
    <n v="7"/>
    <x v="0"/>
    <n v="52"/>
    <n v="4576"/>
    <n v="1510.0800000000002"/>
    <n v="7.9545454545454544E-2"/>
    <x v="0"/>
    <x v="8"/>
  </r>
  <r>
    <s v="EVS01026"/>
    <n v="52.563648000000001"/>
    <n v="13.400145999999999"/>
    <s v="2487 Berlin Ave, Berlin"/>
    <x v="2"/>
    <x v="35"/>
    <x v="2"/>
    <x v="374"/>
    <n v="67"/>
    <x v="0"/>
    <n v="350"/>
    <s v="CHAdeMO, Type 2"/>
    <x v="0"/>
    <x v="1"/>
    <n v="4.3"/>
    <n v="5"/>
    <x v="1"/>
    <n v="16"/>
    <n v="1072"/>
    <n v="150.08000000000001"/>
    <n v="7.4626865671641784E-2"/>
    <x v="2"/>
    <x v="9"/>
  </r>
  <r>
    <s v="EVS01027"/>
    <n v="19.409907"/>
    <n v="-99.012350999999995"/>
    <s v="1173 Mexico City Ave, Mexico City"/>
    <x v="0"/>
    <x v="26"/>
    <x v="1"/>
    <x v="656"/>
    <n v="14"/>
    <x v="1"/>
    <n v="350"/>
    <s v="CHAdeMO"/>
    <x v="12"/>
    <x v="1"/>
    <n v="3.6"/>
    <n v="4"/>
    <x v="1"/>
    <n v="30"/>
    <n v="420"/>
    <n v="54.6"/>
    <n v="0.2857142857142857"/>
    <x v="1"/>
    <x v="8"/>
  </r>
  <r>
    <s v="EVS01028"/>
    <n v="19.534748"/>
    <n v="-99.181330000000003"/>
    <s v="4596 Mexico City Ave, Mexico City"/>
    <x v="2"/>
    <x v="23"/>
    <x v="1"/>
    <x v="76"/>
    <n v="43"/>
    <x v="2"/>
    <n v="150"/>
    <s v="CHAdeMO"/>
    <x v="1"/>
    <x v="1"/>
    <n v="4"/>
    <n v="9"/>
    <x v="1"/>
    <n v="13"/>
    <n v="559"/>
    <n v="111.80000000000001"/>
    <n v="0.20930232558139536"/>
    <x v="1"/>
    <x v="8"/>
  </r>
  <r>
    <s v="EVS01029"/>
    <n v="39.856893999999997"/>
    <n v="116.430064"/>
    <s v="107 Beijing Ave, Beijing"/>
    <x v="2"/>
    <x v="9"/>
    <x v="2"/>
    <x v="800"/>
    <n v="52"/>
    <x v="2"/>
    <n v="150"/>
    <s v="Tesla"/>
    <x v="12"/>
    <x v="1"/>
    <n v="4.7"/>
    <n v="5"/>
    <x v="0"/>
    <n v="16"/>
    <n v="832"/>
    <n v="307.83999999999997"/>
    <n v="9.6153846153846159E-2"/>
    <x v="2"/>
    <x v="5"/>
  </r>
  <r>
    <s v="EVS01030"/>
    <n v="13.884328999999999"/>
    <n v="100.527124"/>
    <s v="2667 Bangkok Ave, Bangkok"/>
    <x v="0"/>
    <x v="4"/>
    <x v="2"/>
    <x v="801"/>
    <n v="70"/>
    <x v="4"/>
    <n v="50"/>
    <s v="CHAdeMO, Type 2"/>
    <x v="11"/>
    <x v="0"/>
    <n v="3.2"/>
    <n v="7"/>
    <x v="0"/>
    <n v="31"/>
    <n v="2170"/>
    <n v="238.7"/>
    <n v="0.1"/>
    <x v="2"/>
    <x v="9"/>
  </r>
  <r>
    <s v="EVS01031"/>
    <n v="10.46809"/>
    <n v="111.87756"/>
    <s v="7446 Random Rd, City 82, Country"/>
    <x v="1"/>
    <x v="11"/>
    <x v="2"/>
    <x v="802"/>
    <n v="57"/>
    <x v="2"/>
    <n v="50"/>
    <s v="CCS, CHAdeMO"/>
    <x v="1"/>
    <x v="0"/>
    <n v="4.9000000000000004"/>
    <n v="3"/>
    <x v="1"/>
    <n v="58"/>
    <n v="3306"/>
    <n v="562.0200000000001"/>
    <n v="5.2631578947368418E-2"/>
    <x v="0"/>
    <x v="0"/>
  </r>
  <r>
    <s v="EVS01032"/>
    <n v="39.967219"/>
    <n v="116.209757"/>
    <s v="3923 Beijing Ave, Beijing"/>
    <x v="1"/>
    <x v="8"/>
    <x v="1"/>
    <x v="803"/>
    <n v="87"/>
    <x v="2"/>
    <n v="50"/>
    <s v="Type 2, CCS"/>
    <x v="12"/>
    <x v="1"/>
    <n v="4.2"/>
    <n v="5"/>
    <x v="2"/>
    <n v="46"/>
    <n v="4002"/>
    <n v="1960.98"/>
    <n v="5.7471264367816091E-2"/>
    <x v="2"/>
    <x v="2"/>
  </r>
  <r>
    <s v="EVS01033"/>
    <n v="-33.765681999999998"/>
    <n v="18.463484999999999"/>
    <s v="4848 Cape Town Ave, Cape Town"/>
    <x v="1"/>
    <x v="14"/>
    <x v="1"/>
    <x v="804"/>
    <n v="38"/>
    <x v="3"/>
    <n v="150"/>
    <s v="Tesla"/>
    <x v="3"/>
    <x v="0"/>
    <n v="3.4"/>
    <n v="8"/>
    <x v="2"/>
    <n v="52"/>
    <n v="1976"/>
    <n v="869.44"/>
    <n v="0.21052631578947367"/>
    <x v="0"/>
    <x v="5"/>
  </r>
  <r>
    <s v="EVS01034"/>
    <n v="-23.543952000000001"/>
    <n v="-46.520859000000002"/>
    <s v="6289 SÃ£o Paulo Ave, SÃ£o Paulo"/>
    <x v="2"/>
    <x v="32"/>
    <x v="2"/>
    <x v="563"/>
    <n v="96"/>
    <x v="3"/>
    <n v="50"/>
    <s v="Tesla"/>
    <x v="5"/>
    <x v="1"/>
    <n v="3.4"/>
    <n v="7"/>
    <x v="2"/>
    <n v="15"/>
    <n v="1440"/>
    <n v="331.2"/>
    <n v="7.2916666666666671E-2"/>
    <x v="1"/>
    <x v="5"/>
  </r>
  <r>
    <s v="EVS01035"/>
    <n v="19.183706999999998"/>
    <n v="72.815128999999999"/>
    <s v="1662 Mumbai Ave, Mumbai"/>
    <x v="1"/>
    <x v="14"/>
    <x v="1"/>
    <x v="109"/>
    <n v="41"/>
    <x v="3"/>
    <n v="50"/>
    <s v="Type 2"/>
    <x v="5"/>
    <x v="1"/>
    <n v="4.5999999999999996"/>
    <n v="8"/>
    <x v="0"/>
    <n v="48"/>
    <n v="1968"/>
    <n v="865.92"/>
    <n v="0.1951219512195122"/>
    <x v="1"/>
    <x v="3"/>
  </r>
  <r>
    <s v="EVS01036"/>
    <n v="39.975344999999997"/>
    <n v="116.372855"/>
    <s v="9976 Beijing Ave, Beijing"/>
    <x v="1"/>
    <x v="8"/>
    <x v="1"/>
    <x v="805"/>
    <n v="82"/>
    <x v="1"/>
    <n v="350"/>
    <s v="CHAdeMO"/>
    <x v="2"/>
    <x v="0"/>
    <n v="4.7"/>
    <n v="4"/>
    <x v="2"/>
    <n v="51"/>
    <n v="4182"/>
    <n v="2049.1799999999998"/>
    <n v="4.878048780487805E-2"/>
    <x v="0"/>
    <x v="8"/>
  </r>
  <r>
    <s v="EVS01037"/>
    <n v="19.130020999999999"/>
    <n v="72.820006000000006"/>
    <s v="5807 Mumbai Ave, Mumbai"/>
    <x v="2"/>
    <x v="11"/>
    <x v="2"/>
    <x v="83"/>
    <n v="74"/>
    <x v="1"/>
    <n v="22"/>
    <s v="CCS"/>
    <x v="10"/>
    <x v="1"/>
    <n v="4.2"/>
    <n v="6"/>
    <x v="2"/>
    <n v="10"/>
    <n v="740"/>
    <n v="125.80000000000001"/>
    <n v="8.1081081081081086E-2"/>
    <x v="1"/>
    <x v="4"/>
  </r>
  <r>
    <s v="EVS01038"/>
    <n v="37.843896999999998"/>
    <n v="-122.46410299999999"/>
    <s v="1356 San Francisco Ave, San Francisco"/>
    <x v="2"/>
    <x v="0"/>
    <x v="0"/>
    <x v="806"/>
    <n v="23"/>
    <x v="1"/>
    <n v="50"/>
    <s v="Type 2"/>
    <x v="10"/>
    <x v="0"/>
    <n v="4.3"/>
    <n v="4"/>
    <x v="2"/>
    <n v="18"/>
    <n v="414"/>
    <n v="111.78"/>
    <n v="0.17391304347826086"/>
    <x v="1"/>
    <x v="3"/>
  </r>
  <r>
    <s v="EVS01039"/>
    <n v="-33.891084999999997"/>
    <n v="151.34946099999999"/>
    <s v="7456 Sydney Ave, Sydney"/>
    <x v="1"/>
    <x v="27"/>
    <x v="1"/>
    <x v="807"/>
    <n v="58"/>
    <x v="2"/>
    <n v="50"/>
    <s v="CHAdeMO, CCS"/>
    <x v="11"/>
    <x v="0"/>
    <n v="4.5"/>
    <n v="9"/>
    <x v="0"/>
    <n v="45"/>
    <n v="2610"/>
    <n v="939.59999999999991"/>
    <n v="0.15517241379310345"/>
    <x v="1"/>
    <x v="0"/>
  </r>
  <r>
    <s v="EVS01040"/>
    <n v="52.547184000000001"/>
    <n v="13.495702"/>
    <s v="5592 Berlin Ave, Berlin"/>
    <x v="1"/>
    <x v="32"/>
    <x v="2"/>
    <x v="73"/>
    <n v="51"/>
    <x v="4"/>
    <n v="50"/>
    <s v="Tesla"/>
    <x v="3"/>
    <x v="0"/>
    <n v="4.9000000000000004"/>
    <n v="2"/>
    <x v="2"/>
    <n v="57"/>
    <n v="2907"/>
    <n v="668.61"/>
    <n v="3.9215686274509803E-2"/>
    <x v="1"/>
    <x v="5"/>
  </r>
  <r>
    <s v="EVS01041"/>
    <n v="82.248041000000001"/>
    <n v="9.1541990000000002"/>
    <s v="293 Random Rd, City 128, Country"/>
    <x v="0"/>
    <x v="0"/>
    <x v="1"/>
    <x v="808"/>
    <n v="57"/>
    <x v="3"/>
    <n v="50"/>
    <s v="Type 2"/>
    <x v="5"/>
    <x v="0"/>
    <n v="3.7"/>
    <n v="7"/>
    <x v="0"/>
    <n v="35"/>
    <n v="1995"/>
    <n v="538.65000000000009"/>
    <n v="0.12280701754385964"/>
    <x v="2"/>
    <x v="3"/>
  </r>
  <r>
    <s v="EVS01042"/>
    <n v="39.873562999999997"/>
    <n v="116.36757299999999"/>
    <s v="7001 Beijing Ave, Beijing"/>
    <x v="1"/>
    <x v="10"/>
    <x v="0"/>
    <x v="524"/>
    <n v="29"/>
    <x v="1"/>
    <n v="50"/>
    <s v="CCS, CHAdeMO"/>
    <x v="0"/>
    <x v="1"/>
    <n v="4.7"/>
    <n v="6"/>
    <x v="0"/>
    <n v="51"/>
    <n v="1479"/>
    <n v="576.81000000000006"/>
    <n v="0.20689655172413793"/>
    <x v="2"/>
    <x v="0"/>
  </r>
  <r>
    <s v="EVS01043"/>
    <n v="37.697946000000002"/>
    <n v="126.952468"/>
    <s v="8937 Seoul Ave, Seoul"/>
    <x v="2"/>
    <x v="9"/>
    <x v="0"/>
    <x v="88"/>
    <n v="68"/>
    <x v="4"/>
    <n v="350"/>
    <s v="CHAdeMO"/>
    <x v="5"/>
    <x v="0"/>
    <n v="4.2"/>
    <n v="1"/>
    <x v="0"/>
    <n v="15"/>
    <n v="1020"/>
    <n v="377.4"/>
    <n v="1.4705882352941176E-2"/>
    <x v="2"/>
    <x v="8"/>
  </r>
  <r>
    <s v="EVS01044"/>
    <n v="55.875531000000002"/>
    <n v="37.537861999999997"/>
    <s v="2698 Moscow Ave, Moscow"/>
    <x v="0"/>
    <x v="33"/>
    <x v="2"/>
    <x v="46"/>
    <n v="25"/>
    <x v="4"/>
    <n v="50"/>
    <s v="Tesla, CCS"/>
    <x v="3"/>
    <x v="1"/>
    <n v="3.9"/>
    <n v="9"/>
    <x v="1"/>
    <n v="24"/>
    <n v="600"/>
    <n v="168.00000000000003"/>
    <n v="0.36"/>
    <x v="2"/>
    <x v="6"/>
  </r>
  <r>
    <s v="EVS01045"/>
    <n v="39.861111000000001"/>
    <n v="116.3758"/>
    <s v="4307 Beijing Ave, Beijing"/>
    <x v="0"/>
    <x v="34"/>
    <x v="0"/>
    <x v="809"/>
    <n v="61"/>
    <x v="2"/>
    <n v="22"/>
    <s v="CHAdeMO, CCS"/>
    <x v="13"/>
    <x v="1"/>
    <n v="3"/>
    <n v="6"/>
    <x v="0"/>
    <n v="27"/>
    <n v="1647"/>
    <n v="527.04"/>
    <n v="9.8360655737704916E-2"/>
    <x v="1"/>
    <x v="0"/>
  </r>
  <r>
    <s v="EVS01046"/>
    <n v="13.822395"/>
    <n v="100.56038700000001"/>
    <s v="2931 Bangkok Ave, Bangkok"/>
    <x v="0"/>
    <x v="34"/>
    <x v="0"/>
    <x v="218"/>
    <n v="53"/>
    <x v="3"/>
    <n v="350"/>
    <s v="CCS"/>
    <x v="5"/>
    <x v="0"/>
    <n v="3.7"/>
    <n v="9"/>
    <x v="0"/>
    <n v="24"/>
    <n v="1272"/>
    <n v="407.04"/>
    <n v="0.16981132075471697"/>
    <x v="1"/>
    <x v="4"/>
  </r>
  <r>
    <s v="EVS01047"/>
    <n v="-33.827291000000002"/>
    <n v="18.579165"/>
    <s v="1328 Cape Town Ave, Cape Town"/>
    <x v="2"/>
    <x v="3"/>
    <x v="2"/>
    <x v="399"/>
    <n v="62"/>
    <x v="4"/>
    <n v="350"/>
    <s v="CHAdeMO"/>
    <x v="7"/>
    <x v="0"/>
    <n v="4.5"/>
    <n v="9"/>
    <x v="0"/>
    <n v="13"/>
    <n v="806"/>
    <n v="330.46"/>
    <n v="0.14516129032258066"/>
    <x v="2"/>
    <x v="8"/>
  </r>
  <r>
    <s v="EVS01048"/>
    <n v="-33.777926000000001"/>
    <n v="151.24901800000001"/>
    <s v="2705 Sydney Ave, Sydney"/>
    <x v="1"/>
    <x v="31"/>
    <x v="0"/>
    <x v="810"/>
    <n v="14"/>
    <x v="4"/>
    <n v="22"/>
    <s v="Type 2, CCS"/>
    <x v="10"/>
    <x v="1"/>
    <n v="3.4"/>
    <n v="3"/>
    <x v="2"/>
    <n v="47"/>
    <n v="658"/>
    <n v="276.36"/>
    <n v="0.21428571428571427"/>
    <x v="2"/>
    <x v="2"/>
  </r>
  <r>
    <s v="EVS01049"/>
    <n v="52.507406000000003"/>
    <n v="13.469262000000001"/>
    <s v="4526 Berlin Ave, Berlin"/>
    <x v="2"/>
    <x v="3"/>
    <x v="0"/>
    <x v="323"/>
    <n v="70"/>
    <x v="4"/>
    <n v="50"/>
    <s v="CCS"/>
    <x v="12"/>
    <x v="0"/>
    <n v="3.5"/>
    <n v="4"/>
    <x v="2"/>
    <n v="9"/>
    <n v="630"/>
    <n v="258.3"/>
    <n v="5.7142857142857141E-2"/>
    <x v="2"/>
    <x v="4"/>
  </r>
  <r>
    <s v="EVS01050"/>
    <n v="13.716495999999999"/>
    <n v="100.594154"/>
    <s v="5956 Bangkok Ave, Bangkok"/>
    <x v="2"/>
    <x v="18"/>
    <x v="0"/>
    <x v="811"/>
    <n v="30"/>
    <x v="3"/>
    <n v="150"/>
    <s v="CHAdeMO"/>
    <x v="10"/>
    <x v="1"/>
    <n v="3.1"/>
    <n v="4"/>
    <x v="1"/>
    <n v="10"/>
    <n v="300"/>
    <n v="129"/>
    <n v="0.13333333333333333"/>
    <x v="0"/>
    <x v="8"/>
  </r>
  <r>
    <s v="EVS01051"/>
    <n v="27.002793"/>
    <n v="-120.55894600000001"/>
    <s v="8629 Random Rd, City 442, Country"/>
    <x v="2"/>
    <x v="9"/>
    <x v="0"/>
    <x v="812"/>
    <n v="100"/>
    <x v="3"/>
    <n v="50"/>
    <s v="Tesla"/>
    <x v="12"/>
    <x v="0"/>
    <n v="4.4000000000000004"/>
    <n v="7"/>
    <x v="0"/>
    <n v="15"/>
    <n v="1500"/>
    <n v="555"/>
    <n v="7.0000000000000007E-2"/>
    <x v="1"/>
    <x v="5"/>
  </r>
  <r>
    <s v="EVS01052"/>
    <n v="52.512216000000002"/>
    <n v="13.368708"/>
    <s v="9710 Berlin Ave, Berlin"/>
    <x v="1"/>
    <x v="36"/>
    <x v="2"/>
    <x v="343"/>
    <n v="16"/>
    <x v="0"/>
    <n v="22"/>
    <s v="Type 2"/>
    <x v="11"/>
    <x v="0"/>
    <n v="3.8"/>
    <n v="4"/>
    <x v="0"/>
    <n v="57"/>
    <n v="912"/>
    <n v="109.44"/>
    <n v="0.25"/>
    <x v="2"/>
    <x v="3"/>
  </r>
  <r>
    <s v="EVS01053"/>
    <n v="13.842774"/>
    <n v="100.476738"/>
    <s v="8158 Bangkok Ave, Bangkok"/>
    <x v="0"/>
    <x v="30"/>
    <x v="0"/>
    <x v="813"/>
    <n v="14"/>
    <x v="1"/>
    <n v="350"/>
    <s v="Type 2"/>
    <x v="11"/>
    <x v="1"/>
    <n v="4.5999999999999996"/>
    <n v="6"/>
    <x v="2"/>
    <n v="20"/>
    <n v="280"/>
    <n v="92.4"/>
    <n v="0.42857142857142855"/>
    <x v="1"/>
    <x v="3"/>
  </r>
  <r>
    <s v="EVS01054"/>
    <n v="34.078744"/>
    <n v="-118.211302"/>
    <s v="8103 Los Angeles Ave, Los Angeles"/>
    <x v="1"/>
    <x v="3"/>
    <x v="2"/>
    <x v="814"/>
    <n v="99"/>
    <x v="0"/>
    <n v="350"/>
    <s v="CHAdeMO, Tesla"/>
    <x v="8"/>
    <x v="0"/>
    <n v="3.7"/>
    <n v="6"/>
    <x v="1"/>
    <n v="53"/>
    <n v="5247"/>
    <n v="2151.27"/>
    <n v="6.0606060606060608E-2"/>
    <x v="0"/>
    <x v="7"/>
  </r>
  <r>
    <s v="EVS01055"/>
    <n v="-33.778266000000002"/>
    <n v="18.495593"/>
    <s v="5842 Cape Town Ave, Cape Town"/>
    <x v="1"/>
    <x v="2"/>
    <x v="0"/>
    <x v="416"/>
    <n v="12"/>
    <x v="2"/>
    <n v="22"/>
    <s v="Type 2"/>
    <x v="10"/>
    <x v="0"/>
    <n v="4.5999999999999996"/>
    <n v="3"/>
    <x v="0"/>
    <n v="55"/>
    <n v="660"/>
    <n v="316.8"/>
    <n v="0.25"/>
    <x v="1"/>
    <x v="3"/>
  </r>
  <r>
    <s v="EVS01056"/>
    <n v="13.799814"/>
    <n v="100.55315400000001"/>
    <s v="2751 Bangkok Ave, Bangkok"/>
    <x v="2"/>
    <x v="30"/>
    <x v="0"/>
    <x v="815"/>
    <n v="91"/>
    <x v="3"/>
    <n v="22"/>
    <s v="Tesla, Type 2"/>
    <x v="8"/>
    <x v="1"/>
    <n v="3.6"/>
    <n v="9"/>
    <x v="2"/>
    <n v="8"/>
    <n v="728"/>
    <n v="240.24"/>
    <n v="9.8901098901098897E-2"/>
    <x v="0"/>
    <x v="1"/>
  </r>
  <r>
    <s v="EVS01057"/>
    <n v="37.732382000000001"/>
    <n v="-122.304987"/>
    <s v="3125 San Francisco Ave, San Francisco"/>
    <x v="2"/>
    <x v="9"/>
    <x v="2"/>
    <x v="816"/>
    <n v="44"/>
    <x v="3"/>
    <n v="150"/>
    <s v="CCS, Tesla"/>
    <x v="6"/>
    <x v="0"/>
    <n v="4"/>
    <n v="5"/>
    <x v="2"/>
    <n v="8"/>
    <n v="352"/>
    <n v="130.24"/>
    <n v="0.11363636363636363"/>
    <x v="0"/>
    <x v="6"/>
  </r>
  <r>
    <s v="EVS01058"/>
    <n v="52.463548000000003"/>
    <n v="13.495144"/>
    <s v="1487 Berlin Ave, Berlin"/>
    <x v="2"/>
    <x v="29"/>
    <x v="1"/>
    <x v="507"/>
    <n v="51"/>
    <x v="3"/>
    <n v="350"/>
    <s v="Type 2"/>
    <x v="3"/>
    <x v="1"/>
    <n v="3.3"/>
    <n v="7"/>
    <x v="0"/>
    <n v="9"/>
    <n v="459"/>
    <n v="82.61999999999999"/>
    <n v="0.13725490196078433"/>
    <x v="1"/>
    <x v="3"/>
  </r>
  <r>
    <s v="EVS01059"/>
    <n v="39.968228000000003"/>
    <n v="116.267432"/>
    <s v="4999 Beijing Ave, Beijing"/>
    <x v="1"/>
    <x v="37"/>
    <x v="2"/>
    <x v="817"/>
    <n v="92"/>
    <x v="4"/>
    <n v="50"/>
    <s v="CCS"/>
    <x v="3"/>
    <x v="0"/>
    <n v="4.5999999999999996"/>
    <n v="10"/>
    <x v="2"/>
    <n v="60"/>
    <n v="5520"/>
    <n v="1711.2"/>
    <n v="0.10869565217391304"/>
    <x v="1"/>
    <x v="4"/>
  </r>
  <r>
    <s v="EVS01060"/>
    <n v="43.798299999999998"/>
    <n v="-79.435428999999999"/>
    <s v="1298 Toronto Ave, Toronto"/>
    <x v="0"/>
    <x v="23"/>
    <x v="2"/>
    <x v="83"/>
    <n v="36"/>
    <x v="2"/>
    <n v="150"/>
    <s v="CCS"/>
    <x v="9"/>
    <x v="1"/>
    <n v="3.3"/>
    <n v="1"/>
    <x v="1"/>
    <n v="23"/>
    <n v="828"/>
    <n v="165.60000000000002"/>
    <n v="2.7777777777777776E-2"/>
    <x v="1"/>
    <x v="4"/>
  </r>
  <r>
    <s v="EVS01061"/>
    <n v="-76.300720999999996"/>
    <n v="47.724198000000001"/>
    <s v="3589 Random Rd, City 87, Country"/>
    <x v="0"/>
    <x v="14"/>
    <x v="0"/>
    <x v="818"/>
    <n v="86"/>
    <x v="2"/>
    <n v="50"/>
    <s v="Tesla"/>
    <x v="11"/>
    <x v="0"/>
    <n v="4.0999999999999996"/>
    <n v="7"/>
    <x v="2"/>
    <n v="20"/>
    <n v="1720"/>
    <n v="756.8"/>
    <n v="8.1395348837209308E-2"/>
    <x v="1"/>
    <x v="5"/>
  </r>
  <r>
    <s v="EVS01062"/>
    <n v="-23.563639999999999"/>
    <n v="-46.574897999999997"/>
    <s v="3122 SÃ£o Paulo Ave, SÃ£o Paulo"/>
    <x v="2"/>
    <x v="25"/>
    <x v="0"/>
    <x v="819"/>
    <n v="58"/>
    <x v="2"/>
    <n v="50"/>
    <s v="CHAdeMO, CCS"/>
    <x v="5"/>
    <x v="0"/>
    <n v="3"/>
    <n v="8"/>
    <x v="2"/>
    <n v="12"/>
    <n v="696"/>
    <n v="201.83999999999997"/>
    <n v="0.13793103448275862"/>
    <x v="2"/>
    <x v="0"/>
  </r>
  <r>
    <s v="EVS01063"/>
    <n v="18.950544000000001"/>
    <n v="72.989706999999996"/>
    <s v="2671 Mumbai Ave, Mumbai"/>
    <x v="2"/>
    <x v="31"/>
    <x v="2"/>
    <x v="820"/>
    <n v="14"/>
    <x v="0"/>
    <n v="150"/>
    <s v="CHAdeMO, Type 2"/>
    <x v="3"/>
    <x v="0"/>
    <n v="4.3"/>
    <n v="7"/>
    <x v="0"/>
    <n v="15"/>
    <n v="210"/>
    <n v="88.2"/>
    <n v="0.5"/>
    <x v="0"/>
    <x v="9"/>
  </r>
  <r>
    <s v="EVS01064"/>
    <n v="18.937888999999998"/>
    <n v="72.982044999999999"/>
    <s v="946 Mumbai Ave, Mumbai"/>
    <x v="2"/>
    <x v="40"/>
    <x v="2"/>
    <x v="75"/>
    <n v="11"/>
    <x v="3"/>
    <n v="150"/>
    <s v="Tesla, Type 2"/>
    <x v="8"/>
    <x v="0"/>
    <n v="4.2"/>
    <n v="3"/>
    <x v="2"/>
    <n v="13"/>
    <n v="143"/>
    <n v="34.32"/>
    <n v="0.27272727272727271"/>
    <x v="2"/>
    <x v="1"/>
  </r>
  <r>
    <s v="EVS01065"/>
    <n v="-33.777473000000001"/>
    <n v="151.37229500000001"/>
    <s v="5997 Sydney Ave, Sydney"/>
    <x v="0"/>
    <x v="9"/>
    <x v="0"/>
    <x v="821"/>
    <n v="40"/>
    <x v="2"/>
    <n v="22"/>
    <s v="CCS"/>
    <x v="9"/>
    <x v="0"/>
    <n v="4.3"/>
    <n v="5"/>
    <x v="0"/>
    <n v="36"/>
    <n v="1440"/>
    <n v="532.79999999999995"/>
    <n v="0.125"/>
    <x v="1"/>
    <x v="4"/>
  </r>
  <r>
    <s v="EVS01066"/>
    <n v="52.419111999999998"/>
    <n v="13.319209000000001"/>
    <s v="2613 Berlin Ave, Berlin"/>
    <x v="2"/>
    <x v="10"/>
    <x v="0"/>
    <x v="183"/>
    <n v="34"/>
    <x v="0"/>
    <n v="350"/>
    <s v="Tesla"/>
    <x v="9"/>
    <x v="0"/>
    <n v="3.7"/>
    <n v="6"/>
    <x v="1"/>
    <n v="14"/>
    <n v="476"/>
    <n v="185.64000000000001"/>
    <n v="0.17647058823529413"/>
    <x v="1"/>
    <x v="5"/>
  </r>
  <r>
    <s v="EVS01067"/>
    <n v="52.494720999999998"/>
    <n v="13.377387000000001"/>
    <s v="1246 Berlin Ave, Berlin"/>
    <x v="0"/>
    <x v="36"/>
    <x v="0"/>
    <x v="822"/>
    <n v="29"/>
    <x v="1"/>
    <n v="22"/>
    <s v="Type 2"/>
    <x v="5"/>
    <x v="0"/>
    <n v="3.6"/>
    <n v="6"/>
    <x v="2"/>
    <n v="20"/>
    <n v="580"/>
    <n v="69.599999999999994"/>
    <n v="0.20689655172413793"/>
    <x v="1"/>
    <x v="3"/>
  </r>
  <r>
    <s v="EVS01068"/>
    <n v="13.800879999999999"/>
    <n v="100.412736"/>
    <s v="1719 Bangkok Ave, Bangkok"/>
    <x v="2"/>
    <x v="10"/>
    <x v="2"/>
    <x v="397"/>
    <n v="92"/>
    <x v="3"/>
    <n v="350"/>
    <s v="Tesla, Type 2"/>
    <x v="1"/>
    <x v="1"/>
    <n v="3.7"/>
    <n v="3"/>
    <x v="0"/>
    <n v="9"/>
    <n v="828"/>
    <n v="322.92"/>
    <n v="3.2608695652173912E-2"/>
    <x v="0"/>
    <x v="1"/>
  </r>
  <r>
    <s v="EVS01069"/>
    <n v="19.453164999999998"/>
    <n v="-99.050107999999994"/>
    <s v="7498 Mexico City Ave, Mexico City"/>
    <x v="1"/>
    <x v="0"/>
    <x v="2"/>
    <x v="582"/>
    <n v="12"/>
    <x v="2"/>
    <n v="22"/>
    <s v="Type 2, CCS"/>
    <x v="9"/>
    <x v="0"/>
    <n v="4.5"/>
    <n v="2"/>
    <x v="2"/>
    <n v="58"/>
    <n v="696"/>
    <n v="187.92000000000002"/>
    <n v="0.16666666666666666"/>
    <x v="1"/>
    <x v="2"/>
  </r>
  <r>
    <s v="EVS01070"/>
    <n v="-23.514284"/>
    <n v="-46.686424000000002"/>
    <s v="4048 SÃ£o Paulo Ave, SÃ£o Paulo"/>
    <x v="1"/>
    <x v="5"/>
    <x v="2"/>
    <x v="823"/>
    <n v="71"/>
    <x v="4"/>
    <n v="22"/>
    <s v="Tesla"/>
    <x v="8"/>
    <x v="0"/>
    <n v="4.2"/>
    <n v="10"/>
    <x v="1"/>
    <n v="49"/>
    <n v="3479"/>
    <n v="765.38"/>
    <n v="0.14084507042253522"/>
    <x v="0"/>
    <x v="5"/>
  </r>
  <r>
    <s v="EVS01071"/>
    <n v="-71.116000999999997"/>
    <n v="53.558456"/>
    <s v="9724 Random Rd, City 190, Country"/>
    <x v="0"/>
    <x v="34"/>
    <x v="1"/>
    <x v="824"/>
    <n v="47"/>
    <x v="1"/>
    <n v="22"/>
    <s v="CCS"/>
    <x v="3"/>
    <x v="0"/>
    <n v="3.7"/>
    <n v="6"/>
    <x v="0"/>
    <n v="35"/>
    <n v="1645"/>
    <n v="526.4"/>
    <n v="0.1276595744680851"/>
    <x v="2"/>
    <x v="4"/>
  </r>
  <r>
    <s v="EVS01072"/>
    <n v="13.805158"/>
    <n v="100.53084200000001"/>
    <s v="9182 Bangkok Ave, Bangkok"/>
    <x v="2"/>
    <x v="23"/>
    <x v="2"/>
    <x v="622"/>
    <n v="45"/>
    <x v="0"/>
    <n v="350"/>
    <s v="Type 2, CCS"/>
    <x v="6"/>
    <x v="0"/>
    <n v="3.2"/>
    <n v="4"/>
    <x v="1"/>
    <n v="17"/>
    <n v="765"/>
    <n v="153"/>
    <n v="8.8888888888888892E-2"/>
    <x v="2"/>
    <x v="2"/>
  </r>
  <r>
    <s v="EVS01073"/>
    <n v="55.895586000000002"/>
    <n v="37.665838000000001"/>
    <s v="9252 Moscow Ave, Moscow"/>
    <x v="2"/>
    <x v="7"/>
    <x v="2"/>
    <x v="825"/>
    <n v="15"/>
    <x v="4"/>
    <n v="150"/>
    <s v="Type 2, CHAdeMO"/>
    <x v="8"/>
    <x v="0"/>
    <n v="4.5"/>
    <n v="6"/>
    <x v="1"/>
    <n v="11"/>
    <n v="165"/>
    <n v="42.9"/>
    <n v="0.4"/>
    <x v="1"/>
    <x v="9"/>
  </r>
  <r>
    <s v="EVS01074"/>
    <n v="43.743358999999998"/>
    <n v="-79.491431000000006"/>
    <s v="6108 Toronto Ave, Toronto"/>
    <x v="0"/>
    <x v="31"/>
    <x v="0"/>
    <x v="458"/>
    <n v="10"/>
    <x v="4"/>
    <n v="150"/>
    <s v="CHAdeMO"/>
    <x v="3"/>
    <x v="1"/>
    <n v="4.4000000000000004"/>
    <n v="4"/>
    <x v="2"/>
    <n v="32"/>
    <n v="320"/>
    <n v="134.4"/>
    <n v="0.4"/>
    <x v="2"/>
    <x v="8"/>
  </r>
  <r>
    <s v="EVS01075"/>
    <n v="39.899802000000001"/>
    <n v="116.326322"/>
    <s v="4945 Beijing Ave, Beijing"/>
    <x v="0"/>
    <x v="14"/>
    <x v="1"/>
    <x v="636"/>
    <n v="94"/>
    <x v="2"/>
    <n v="22"/>
    <s v="Tesla, CHAdeMO"/>
    <x v="2"/>
    <x v="1"/>
    <n v="3.2"/>
    <n v="9"/>
    <x v="1"/>
    <n v="34"/>
    <n v="3196"/>
    <n v="1406.24"/>
    <n v="9.5744680851063829E-2"/>
    <x v="1"/>
    <x v="7"/>
  </r>
  <r>
    <s v="EVS01076"/>
    <n v="37.802751000000001"/>
    <n v="-122.313436"/>
    <s v="680 San Francisco Ave, San Francisco"/>
    <x v="1"/>
    <x v="3"/>
    <x v="0"/>
    <x v="826"/>
    <n v="69"/>
    <x v="1"/>
    <n v="350"/>
    <s v="Type 2, CCS"/>
    <x v="1"/>
    <x v="0"/>
    <n v="4.0999999999999996"/>
    <n v="4"/>
    <x v="0"/>
    <n v="57"/>
    <n v="3933"/>
    <n v="1612.53"/>
    <n v="5.7971014492753624E-2"/>
    <x v="1"/>
    <x v="2"/>
  </r>
  <r>
    <s v="EVS01077"/>
    <n v="37.565367000000002"/>
    <n v="127.009854"/>
    <s v="2049 Seoul Ave, Seoul"/>
    <x v="0"/>
    <x v="5"/>
    <x v="1"/>
    <x v="479"/>
    <n v="66"/>
    <x v="2"/>
    <n v="150"/>
    <s v="CHAdeMO"/>
    <x v="10"/>
    <x v="1"/>
    <n v="3.9"/>
    <n v="10"/>
    <x v="0"/>
    <n v="20"/>
    <n v="1320"/>
    <n v="290.39999999999998"/>
    <n v="0.15151515151515152"/>
    <x v="2"/>
    <x v="8"/>
  </r>
  <r>
    <s v="EVS01078"/>
    <n v="55.746808999999999"/>
    <n v="37.582155999999998"/>
    <s v="6687 Moscow Ave, Moscow"/>
    <x v="2"/>
    <x v="30"/>
    <x v="0"/>
    <x v="827"/>
    <n v="42"/>
    <x v="3"/>
    <n v="50"/>
    <s v="Tesla"/>
    <x v="4"/>
    <x v="0"/>
    <n v="4.3"/>
    <n v="2"/>
    <x v="1"/>
    <n v="9"/>
    <n v="378"/>
    <n v="124.74000000000001"/>
    <n v="4.7619047619047616E-2"/>
    <x v="2"/>
    <x v="5"/>
  </r>
  <r>
    <s v="EVS01079"/>
    <n v="19.548508000000002"/>
    <n v="-99.040381999999994"/>
    <s v="1611 Mexico City Ave, Mexico City"/>
    <x v="1"/>
    <x v="25"/>
    <x v="1"/>
    <x v="751"/>
    <n v="86"/>
    <x v="0"/>
    <n v="350"/>
    <s v="CCS, CHAdeMO"/>
    <x v="11"/>
    <x v="0"/>
    <n v="4.0999999999999996"/>
    <n v="8"/>
    <x v="2"/>
    <n v="50"/>
    <n v="4300"/>
    <n v="1247"/>
    <n v="9.3023255813953487E-2"/>
    <x v="2"/>
    <x v="0"/>
  </r>
  <r>
    <s v="EVS01080"/>
    <n v="52.406412000000003"/>
    <n v="13.414761"/>
    <s v="1944 Berlin Ave, Berlin"/>
    <x v="2"/>
    <x v="15"/>
    <x v="2"/>
    <x v="828"/>
    <n v="80"/>
    <x v="2"/>
    <n v="350"/>
    <s v="CCS"/>
    <x v="6"/>
    <x v="0"/>
    <n v="3.2"/>
    <n v="9"/>
    <x v="1"/>
    <n v="14"/>
    <n v="1120"/>
    <n v="280"/>
    <n v="0.1125"/>
    <x v="0"/>
    <x v="4"/>
  </r>
  <r>
    <s v="EVS01081"/>
    <n v="-61.825276000000002"/>
    <n v="107.341922"/>
    <s v="1657 Random Rd, City 231, Country"/>
    <x v="1"/>
    <x v="39"/>
    <x v="1"/>
    <x v="829"/>
    <n v="24"/>
    <x v="3"/>
    <n v="150"/>
    <s v="Type 2"/>
    <x v="10"/>
    <x v="0"/>
    <n v="4.4000000000000004"/>
    <n v="1"/>
    <x v="1"/>
    <n v="60"/>
    <n v="1440"/>
    <n v="547.20000000000005"/>
    <n v="4.1666666666666664E-2"/>
    <x v="2"/>
    <x v="3"/>
  </r>
  <r>
    <s v="EVS01082"/>
    <n v="55.837004999999998"/>
    <n v="37.621822000000002"/>
    <s v="3783 Moscow Ave, Moscow"/>
    <x v="2"/>
    <x v="25"/>
    <x v="1"/>
    <x v="448"/>
    <n v="50"/>
    <x v="4"/>
    <n v="22"/>
    <s v="Type 2"/>
    <x v="7"/>
    <x v="1"/>
    <n v="3.8"/>
    <n v="10"/>
    <x v="0"/>
    <n v="11"/>
    <n v="550"/>
    <n v="159.5"/>
    <n v="0.2"/>
    <x v="2"/>
    <x v="3"/>
  </r>
  <r>
    <s v="EVS01083"/>
    <n v="41.929398999999997"/>
    <n v="-87.771359000000004"/>
    <s v="276 Chicago Ave, Chicago"/>
    <x v="2"/>
    <x v="36"/>
    <x v="2"/>
    <x v="830"/>
    <n v="86"/>
    <x v="3"/>
    <n v="50"/>
    <s v="CHAdeMO, CCS"/>
    <x v="1"/>
    <x v="1"/>
    <n v="3.3"/>
    <n v="3"/>
    <x v="0"/>
    <n v="14"/>
    <n v="1204"/>
    <n v="144.47999999999999"/>
    <n v="3.4883720930232558E-2"/>
    <x v="2"/>
    <x v="0"/>
  </r>
  <r>
    <s v="EVS01084"/>
    <n v="19.059246000000002"/>
    <n v="72.925354999999996"/>
    <s v="30 Mumbai Ave, Mumbai"/>
    <x v="1"/>
    <x v="32"/>
    <x v="0"/>
    <x v="831"/>
    <n v="59"/>
    <x v="0"/>
    <n v="150"/>
    <s v="CCS"/>
    <x v="13"/>
    <x v="1"/>
    <n v="3.1"/>
    <n v="5"/>
    <x v="2"/>
    <n v="59"/>
    <n v="3481"/>
    <n v="800.63"/>
    <n v="8.4745762711864403E-2"/>
    <x v="2"/>
    <x v="4"/>
  </r>
  <r>
    <s v="EVS01085"/>
    <n v="-33.783969999999997"/>
    <n v="18.599836"/>
    <s v="9219 Cape Town Ave, Cape Town"/>
    <x v="2"/>
    <x v="9"/>
    <x v="1"/>
    <x v="832"/>
    <n v="25"/>
    <x v="1"/>
    <n v="350"/>
    <s v="Tesla"/>
    <x v="12"/>
    <x v="0"/>
    <n v="4.0999999999999996"/>
    <n v="3"/>
    <x v="1"/>
    <n v="14"/>
    <n v="350"/>
    <n v="129.5"/>
    <n v="0.12"/>
    <x v="0"/>
    <x v="5"/>
  </r>
  <r>
    <s v="EVS01086"/>
    <n v="-23.684172"/>
    <n v="-46.639879999999998"/>
    <s v="5178 SÃ£o Paulo Ave, SÃ£o Paulo"/>
    <x v="0"/>
    <x v="15"/>
    <x v="0"/>
    <x v="728"/>
    <n v="19"/>
    <x v="3"/>
    <n v="22"/>
    <s v="CCS"/>
    <x v="13"/>
    <x v="1"/>
    <n v="4.5"/>
    <n v="2"/>
    <x v="0"/>
    <n v="32"/>
    <n v="608"/>
    <n v="152"/>
    <n v="0.10526315789473684"/>
    <x v="1"/>
    <x v="4"/>
  </r>
  <r>
    <s v="EVS01087"/>
    <n v="55.831727999999998"/>
    <n v="37.682448000000001"/>
    <s v="1652 Moscow Ave, Moscow"/>
    <x v="0"/>
    <x v="10"/>
    <x v="2"/>
    <x v="833"/>
    <n v="84"/>
    <x v="1"/>
    <n v="50"/>
    <s v="Type 2"/>
    <x v="13"/>
    <x v="0"/>
    <n v="4.5"/>
    <n v="8"/>
    <x v="2"/>
    <n v="34"/>
    <n v="2856"/>
    <n v="1113.8400000000001"/>
    <n v="9.5238095238095233E-2"/>
    <x v="0"/>
    <x v="3"/>
  </r>
  <r>
    <s v="EVS01088"/>
    <n v="19.009129000000001"/>
    <n v="72.919168999999997"/>
    <s v="9216 Mumbai Ave, Mumbai"/>
    <x v="1"/>
    <x v="39"/>
    <x v="2"/>
    <x v="834"/>
    <n v="69"/>
    <x v="1"/>
    <n v="150"/>
    <s v="Type 2"/>
    <x v="8"/>
    <x v="1"/>
    <n v="4.5999999999999996"/>
    <n v="5"/>
    <x v="2"/>
    <n v="50"/>
    <n v="3450"/>
    <n v="1311"/>
    <n v="7.2463768115942032E-2"/>
    <x v="2"/>
    <x v="3"/>
  </r>
  <r>
    <s v="EVS01089"/>
    <n v="34.158670000000001"/>
    <n v="-118.347808"/>
    <s v="1561 Los Angeles Ave, Los Angeles"/>
    <x v="2"/>
    <x v="9"/>
    <x v="2"/>
    <x v="835"/>
    <n v="50"/>
    <x v="1"/>
    <n v="22"/>
    <s v="Type 2, CHAdeMO"/>
    <x v="4"/>
    <x v="1"/>
    <n v="4"/>
    <n v="9"/>
    <x v="0"/>
    <n v="15"/>
    <n v="750"/>
    <n v="277.5"/>
    <n v="0.18"/>
    <x v="1"/>
    <x v="9"/>
  </r>
  <r>
    <s v="EVS01090"/>
    <n v="19.437874999999998"/>
    <n v="-99.180961999999994"/>
    <s v="464 Mexico City Ave, Mexico City"/>
    <x v="0"/>
    <x v="5"/>
    <x v="0"/>
    <x v="836"/>
    <n v="62"/>
    <x v="1"/>
    <n v="150"/>
    <s v="CCS"/>
    <x v="0"/>
    <x v="1"/>
    <n v="3.4"/>
    <n v="5"/>
    <x v="1"/>
    <n v="30"/>
    <n v="1860"/>
    <n v="409.2"/>
    <n v="8.0645161290322578E-2"/>
    <x v="2"/>
    <x v="4"/>
  </r>
  <r>
    <s v="EVS01091"/>
    <n v="-69.224913999999998"/>
    <n v="8.3153450000000007"/>
    <s v="678 Random Rd, City 408, Country"/>
    <x v="0"/>
    <x v="28"/>
    <x v="2"/>
    <x v="837"/>
    <n v="23"/>
    <x v="1"/>
    <n v="150"/>
    <s v="Type 2"/>
    <x v="13"/>
    <x v="1"/>
    <n v="3.4"/>
    <n v="1"/>
    <x v="1"/>
    <n v="39"/>
    <n v="897"/>
    <n v="313.95"/>
    <n v="4.3478260869565216E-2"/>
    <x v="1"/>
    <x v="3"/>
  </r>
  <r>
    <s v="EVS01092"/>
    <n v="25.254607"/>
    <n v="55.284241000000002"/>
    <s v="3476 Dubai Ave, Dubai"/>
    <x v="2"/>
    <x v="39"/>
    <x v="0"/>
    <x v="419"/>
    <n v="44"/>
    <x v="1"/>
    <n v="22"/>
    <s v="CCS, Tesla"/>
    <x v="13"/>
    <x v="0"/>
    <n v="4"/>
    <n v="9"/>
    <x v="2"/>
    <n v="11"/>
    <n v="484"/>
    <n v="183.92000000000002"/>
    <n v="0.20454545454545456"/>
    <x v="1"/>
    <x v="6"/>
  </r>
  <r>
    <s v="EVS01093"/>
    <n v="-33.887846000000003"/>
    <n v="18.405909000000001"/>
    <s v="26 Cape Town Ave, Cape Town"/>
    <x v="0"/>
    <x v="29"/>
    <x v="0"/>
    <x v="838"/>
    <n v="92"/>
    <x v="3"/>
    <n v="50"/>
    <s v="Type 2"/>
    <x v="1"/>
    <x v="1"/>
    <n v="4.2"/>
    <n v="8"/>
    <x v="0"/>
    <n v="26"/>
    <n v="2392"/>
    <n v="430.56"/>
    <n v="8.6956521739130432E-2"/>
    <x v="1"/>
    <x v="3"/>
  </r>
  <r>
    <s v="EVS01094"/>
    <n v="37.529696999999999"/>
    <n v="127.084211"/>
    <s v="6127 Seoul Ave, Seoul"/>
    <x v="2"/>
    <x v="31"/>
    <x v="1"/>
    <x v="839"/>
    <n v="36"/>
    <x v="3"/>
    <n v="22"/>
    <s v="CCS, CHAdeMO"/>
    <x v="0"/>
    <x v="1"/>
    <n v="4"/>
    <n v="8"/>
    <x v="1"/>
    <n v="9"/>
    <n v="324"/>
    <n v="136.07999999999998"/>
    <n v="0.22222222222222221"/>
    <x v="1"/>
    <x v="0"/>
  </r>
  <r>
    <s v="EVS01095"/>
    <n v="25.278725000000001"/>
    <n v="55.205686"/>
    <s v="2437 Dubai Ave, Dubai"/>
    <x v="2"/>
    <x v="32"/>
    <x v="0"/>
    <x v="840"/>
    <n v="18"/>
    <x v="0"/>
    <n v="22"/>
    <s v="CHAdeMO, Tesla"/>
    <x v="5"/>
    <x v="1"/>
    <n v="4.2"/>
    <n v="3"/>
    <x v="2"/>
    <n v="17"/>
    <n v="306"/>
    <n v="70.38000000000001"/>
    <n v="0.16666666666666666"/>
    <x v="1"/>
    <x v="7"/>
  </r>
  <r>
    <s v="EVS01096"/>
    <n v="55.790418000000003"/>
    <n v="37.527448"/>
    <s v="8588 Moscow Ave, Moscow"/>
    <x v="2"/>
    <x v="3"/>
    <x v="2"/>
    <x v="841"/>
    <n v="50"/>
    <x v="4"/>
    <n v="22"/>
    <s v="Type 2"/>
    <x v="10"/>
    <x v="1"/>
    <n v="3.5"/>
    <n v="7"/>
    <x v="0"/>
    <n v="16"/>
    <n v="800"/>
    <n v="328"/>
    <n v="0.14000000000000001"/>
    <x v="2"/>
    <x v="3"/>
  </r>
  <r>
    <s v="EVS01097"/>
    <n v="-33.724645000000002"/>
    <n v="18.559037"/>
    <s v="2593 Cape Town Ave, Cape Town"/>
    <x v="2"/>
    <x v="37"/>
    <x v="0"/>
    <x v="842"/>
    <n v="41"/>
    <x v="3"/>
    <n v="50"/>
    <s v="Tesla"/>
    <x v="0"/>
    <x v="1"/>
    <n v="3.1"/>
    <n v="8"/>
    <x v="1"/>
    <n v="15"/>
    <n v="615"/>
    <n v="190.65"/>
    <n v="0.1951219512195122"/>
    <x v="2"/>
    <x v="5"/>
  </r>
  <r>
    <s v="EVS01098"/>
    <n v="13.837387"/>
    <n v="100.45094400000001"/>
    <s v="5131 Bangkok Ave, Bangkok"/>
    <x v="0"/>
    <x v="3"/>
    <x v="2"/>
    <x v="376"/>
    <n v="20"/>
    <x v="4"/>
    <n v="22"/>
    <s v="CCS"/>
    <x v="0"/>
    <x v="0"/>
    <n v="4.0999999999999996"/>
    <n v="10"/>
    <x v="0"/>
    <n v="30"/>
    <n v="600"/>
    <n v="245.99999999999997"/>
    <n v="0.5"/>
    <x v="0"/>
    <x v="4"/>
  </r>
  <r>
    <s v="EVS01099"/>
    <n v="52.507026000000003"/>
    <n v="13.314412000000001"/>
    <s v="7924 Berlin Ave, Berlin"/>
    <x v="0"/>
    <x v="2"/>
    <x v="1"/>
    <x v="746"/>
    <n v="21"/>
    <x v="1"/>
    <n v="50"/>
    <s v="CCS, Type 2"/>
    <x v="11"/>
    <x v="1"/>
    <n v="4"/>
    <n v="2"/>
    <x v="2"/>
    <n v="24"/>
    <n v="504"/>
    <n v="241.92"/>
    <n v="9.5238095238095233E-2"/>
    <x v="0"/>
    <x v="2"/>
  </r>
  <r>
    <s v="EVS01100"/>
    <n v="19.486740000000001"/>
    <n v="-99.171030000000002"/>
    <s v="8508 Mexico City Ave, Mexico City"/>
    <x v="1"/>
    <x v="23"/>
    <x v="0"/>
    <x v="843"/>
    <n v="78"/>
    <x v="1"/>
    <n v="22"/>
    <s v="CCS"/>
    <x v="0"/>
    <x v="1"/>
    <n v="3.2"/>
    <n v="3"/>
    <x v="2"/>
    <n v="55"/>
    <n v="4290"/>
    <n v="858"/>
    <n v="3.8461538461538464E-2"/>
    <x v="2"/>
    <x v="4"/>
  </r>
  <r>
    <s v="EVS01101"/>
    <n v="-25.964345000000002"/>
    <n v="19.657685000000001"/>
    <s v="7263 Random Rd, City 76, Country"/>
    <x v="0"/>
    <x v="1"/>
    <x v="0"/>
    <x v="244"/>
    <n v="60"/>
    <x v="0"/>
    <n v="22"/>
    <s v="CCS"/>
    <x v="2"/>
    <x v="1"/>
    <n v="3.7"/>
    <n v="10"/>
    <x v="2"/>
    <n v="39"/>
    <n v="2340"/>
    <n v="444.6"/>
    <n v="0.16666666666666666"/>
    <x v="0"/>
    <x v="4"/>
  </r>
  <r>
    <s v="EVS01102"/>
    <n v="19.082476"/>
    <n v="72.934374000000005"/>
    <s v="9099 Mumbai Ave, Mumbai"/>
    <x v="1"/>
    <x v="12"/>
    <x v="2"/>
    <x v="740"/>
    <n v="70"/>
    <x v="0"/>
    <n v="350"/>
    <s v="Tesla"/>
    <x v="9"/>
    <x v="0"/>
    <n v="4.8"/>
    <n v="7"/>
    <x v="0"/>
    <n v="53"/>
    <n v="3710"/>
    <n v="593.6"/>
    <n v="0.1"/>
    <x v="1"/>
    <x v="5"/>
  </r>
  <r>
    <s v="EVS01103"/>
    <n v="37.537837000000003"/>
    <n v="126.902128"/>
    <s v="8220 Seoul Ave, Seoul"/>
    <x v="1"/>
    <x v="5"/>
    <x v="2"/>
    <x v="844"/>
    <n v="38"/>
    <x v="2"/>
    <n v="350"/>
    <s v="CHAdeMO"/>
    <x v="11"/>
    <x v="1"/>
    <n v="4.0999999999999996"/>
    <n v="3"/>
    <x v="2"/>
    <n v="50"/>
    <n v="1900"/>
    <n v="418"/>
    <n v="7.8947368421052627E-2"/>
    <x v="0"/>
    <x v="8"/>
  </r>
  <r>
    <s v="EVS01104"/>
    <n v="55.71537"/>
    <n v="37.686833"/>
    <s v="8604 Moscow Ave, Moscow"/>
    <x v="0"/>
    <x v="14"/>
    <x v="0"/>
    <x v="845"/>
    <n v="20"/>
    <x v="1"/>
    <n v="50"/>
    <s v="Type 2"/>
    <x v="1"/>
    <x v="0"/>
    <n v="4.5"/>
    <n v="2"/>
    <x v="0"/>
    <n v="26"/>
    <n v="520"/>
    <n v="228.8"/>
    <n v="0.1"/>
    <x v="0"/>
    <x v="3"/>
  </r>
  <r>
    <s v="EVS01105"/>
    <n v="19.150635000000001"/>
    <n v="72.952049000000002"/>
    <s v="5707 Mumbai Ave, Mumbai"/>
    <x v="1"/>
    <x v="15"/>
    <x v="1"/>
    <x v="846"/>
    <n v="62"/>
    <x v="2"/>
    <n v="22"/>
    <s v="Tesla, CCS"/>
    <x v="5"/>
    <x v="0"/>
    <n v="4.3"/>
    <n v="2"/>
    <x v="2"/>
    <n v="49"/>
    <n v="3038"/>
    <n v="759.5"/>
    <n v="3.2258064516129031E-2"/>
    <x v="2"/>
    <x v="6"/>
  </r>
  <r>
    <s v="EVS01106"/>
    <n v="34.195379000000003"/>
    <n v="-118.23214900000001"/>
    <s v="3982 Los Angeles Ave, Los Angeles"/>
    <x v="0"/>
    <x v="22"/>
    <x v="2"/>
    <x v="803"/>
    <n v="75"/>
    <x v="2"/>
    <n v="150"/>
    <s v="Type 2"/>
    <x v="6"/>
    <x v="0"/>
    <n v="4.5999999999999996"/>
    <n v="8"/>
    <x v="0"/>
    <n v="27"/>
    <n v="2025"/>
    <n v="911.25"/>
    <n v="0.10666666666666667"/>
    <x v="2"/>
    <x v="3"/>
  </r>
  <r>
    <s v="EVS01107"/>
    <n v="43.790897999999999"/>
    <n v="-79.356487000000001"/>
    <s v="7646 Toronto Ave, Toronto"/>
    <x v="2"/>
    <x v="18"/>
    <x v="1"/>
    <x v="143"/>
    <n v="38"/>
    <x v="2"/>
    <n v="350"/>
    <s v="Type 2"/>
    <x v="12"/>
    <x v="0"/>
    <n v="5"/>
    <n v="4"/>
    <x v="1"/>
    <n v="18"/>
    <n v="684"/>
    <n v="294.12"/>
    <n v="0.10526315789473684"/>
    <x v="2"/>
    <x v="3"/>
  </r>
  <r>
    <s v="EVS01108"/>
    <n v="41.970360999999997"/>
    <n v="-87.710414999999998"/>
    <s v="1501 Chicago Ave, Chicago"/>
    <x v="1"/>
    <x v="26"/>
    <x v="0"/>
    <x v="847"/>
    <n v="87"/>
    <x v="1"/>
    <n v="50"/>
    <s v="Tesla"/>
    <x v="10"/>
    <x v="1"/>
    <n v="3.1"/>
    <n v="10"/>
    <x v="0"/>
    <n v="60"/>
    <n v="5220"/>
    <n v="678.6"/>
    <n v="0.11494252873563218"/>
    <x v="1"/>
    <x v="5"/>
  </r>
  <r>
    <s v="EVS01109"/>
    <n v="-33.851793000000001"/>
    <n v="18.473575"/>
    <s v="6052 Cape Town Ave, Cape Town"/>
    <x v="1"/>
    <x v="11"/>
    <x v="0"/>
    <x v="455"/>
    <n v="14"/>
    <x v="2"/>
    <n v="350"/>
    <s v="CCS"/>
    <x v="8"/>
    <x v="0"/>
    <n v="3.8"/>
    <n v="1"/>
    <x v="1"/>
    <n v="55"/>
    <n v="770"/>
    <n v="130.9"/>
    <n v="7.1428571428571425E-2"/>
    <x v="1"/>
    <x v="4"/>
  </r>
  <r>
    <s v="EVS01110"/>
    <n v="18.948073000000001"/>
    <n v="72.920725000000004"/>
    <s v="6145 Mumbai Ave, Mumbai"/>
    <x v="0"/>
    <x v="25"/>
    <x v="0"/>
    <x v="848"/>
    <n v="91"/>
    <x v="3"/>
    <n v="150"/>
    <s v="CCS, CHAdeMO"/>
    <x v="3"/>
    <x v="0"/>
    <n v="3.6"/>
    <n v="8"/>
    <x v="1"/>
    <n v="38"/>
    <n v="3458"/>
    <n v="1002.8199999999999"/>
    <n v="8.7912087912087919E-2"/>
    <x v="1"/>
    <x v="0"/>
  </r>
  <r>
    <s v="EVS01111"/>
    <n v="-34.974387"/>
    <n v="-24.158418999999999"/>
    <s v="1129 Random Rd, City 254, Country"/>
    <x v="1"/>
    <x v="39"/>
    <x v="1"/>
    <x v="282"/>
    <n v="80"/>
    <x v="3"/>
    <n v="350"/>
    <s v="Type 2, CHAdeMO"/>
    <x v="8"/>
    <x v="1"/>
    <n v="5"/>
    <n v="2"/>
    <x v="1"/>
    <n v="53"/>
    <n v="4240"/>
    <n v="1611.2"/>
    <n v="2.5000000000000001E-2"/>
    <x v="2"/>
    <x v="9"/>
  </r>
  <r>
    <s v="EVS01112"/>
    <n v="39.837207999999997"/>
    <n v="116.254026"/>
    <s v="6925 Beijing Ave, Beijing"/>
    <x v="2"/>
    <x v="20"/>
    <x v="2"/>
    <x v="597"/>
    <n v="17"/>
    <x v="0"/>
    <n v="350"/>
    <s v="Type 2"/>
    <x v="1"/>
    <x v="1"/>
    <n v="3.8"/>
    <n v="2"/>
    <x v="2"/>
    <n v="12"/>
    <n v="204"/>
    <n v="102"/>
    <n v="0.11764705882352941"/>
    <x v="0"/>
    <x v="3"/>
  </r>
  <r>
    <s v="EVS01113"/>
    <n v="52.554777999999999"/>
    <n v="13.399112000000001"/>
    <s v="3929 Berlin Ave, Berlin"/>
    <x v="0"/>
    <x v="24"/>
    <x v="1"/>
    <x v="646"/>
    <n v="77"/>
    <x v="1"/>
    <n v="350"/>
    <s v="Type 2"/>
    <x v="13"/>
    <x v="0"/>
    <n v="3.3"/>
    <n v="6"/>
    <x v="2"/>
    <n v="24"/>
    <n v="1848"/>
    <n v="850.08"/>
    <n v="7.792207792207792E-2"/>
    <x v="2"/>
    <x v="3"/>
  </r>
  <r>
    <s v="EVS01114"/>
    <n v="-33.82479"/>
    <n v="18.434529999999999"/>
    <s v="5612 Cape Town Ave, Cape Town"/>
    <x v="0"/>
    <x v="15"/>
    <x v="2"/>
    <x v="849"/>
    <n v="98"/>
    <x v="3"/>
    <n v="22"/>
    <s v="CCS"/>
    <x v="0"/>
    <x v="0"/>
    <n v="5"/>
    <n v="4"/>
    <x v="0"/>
    <n v="38"/>
    <n v="3724"/>
    <n v="931"/>
    <n v="4.0816326530612242E-2"/>
    <x v="1"/>
    <x v="4"/>
  </r>
  <r>
    <s v="EVS01115"/>
    <n v="37.556992000000001"/>
    <n v="127.096645"/>
    <s v="1225 Seoul Ave, Seoul"/>
    <x v="0"/>
    <x v="21"/>
    <x v="0"/>
    <x v="138"/>
    <n v="40"/>
    <x v="4"/>
    <n v="50"/>
    <s v="CHAdeMO"/>
    <x v="6"/>
    <x v="1"/>
    <n v="3.5"/>
    <n v="8"/>
    <x v="0"/>
    <n v="34"/>
    <n v="1360"/>
    <n v="639.19999999999993"/>
    <n v="0.2"/>
    <x v="1"/>
    <x v="8"/>
  </r>
  <r>
    <s v="EVS01116"/>
    <n v="37.551898000000001"/>
    <n v="127.07297699999999"/>
    <s v="903 Seoul Ave, Seoul"/>
    <x v="1"/>
    <x v="0"/>
    <x v="0"/>
    <x v="290"/>
    <n v="87"/>
    <x v="0"/>
    <n v="150"/>
    <s v="CHAdeMO"/>
    <x v="7"/>
    <x v="0"/>
    <n v="3.7"/>
    <n v="6"/>
    <x v="2"/>
    <n v="45"/>
    <n v="3915"/>
    <n v="1057.0500000000002"/>
    <n v="6.8965517241379309E-2"/>
    <x v="0"/>
    <x v="8"/>
  </r>
  <r>
    <s v="EVS01117"/>
    <n v="-33.839691000000002"/>
    <n v="151.26507899999999"/>
    <s v="2611 Sydney Ave, Sydney"/>
    <x v="1"/>
    <x v="14"/>
    <x v="2"/>
    <x v="850"/>
    <n v="87"/>
    <x v="2"/>
    <n v="22"/>
    <s v="Type 2"/>
    <x v="1"/>
    <x v="1"/>
    <n v="4.8"/>
    <n v="9"/>
    <x v="0"/>
    <n v="46"/>
    <n v="4002"/>
    <n v="1760.88"/>
    <n v="0.10344827586206896"/>
    <x v="2"/>
    <x v="3"/>
  </r>
  <r>
    <s v="EVS01118"/>
    <n v="-23.634214"/>
    <n v="-46.545088999999997"/>
    <s v="4643 SÃ£o Paulo Ave, SÃ£o Paulo"/>
    <x v="0"/>
    <x v="15"/>
    <x v="2"/>
    <x v="851"/>
    <n v="82"/>
    <x v="0"/>
    <n v="22"/>
    <s v="CHAdeMO"/>
    <x v="1"/>
    <x v="0"/>
    <n v="3.5"/>
    <n v="5"/>
    <x v="0"/>
    <n v="34"/>
    <n v="2788"/>
    <n v="697"/>
    <n v="6.097560975609756E-2"/>
    <x v="0"/>
    <x v="8"/>
  </r>
  <r>
    <s v="EVS01119"/>
    <n v="-33.769145000000002"/>
    <n v="18.519338000000001"/>
    <s v="8431 Cape Town Ave, Cape Town"/>
    <x v="1"/>
    <x v="40"/>
    <x v="0"/>
    <x v="852"/>
    <n v="33"/>
    <x v="2"/>
    <n v="350"/>
    <s v="Type 2, CCS"/>
    <x v="9"/>
    <x v="0"/>
    <n v="4.4000000000000004"/>
    <n v="5"/>
    <x v="2"/>
    <n v="55"/>
    <n v="1815"/>
    <n v="435.59999999999997"/>
    <n v="0.15151515151515152"/>
    <x v="1"/>
    <x v="2"/>
  </r>
  <r>
    <s v="EVS01120"/>
    <n v="25.293735000000002"/>
    <n v="55.200519"/>
    <s v="4383 Dubai Ave, Dubai"/>
    <x v="0"/>
    <x v="27"/>
    <x v="0"/>
    <x v="853"/>
    <n v="86"/>
    <x v="1"/>
    <n v="150"/>
    <s v="CCS"/>
    <x v="10"/>
    <x v="1"/>
    <n v="4.2"/>
    <n v="6"/>
    <x v="1"/>
    <n v="28"/>
    <n v="2408"/>
    <n v="866.88"/>
    <n v="6.9767441860465115E-2"/>
    <x v="1"/>
    <x v="4"/>
  </r>
  <r>
    <s v="EVS01121"/>
    <n v="18.674306999999999"/>
    <n v="14.590934000000001"/>
    <s v="7884 Random Rd, City 50, Country"/>
    <x v="1"/>
    <x v="35"/>
    <x v="0"/>
    <x v="854"/>
    <n v="81"/>
    <x v="3"/>
    <n v="350"/>
    <s v="CCS"/>
    <x v="4"/>
    <x v="0"/>
    <n v="3.1"/>
    <n v="10"/>
    <x v="2"/>
    <n v="57"/>
    <n v="4617"/>
    <n v="646.38000000000011"/>
    <n v="0.12345679012345678"/>
    <x v="0"/>
    <x v="4"/>
  </r>
  <r>
    <s v="EVS01122"/>
    <n v="34.101843000000002"/>
    <n v="-118.28718000000001"/>
    <s v="3125 Los Angeles Ave, Los Angeles"/>
    <x v="0"/>
    <x v="14"/>
    <x v="2"/>
    <x v="855"/>
    <n v="71"/>
    <x v="4"/>
    <n v="50"/>
    <s v="Type 2, CCS"/>
    <x v="4"/>
    <x v="1"/>
    <n v="3.3"/>
    <n v="1"/>
    <x v="0"/>
    <n v="21"/>
    <n v="1491"/>
    <n v="656.04"/>
    <n v="1.4084507042253521E-2"/>
    <x v="1"/>
    <x v="2"/>
  </r>
  <r>
    <s v="EVS01123"/>
    <n v="-33.709479000000002"/>
    <n v="151.367986"/>
    <s v="6393 Sydney Ave, Sydney"/>
    <x v="1"/>
    <x v="39"/>
    <x v="2"/>
    <x v="856"/>
    <n v="35"/>
    <x v="4"/>
    <n v="50"/>
    <s v="CHAdeMO"/>
    <x v="12"/>
    <x v="1"/>
    <n v="4.5"/>
    <n v="2"/>
    <x v="0"/>
    <n v="47"/>
    <n v="1645"/>
    <n v="625.1"/>
    <n v="5.7142857142857141E-2"/>
    <x v="2"/>
    <x v="8"/>
  </r>
  <r>
    <s v="EVS01124"/>
    <n v="37.775775000000003"/>
    <n v="-122.344577"/>
    <s v="790 San Francisco Ave, San Francisco"/>
    <x v="2"/>
    <x v="27"/>
    <x v="2"/>
    <x v="795"/>
    <n v="80"/>
    <x v="2"/>
    <n v="150"/>
    <s v="Type 2, CHAdeMO"/>
    <x v="4"/>
    <x v="1"/>
    <n v="4.9000000000000004"/>
    <n v="5"/>
    <x v="0"/>
    <n v="10"/>
    <n v="800"/>
    <n v="288"/>
    <n v="6.25E-2"/>
    <x v="1"/>
    <x v="9"/>
  </r>
  <r>
    <s v="EVS01125"/>
    <n v="-33.747107"/>
    <n v="151.33564999999999"/>
    <s v="7562 Sydney Ave, Sydney"/>
    <x v="0"/>
    <x v="0"/>
    <x v="0"/>
    <x v="394"/>
    <n v="70"/>
    <x v="1"/>
    <n v="50"/>
    <s v="CHAdeMO"/>
    <x v="7"/>
    <x v="0"/>
    <n v="4.2"/>
    <n v="5"/>
    <x v="2"/>
    <n v="33"/>
    <n v="2310"/>
    <n v="623.70000000000005"/>
    <n v="7.1428571428571425E-2"/>
    <x v="1"/>
    <x v="8"/>
  </r>
  <r>
    <s v="EVS01126"/>
    <n v="-33.748457999999999"/>
    <n v="151.37608499999999"/>
    <s v="5587 Sydney Ave, Sydney"/>
    <x v="2"/>
    <x v="13"/>
    <x v="1"/>
    <x v="857"/>
    <n v="46"/>
    <x v="0"/>
    <n v="350"/>
    <s v="Tesla, CCS"/>
    <x v="12"/>
    <x v="0"/>
    <n v="3.3"/>
    <n v="5"/>
    <x v="2"/>
    <n v="18"/>
    <n v="828"/>
    <n v="281.52000000000004"/>
    <n v="0.10869565217391304"/>
    <x v="1"/>
    <x v="6"/>
  </r>
  <r>
    <s v="EVS01127"/>
    <n v="25.352323999999999"/>
    <n v="55.250689999999999"/>
    <s v="457 Dubai Ave, Dubai"/>
    <x v="0"/>
    <x v="37"/>
    <x v="0"/>
    <x v="705"/>
    <n v="78"/>
    <x v="4"/>
    <n v="150"/>
    <s v="CCS"/>
    <x v="4"/>
    <x v="0"/>
    <n v="4.5"/>
    <n v="10"/>
    <x v="2"/>
    <n v="33"/>
    <n v="2574"/>
    <n v="797.93999999999994"/>
    <n v="0.12820512820512819"/>
    <x v="1"/>
    <x v="4"/>
  </r>
  <r>
    <s v="EVS01128"/>
    <n v="-33.715823"/>
    <n v="151.22838400000001"/>
    <s v="1941 Sydney Ave, Sydney"/>
    <x v="1"/>
    <x v="0"/>
    <x v="2"/>
    <x v="858"/>
    <n v="28"/>
    <x v="3"/>
    <n v="22"/>
    <s v="Type 2, CHAdeMO"/>
    <x v="13"/>
    <x v="1"/>
    <n v="3.4"/>
    <n v="5"/>
    <x v="0"/>
    <n v="45"/>
    <n v="1260"/>
    <n v="340.20000000000005"/>
    <n v="0.17857142857142858"/>
    <x v="2"/>
    <x v="9"/>
  </r>
  <r>
    <s v="EVS01129"/>
    <n v="41.972924999999996"/>
    <n v="-87.613654999999994"/>
    <s v="7403 Chicago Ave, Chicago"/>
    <x v="1"/>
    <x v="10"/>
    <x v="0"/>
    <x v="859"/>
    <n v="71"/>
    <x v="1"/>
    <n v="350"/>
    <s v="CHAdeMO, Type 2"/>
    <x v="3"/>
    <x v="0"/>
    <n v="4.9000000000000004"/>
    <n v="3"/>
    <x v="0"/>
    <n v="60"/>
    <n v="4260"/>
    <n v="1661.4"/>
    <n v="4.2253521126760563E-2"/>
    <x v="2"/>
    <x v="9"/>
  </r>
  <r>
    <s v="EVS01130"/>
    <n v="55.737496"/>
    <n v="37.666834999999999"/>
    <s v="7715 Moscow Ave, Moscow"/>
    <x v="1"/>
    <x v="35"/>
    <x v="1"/>
    <x v="860"/>
    <n v="75"/>
    <x v="1"/>
    <n v="350"/>
    <s v="Tesla"/>
    <x v="7"/>
    <x v="1"/>
    <n v="4.5"/>
    <n v="9"/>
    <x v="1"/>
    <n v="56"/>
    <n v="4200"/>
    <n v="588"/>
    <n v="0.12"/>
    <x v="2"/>
    <x v="5"/>
  </r>
  <r>
    <s v="EVS01131"/>
    <n v="-44.295779000000003"/>
    <n v="-159.16967700000001"/>
    <s v="7252 Random Rd, City 204, Country"/>
    <x v="0"/>
    <x v="5"/>
    <x v="2"/>
    <x v="861"/>
    <n v="49"/>
    <x v="0"/>
    <n v="350"/>
    <s v="CCS"/>
    <x v="0"/>
    <x v="1"/>
    <n v="4.4000000000000004"/>
    <n v="8"/>
    <x v="1"/>
    <n v="22"/>
    <n v="1078"/>
    <n v="237.16"/>
    <n v="0.16326530612244897"/>
    <x v="2"/>
    <x v="4"/>
  </r>
  <r>
    <s v="EVS01132"/>
    <n v="34.024965000000002"/>
    <n v="-118.33365999999999"/>
    <s v="8785 Los Angeles Ave, Los Angeles"/>
    <x v="0"/>
    <x v="21"/>
    <x v="0"/>
    <x v="218"/>
    <n v="42"/>
    <x v="0"/>
    <n v="22"/>
    <s v="CCS, Tesla"/>
    <x v="2"/>
    <x v="0"/>
    <n v="4.5999999999999996"/>
    <n v="1"/>
    <x v="2"/>
    <n v="29"/>
    <n v="1218"/>
    <n v="572.45999999999992"/>
    <n v="2.3809523809523808E-2"/>
    <x v="1"/>
    <x v="6"/>
  </r>
  <r>
    <s v="EVS01133"/>
    <n v="25.330476999999998"/>
    <n v="55.327948999999997"/>
    <s v="5182 Dubai Ave, Dubai"/>
    <x v="2"/>
    <x v="7"/>
    <x v="0"/>
    <x v="862"/>
    <n v="85"/>
    <x v="0"/>
    <n v="150"/>
    <s v="Tesla, CHAdeMO"/>
    <x v="10"/>
    <x v="1"/>
    <n v="3.4"/>
    <n v="2"/>
    <x v="2"/>
    <n v="13"/>
    <n v="1105"/>
    <n v="287.3"/>
    <n v="2.3529411764705882E-2"/>
    <x v="2"/>
    <x v="7"/>
  </r>
  <r>
    <s v="EVS01134"/>
    <n v="-33.722096000000001"/>
    <n v="151.378939"/>
    <s v="9611 Sydney Ave, Sydney"/>
    <x v="2"/>
    <x v="11"/>
    <x v="1"/>
    <x v="863"/>
    <n v="60"/>
    <x v="0"/>
    <n v="50"/>
    <s v="Tesla, CHAdeMO"/>
    <x v="4"/>
    <x v="1"/>
    <n v="4"/>
    <n v="1"/>
    <x v="0"/>
    <n v="14"/>
    <n v="840"/>
    <n v="142.80000000000001"/>
    <n v="1.6666666666666666E-2"/>
    <x v="1"/>
    <x v="7"/>
  </r>
  <r>
    <s v="EVS01135"/>
    <n v="18.951820999999999"/>
    <n v="72.831930999999997"/>
    <s v="2569 Mumbai Ave, Mumbai"/>
    <x v="2"/>
    <x v="17"/>
    <x v="0"/>
    <x v="450"/>
    <n v="31"/>
    <x v="4"/>
    <n v="22"/>
    <s v="CHAdeMO, CCS"/>
    <x v="13"/>
    <x v="1"/>
    <n v="5"/>
    <n v="2"/>
    <x v="2"/>
    <n v="17"/>
    <n v="527"/>
    <n v="52.7"/>
    <n v="6.4516129032258063E-2"/>
    <x v="0"/>
    <x v="0"/>
  </r>
  <r>
    <s v="EVS01136"/>
    <n v="13.779263"/>
    <n v="100.459991"/>
    <s v="4375 Bangkok Ave, Bangkok"/>
    <x v="1"/>
    <x v="15"/>
    <x v="0"/>
    <x v="864"/>
    <n v="92"/>
    <x v="2"/>
    <n v="350"/>
    <s v="Type 2, CCS"/>
    <x v="2"/>
    <x v="1"/>
    <n v="4.7"/>
    <n v="9"/>
    <x v="2"/>
    <n v="60"/>
    <n v="5520"/>
    <n v="1380"/>
    <n v="9.7826086956521743E-2"/>
    <x v="0"/>
    <x v="2"/>
  </r>
  <r>
    <s v="EVS01137"/>
    <n v="18.932378"/>
    <n v="72.887180999999998"/>
    <s v="5572 Mumbai Ave, Mumbai"/>
    <x v="2"/>
    <x v="23"/>
    <x v="1"/>
    <x v="422"/>
    <n v="51"/>
    <x v="1"/>
    <n v="150"/>
    <s v="Tesla"/>
    <x v="4"/>
    <x v="1"/>
    <n v="4.8"/>
    <n v="10"/>
    <x v="2"/>
    <n v="15"/>
    <n v="765"/>
    <n v="153"/>
    <n v="0.19607843137254902"/>
    <x v="0"/>
    <x v="5"/>
  </r>
  <r>
    <s v="EVS01138"/>
    <n v="25.213189"/>
    <n v="55.285958999999998"/>
    <s v="8939 Dubai Ave, Dubai"/>
    <x v="1"/>
    <x v="29"/>
    <x v="1"/>
    <x v="865"/>
    <n v="38"/>
    <x v="4"/>
    <n v="350"/>
    <s v="CCS"/>
    <x v="3"/>
    <x v="1"/>
    <n v="3.9"/>
    <n v="1"/>
    <x v="1"/>
    <n v="52"/>
    <n v="1976"/>
    <n v="355.68"/>
    <n v="2.6315789473684209E-2"/>
    <x v="2"/>
    <x v="4"/>
  </r>
  <r>
    <s v="EVS01139"/>
    <n v="-33.841740999999999"/>
    <n v="18.597306"/>
    <s v="8109 Cape Town Ave, Cape Town"/>
    <x v="0"/>
    <x v="2"/>
    <x v="2"/>
    <x v="836"/>
    <n v="77"/>
    <x v="1"/>
    <n v="150"/>
    <s v="Type 2"/>
    <x v="6"/>
    <x v="1"/>
    <n v="4.9000000000000004"/>
    <n v="4"/>
    <x v="1"/>
    <n v="25"/>
    <n v="1925"/>
    <n v="924"/>
    <n v="5.1948051948051951E-2"/>
    <x v="2"/>
    <x v="3"/>
  </r>
  <r>
    <s v="EVS01140"/>
    <n v="55.822747"/>
    <n v="37.680999"/>
    <s v="5355 Moscow Ave, Moscow"/>
    <x v="1"/>
    <x v="29"/>
    <x v="2"/>
    <x v="866"/>
    <n v="90"/>
    <x v="2"/>
    <n v="150"/>
    <s v="CCS"/>
    <x v="13"/>
    <x v="1"/>
    <n v="3.4"/>
    <n v="3"/>
    <x v="0"/>
    <n v="51"/>
    <n v="4590"/>
    <n v="826.19999999999993"/>
    <n v="3.3333333333333333E-2"/>
    <x v="0"/>
    <x v="4"/>
  </r>
  <r>
    <s v="EVS01141"/>
    <n v="9.4459060000000008"/>
    <n v="-55.589153000000003"/>
    <s v="2228 Random Rd, City 249, Country"/>
    <x v="1"/>
    <x v="40"/>
    <x v="0"/>
    <x v="693"/>
    <n v="37"/>
    <x v="1"/>
    <n v="150"/>
    <s v="CHAdeMO"/>
    <x v="9"/>
    <x v="0"/>
    <n v="3.6"/>
    <n v="5"/>
    <x v="0"/>
    <n v="56"/>
    <n v="2072"/>
    <n v="497.28"/>
    <n v="0.13513513513513514"/>
    <x v="2"/>
    <x v="8"/>
  </r>
  <r>
    <s v="EVS01142"/>
    <n v="39.960048999999998"/>
    <n v="116.216049"/>
    <s v="8130 Beijing Ave, Beijing"/>
    <x v="0"/>
    <x v="21"/>
    <x v="0"/>
    <x v="741"/>
    <n v="84"/>
    <x v="0"/>
    <n v="22"/>
    <s v="Type 2"/>
    <x v="10"/>
    <x v="0"/>
    <n v="4.7"/>
    <n v="7"/>
    <x v="1"/>
    <n v="30"/>
    <n v="2520"/>
    <n v="1184.3999999999999"/>
    <n v="8.3333333333333329E-2"/>
    <x v="0"/>
    <x v="3"/>
  </r>
  <r>
    <s v="EVS01143"/>
    <n v="39.828485999999998"/>
    <n v="116.38282"/>
    <s v="4698 Beijing Ave, Beijing"/>
    <x v="1"/>
    <x v="23"/>
    <x v="1"/>
    <x v="867"/>
    <n v="57"/>
    <x v="2"/>
    <n v="50"/>
    <s v="CHAdeMO"/>
    <x v="0"/>
    <x v="0"/>
    <n v="4.2"/>
    <n v="9"/>
    <x v="2"/>
    <n v="46"/>
    <n v="2622"/>
    <n v="524.4"/>
    <n v="0.15789473684210525"/>
    <x v="2"/>
    <x v="8"/>
  </r>
  <r>
    <s v="EVS01144"/>
    <n v="41.883591000000003"/>
    <n v="-87.76052"/>
    <s v="8473 Chicago Ave, Chicago"/>
    <x v="1"/>
    <x v="6"/>
    <x v="0"/>
    <x v="868"/>
    <n v="12"/>
    <x v="3"/>
    <n v="50"/>
    <s v="Type 2"/>
    <x v="12"/>
    <x v="1"/>
    <n v="4.0999999999999996"/>
    <n v="10"/>
    <x v="2"/>
    <n v="48"/>
    <n v="576"/>
    <n v="230.4"/>
    <n v="0.83333333333333337"/>
    <x v="0"/>
    <x v="3"/>
  </r>
  <r>
    <s v="EVS01145"/>
    <n v="55.862757000000002"/>
    <n v="37.572209999999998"/>
    <s v="6789 Moscow Ave, Moscow"/>
    <x v="0"/>
    <x v="24"/>
    <x v="1"/>
    <x v="869"/>
    <n v="27"/>
    <x v="3"/>
    <n v="350"/>
    <s v="Type 2, CHAdeMO"/>
    <x v="13"/>
    <x v="0"/>
    <n v="3.6"/>
    <n v="9"/>
    <x v="2"/>
    <n v="26"/>
    <n v="702"/>
    <n v="322.92"/>
    <n v="0.33333333333333331"/>
    <x v="0"/>
    <x v="9"/>
  </r>
  <r>
    <s v="EVS01146"/>
    <n v="-33.876989000000002"/>
    <n v="18.543194"/>
    <s v="7406 Cape Town Ave, Cape Town"/>
    <x v="1"/>
    <x v="23"/>
    <x v="2"/>
    <x v="870"/>
    <n v="40"/>
    <x v="3"/>
    <n v="350"/>
    <s v="CCS"/>
    <x v="5"/>
    <x v="0"/>
    <n v="3.5"/>
    <n v="9"/>
    <x v="1"/>
    <n v="58"/>
    <n v="2320"/>
    <n v="464"/>
    <n v="0.22500000000000001"/>
    <x v="2"/>
    <x v="4"/>
  </r>
  <r>
    <s v="EVS01147"/>
    <n v="39.956952000000001"/>
    <n v="116.43943899999999"/>
    <s v="8929 Beijing Ave, Beijing"/>
    <x v="1"/>
    <x v="10"/>
    <x v="1"/>
    <x v="871"/>
    <n v="60"/>
    <x v="3"/>
    <n v="350"/>
    <s v="Type 2"/>
    <x v="2"/>
    <x v="1"/>
    <n v="4.7"/>
    <n v="9"/>
    <x v="0"/>
    <n v="51"/>
    <n v="3060"/>
    <n v="1193.4000000000001"/>
    <n v="0.15"/>
    <x v="2"/>
    <x v="3"/>
  </r>
  <r>
    <s v="EVS01148"/>
    <n v="43.743755999999998"/>
    <n v="-79.409620000000004"/>
    <s v="1403 Toronto Ave, Toronto"/>
    <x v="2"/>
    <x v="30"/>
    <x v="0"/>
    <x v="872"/>
    <n v="97"/>
    <x v="2"/>
    <n v="50"/>
    <s v="Tesla, CHAdeMO"/>
    <x v="0"/>
    <x v="0"/>
    <n v="3.3"/>
    <n v="2"/>
    <x v="1"/>
    <n v="10"/>
    <n v="970"/>
    <n v="320.10000000000002"/>
    <n v="2.0618556701030927E-2"/>
    <x v="1"/>
    <x v="7"/>
  </r>
  <r>
    <s v="EVS01149"/>
    <n v="-33.846263999999998"/>
    <n v="18.432258999999998"/>
    <s v="4319 Cape Town Ave, Cape Town"/>
    <x v="0"/>
    <x v="33"/>
    <x v="0"/>
    <x v="873"/>
    <n v="63"/>
    <x v="0"/>
    <n v="50"/>
    <s v="Type 2"/>
    <x v="0"/>
    <x v="1"/>
    <n v="4.7"/>
    <n v="2"/>
    <x v="2"/>
    <n v="28"/>
    <n v="1764"/>
    <n v="493.92000000000007"/>
    <n v="3.1746031746031744E-2"/>
    <x v="2"/>
    <x v="3"/>
  </r>
  <r>
    <s v="EVS01150"/>
    <n v="52.489021999999999"/>
    <n v="13.367508000000001"/>
    <s v="7783 Berlin Ave, Berlin"/>
    <x v="1"/>
    <x v="22"/>
    <x v="0"/>
    <x v="874"/>
    <n v="81"/>
    <x v="0"/>
    <n v="22"/>
    <s v="Type 2"/>
    <x v="1"/>
    <x v="0"/>
    <n v="3.9"/>
    <n v="2"/>
    <x v="0"/>
    <n v="46"/>
    <n v="3726"/>
    <n v="1676.7"/>
    <n v="2.4691358024691357E-2"/>
    <x v="1"/>
    <x v="3"/>
  </r>
  <r>
    <s v="EVS01151"/>
    <n v="-36.146248999999997"/>
    <n v="146.49704"/>
    <s v="3842 Random Rd, City 393, Country"/>
    <x v="0"/>
    <x v="40"/>
    <x v="1"/>
    <x v="660"/>
    <n v="92"/>
    <x v="1"/>
    <n v="150"/>
    <s v="CHAdeMO, Tesla"/>
    <x v="12"/>
    <x v="0"/>
    <n v="4.5999999999999996"/>
    <n v="3"/>
    <x v="0"/>
    <n v="23"/>
    <n v="2116"/>
    <n v="507.84"/>
    <n v="3.2608695652173912E-2"/>
    <x v="1"/>
    <x v="7"/>
  </r>
  <r>
    <s v="EVS01152"/>
    <n v="25.27983"/>
    <n v="55.320117000000003"/>
    <s v="6087 Dubai Ave, Dubai"/>
    <x v="1"/>
    <x v="18"/>
    <x v="0"/>
    <x v="875"/>
    <n v="79"/>
    <x v="1"/>
    <n v="22"/>
    <s v="CCS"/>
    <x v="3"/>
    <x v="1"/>
    <n v="3.7"/>
    <n v="6"/>
    <x v="1"/>
    <n v="52"/>
    <n v="4108"/>
    <n v="1766.44"/>
    <n v="7.5949367088607597E-2"/>
    <x v="1"/>
    <x v="4"/>
  </r>
  <r>
    <s v="EVS01153"/>
    <n v="25.30416"/>
    <n v="55.339643000000002"/>
    <s v="4944 Dubai Ave, Dubai"/>
    <x v="2"/>
    <x v="19"/>
    <x v="1"/>
    <x v="847"/>
    <n v="33"/>
    <x v="0"/>
    <n v="22"/>
    <s v="CCS, Type 2"/>
    <x v="9"/>
    <x v="1"/>
    <n v="3.5"/>
    <n v="10"/>
    <x v="2"/>
    <n v="12"/>
    <n v="396"/>
    <n v="83.16"/>
    <n v="0.30303030303030304"/>
    <x v="1"/>
    <x v="2"/>
  </r>
  <r>
    <s v="EVS01154"/>
    <n v="-33.702919000000001"/>
    <n v="18.541643000000001"/>
    <s v="8324 Cape Town Ave, Cape Town"/>
    <x v="1"/>
    <x v="36"/>
    <x v="2"/>
    <x v="876"/>
    <n v="44"/>
    <x v="0"/>
    <n v="22"/>
    <s v="CCS, Tesla"/>
    <x v="2"/>
    <x v="1"/>
    <n v="4.5"/>
    <n v="10"/>
    <x v="1"/>
    <n v="58"/>
    <n v="2552"/>
    <n v="306.24"/>
    <n v="0.22727272727272727"/>
    <x v="2"/>
    <x v="6"/>
  </r>
  <r>
    <s v="EVS01155"/>
    <n v="19.548655"/>
    <n v="-99.152523000000002"/>
    <s v="6277 Mexico City Ave, Mexico City"/>
    <x v="2"/>
    <x v="38"/>
    <x v="1"/>
    <x v="323"/>
    <n v="70"/>
    <x v="4"/>
    <n v="22"/>
    <s v="CHAdeMO"/>
    <x v="8"/>
    <x v="0"/>
    <n v="4.0999999999999996"/>
    <n v="9"/>
    <x v="0"/>
    <n v="17"/>
    <n v="1190"/>
    <n v="178.5"/>
    <n v="0.12857142857142856"/>
    <x v="2"/>
    <x v="8"/>
  </r>
  <r>
    <s v="EVS01156"/>
    <n v="-33.794587"/>
    <n v="18.482990999999998"/>
    <s v="533 Cape Town Ave, Cape Town"/>
    <x v="2"/>
    <x v="37"/>
    <x v="2"/>
    <x v="241"/>
    <n v="94"/>
    <x v="0"/>
    <n v="350"/>
    <s v="CHAdeMO"/>
    <x v="10"/>
    <x v="1"/>
    <n v="3.8"/>
    <n v="4"/>
    <x v="0"/>
    <n v="8"/>
    <n v="752"/>
    <n v="233.12"/>
    <n v="4.2553191489361701E-2"/>
    <x v="2"/>
    <x v="8"/>
  </r>
  <r>
    <s v="EVS01157"/>
    <n v="19.423203000000001"/>
    <n v="-99.109415999999996"/>
    <s v="1842 Mexico City Ave, Mexico City"/>
    <x v="0"/>
    <x v="16"/>
    <x v="2"/>
    <x v="877"/>
    <n v="70"/>
    <x v="3"/>
    <n v="150"/>
    <s v="CHAdeMO"/>
    <x v="5"/>
    <x v="1"/>
    <n v="3.1"/>
    <n v="7"/>
    <x v="2"/>
    <n v="38"/>
    <n v="2660"/>
    <n v="798"/>
    <n v="0.1"/>
    <x v="2"/>
    <x v="8"/>
  </r>
  <r>
    <s v="EVS01158"/>
    <n v="19.470749000000001"/>
    <n v="-99.117493999999994"/>
    <s v="3693 Mexico City Ave, Mexico City"/>
    <x v="2"/>
    <x v="5"/>
    <x v="2"/>
    <x v="439"/>
    <n v="17"/>
    <x v="0"/>
    <n v="150"/>
    <s v="Type 2"/>
    <x v="0"/>
    <x v="0"/>
    <n v="4.7"/>
    <n v="5"/>
    <x v="0"/>
    <n v="14"/>
    <n v="238"/>
    <n v="52.36"/>
    <n v="0.29411764705882354"/>
    <x v="0"/>
    <x v="3"/>
  </r>
  <r>
    <s v="EVS01159"/>
    <n v="19.577614000000001"/>
    <n v="-99.161105000000006"/>
    <s v="3151 Mexico City Ave, Mexico City"/>
    <x v="2"/>
    <x v="30"/>
    <x v="2"/>
    <x v="878"/>
    <n v="96"/>
    <x v="2"/>
    <n v="22"/>
    <s v="Tesla, Type 2"/>
    <x v="3"/>
    <x v="1"/>
    <n v="4.2"/>
    <n v="6"/>
    <x v="2"/>
    <n v="8"/>
    <n v="768"/>
    <n v="253.44"/>
    <n v="6.25E-2"/>
    <x v="1"/>
    <x v="1"/>
  </r>
  <r>
    <s v="EVS01160"/>
    <n v="52.509095000000002"/>
    <n v="13.330651"/>
    <s v="3994 Berlin Ave, Berlin"/>
    <x v="2"/>
    <x v="29"/>
    <x v="1"/>
    <x v="230"/>
    <n v="59"/>
    <x v="3"/>
    <n v="350"/>
    <s v="CHAdeMO, Type 2"/>
    <x v="4"/>
    <x v="1"/>
    <n v="3.2"/>
    <n v="5"/>
    <x v="2"/>
    <n v="12"/>
    <n v="708"/>
    <n v="127.44"/>
    <n v="8.4745762711864403E-2"/>
    <x v="1"/>
    <x v="9"/>
  </r>
  <r>
    <s v="EVS01161"/>
    <n v="-89.630746000000002"/>
    <n v="-32.411679999999997"/>
    <s v="2368 Random Rd, City 50, Country"/>
    <x v="1"/>
    <x v="15"/>
    <x v="2"/>
    <x v="252"/>
    <n v="65"/>
    <x v="0"/>
    <n v="350"/>
    <s v="CCS"/>
    <x v="2"/>
    <x v="1"/>
    <n v="3.3"/>
    <n v="3"/>
    <x v="0"/>
    <n v="53"/>
    <n v="3445"/>
    <n v="861.25"/>
    <n v="4.6153846153846156E-2"/>
    <x v="2"/>
    <x v="4"/>
  </r>
  <r>
    <s v="EVS01162"/>
    <n v="34.179369999999999"/>
    <n v="-118.21969799999999"/>
    <s v="277 Los Angeles Ave, Los Angeles"/>
    <x v="2"/>
    <x v="24"/>
    <x v="0"/>
    <x v="879"/>
    <n v="83"/>
    <x v="3"/>
    <n v="50"/>
    <s v="Type 2, CCS"/>
    <x v="4"/>
    <x v="0"/>
    <n v="4.5999999999999996"/>
    <n v="3"/>
    <x v="1"/>
    <n v="17"/>
    <n v="1411"/>
    <n v="649.06000000000006"/>
    <n v="3.614457831325301E-2"/>
    <x v="2"/>
    <x v="2"/>
  </r>
  <r>
    <s v="EVS01163"/>
    <n v="37.522961000000002"/>
    <n v="126.913867"/>
    <s v="3563 Seoul Ave, Seoul"/>
    <x v="2"/>
    <x v="6"/>
    <x v="0"/>
    <x v="880"/>
    <n v="34"/>
    <x v="0"/>
    <n v="50"/>
    <s v="Tesla"/>
    <x v="5"/>
    <x v="0"/>
    <n v="3.2"/>
    <n v="1"/>
    <x v="0"/>
    <n v="13"/>
    <n v="442"/>
    <n v="176.8"/>
    <n v="2.9411764705882353E-2"/>
    <x v="1"/>
    <x v="5"/>
  </r>
  <r>
    <s v="EVS01164"/>
    <n v="34.167864000000002"/>
    <n v="-118.245561"/>
    <s v="4421 Los Angeles Ave, Los Angeles"/>
    <x v="0"/>
    <x v="34"/>
    <x v="0"/>
    <x v="881"/>
    <n v="19"/>
    <x v="1"/>
    <n v="50"/>
    <s v="Tesla"/>
    <x v="2"/>
    <x v="1"/>
    <n v="4.5999999999999996"/>
    <n v="10"/>
    <x v="0"/>
    <n v="26"/>
    <n v="494"/>
    <n v="158.08000000000001"/>
    <n v="0.52631578947368418"/>
    <x v="0"/>
    <x v="5"/>
  </r>
  <r>
    <s v="EVS01165"/>
    <n v="39.842593999999998"/>
    <n v="116.473522"/>
    <s v="2657 Beijing Ave, Beijing"/>
    <x v="2"/>
    <x v="6"/>
    <x v="2"/>
    <x v="92"/>
    <n v="48"/>
    <x v="2"/>
    <n v="50"/>
    <s v="CHAdeMO"/>
    <x v="0"/>
    <x v="1"/>
    <n v="3.9"/>
    <n v="9"/>
    <x v="0"/>
    <n v="16"/>
    <n v="768"/>
    <n v="307.20000000000005"/>
    <n v="0.1875"/>
    <x v="1"/>
    <x v="8"/>
  </r>
  <r>
    <s v="EVS01166"/>
    <n v="-23.546267"/>
    <n v="-46.633592"/>
    <s v="2241 SÃ£o Paulo Ave, SÃ£o Paulo"/>
    <x v="0"/>
    <x v="33"/>
    <x v="1"/>
    <x v="882"/>
    <n v="50"/>
    <x v="2"/>
    <n v="50"/>
    <s v="Type 2"/>
    <x v="3"/>
    <x v="1"/>
    <n v="4.2"/>
    <n v="1"/>
    <x v="1"/>
    <n v="27"/>
    <n v="1350"/>
    <n v="378.00000000000006"/>
    <n v="0.02"/>
    <x v="2"/>
    <x v="3"/>
  </r>
  <r>
    <s v="EVS01167"/>
    <n v="37.611823000000001"/>
    <n v="126.93987799999999"/>
    <s v="1049 Seoul Ave, Seoul"/>
    <x v="1"/>
    <x v="31"/>
    <x v="1"/>
    <x v="883"/>
    <n v="22"/>
    <x v="2"/>
    <n v="150"/>
    <s v="CHAdeMO, CCS"/>
    <x v="3"/>
    <x v="0"/>
    <n v="4.2"/>
    <n v="9"/>
    <x v="0"/>
    <n v="55"/>
    <n v="1210"/>
    <n v="508.2"/>
    <n v="0.40909090909090912"/>
    <x v="0"/>
    <x v="0"/>
  </r>
  <r>
    <s v="EVS01168"/>
    <n v="43.603321999999999"/>
    <n v="-79.302741999999995"/>
    <s v="9089 Toronto Ave, Toronto"/>
    <x v="0"/>
    <x v="19"/>
    <x v="2"/>
    <x v="251"/>
    <n v="91"/>
    <x v="0"/>
    <n v="350"/>
    <s v="CHAdeMO, Type 2"/>
    <x v="13"/>
    <x v="1"/>
    <n v="3.9"/>
    <n v="2"/>
    <x v="0"/>
    <n v="20"/>
    <n v="1820"/>
    <n v="382.2"/>
    <n v="2.197802197802198E-2"/>
    <x v="0"/>
    <x v="9"/>
  </r>
  <r>
    <s v="EVS01169"/>
    <n v="39.880678000000003"/>
    <n v="116.208113"/>
    <s v="158 Beijing Ave, Beijing"/>
    <x v="0"/>
    <x v="14"/>
    <x v="0"/>
    <x v="884"/>
    <n v="31"/>
    <x v="3"/>
    <n v="50"/>
    <s v="Tesla"/>
    <x v="6"/>
    <x v="0"/>
    <n v="4.9000000000000004"/>
    <n v="7"/>
    <x v="2"/>
    <n v="38"/>
    <n v="1178"/>
    <n v="518.32000000000005"/>
    <n v="0.22580645161290322"/>
    <x v="0"/>
    <x v="5"/>
  </r>
  <r>
    <s v="EVS01170"/>
    <n v="-33.854097000000003"/>
    <n v="151.333887"/>
    <s v="5944 Sydney Ave, Sydney"/>
    <x v="1"/>
    <x v="4"/>
    <x v="2"/>
    <x v="885"/>
    <n v="65"/>
    <x v="1"/>
    <n v="22"/>
    <s v="CCS, CHAdeMO"/>
    <x v="7"/>
    <x v="1"/>
    <n v="3.2"/>
    <n v="10"/>
    <x v="1"/>
    <n v="49"/>
    <n v="3185"/>
    <n v="350.35"/>
    <n v="0.15384615384615385"/>
    <x v="2"/>
    <x v="0"/>
  </r>
  <r>
    <s v="EVS01171"/>
    <n v="-22.389199000000001"/>
    <n v="153.117257"/>
    <s v="9313 Random Rd, City 235, Country"/>
    <x v="0"/>
    <x v="26"/>
    <x v="2"/>
    <x v="886"/>
    <n v="86"/>
    <x v="2"/>
    <n v="150"/>
    <s v="Tesla, CHAdeMO"/>
    <x v="5"/>
    <x v="1"/>
    <n v="3.4"/>
    <n v="6"/>
    <x v="1"/>
    <n v="27"/>
    <n v="2322"/>
    <n v="301.86"/>
    <n v="6.9767441860465115E-2"/>
    <x v="2"/>
    <x v="7"/>
  </r>
  <r>
    <s v="EVS01172"/>
    <n v="-33.863155999999996"/>
    <n v="18.45439"/>
    <s v="8322 Cape Town Ave, Cape Town"/>
    <x v="1"/>
    <x v="34"/>
    <x v="0"/>
    <x v="887"/>
    <n v="37"/>
    <x v="4"/>
    <n v="50"/>
    <s v="Tesla"/>
    <x v="6"/>
    <x v="0"/>
    <n v="4.4000000000000004"/>
    <n v="9"/>
    <x v="0"/>
    <n v="49"/>
    <n v="1813"/>
    <n v="580.16"/>
    <n v="0.24324324324324326"/>
    <x v="2"/>
    <x v="5"/>
  </r>
  <r>
    <s v="EVS01173"/>
    <n v="25.310428999999999"/>
    <n v="55.380609999999997"/>
    <s v="7534 Dubai Ave, Dubai"/>
    <x v="2"/>
    <x v="15"/>
    <x v="1"/>
    <x v="888"/>
    <n v="61"/>
    <x v="4"/>
    <n v="50"/>
    <s v="Tesla, CHAdeMO"/>
    <x v="1"/>
    <x v="1"/>
    <n v="4"/>
    <n v="8"/>
    <x v="1"/>
    <n v="14"/>
    <n v="854"/>
    <n v="213.5"/>
    <n v="0.13114754098360656"/>
    <x v="1"/>
    <x v="7"/>
  </r>
  <r>
    <s v="EVS01174"/>
    <n v="41.887163999999999"/>
    <n v="-87.648673000000002"/>
    <s v="5258 Chicago Ave, Chicago"/>
    <x v="0"/>
    <x v="2"/>
    <x v="0"/>
    <x v="408"/>
    <n v="28"/>
    <x v="1"/>
    <n v="50"/>
    <s v="CHAdeMO, Type 2"/>
    <x v="9"/>
    <x v="0"/>
    <n v="3.1"/>
    <n v="2"/>
    <x v="0"/>
    <n v="38"/>
    <n v="1064"/>
    <n v="510.71999999999997"/>
    <n v="7.1428571428571425E-2"/>
    <x v="0"/>
    <x v="9"/>
  </r>
  <r>
    <s v="EVS01175"/>
    <n v="37.790101"/>
    <n v="-122.37044400000001"/>
    <s v="8022 San Francisco Ave, San Francisco"/>
    <x v="2"/>
    <x v="36"/>
    <x v="1"/>
    <x v="796"/>
    <n v="79"/>
    <x v="0"/>
    <n v="150"/>
    <s v="Type 2, Tesla"/>
    <x v="6"/>
    <x v="1"/>
    <n v="4.7"/>
    <n v="3"/>
    <x v="1"/>
    <n v="16"/>
    <n v="1264"/>
    <n v="151.68"/>
    <n v="3.7974683544303799E-2"/>
    <x v="2"/>
    <x v="1"/>
  </r>
  <r>
    <s v="EVS01176"/>
    <n v="37.711162999999999"/>
    <n v="-122.454235"/>
    <s v="9562 San Francisco Ave, San Francisco"/>
    <x v="2"/>
    <x v="5"/>
    <x v="0"/>
    <x v="734"/>
    <n v="48"/>
    <x v="2"/>
    <n v="50"/>
    <s v="CHAdeMO, Tesla"/>
    <x v="8"/>
    <x v="1"/>
    <n v="4.5999999999999996"/>
    <n v="9"/>
    <x v="2"/>
    <n v="10"/>
    <n v="480"/>
    <n v="105.6"/>
    <n v="0.1875"/>
    <x v="1"/>
    <x v="7"/>
  </r>
  <r>
    <s v="EVS01177"/>
    <n v="43.741636"/>
    <n v="-79.41695"/>
    <s v="3677 Toronto Ave, Toronto"/>
    <x v="2"/>
    <x v="1"/>
    <x v="1"/>
    <x v="354"/>
    <n v="63"/>
    <x v="2"/>
    <n v="150"/>
    <s v="CHAdeMO, Tesla"/>
    <x v="6"/>
    <x v="1"/>
    <n v="4"/>
    <n v="4"/>
    <x v="0"/>
    <n v="15"/>
    <n v="945"/>
    <n v="179.55"/>
    <n v="6.3492063492063489E-2"/>
    <x v="2"/>
    <x v="7"/>
  </r>
  <r>
    <s v="EVS01178"/>
    <n v="34.149341999999997"/>
    <n v="-118.355191"/>
    <s v="5195 Los Angeles Ave, Los Angeles"/>
    <x v="2"/>
    <x v="31"/>
    <x v="0"/>
    <x v="683"/>
    <n v="34"/>
    <x v="3"/>
    <n v="22"/>
    <s v="Type 2"/>
    <x v="0"/>
    <x v="1"/>
    <n v="4.0999999999999996"/>
    <n v="10"/>
    <x v="2"/>
    <n v="8"/>
    <n v="272"/>
    <n v="114.24"/>
    <n v="0.29411764705882354"/>
    <x v="1"/>
    <x v="3"/>
  </r>
  <r>
    <s v="EVS01179"/>
    <n v="55.858277000000001"/>
    <n v="37.523276000000003"/>
    <s v="2153 Moscow Ave, Moscow"/>
    <x v="0"/>
    <x v="21"/>
    <x v="0"/>
    <x v="889"/>
    <n v="39"/>
    <x v="4"/>
    <n v="150"/>
    <s v="Tesla, Type 2"/>
    <x v="12"/>
    <x v="1"/>
    <n v="4.9000000000000004"/>
    <n v="4"/>
    <x v="2"/>
    <n v="32"/>
    <n v="1248"/>
    <n v="586.55999999999995"/>
    <n v="0.10256410256410256"/>
    <x v="1"/>
    <x v="1"/>
  </r>
  <r>
    <s v="EVS01180"/>
    <n v="-33.795319999999997"/>
    <n v="18.559228999999998"/>
    <s v="5321 Cape Town Ave, Cape Town"/>
    <x v="1"/>
    <x v="37"/>
    <x v="2"/>
    <x v="773"/>
    <n v="36"/>
    <x v="3"/>
    <n v="50"/>
    <s v="Tesla"/>
    <x v="2"/>
    <x v="0"/>
    <n v="3.7"/>
    <n v="2"/>
    <x v="0"/>
    <n v="57"/>
    <n v="2052"/>
    <n v="636.12"/>
    <n v="5.5555555555555552E-2"/>
    <x v="1"/>
    <x v="5"/>
  </r>
  <r>
    <s v="EVS01181"/>
    <n v="-21.530007999999999"/>
    <n v="-19.543849999999999"/>
    <s v="320 Random Rd, City 325, Country"/>
    <x v="1"/>
    <x v="33"/>
    <x v="1"/>
    <x v="474"/>
    <n v="68"/>
    <x v="1"/>
    <n v="22"/>
    <s v="Type 2"/>
    <x v="6"/>
    <x v="0"/>
    <n v="4.2"/>
    <n v="3"/>
    <x v="1"/>
    <n v="47"/>
    <n v="3196"/>
    <n v="894.88000000000011"/>
    <n v="4.4117647058823532E-2"/>
    <x v="1"/>
    <x v="3"/>
  </r>
  <r>
    <s v="EVS01182"/>
    <n v="13.838975"/>
    <n v="100.590146"/>
    <s v="6064 Bangkok Ave, Bangkok"/>
    <x v="0"/>
    <x v="9"/>
    <x v="1"/>
    <x v="890"/>
    <n v="72"/>
    <x v="2"/>
    <n v="50"/>
    <s v="CCS"/>
    <x v="9"/>
    <x v="0"/>
    <n v="3.2"/>
    <n v="6"/>
    <x v="0"/>
    <n v="23"/>
    <n v="1656"/>
    <n v="612.72"/>
    <n v="8.3333333333333329E-2"/>
    <x v="2"/>
    <x v="4"/>
  </r>
  <r>
    <s v="EVS01183"/>
    <n v="55.861182999999997"/>
    <n v="37.599839000000003"/>
    <s v="5202 Moscow Ave, Moscow"/>
    <x v="0"/>
    <x v="15"/>
    <x v="0"/>
    <x v="433"/>
    <n v="51"/>
    <x v="2"/>
    <n v="150"/>
    <s v="CCS, Type 2"/>
    <x v="8"/>
    <x v="1"/>
    <n v="4.9000000000000004"/>
    <n v="9"/>
    <x v="1"/>
    <n v="22"/>
    <n v="1122"/>
    <n v="280.5"/>
    <n v="0.17647058823529413"/>
    <x v="1"/>
    <x v="2"/>
  </r>
  <r>
    <s v="EVS01184"/>
    <n v="25.365817"/>
    <n v="55.241501999999997"/>
    <s v="898 Dubai Ave, Dubai"/>
    <x v="2"/>
    <x v="34"/>
    <x v="2"/>
    <x v="250"/>
    <n v="96"/>
    <x v="2"/>
    <n v="22"/>
    <s v="CHAdeMO"/>
    <x v="6"/>
    <x v="0"/>
    <n v="3.1"/>
    <n v="6"/>
    <x v="1"/>
    <n v="18"/>
    <n v="1728"/>
    <n v="552.96"/>
    <n v="6.25E-2"/>
    <x v="1"/>
    <x v="8"/>
  </r>
  <r>
    <s v="EVS01185"/>
    <n v="-33.757181000000003"/>
    <n v="151.32826"/>
    <s v="7197 Sydney Ave, Sydney"/>
    <x v="0"/>
    <x v="7"/>
    <x v="1"/>
    <x v="891"/>
    <n v="57"/>
    <x v="4"/>
    <n v="50"/>
    <s v="Type 2, Tesla"/>
    <x v="6"/>
    <x v="1"/>
    <n v="4.0999999999999996"/>
    <n v="2"/>
    <x v="0"/>
    <n v="22"/>
    <n v="1254"/>
    <n v="326.04000000000002"/>
    <n v="3.5087719298245612E-2"/>
    <x v="2"/>
    <x v="1"/>
  </r>
  <r>
    <s v="EVS01186"/>
    <n v="13.767861"/>
    <n v="100.551305"/>
    <s v="3038 Bangkok Ave, Bangkok"/>
    <x v="0"/>
    <x v="26"/>
    <x v="0"/>
    <x v="892"/>
    <n v="50"/>
    <x v="2"/>
    <n v="50"/>
    <s v="Tesla"/>
    <x v="13"/>
    <x v="0"/>
    <n v="4.8"/>
    <n v="3"/>
    <x v="0"/>
    <n v="36"/>
    <n v="1800"/>
    <n v="234"/>
    <n v="0.06"/>
    <x v="2"/>
    <x v="5"/>
  </r>
  <r>
    <s v="EVS01187"/>
    <n v="19.061513000000001"/>
    <n v="72.976422999999997"/>
    <s v="1865 Mumbai Ave, Mumbai"/>
    <x v="1"/>
    <x v="19"/>
    <x v="0"/>
    <x v="686"/>
    <n v="36"/>
    <x v="3"/>
    <n v="22"/>
    <s v="Type 2, Tesla"/>
    <x v="0"/>
    <x v="0"/>
    <n v="4.7"/>
    <n v="2"/>
    <x v="0"/>
    <n v="57"/>
    <n v="2052"/>
    <n v="430.91999999999996"/>
    <n v="5.5555555555555552E-2"/>
    <x v="2"/>
    <x v="1"/>
  </r>
  <r>
    <s v="EVS01188"/>
    <n v="41.952905000000001"/>
    <n v="-87.749205000000003"/>
    <s v="5183 Chicago Ave, Chicago"/>
    <x v="2"/>
    <x v="11"/>
    <x v="1"/>
    <x v="885"/>
    <n v="18"/>
    <x v="3"/>
    <n v="22"/>
    <s v="Tesla, CHAdeMO"/>
    <x v="2"/>
    <x v="1"/>
    <n v="4"/>
    <n v="7"/>
    <x v="1"/>
    <n v="8"/>
    <n v="144"/>
    <n v="24.48"/>
    <n v="0.3888888888888889"/>
    <x v="2"/>
    <x v="7"/>
  </r>
  <r>
    <s v="EVS01189"/>
    <n v="34.057285999999998"/>
    <n v="-118.205731"/>
    <s v="9505 Los Angeles Ave, Los Angeles"/>
    <x v="1"/>
    <x v="38"/>
    <x v="1"/>
    <x v="893"/>
    <n v="80"/>
    <x v="0"/>
    <n v="150"/>
    <s v="CHAdeMO"/>
    <x v="12"/>
    <x v="0"/>
    <n v="4.5999999999999996"/>
    <n v="4"/>
    <x v="0"/>
    <n v="45"/>
    <n v="3600"/>
    <n v="540"/>
    <n v="0.05"/>
    <x v="0"/>
    <x v="8"/>
  </r>
  <r>
    <s v="EVS01190"/>
    <n v="52.569783000000001"/>
    <n v="13.308017"/>
    <s v="4317 Berlin Ave, Berlin"/>
    <x v="0"/>
    <x v="40"/>
    <x v="0"/>
    <x v="894"/>
    <n v="65"/>
    <x v="3"/>
    <n v="50"/>
    <s v="CHAdeMO"/>
    <x v="10"/>
    <x v="0"/>
    <n v="3.4"/>
    <n v="2"/>
    <x v="1"/>
    <n v="40"/>
    <n v="2600"/>
    <n v="624"/>
    <n v="3.0769230769230771E-2"/>
    <x v="2"/>
    <x v="8"/>
  </r>
  <r>
    <s v="EVS01191"/>
    <n v="30.502618999999999"/>
    <n v="78.243519000000006"/>
    <s v="1475 Random Rd, City 458, Country"/>
    <x v="1"/>
    <x v="21"/>
    <x v="0"/>
    <x v="895"/>
    <n v="61"/>
    <x v="4"/>
    <n v="22"/>
    <s v="Tesla, CCS"/>
    <x v="6"/>
    <x v="1"/>
    <n v="3.9"/>
    <n v="4"/>
    <x v="1"/>
    <n v="45"/>
    <n v="2745"/>
    <n v="1290.1499999999999"/>
    <n v="6.5573770491803282E-2"/>
    <x v="0"/>
    <x v="6"/>
  </r>
  <r>
    <s v="EVS01192"/>
    <n v="37.771476999999997"/>
    <n v="-122.405787"/>
    <s v="7506 San Francisco Ave, San Francisco"/>
    <x v="2"/>
    <x v="16"/>
    <x v="0"/>
    <x v="896"/>
    <n v="59"/>
    <x v="1"/>
    <n v="22"/>
    <s v="CCS"/>
    <x v="7"/>
    <x v="0"/>
    <n v="3"/>
    <n v="1"/>
    <x v="1"/>
    <n v="14"/>
    <n v="826"/>
    <n v="247.79999999999998"/>
    <n v="1.6949152542372881E-2"/>
    <x v="1"/>
    <x v="4"/>
  </r>
  <r>
    <s v="EVS01193"/>
    <n v="19.496901999999999"/>
    <n v="-99.160588000000004"/>
    <s v="9735 Mexico City Ave, Mexico City"/>
    <x v="0"/>
    <x v="21"/>
    <x v="1"/>
    <x v="897"/>
    <n v="39"/>
    <x v="1"/>
    <n v="350"/>
    <s v="CHAdeMO, Tesla"/>
    <x v="13"/>
    <x v="1"/>
    <n v="3.7"/>
    <n v="5"/>
    <x v="0"/>
    <n v="30"/>
    <n v="1170"/>
    <n v="549.9"/>
    <n v="0.12820512820512819"/>
    <x v="0"/>
    <x v="7"/>
  </r>
  <r>
    <s v="EVS01194"/>
    <n v="19.587605"/>
    <n v="-99.159532999999996"/>
    <s v="6688 Mexico City Ave, Mexico City"/>
    <x v="1"/>
    <x v="37"/>
    <x v="2"/>
    <x v="898"/>
    <n v="87"/>
    <x v="3"/>
    <n v="22"/>
    <s v="Type 2, CCS"/>
    <x v="8"/>
    <x v="0"/>
    <n v="4.9000000000000004"/>
    <n v="7"/>
    <x v="1"/>
    <n v="52"/>
    <n v="4524"/>
    <n v="1402.44"/>
    <n v="8.0459770114942528E-2"/>
    <x v="1"/>
    <x v="2"/>
  </r>
  <r>
    <s v="EVS01195"/>
    <n v="19.538644000000001"/>
    <n v="-99.144963000000004"/>
    <s v="6977 Mexico City Ave, Mexico City"/>
    <x v="1"/>
    <x v="39"/>
    <x v="2"/>
    <x v="682"/>
    <n v="67"/>
    <x v="3"/>
    <n v="22"/>
    <s v="Type 2, Tesla"/>
    <x v="7"/>
    <x v="1"/>
    <n v="4.7"/>
    <n v="10"/>
    <x v="0"/>
    <n v="59"/>
    <n v="3953"/>
    <n v="1502.14"/>
    <n v="0.14925373134328357"/>
    <x v="1"/>
    <x v="1"/>
  </r>
  <r>
    <s v="EVS01196"/>
    <n v="19.153956999999998"/>
    <n v="72.983214000000004"/>
    <s v="3966 Mumbai Ave, Mumbai"/>
    <x v="2"/>
    <x v="8"/>
    <x v="2"/>
    <x v="635"/>
    <n v="50"/>
    <x v="3"/>
    <n v="22"/>
    <s v="Tesla"/>
    <x v="8"/>
    <x v="1"/>
    <n v="4.5"/>
    <n v="9"/>
    <x v="0"/>
    <n v="9"/>
    <n v="450"/>
    <n v="220.5"/>
    <n v="0.18"/>
    <x v="2"/>
    <x v="5"/>
  </r>
  <r>
    <s v="EVS01197"/>
    <n v="25.290762999999998"/>
    <n v="55.300471999999999"/>
    <s v="1383 Dubai Ave, Dubai"/>
    <x v="1"/>
    <x v="30"/>
    <x v="1"/>
    <x v="614"/>
    <n v="15"/>
    <x v="3"/>
    <n v="150"/>
    <s v="Tesla, CCS"/>
    <x v="5"/>
    <x v="1"/>
    <n v="4.5999999999999996"/>
    <n v="7"/>
    <x v="0"/>
    <n v="53"/>
    <n v="795"/>
    <n v="262.35000000000002"/>
    <n v="0.46666666666666667"/>
    <x v="1"/>
    <x v="6"/>
  </r>
  <r>
    <s v="EVS01198"/>
    <n v="55.868707999999998"/>
    <n v="37.627279999999999"/>
    <s v="175 Moscow Ave, Moscow"/>
    <x v="1"/>
    <x v="18"/>
    <x v="0"/>
    <x v="899"/>
    <n v="58"/>
    <x v="0"/>
    <n v="150"/>
    <s v="CCS"/>
    <x v="12"/>
    <x v="0"/>
    <n v="3.2"/>
    <n v="3"/>
    <x v="2"/>
    <n v="47"/>
    <n v="2726"/>
    <n v="1172.18"/>
    <n v="5.1724137931034482E-2"/>
    <x v="1"/>
    <x v="4"/>
  </r>
  <r>
    <s v="EVS01199"/>
    <n v="-33.770390999999996"/>
    <n v="18.479780999999999"/>
    <s v="8115 Cape Town Ave, Cape Town"/>
    <x v="2"/>
    <x v="2"/>
    <x v="1"/>
    <x v="900"/>
    <n v="69"/>
    <x v="4"/>
    <n v="22"/>
    <s v="CHAdeMO, CCS"/>
    <x v="5"/>
    <x v="0"/>
    <n v="3.3"/>
    <n v="10"/>
    <x v="0"/>
    <n v="18"/>
    <n v="1242"/>
    <n v="596.16"/>
    <n v="0.14492753623188406"/>
    <x v="2"/>
    <x v="0"/>
  </r>
  <r>
    <s v="EVS01200"/>
    <n v="41.917420999999997"/>
    <n v="-87.651098000000005"/>
    <s v="3770 Chicago Ave, Chicago"/>
    <x v="2"/>
    <x v="18"/>
    <x v="1"/>
    <x v="847"/>
    <n v="27"/>
    <x v="2"/>
    <n v="50"/>
    <s v="Tesla"/>
    <x v="1"/>
    <x v="0"/>
    <n v="4.2"/>
    <n v="10"/>
    <x v="0"/>
    <n v="14"/>
    <n v="378"/>
    <n v="162.54"/>
    <n v="0.37037037037037035"/>
    <x v="1"/>
    <x v="5"/>
  </r>
  <r>
    <s v="EVS01201"/>
    <n v="48.802886999999998"/>
    <n v="71.734139999999996"/>
    <s v="7599 Random Rd, City 415, Country"/>
    <x v="0"/>
    <x v="37"/>
    <x v="2"/>
    <x v="901"/>
    <n v="89"/>
    <x v="1"/>
    <n v="50"/>
    <s v="Tesla, CCS"/>
    <x v="3"/>
    <x v="1"/>
    <n v="3.3"/>
    <n v="5"/>
    <x v="1"/>
    <n v="35"/>
    <n v="3115"/>
    <n v="965.65"/>
    <n v="5.6179775280898875E-2"/>
    <x v="2"/>
    <x v="6"/>
  </r>
  <r>
    <s v="EVS01202"/>
    <n v="25.398689999999998"/>
    <n v="55.318393999999998"/>
    <s v="813 Dubai Ave, Dubai"/>
    <x v="1"/>
    <x v="36"/>
    <x v="1"/>
    <x v="902"/>
    <n v="82"/>
    <x v="4"/>
    <n v="22"/>
    <s v="Type 2, CCS"/>
    <x v="2"/>
    <x v="0"/>
    <n v="4.0999999999999996"/>
    <n v="1"/>
    <x v="1"/>
    <n v="58"/>
    <n v="4756"/>
    <n v="570.72"/>
    <n v="1.2195121951219513E-2"/>
    <x v="2"/>
    <x v="2"/>
  </r>
  <r>
    <s v="EVS01203"/>
    <n v="-33.818403000000004"/>
    <n v="18.554400000000001"/>
    <s v="4066 Cape Town Ave, Cape Town"/>
    <x v="0"/>
    <x v="24"/>
    <x v="2"/>
    <x v="51"/>
    <n v="55"/>
    <x v="2"/>
    <n v="50"/>
    <s v="CHAdeMO"/>
    <x v="9"/>
    <x v="0"/>
    <n v="3.3"/>
    <n v="4"/>
    <x v="2"/>
    <n v="38"/>
    <n v="2090"/>
    <n v="961.40000000000009"/>
    <n v="7.2727272727272724E-2"/>
    <x v="1"/>
    <x v="8"/>
  </r>
  <r>
    <s v="EVS01204"/>
    <n v="19.081626"/>
    <n v="72.912146000000007"/>
    <s v="2451 Mumbai Ave, Mumbai"/>
    <x v="0"/>
    <x v="31"/>
    <x v="1"/>
    <x v="336"/>
    <n v="35"/>
    <x v="3"/>
    <n v="50"/>
    <s v="CCS"/>
    <x v="7"/>
    <x v="1"/>
    <n v="3.9"/>
    <n v="5"/>
    <x v="2"/>
    <n v="29"/>
    <n v="1015"/>
    <n v="426.3"/>
    <n v="0.14285714285714285"/>
    <x v="0"/>
    <x v="4"/>
  </r>
  <r>
    <s v="EVS01205"/>
    <n v="55.840206000000002"/>
    <n v="37.673208000000002"/>
    <s v="4039 Moscow Ave, Moscow"/>
    <x v="2"/>
    <x v="38"/>
    <x v="2"/>
    <x v="903"/>
    <n v="10"/>
    <x v="4"/>
    <n v="50"/>
    <s v="CCS, Tesla"/>
    <x v="9"/>
    <x v="0"/>
    <n v="4"/>
    <n v="3"/>
    <x v="1"/>
    <n v="13"/>
    <n v="130"/>
    <n v="19.5"/>
    <n v="0.3"/>
    <x v="1"/>
    <x v="6"/>
  </r>
  <r>
    <s v="EVS01206"/>
    <n v="-33.733066000000001"/>
    <n v="151.34327300000001"/>
    <s v="5077 Sydney Ave, Sydney"/>
    <x v="0"/>
    <x v="18"/>
    <x v="1"/>
    <x v="97"/>
    <n v="66"/>
    <x v="4"/>
    <n v="22"/>
    <s v="CHAdeMO, Tesla"/>
    <x v="8"/>
    <x v="0"/>
    <n v="3"/>
    <n v="5"/>
    <x v="0"/>
    <n v="20"/>
    <n v="1320"/>
    <n v="567.6"/>
    <n v="7.575757575757576E-2"/>
    <x v="0"/>
    <x v="7"/>
  </r>
  <r>
    <s v="EVS01207"/>
    <n v="37.821741000000003"/>
    <n v="-122.38851200000001"/>
    <s v="3096 San Francisco Ave, San Francisco"/>
    <x v="0"/>
    <x v="29"/>
    <x v="0"/>
    <x v="904"/>
    <n v="44"/>
    <x v="0"/>
    <n v="150"/>
    <s v="Type 2, Tesla"/>
    <x v="8"/>
    <x v="1"/>
    <n v="4.5"/>
    <n v="9"/>
    <x v="2"/>
    <n v="39"/>
    <n v="1716"/>
    <n v="308.88"/>
    <n v="0.20454545454545456"/>
    <x v="1"/>
    <x v="1"/>
  </r>
  <r>
    <s v="EVS01208"/>
    <n v="41.908999000000001"/>
    <n v="-87.741071000000005"/>
    <s v="8085 Chicago Ave, Chicago"/>
    <x v="1"/>
    <x v="39"/>
    <x v="0"/>
    <x v="84"/>
    <n v="11"/>
    <x v="2"/>
    <n v="350"/>
    <s v="CCS"/>
    <x v="10"/>
    <x v="0"/>
    <n v="3.7"/>
    <n v="6"/>
    <x v="2"/>
    <n v="49"/>
    <n v="539"/>
    <n v="204.82"/>
    <n v="0.54545454545454541"/>
    <x v="2"/>
    <x v="4"/>
  </r>
  <r>
    <s v="EVS01209"/>
    <n v="37.744720000000001"/>
    <n v="-122.49882599999999"/>
    <s v="9172 San Francisco Ave, San Francisco"/>
    <x v="2"/>
    <x v="15"/>
    <x v="2"/>
    <x v="905"/>
    <n v="52"/>
    <x v="2"/>
    <n v="22"/>
    <s v="CHAdeMO, Tesla"/>
    <x v="7"/>
    <x v="1"/>
    <n v="3.8"/>
    <n v="9"/>
    <x v="2"/>
    <n v="18"/>
    <n v="936"/>
    <n v="234"/>
    <n v="0.17307692307692307"/>
    <x v="2"/>
    <x v="7"/>
  </r>
  <r>
    <s v="EVS01210"/>
    <n v="55.761693000000001"/>
    <n v="37.613894999999999"/>
    <s v="1808 Moscow Ave, Moscow"/>
    <x v="0"/>
    <x v="22"/>
    <x v="1"/>
    <x v="846"/>
    <n v="27"/>
    <x v="1"/>
    <n v="350"/>
    <s v="CHAdeMO, Tesla"/>
    <x v="10"/>
    <x v="1"/>
    <n v="3.2"/>
    <n v="9"/>
    <x v="2"/>
    <n v="29"/>
    <n v="783"/>
    <n v="352.35"/>
    <n v="0.33333333333333331"/>
    <x v="2"/>
    <x v="7"/>
  </r>
  <r>
    <s v="EVS01211"/>
    <n v="58.756469000000003"/>
    <n v="-154.717828"/>
    <s v="729 Random Rd, City 163, Country"/>
    <x v="0"/>
    <x v="11"/>
    <x v="0"/>
    <x v="906"/>
    <n v="44"/>
    <x v="4"/>
    <n v="50"/>
    <s v="CHAdeMO"/>
    <x v="1"/>
    <x v="0"/>
    <n v="4.0999999999999996"/>
    <n v="1"/>
    <x v="1"/>
    <n v="29"/>
    <n v="1276"/>
    <n v="216.92000000000002"/>
    <n v="2.2727272727272728E-2"/>
    <x v="2"/>
    <x v="8"/>
  </r>
  <r>
    <s v="EVS01212"/>
    <n v="39.926687000000001"/>
    <n v="116.347863"/>
    <s v="9865 Beijing Ave, Beijing"/>
    <x v="2"/>
    <x v="17"/>
    <x v="0"/>
    <x v="484"/>
    <n v="73"/>
    <x v="0"/>
    <n v="150"/>
    <s v="Tesla"/>
    <x v="5"/>
    <x v="1"/>
    <n v="3.9"/>
    <n v="1"/>
    <x v="2"/>
    <n v="9"/>
    <n v="657"/>
    <n v="65.7"/>
    <n v="1.3698630136986301E-2"/>
    <x v="2"/>
    <x v="5"/>
  </r>
  <r>
    <s v="EVS01213"/>
    <n v="18.994451000000002"/>
    <n v="72.996364"/>
    <s v="111 Mumbai Ave, Mumbai"/>
    <x v="1"/>
    <x v="1"/>
    <x v="0"/>
    <x v="907"/>
    <n v="44"/>
    <x v="3"/>
    <n v="22"/>
    <s v="Type 2, CHAdeMO"/>
    <x v="7"/>
    <x v="0"/>
    <n v="3.9"/>
    <n v="1"/>
    <x v="0"/>
    <n v="45"/>
    <n v="1980"/>
    <n v="376.2"/>
    <n v="2.2727272727272728E-2"/>
    <x v="0"/>
    <x v="9"/>
  </r>
  <r>
    <s v="EVS01214"/>
    <n v="-33.809074000000003"/>
    <n v="18.475245999999999"/>
    <s v="1402 Cape Town Ave, Cape Town"/>
    <x v="1"/>
    <x v="32"/>
    <x v="2"/>
    <x v="289"/>
    <n v="31"/>
    <x v="1"/>
    <n v="50"/>
    <s v="CHAdeMO"/>
    <x v="4"/>
    <x v="1"/>
    <n v="4"/>
    <n v="9"/>
    <x v="1"/>
    <n v="53"/>
    <n v="1643"/>
    <n v="377.89000000000004"/>
    <n v="0.29032258064516131"/>
    <x v="2"/>
    <x v="8"/>
  </r>
  <r>
    <s v="EVS01215"/>
    <n v="41.991840000000003"/>
    <n v="-87.646674000000004"/>
    <s v="8725 Chicago Ave, Chicago"/>
    <x v="1"/>
    <x v="7"/>
    <x v="1"/>
    <x v="908"/>
    <n v="60"/>
    <x v="0"/>
    <n v="50"/>
    <s v="CHAdeMO"/>
    <x v="2"/>
    <x v="1"/>
    <n v="3.2"/>
    <n v="6"/>
    <x v="2"/>
    <n v="59"/>
    <n v="3540"/>
    <n v="920.4"/>
    <n v="0.1"/>
    <x v="0"/>
    <x v="8"/>
  </r>
  <r>
    <s v="EVS01216"/>
    <n v="52.49597"/>
    <n v="13.318486"/>
    <s v="3476 Berlin Ave, Berlin"/>
    <x v="1"/>
    <x v="21"/>
    <x v="2"/>
    <x v="909"/>
    <n v="64"/>
    <x v="2"/>
    <n v="150"/>
    <s v="Type 2"/>
    <x v="0"/>
    <x v="1"/>
    <n v="4"/>
    <n v="6"/>
    <x v="2"/>
    <n v="46"/>
    <n v="2944"/>
    <n v="1383.6799999999998"/>
    <n v="9.375E-2"/>
    <x v="0"/>
    <x v="3"/>
  </r>
  <r>
    <s v="EVS01217"/>
    <n v="43.617708999999998"/>
    <n v="-79.332306000000003"/>
    <s v="347 Toronto Ave, Toronto"/>
    <x v="1"/>
    <x v="19"/>
    <x v="0"/>
    <x v="910"/>
    <n v="19"/>
    <x v="3"/>
    <n v="150"/>
    <s v="Tesla, CHAdeMO"/>
    <x v="5"/>
    <x v="1"/>
    <n v="3.2"/>
    <n v="4"/>
    <x v="2"/>
    <n v="49"/>
    <n v="931"/>
    <n v="195.51"/>
    <n v="0.21052631578947367"/>
    <x v="0"/>
    <x v="7"/>
  </r>
  <r>
    <s v="EVS01218"/>
    <n v="43.740850999999999"/>
    <n v="-79.39358"/>
    <s v="1157 Toronto Ave, Toronto"/>
    <x v="2"/>
    <x v="18"/>
    <x v="0"/>
    <x v="911"/>
    <n v="42"/>
    <x v="1"/>
    <n v="350"/>
    <s v="CHAdeMO"/>
    <x v="1"/>
    <x v="1"/>
    <n v="4.7"/>
    <n v="9"/>
    <x v="2"/>
    <n v="16"/>
    <n v="672"/>
    <n v="288.95999999999998"/>
    <n v="0.21428571428571427"/>
    <x v="2"/>
    <x v="8"/>
  </r>
  <r>
    <s v="EVS01219"/>
    <n v="39.962107000000003"/>
    <n v="116.465186"/>
    <s v="5705 Beijing Ave, Beijing"/>
    <x v="2"/>
    <x v="24"/>
    <x v="2"/>
    <x v="81"/>
    <n v="93"/>
    <x v="4"/>
    <n v="22"/>
    <s v="Tesla"/>
    <x v="8"/>
    <x v="1"/>
    <n v="3.7"/>
    <n v="1"/>
    <x v="2"/>
    <n v="13"/>
    <n v="1209"/>
    <n v="556.14"/>
    <n v="1.0752688172043012E-2"/>
    <x v="2"/>
    <x v="5"/>
  </r>
  <r>
    <s v="EVS01220"/>
    <n v="-33.861676000000003"/>
    <n v="18.468477"/>
    <s v="3604 Cape Town Ave, Cape Town"/>
    <x v="2"/>
    <x v="39"/>
    <x v="0"/>
    <x v="912"/>
    <n v="20"/>
    <x v="4"/>
    <n v="50"/>
    <s v="Type 2, CCS"/>
    <x v="12"/>
    <x v="1"/>
    <n v="3.5"/>
    <n v="10"/>
    <x v="0"/>
    <n v="14"/>
    <n v="280"/>
    <n v="106.4"/>
    <n v="0.5"/>
    <x v="2"/>
    <x v="2"/>
  </r>
  <r>
    <s v="EVS01221"/>
    <n v="-52.957501999999998"/>
    <n v="59.119297000000003"/>
    <s v="3957 Random Rd, City 14, Country"/>
    <x v="0"/>
    <x v="38"/>
    <x v="1"/>
    <x v="913"/>
    <n v="50"/>
    <x v="2"/>
    <n v="50"/>
    <s v="Tesla, CCS"/>
    <x v="6"/>
    <x v="1"/>
    <n v="3.7"/>
    <n v="7"/>
    <x v="0"/>
    <n v="26"/>
    <n v="1300"/>
    <n v="195"/>
    <n v="0.14000000000000001"/>
    <x v="2"/>
    <x v="6"/>
  </r>
  <r>
    <s v="EVS01222"/>
    <n v="-33.849874"/>
    <n v="151.33551499999999"/>
    <s v="3338 Sydney Ave, Sydney"/>
    <x v="0"/>
    <x v="3"/>
    <x v="1"/>
    <x v="546"/>
    <n v="59"/>
    <x v="4"/>
    <n v="350"/>
    <s v="CCS, Tesla"/>
    <x v="10"/>
    <x v="0"/>
    <n v="3.1"/>
    <n v="2"/>
    <x v="2"/>
    <n v="38"/>
    <n v="2242"/>
    <n v="919.21999999999991"/>
    <n v="3.3898305084745763E-2"/>
    <x v="1"/>
    <x v="6"/>
  </r>
  <r>
    <s v="EVS01223"/>
    <n v="41.800258999999997"/>
    <n v="-87.706585000000004"/>
    <s v="1131 Chicago Ave, Chicago"/>
    <x v="1"/>
    <x v="12"/>
    <x v="1"/>
    <x v="225"/>
    <n v="37"/>
    <x v="3"/>
    <n v="150"/>
    <s v="CCS"/>
    <x v="12"/>
    <x v="1"/>
    <n v="3.5"/>
    <n v="6"/>
    <x v="2"/>
    <n v="56"/>
    <n v="2072"/>
    <n v="331.52"/>
    <n v="0.16216216216216217"/>
    <x v="1"/>
    <x v="4"/>
  </r>
  <r>
    <s v="EVS01224"/>
    <n v="13.89818"/>
    <n v="100.425271"/>
    <s v="5000 Bangkok Ave, Bangkok"/>
    <x v="1"/>
    <x v="31"/>
    <x v="1"/>
    <x v="145"/>
    <n v="90"/>
    <x v="0"/>
    <n v="350"/>
    <s v="Type 2, Tesla"/>
    <x v="12"/>
    <x v="1"/>
    <n v="3.1"/>
    <n v="10"/>
    <x v="0"/>
    <n v="54"/>
    <n v="4860"/>
    <n v="2041.1999999999998"/>
    <n v="0.1111111111111111"/>
    <x v="1"/>
    <x v="1"/>
  </r>
  <r>
    <s v="EVS01225"/>
    <n v="52.430337999999999"/>
    <n v="13.492874"/>
    <s v="5850 Berlin Ave, Berlin"/>
    <x v="1"/>
    <x v="24"/>
    <x v="0"/>
    <x v="623"/>
    <n v="27"/>
    <x v="3"/>
    <n v="150"/>
    <s v="Tesla, CHAdeMO"/>
    <x v="8"/>
    <x v="0"/>
    <n v="3.5"/>
    <n v="2"/>
    <x v="0"/>
    <n v="53"/>
    <n v="1431"/>
    <n v="658.26"/>
    <n v="7.407407407407407E-2"/>
    <x v="1"/>
    <x v="7"/>
  </r>
  <r>
    <s v="EVS01226"/>
    <n v="39.893089000000003"/>
    <n v="116.395449"/>
    <s v="8934 Beijing Ave, Beijing"/>
    <x v="0"/>
    <x v="21"/>
    <x v="0"/>
    <x v="914"/>
    <n v="13"/>
    <x v="1"/>
    <n v="22"/>
    <s v="CHAdeMO"/>
    <x v="9"/>
    <x v="0"/>
    <n v="4.0999999999999996"/>
    <n v="9"/>
    <x v="0"/>
    <n v="32"/>
    <n v="416"/>
    <n v="195.51999999999998"/>
    <n v="0.69230769230769229"/>
    <x v="2"/>
    <x v="8"/>
  </r>
  <r>
    <s v="EVS01227"/>
    <n v="-23.658177999999999"/>
    <n v="-46.512889999999999"/>
    <s v="9422 SÃ£o Paulo Ave, SÃ£o Paulo"/>
    <x v="0"/>
    <x v="15"/>
    <x v="1"/>
    <x v="767"/>
    <n v="67"/>
    <x v="2"/>
    <n v="150"/>
    <s v="CHAdeMO, Type 2"/>
    <x v="10"/>
    <x v="0"/>
    <n v="3.1"/>
    <n v="1"/>
    <x v="1"/>
    <n v="37"/>
    <n v="2479"/>
    <n v="619.75"/>
    <n v="1.4925373134328358E-2"/>
    <x v="1"/>
    <x v="9"/>
  </r>
  <r>
    <s v="EVS01228"/>
    <n v="37.588282999999997"/>
    <n v="127.069261"/>
    <s v="7801 Seoul Ave, Seoul"/>
    <x v="1"/>
    <x v="33"/>
    <x v="2"/>
    <x v="30"/>
    <n v="72"/>
    <x v="0"/>
    <n v="50"/>
    <s v="Type 2, CHAdeMO"/>
    <x v="5"/>
    <x v="0"/>
    <n v="3.5"/>
    <n v="3"/>
    <x v="0"/>
    <n v="48"/>
    <n v="3456"/>
    <n v="967.68000000000006"/>
    <n v="4.1666666666666664E-2"/>
    <x v="1"/>
    <x v="9"/>
  </r>
  <r>
    <s v="EVS01229"/>
    <n v="19.407565000000002"/>
    <n v="-99.093726000000004"/>
    <s v="1838 Mexico City Ave, Mexico City"/>
    <x v="1"/>
    <x v="32"/>
    <x v="1"/>
    <x v="431"/>
    <n v="97"/>
    <x v="2"/>
    <n v="22"/>
    <s v="Type 2"/>
    <x v="12"/>
    <x v="0"/>
    <n v="3.1"/>
    <n v="4"/>
    <x v="1"/>
    <n v="47"/>
    <n v="4559"/>
    <n v="1048.57"/>
    <n v="4.1237113402061855E-2"/>
    <x v="1"/>
    <x v="3"/>
  </r>
  <r>
    <s v="EVS01230"/>
    <n v="19.021260000000002"/>
    <n v="72.927363"/>
    <s v="3094 Mumbai Ave, Mumbai"/>
    <x v="1"/>
    <x v="34"/>
    <x v="1"/>
    <x v="915"/>
    <n v="83"/>
    <x v="1"/>
    <n v="350"/>
    <s v="CCS, Type 2"/>
    <x v="11"/>
    <x v="1"/>
    <n v="4.2"/>
    <n v="1"/>
    <x v="2"/>
    <n v="51"/>
    <n v="4233"/>
    <n v="1354.56"/>
    <n v="1.2048192771084338E-2"/>
    <x v="2"/>
    <x v="2"/>
  </r>
  <r>
    <s v="EVS01231"/>
    <n v="-17.799938999999998"/>
    <n v="-69.066008999999994"/>
    <s v="7290 Random Rd, City 314, Country"/>
    <x v="0"/>
    <x v="34"/>
    <x v="0"/>
    <x v="916"/>
    <n v="69"/>
    <x v="4"/>
    <n v="50"/>
    <s v="Type 2, CHAdeMO"/>
    <x v="10"/>
    <x v="1"/>
    <n v="3.3"/>
    <n v="4"/>
    <x v="0"/>
    <n v="20"/>
    <n v="1380"/>
    <n v="441.6"/>
    <n v="5.7971014492753624E-2"/>
    <x v="2"/>
    <x v="9"/>
  </r>
  <r>
    <s v="EVS01232"/>
    <n v="-33.755611000000002"/>
    <n v="18.509609999999999"/>
    <s v="3047 Cape Town Ave, Cape Town"/>
    <x v="2"/>
    <x v="2"/>
    <x v="1"/>
    <x v="917"/>
    <n v="19"/>
    <x v="3"/>
    <n v="50"/>
    <s v="CCS"/>
    <x v="2"/>
    <x v="1"/>
    <n v="4.2"/>
    <n v="1"/>
    <x v="1"/>
    <n v="14"/>
    <n v="266"/>
    <n v="127.67999999999999"/>
    <n v="5.2631578947368418E-2"/>
    <x v="1"/>
    <x v="4"/>
  </r>
  <r>
    <s v="EVS01233"/>
    <n v="13.779128999999999"/>
    <n v="100.531587"/>
    <s v="5082 Bangkok Ave, Bangkok"/>
    <x v="1"/>
    <x v="11"/>
    <x v="1"/>
    <x v="823"/>
    <n v="12"/>
    <x v="3"/>
    <n v="22"/>
    <s v="CHAdeMO"/>
    <x v="9"/>
    <x v="0"/>
    <n v="4.3"/>
    <n v="8"/>
    <x v="2"/>
    <n v="46"/>
    <n v="552"/>
    <n v="93.84"/>
    <n v="0.66666666666666663"/>
    <x v="0"/>
    <x v="8"/>
  </r>
  <r>
    <s v="EVS01234"/>
    <n v="-33.729807999999998"/>
    <n v="151.26068799999999"/>
    <s v="1231 Sydney Ave, Sydney"/>
    <x v="2"/>
    <x v="20"/>
    <x v="2"/>
    <x v="160"/>
    <n v="92"/>
    <x v="4"/>
    <n v="150"/>
    <s v="CCS, Tesla"/>
    <x v="9"/>
    <x v="0"/>
    <n v="3.2"/>
    <n v="9"/>
    <x v="1"/>
    <n v="17"/>
    <n v="1564"/>
    <n v="782"/>
    <n v="9.7826086956521743E-2"/>
    <x v="2"/>
    <x v="6"/>
  </r>
  <r>
    <s v="EVS01235"/>
    <n v="19.592200999999999"/>
    <n v="-99.099669000000006"/>
    <s v="9119 Mexico City Ave, Mexico City"/>
    <x v="2"/>
    <x v="1"/>
    <x v="0"/>
    <x v="918"/>
    <n v="11"/>
    <x v="2"/>
    <n v="150"/>
    <s v="CHAdeMO"/>
    <x v="6"/>
    <x v="0"/>
    <n v="4"/>
    <n v="5"/>
    <x v="0"/>
    <n v="11"/>
    <n v="121"/>
    <n v="22.990000000000002"/>
    <n v="0.45454545454545453"/>
    <x v="1"/>
    <x v="8"/>
  </r>
  <r>
    <s v="EVS01236"/>
    <n v="37.50967"/>
    <n v="127.030334"/>
    <s v="1779 Seoul Ave, Seoul"/>
    <x v="2"/>
    <x v="19"/>
    <x v="1"/>
    <x v="919"/>
    <n v="92"/>
    <x v="3"/>
    <n v="50"/>
    <s v="Type 2, CCS"/>
    <x v="8"/>
    <x v="1"/>
    <n v="3.7"/>
    <n v="5"/>
    <x v="2"/>
    <n v="14"/>
    <n v="1288"/>
    <n v="270.48"/>
    <n v="5.434782608695652E-2"/>
    <x v="2"/>
    <x v="2"/>
  </r>
  <r>
    <s v="EVS01237"/>
    <n v="37.640348000000003"/>
    <n v="127.075489"/>
    <s v="3698 Seoul Ave, Seoul"/>
    <x v="0"/>
    <x v="8"/>
    <x v="2"/>
    <x v="354"/>
    <n v="63"/>
    <x v="3"/>
    <n v="50"/>
    <s v="Type 2"/>
    <x v="13"/>
    <x v="0"/>
    <n v="4"/>
    <n v="10"/>
    <x v="2"/>
    <n v="24"/>
    <n v="1512"/>
    <n v="740.88"/>
    <n v="0.15873015873015872"/>
    <x v="2"/>
    <x v="3"/>
  </r>
  <r>
    <s v="EVS01238"/>
    <n v="41.935383000000002"/>
    <n v="-87.616722999999993"/>
    <s v="4296 Chicago Ave, Chicago"/>
    <x v="2"/>
    <x v="19"/>
    <x v="2"/>
    <x v="920"/>
    <n v="55"/>
    <x v="3"/>
    <n v="150"/>
    <s v="CHAdeMO, CCS"/>
    <x v="0"/>
    <x v="1"/>
    <n v="4.5"/>
    <n v="6"/>
    <x v="0"/>
    <n v="13"/>
    <n v="715"/>
    <n v="150.15"/>
    <n v="0.10909090909090909"/>
    <x v="0"/>
    <x v="0"/>
  </r>
  <r>
    <s v="EVS01239"/>
    <n v="37.505805000000002"/>
    <n v="127.087886"/>
    <s v="4399 Seoul Ave, Seoul"/>
    <x v="1"/>
    <x v="14"/>
    <x v="1"/>
    <x v="825"/>
    <n v="69"/>
    <x v="3"/>
    <n v="50"/>
    <s v="CCS"/>
    <x v="0"/>
    <x v="0"/>
    <n v="4.8"/>
    <n v="2"/>
    <x v="2"/>
    <n v="60"/>
    <n v="4140"/>
    <n v="1821.6"/>
    <n v="2.8985507246376812E-2"/>
    <x v="1"/>
    <x v="4"/>
  </r>
  <r>
    <s v="EVS01240"/>
    <n v="34.178803000000002"/>
    <n v="-118.253056"/>
    <s v="153 Los Angeles Ave, Los Angeles"/>
    <x v="0"/>
    <x v="14"/>
    <x v="0"/>
    <x v="119"/>
    <n v="22"/>
    <x v="0"/>
    <n v="150"/>
    <s v="CCS, Tesla"/>
    <x v="13"/>
    <x v="0"/>
    <n v="3.4"/>
    <n v="9"/>
    <x v="2"/>
    <n v="28"/>
    <n v="616"/>
    <n v="271.04000000000002"/>
    <n v="0.40909090909090912"/>
    <x v="1"/>
    <x v="6"/>
  </r>
  <r>
    <s v="EVS01241"/>
    <n v="32.670231000000001"/>
    <n v="134.545254"/>
    <s v="2699 Random Rd, City 351, Country"/>
    <x v="0"/>
    <x v="0"/>
    <x v="2"/>
    <x v="415"/>
    <n v="33"/>
    <x v="1"/>
    <n v="350"/>
    <s v="CHAdeMO"/>
    <x v="7"/>
    <x v="0"/>
    <n v="3.6"/>
    <n v="2"/>
    <x v="2"/>
    <n v="37"/>
    <n v="1221"/>
    <n v="329.67"/>
    <n v="6.0606060606060608E-2"/>
    <x v="2"/>
    <x v="8"/>
  </r>
  <r>
    <s v="EVS01242"/>
    <n v="41.950239000000003"/>
    <n v="-87.647605999999996"/>
    <s v="6275 Chicago Ave, Chicago"/>
    <x v="1"/>
    <x v="2"/>
    <x v="0"/>
    <x v="921"/>
    <n v="64"/>
    <x v="0"/>
    <n v="150"/>
    <s v="Tesla"/>
    <x v="2"/>
    <x v="1"/>
    <n v="4.0999999999999996"/>
    <n v="8"/>
    <x v="2"/>
    <n v="45"/>
    <n v="2880"/>
    <n v="1382.3999999999999"/>
    <n v="0.125"/>
    <x v="2"/>
    <x v="5"/>
  </r>
  <r>
    <s v="EVS01243"/>
    <n v="43.702691000000002"/>
    <n v="-79.437608999999995"/>
    <s v="6828 Toronto Ave, Toronto"/>
    <x v="1"/>
    <x v="26"/>
    <x v="2"/>
    <x v="559"/>
    <n v="29"/>
    <x v="4"/>
    <n v="22"/>
    <s v="Tesla, Type 2"/>
    <x v="11"/>
    <x v="1"/>
    <n v="4.4000000000000004"/>
    <n v="4"/>
    <x v="0"/>
    <n v="57"/>
    <n v="1653"/>
    <n v="214.89000000000001"/>
    <n v="0.13793103448275862"/>
    <x v="1"/>
    <x v="1"/>
  </r>
  <r>
    <s v="EVS01244"/>
    <n v="43.628504"/>
    <n v="-79.403437999999994"/>
    <s v="1294 Toronto Ave, Toronto"/>
    <x v="2"/>
    <x v="26"/>
    <x v="2"/>
    <x v="143"/>
    <n v="14"/>
    <x v="1"/>
    <n v="150"/>
    <s v="CCS"/>
    <x v="2"/>
    <x v="1"/>
    <n v="3.7"/>
    <n v="8"/>
    <x v="1"/>
    <n v="10"/>
    <n v="140"/>
    <n v="18.2"/>
    <n v="0.5714285714285714"/>
    <x v="2"/>
    <x v="4"/>
  </r>
  <r>
    <s v="EVS01245"/>
    <n v="37.841907999999997"/>
    <n v="-122.499472"/>
    <s v="7121 San Francisco Ave, San Francisco"/>
    <x v="1"/>
    <x v="16"/>
    <x v="2"/>
    <x v="922"/>
    <n v="60"/>
    <x v="0"/>
    <n v="350"/>
    <s v="Tesla"/>
    <x v="11"/>
    <x v="0"/>
    <n v="3.7"/>
    <n v="3"/>
    <x v="2"/>
    <n v="47"/>
    <n v="2820"/>
    <n v="846"/>
    <n v="0.05"/>
    <x v="0"/>
    <x v="5"/>
  </r>
  <r>
    <s v="EVS01246"/>
    <n v="39.848630999999997"/>
    <n v="116.43414300000001"/>
    <s v="2333 Beijing Ave, Beijing"/>
    <x v="1"/>
    <x v="14"/>
    <x v="2"/>
    <x v="17"/>
    <n v="13"/>
    <x v="3"/>
    <n v="150"/>
    <s v="CCS, Tesla"/>
    <x v="9"/>
    <x v="1"/>
    <n v="4.4000000000000004"/>
    <n v="7"/>
    <x v="2"/>
    <n v="50"/>
    <n v="650"/>
    <n v="286"/>
    <n v="0.53846153846153844"/>
    <x v="0"/>
    <x v="6"/>
  </r>
  <r>
    <s v="EVS01247"/>
    <n v="39.946663999999998"/>
    <n v="116.254682"/>
    <s v="4874 Beijing Ave, Beijing"/>
    <x v="1"/>
    <x v="19"/>
    <x v="1"/>
    <x v="923"/>
    <n v="42"/>
    <x v="3"/>
    <n v="22"/>
    <s v="Type 2"/>
    <x v="10"/>
    <x v="0"/>
    <n v="3.2"/>
    <n v="2"/>
    <x v="0"/>
    <n v="60"/>
    <n v="2520"/>
    <n v="529.19999999999993"/>
    <n v="4.7619047619047616E-2"/>
    <x v="2"/>
    <x v="3"/>
  </r>
  <r>
    <s v="EVS01248"/>
    <n v="19.576398999999999"/>
    <n v="-99.179317999999995"/>
    <s v="3250 Mexico City Ave, Mexico City"/>
    <x v="2"/>
    <x v="4"/>
    <x v="2"/>
    <x v="688"/>
    <n v="26"/>
    <x v="4"/>
    <n v="22"/>
    <s v="CCS, Tesla"/>
    <x v="6"/>
    <x v="1"/>
    <n v="4.3"/>
    <n v="3"/>
    <x v="1"/>
    <n v="13"/>
    <n v="338"/>
    <n v="37.18"/>
    <n v="0.11538461538461539"/>
    <x v="0"/>
    <x v="6"/>
  </r>
  <r>
    <s v="EVS01249"/>
    <n v="37.849393999999997"/>
    <n v="-122.43957399999999"/>
    <s v="7659 San Francisco Ave, San Francisco"/>
    <x v="2"/>
    <x v="6"/>
    <x v="2"/>
    <x v="924"/>
    <n v="27"/>
    <x v="0"/>
    <n v="50"/>
    <s v="Tesla, CCS"/>
    <x v="3"/>
    <x v="0"/>
    <n v="4.4000000000000004"/>
    <n v="5"/>
    <x v="2"/>
    <n v="18"/>
    <n v="486"/>
    <n v="194.4"/>
    <n v="0.18518518518518517"/>
    <x v="1"/>
    <x v="6"/>
  </r>
  <r>
    <s v="EVS01250"/>
    <n v="55.77216"/>
    <n v="37.665604999999999"/>
    <s v="7621 Moscow Ave, Moscow"/>
    <x v="1"/>
    <x v="29"/>
    <x v="1"/>
    <x v="925"/>
    <n v="69"/>
    <x v="3"/>
    <n v="350"/>
    <s v="CHAdeMO, CCS"/>
    <x v="3"/>
    <x v="1"/>
    <n v="3.1"/>
    <n v="9"/>
    <x v="0"/>
    <n v="50"/>
    <n v="3450"/>
    <n v="621"/>
    <n v="0.13043478260869565"/>
    <x v="2"/>
    <x v="0"/>
  </r>
  <r>
    <s v="EVS01251"/>
    <n v="78.794764000000001"/>
    <n v="-97.498206999999994"/>
    <s v="9584 Random Rd, City 217, Country"/>
    <x v="0"/>
    <x v="6"/>
    <x v="0"/>
    <x v="926"/>
    <n v="54"/>
    <x v="3"/>
    <n v="50"/>
    <s v="Tesla, CHAdeMO"/>
    <x v="9"/>
    <x v="0"/>
    <n v="3.9"/>
    <n v="3"/>
    <x v="1"/>
    <n v="39"/>
    <n v="2106"/>
    <n v="842.40000000000009"/>
    <n v="5.5555555555555552E-2"/>
    <x v="2"/>
    <x v="7"/>
  </r>
  <r>
    <s v="EVS01252"/>
    <n v="41.895342999999997"/>
    <n v="-87.632542999999998"/>
    <s v="3628 Chicago Ave, Chicago"/>
    <x v="0"/>
    <x v="31"/>
    <x v="2"/>
    <x v="531"/>
    <n v="87"/>
    <x v="0"/>
    <n v="350"/>
    <s v="Tesla, Type 2"/>
    <x v="9"/>
    <x v="0"/>
    <n v="3.2"/>
    <n v="9"/>
    <x v="1"/>
    <n v="20"/>
    <n v="1740"/>
    <n v="730.8"/>
    <n v="0.10344827586206896"/>
    <x v="1"/>
    <x v="1"/>
  </r>
  <r>
    <s v="EVS01253"/>
    <n v="39.964159000000002"/>
    <n v="116.39743900000001"/>
    <s v="8418 Beijing Ave, Beijing"/>
    <x v="2"/>
    <x v="25"/>
    <x v="2"/>
    <x v="221"/>
    <n v="100"/>
    <x v="1"/>
    <n v="50"/>
    <s v="Type 2, CCS"/>
    <x v="0"/>
    <x v="0"/>
    <n v="3.4"/>
    <n v="9"/>
    <x v="0"/>
    <n v="16"/>
    <n v="1600"/>
    <n v="463.99999999999994"/>
    <n v="0.09"/>
    <x v="2"/>
    <x v="2"/>
  </r>
  <r>
    <s v="EVS01254"/>
    <n v="-33.834676000000002"/>
    <n v="151.32478599999999"/>
    <s v="8448 Sydney Ave, Sydney"/>
    <x v="1"/>
    <x v="1"/>
    <x v="0"/>
    <x v="927"/>
    <n v="79"/>
    <x v="0"/>
    <n v="50"/>
    <s v="CHAdeMO"/>
    <x v="0"/>
    <x v="0"/>
    <n v="3.4"/>
    <n v="1"/>
    <x v="1"/>
    <n v="48"/>
    <n v="3792"/>
    <n v="720.48"/>
    <n v="1.2658227848101266E-2"/>
    <x v="1"/>
    <x v="8"/>
  </r>
  <r>
    <s v="EVS01255"/>
    <n v="13.85369"/>
    <n v="100.504924"/>
    <s v="9097 Bangkok Ave, Bangkok"/>
    <x v="2"/>
    <x v="28"/>
    <x v="1"/>
    <x v="928"/>
    <n v="81"/>
    <x v="1"/>
    <n v="150"/>
    <s v="CCS"/>
    <x v="5"/>
    <x v="0"/>
    <n v="3.9"/>
    <n v="5"/>
    <x v="0"/>
    <n v="10"/>
    <n v="810"/>
    <n v="283.5"/>
    <n v="6.1728395061728392E-2"/>
    <x v="1"/>
    <x v="4"/>
  </r>
  <r>
    <s v="EVS01256"/>
    <n v="25.201834000000002"/>
    <n v="55.351152999999996"/>
    <s v="4640 Dubai Ave, Dubai"/>
    <x v="0"/>
    <x v="4"/>
    <x v="0"/>
    <x v="929"/>
    <n v="50"/>
    <x v="0"/>
    <n v="22"/>
    <s v="CHAdeMO"/>
    <x v="10"/>
    <x v="1"/>
    <n v="4.3"/>
    <n v="8"/>
    <x v="0"/>
    <n v="22"/>
    <n v="1100"/>
    <n v="121"/>
    <n v="0.16"/>
    <x v="1"/>
    <x v="8"/>
  </r>
  <r>
    <s v="EVS01257"/>
    <n v="43.766460000000002"/>
    <n v="-79.335633999999999"/>
    <s v="6958 Toronto Ave, Toronto"/>
    <x v="0"/>
    <x v="14"/>
    <x v="1"/>
    <x v="930"/>
    <n v="52"/>
    <x v="3"/>
    <n v="22"/>
    <s v="CHAdeMO, Type 2"/>
    <x v="8"/>
    <x v="1"/>
    <n v="3.3"/>
    <n v="3"/>
    <x v="0"/>
    <n v="34"/>
    <n v="1768"/>
    <n v="777.92"/>
    <n v="5.7692307692307696E-2"/>
    <x v="1"/>
    <x v="9"/>
  </r>
  <r>
    <s v="EVS01258"/>
    <n v="-23.564703999999999"/>
    <n v="-46.697662000000001"/>
    <s v="719 SÃ£o Paulo Ave, SÃ£o Paulo"/>
    <x v="2"/>
    <x v="35"/>
    <x v="0"/>
    <x v="321"/>
    <n v="85"/>
    <x v="0"/>
    <n v="150"/>
    <s v="Tesla"/>
    <x v="13"/>
    <x v="1"/>
    <n v="4.2"/>
    <n v="6"/>
    <x v="0"/>
    <n v="18"/>
    <n v="1530"/>
    <n v="214.20000000000002"/>
    <n v="7.0588235294117646E-2"/>
    <x v="2"/>
    <x v="5"/>
  </r>
  <r>
    <s v="EVS01259"/>
    <n v="19.428016"/>
    <n v="-99.055475999999999"/>
    <s v="3638 Mexico City Ave, Mexico City"/>
    <x v="1"/>
    <x v="21"/>
    <x v="2"/>
    <x v="879"/>
    <n v="11"/>
    <x v="4"/>
    <n v="50"/>
    <s v="Tesla, CHAdeMO"/>
    <x v="7"/>
    <x v="0"/>
    <n v="3.4"/>
    <n v="6"/>
    <x v="1"/>
    <n v="60"/>
    <n v="660"/>
    <n v="310.2"/>
    <n v="0.54545454545454541"/>
    <x v="2"/>
    <x v="7"/>
  </r>
  <r>
    <s v="EVS01260"/>
    <n v="25.313647"/>
    <n v="55.216661999999999"/>
    <s v="1351 Dubai Ave, Dubai"/>
    <x v="2"/>
    <x v="32"/>
    <x v="1"/>
    <x v="548"/>
    <n v="61"/>
    <x v="0"/>
    <n v="350"/>
    <s v="Tesla, Type 2"/>
    <x v="11"/>
    <x v="1"/>
    <n v="4.5"/>
    <n v="4"/>
    <x v="2"/>
    <n v="16"/>
    <n v="976"/>
    <n v="224.48000000000002"/>
    <n v="6.5573770491803282E-2"/>
    <x v="0"/>
    <x v="1"/>
  </r>
  <r>
    <s v="EVS01261"/>
    <n v="83.715905000000006"/>
    <n v="-55.586334000000001"/>
    <s v="3426 Random Rd, City 420, Country"/>
    <x v="1"/>
    <x v="4"/>
    <x v="1"/>
    <x v="931"/>
    <n v="20"/>
    <x v="3"/>
    <n v="350"/>
    <s v="Tesla"/>
    <x v="11"/>
    <x v="0"/>
    <n v="4.0999999999999996"/>
    <n v="2"/>
    <x v="0"/>
    <n v="57"/>
    <n v="1140"/>
    <n v="125.4"/>
    <n v="0.1"/>
    <x v="2"/>
    <x v="5"/>
  </r>
  <r>
    <s v="EVS01262"/>
    <n v="52.491019000000001"/>
    <n v="13.348886"/>
    <s v="4703 Berlin Ave, Berlin"/>
    <x v="2"/>
    <x v="20"/>
    <x v="2"/>
    <x v="932"/>
    <n v="56"/>
    <x v="0"/>
    <n v="50"/>
    <s v="CHAdeMO"/>
    <x v="5"/>
    <x v="1"/>
    <n v="3.4"/>
    <n v="5"/>
    <x v="0"/>
    <n v="11"/>
    <n v="616"/>
    <n v="308"/>
    <n v="8.9285714285714288E-2"/>
    <x v="0"/>
    <x v="8"/>
  </r>
  <r>
    <s v="EVS01263"/>
    <n v="43.748797000000003"/>
    <n v="-79.433262999999997"/>
    <s v="6233 Toronto Ave, Toronto"/>
    <x v="0"/>
    <x v="16"/>
    <x v="1"/>
    <x v="933"/>
    <n v="32"/>
    <x v="3"/>
    <n v="22"/>
    <s v="CCS"/>
    <x v="7"/>
    <x v="0"/>
    <n v="4.4000000000000004"/>
    <n v="10"/>
    <x v="2"/>
    <n v="35"/>
    <n v="1120"/>
    <n v="336"/>
    <n v="0.3125"/>
    <x v="2"/>
    <x v="4"/>
  </r>
  <r>
    <s v="EVS01264"/>
    <n v="39.934387000000001"/>
    <n v="116.34010499999999"/>
    <s v="9368 Beijing Ave, Beijing"/>
    <x v="0"/>
    <x v="13"/>
    <x v="2"/>
    <x v="934"/>
    <n v="13"/>
    <x v="1"/>
    <n v="350"/>
    <s v="CCS"/>
    <x v="0"/>
    <x v="1"/>
    <n v="4"/>
    <n v="7"/>
    <x v="0"/>
    <n v="27"/>
    <n v="351"/>
    <n v="119.34"/>
    <n v="0.53846153846153844"/>
    <x v="0"/>
    <x v="4"/>
  </r>
  <r>
    <s v="EVS01265"/>
    <n v="34.085290000000001"/>
    <n v="-118.22148900000001"/>
    <s v="9151 Los Angeles Ave, Los Angeles"/>
    <x v="1"/>
    <x v="24"/>
    <x v="0"/>
    <x v="935"/>
    <n v="37"/>
    <x v="0"/>
    <n v="350"/>
    <s v="Type 2"/>
    <x v="9"/>
    <x v="0"/>
    <n v="3.7"/>
    <n v="1"/>
    <x v="1"/>
    <n v="45"/>
    <n v="1665"/>
    <n v="765.9"/>
    <n v="2.7027027027027029E-2"/>
    <x v="1"/>
    <x v="3"/>
  </r>
  <r>
    <s v="EVS01266"/>
    <n v="13.867004"/>
    <n v="100.41997600000001"/>
    <s v="7607 Bangkok Ave, Bangkok"/>
    <x v="0"/>
    <x v="22"/>
    <x v="0"/>
    <x v="485"/>
    <n v="57"/>
    <x v="2"/>
    <n v="50"/>
    <s v="CCS"/>
    <x v="8"/>
    <x v="0"/>
    <n v="4.4000000000000004"/>
    <n v="6"/>
    <x v="1"/>
    <n v="26"/>
    <n v="1482"/>
    <n v="666.9"/>
    <n v="0.10526315789473684"/>
    <x v="1"/>
    <x v="4"/>
  </r>
  <r>
    <s v="EVS01267"/>
    <n v="39.974874999999997"/>
    <n v="116.410076"/>
    <s v="4209 Beijing Ave, Beijing"/>
    <x v="0"/>
    <x v="1"/>
    <x v="0"/>
    <x v="936"/>
    <n v="43"/>
    <x v="1"/>
    <n v="150"/>
    <s v="Tesla"/>
    <x v="12"/>
    <x v="1"/>
    <n v="4.8"/>
    <n v="6"/>
    <x v="2"/>
    <n v="40"/>
    <n v="1720"/>
    <n v="326.8"/>
    <n v="0.13953488372093023"/>
    <x v="2"/>
    <x v="5"/>
  </r>
  <r>
    <s v="EVS01268"/>
    <n v="52.592899000000003"/>
    <n v="13.384266999999999"/>
    <s v="9484 Berlin Ave, Berlin"/>
    <x v="2"/>
    <x v="16"/>
    <x v="2"/>
    <x v="937"/>
    <n v="82"/>
    <x v="4"/>
    <n v="50"/>
    <s v="CCS"/>
    <x v="7"/>
    <x v="1"/>
    <n v="3.8"/>
    <n v="8"/>
    <x v="1"/>
    <n v="15"/>
    <n v="1230"/>
    <n v="369"/>
    <n v="9.7560975609756101E-2"/>
    <x v="2"/>
    <x v="4"/>
  </r>
  <r>
    <s v="EVS01269"/>
    <n v="18.938383999999999"/>
    <n v="72.816944000000007"/>
    <s v="8521 Mumbai Ave, Mumbai"/>
    <x v="2"/>
    <x v="27"/>
    <x v="0"/>
    <x v="893"/>
    <n v="70"/>
    <x v="2"/>
    <n v="150"/>
    <s v="Tesla"/>
    <x v="8"/>
    <x v="1"/>
    <n v="4.8"/>
    <n v="4"/>
    <x v="0"/>
    <n v="14"/>
    <n v="980"/>
    <n v="352.8"/>
    <n v="5.7142857142857141E-2"/>
    <x v="0"/>
    <x v="5"/>
  </r>
  <r>
    <s v="EVS01270"/>
    <n v="-33.710036000000002"/>
    <n v="18.407537999999999"/>
    <s v="6178 Cape Town Ave, Cape Town"/>
    <x v="1"/>
    <x v="18"/>
    <x v="0"/>
    <x v="938"/>
    <n v="66"/>
    <x v="2"/>
    <n v="350"/>
    <s v="CHAdeMO"/>
    <x v="0"/>
    <x v="1"/>
    <n v="4.7"/>
    <n v="6"/>
    <x v="0"/>
    <n v="52"/>
    <n v="3432"/>
    <n v="1475.76"/>
    <n v="9.0909090909090912E-2"/>
    <x v="2"/>
    <x v="8"/>
  </r>
  <r>
    <s v="EVS01271"/>
    <n v="75.362551999999994"/>
    <n v="-74.280569999999997"/>
    <s v="4682 Random Rd, City 478, Country"/>
    <x v="1"/>
    <x v="0"/>
    <x v="2"/>
    <x v="639"/>
    <n v="82"/>
    <x v="1"/>
    <n v="350"/>
    <s v="Type 2"/>
    <x v="3"/>
    <x v="0"/>
    <n v="3.4"/>
    <n v="9"/>
    <x v="1"/>
    <n v="60"/>
    <n v="4920"/>
    <n v="1328.4"/>
    <n v="0.10975609756097561"/>
    <x v="2"/>
    <x v="3"/>
  </r>
  <r>
    <s v="EVS01272"/>
    <n v="41.825729000000003"/>
    <n v="-87.734587000000005"/>
    <s v="4360 Chicago Ave, Chicago"/>
    <x v="0"/>
    <x v="18"/>
    <x v="1"/>
    <x v="173"/>
    <n v="97"/>
    <x v="0"/>
    <n v="22"/>
    <s v="Tesla, Type 2"/>
    <x v="1"/>
    <x v="1"/>
    <n v="4.0999999999999996"/>
    <n v="8"/>
    <x v="2"/>
    <n v="38"/>
    <n v="3686"/>
    <n v="1584.98"/>
    <n v="8.247422680412371E-2"/>
    <x v="0"/>
    <x v="1"/>
  </r>
  <r>
    <s v="EVS01273"/>
    <n v="19.125078999999999"/>
    <n v="72.806143000000006"/>
    <s v="400 Mumbai Ave, Mumbai"/>
    <x v="1"/>
    <x v="25"/>
    <x v="0"/>
    <x v="939"/>
    <n v="73"/>
    <x v="2"/>
    <n v="50"/>
    <s v="CHAdeMO, Type 2"/>
    <x v="8"/>
    <x v="0"/>
    <n v="3.3"/>
    <n v="1"/>
    <x v="1"/>
    <n v="57"/>
    <n v="4161"/>
    <n v="1206.6899999999998"/>
    <n v="1.3698630136986301E-2"/>
    <x v="2"/>
    <x v="9"/>
  </r>
  <r>
    <s v="EVS01274"/>
    <n v="43.752319999999997"/>
    <n v="-79.493995999999996"/>
    <s v="2414 Toronto Ave, Toronto"/>
    <x v="0"/>
    <x v="35"/>
    <x v="2"/>
    <x v="233"/>
    <n v="75"/>
    <x v="0"/>
    <n v="50"/>
    <s v="CCS"/>
    <x v="6"/>
    <x v="0"/>
    <n v="3.6"/>
    <n v="6"/>
    <x v="2"/>
    <n v="31"/>
    <n v="2325"/>
    <n v="325.50000000000006"/>
    <n v="0.08"/>
    <x v="2"/>
    <x v="4"/>
  </r>
  <r>
    <s v="EVS01275"/>
    <n v="19.432797000000001"/>
    <n v="-99.047811999999993"/>
    <s v="6091 Mexico City Ave, Mexico City"/>
    <x v="0"/>
    <x v="9"/>
    <x v="2"/>
    <x v="901"/>
    <n v="51"/>
    <x v="2"/>
    <n v="22"/>
    <s v="Tesla"/>
    <x v="4"/>
    <x v="1"/>
    <n v="4.4000000000000004"/>
    <n v="10"/>
    <x v="2"/>
    <n v="26"/>
    <n v="1326"/>
    <n v="490.62"/>
    <n v="0.19607843137254902"/>
    <x v="2"/>
    <x v="5"/>
  </r>
  <r>
    <s v="EVS01276"/>
    <n v="39.805456999999997"/>
    <n v="116.31017"/>
    <s v="9776 Beijing Ave, Beijing"/>
    <x v="0"/>
    <x v="22"/>
    <x v="2"/>
    <x v="940"/>
    <n v="93"/>
    <x v="3"/>
    <n v="50"/>
    <s v="Type 2, Tesla"/>
    <x v="11"/>
    <x v="0"/>
    <n v="3.8"/>
    <n v="4"/>
    <x v="1"/>
    <n v="28"/>
    <n v="2604"/>
    <n v="1171.8"/>
    <n v="4.3010752688172046E-2"/>
    <x v="2"/>
    <x v="1"/>
  </r>
  <r>
    <s v="EVS01277"/>
    <n v="34.139994999999999"/>
    <n v="-118.31076299999999"/>
    <s v="1344 Los Angeles Ave, Los Angeles"/>
    <x v="0"/>
    <x v="35"/>
    <x v="1"/>
    <x v="941"/>
    <n v="61"/>
    <x v="3"/>
    <n v="350"/>
    <s v="Type 2, Tesla"/>
    <x v="11"/>
    <x v="0"/>
    <n v="4.9000000000000004"/>
    <n v="10"/>
    <x v="1"/>
    <n v="33"/>
    <n v="2013"/>
    <n v="281.82000000000005"/>
    <n v="0.16393442622950818"/>
    <x v="1"/>
    <x v="1"/>
  </r>
  <r>
    <s v="EVS01278"/>
    <n v="-23.653556999999999"/>
    <n v="-46.691647000000003"/>
    <s v="5540 SÃ£o Paulo Ave, SÃ£o Paulo"/>
    <x v="0"/>
    <x v="15"/>
    <x v="2"/>
    <x v="942"/>
    <n v="18"/>
    <x v="3"/>
    <n v="150"/>
    <s v="CCS, Tesla"/>
    <x v="4"/>
    <x v="0"/>
    <n v="3.6"/>
    <n v="3"/>
    <x v="2"/>
    <n v="29"/>
    <n v="522"/>
    <n v="130.5"/>
    <n v="0.16666666666666666"/>
    <x v="2"/>
    <x v="6"/>
  </r>
  <r>
    <s v="EVS01279"/>
    <n v="39.869875999999998"/>
    <n v="116.41136400000001"/>
    <s v="435 Beijing Ave, Beijing"/>
    <x v="0"/>
    <x v="14"/>
    <x v="0"/>
    <x v="943"/>
    <n v="23"/>
    <x v="0"/>
    <n v="350"/>
    <s v="CCS"/>
    <x v="13"/>
    <x v="0"/>
    <n v="3.1"/>
    <n v="2"/>
    <x v="0"/>
    <n v="29"/>
    <n v="667"/>
    <n v="293.48"/>
    <n v="8.6956521739130432E-2"/>
    <x v="0"/>
    <x v="4"/>
  </r>
  <r>
    <s v="EVS01280"/>
    <n v="43.738033000000001"/>
    <n v="-79.390437000000006"/>
    <s v="2396 Toronto Ave, Toronto"/>
    <x v="0"/>
    <x v="11"/>
    <x v="1"/>
    <x v="304"/>
    <n v="57"/>
    <x v="3"/>
    <n v="22"/>
    <s v="CCS"/>
    <x v="3"/>
    <x v="1"/>
    <n v="4.8"/>
    <n v="3"/>
    <x v="1"/>
    <n v="35"/>
    <n v="1995"/>
    <n v="339.15000000000003"/>
    <n v="5.2631578947368418E-2"/>
    <x v="1"/>
    <x v="4"/>
  </r>
  <r>
    <s v="EVS01281"/>
    <n v="-79.773219999999995"/>
    <n v="94.138093999999995"/>
    <s v="5857 Random Rd, City 9, Country"/>
    <x v="0"/>
    <x v="16"/>
    <x v="2"/>
    <x v="944"/>
    <n v="58"/>
    <x v="2"/>
    <n v="50"/>
    <s v="CHAdeMO, Tesla"/>
    <x v="8"/>
    <x v="0"/>
    <n v="3.3"/>
    <n v="1"/>
    <x v="0"/>
    <n v="30"/>
    <n v="1740"/>
    <n v="522"/>
    <n v="1.7241379310344827E-2"/>
    <x v="0"/>
    <x v="7"/>
  </r>
  <r>
    <s v="EVS01282"/>
    <n v="52.411659"/>
    <n v="13.44088"/>
    <s v="1760 Berlin Ave, Berlin"/>
    <x v="2"/>
    <x v="4"/>
    <x v="0"/>
    <x v="228"/>
    <n v="27"/>
    <x v="0"/>
    <n v="50"/>
    <s v="Tesla, CHAdeMO"/>
    <x v="11"/>
    <x v="0"/>
    <n v="4.0999999999999996"/>
    <n v="7"/>
    <x v="0"/>
    <n v="12"/>
    <n v="324"/>
    <n v="35.64"/>
    <n v="0.25925925925925924"/>
    <x v="1"/>
    <x v="7"/>
  </r>
  <r>
    <s v="EVS01283"/>
    <n v="37.702640000000002"/>
    <n v="-122.47357599999999"/>
    <s v="5358 San Francisco Ave, San Francisco"/>
    <x v="0"/>
    <x v="30"/>
    <x v="0"/>
    <x v="945"/>
    <n v="40"/>
    <x v="2"/>
    <n v="350"/>
    <s v="Type 2"/>
    <x v="7"/>
    <x v="1"/>
    <n v="3.4"/>
    <n v="3"/>
    <x v="1"/>
    <n v="39"/>
    <n v="1560"/>
    <n v="514.80000000000007"/>
    <n v="7.4999999999999997E-2"/>
    <x v="2"/>
    <x v="3"/>
  </r>
  <r>
    <s v="EVS01284"/>
    <n v="52.400081999999998"/>
    <n v="13.403943999999999"/>
    <s v="7694 Berlin Ave, Berlin"/>
    <x v="0"/>
    <x v="3"/>
    <x v="0"/>
    <x v="946"/>
    <n v="96"/>
    <x v="2"/>
    <n v="22"/>
    <s v="Type 2"/>
    <x v="9"/>
    <x v="0"/>
    <n v="3.4"/>
    <n v="4"/>
    <x v="0"/>
    <n v="29"/>
    <n v="2784"/>
    <n v="1141.4399999999998"/>
    <n v="4.1666666666666664E-2"/>
    <x v="0"/>
    <x v="3"/>
  </r>
  <r>
    <s v="EVS01285"/>
    <n v="41.900813999999997"/>
    <n v="-87.745981999999998"/>
    <s v="5017 Chicago Ave, Chicago"/>
    <x v="0"/>
    <x v="10"/>
    <x v="1"/>
    <x v="926"/>
    <n v="73"/>
    <x v="3"/>
    <n v="50"/>
    <s v="CCS"/>
    <x v="13"/>
    <x v="1"/>
    <n v="3.3"/>
    <n v="7"/>
    <x v="0"/>
    <n v="27"/>
    <n v="1971"/>
    <n v="768.69"/>
    <n v="9.5890410958904104E-2"/>
    <x v="2"/>
    <x v="4"/>
  </r>
  <r>
    <s v="EVS01286"/>
    <n v="13.829712000000001"/>
    <n v="100.52415499999999"/>
    <s v="3342 Bangkok Ave, Bangkok"/>
    <x v="1"/>
    <x v="2"/>
    <x v="1"/>
    <x v="224"/>
    <n v="64"/>
    <x v="1"/>
    <n v="50"/>
    <s v="CCS, Type 2"/>
    <x v="2"/>
    <x v="0"/>
    <n v="4.9000000000000004"/>
    <n v="1"/>
    <x v="1"/>
    <n v="46"/>
    <n v="2944"/>
    <n v="1413.12"/>
    <n v="1.5625E-2"/>
    <x v="1"/>
    <x v="2"/>
  </r>
  <r>
    <s v="EVS01287"/>
    <n v="37.621941999999997"/>
    <n v="126.92067299999999"/>
    <s v="916 Seoul Ave, Seoul"/>
    <x v="1"/>
    <x v="40"/>
    <x v="0"/>
    <x v="712"/>
    <n v="30"/>
    <x v="0"/>
    <n v="22"/>
    <s v="Type 2"/>
    <x v="9"/>
    <x v="0"/>
    <n v="4.4000000000000004"/>
    <n v="5"/>
    <x v="2"/>
    <n v="46"/>
    <n v="1380"/>
    <n v="331.2"/>
    <n v="0.16666666666666666"/>
    <x v="0"/>
    <x v="3"/>
  </r>
  <r>
    <s v="EVS01288"/>
    <n v="18.950461000000001"/>
    <n v="72.896086999999994"/>
    <s v="9750 Mumbai Ave, Mumbai"/>
    <x v="2"/>
    <x v="2"/>
    <x v="2"/>
    <x v="947"/>
    <n v="47"/>
    <x v="0"/>
    <n v="50"/>
    <s v="Type 2"/>
    <x v="10"/>
    <x v="0"/>
    <n v="4.3"/>
    <n v="3"/>
    <x v="1"/>
    <n v="9"/>
    <n v="423"/>
    <n v="203.04"/>
    <n v="6.3829787234042548E-2"/>
    <x v="2"/>
    <x v="3"/>
  </r>
  <r>
    <s v="EVS01289"/>
    <n v="41.985011"/>
    <n v="-87.686490000000006"/>
    <s v="5730 Chicago Ave, Chicago"/>
    <x v="0"/>
    <x v="16"/>
    <x v="1"/>
    <x v="948"/>
    <n v="66"/>
    <x v="1"/>
    <n v="350"/>
    <s v="CHAdeMO, CCS"/>
    <x v="0"/>
    <x v="0"/>
    <n v="4.2"/>
    <n v="2"/>
    <x v="2"/>
    <n v="32"/>
    <n v="2112"/>
    <n v="633.6"/>
    <n v="3.0303030303030304E-2"/>
    <x v="1"/>
    <x v="0"/>
  </r>
  <r>
    <s v="EVS01290"/>
    <n v="13.848853999999999"/>
    <n v="100.532025"/>
    <s v="2410 Bangkok Ave, Bangkok"/>
    <x v="2"/>
    <x v="38"/>
    <x v="1"/>
    <x v="39"/>
    <n v="99"/>
    <x v="0"/>
    <n v="350"/>
    <s v="Type 2, Tesla"/>
    <x v="4"/>
    <x v="1"/>
    <n v="3.9"/>
    <n v="7"/>
    <x v="2"/>
    <n v="12"/>
    <n v="1188"/>
    <n v="178.2"/>
    <n v="7.0707070707070704E-2"/>
    <x v="2"/>
    <x v="1"/>
  </r>
  <r>
    <s v="EVS01291"/>
    <n v="59.916673000000003"/>
    <n v="-158.25847300000001"/>
    <s v="8868 Random Rd, City 370, Country"/>
    <x v="0"/>
    <x v="4"/>
    <x v="1"/>
    <x v="949"/>
    <n v="80"/>
    <x v="2"/>
    <n v="50"/>
    <s v="Tesla"/>
    <x v="7"/>
    <x v="0"/>
    <n v="4"/>
    <n v="8"/>
    <x v="0"/>
    <n v="40"/>
    <n v="3200"/>
    <n v="352"/>
    <n v="0.1"/>
    <x v="1"/>
    <x v="5"/>
  </r>
  <r>
    <s v="EVS01292"/>
    <n v="19.568486"/>
    <n v="-99.174014999999997"/>
    <s v="139 Mexico City Ave, Mexico City"/>
    <x v="0"/>
    <x v="3"/>
    <x v="0"/>
    <x v="950"/>
    <n v="14"/>
    <x v="1"/>
    <n v="350"/>
    <s v="CCS, CHAdeMO"/>
    <x v="12"/>
    <x v="0"/>
    <n v="3.8"/>
    <n v="2"/>
    <x v="1"/>
    <n v="20"/>
    <n v="280"/>
    <n v="114.8"/>
    <n v="0.14285714285714285"/>
    <x v="1"/>
    <x v="0"/>
  </r>
  <r>
    <s v="EVS01293"/>
    <n v="-33.734968000000002"/>
    <n v="151.244249"/>
    <s v="8142 Sydney Ave, Sydney"/>
    <x v="0"/>
    <x v="33"/>
    <x v="0"/>
    <x v="700"/>
    <n v="77"/>
    <x v="0"/>
    <n v="22"/>
    <s v="Type 2"/>
    <x v="9"/>
    <x v="0"/>
    <n v="4.5"/>
    <n v="8"/>
    <x v="2"/>
    <n v="31"/>
    <n v="2387"/>
    <n v="668.36"/>
    <n v="0.1038961038961039"/>
    <x v="2"/>
    <x v="3"/>
  </r>
  <r>
    <s v="EVS01294"/>
    <n v="19.557005"/>
    <n v="-99.089388"/>
    <s v="6635 Mexico City Ave, Mexico City"/>
    <x v="0"/>
    <x v="25"/>
    <x v="2"/>
    <x v="272"/>
    <n v="32"/>
    <x v="4"/>
    <n v="350"/>
    <s v="Tesla"/>
    <x v="1"/>
    <x v="1"/>
    <n v="3.4"/>
    <n v="10"/>
    <x v="1"/>
    <n v="38"/>
    <n v="1216"/>
    <n v="352.64"/>
    <n v="0.3125"/>
    <x v="2"/>
    <x v="5"/>
  </r>
  <r>
    <s v="EVS01295"/>
    <n v="34.010807"/>
    <n v="-118.297669"/>
    <s v="5929 Los Angeles Ave, Los Angeles"/>
    <x v="0"/>
    <x v="4"/>
    <x v="0"/>
    <x v="951"/>
    <n v="57"/>
    <x v="1"/>
    <n v="350"/>
    <s v="CHAdeMO"/>
    <x v="5"/>
    <x v="1"/>
    <n v="3.8"/>
    <n v="4"/>
    <x v="2"/>
    <n v="26"/>
    <n v="1482"/>
    <n v="163.02000000000001"/>
    <n v="7.0175438596491224E-2"/>
    <x v="1"/>
    <x v="8"/>
  </r>
  <r>
    <s v="EVS01296"/>
    <n v="39.938217999999999"/>
    <n v="116.28694"/>
    <s v="4477 Beijing Ave, Beijing"/>
    <x v="1"/>
    <x v="13"/>
    <x v="0"/>
    <x v="411"/>
    <n v="11"/>
    <x v="4"/>
    <n v="150"/>
    <s v="Tesla, CCS"/>
    <x v="3"/>
    <x v="0"/>
    <n v="4.7"/>
    <n v="1"/>
    <x v="1"/>
    <n v="53"/>
    <n v="583"/>
    <n v="198.22000000000003"/>
    <n v="9.0909090909090912E-2"/>
    <x v="2"/>
    <x v="6"/>
  </r>
  <r>
    <s v="EVS01297"/>
    <n v="-33.888069999999999"/>
    <n v="18.440263999999999"/>
    <s v="2970 Cape Town Ave, Cape Town"/>
    <x v="2"/>
    <x v="27"/>
    <x v="2"/>
    <x v="952"/>
    <n v="69"/>
    <x v="3"/>
    <n v="150"/>
    <s v="Tesla, CHAdeMO"/>
    <x v="0"/>
    <x v="1"/>
    <n v="4.4000000000000004"/>
    <n v="2"/>
    <x v="2"/>
    <n v="11"/>
    <n v="759"/>
    <n v="273.24"/>
    <n v="2.8985507246376812E-2"/>
    <x v="1"/>
    <x v="7"/>
  </r>
  <r>
    <s v="EVS01298"/>
    <n v="19.061128"/>
    <n v="72.954098999999999"/>
    <s v="4251 Mumbai Ave, Mumbai"/>
    <x v="1"/>
    <x v="6"/>
    <x v="1"/>
    <x v="190"/>
    <n v="100"/>
    <x v="0"/>
    <n v="50"/>
    <s v="CCS"/>
    <x v="12"/>
    <x v="0"/>
    <n v="3.4"/>
    <n v="1"/>
    <x v="2"/>
    <n v="49"/>
    <n v="4900"/>
    <n v="1960"/>
    <n v="0.01"/>
    <x v="0"/>
    <x v="4"/>
  </r>
  <r>
    <s v="EVS01299"/>
    <n v="19.172069"/>
    <n v="72.942586000000006"/>
    <s v="852 Mumbai Ave, Mumbai"/>
    <x v="1"/>
    <x v="11"/>
    <x v="1"/>
    <x v="953"/>
    <n v="26"/>
    <x v="0"/>
    <n v="50"/>
    <s v="CHAdeMO, Tesla"/>
    <x v="7"/>
    <x v="0"/>
    <n v="3.9"/>
    <n v="7"/>
    <x v="2"/>
    <n v="59"/>
    <n v="1534"/>
    <n v="260.78000000000003"/>
    <n v="0.26923076923076922"/>
    <x v="0"/>
    <x v="7"/>
  </r>
  <r>
    <s v="EVS01300"/>
    <n v="-33.710382000000003"/>
    <n v="151.21445399999999"/>
    <s v="4793 Sydney Ave, Sydney"/>
    <x v="2"/>
    <x v="21"/>
    <x v="1"/>
    <x v="954"/>
    <n v="42"/>
    <x v="4"/>
    <n v="22"/>
    <s v="Type 2"/>
    <x v="5"/>
    <x v="0"/>
    <n v="3.5"/>
    <n v="4"/>
    <x v="0"/>
    <n v="17"/>
    <n v="714"/>
    <n v="335.58"/>
    <n v="9.5238095238095233E-2"/>
    <x v="2"/>
    <x v="3"/>
  </r>
  <r>
    <s v="EVS01301"/>
    <n v="76.725564000000006"/>
    <n v="-92.122116000000005"/>
    <s v="1091 Random Rd, City 109, Country"/>
    <x v="0"/>
    <x v="23"/>
    <x v="2"/>
    <x v="299"/>
    <n v="95"/>
    <x v="0"/>
    <n v="350"/>
    <s v="Type 2, CCS"/>
    <x v="6"/>
    <x v="0"/>
    <n v="3.1"/>
    <n v="3"/>
    <x v="2"/>
    <n v="40"/>
    <n v="3800"/>
    <n v="760"/>
    <n v="3.1578947368421054E-2"/>
    <x v="0"/>
    <x v="2"/>
  </r>
  <r>
    <s v="EVS01302"/>
    <n v="52.433953000000002"/>
    <n v="13.352454"/>
    <s v="7148 Berlin Ave, Berlin"/>
    <x v="0"/>
    <x v="24"/>
    <x v="2"/>
    <x v="910"/>
    <n v="15"/>
    <x v="0"/>
    <n v="350"/>
    <s v="CHAdeMO"/>
    <x v="6"/>
    <x v="0"/>
    <n v="4.2"/>
    <n v="5"/>
    <x v="1"/>
    <n v="22"/>
    <n v="330"/>
    <n v="151.80000000000001"/>
    <n v="0.33333333333333331"/>
    <x v="0"/>
    <x v="8"/>
  </r>
  <r>
    <s v="EVS01303"/>
    <n v="34.044623999999999"/>
    <n v="-118.381803"/>
    <s v="1158 Los Angeles Ave, Los Angeles"/>
    <x v="1"/>
    <x v="23"/>
    <x v="2"/>
    <x v="955"/>
    <n v="43"/>
    <x v="4"/>
    <n v="50"/>
    <s v="CCS, Tesla"/>
    <x v="7"/>
    <x v="0"/>
    <n v="4"/>
    <n v="10"/>
    <x v="2"/>
    <n v="46"/>
    <n v="1978"/>
    <n v="395.6"/>
    <n v="0.23255813953488372"/>
    <x v="0"/>
    <x v="6"/>
  </r>
  <r>
    <s v="EVS01304"/>
    <n v="39.933034999999997"/>
    <n v="116.341178"/>
    <s v="8194 Beijing Ave, Beijing"/>
    <x v="2"/>
    <x v="11"/>
    <x v="2"/>
    <x v="956"/>
    <n v="39"/>
    <x v="1"/>
    <n v="22"/>
    <s v="Type 2"/>
    <x v="9"/>
    <x v="0"/>
    <n v="4"/>
    <n v="8"/>
    <x v="1"/>
    <n v="8"/>
    <n v="312"/>
    <n v="53.040000000000006"/>
    <n v="0.20512820512820512"/>
    <x v="2"/>
    <x v="3"/>
  </r>
  <r>
    <s v="EVS01305"/>
    <n v="-23.619530000000001"/>
    <n v="-46.616461999999999"/>
    <s v="8748 SÃ£o Paulo Ave, SÃ£o Paulo"/>
    <x v="0"/>
    <x v="34"/>
    <x v="1"/>
    <x v="957"/>
    <n v="86"/>
    <x v="1"/>
    <n v="50"/>
    <s v="CCS, CHAdeMO"/>
    <x v="0"/>
    <x v="0"/>
    <n v="3.7"/>
    <n v="1"/>
    <x v="2"/>
    <n v="22"/>
    <n v="1892"/>
    <n v="605.44000000000005"/>
    <n v="1.1627906976744186E-2"/>
    <x v="2"/>
    <x v="0"/>
  </r>
  <r>
    <s v="EVS01306"/>
    <n v="18.917158000000001"/>
    <n v="72.878654999999995"/>
    <s v="1268 Mumbai Ave, Mumbai"/>
    <x v="2"/>
    <x v="4"/>
    <x v="1"/>
    <x v="958"/>
    <n v="90"/>
    <x v="3"/>
    <n v="350"/>
    <s v="CCS"/>
    <x v="10"/>
    <x v="0"/>
    <n v="4.5"/>
    <n v="7"/>
    <x v="2"/>
    <n v="15"/>
    <n v="1350"/>
    <n v="148.5"/>
    <n v="7.7777777777777779E-2"/>
    <x v="0"/>
    <x v="4"/>
  </r>
  <r>
    <s v="EVS01307"/>
    <n v="37.731985999999999"/>
    <n v="-122.346841"/>
    <s v="5748 San Francisco Ave, San Francisco"/>
    <x v="0"/>
    <x v="12"/>
    <x v="1"/>
    <x v="959"/>
    <n v="40"/>
    <x v="4"/>
    <n v="350"/>
    <s v="Tesla, CHAdeMO"/>
    <x v="12"/>
    <x v="1"/>
    <n v="5"/>
    <n v="3"/>
    <x v="2"/>
    <n v="21"/>
    <n v="840"/>
    <n v="134.4"/>
    <n v="7.4999999999999997E-2"/>
    <x v="2"/>
    <x v="7"/>
  </r>
  <r>
    <s v="EVS01308"/>
    <n v="19.426656999999999"/>
    <n v="-99.042676"/>
    <s v="68 Mexico City Ave, Mexico City"/>
    <x v="2"/>
    <x v="26"/>
    <x v="0"/>
    <x v="960"/>
    <n v="56"/>
    <x v="1"/>
    <n v="150"/>
    <s v="CHAdeMO, CCS"/>
    <x v="3"/>
    <x v="0"/>
    <n v="3.4"/>
    <n v="8"/>
    <x v="2"/>
    <n v="12"/>
    <n v="672"/>
    <n v="87.36"/>
    <n v="0.14285714285714285"/>
    <x v="1"/>
    <x v="0"/>
  </r>
  <r>
    <s v="EVS01309"/>
    <n v="13.841571999999999"/>
    <n v="100.538146"/>
    <s v="2550 Bangkok Ave, Bangkok"/>
    <x v="0"/>
    <x v="40"/>
    <x v="1"/>
    <x v="141"/>
    <n v="39"/>
    <x v="2"/>
    <n v="22"/>
    <s v="Tesla"/>
    <x v="8"/>
    <x v="0"/>
    <n v="4.9000000000000004"/>
    <n v="10"/>
    <x v="1"/>
    <n v="28"/>
    <n v="1092"/>
    <n v="262.08"/>
    <n v="0.25641025641025639"/>
    <x v="1"/>
    <x v="5"/>
  </r>
  <r>
    <s v="EVS01310"/>
    <n v="43.664200000000001"/>
    <n v="-79.423907999999997"/>
    <s v="2608 Toronto Ave, Toronto"/>
    <x v="2"/>
    <x v="24"/>
    <x v="1"/>
    <x v="961"/>
    <n v="33"/>
    <x v="0"/>
    <n v="350"/>
    <s v="CHAdeMO, Type 2"/>
    <x v="2"/>
    <x v="0"/>
    <n v="3.6"/>
    <n v="5"/>
    <x v="0"/>
    <n v="10"/>
    <n v="330"/>
    <n v="151.80000000000001"/>
    <n v="0.15151515151515152"/>
    <x v="1"/>
    <x v="9"/>
  </r>
  <r>
    <s v="EVS01311"/>
    <n v="70.979827999999998"/>
    <n v="-69.349456000000004"/>
    <s v="3363 Random Rd, City 211, Country"/>
    <x v="0"/>
    <x v="37"/>
    <x v="0"/>
    <x v="962"/>
    <n v="87"/>
    <x v="0"/>
    <n v="150"/>
    <s v="Type 2"/>
    <x v="13"/>
    <x v="1"/>
    <n v="4.0999999999999996"/>
    <n v="1"/>
    <x v="1"/>
    <n v="22"/>
    <n v="1914"/>
    <n v="593.34"/>
    <n v="1.1494252873563218E-2"/>
    <x v="0"/>
    <x v="3"/>
  </r>
  <r>
    <s v="EVS01312"/>
    <n v="39.965361000000001"/>
    <n v="116.24622599999999"/>
    <s v="3924 Beijing Ave, Beijing"/>
    <x v="2"/>
    <x v="15"/>
    <x v="2"/>
    <x v="963"/>
    <n v="34"/>
    <x v="3"/>
    <n v="150"/>
    <s v="Tesla, Type 2"/>
    <x v="8"/>
    <x v="0"/>
    <n v="4.5999999999999996"/>
    <n v="5"/>
    <x v="2"/>
    <n v="16"/>
    <n v="544"/>
    <n v="136"/>
    <n v="0.14705882352941177"/>
    <x v="1"/>
    <x v="1"/>
  </r>
  <r>
    <s v="EVS01313"/>
    <n v="19.114803999999999"/>
    <n v="72.886589000000001"/>
    <s v="5483 Mumbai Ave, Mumbai"/>
    <x v="1"/>
    <x v="18"/>
    <x v="1"/>
    <x v="964"/>
    <n v="61"/>
    <x v="0"/>
    <n v="22"/>
    <s v="Tesla"/>
    <x v="6"/>
    <x v="0"/>
    <n v="4.4000000000000004"/>
    <n v="5"/>
    <x v="2"/>
    <n v="45"/>
    <n v="2745"/>
    <n v="1180.3499999999999"/>
    <n v="8.1967213114754092E-2"/>
    <x v="1"/>
    <x v="5"/>
  </r>
  <r>
    <s v="EVS01314"/>
    <n v="19.463640999999999"/>
    <n v="-99.002180999999993"/>
    <s v="8278 Mexico City Ave, Mexico City"/>
    <x v="2"/>
    <x v="30"/>
    <x v="1"/>
    <x v="965"/>
    <n v="40"/>
    <x v="1"/>
    <n v="50"/>
    <s v="CCS, Type 2"/>
    <x v="10"/>
    <x v="1"/>
    <n v="3.3"/>
    <n v="6"/>
    <x v="1"/>
    <n v="11"/>
    <n v="440"/>
    <n v="145.20000000000002"/>
    <n v="0.15"/>
    <x v="0"/>
    <x v="2"/>
  </r>
  <r>
    <s v="EVS01315"/>
    <n v="-33.895029999999998"/>
    <n v="151.28654"/>
    <s v="8661 Sydney Ave, Sydney"/>
    <x v="2"/>
    <x v="25"/>
    <x v="1"/>
    <x v="966"/>
    <n v="51"/>
    <x v="3"/>
    <n v="150"/>
    <s v="CCS, CHAdeMO"/>
    <x v="11"/>
    <x v="1"/>
    <n v="4.5"/>
    <n v="6"/>
    <x v="2"/>
    <n v="9"/>
    <n v="459"/>
    <n v="133.10999999999999"/>
    <n v="0.11764705882352941"/>
    <x v="1"/>
    <x v="0"/>
  </r>
  <r>
    <s v="EVS01316"/>
    <n v="13.879457"/>
    <n v="100.58747099999999"/>
    <s v="1263 Bangkok Ave, Bangkok"/>
    <x v="2"/>
    <x v="28"/>
    <x v="1"/>
    <x v="685"/>
    <n v="86"/>
    <x v="3"/>
    <n v="150"/>
    <s v="Tesla, CCS"/>
    <x v="11"/>
    <x v="1"/>
    <n v="4.7"/>
    <n v="10"/>
    <x v="0"/>
    <n v="9"/>
    <n v="774"/>
    <n v="270.89999999999998"/>
    <n v="0.11627906976744186"/>
    <x v="2"/>
    <x v="6"/>
  </r>
  <r>
    <s v="EVS01317"/>
    <n v="19.567164999999999"/>
    <n v="-99.134467000000001"/>
    <s v="8883 Mexico City Ave, Mexico City"/>
    <x v="1"/>
    <x v="8"/>
    <x v="0"/>
    <x v="62"/>
    <n v="16"/>
    <x v="3"/>
    <n v="150"/>
    <s v="CCS"/>
    <x v="12"/>
    <x v="1"/>
    <n v="5"/>
    <n v="9"/>
    <x v="0"/>
    <n v="52"/>
    <n v="832"/>
    <n v="407.68"/>
    <n v="0.5625"/>
    <x v="0"/>
    <x v="4"/>
  </r>
  <r>
    <s v="EVS01318"/>
    <n v="-33.887163999999999"/>
    <n v="151.26508000000001"/>
    <s v="7646 Sydney Ave, Sydney"/>
    <x v="2"/>
    <x v="13"/>
    <x v="2"/>
    <x v="967"/>
    <n v="14"/>
    <x v="0"/>
    <n v="22"/>
    <s v="CHAdeMO, CCS"/>
    <x v="4"/>
    <x v="0"/>
    <n v="3.4"/>
    <n v="9"/>
    <x v="0"/>
    <n v="14"/>
    <n v="196"/>
    <n v="66.64"/>
    <n v="0.6428571428571429"/>
    <x v="2"/>
    <x v="0"/>
  </r>
  <r>
    <s v="EVS01319"/>
    <n v="-23.663371999999999"/>
    <n v="-46.543855000000001"/>
    <s v="6533 SÃ£o Paulo Ave, SÃ£o Paulo"/>
    <x v="1"/>
    <x v="7"/>
    <x v="0"/>
    <x v="920"/>
    <n v="96"/>
    <x v="0"/>
    <n v="50"/>
    <s v="Type 2"/>
    <x v="5"/>
    <x v="1"/>
    <n v="3.2"/>
    <n v="7"/>
    <x v="1"/>
    <n v="52"/>
    <n v="4992"/>
    <n v="1297.92"/>
    <n v="7.2916666666666671E-2"/>
    <x v="0"/>
    <x v="3"/>
  </r>
  <r>
    <s v="EVS01320"/>
    <n v="55.836148999999999"/>
    <n v="37.567587000000003"/>
    <s v="2117 Moscow Ave, Moscow"/>
    <x v="0"/>
    <x v="5"/>
    <x v="0"/>
    <x v="968"/>
    <n v="75"/>
    <x v="3"/>
    <n v="50"/>
    <s v="Tesla"/>
    <x v="1"/>
    <x v="0"/>
    <n v="4.3"/>
    <n v="4"/>
    <x v="1"/>
    <n v="36"/>
    <n v="2700"/>
    <n v="594"/>
    <n v="5.3333333333333337E-2"/>
    <x v="0"/>
    <x v="5"/>
  </r>
  <r>
    <s v="EVS01321"/>
    <n v="73.388051000000004"/>
    <n v="20.366689999999998"/>
    <s v="8233 Random Rd, City 305, Country"/>
    <x v="2"/>
    <x v="21"/>
    <x v="0"/>
    <x v="969"/>
    <n v="26"/>
    <x v="4"/>
    <n v="150"/>
    <s v="Type 2"/>
    <x v="11"/>
    <x v="1"/>
    <n v="4.7"/>
    <n v="8"/>
    <x v="0"/>
    <n v="15"/>
    <n v="390"/>
    <n v="183.29999999999998"/>
    <n v="0.30769230769230771"/>
    <x v="1"/>
    <x v="3"/>
  </r>
  <r>
    <s v="EVS01322"/>
    <n v="43.726371"/>
    <n v="-79.351855"/>
    <s v="5277 Toronto Ave, Toronto"/>
    <x v="2"/>
    <x v="9"/>
    <x v="2"/>
    <x v="970"/>
    <n v="99"/>
    <x v="2"/>
    <n v="350"/>
    <s v="Type 2, CHAdeMO"/>
    <x v="0"/>
    <x v="0"/>
    <n v="3.1"/>
    <n v="1"/>
    <x v="2"/>
    <n v="14"/>
    <n v="1386"/>
    <n v="512.82000000000005"/>
    <n v="1.0101010101010102E-2"/>
    <x v="0"/>
    <x v="9"/>
  </r>
  <r>
    <s v="EVS01323"/>
    <n v="37.695295000000002"/>
    <n v="127.039537"/>
    <s v="1765 Seoul Ave, Seoul"/>
    <x v="2"/>
    <x v="4"/>
    <x v="1"/>
    <x v="570"/>
    <n v="78"/>
    <x v="1"/>
    <n v="50"/>
    <s v="CCS"/>
    <x v="4"/>
    <x v="0"/>
    <n v="4.5999999999999996"/>
    <n v="8"/>
    <x v="0"/>
    <n v="11"/>
    <n v="858"/>
    <n v="94.38"/>
    <n v="0.10256410256410256"/>
    <x v="2"/>
    <x v="4"/>
  </r>
  <r>
    <s v="EVS01324"/>
    <n v="-33.815818999999998"/>
    <n v="151.33215999999999"/>
    <s v="4261 Sydney Ave, Sydney"/>
    <x v="2"/>
    <x v="28"/>
    <x v="2"/>
    <x v="971"/>
    <n v="27"/>
    <x v="0"/>
    <n v="22"/>
    <s v="Type 2, CCS"/>
    <x v="1"/>
    <x v="0"/>
    <n v="3.2"/>
    <n v="9"/>
    <x v="1"/>
    <n v="17"/>
    <n v="459"/>
    <n v="160.64999999999998"/>
    <n v="0.33333333333333331"/>
    <x v="2"/>
    <x v="2"/>
  </r>
  <r>
    <s v="EVS01325"/>
    <n v="25.284981999999999"/>
    <n v="55.383454"/>
    <s v="3576 Dubai Ave, Dubai"/>
    <x v="1"/>
    <x v="31"/>
    <x v="1"/>
    <x v="972"/>
    <n v="81"/>
    <x v="2"/>
    <n v="22"/>
    <s v="Type 2"/>
    <x v="7"/>
    <x v="0"/>
    <n v="3.7"/>
    <n v="5"/>
    <x v="2"/>
    <n v="50"/>
    <n v="4050"/>
    <n v="1701"/>
    <n v="6.1728395061728392E-2"/>
    <x v="0"/>
    <x v="3"/>
  </r>
  <r>
    <s v="EVS01326"/>
    <n v="-33.873117999999998"/>
    <n v="151.37527"/>
    <s v="9730 Sydney Ave, Sydney"/>
    <x v="2"/>
    <x v="36"/>
    <x v="0"/>
    <x v="936"/>
    <n v="66"/>
    <x v="2"/>
    <n v="350"/>
    <s v="Type 2, CHAdeMO"/>
    <x v="5"/>
    <x v="1"/>
    <n v="3.3"/>
    <n v="7"/>
    <x v="0"/>
    <n v="10"/>
    <n v="660"/>
    <n v="79.2"/>
    <n v="0.10606060606060606"/>
    <x v="2"/>
    <x v="9"/>
  </r>
  <r>
    <s v="EVS01327"/>
    <n v="-33.776119999999999"/>
    <n v="18.448416999999999"/>
    <s v="9791 Cape Town Ave, Cape Town"/>
    <x v="0"/>
    <x v="32"/>
    <x v="1"/>
    <x v="973"/>
    <n v="58"/>
    <x v="0"/>
    <n v="50"/>
    <s v="Tesla, Type 2"/>
    <x v="9"/>
    <x v="0"/>
    <n v="3.5"/>
    <n v="8"/>
    <x v="0"/>
    <n v="38"/>
    <n v="2204"/>
    <n v="506.92"/>
    <n v="0.13793103448275862"/>
    <x v="0"/>
    <x v="1"/>
  </r>
  <r>
    <s v="EVS01328"/>
    <n v="34.023187"/>
    <n v="-118.350064"/>
    <s v="2983 Los Angeles Ave, Los Angeles"/>
    <x v="2"/>
    <x v="38"/>
    <x v="2"/>
    <x v="687"/>
    <n v="21"/>
    <x v="1"/>
    <n v="50"/>
    <s v="Type 2, CHAdeMO"/>
    <x v="0"/>
    <x v="1"/>
    <n v="3.5"/>
    <n v="2"/>
    <x v="1"/>
    <n v="18"/>
    <n v="378"/>
    <n v="56.699999999999996"/>
    <n v="9.5238095238095233E-2"/>
    <x v="0"/>
    <x v="9"/>
  </r>
  <r>
    <s v="EVS01329"/>
    <n v="-33.882882000000002"/>
    <n v="151.22963300000001"/>
    <s v="7097 Sydney Ave, Sydney"/>
    <x v="2"/>
    <x v="8"/>
    <x v="0"/>
    <x v="974"/>
    <n v="71"/>
    <x v="2"/>
    <n v="50"/>
    <s v="CCS, CHAdeMO"/>
    <x v="9"/>
    <x v="1"/>
    <n v="4.5999999999999996"/>
    <n v="9"/>
    <x v="1"/>
    <n v="18"/>
    <n v="1278"/>
    <n v="626.22"/>
    <n v="0.12676056338028169"/>
    <x v="0"/>
    <x v="0"/>
  </r>
  <r>
    <s v="EVS01330"/>
    <n v="37.864618999999998"/>
    <n v="-122.45056099999999"/>
    <s v="3124 San Francisco Ave, San Francisco"/>
    <x v="2"/>
    <x v="24"/>
    <x v="0"/>
    <x v="975"/>
    <n v="16"/>
    <x v="4"/>
    <n v="22"/>
    <s v="CCS, CHAdeMO"/>
    <x v="5"/>
    <x v="0"/>
    <n v="3.6"/>
    <n v="3"/>
    <x v="0"/>
    <n v="12"/>
    <n v="192"/>
    <n v="88.320000000000007"/>
    <n v="0.1875"/>
    <x v="2"/>
    <x v="0"/>
  </r>
  <r>
    <s v="EVS01331"/>
    <n v="-83.623067000000006"/>
    <n v="-9.8276289999999999"/>
    <s v="7470 Random Rd, City 450, Country"/>
    <x v="2"/>
    <x v="25"/>
    <x v="1"/>
    <x v="976"/>
    <n v="97"/>
    <x v="4"/>
    <n v="350"/>
    <s v="CCS"/>
    <x v="0"/>
    <x v="1"/>
    <n v="4.7"/>
    <n v="10"/>
    <x v="1"/>
    <n v="8"/>
    <n v="776"/>
    <n v="225.04"/>
    <n v="0.10309278350515463"/>
    <x v="2"/>
    <x v="4"/>
  </r>
  <r>
    <s v="EVS01332"/>
    <n v="-33.739927000000002"/>
    <n v="151.34907699999999"/>
    <s v="918 Sydney Ave, Sydney"/>
    <x v="2"/>
    <x v="35"/>
    <x v="1"/>
    <x v="977"/>
    <n v="93"/>
    <x v="4"/>
    <n v="350"/>
    <s v="Tesla"/>
    <x v="12"/>
    <x v="1"/>
    <n v="3.9"/>
    <n v="2"/>
    <x v="2"/>
    <n v="18"/>
    <n v="1674"/>
    <n v="234.36"/>
    <n v="2.1505376344086023E-2"/>
    <x v="1"/>
    <x v="5"/>
  </r>
  <r>
    <s v="EVS01333"/>
    <n v="-23.637913999999999"/>
    <n v="-46.672230999999996"/>
    <s v="25 SÃ£o Paulo Ave, SÃ£o Paulo"/>
    <x v="1"/>
    <x v="24"/>
    <x v="2"/>
    <x v="978"/>
    <n v="16"/>
    <x v="2"/>
    <n v="350"/>
    <s v="CHAdeMO"/>
    <x v="10"/>
    <x v="1"/>
    <n v="3.8"/>
    <n v="9"/>
    <x v="0"/>
    <n v="49"/>
    <n v="784"/>
    <n v="360.64000000000004"/>
    <n v="0.5625"/>
    <x v="2"/>
    <x v="8"/>
  </r>
  <r>
    <s v="EVS01334"/>
    <n v="13.887796"/>
    <n v="100.58454399999999"/>
    <s v="5447 Bangkok Ave, Bangkok"/>
    <x v="0"/>
    <x v="36"/>
    <x v="0"/>
    <x v="57"/>
    <n v="38"/>
    <x v="0"/>
    <n v="150"/>
    <s v="CCS"/>
    <x v="9"/>
    <x v="0"/>
    <n v="3.7"/>
    <n v="7"/>
    <x v="0"/>
    <n v="22"/>
    <n v="836"/>
    <n v="100.32"/>
    <n v="0.18421052631578946"/>
    <x v="2"/>
    <x v="4"/>
  </r>
  <r>
    <s v="EVS01335"/>
    <n v="43.742150000000002"/>
    <n v="-79.496955999999997"/>
    <s v="4044 Toronto Ave, Toronto"/>
    <x v="1"/>
    <x v="4"/>
    <x v="0"/>
    <x v="286"/>
    <n v="96"/>
    <x v="1"/>
    <n v="50"/>
    <s v="Tesla"/>
    <x v="5"/>
    <x v="1"/>
    <n v="3.4"/>
    <n v="10"/>
    <x v="0"/>
    <n v="49"/>
    <n v="4704"/>
    <n v="517.44000000000005"/>
    <n v="0.10416666666666667"/>
    <x v="0"/>
    <x v="5"/>
  </r>
  <r>
    <s v="EVS01336"/>
    <n v="19.496756000000001"/>
    <n v="-99.022828000000004"/>
    <s v="7451 Mexico City Ave, Mexico City"/>
    <x v="0"/>
    <x v="0"/>
    <x v="0"/>
    <x v="979"/>
    <n v="15"/>
    <x v="2"/>
    <n v="22"/>
    <s v="Type 2"/>
    <x v="13"/>
    <x v="0"/>
    <n v="4.5"/>
    <n v="6"/>
    <x v="2"/>
    <n v="33"/>
    <n v="495"/>
    <n v="133.65"/>
    <n v="0.4"/>
    <x v="2"/>
    <x v="3"/>
  </r>
  <r>
    <s v="EVS01337"/>
    <n v="43.619739000000003"/>
    <n v="-79.319198"/>
    <s v="4757 Toronto Ave, Toronto"/>
    <x v="0"/>
    <x v="7"/>
    <x v="2"/>
    <x v="201"/>
    <n v="88"/>
    <x v="1"/>
    <n v="50"/>
    <s v="Type 2, CHAdeMO"/>
    <x v="11"/>
    <x v="0"/>
    <n v="4.4000000000000004"/>
    <n v="5"/>
    <x v="2"/>
    <n v="30"/>
    <n v="2640"/>
    <n v="686.4"/>
    <n v="5.6818181818181816E-2"/>
    <x v="2"/>
    <x v="9"/>
  </r>
  <r>
    <s v="EVS01338"/>
    <n v="37.822372000000001"/>
    <n v="-122.464574"/>
    <s v="633 San Francisco Ave, San Francisco"/>
    <x v="2"/>
    <x v="32"/>
    <x v="1"/>
    <x v="59"/>
    <n v="40"/>
    <x v="3"/>
    <n v="150"/>
    <s v="CHAdeMO"/>
    <x v="7"/>
    <x v="1"/>
    <n v="4.2"/>
    <n v="7"/>
    <x v="0"/>
    <n v="15"/>
    <n v="600"/>
    <n v="138"/>
    <n v="0.17499999999999999"/>
    <x v="1"/>
    <x v="8"/>
  </r>
  <r>
    <s v="EVS01339"/>
    <n v="37.899760999999998"/>
    <n v="-122.36525399999999"/>
    <s v="2321 San Francisco Ave, San Francisco"/>
    <x v="0"/>
    <x v="34"/>
    <x v="0"/>
    <x v="980"/>
    <n v="32"/>
    <x v="0"/>
    <n v="350"/>
    <s v="Type 2, CCS"/>
    <x v="4"/>
    <x v="1"/>
    <n v="4.2"/>
    <n v="1"/>
    <x v="0"/>
    <n v="27"/>
    <n v="864"/>
    <n v="276.48"/>
    <n v="3.125E-2"/>
    <x v="1"/>
    <x v="2"/>
  </r>
  <r>
    <s v="EVS01340"/>
    <n v="37.517465999999999"/>
    <n v="126.958502"/>
    <s v="1029 Seoul Ave, Seoul"/>
    <x v="0"/>
    <x v="17"/>
    <x v="2"/>
    <x v="496"/>
    <n v="100"/>
    <x v="0"/>
    <n v="350"/>
    <s v="CHAdeMO, Type 2"/>
    <x v="11"/>
    <x v="1"/>
    <n v="4.0999999999999996"/>
    <n v="2"/>
    <x v="0"/>
    <n v="32"/>
    <n v="3200"/>
    <n v="320"/>
    <n v="0.02"/>
    <x v="1"/>
    <x v="9"/>
  </r>
  <r>
    <s v="EVS01341"/>
    <n v="56.823748000000002"/>
    <n v="171.497995"/>
    <s v="1145 Random Rd, City 150, Country"/>
    <x v="0"/>
    <x v="9"/>
    <x v="2"/>
    <x v="981"/>
    <n v="60"/>
    <x v="0"/>
    <n v="22"/>
    <s v="CCS"/>
    <x v="0"/>
    <x v="1"/>
    <n v="3.7"/>
    <n v="4"/>
    <x v="0"/>
    <n v="35"/>
    <n v="2100"/>
    <n v="777"/>
    <n v="6.6666666666666666E-2"/>
    <x v="1"/>
    <x v="4"/>
  </r>
  <r>
    <s v="EVS01342"/>
    <n v="37.747585999999998"/>
    <n v="-122.466256"/>
    <s v="3744 San Francisco Ave, San Francisco"/>
    <x v="2"/>
    <x v="39"/>
    <x v="0"/>
    <x v="628"/>
    <n v="62"/>
    <x v="3"/>
    <n v="50"/>
    <s v="CCS"/>
    <x v="13"/>
    <x v="1"/>
    <n v="4.2"/>
    <n v="10"/>
    <x v="2"/>
    <n v="16"/>
    <n v="992"/>
    <n v="376.96"/>
    <n v="0.16129032258064516"/>
    <x v="2"/>
    <x v="4"/>
  </r>
  <r>
    <s v="EVS01343"/>
    <n v="37.781537999999998"/>
    <n v="-122.365482"/>
    <s v="1537 San Francisco Ave, San Francisco"/>
    <x v="2"/>
    <x v="3"/>
    <x v="0"/>
    <x v="982"/>
    <n v="22"/>
    <x v="4"/>
    <n v="22"/>
    <s v="CHAdeMO, CCS"/>
    <x v="0"/>
    <x v="1"/>
    <n v="3.6"/>
    <n v="4"/>
    <x v="1"/>
    <n v="15"/>
    <n v="330"/>
    <n v="135.29999999999998"/>
    <n v="0.18181818181818182"/>
    <x v="0"/>
    <x v="0"/>
  </r>
  <r>
    <s v="EVS01344"/>
    <n v="25.315161"/>
    <n v="55.311489999999999"/>
    <s v="7345 Dubai Ave, Dubai"/>
    <x v="1"/>
    <x v="24"/>
    <x v="2"/>
    <x v="759"/>
    <n v="51"/>
    <x v="0"/>
    <n v="22"/>
    <s v="CHAdeMO, Tesla"/>
    <x v="2"/>
    <x v="1"/>
    <n v="4.8"/>
    <n v="4"/>
    <x v="0"/>
    <n v="46"/>
    <n v="2346"/>
    <n v="1079.1600000000001"/>
    <n v="7.8431372549019607E-2"/>
    <x v="0"/>
    <x v="7"/>
  </r>
  <r>
    <s v="EVS01345"/>
    <n v="39.964413"/>
    <n v="116.475245"/>
    <s v="386 Beijing Ave, Beijing"/>
    <x v="1"/>
    <x v="32"/>
    <x v="0"/>
    <x v="983"/>
    <n v="89"/>
    <x v="4"/>
    <n v="50"/>
    <s v="CCS, Tesla"/>
    <x v="3"/>
    <x v="1"/>
    <n v="4"/>
    <n v="7"/>
    <x v="2"/>
    <n v="49"/>
    <n v="4361"/>
    <n v="1003.0300000000001"/>
    <n v="7.8651685393258425E-2"/>
    <x v="1"/>
    <x v="6"/>
  </r>
  <r>
    <s v="EVS01346"/>
    <n v="19.046437000000001"/>
    <n v="72.870101000000005"/>
    <s v="6321 Mumbai Ave, Mumbai"/>
    <x v="2"/>
    <x v="12"/>
    <x v="1"/>
    <x v="428"/>
    <n v="48"/>
    <x v="3"/>
    <n v="150"/>
    <s v="CCS"/>
    <x v="1"/>
    <x v="1"/>
    <n v="4"/>
    <n v="8"/>
    <x v="2"/>
    <n v="16"/>
    <n v="768"/>
    <n v="122.88"/>
    <n v="0.16666666666666666"/>
    <x v="0"/>
    <x v="4"/>
  </r>
  <r>
    <s v="EVS01347"/>
    <n v="-23.590233999999999"/>
    <n v="-46.636130999999999"/>
    <s v="3983 SÃ£o Paulo Ave, SÃ£o Paulo"/>
    <x v="0"/>
    <x v="34"/>
    <x v="1"/>
    <x v="4"/>
    <n v="19"/>
    <x v="3"/>
    <n v="22"/>
    <s v="CHAdeMO, Tesla"/>
    <x v="11"/>
    <x v="1"/>
    <n v="4.5"/>
    <n v="6"/>
    <x v="1"/>
    <n v="31"/>
    <n v="589"/>
    <n v="188.48"/>
    <n v="0.31578947368421051"/>
    <x v="1"/>
    <x v="7"/>
  </r>
  <r>
    <s v="EVS01348"/>
    <n v="-33.7652"/>
    <n v="18.5564"/>
    <s v="5820 Cape Town Ave, Cape Town"/>
    <x v="0"/>
    <x v="2"/>
    <x v="2"/>
    <x v="984"/>
    <n v="66"/>
    <x v="3"/>
    <n v="22"/>
    <s v="Tesla, CCS"/>
    <x v="0"/>
    <x v="0"/>
    <n v="3.2"/>
    <n v="8"/>
    <x v="2"/>
    <n v="21"/>
    <n v="1386"/>
    <n v="665.28"/>
    <n v="0.12121212121212122"/>
    <x v="1"/>
    <x v="6"/>
  </r>
  <r>
    <s v="EVS01349"/>
    <n v="-33.845188999999998"/>
    <n v="18.482054999999999"/>
    <s v="3205 Cape Town Ave, Cape Town"/>
    <x v="0"/>
    <x v="37"/>
    <x v="2"/>
    <x v="985"/>
    <n v="32"/>
    <x v="1"/>
    <n v="150"/>
    <s v="CHAdeMO"/>
    <x v="10"/>
    <x v="0"/>
    <n v="3.8"/>
    <n v="9"/>
    <x v="0"/>
    <n v="21"/>
    <n v="672"/>
    <n v="208.32"/>
    <n v="0.28125"/>
    <x v="2"/>
    <x v="8"/>
  </r>
  <r>
    <s v="EVS01350"/>
    <n v="13.72851"/>
    <n v="100.53589599999999"/>
    <s v="8343 Bangkok Ave, Bangkok"/>
    <x v="0"/>
    <x v="21"/>
    <x v="1"/>
    <x v="619"/>
    <n v="56"/>
    <x v="4"/>
    <n v="350"/>
    <s v="CHAdeMO, Type 2"/>
    <x v="4"/>
    <x v="0"/>
    <n v="3.3"/>
    <n v="8"/>
    <x v="0"/>
    <n v="28"/>
    <n v="1568"/>
    <n v="736.95999999999992"/>
    <n v="0.14285714285714285"/>
    <x v="0"/>
    <x v="9"/>
  </r>
  <r>
    <s v="EVS01351"/>
    <n v="32.978420999999997"/>
    <n v="-43.776871999999997"/>
    <s v="4141 Random Rd, City 281, Country"/>
    <x v="2"/>
    <x v="35"/>
    <x v="0"/>
    <x v="986"/>
    <n v="15"/>
    <x v="3"/>
    <n v="50"/>
    <s v="CHAdeMO, Tesla"/>
    <x v="9"/>
    <x v="1"/>
    <n v="3.9"/>
    <n v="9"/>
    <x v="2"/>
    <n v="10"/>
    <n v="150"/>
    <n v="21.000000000000004"/>
    <n v="0.6"/>
    <x v="0"/>
    <x v="7"/>
  </r>
  <r>
    <s v="EVS01352"/>
    <n v="37.698197999999998"/>
    <n v="127.02396299999999"/>
    <s v="4076 Seoul Ave, Seoul"/>
    <x v="0"/>
    <x v="3"/>
    <x v="0"/>
    <x v="687"/>
    <n v="98"/>
    <x v="1"/>
    <n v="22"/>
    <s v="CCS, CHAdeMO"/>
    <x v="8"/>
    <x v="0"/>
    <n v="3.6"/>
    <n v="6"/>
    <x v="2"/>
    <n v="20"/>
    <n v="1960"/>
    <n v="803.59999999999991"/>
    <n v="6.1224489795918366E-2"/>
    <x v="0"/>
    <x v="0"/>
  </r>
  <r>
    <s v="EVS01353"/>
    <n v="37.576887999999997"/>
    <n v="127.069766"/>
    <s v="4774 Seoul Ave, Seoul"/>
    <x v="1"/>
    <x v="32"/>
    <x v="0"/>
    <x v="987"/>
    <n v="78"/>
    <x v="2"/>
    <n v="150"/>
    <s v="CCS"/>
    <x v="12"/>
    <x v="0"/>
    <n v="3.5"/>
    <n v="9"/>
    <x v="0"/>
    <n v="60"/>
    <n v="4680"/>
    <n v="1076.4000000000001"/>
    <n v="0.11538461538461539"/>
    <x v="1"/>
    <x v="4"/>
  </r>
  <r>
    <s v="EVS01354"/>
    <n v="39.898812999999997"/>
    <n v="116.44253500000001"/>
    <s v="1315 Beijing Ave, Beijing"/>
    <x v="0"/>
    <x v="9"/>
    <x v="1"/>
    <x v="988"/>
    <n v="99"/>
    <x v="2"/>
    <n v="50"/>
    <s v="CHAdeMO"/>
    <x v="6"/>
    <x v="1"/>
    <n v="3.7"/>
    <n v="3"/>
    <x v="1"/>
    <n v="35"/>
    <n v="3465"/>
    <n v="1282.05"/>
    <n v="3.0303030303030304E-2"/>
    <x v="0"/>
    <x v="8"/>
  </r>
  <r>
    <s v="EVS01355"/>
    <n v="39.928899999999999"/>
    <n v="116.448475"/>
    <s v="6727 Beijing Ave, Beijing"/>
    <x v="2"/>
    <x v="21"/>
    <x v="2"/>
    <x v="116"/>
    <n v="99"/>
    <x v="3"/>
    <n v="50"/>
    <s v="Type 2"/>
    <x v="1"/>
    <x v="0"/>
    <n v="3.9"/>
    <n v="9"/>
    <x v="2"/>
    <n v="17"/>
    <n v="1683"/>
    <n v="791.01"/>
    <n v="9.0909090909090912E-2"/>
    <x v="2"/>
    <x v="3"/>
  </r>
  <r>
    <s v="EVS01356"/>
    <n v="43.798651"/>
    <n v="-79.349846999999997"/>
    <s v="2164 Toronto Ave, Toronto"/>
    <x v="2"/>
    <x v="25"/>
    <x v="0"/>
    <x v="989"/>
    <n v="37"/>
    <x v="4"/>
    <n v="350"/>
    <s v="CCS, Tesla"/>
    <x v="11"/>
    <x v="0"/>
    <n v="3.6"/>
    <n v="10"/>
    <x v="1"/>
    <n v="11"/>
    <n v="407"/>
    <n v="118.02999999999999"/>
    <n v="0.27027027027027029"/>
    <x v="1"/>
    <x v="6"/>
  </r>
  <r>
    <s v="EVS01357"/>
    <n v="37.677911000000002"/>
    <n v="127.02736299999999"/>
    <s v="4463 Seoul Ave, Seoul"/>
    <x v="1"/>
    <x v="11"/>
    <x v="0"/>
    <x v="902"/>
    <n v="16"/>
    <x v="0"/>
    <n v="50"/>
    <s v="Type 2"/>
    <x v="8"/>
    <x v="0"/>
    <n v="5"/>
    <n v="9"/>
    <x v="2"/>
    <n v="50"/>
    <n v="800"/>
    <n v="136"/>
    <n v="0.5625"/>
    <x v="2"/>
    <x v="3"/>
  </r>
  <r>
    <s v="EVS01358"/>
    <n v="18.953043999999998"/>
    <n v="72.943585999999996"/>
    <s v="5005 Mumbai Ave, Mumbai"/>
    <x v="0"/>
    <x v="39"/>
    <x v="2"/>
    <x v="431"/>
    <n v="61"/>
    <x v="1"/>
    <n v="350"/>
    <s v="Tesla, Type 2"/>
    <x v="10"/>
    <x v="1"/>
    <n v="3.4"/>
    <n v="9"/>
    <x v="2"/>
    <n v="21"/>
    <n v="1281"/>
    <n v="486.78000000000003"/>
    <n v="0.14754098360655737"/>
    <x v="1"/>
    <x v="1"/>
  </r>
  <r>
    <s v="EVS01359"/>
    <n v="55.839801000000001"/>
    <n v="37.533213000000003"/>
    <s v="5761 Moscow Ave, Moscow"/>
    <x v="0"/>
    <x v="18"/>
    <x v="0"/>
    <x v="990"/>
    <n v="98"/>
    <x v="4"/>
    <n v="150"/>
    <s v="CCS"/>
    <x v="8"/>
    <x v="0"/>
    <n v="4.2"/>
    <n v="7"/>
    <x v="0"/>
    <n v="37"/>
    <n v="3626"/>
    <n v="1559.18"/>
    <n v="7.1428571428571425E-2"/>
    <x v="2"/>
    <x v="4"/>
  </r>
  <r>
    <s v="EVS01360"/>
    <n v="37.643523999999999"/>
    <n v="127.09444000000001"/>
    <s v="4371 Seoul Ave, Seoul"/>
    <x v="2"/>
    <x v="4"/>
    <x v="2"/>
    <x v="991"/>
    <n v="82"/>
    <x v="4"/>
    <n v="350"/>
    <s v="CCS"/>
    <x v="11"/>
    <x v="0"/>
    <n v="3.5"/>
    <n v="8"/>
    <x v="1"/>
    <n v="13"/>
    <n v="1066"/>
    <n v="117.26"/>
    <n v="9.7560975609756101E-2"/>
    <x v="1"/>
    <x v="4"/>
  </r>
  <r>
    <s v="EVS01361"/>
    <n v="-24.259793999999999"/>
    <n v="112.02942899999999"/>
    <s v="4883 Random Rd, City 169, Country"/>
    <x v="0"/>
    <x v="35"/>
    <x v="1"/>
    <x v="992"/>
    <n v="93"/>
    <x v="2"/>
    <n v="350"/>
    <s v="CCS"/>
    <x v="11"/>
    <x v="1"/>
    <n v="4.5999999999999996"/>
    <n v="4"/>
    <x v="1"/>
    <n v="25"/>
    <n v="2325"/>
    <n v="325.50000000000006"/>
    <n v="4.3010752688172046E-2"/>
    <x v="1"/>
    <x v="4"/>
  </r>
  <r>
    <s v="EVS01362"/>
    <n v="-23.504397999999998"/>
    <n v="-46.559215999999999"/>
    <s v="4476 SÃ£o Paulo Ave, SÃ£o Paulo"/>
    <x v="0"/>
    <x v="2"/>
    <x v="2"/>
    <x v="993"/>
    <n v="20"/>
    <x v="0"/>
    <n v="150"/>
    <s v="Type 2, CHAdeMO"/>
    <x v="9"/>
    <x v="0"/>
    <n v="5"/>
    <n v="3"/>
    <x v="2"/>
    <n v="24"/>
    <n v="480"/>
    <n v="230.39999999999998"/>
    <n v="0.15"/>
    <x v="0"/>
    <x v="9"/>
  </r>
  <r>
    <s v="EVS01363"/>
    <n v="13.799237"/>
    <n v="100.570212"/>
    <s v="6836 Bangkok Ave, Bangkok"/>
    <x v="2"/>
    <x v="2"/>
    <x v="0"/>
    <x v="667"/>
    <n v="65"/>
    <x v="4"/>
    <n v="350"/>
    <s v="CCS, Tesla"/>
    <x v="13"/>
    <x v="0"/>
    <n v="3.4"/>
    <n v="3"/>
    <x v="2"/>
    <n v="11"/>
    <n v="715"/>
    <n v="343.2"/>
    <n v="4.6153846153846156E-2"/>
    <x v="2"/>
    <x v="6"/>
  </r>
  <r>
    <s v="EVS01364"/>
    <n v="25.395844"/>
    <n v="55.330078999999998"/>
    <s v="3759 Dubai Ave, Dubai"/>
    <x v="0"/>
    <x v="15"/>
    <x v="1"/>
    <x v="124"/>
    <n v="71"/>
    <x v="1"/>
    <n v="350"/>
    <s v="Tesla, Type 2"/>
    <x v="1"/>
    <x v="1"/>
    <n v="3.3"/>
    <n v="4"/>
    <x v="1"/>
    <n v="20"/>
    <n v="1420"/>
    <n v="355"/>
    <n v="5.6338028169014086E-2"/>
    <x v="2"/>
    <x v="1"/>
  </r>
  <r>
    <s v="EVS01365"/>
    <n v="13.838505"/>
    <n v="100.592743"/>
    <s v="2476 Bangkok Ave, Bangkok"/>
    <x v="2"/>
    <x v="29"/>
    <x v="2"/>
    <x v="527"/>
    <n v="59"/>
    <x v="1"/>
    <n v="350"/>
    <s v="CCS, CHAdeMO"/>
    <x v="11"/>
    <x v="0"/>
    <n v="4.5"/>
    <n v="4"/>
    <x v="1"/>
    <n v="18"/>
    <n v="1062"/>
    <n v="191.16"/>
    <n v="6.7796610169491525E-2"/>
    <x v="2"/>
    <x v="0"/>
  </r>
  <r>
    <s v="EVS01366"/>
    <n v="19.520057999999999"/>
    <n v="-99.125191999999998"/>
    <s v="7003 Mexico City Ave, Mexico City"/>
    <x v="0"/>
    <x v="36"/>
    <x v="1"/>
    <x v="994"/>
    <n v="83"/>
    <x v="2"/>
    <n v="150"/>
    <s v="Type 2"/>
    <x v="0"/>
    <x v="1"/>
    <n v="4.9000000000000004"/>
    <n v="7"/>
    <x v="0"/>
    <n v="20"/>
    <n v="1660"/>
    <n v="199.2"/>
    <n v="8.4337349397590355E-2"/>
    <x v="2"/>
    <x v="3"/>
  </r>
  <r>
    <s v="EVS01367"/>
    <n v="34.041058"/>
    <n v="-118.22944200000001"/>
    <s v="3776 Los Angeles Ave, Los Angeles"/>
    <x v="0"/>
    <x v="21"/>
    <x v="1"/>
    <x v="508"/>
    <n v="17"/>
    <x v="0"/>
    <n v="150"/>
    <s v="Type 2, CCS"/>
    <x v="0"/>
    <x v="1"/>
    <n v="3.2"/>
    <n v="10"/>
    <x v="0"/>
    <n v="21"/>
    <n v="357"/>
    <n v="167.79"/>
    <n v="0.58823529411764708"/>
    <x v="1"/>
    <x v="2"/>
  </r>
  <r>
    <s v="EVS01368"/>
    <n v="19.58155"/>
    <n v="-99.086910000000003"/>
    <s v="2341 Mexico City Ave, Mexico City"/>
    <x v="1"/>
    <x v="27"/>
    <x v="0"/>
    <x v="450"/>
    <n v="18"/>
    <x v="0"/>
    <n v="150"/>
    <s v="Type 2"/>
    <x v="8"/>
    <x v="0"/>
    <n v="4.5"/>
    <n v="2"/>
    <x v="2"/>
    <n v="49"/>
    <n v="882"/>
    <n v="317.52"/>
    <n v="0.1111111111111111"/>
    <x v="0"/>
    <x v="3"/>
  </r>
  <r>
    <s v="EVS01369"/>
    <n v="55.813575"/>
    <n v="37.619205000000001"/>
    <s v="5292 Moscow Ave, Moscow"/>
    <x v="1"/>
    <x v="19"/>
    <x v="1"/>
    <x v="507"/>
    <n v="89"/>
    <x v="3"/>
    <n v="350"/>
    <s v="CCS"/>
    <x v="7"/>
    <x v="1"/>
    <n v="4.3"/>
    <n v="4"/>
    <x v="1"/>
    <n v="55"/>
    <n v="4895"/>
    <n v="1027.95"/>
    <n v="4.49438202247191E-2"/>
    <x v="1"/>
    <x v="4"/>
  </r>
  <r>
    <s v="EVS01370"/>
    <n v="34.168419"/>
    <n v="-118.244398"/>
    <s v="1964 Los Angeles Ave, Los Angeles"/>
    <x v="1"/>
    <x v="18"/>
    <x v="2"/>
    <x v="310"/>
    <n v="61"/>
    <x v="0"/>
    <n v="350"/>
    <s v="Tesla"/>
    <x v="9"/>
    <x v="0"/>
    <n v="3.5"/>
    <n v="4"/>
    <x v="2"/>
    <n v="45"/>
    <n v="2745"/>
    <n v="1180.3499999999999"/>
    <n v="6.5573770491803282E-2"/>
    <x v="2"/>
    <x v="5"/>
  </r>
  <r>
    <s v="EVS01371"/>
    <n v="-50.106558999999997"/>
    <n v="-155.664376"/>
    <s v="8714 Random Rd, City 267, Country"/>
    <x v="2"/>
    <x v="28"/>
    <x v="2"/>
    <x v="995"/>
    <n v="18"/>
    <x v="4"/>
    <n v="22"/>
    <s v="Type 2"/>
    <x v="8"/>
    <x v="1"/>
    <n v="3.3"/>
    <n v="8"/>
    <x v="0"/>
    <n v="18"/>
    <n v="324"/>
    <n v="113.39999999999999"/>
    <n v="0.44444444444444442"/>
    <x v="1"/>
    <x v="3"/>
  </r>
  <r>
    <s v="EVS01372"/>
    <n v="41.810412999999997"/>
    <n v="-87.666207"/>
    <s v="7672 Chicago Ave, Chicago"/>
    <x v="0"/>
    <x v="25"/>
    <x v="1"/>
    <x v="996"/>
    <n v="96"/>
    <x v="4"/>
    <n v="50"/>
    <s v="Tesla"/>
    <x v="7"/>
    <x v="0"/>
    <n v="3.6"/>
    <n v="1"/>
    <x v="1"/>
    <n v="23"/>
    <n v="2208"/>
    <n v="640.31999999999994"/>
    <n v="1.0416666666666666E-2"/>
    <x v="1"/>
    <x v="5"/>
  </r>
  <r>
    <s v="EVS01373"/>
    <n v="19.546299000000001"/>
    <n v="-99.191858999999994"/>
    <s v="7418 Mexico City Ave, Mexico City"/>
    <x v="0"/>
    <x v="9"/>
    <x v="2"/>
    <x v="597"/>
    <n v="99"/>
    <x v="0"/>
    <n v="350"/>
    <s v="CHAdeMO, Type 2"/>
    <x v="3"/>
    <x v="0"/>
    <n v="3.5"/>
    <n v="5"/>
    <x v="1"/>
    <n v="36"/>
    <n v="3564"/>
    <n v="1318.68"/>
    <n v="5.0505050505050504E-2"/>
    <x v="0"/>
    <x v="9"/>
  </r>
  <r>
    <s v="EVS01374"/>
    <n v="-33.860878999999997"/>
    <n v="18.57245"/>
    <s v="6914 Cape Town Ave, Cape Town"/>
    <x v="2"/>
    <x v="26"/>
    <x v="2"/>
    <x v="131"/>
    <n v="26"/>
    <x v="4"/>
    <n v="150"/>
    <s v="CCS"/>
    <x v="3"/>
    <x v="0"/>
    <n v="3.5"/>
    <n v="3"/>
    <x v="0"/>
    <n v="8"/>
    <n v="208"/>
    <n v="27.04"/>
    <n v="0.11538461538461539"/>
    <x v="1"/>
    <x v="4"/>
  </r>
  <r>
    <s v="EVS01375"/>
    <n v="41.961902000000002"/>
    <n v="-87.753527000000005"/>
    <s v="4858 Chicago Ave, Chicago"/>
    <x v="2"/>
    <x v="33"/>
    <x v="2"/>
    <x v="997"/>
    <n v="28"/>
    <x v="2"/>
    <n v="22"/>
    <s v="CCS"/>
    <x v="4"/>
    <x v="1"/>
    <n v="4.5"/>
    <n v="7"/>
    <x v="0"/>
    <n v="11"/>
    <n v="308"/>
    <n v="86.240000000000009"/>
    <n v="0.25"/>
    <x v="1"/>
    <x v="4"/>
  </r>
  <r>
    <s v="EVS01376"/>
    <n v="-23.643464999999999"/>
    <n v="-46.577688000000002"/>
    <s v="2499 SÃ£o Paulo Ave, SÃ£o Paulo"/>
    <x v="1"/>
    <x v="22"/>
    <x v="2"/>
    <x v="998"/>
    <n v="87"/>
    <x v="2"/>
    <n v="50"/>
    <s v="Tesla, Type 2"/>
    <x v="8"/>
    <x v="0"/>
    <n v="3.8"/>
    <n v="9"/>
    <x v="2"/>
    <n v="48"/>
    <n v="4176"/>
    <n v="1879.2"/>
    <n v="0.10344827586206896"/>
    <x v="2"/>
    <x v="1"/>
  </r>
  <r>
    <s v="EVS01377"/>
    <n v="-23.695879000000001"/>
    <n v="-46.554191000000003"/>
    <s v="3750 SÃ£o Paulo Ave, SÃ£o Paulo"/>
    <x v="1"/>
    <x v="9"/>
    <x v="2"/>
    <x v="999"/>
    <n v="84"/>
    <x v="2"/>
    <n v="350"/>
    <s v="Tesla"/>
    <x v="13"/>
    <x v="0"/>
    <n v="3.5"/>
    <n v="8"/>
    <x v="0"/>
    <n v="58"/>
    <n v="4872"/>
    <n v="1802.6399999999999"/>
    <n v="9.5238095238095233E-2"/>
    <x v="1"/>
    <x v="5"/>
  </r>
  <r>
    <s v="EVS01378"/>
    <n v="13.871558"/>
    <n v="100.517493"/>
    <s v="9920 Bangkok Ave, Bangkok"/>
    <x v="0"/>
    <x v="37"/>
    <x v="0"/>
    <x v="725"/>
    <n v="47"/>
    <x v="4"/>
    <n v="350"/>
    <s v="CHAdeMO, CCS"/>
    <x v="5"/>
    <x v="1"/>
    <n v="3.3"/>
    <n v="2"/>
    <x v="0"/>
    <n v="20"/>
    <n v="940"/>
    <n v="291.39999999999998"/>
    <n v="4.2553191489361701E-2"/>
    <x v="0"/>
    <x v="0"/>
  </r>
  <r>
    <s v="EVS01379"/>
    <n v="55.861840000000001"/>
    <n v="37.689776999999999"/>
    <s v="8873 Moscow Ave, Moscow"/>
    <x v="2"/>
    <x v="35"/>
    <x v="0"/>
    <x v="1000"/>
    <n v="48"/>
    <x v="3"/>
    <n v="150"/>
    <s v="CCS, Type 2"/>
    <x v="1"/>
    <x v="1"/>
    <n v="3.2"/>
    <n v="2"/>
    <x v="2"/>
    <n v="18"/>
    <n v="864"/>
    <n v="120.96000000000001"/>
    <n v="4.1666666666666664E-2"/>
    <x v="2"/>
    <x v="2"/>
  </r>
  <r>
    <s v="EVS01380"/>
    <n v="55.782583000000002"/>
    <n v="37.605438999999997"/>
    <s v="947 Moscow Ave, Moscow"/>
    <x v="1"/>
    <x v="38"/>
    <x v="1"/>
    <x v="821"/>
    <n v="37"/>
    <x v="2"/>
    <n v="22"/>
    <s v="CCS, Tesla"/>
    <x v="6"/>
    <x v="1"/>
    <n v="3.2"/>
    <n v="10"/>
    <x v="2"/>
    <n v="51"/>
    <n v="1887"/>
    <n v="283.05"/>
    <n v="0.27027027027027029"/>
    <x v="1"/>
    <x v="6"/>
  </r>
  <r>
    <s v="EVS01381"/>
    <n v="50.599395000000001"/>
    <n v="160.50213600000001"/>
    <s v="5409 Random Rd, City 263, Country"/>
    <x v="1"/>
    <x v="36"/>
    <x v="0"/>
    <x v="1001"/>
    <n v="76"/>
    <x v="0"/>
    <n v="22"/>
    <s v="Type 2, CCS"/>
    <x v="6"/>
    <x v="1"/>
    <n v="3.3"/>
    <n v="5"/>
    <x v="1"/>
    <n v="59"/>
    <n v="4484"/>
    <n v="538.07999999999993"/>
    <n v="6.5789473684210523E-2"/>
    <x v="2"/>
    <x v="2"/>
  </r>
  <r>
    <s v="EVS01382"/>
    <n v="13.783975"/>
    <n v="100.55873099999999"/>
    <s v="7014 Bangkok Ave, Bangkok"/>
    <x v="1"/>
    <x v="38"/>
    <x v="1"/>
    <x v="1002"/>
    <n v="71"/>
    <x v="0"/>
    <n v="22"/>
    <s v="CHAdeMO"/>
    <x v="10"/>
    <x v="1"/>
    <n v="3.6"/>
    <n v="5"/>
    <x v="1"/>
    <n v="54"/>
    <n v="3834"/>
    <n v="575.1"/>
    <n v="7.0422535211267609E-2"/>
    <x v="1"/>
    <x v="8"/>
  </r>
  <r>
    <s v="EVS01383"/>
    <n v="-33.749003999999999"/>
    <n v="18.476448999999999"/>
    <s v="1087 Cape Town Ave, Cape Town"/>
    <x v="0"/>
    <x v="32"/>
    <x v="1"/>
    <x v="654"/>
    <n v="73"/>
    <x v="2"/>
    <n v="50"/>
    <s v="CCS, Type 2"/>
    <x v="1"/>
    <x v="1"/>
    <n v="3.4"/>
    <n v="8"/>
    <x v="0"/>
    <n v="38"/>
    <n v="2774"/>
    <n v="638.02"/>
    <n v="0.1095890410958904"/>
    <x v="2"/>
    <x v="2"/>
  </r>
  <r>
    <s v="EVS01384"/>
    <n v="34.017420000000001"/>
    <n v="-118.226354"/>
    <s v="5553 Los Angeles Ave, Los Angeles"/>
    <x v="2"/>
    <x v="15"/>
    <x v="2"/>
    <x v="1003"/>
    <n v="39"/>
    <x v="1"/>
    <n v="50"/>
    <s v="CCS, CHAdeMO"/>
    <x v="12"/>
    <x v="1"/>
    <n v="4.2"/>
    <n v="4"/>
    <x v="1"/>
    <n v="11"/>
    <n v="429"/>
    <n v="107.25"/>
    <n v="0.10256410256410256"/>
    <x v="2"/>
    <x v="0"/>
  </r>
  <r>
    <s v="EVS01385"/>
    <n v="37.716852000000003"/>
    <n v="-122.33558600000001"/>
    <s v="1956 San Francisco Ave, San Francisco"/>
    <x v="0"/>
    <x v="21"/>
    <x v="1"/>
    <x v="1004"/>
    <n v="36"/>
    <x v="1"/>
    <n v="350"/>
    <s v="CHAdeMO"/>
    <x v="2"/>
    <x v="0"/>
    <n v="4.9000000000000004"/>
    <n v="7"/>
    <x v="0"/>
    <n v="37"/>
    <n v="1332"/>
    <n v="626.04"/>
    <n v="0.19444444444444445"/>
    <x v="2"/>
    <x v="8"/>
  </r>
  <r>
    <s v="EVS01386"/>
    <n v="-23.553712000000001"/>
    <n v="-46.654567"/>
    <s v="117 SÃ£o Paulo Ave, SÃ£o Paulo"/>
    <x v="0"/>
    <x v="33"/>
    <x v="0"/>
    <x v="701"/>
    <n v="33"/>
    <x v="3"/>
    <n v="22"/>
    <s v="CHAdeMO, CCS"/>
    <x v="11"/>
    <x v="0"/>
    <n v="3.7"/>
    <n v="9"/>
    <x v="2"/>
    <n v="34"/>
    <n v="1122"/>
    <n v="314.16000000000003"/>
    <n v="0.27272727272727271"/>
    <x v="1"/>
    <x v="0"/>
  </r>
  <r>
    <s v="EVS01387"/>
    <n v="52.569267000000004"/>
    <n v="13.321758000000001"/>
    <s v="3478 Berlin Ave, Berlin"/>
    <x v="1"/>
    <x v="1"/>
    <x v="0"/>
    <x v="1005"/>
    <n v="60"/>
    <x v="1"/>
    <n v="22"/>
    <s v="CHAdeMO, Type 2"/>
    <x v="8"/>
    <x v="1"/>
    <n v="4"/>
    <n v="7"/>
    <x v="1"/>
    <n v="52"/>
    <n v="3120"/>
    <n v="592.79999999999995"/>
    <n v="0.11666666666666667"/>
    <x v="1"/>
    <x v="9"/>
  </r>
  <r>
    <s v="EVS01388"/>
    <n v="37.771451999999996"/>
    <n v="-122.388908"/>
    <s v="2554 San Francisco Ave, San Francisco"/>
    <x v="0"/>
    <x v="36"/>
    <x v="1"/>
    <x v="1006"/>
    <n v="90"/>
    <x v="3"/>
    <n v="50"/>
    <s v="CHAdeMO"/>
    <x v="10"/>
    <x v="0"/>
    <n v="4.9000000000000004"/>
    <n v="4"/>
    <x v="1"/>
    <n v="30"/>
    <n v="2700"/>
    <n v="324"/>
    <n v="4.4444444444444446E-2"/>
    <x v="1"/>
    <x v="8"/>
  </r>
  <r>
    <s v="EVS01389"/>
    <n v="19.062232000000002"/>
    <n v="72.901624999999996"/>
    <s v="118 Mumbai Ave, Mumbai"/>
    <x v="1"/>
    <x v="15"/>
    <x v="2"/>
    <x v="777"/>
    <n v="40"/>
    <x v="4"/>
    <n v="22"/>
    <s v="Tesla, CHAdeMO"/>
    <x v="4"/>
    <x v="0"/>
    <n v="4.7"/>
    <n v="1"/>
    <x v="2"/>
    <n v="57"/>
    <n v="2280"/>
    <n v="570"/>
    <n v="2.5000000000000001E-2"/>
    <x v="1"/>
    <x v="7"/>
  </r>
  <r>
    <s v="EVS01390"/>
    <n v="18.935566000000001"/>
    <n v="72.906035000000003"/>
    <s v="9724 Mumbai Ave, Mumbai"/>
    <x v="1"/>
    <x v="21"/>
    <x v="1"/>
    <x v="1007"/>
    <n v="76"/>
    <x v="2"/>
    <n v="150"/>
    <s v="Type 2"/>
    <x v="11"/>
    <x v="0"/>
    <n v="3.4"/>
    <n v="10"/>
    <x v="2"/>
    <n v="52"/>
    <n v="3952"/>
    <n v="1857.4399999999998"/>
    <n v="0.13157894736842105"/>
    <x v="0"/>
    <x v="3"/>
  </r>
  <r>
    <s v="EVS01391"/>
    <n v="-89.680850000000007"/>
    <n v="26.774598999999998"/>
    <s v="9886 Random Rd, City 220, Country"/>
    <x v="0"/>
    <x v="10"/>
    <x v="0"/>
    <x v="1008"/>
    <n v="88"/>
    <x v="3"/>
    <n v="150"/>
    <s v="Type 2, CHAdeMO"/>
    <x v="12"/>
    <x v="0"/>
    <n v="3.3"/>
    <n v="1"/>
    <x v="0"/>
    <n v="29"/>
    <n v="2552"/>
    <n v="995.28000000000009"/>
    <n v="1.1363636363636364E-2"/>
    <x v="0"/>
    <x v="9"/>
  </r>
  <r>
    <s v="EVS01392"/>
    <n v="41.903474000000003"/>
    <n v="-87.748622999999995"/>
    <s v="1592 Chicago Ave, Chicago"/>
    <x v="1"/>
    <x v="39"/>
    <x v="0"/>
    <x v="1009"/>
    <n v="33"/>
    <x v="4"/>
    <n v="150"/>
    <s v="CHAdeMO"/>
    <x v="3"/>
    <x v="1"/>
    <n v="4"/>
    <n v="5"/>
    <x v="2"/>
    <n v="58"/>
    <n v="1914"/>
    <n v="727.32"/>
    <n v="0.15151515151515152"/>
    <x v="1"/>
    <x v="8"/>
  </r>
  <r>
    <s v="EVS01393"/>
    <n v="52.597169999999998"/>
    <n v="13.489921000000001"/>
    <s v="2193 Berlin Ave, Berlin"/>
    <x v="2"/>
    <x v="20"/>
    <x v="2"/>
    <x v="1010"/>
    <n v="69"/>
    <x v="0"/>
    <n v="22"/>
    <s v="CCS, Tesla"/>
    <x v="7"/>
    <x v="0"/>
    <n v="4.9000000000000004"/>
    <n v="7"/>
    <x v="1"/>
    <n v="13"/>
    <n v="897"/>
    <n v="448.5"/>
    <n v="0.10144927536231885"/>
    <x v="1"/>
    <x v="6"/>
  </r>
  <r>
    <s v="EVS01394"/>
    <n v="25.359915000000001"/>
    <n v="55.211477000000002"/>
    <s v="9343 Dubai Ave, Dubai"/>
    <x v="1"/>
    <x v="17"/>
    <x v="2"/>
    <x v="1011"/>
    <n v="59"/>
    <x v="3"/>
    <n v="50"/>
    <s v="Type 2"/>
    <x v="10"/>
    <x v="1"/>
    <n v="3.9"/>
    <n v="3"/>
    <x v="1"/>
    <n v="45"/>
    <n v="2655"/>
    <n v="265.5"/>
    <n v="5.0847457627118647E-2"/>
    <x v="1"/>
    <x v="3"/>
  </r>
  <r>
    <s v="EVS01395"/>
    <n v="-33.814708000000003"/>
    <n v="151.23152200000001"/>
    <s v="142 Sydney Ave, Sydney"/>
    <x v="0"/>
    <x v="38"/>
    <x v="0"/>
    <x v="320"/>
    <n v="81"/>
    <x v="2"/>
    <n v="150"/>
    <s v="CHAdeMO, Type 2"/>
    <x v="9"/>
    <x v="0"/>
    <n v="4.5"/>
    <n v="8"/>
    <x v="0"/>
    <n v="24"/>
    <n v="1944"/>
    <n v="291.59999999999997"/>
    <n v="9.8765432098765427E-2"/>
    <x v="2"/>
    <x v="9"/>
  </r>
  <r>
    <s v="EVS01396"/>
    <n v="25.337019999999999"/>
    <n v="55.269899000000002"/>
    <s v="6526 Dubai Ave, Dubai"/>
    <x v="0"/>
    <x v="20"/>
    <x v="1"/>
    <x v="1012"/>
    <n v="23"/>
    <x v="2"/>
    <n v="50"/>
    <s v="CHAdeMO, Tesla"/>
    <x v="1"/>
    <x v="1"/>
    <n v="3.2"/>
    <n v="8"/>
    <x v="2"/>
    <n v="31"/>
    <n v="713"/>
    <n v="356.5"/>
    <n v="0.34782608695652173"/>
    <x v="2"/>
    <x v="7"/>
  </r>
  <r>
    <s v="EVS01397"/>
    <n v="-23.557687000000001"/>
    <n v="-46.591808999999998"/>
    <s v="5926 SÃ£o Paulo Ave, SÃ£o Paulo"/>
    <x v="0"/>
    <x v="27"/>
    <x v="1"/>
    <x v="921"/>
    <n v="75"/>
    <x v="0"/>
    <n v="350"/>
    <s v="Type 2, CHAdeMO"/>
    <x v="12"/>
    <x v="1"/>
    <n v="4.0999999999999996"/>
    <n v="4"/>
    <x v="0"/>
    <n v="23"/>
    <n v="1725"/>
    <n v="621"/>
    <n v="5.3333333333333337E-2"/>
    <x v="2"/>
    <x v="9"/>
  </r>
  <r>
    <s v="EVS01398"/>
    <n v="43.713095000000003"/>
    <n v="-79.395190999999997"/>
    <s v="4481 Toronto Ave, Toronto"/>
    <x v="0"/>
    <x v="11"/>
    <x v="0"/>
    <x v="326"/>
    <n v="77"/>
    <x v="0"/>
    <n v="50"/>
    <s v="CHAdeMO"/>
    <x v="2"/>
    <x v="0"/>
    <n v="3.8"/>
    <n v="5"/>
    <x v="0"/>
    <n v="27"/>
    <n v="2079"/>
    <n v="353.43"/>
    <n v="6.4935064935064929E-2"/>
    <x v="2"/>
    <x v="8"/>
  </r>
  <r>
    <s v="EVS01399"/>
    <n v="41.855673000000003"/>
    <n v="-87.682783000000001"/>
    <s v="1660 Chicago Ave, Chicago"/>
    <x v="0"/>
    <x v="37"/>
    <x v="1"/>
    <x v="984"/>
    <n v="35"/>
    <x v="0"/>
    <n v="50"/>
    <s v="CHAdeMO"/>
    <x v="2"/>
    <x v="1"/>
    <n v="4.0999999999999996"/>
    <n v="4"/>
    <x v="1"/>
    <n v="28"/>
    <n v="980"/>
    <n v="303.8"/>
    <n v="0.11428571428571428"/>
    <x v="1"/>
    <x v="8"/>
  </r>
  <r>
    <s v="EVS01400"/>
    <n v="-33.868569000000001"/>
    <n v="151.32228900000001"/>
    <s v="9914 Sydney Ave, Sydney"/>
    <x v="2"/>
    <x v="5"/>
    <x v="2"/>
    <x v="1013"/>
    <n v="57"/>
    <x v="0"/>
    <n v="50"/>
    <s v="CCS, Tesla"/>
    <x v="5"/>
    <x v="1"/>
    <n v="3.6"/>
    <n v="1"/>
    <x v="0"/>
    <n v="9"/>
    <n v="513"/>
    <n v="112.86"/>
    <n v="1.7543859649122806E-2"/>
    <x v="0"/>
    <x v="6"/>
  </r>
  <r>
    <s v="EVS01401"/>
    <n v="-2.3950719999999999"/>
    <n v="-117.93907299999999"/>
    <s v="2549 Random Rd, City 142, Country"/>
    <x v="2"/>
    <x v="0"/>
    <x v="1"/>
    <x v="407"/>
    <n v="29"/>
    <x v="2"/>
    <n v="150"/>
    <s v="Tesla, CCS"/>
    <x v="3"/>
    <x v="0"/>
    <n v="4"/>
    <n v="9"/>
    <x v="0"/>
    <n v="15"/>
    <n v="435"/>
    <n v="117.45"/>
    <n v="0.31034482758620691"/>
    <x v="1"/>
    <x v="6"/>
  </r>
  <r>
    <s v="EVS01402"/>
    <n v="37.898223000000002"/>
    <n v="-122.370058"/>
    <s v="2992 San Francisco Ave, San Francisco"/>
    <x v="0"/>
    <x v="21"/>
    <x v="1"/>
    <x v="1014"/>
    <n v="95"/>
    <x v="4"/>
    <n v="22"/>
    <s v="Tesla, CHAdeMO"/>
    <x v="4"/>
    <x v="0"/>
    <n v="3.9"/>
    <n v="8"/>
    <x v="0"/>
    <n v="40"/>
    <n v="3800"/>
    <n v="1786"/>
    <n v="8.4210526315789472E-2"/>
    <x v="1"/>
    <x v="7"/>
  </r>
  <r>
    <s v="EVS01403"/>
    <n v="39.874910999999997"/>
    <n v="116.206175"/>
    <s v="3881 Beijing Ave, Beijing"/>
    <x v="2"/>
    <x v="28"/>
    <x v="1"/>
    <x v="620"/>
    <n v="42"/>
    <x v="2"/>
    <n v="150"/>
    <s v="CHAdeMO, Tesla"/>
    <x v="0"/>
    <x v="0"/>
    <n v="4.5999999999999996"/>
    <n v="1"/>
    <x v="2"/>
    <n v="15"/>
    <n v="630"/>
    <n v="220.5"/>
    <n v="2.3809523809523808E-2"/>
    <x v="1"/>
    <x v="7"/>
  </r>
  <r>
    <s v="EVS01404"/>
    <n v="39.947259000000003"/>
    <n v="116.420721"/>
    <s v="6942 Beijing Ave, Beijing"/>
    <x v="0"/>
    <x v="32"/>
    <x v="0"/>
    <x v="85"/>
    <n v="63"/>
    <x v="3"/>
    <n v="50"/>
    <s v="CCS"/>
    <x v="6"/>
    <x v="1"/>
    <n v="3.4"/>
    <n v="4"/>
    <x v="1"/>
    <n v="23"/>
    <n v="1449"/>
    <n v="333.27000000000004"/>
    <n v="6.3492063492063489E-2"/>
    <x v="0"/>
    <x v="4"/>
  </r>
  <r>
    <s v="EVS01405"/>
    <n v="-33.853662"/>
    <n v="151.32678200000001"/>
    <s v="2183 Sydney Ave, Sydney"/>
    <x v="2"/>
    <x v="16"/>
    <x v="1"/>
    <x v="349"/>
    <n v="23"/>
    <x v="1"/>
    <n v="350"/>
    <s v="Type 2"/>
    <x v="4"/>
    <x v="0"/>
    <n v="3.1"/>
    <n v="2"/>
    <x v="2"/>
    <n v="13"/>
    <n v="299"/>
    <n v="89.7"/>
    <n v="8.6956521739130432E-2"/>
    <x v="2"/>
    <x v="3"/>
  </r>
  <r>
    <s v="EVS01406"/>
    <n v="13.722958"/>
    <n v="100.514492"/>
    <s v="4342 Bangkok Ave, Bangkok"/>
    <x v="2"/>
    <x v="37"/>
    <x v="2"/>
    <x v="456"/>
    <n v="36"/>
    <x v="0"/>
    <n v="22"/>
    <s v="Tesla, Type 2"/>
    <x v="3"/>
    <x v="0"/>
    <n v="4"/>
    <n v="1"/>
    <x v="2"/>
    <n v="14"/>
    <n v="504"/>
    <n v="156.24"/>
    <n v="2.7777777777777776E-2"/>
    <x v="2"/>
    <x v="1"/>
  </r>
  <r>
    <s v="EVS01407"/>
    <n v="39.962356999999997"/>
    <n v="116.464322"/>
    <s v="7398 Beijing Ave, Beijing"/>
    <x v="2"/>
    <x v="7"/>
    <x v="2"/>
    <x v="1015"/>
    <n v="58"/>
    <x v="0"/>
    <n v="350"/>
    <s v="CHAdeMO, Tesla"/>
    <x v="12"/>
    <x v="0"/>
    <n v="3.7"/>
    <n v="1"/>
    <x v="2"/>
    <n v="17"/>
    <n v="986"/>
    <n v="256.36"/>
    <n v="1.7241379310344827E-2"/>
    <x v="0"/>
    <x v="7"/>
  </r>
  <r>
    <s v="EVS01408"/>
    <n v="-33.880043999999998"/>
    <n v="151.23261099999999"/>
    <s v="4725 Sydney Ave, Sydney"/>
    <x v="0"/>
    <x v="12"/>
    <x v="1"/>
    <x v="195"/>
    <n v="67"/>
    <x v="0"/>
    <n v="150"/>
    <s v="Type 2"/>
    <x v="1"/>
    <x v="1"/>
    <n v="3.2"/>
    <n v="4"/>
    <x v="0"/>
    <n v="21"/>
    <n v="1407"/>
    <n v="225.12"/>
    <n v="5.9701492537313432E-2"/>
    <x v="2"/>
    <x v="3"/>
  </r>
  <r>
    <s v="EVS01409"/>
    <n v="25.377555000000001"/>
    <n v="55.225867000000001"/>
    <s v="5702 Dubai Ave, Dubai"/>
    <x v="0"/>
    <x v="17"/>
    <x v="2"/>
    <x v="8"/>
    <n v="61"/>
    <x v="4"/>
    <n v="22"/>
    <s v="CCS, Tesla"/>
    <x v="10"/>
    <x v="1"/>
    <n v="3.9"/>
    <n v="10"/>
    <x v="1"/>
    <n v="38"/>
    <n v="2318"/>
    <n v="231.8"/>
    <n v="0.16393442622950818"/>
    <x v="1"/>
    <x v="6"/>
  </r>
  <r>
    <s v="EVS01410"/>
    <n v="52.406609000000003"/>
    <n v="13.319915999999999"/>
    <s v="3545 Berlin Ave, Berlin"/>
    <x v="1"/>
    <x v="31"/>
    <x v="2"/>
    <x v="1016"/>
    <n v="15"/>
    <x v="0"/>
    <n v="150"/>
    <s v="Type 2"/>
    <x v="0"/>
    <x v="1"/>
    <n v="3.4"/>
    <n v="9"/>
    <x v="2"/>
    <n v="60"/>
    <n v="900"/>
    <n v="378"/>
    <n v="0.6"/>
    <x v="0"/>
    <x v="3"/>
  </r>
  <r>
    <s v="EVS01411"/>
    <n v="13.650950999999999"/>
    <n v="-107.42209"/>
    <s v="6613 Random Rd, City 166, Country"/>
    <x v="2"/>
    <x v="28"/>
    <x v="2"/>
    <x v="723"/>
    <n v="98"/>
    <x v="3"/>
    <n v="150"/>
    <s v="Tesla"/>
    <x v="13"/>
    <x v="1"/>
    <n v="3.7"/>
    <n v="1"/>
    <x v="1"/>
    <n v="17"/>
    <n v="1666"/>
    <n v="583.09999999999991"/>
    <n v="1.020408163265306E-2"/>
    <x v="2"/>
    <x v="5"/>
  </r>
  <r>
    <s v="EVS01412"/>
    <n v="37.882348999999998"/>
    <n v="-122.47085199999999"/>
    <s v="459 San Francisco Ave, San Francisco"/>
    <x v="0"/>
    <x v="33"/>
    <x v="1"/>
    <x v="407"/>
    <n v="23"/>
    <x v="0"/>
    <n v="50"/>
    <s v="CHAdeMO, Type 2"/>
    <x v="11"/>
    <x v="1"/>
    <n v="3.3"/>
    <n v="3"/>
    <x v="1"/>
    <n v="29"/>
    <n v="667"/>
    <n v="186.76000000000002"/>
    <n v="0.13043478260869565"/>
    <x v="1"/>
    <x v="9"/>
  </r>
  <r>
    <s v="EVS01413"/>
    <n v="13.848255999999999"/>
    <n v="100.48924100000001"/>
    <s v="8369 Bangkok Ave, Bangkok"/>
    <x v="0"/>
    <x v="30"/>
    <x v="1"/>
    <x v="1017"/>
    <n v="86"/>
    <x v="4"/>
    <n v="150"/>
    <s v="CHAdeMO"/>
    <x v="11"/>
    <x v="1"/>
    <n v="4"/>
    <n v="9"/>
    <x v="2"/>
    <n v="21"/>
    <n v="1806"/>
    <n v="595.98"/>
    <n v="0.10465116279069768"/>
    <x v="0"/>
    <x v="8"/>
  </r>
  <r>
    <s v="EVS01414"/>
    <n v="37.771047000000003"/>
    <n v="-122.428884"/>
    <s v="512 San Francisco Ave, San Francisco"/>
    <x v="1"/>
    <x v="10"/>
    <x v="0"/>
    <x v="1018"/>
    <n v="96"/>
    <x v="3"/>
    <n v="22"/>
    <s v="Tesla"/>
    <x v="13"/>
    <x v="0"/>
    <n v="4.3"/>
    <n v="10"/>
    <x v="1"/>
    <n v="54"/>
    <n v="5184"/>
    <n v="2021.76"/>
    <n v="0.10416666666666667"/>
    <x v="1"/>
    <x v="5"/>
  </r>
  <r>
    <s v="EVS01415"/>
    <n v="43.679516999999997"/>
    <n v="-79.425330000000002"/>
    <s v="301 Toronto Ave, Toronto"/>
    <x v="1"/>
    <x v="7"/>
    <x v="2"/>
    <x v="252"/>
    <n v="43"/>
    <x v="0"/>
    <n v="22"/>
    <s v="Type 2, CCS"/>
    <x v="13"/>
    <x v="0"/>
    <n v="4.5999999999999996"/>
    <n v="10"/>
    <x v="0"/>
    <n v="47"/>
    <n v="2021"/>
    <n v="525.46"/>
    <n v="0.23255813953488372"/>
    <x v="2"/>
    <x v="2"/>
  </r>
  <r>
    <s v="EVS01416"/>
    <n v="43.732759000000001"/>
    <n v="-79.324442000000005"/>
    <s v="9808 Toronto Ave, Toronto"/>
    <x v="1"/>
    <x v="19"/>
    <x v="1"/>
    <x v="930"/>
    <n v="44"/>
    <x v="2"/>
    <n v="50"/>
    <s v="CHAdeMO, Type 2"/>
    <x v="6"/>
    <x v="1"/>
    <n v="4.9000000000000004"/>
    <n v="5"/>
    <x v="2"/>
    <n v="59"/>
    <n v="2596"/>
    <n v="545.16"/>
    <n v="0.11363636363636363"/>
    <x v="1"/>
    <x v="9"/>
  </r>
  <r>
    <s v="EVS01417"/>
    <n v="18.947638000000001"/>
    <n v="72.951070000000001"/>
    <s v="7935 Mumbai Ave, Mumbai"/>
    <x v="0"/>
    <x v="6"/>
    <x v="1"/>
    <x v="268"/>
    <n v="22"/>
    <x v="1"/>
    <n v="350"/>
    <s v="Type 2, CHAdeMO"/>
    <x v="12"/>
    <x v="1"/>
    <n v="4.4000000000000004"/>
    <n v="1"/>
    <x v="2"/>
    <n v="35"/>
    <n v="770"/>
    <n v="308"/>
    <n v="4.5454545454545456E-2"/>
    <x v="2"/>
    <x v="9"/>
  </r>
  <r>
    <s v="EVS01418"/>
    <n v="18.906414000000002"/>
    <n v="72.830968999999996"/>
    <s v="4528 Mumbai Ave, Mumbai"/>
    <x v="1"/>
    <x v="25"/>
    <x v="0"/>
    <x v="1019"/>
    <n v="96"/>
    <x v="3"/>
    <n v="50"/>
    <s v="Type 2"/>
    <x v="5"/>
    <x v="0"/>
    <n v="3.5"/>
    <n v="7"/>
    <x v="2"/>
    <n v="49"/>
    <n v="4704"/>
    <n v="1364.1599999999999"/>
    <n v="7.2916666666666671E-2"/>
    <x v="2"/>
    <x v="3"/>
  </r>
  <r>
    <s v="EVS01419"/>
    <n v="13.860588"/>
    <n v="100.527264"/>
    <s v="818 Bangkok Ave, Bangkok"/>
    <x v="2"/>
    <x v="13"/>
    <x v="1"/>
    <x v="1020"/>
    <n v="36"/>
    <x v="0"/>
    <n v="22"/>
    <s v="Type 2"/>
    <x v="7"/>
    <x v="0"/>
    <n v="3.1"/>
    <n v="8"/>
    <x v="2"/>
    <n v="10"/>
    <n v="360"/>
    <n v="122.4"/>
    <n v="0.22222222222222221"/>
    <x v="0"/>
    <x v="3"/>
  </r>
  <r>
    <s v="EVS01420"/>
    <n v="-33.784196000000001"/>
    <n v="18.479474"/>
    <s v="6397 Cape Town Ave, Cape Town"/>
    <x v="0"/>
    <x v="24"/>
    <x v="1"/>
    <x v="226"/>
    <n v="82"/>
    <x v="3"/>
    <n v="22"/>
    <s v="CCS"/>
    <x v="3"/>
    <x v="0"/>
    <n v="3.3"/>
    <n v="7"/>
    <x v="2"/>
    <n v="22"/>
    <n v="1804"/>
    <n v="829.84"/>
    <n v="8.5365853658536592E-2"/>
    <x v="2"/>
    <x v="4"/>
  </r>
  <r>
    <s v="EVS01421"/>
    <n v="-46.883234999999999"/>
    <n v="-90.183888999999994"/>
    <s v="6777 Random Rd, City 25, Country"/>
    <x v="2"/>
    <x v="25"/>
    <x v="2"/>
    <x v="1021"/>
    <n v="44"/>
    <x v="1"/>
    <n v="50"/>
    <s v="CCS, Type 2"/>
    <x v="7"/>
    <x v="1"/>
    <n v="3.4"/>
    <n v="2"/>
    <x v="1"/>
    <n v="8"/>
    <n v="352"/>
    <n v="102.08"/>
    <n v="4.5454545454545456E-2"/>
    <x v="1"/>
    <x v="2"/>
  </r>
  <r>
    <s v="EVS01422"/>
    <n v="-33.776435999999997"/>
    <n v="151.388665"/>
    <s v="9362 Sydney Ave, Sydney"/>
    <x v="2"/>
    <x v="25"/>
    <x v="2"/>
    <x v="229"/>
    <n v="10"/>
    <x v="3"/>
    <n v="350"/>
    <s v="Tesla, CHAdeMO"/>
    <x v="11"/>
    <x v="0"/>
    <n v="5"/>
    <n v="3"/>
    <x v="1"/>
    <n v="18"/>
    <n v="180"/>
    <n v="52.199999999999996"/>
    <n v="0.3"/>
    <x v="0"/>
    <x v="7"/>
  </r>
  <r>
    <s v="EVS01423"/>
    <n v="19.412087"/>
    <n v="-99.043538999999996"/>
    <s v="6200 Mexico City Ave, Mexico City"/>
    <x v="0"/>
    <x v="6"/>
    <x v="1"/>
    <x v="1022"/>
    <n v="25"/>
    <x v="0"/>
    <n v="50"/>
    <s v="Tesla"/>
    <x v="6"/>
    <x v="0"/>
    <n v="4.9000000000000004"/>
    <n v="5"/>
    <x v="0"/>
    <n v="38"/>
    <n v="950"/>
    <n v="380"/>
    <n v="0.2"/>
    <x v="2"/>
    <x v="5"/>
  </r>
  <r>
    <s v="EVS01424"/>
    <n v="19.016195"/>
    <n v="72.852008999999995"/>
    <s v="2492 Mumbai Ave, Mumbai"/>
    <x v="2"/>
    <x v="23"/>
    <x v="0"/>
    <x v="1023"/>
    <n v="13"/>
    <x v="3"/>
    <n v="22"/>
    <s v="CHAdeMO"/>
    <x v="9"/>
    <x v="1"/>
    <n v="3.1"/>
    <n v="4"/>
    <x v="0"/>
    <n v="14"/>
    <n v="182"/>
    <n v="36.4"/>
    <n v="0.30769230769230771"/>
    <x v="0"/>
    <x v="8"/>
  </r>
  <r>
    <s v="EVS01425"/>
    <n v="37.632098999999997"/>
    <n v="127.077764"/>
    <s v="8361 Seoul Ave, Seoul"/>
    <x v="0"/>
    <x v="38"/>
    <x v="0"/>
    <x v="804"/>
    <n v="17"/>
    <x v="1"/>
    <n v="350"/>
    <s v="CHAdeMO"/>
    <x v="7"/>
    <x v="0"/>
    <n v="4.2"/>
    <n v="1"/>
    <x v="0"/>
    <n v="40"/>
    <n v="680"/>
    <n v="102"/>
    <n v="5.8823529411764705E-2"/>
    <x v="0"/>
    <x v="8"/>
  </r>
  <r>
    <s v="EVS01426"/>
    <n v="39.993800999999998"/>
    <n v="116.273066"/>
    <s v="3673 Beijing Ave, Beijing"/>
    <x v="1"/>
    <x v="7"/>
    <x v="1"/>
    <x v="1024"/>
    <n v="50"/>
    <x v="2"/>
    <n v="150"/>
    <s v="CCS, CHAdeMO"/>
    <x v="1"/>
    <x v="1"/>
    <n v="3.4"/>
    <n v="6"/>
    <x v="0"/>
    <n v="55"/>
    <n v="2750"/>
    <n v="715"/>
    <n v="0.12"/>
    <x v="1"/>
    <x v="0"/>
  </r>
  <r>
    <s v="EVS01427"/>
    <n v="41.838450999999999"/>
    <n v="-87.773174999999995"/>
    <s v="9410 Chicago Ave, Chicago"/>
    <x v="1"/>
    <x v="3"/>
    <x v="2"/>
    <x v="1025"/>
    <n v="29"/>
    <x v="4"/>
    <n v="150"/>
    <s v="Tesla, CHAdeMO"/>
    <x v="8"/>
    <x v="1"/>
    <n v="4.9000000000000004"/>
    <n v="9"/>
    <x v="2"/>
    <n v="58"/>
    <n v="1682"/>
    <n v="689.62"/>
    <n v="0.31034482758620691"/>
    <x v="1"/>
    <x v="7"/>
  </r>
  <r>
    <s v="EVS01428"/>
    <n v="39.948154000000002"/>
    <n v="116.464414"/>
    <s v="1996 Beijing Ave, Beijing"/>
    <x v="2"/>
    <x v="29"/>
    <x v="1"/>
    <x v="426"/>
    <n v="45"/>
    <x v="4"/>
    <n v="22"/>
    <s v="Type 2"/>
    <x v="4"/>
    <x v="0"/>
    <n v="4.4000000000000004"/>
    <n v="7"/>
    <x v="1"/>
    <n v="17"/>
    <n v="765"/>
    <n v="137.69999999999999"/>
    <n v="0.15555555555555556"/>
    <x v="2"/>
    <x v="3"/>
  </r>
  <r>
    <s v="EVS01429"/>
    <n v="39.82611"/>
    <n v="116.48250899999999"/>
    <s v="144 Beijing Ave, Beijing"/>
    <x v="0"/>
    <x v="36"/>
    <x v="2"/>
    <x v="332"/>
    <n v="49"/>
    <x v="0"/>
    <n v="22"/>
    <s v="Type 2, CHAdeMO"/>
    <x v="3"/>
    <x v="0"/>
    <n v="3.3"/>
    <n v="8"/>
    <x v="2"/>
    <n v="36"/>
    <n v="1764"/>
    <n v="211.67999999999998"/>
    <n v="0.16326530612244897"/>
    <x v="2"/>
    <x v="9"/>
  </r>
  <r>
    <s v="EVS01430"/>
    <n v="34.181975000000001"/>
    <n v="-118.287696"/>
    <s v="4345 Los Angeles Ave, Los Angeles"/>
    <x v="2"/>
    <x v="11"/>
    <x v="2"/>
    <x v="1026"/>
    <n v="90"/>
    <x v="4"/>
    <n v="50"/>
    <s v="CHAdeMO, Type 2"/>
    <x v="5"/>
    <x v="0"/>
    <n v="3.8"/>
    <n v="3"/>
    <x v="0"/>
    <n v="12"/>
    <n v="1080"/>
    <n v="183.60000000000002"/>
    <n v="3.3333333333333333E-2"/>
    <x v="2"/>
    <x v="9"/>
  </r>
  <r>
    <s v="EVS01431"/>
    <n v="-69.752762000000004"/>
    <n v="71.606358999999998"/>
    <s v="9124 Random Rd, City 88, Country"/>
    <x v="1"/>
    <x v="23"/>
    <x v="2"/>
    <x v="1027"/>
    <n v="18"/>
    <x v="4"/>
    <n v="150"/>
    <s v="Type 2"/>
    <x v="0"/>
    <x v="0"/>
    <n v="4.5"/>
    <n v="10"/>
    <x v="0"/>
    <n v="56"/>
    <n v="1008"/>
    <n v="201.60000000000002"/>
    <n v="0.55555555555555558"/>
    <x v="0"/>
    <x v="3"/>
  </r>
  <r>
    <s v="EVS01432"/>
    <n v="25.250222000000001"/>
    <n v="55.315418999999999"/>
    <s v="1776 Dubai Ave, Dubai"/>
    <x v="2"/>
    <x v="34"/>
    <x v="0"/>
    <x v="983"/>
    <n v="43"/>
    <x v="0"/>
    <n v="50"/>
    <s v="Tesla, CCS"/>
    <x v="1"/>
    <x v="1"/>
    <n v="3.3"/>
    <n v="8"/>
    <x v="2"/>
    <n v="12"/>
    <n v="516"/>
    <n v="165.12"/>
    <n v="0.18604651162790697"/>
    <x v="1"/>
    <x v="6"/>
  </r>
  <r>
    <s v="EVS01433"/>
    <n v="39.820999999999998"/>
    <n v="116.31952800000001"/>
    <s v="7459 Beijing Ave, Beijing"/>
    <x v="2"/>
    <x v="17"/>
    <x v="2"/>
    <x v="180"/>
    <n v="50"/>
    <x v="1"/>
    <n v="22"/>
    <s v="Tesla"/>
    <x v="9"/>
    <x v="0"/>
    <n v="4.7"/>
    <n v="3"/>
    <x v="0"/>
    <n v="8"/>
    <n v="400"/>
    <n v="40"/>
    <n v="0.06"/>
    <x v="2"/>
    <x v="5"/>
  </r>
  <r>
    <s v="EVS01434"/>
    <n v="52.525880000000001"/>
    <n v="13.313010999999999"/>
    <s v="9018 Berlin Ave, Berlin"/>
    <x v="0"/>
    <x v="24"/>
    <x v="1"/>
    <x v="807"/>
    <n v="68"/>
    <x v="0"/>
    <n v="150"/>
    <s v="Tesla"/>
    <x v="1"/>
    <x v="1"/>
    <n v="4.8"/>
    <n v="1"/>
    <x v="2"/>
    <n v="31"/>
    <n v="2108"/>
    <n v="969.68000000000006"/>
    <n v="1.4705882352941176E-2"/>
    <x v="1"/>
    <x v="5"/>
  </r>
  <r>
    <s v="EVS01435"/>
    <n v="13.745611999999999"/>
    <n v="100.43940600000001"/>
    <s v="1998 Bangkok Ave, Bangkok"/>
    <x v="1"/>
    <x v="6"/>
    <x v="1"/>
    <x v="386"/>
    <n v="97"/>
    <x v="3"/>
    <n v="22"/>
    <s v="Type 2"/>
    <x v="8"/>
    <x v="1"/>
    <n v="4"/>
    <n v="8"/>
    <x v="0"/>
    <n v="57"/>
    <n v="5529"/>
    <n v="2211.6"/>
    <n v="8.247422680412371E-2"/>
    <x v="1"/>
    <x v="3"/>
  </r>
  <r>
    <s v="EVS01436"/>
    <n v="19.536237"/>
    <n v="-99.086703999999997"/>
    <s v="4646 Mexico City Ave, Mexico City"/>
    <x v="2"/>
    <x v="31"/>
    <x v="0"/>
    <x v="538"/>
    <n v="63"/>
    <x v="1"/>
    <n v="350"/>
    <s v="CCS"/>
    <x v="13"/>
    <x v="1"/>
    <n v="4.4000000000000004"/>
    <n v="1"/>
    <x v="1"/>
    <n v="15"/>
    <n v="945"/>
    <n v="396.9"/>
    <n v="1.5873015873015872E-2"/>
    <x v="2"/>
    <x v="4"/>
  </r>
  <r>
    <s v="EVS01437"/>
    <n v="52.440178000000003"/>
    <n v="13.452406999999999"/>
    <s v="9826 Berlin Ave, Berlin"/>
    <x v="0"/>
    <x v="38"/>
    <x v="1"/>
    <x v="782"/>
    <n v="96"/>
    <x v="1"/>
    <n v="350"/>
    <s v="Tesla"/>
    <x v="0"/>
    <x v="0"/>
    <n v="4.5999999999999996"/>
    <n v="5"/>
    <x v="2"/>
    <n v="22"/>
    <n v="2112"/>
    <n v="316.8"/>
    <n v="5.2083333333333336E-2"/>
    <x v="1"/>
    <x v="5"/>
  </r>
  <r>
    <s v="EVS01438"/>
    <n v="55.801982000000002"/>
    <n v="37.641787999999998"/>
    <s v="7915 Moscow Ave, Moscow"/>
    <x v="1"/>
    <x v="3"/>
    <x v="1"/>
    <x v="129"/>
    <n v="13"/>
    <x v="1"/>
    <n v="350"/>
    <s v="CCS, Tesla"/>
    <x v="13"/>
    <x v="1"/>
    <n v="3"/>
    <n v="7"/>
    <x v="1"/>
    <n v="58"/>
    <n v="754"/>
    <n v="309.14"/>
    <n v="0.53846153846153844"/>
    <x v="0"/>
    <x v="6"/>
  </r>
  <r>
    <s v="EVS01439"/>
    <n v="37.532967999999997"/>
    <n v="127.022485"/>
    <s v="8864 Seoul Ave, Seoul"/>
    <x v="2"/>
    <x v="0"/>
    <x v="0"/>
    <x v="436"/>
    <n v="16"/>
    <x v="2"/>
    <n v="150"/>
    <s v="CCS"/>
    <x v="8"/>
    <x v="1"/>
    <n v="4.7"/>
    <n v="2"/>
    <x v="0"/>
    <n v="18"/>
    <n v="288"/>
    <n v="77.760000000000005"/>
    <n v="0.125"/>
    <x v="2"/>
    <x v="4"/>
  </r>
  <r>
    <s v="EVS01440"/>
    <n v="41.894033999999998"/>
    <n v="-87.684507999999994"/>
    <s v="1794 Chicago Ave, Chicago"/>
    <x v="1"/>
    <x v="32"/>
    <x v="2"/>
    <x v="1028"/>
    <n v="15"/>
    <x v="0"/>
    <n v="350"/>
    <s v="Type 2"/>
    <x v="2"/>
    <x v="1"/>
    <n v="3.3"/>
    <n v="8"/>
    <x v="1"/>
    <n v="54"/>
    <n v="810"/>
    <n v="186.3"/>
    <n v="0.53333333333333333"/>
    <x v="1"/>
    <x v="3"/>
  </r>
  <r>
    <s v="EVS01441"/>
    <n v="57.877122"/>
    <n v="38.512023999999997"/>
    <s v="3239 Random Rd, City 489, Country"/>
    <x v="0"/>
    <x v="35"/>
    <x v="0"/>
    <x v="1029"/>
    <n v="41"/>
    <x v="2"/>
    <n v="50"/>
    <s v="CCS"/>
    <x v="10"/>
    <x v="0"/>
    <n v="3.1"/>
    <n v="4"/>
    <x v="2"/>
    <n v="38"/>
    <n v="1558"/>
    <n v="218.12000000000003"/>
    <n v="9.7560975609756101E-2"/>
    <x v="2"/>
    <x v="4"/>
  </r>
  <r>
    <s v="EVS01442"/>
    <n v="19.088334"/>
    <n v="72.829001000000005"/>
    <s v="2575 Mumbai Ave, Mumbai"/>
    <x v="1"/>
    <x v="9"/>
    <x v="2"/>
    <x v="712"/>
    <n v="44"/>
    <x v="0"/>
    <n v="350"/>
    <s v="CCS, CHAdeMO"/>
    <x v="8"/>
    <x v="0"/>
    <n v="3.4"/>
    <n v="7"/>
    <x v="1"/>
    <n v="53"/>
    <n v="2332"/>
    <n v="862.84"/>
    <n v="0.15909090909090909"/>
    <x v="0"/>
    <x v="0"/>
  </r>
  <r>
    <s v="EVS01443"/>
    <n v="25.239124"/>
    <n v="55.340282999999999"/>
    <s v="4125 Dubai Ave, Dubai"/>
    <x v="2"/>
    <x v="35"/>
    <x v="0"/>
    <x v="610"/>
    <n v="54"/>
    <x v="1"/>
    <n v="150"/>
    <s v="CHAdeMO"/>
    <x v="5"/>
    <x v="0"/>
    <n v="3.9"/>
    <n v="1"/>
    <x v="1"/>
    <n v="14"/>
    <n v="756"/>
    <n v="105.84"/>
    <n v="1.8518518518518517E-2"/>
    <x v="2"/>
    <x v="8"/>
  </r>
  <r>
    <s v="EVS01444"/>
    <n v="37.829808999999997"/>
    <n v="-122.31519299999999"/>
    <s v="3429 San Francisco Ave, San Francisco"/>
    <x v="1"/>
    <x v="37"/>
    <x v="1"/>
    <x v="28"/>
    <n v="64"/>
    <x v="0"/>
    <n v="22"/>
    <s v="CCS"/>
    <x v="8"/>
    <x v="1"/>
    <n v="4.3"/>
    <n v="1"/>
    <x v="1"/>
    <n v="54"/>
    <n v="3456"/>
    <n v="1071.3599999999999"/>
    <n v="1.5625E-2"/>
    <x v="1"/>
    <x v="4"/>
  </r>
  <r>
    <s v="EVS01445"/>
    <n v="13.787580999999999"/>
    <n v="100.522335"/>
    <s v="754 Bangkok Ave, Bangkok"/>
    <x v="1"/>
    <x v="15"/>
    <x v="0"/>
    <x v="876"/>
    <n v="60"/>
    <x v="3"/>
    <n v="150"/>
    <s v="CCS, Tesla"/>
    <x v="13"/>
    <x v="0"/>
    <n v="3.8"/>
    <n v="8"/>
    <x v="2"/>
    <n v="58"/>
    <n v="3480"/>
    <n v="870"/>
    <n v="0.13333333333333333"/>
    <x v="2"/>
    <x v="6"/>
  </r>
  <r>
    <s v="EVS01446"/>
    <n v="37.844105999999996"/>
    <n v="-122.38443599999999"/>
    <s v="3864 San Francisco Ave, San Francisco"/>
    <x v="1"/>
    <x v="3"/>
    <x v="0"/>
    <x v="923"/>
    <n v="48"/>
    <x v="1"/>
    <n v="350"/>
    <s v="CHAdeMO"/>
    <x v="8"/>
    <x v="0"/>
    <n v="3.6"/>
    <n v="5"/>
    <x v="0"/>
    <n v="52"/>
    <n v="2496"/>
    <n v="1023.3599999999999"/>
    <n v="0.10416666666666667"/>
    <x v="2"/>
    <x v="8"/>
  </r>
  <r>
    <s v="EVS01447"/>
    <n v="-33.750841999999999"/>
    <n v="151.227688"/>
    <s v="9154 Sydney Ave, Sydney"/>
    <x v="0"/>
    <x v="19"/>
    <x v="1"/>
    <x v="603"/>
    <n v="54"/>
    <x v="2"/>
    <n v="150"/>
    <s v="Tesla"/>
    <x v="0"/>
    <x v="0"/>
    <n v="3.2"/>
    <n v="5"/>
    <x v="1"/>
    <n v="30"/>
    <n v="1620"/>
    <n v="340.2"/>
    <n v="9.2592592592592587E-2"/>
    <x v="0"/>
    <x v="5"/>
  </r>
  <r>
    <s v="EVS01448"/>
    <n v="41.942824000000002"/>
    <n v="-87.716234"/>
    <s v="1581 Chicago Ave, Chicago"/>
    <x v="1"/>
    <x v="27"/>
    <x v="2"/>
    <x v="1030"/>
    <n v="63"/>
    <x v="1"/>
    <n v="22"/>
    <s v="Tesla, CCS"/>
    <x v="7"/>
    <x v="1"/>
    <n v="4.9000000000000004"/>
    <n v="2"/>
    <x v="2"/>
    <n v="47"/>
    <n v="2961"/>
    <n v="1065.96"/>
    <n v="3.1746031746031744E-2"/>
    <x v="1"/>
    <x v="6"/>
  </r>
  <r>
    <s v="EVS01449"/>
    <n v="-23.685549999999999"/>
    <n v="-46.544040000000003"/>
    <s v="3137 SÃ£o Paulo Ave, SÃ£o Paulo"/>
    <x v="2"/>
    <x v="26"/>
    <x v="1"/>
    <x v="1031"/>
    <n v="49"/>
    <x v="1"/>
    <n v="22"/>
    <s v="CHAdeMO"/>
    <x v="5"/>
    <x v="0"/>
    <n v="3.4"/>
    <n v="4"/>
    <x v="2"/>
    <n v="11"/>
    <n v="539"/>
    <n v="70.070000000000007"/>
    <n v="8.1632653061224483E-2"/>
    <x v="0"/>
    <x v="8"/>
  </r>
  <r>
    <s v="EVS01450"/>
    <n v="19.048991000000001"/>
    <n v="72.857809000000003"/>
    <s v="6328 Mumbai Ave, Mumbai"/>
    <x v="0"/>
    <x v="0"/>
    <x v="2"/>
    <x v="1032"/>
    <n v="29"/>
    <x v="4"/>
    <n v="350"/>
    <s v="Tesla, CHAdeMO"/>
    <x v="11"/>
    <x v="0"/>
    <n v="4.2"/>
    <n v="9"/>
    <x v="0"/>
    <n v="34"/>
    <n v="986"/>
    <n v="266.22000000000003"/>
    <n v="0.31034482758620691"/>
    <x v="0"/>
    <x v="7"/>
  </r>
  <r>
    <s v="EVS01451"/>
    <n v="76.604566000000005"/>
    <n v="-125.414383"/>
    <s v="9691 Random Rd, City 244, Country"/>
    <x v="1"/>
    <x v="11"/>
    <x v="2"/>
    <x v="458"/>
    <n v="74"/>
    <x v="2"/>
    <n v="22"/>
    <s v="CCS, Type 2"/>
    <x v="11"/>
    <x v="1"/>
    <n v="4.8"/>
    <n v="2"/>
    <x v="2"/>
    <n v="53"/>
    <n v="3922"/>
    <n v="666.74"/>
    <n v="2.7027027027027029E-2"/>
    <x v="2"/>
    <x v="2"/>
  </r>
  <r>
    <s v="EVS01452"/>
    <n v="-23.676579"/>
    <n v="-46.697564"/>
    <s v="1082 SÃ£o Paulo Ave, SÃ£o Paulo"/>
    <x v="2"/>
    <x v="34"/>
    <x v="1"/>
    <x v="518"/>
    <n v="95"/>
    <x v="0"/>
    <n v="350"/>
    <s v="CCS, Tesla"/>
    <x v="7"/>
    <x v="0"/>
    <n v="4.0999999999999996"/>
    <n v="7"/>
    <x v="0"/>
    <n v="14"/>
    <n v="1330"/>
    <n v="425.6"/>
    <n v="7.3684210526315783E-2"/>
    <x v="2"/>
    <x v="6"/>
  </r>
  <r>
    <s v="EVS01453"/>
    <n v="34.070571000000001"/>
    <n v="-118.217843"/>
    <s v="2418 Los Angeles Ave, Los Angeles"/>
    <x v="1"/>
    <x v="39"/>
    <x v="2"/>
    <x v="1033"/>
    <n v="90"/>
    <x v="4"/>
    <n v="150"/>
    <s v="Type 2, Tesla"/>
    <x v="0"/>
    <x v="1"/>
    <n v="3.2"/>
    <n v="2"/>
    <x v="2"/>
    <n v="51"/>
    <n v="4590"/>
    <n v="1744.2"/>
    <n v="2.2222222222222223E-2"/>
    <x v="0"/>
    <x v="1"/>
  </r>
  <r>
    <s v="EVS01454"/>
    <n v="41.851339000000003"/>
    <n v="-87.684073999999995"/>
    <s v="4533 Chicago Ave, Chicago"/>
    <x v="2"/>
    <x v="25"/>
    <x v="2"/>
    <x v="171"/>
    <n v="15"/>
    <x v="1"/>
    <n v="350"/>
    <s v="Tesla, CHAdeMO"/>
    <x v="13"/>
    <x v="0"/>
    <n v="3.2"/>
    <n v="4"/>
    <x v="1"/>
    <n v="16"/>
    <n v="240"/>
    <n v="69.599999999999994"/>
    <n v="0.26666666666666666"/>
    <x v="2"/>
    <x v="7"/>
  </r>
  <r>
    <s v="EVS01455"/>
    <n v="43.780248999999998"/>
    <n v="-79.377379000000005"/>
    <s v="1931 Toronto Ave, Toronto"/>
    <x v="0"/>
    <x v="25"/>
    <x v="0"/>
    <x v="1034"/>
    <n v="78"/>
    <x v="2"/>
    <n v="150"/>
    <s v="Tesla, Type 2"/>
    <x v="5"/>
    <x v="1"/>
    <n v="3.4"/>
    <n v="10"/>
    <x v="1"/>
    <n v="27"/>
    <n v="2106"/>
    <n v="610.74"/>
    <n v="0.12820512820512819"/>
    <x v="2"/>
    <x v="1"/>
  </r>
  <r>
    <s v="EVS01456"/>
    <n v="-33.869466000000003"/>
    <n v="151.24585500000001"/>
    <s v="1954 Sydney Ave, Sydney"/>
    <x v="1"/>
    <x v="36"/>
    <x v="0"/>
    <x v="87"/>
    <n v="74"/>
    <x v="2"/>
    <n v="350"/>
    <s v="Type 2, Tesla"/>
    <x v="0"/>
    <x v="1"/>
    <n v="4.7"/>
    <n v="8"/>
    <x v="2"/>
    <n v="57"/>
    <n v="4218"/>
    <n v="506.15999999999997"/>
    <n v="0.10810810810810811"/>
    <x v="0"/>
    <x v="1"/>
  </r>
  <r>
    <s v="EVS01457"/>
    <n v="41.917358"/>
    <n v="-87.748345"/>
    <s v="7594 Chicago Ave, Chicago"/>
    <x v="0"/>
    <x v="13"/>
    <x v="1"/>
    <x v="1035"/>
    <n v="48"/>
    <x v="4"/>
    <n v="350"/>
    <s v="CCS"/>
    <x v="6"/>
    <x v="1"/>
    <n v="4.5999999999999996"/>
    <n v="8"/>
    <x v="2"/>
    <n v="27"/>
    <n v="1296"/>
    <n v="440.64000000000004"/>
    <n v="0.16666666666666666"/>
    <x v="1"/>
    <x v="4"/>
  </r>
  <r>
    <s v="EVS01458"/>
    <n v="25.207298999999999"/>
    <n v="55.399957999999998"/>
    <s v="3791 Dubai Ave, Dubai"/>
    <x v="2"/>
    <x v="29"/>
    <x v="0"/>
    <x v="425"/>
    <n v="95"/>
    <x v="2"/>
    <n v="350"/>
    <s v="CCS"/>
    <x v="1"/>
    <x v="0"/>
    <n v="5"/>
    <n v="4"/>
    <x v="1"/>
    <n v="14"/>
    <n v="1330"/>
    <n v="239.39999999999998"/>
    <n v="4.2105263157894736E-2"/>
    <x v="0"/>
    <x v="4"/>
  </r>
  <r>
    <s v="EVS01459"/>
    <n v="37.845804000000001"/>
    <n v="-122.478836"/>
    <s v="7692 San Francisco Ave, San Francisco"/>
    <x v="2"/>
    <x v="19"/>
    <x v="2"/>
    <x v="1036"/>
    <n v="51"/>
    <x v="2"/>
    <n v="22"/>
    <s v="CHAdeMO, Type 2"/>
    <x v="0"/>
    <x v="1"/>
    <n v="3.1"/>
    <n v="6"/>
    <x v="1"/>
    <n v="15"/>
    <n v="765"/>
    <n v="160.65"/>
    <n v="0.11764705882352941"/>
    <x v="0"/>
    <x v="9"/>
  </r>
  <r>
    <s v="EVS01460"/>
    <n v="-33.704645999999997"/>
    <n v="151.349526"/>
    <s v="9834 Sydney Ave, Sydney"/>
    <x v="2"/>
    <x v="15"/>
    <x v="1"/>
    <x v="1037"/>
    <n v="64"/>
    <x v="2"/>
    <n v="50"/>
    <s v="Type 2"/>
    <x v="8"/>
    <x v="1"/>
    <n v="3.8"/>
    <n v="9"/>
    <x v="0"/>
    <n v="14"/>
    <n v="896"/>
    <n v="224"/>
    <n v="0.140625"/>
    <x v="2"/>
    <x v="3"/>
  </r>
  <r>
    <s v="EVS01461"/>
    <n v="24.756145"/>
    <n v="61.741309000000001"/>
    <s v="7891 Random Rd, City 87, Country"/>
    <x v="2"/>
    <x v="30"/>
    <x v="1"/>
    <x v="1038"/>
    <n v="82"/>
    <x v="2"/>
    <n v="350"/>
    <s v="Type 2, CHAdeMO"/>
    <x v="5"/>
    <x v="0"/>
    <n v="3.4"/>
    <n v="10"/>
    <x v="2"/>
    <n v="14"/>
    <n v="1148"/>
    <n v="378.84000000000003"/>
    <n v="0.12195121951219512"/>
    <x v="1"/>
    <x v="9"/>
  </r>
  <r>
    <s v="EVS01462"/>
    <n v="39.803863999999997"/>
    <n v="116.38787000000001"/>
    <s v="3140 Beijing Ave, Beijing"/>
    <x v="1"/>
    <x v="3"/>
    <x v="1"/>
    <x v="940"/>
    <n v="19"/>
    <x v="2"/>
    <n v="50"/>
    <s v="Tesla, Type 2"/>
    <x v="10"/>
    <x v="0"/>
    <n v="4"/>
    <n v="1"/>
    <x v="2"/>
    <n v="55"/>
    <n v="1045"/>
    <n v="428.45"/>
    <n v="5.2631578947368418E-2"/>
    <x v="2"/>
    <x v="1"/>
  </r>
  <r>
    <s v="EVS01463"/>
    <n v="18.99877"/>
    <n v="72.840746999999993"/>
    <s v="2472 Mumbai Ave, Mumbai"/>
    <x v="2"/>
    <x v="2"/>
    <x v="2"/>
    <x v="1039"/>
    <n v="15"/>
    <x v="2"/>
    <n v="150"/>
    <s v="Tesla"/>
    <x v="9"/>
    <x v="1"/>
    <n v="4.4000000000000004"/>
    <n v="1"/>
    <x v="0"/>
    <n v="16"/>
    <n v="240"/>
    <n v="115.19999999999999"/>
    <n v="6.6666666666666666E-2"/>
    <x v="2"/>
    <x v="5"/>
  </r>
  <r>
    <s v="EVS01464"/>
    <n v="34.044496000000002"/>
    <n v="-118.320989"/>
    <s v="460 Los Angeles Ave, Los Angeles"/>
    <x v="0"/>
    <x v="21"/>
    <x v="2"/>
    <x v="1040"/>
    <n v="93"/>
    <x v="4"/>
    <n v="22"/>
    <s v="CHAdeMO"/>
    <x v="9"/>
    <x v="1"/>
    <n v="4.4000000000000004"/>
    <n v="6"/>
    <x v="1"/>
    <n v="23"/>
    <n v="2139"/>
    <n v="1005.3299999999999"/>
    <n v="6.4516129032258063E-2"/>
    <x v="1"/>
    <x v="8"/>
  </r>
  <r>
    <s v="EVS01465"/>
    <n v="13.750524"/>
    <n v="100.476377"/>
    <s v="9373 Bangkok Ave, Bangkok"/>
    <x v="0"/>
    <x v="24"/>
    <x v="1"/>
    <x v="1041"/>
    <n v="96"/>
    <x v="1"/>
    <n v="50"/>
    <s v="Type 2, CCS"/>
    <x v="4"/>
    <x v="0"/>
    <n v="3.3"/>
    <n v="9"/>
    <x v="1"/>
    <n v="21"/>
    <n v="2016"/>
    <n v="927.36"/>
    <n v="9.375E-2"/>
    <x v="2"/>
    <x v="2"/>
  </r>
  <r>
    <s v="EVS01466"/>
    <n v="43.727091000000001"/>
    <n v="-79.445031999999998"/>
    <s v="3468 Toronto Ave, Toronto"/>
    <x v="2"/>
    <x v="1"/>
    <x v="0"/>
    <x v="680"/>
    <n v="65"/>
    <x v="3"/>
    <n v="22"/>
    <s v="CCS, Type 2"/>
    <x v="12"/>
    <x v="1"/>
    <n v="3.8"/>
    <n v="2"/>
    <x v="2"/>
    <n v="16"/>
    <n v="1040"/>
    <n v="197.6"/>
    <n v="3.0769230769230771E-2"/>
    <x v="2"/>
    <x v="2"/>
  </r>
  <r>
    <s v="EVS01467"/>
    <n v="19.478068"/>
    <n v="-99.188850000000002"/>
    <s v="3395 Mexico City Ave, Mexico City"/>
    <x v="1"/>
    <x v="31"/>
    <x v="0"/>
    <x v="1001"/>
    <n v="68"/>
    <x v="4"/>
    <n v="350"/>
    <s v="CCS"/>
    <x v="2"/>
    <x v="0"/>
    <n v="3.8"/>
    <n v="8"/>
    <x v="1"/>
    <n v="47"/>
    <n v="3196"/>
    <n v="1342.32"/>
    <n v="0.11764705882352941"/>
    <x v="2"/>
    <x v="4"/>
  </r>
  <r>
    <s v="EVS01468"/>
    <n v="19.477122000000001"/>
    <n v="-99.020056999999994"/>
    <s v="2117 Mexico City Ave, Mexico City"/>
    <x v="2"/>
    <x v="12"/>
    <x v="2"/>
    <x v="1042"/>
    <n v="83"/>
    <x v="4"/>
    <n v="350"/>
    <s v="Type 2"/>
    <x v="0"/>
    <x v="1"/>
    <n v="4.5999999999999996"/>
    <n v="8"/>
    <x v="0"/>
    <n v="12"/>
    <n v="996"/>
    <n v="159.36000000000001"/>
    <n v="9.6385542168674704E-2"/>
    <x v="0"/>
    <x v="3"/>
  </r>
  <r>
    <s v="EVS01469"/>
    <n v="19.095752999999998"/>
    <n v="72.910610000000005"/>
    <s v="360 Mumbai Ave, Mumbai"/>
    <x v="1"/>
    <x v="40"/>
    <x v="2"/>
    <x v="700"/>
    <n v="97"/>
    <x v="4"/>
    <n v="22"/>
    <s v="CCS, Type 2"/>
    <x v="4"/>
    <x v="1"/>
    <n v="4.7"/>
    <n v="2"/>
    <x v="1"/>
    <n v="55"/>
    <n v="5335"/>
    <n v="1280.3999999999999"/>
    <n v="2.0618556701030927E-2"/>
    <x v="2"/>
    <x v="2"/>
  </r>
  <r>
    <s v="EVS01470"/>
    <n v="43.637380999999998"/>
    <n v="-79.435596000000004"/>
    <s v="3492 Toronto Ave, Toronto"/>
    <x v="2"/>
    <x v="35"/>
    <x v="1"/>
    <x v="1043"/>
    <n v="20"/>
    <x v="0"/>
    <n v="22"/>
    <s v="CCS"/>
    <x v="6"/>
    <x v="1"/>
    <n v="3.3"/>
    <n v="7"/>
    <x v="0"/>
    <n v="15"/>
    <n v="300"/>
    <n v="42.000000000000007"/>
    <n v="0.35"/>
    <x v="2"/>
    <x v="4"/>
  </r>
  <r>
    <s v="EVS01471"/>
    <n v="-54.301943000000001"/>
    <n v="-59.990983999999997"/>
    <s v="3780 Random Rd, City 116, Country"/>
    <x v="2"/>
    <x v="5"/>
    <x v="0"/>
    <x v="911"/>
    <n v="62"/>
    <x v="1"/>
    <n v="22"/>
    <s v="CHAdeMO"/>
    <x v="0"/>
    <x v="0"/>
    <n v="3.7"/>
    <n v="7"/>
    <x v="0"/>
    <n v="16"/>
    <n v="992"/>
    <n v="218.24"/>
    <n v="0.11290322580645161"/>
    <x v="2"/>
    <x v="8"/>
  </r>
  <r>
    <s v="EVS01472"/>
    <n v="19.517790000000002"/>
    <n v="-99.136702999999997"/>
    <s v="1138 Mexico City Ave, Mexico City"/>
    <x v="2"/>
    <x v="2"/>
    <x v="2"/>
    <x v="744"/>
    <n v="88"/>
    <x v="1"/>
    <n v="22"/>
    <s v="CCS, Type 2"/>
    <x v="2"/>
    <x v="1"/>
    <n v="4.0999999999999996"/>
    <n v="7"/>
    <x v="2"/>
    <n v="18"/>
    <n v="1584"/>
    <n v="760.31999999999994"/>
    <n v="7.9545454545454544E-2"/>
    <x v="2"/>
    <x v="2"/>
  </r>
  <r>
    <s v="EVS01473"/>
    <n v="43.635196999999998"/>
    <n v="-79.477468000000002"/>
    <s v="1505 Toronto Ave, Toronto"/>
    <x v="1"/>
    <x v="25"/>
    <x v="1"/>
    <x v="1044"/>
    <n v="49"/>
    <x v="3"/>
    <n v="50"/>
    <s v="Tesla, Type 2"/>
    <x v="8"/>
    <x v="1"/>
    <n v="4.4000000000000004"/>
    <n v="4"/>
    <x v="1"/>
    <n v="56"/>
    <n v="2744"/>
    <n v="795.76"/>
    <n v="8.1632653061224483E-2"/>
    <x v="1"/>
    <x v="1"/>
  </r>
  <r>
    <s v="EVS01474"/>
    <n v="-33.889778999999997"/>
    <n v="151.27122700000001"/>
    <s v="9646 Sydney Ave, Sydney"/>
    <x v="1"/>
    <x v="27"/>
    <x v="2"/>
    <x v="1021"/>
    <n v="44"/>
    <x v="0"/>
    <n v="50"/>
    <s v="CCS, Type 2"/>
    <x v="8"/>
    <x v="0"/>
    <n v="4.0999999999999996"/>
    <n v="7"/>
    <x v="0"/>
    <n v="53"/>
    <n v="2332"/>
    <n v="839.52"/>
    <n v="0.15909090909090909"/>
    <x v="1"/>
    <x v="2"/>
  </r>
  <r>
    <s v="EVS01475"/>
    <n v="55.899262"/>
    <n v="37.564703000000002"/>
    <s v="1325 Moscow Ave, Moscow"/>
    <x v="2"/>
    <x v="28"/>
    <x v="2"/>
    <x v="695"/>
    <n v="98"/>
    <x v="3"/>
    <n v="150"/>
    <s v="Type 2, CCS"/>
    <x v="4"/>
    <x v="1"/>
    <n v="4"/>
    <n v="2"/>
    <x v="1"/>
    <n v="8"/>
    <n v="784"/>
    <n v="274.39999999999998"/>
    <n v="2.0408163265306121E-2"/>
    <x v="1"/>
    <x v="2"/>
  </r>
  <r>
    <s v="EVS01476"/>
    <n v="43.667948000000003"/>
    <n v="-79.431229000000002"/>
    <s v="4181 Toronto Ave, Toronto"/>
    <x v="2"/>
    <x v="37"/>
    <x v="2"/>
    <x v="1045"/>
    <n v="56"/>
    <x v="2"/>
    <n v="150"/>
    <s v="CCS, Type 2"/>
    <x v="3"/>
    <x v="1"/>
    <n v="3.9"/>
    <n v="8"/>
    <x v="1"/>
    <n v="14"/>
    <n v="784"/>
    <n v="243.04"/>
    <n v="0.14285714285714285"/>
    <x v="1"/>
    <x v="2"/>
  </r>
  <r>
    <s v="EVS01477"/>
    <n v="34.091504"/>
    <n v="-118.338289"/>
    <s v="2139 Los Angeles Ave, Los Angeles"/>
    <x v="1"/>
    <x v="8"/>
    <x v="0"/>
    <x v="1046"/>
    <n v="32"/>
    <x v="1"/>
    <n v="350"/>
    <s v="CCS"/>
    <x v="0"/>
    <x v="1"/>
    <n v="3.8"/>
    <n v="5"/>
    <x v="0"/>
    <n v="55"/>
    <n v="1760"/>
    <n v="862.4"/>
    <n v="0.15625"/>
    <x v="2"/>
    <x v="4"/>
  </r>
  <r>
    <s v="EVS01478"/>
    <n v="13.864532000000001"/>
    <n v="100.596434"/>
    <s v="5266 Bangkok Ave, Bangkok"/>
    <x v="1"/>
    <x v="14"/>
    <x v="1"/>
    <x v="1047"/>
    <n v="67"/>
    <x v="2"/>
    <n v="350"/>
    <s v="Type 2, Tesla"/>
    <x v="5"/>
    <x v="1"/>
    <n v="3.4"/>
    <n v="10"/>
    <x v="1"/>
    <n v="46"/>
    <n v="3082"/>
    <n v="1356.08"/>
    <n v="0.14925373134328357"/>
    <x v="2"/>
    <x v="1"/>
  </r>
  <r>
    <s v="EVS01479"/>
    <n v="-23.588260999999999"/>
    <n v="-46.582307999999998"/>
    <s v="7336 SÃ£o Paulo Ave, SÃ£o Paulo"/>
    <x v="2"/>
    <x v="17"/>
    <x v="0"/>
    <x v="1048"/>
    <n v="50"/>
    <x v="2"/>
    <n v="22"/>
    <s v="CCS, Type 2"/>
    <x v="0"/>
    <x v="0"/>
    <n v="4.3"/>
    <n v="4"/>
    <x v="2"/>
    <n v="17"/>
    <n v="850"/>
    <n v="85"/>
    <n v="0.08"/>
    <x v="0"/>
    <x v="2"/>
  </r>
  <r>
    <s v="EVS01480"/>
    <n v="41.843215000000001"/>
    <n v="-87.603255000000004"/>
    <s v="161 Chicago Ave, Chicago"/>
    <x v="1"/>
    <x v="36"/>
    <x v="0"/>
    <x v="103"/>
    <n v="54"/>
    <x v="1"/>
    <n v="22"/>
    <s v="Tesla"/>
    <x v="13"/>
    <x v="0"/>
    <n v="5"/>
    <n v="9"/>
    <x v="0"/>
    <n v="53"/>
    <n v="2862"/>
    <n v="343.44"/>
    <n v="0.16666666666666666"/>
    <x v="0"/>
    <x v="5"/>
  </r>
  <r>
    <s v="EVS01481"/>
    <n v="-9.1928870000000007"/>
    <n v="130.96374599999999"/>
    <s v="7132 Random Rd, City 373, Country"/>
    <x v="2"/>
    <x v="31"/>
    <x v="1"/>
    <x v="1049"/>
    <n v="78"/>
    <x v="0"/>
    <n v="50"/>
    <s v="CHAdeMO, CCS"/>
    <x v="9"/>
    <x v="0"/>
    <n v="3.9"/>
    <n v="4"/>
    <x v="0"/>
    <n v="14"/>
    <n v="1092"/>
    <n v="458.64"/>
    <n v="5.128205128205128E-2"/>
    <x v="0"/>
    <x v="0"/>
  </r>
  <r>
    <s v="EVS01482"/>
    <n v="25.359870999999998"/>
    <n v="55.200964999999997"/>
    <s v="2848 Dubai Ave, Dubai"/>
    <x v="1"/>
    <x v="5"/>
    <x v="1"/>
    <x v="810"/>
    <n v="53"/>
    <x v="0"/>
    <n v="150"/>
    <s v="Type 2, Tesla"/>
    <x v="11"/>
    <x v="1"/>
    <n v="4.3"/>
    <n v="3"/>
    <x v="1"/>
    <n v="51"/>
    <n v="2703"/>
    <n v="594.66"/>
    <n v="5.6603773584905662E-2"/>
    <x v="2"/>
    <x v="1"/>
  </r>
  <r>
    <s v="EVS01483"/>
    <n v="55.850414999999998"/>
    <n v="37.643948000000002"/>
    <s v="8689 Moscow Ave, Moscow"/>
    <x v="0"/>
    <x v="6"/>
    <x v="0"/>
    <x v="558"/>
    <n v="99"/>
    <x v="0"/>
    <n v="350"/>
    <s v="Type 2"/>
    <x v="1"/>
    <x v="0"/>
    <n v="3.8"/>
    <n v="7"/>
    <x v="0"/>
    <n v="22"/>
    <n v="2178"/>
    <n v="871.2"/>
    <n v="7.0707070707070704E-2"/>
    <x v="1"/>
    <x v="3"/>
  </r>
  <r>
    <s v="EVS01484"/>
    <n v="25.217140000000001"/>
    <n v="55.346764"/>
    <s v="1896 Dubai Ave, Dubai"/>
    <x v="1"/>
    <x v="38"/>
    <x v="1"/>
    <x v="156"/>
    <n v="90"/>
    <x v="4"/>
    <n v="350"/>
    <s v="Type 2"/>
    <x v="7"/>
    <x v="1"/>
    <n v="3.3"/>
    <n v="2"/>
    <x v="1"/>
    <n v="49"/>
    <n v="4410"/>
    <n v="661.5"/>
    <n v="2.2222222222222223E-2"/>
    <x v="2"/>
    <x v="3"/>
  </r>
  <r>
    <s v="EVS01485"/>
    <n v="34.172192000000003"/>
    <n v="-118.203925"/>
    <s v="522 Los Angeles Ave, Los Angeles"/>
    <x v="0"/>
    <x v="25"/>
    <x v="0"/>
    <x v="1050"/>
    <n v="93"/>
    <x v="4"/>
    <n v="50"/>
    <s v="CCS, CHAdeMO"/>
    <x v="0"/>
    <x v="1"/>
    <n v="3.2"/>
    <n v="3"/>
    <x v="0"/>
    <n v="23"/>
    <n v="2139"/>
    <n v="620.30999999999995"/>
    <n v="3.2258064516129031E-2"/>
    <x v="2"/>
    <x v="0"/>
  </r>
  <r>
    <s v="EVS01486"/>
    <n v="-33.782654000000001"/>
    <n v="151.34105199999999"/>
    <s v="7044 Sydney Ave, Sydney"/>
    <x v="1"/>
    <x v="10"/>
    <x v="0"/>
    <x v="778"/>
    <n v="41"/>
    <x v="4"/>
    <n v="350"/>
    <s v="Type 2"/>
    <x v="4"/>
    <x v="0"/>
    <n v="4.2"/>
    <n v="6"/>
    <x v="2"/>
    <n v="51"/>
    <n v="2091"/>
    <n v="815.49"/>
    <n v="0.14634146341463414"/>
    <x v="2"/>
    <x v="3"/>
  </r>
  <r>
    <s v="EVS01487"/>
    <n v="43.772070999999997"/>
    <n v="-79.370821000000007"/>
    <s v="7124 Toronto Ave, Toronto"/>
    <x v="1"/>
    <x v="34"/>
    <x v="2"/>
    <x v="1051"/>
    <n v="13"/>
    <x v="3"/>
    <n v="22"/>
    <s v="Type 2, CHAdeMO"/>
    <x v="8"/>
    <x v="1"/>
    <n v="3.1"/>
    <n v="9"/>
    <x v="1"/>
    <n v="46"/>
    <n v="598"/>
    <n v="191.36"/>
    <n v="0.69230769230769229"/>
    <x v="0"/>
    <x v="9"/>
  </r>
  <r>
    <s v="EVS01488"/>
    <n v="43.734918999999998"/>
    <n v="-79.474361000000002"/>
    <s v="8654 Toronto Ave, Toronto"/>
    <x v="2"/>
    <x v="22"/>
    <x v="0"/>
    <x v="245"/>
    <n v="90"/>
    <x v="3"/>
    <n v="350"/>
    <s v="Tesla, CHAdeMO"/>
    <x v="7"/>
    <x v="1"/>
    <n v="4.8"/>
    <n v="5"/>
    <x v="2"/>
    <n v="8"/>
    <n v="720"/>
    <n v="324"/>
    <n v="5.5555555555555552E-2"/>
    <x v="2"/>
    <x v="7"/>
  </r>
  <r>
    <s v="EVS01489"/>
    <n v="19.490392"/>
    <n v="-99.178324000000003"/>
    <s v="7064 Mexico City Ave, Mexico City"/>
    <x v="2"/>
    <x v="15"/>
    <x v="2"/>
    <x v="1052"/>
    <n v="61"/>
    <x v="4"/>
    <n v="22"/>
    <s v="Type 2"/>
    <x v="9"/>
    <x v="0"/>
    <n v="4.2"/>
    <n v="7"/>
    <x v="1"/>
    <n v="11"/>
    <n v="671"/>
    <n v="167.75"/>
    <n v="0.11475409836065574"/>
    <x v="1"/>
    <x v="3"/>
  </r>
  <r>
    <s v="EVS01490"/>
    <n v="52.489068000000003"/>
    <n v="13.381660999999999"/>
    <s v="3942 Berlin Ave, Berlin"/>
    <x v="1"/>
    <x v="18"/>
    <x v="1"/>
    <x v="436"/>
    <n v="30"/>
    <x v="1"/>
    <n v="50"/>
    <s v="CHAdeMO, Type 2"/>
    <x v="5"/>
    <x v="1"/>
    <n v="3.6"/>
    <n v="1"/>
    <x v="0"/>
    <n v="59"/>
    <n v="1770"/>
    <n v="761.1"/>
    <n v="3.3333333333333333E-2"/>
    <x v="2"/>
    <x v="9"/>
  </r>
  <r>
    <s v="EVS01491"/>
    <n v="60.868715999999999"/>
    <n v="-141.62181699999999"/>
    <s v="1348 Random Rd, City 468, Country"/>
    <x v="0"/>
    <x v="8"/>
    <x v="0"/>
    <x v="900"/>
    <n v="88"/>
    <x v="4"/>
    <n v="50"/>
    <s v="CCS, Type 2"/>
    <x v="1"/>
    <x v="1"/>
    <n v="3.8"/>
    <n v="10"/>
    <x v="1"/>
    <n v="39"/>
    <n v="3432"/>
    <n v="1681.68"/>
    <n v="0.11363636363636363"/>
    <x v="2"/>
    <x v="2"/>
  </r>
  <r>
    <s v="EVS01492"/>
    <n v="39.953507999999999"/>
    <n v="116.385712"/>
    <s v="5782 Beijing Ave, Beijing"/>
    <x v="2"/>
    <x v="11"/>
    <x v="0"/>
    <x v="1053"/>
    <n v="66"/>
    <x v="2"/>
    <n v="50"/>
    <s v="Tesla, CHAdeMO"/>
    <x v="3"/>
    <x v="1"/>
    <n v="4.8"/>
    <n v="8"/>
    <x v="1"/>
    <n v="16"/>
    <n v="1056"/>
    <n v="179.52"/>
    <n v="0.12121212121212122"/>
    <x v="1"/>
    <x v="7"/>
  </r>
  <r>
    <s v="EVS01493"/>
    <n v="13.721363"/>
    <n v="100.533643"/>
    <s v="84 Bangkok Ave, Bangkok"/>
    <x v="1"/>
    <x v="40"/>
    <x v="1"/>
    <x v="1054"/>
    <n v="33"/>
    <x v="0"/>
    <n v="150"/>
    <s v="CHAdeMO, Tesla"/>
    <x v="10"/>
    <x v="0"/>
    <n v="4.4000000000000004"/>
    <n v="1"/>
    <x v="2"/>
    <n v="45"/>
    <n v="1485"/>
    <n v="356.4"/>
    <n v="3.0303030303030304E-2"/>
    <x v="0"/>
    <x v="7"/>
  </r>
  <r>
    <s v="EVS01494"/>
    <n v="34.059147000000003"/>
    <n v="-118.201215"/>
    <s v="1809 Los Angeles Ave, Los Angeles"/>
    <x v="0"/>
    <x v="22"/>
    <x v="1"/>
    <x v="145"/>
    <n v="71"/>
    <x v="4"/>
    <n v="50"/>
    <s v="CHAdeMO, CCS"/>
    <x v="6"/>
    <x v="1"/>
    <n v="4.9000000000000004"/>
    <n v="8"/>
    <x v="0"/>
    <n v="30"/>
    <n v="2130"/>
    <n v="958.5"/>
    <n v="0.11267605633802817"/>
    <x v="1"/>
    <x v="0"/>
  </r>
  <r>
    <s v="EVS01495"/>
    <n v="37.569335000000002"/>
    <n v="126.990694"/>
    <s v="816 Seoul Ave, Seoul"/>
    <x v="0"/>
    <x v="32"/>
    <x v="0"/>
    <x v="1055"/>
    <n v="19"/>
    <x v="3"/>
    <n v="150"/>
    <s v="Type 2"/>
    <x v="6"/>
    <x v="1"/>
    <n v="4.8"/>
    <n v="7"/>
    <x v="2"/>
    <n v="35"/>
    <n v="665"/>
    <n v="152.95000000000002"/>
    <n v="0.36842105263157893"/>
    <x v="2"/>
    <x v="3"/>
  </r>
  <r>
    <s v="EVS01496"/>
    <n v="19.472514"/>
    <n v="-99.052013000000002"/>
    <s v="9547 Mexico City Ave, Mexico City"/>
    <x v="1"/>
    <x v="19"/>
    <x v="0"/>
    <x v="976"/>
    <n v="56"/>
    <x v="4"/>
    <n v="150"/>
    <s v="Tesla"/>
    <x v="11"/>
    <x v="0"/>
    <n v="4.3"/>
    <n v="3"/>
    <x v="0"/>
    <n v="53"/>
    <n v="2968"/>
    <n v="623.28"/>
    <n v="5.3571428571428568E-2"/>
    <x v="2"/>
    <x v="5"/>
  </r>
  <r>
    <s v="EVS01497"/>
    <n v="41.802405"/>
    <n v="-87.704307"/>
    <s v="7066 Chicago Ave, Chicago"/>
    <x v="0"/>
    <x v="28"/>
    <x v="1"/>
    <x v="1056"/>
    <n v="81"/>
    <x v="1"/>
    <n v="350"/>
    <s v="CHAdeMO"/>
    <x v="10"/>
    <x v="0"/>
    <n v="3.1"/>
    <n v="1"/>
    <x v="0"/>
    <n v="31"/>
    <n v="2511"/>
    <n v="878.84999999999991"/>
    <n v="1.2345679012345678E-2"/>
    <x v="2"/>
    <x v="8"/>
  </r>
  <r>
    <s v="EVS01498"/>
    <n v="39.962173999999997"/>
    <n v="116.358456"/>
    <s v="3742 Beijing Ave, Beijing"/>
    <x v="0"/>
    <x v="20"/>
    <x v="1"/>
    <x v="346"/>
    <n v="92"/>
    <x v="2"/>
    <n v="50"/>
    <s v="Type 2"/>
    <x v="11"/>
    <x v="1"/>
    <n v="4.5"/>
    <n v="9"/>
    <x v="0"/>
    <n v="33"/>
    <n v="3036"/>
    <n v="1518"/>
    <n v="9.7826086956521743E-2"/>
    <x v="2"/>
    <x v="3"/>
  </r>
  <r>
    <s v="EVS01499"/>
    <n v="19.550068"/>
    <n v="-99.102528000000007"/>
    <s v="2615 Mexico City Ave, Mexico City"/>
    <x v="0"/>
    <x v="23"/>
    <x v="2"/>
    <x v="77"/>
    <n v="98"/>
    <x v="1"/>
    <n v="150"/>
    <s v="CHAdeMO"/>
    <x v="7"/>
    <x v="1"/>
    <n v="4"/>
    <n v="5"/>
    <x v="0"/>
    <n v="25"/>
    <n v="2450"/>
    <n v="490"/>
    <n v="5.1020408163265307E-2"/>
    <x v="1"/>
    <x v="8"/>
  </r>
  <r>
    <s v="EVS01500"/>
    <n v="13.887779999999999"/>
    <n v="100.59623999999999"/>
    <s v="5706 Bangkok Ave, Bangkok"/>
    <x v="0"/>
    <x v="30"/>
    <x v="0"/>
    <x v="161"/>
    <n v="32"/>
    <x v="4"/>
    <n v="350"/>
    <s v="Tesla"/>
    <x v="0"/>
    <x v="0"/>
    <n v="3"/>
    <n v="10"/>
    <x v="1"/>
    <n v="37"/>
    <n v="1184"/>
    <n v="390.72"/>
    <n v="0.3125"/>
    <x v="2"/>
    <x v="5"/>
  </r>
  <r>
    <s v="EVS01501"/>
    <n v="53.893264000000002"/>
    <n v="3.8849640000000001"/>
    <s v="2505 Random Rd, City 377, Country"/>
    <x v="0"/>
    <x v="24"/>
    <x v="2"/>
    <x v="1057"/>
    <n v="72"/>
    <x v="0"/>
    <n v="350"/>
    <s v="CCS, Type 2"/>
    <x v="3"/>
    <x v="1"/>
    <n v="3.5"/>
    <n v="10"/>
    <x v="2"/>
    <n v="32"/>
    <n v="2304"/>
    <n v="1059.8400000000001"/>
    <n v="0.1388888888888889"/>
    <x v="1"/>
    <x v="2"/>
  </r>
  <r>
    <s v="EVS01502"/>
    <n v="-33.871189000000001"/>
    <n v="151.39234300000001"/>
    <s v="1232 Sydney Ave, Sydney"/>
    <x v="0"/>
    <x v="13"/>
    <x v="2"/>
    <x v="1058"/>
    <n v="83"/>
    <x v="3"/>
    <n v="50"/>
    <s v="CCS, Tesla"/>
    <x v="13"/>
    <x v="0"/>
    <n v="4.4000000000000004"/>
    <n v="9"/>
    <x v="0"/>
    <n v="31"/>
    <n v="2573"/>
    <n v="874.82"/>
    <n v="0.10843373493975904"/>
    <x v="0"/>
    <x v="6"/>
  </r>
  <r>
    <s v="EVS01503"/>
    <n v="25.327424000000001"/>
    <n v="55.233725"/>
    <s v="4495 Dubai Ave, Dubai"/>
    <x v="2"/>
    <x v="28"/>
    <x v="0"/>
    <x v="537"/>
    <n v="49"/>
    <x v="2"/>
    <n v="150"/>
    <s v="CHAdeMO, CCS"/>
    <x v="1"/>
    <x v="0"/>
    <n v="3.1"/>
    <n v="5"/>
    <x v="0"/>
    <n v="18"/>
    <n v="882"/>
    <n v="308.7"/>
    <n v="0.10204081632653061"/>
    <x v="0"/>
    <x v="0"/>
  </r>
  <r>
    <s v="EVS01504"/>
    <n v="37.814725000000003"/>
    <n v="-122.40591000000001"/>
    <s v="9960 San Francisco Ave, San Francisco"/>
    <x v="2"/>
    <x v="28"/>
    <x v="0"/>
    <x v="1059"/>
    <n v="88"/>
    <x v="0"/>
    <n v="150"/>
    <s v="Tesla, Type 2"/>
    <x v="1"/>
    <x v="1"/>
    <n v="3.8"/>
    <n v="4"/>
    <x v="2"/>
    <n v="8"/>
    <n v="704"/>
    <n v="246.39999999999998"/>
    <n v="4.5454545454545456E-2"/>
    <x v="1"/>
    <x v="1"/>
  </r>
  <r>
    <s v="EVS01505"/>
    <n v="41.951734000000002"/>
    <n v="-87.698414999999997"/>
    <s v="680 Chicago Ave, Chicago"/>
    <x v="0"/>
    <x v="23"/>
    <x v="0"/>
    <x v="717"/>
    <n v="25"/>
    <x v="0"/>
    <n v="22"/>
    <s v="CCS"/>
    <x v="1"/>
    <x v="1"/>
    <n v="3"/>
    <n v="7"/>
    <x v="2"/>
    <n v="29"/>
    <n v="725"/>
    <n v="145"/>
    <n v="0.28000000000000003"/>
    <x v="1"/>
    <x v="4"/>
  </r>
  <r>
    <s v="EVS01506"/>
    <n v="13.826333"/>
    <n v="100.59402"/>
    <s v="1891 Bangkok Ave, Bangkok"/>
    <x v="2"/>
    <x v="9"/>
    <x v="1"/>
    <x v="1060"/>
    <n v="83"/>
    <x v="0"/>
    <n v="150"/>
    <s v="CHAdeMO"/>
    <x v="11"/>
    <x v="1"/>
    <n v="4.0999999999999996"/>
    <n v="9"/>
    <x v="2"/>
    <n v="14"/>
    <n v="1162"/>
    <n v="429.94"/>
    <n v="0.10843373493975904"/>
    <x v="1"/>
    <x v="8"/>
  </r>
  <r>
    <s v="EVS01507"/>
    <n v="19.404803000000001"/>
    <n v="-99.022453999999996"/>
    <s v="1881 Mexico City Ave, Mexico City"/>
    <x v="1"/>
    <x v="18"/>
    <x v="1"/>
    <x v="493"/>
    <n v="55"/>
    <x v="1"/>
    <n v="350"/>
    <s v="Type 2, CCS"/>
    <x v="13"/>
    <x v="0"/>
    <n v="4.3"/>
    <n v="6"/>
    <x v="2"/>
    <n v="49"/>
    <n v="2695"/>
    <n v="1158.8499999999999"/>
    <n v="0.10909090909090909"/>
    <x v="2"/>
    <x v="2"/>
  </r>
  <r>
    <s v="EVS01508"/>
    <n v="43.782811000000002"/>
    <n v="-79.334765000000004"/>
    <s v="1516 Toronto Ave, Toronto"/>
    <x v="0"/>
    <x v="32"/>
    <x v="0"/>
    <x v="131"/>
    <n v="41"/>
    <x v="1"/>
    <n v="350"/>
    <s v="CCS"/>
    <x v="11"/>
    <x v="0"/>
    <n v="3.4"/>
    <n v="2"/>
    <x v="1"/>
    <n v="40"/>
    <n v="1640"/>
    <n v="377.2"/>
    <n v="4.878048780487805E-2"/>
    <x v="1"/>
    <x v="4"/>
  </r>
  <r>
    <s v="EVS01509"/>
    <n v="37.714610999999998"/>
    <n v="-122.45820999999999"/>
    <s v="8589 San Francisco Ave, San Francisco"/>
    <x v="0"/>
    <x v="4"/>
    <x v="2"/>
    <x v="498"/>
    <n v="90"/>
    <x v="3"/>
    <n v="150"/>
    <s v="CHAdeMO, Type 2"/>
    <x v="13"/>
    <x v="1"/>
    <n v="3.7"/>
    <n v="5"/>
    <x v="1"/>
    <n v="35"/>
    <n v="3150"/>
    <n v="346.5"/>
    <n v="5.5555555555555552E-2"/>
    <x v="2"/>
    <x v="9"/>
  </r>
  <r>
    <s v="EVS01510"/>
    <n v="25.389136000000001"/>
    <n v="55.322484000000003"/>
    <s v="2909 Dubai Ave, Dubai"/>
    <x v="0"/>
    <x v="13"/>
    <x v="0"/>
    <x v="935"/>
    <n v="38"/>
    <x v="4"/>
    <n v="50"/>
    <s v="Type 2"/>
    <x v="7"/>
    <x v="0"/>
    <n v="4"/>
    <n v="2"/>
    <x v="0"/>
    <n v="24"/>
    <n v="912"/>
    <n v="310.08000000000004"/>
    <n v="5.2631578947368418E-2"/>
    <x v="1"/>
    <x v="3"/>
  </r>
  <r>
    <s v="EVS01511"/>
    <n v="-40.297221"/>
    <n v="-51.391022999999997"/>
    <s v="2247 Random Rd, City 361, Country"/>
    <x v="2"/>
    <x v="20"/>
    <x v="1"/>
    <x v="1061"/>
    <n v="20"/>
    <x v="3"/>
    <n v="150"/>
    <s v="Tesla"/>
    <x v="6"/>
    <x v="1"/>
    <n v="3.8"/>
    <n v="4"/>
    <x v="1"/>
    <n v="15"/>
    <n v="300"/>
    <n v="150"/>
    <n v="0.2"/>
    <x v="2"/>
    <x v="5"/>
  </r>
  <r>
    <s v="EVS01512"/>
    <n v="37.860244000000002"/>
    <n v="-122.497435"/>
    <s v="6466 San Francisco Ave, San Francisco"/>
    <x v="0"/>
    <x v="10"/>
    <x v="0"/>
    <x v="256"/>
    <n v="65"/>
    <x v="0"/>
    <n v="350"/>
    <s v="CCS"/>
    <x v="13"/>
    <x v="1"/>
    <n v="4.5"/>
    <n v="10"/>
    <x v="0"/>
    <n v="29"/>
    <n v="1885"/>
    <n v="735.15"/>
    <n v="0.15384615384615385"/>
    <x v="2"/>
    <x v="4"/>
  </r>
  <r>
    <s v="EVS01513"/>
    <n v="55.813597000000001"/>
    <n v="37.506413999999999"/>
    <s v="9399 Moscow Ave, Moscow"/>
    <x v="1"/>
    <x v="8"/>
    <x v="2"/>
    <x v="886"/>
    <n v="56"/>
    <x v="0"/>
    <n v="50"/>
    <s v="Type 2, CHAdeMO"/>
    <x v="2"/>
    <x v="0"/>
    <n v="4.5999999999999996"/>
    <n v="2"/>
    <x v="2"/>
    <n v="51"/>
    <n v="2856"/>
    <n v="1399.44"/>
    <n v="3.5714285714285712E-2"/>
    <x v="2"/>
    <x v="9"/>
  </r>
  <r>
    <s v="EVS01514"/>
    <n v="34.145829999999997"/>
    <n v="-118.251294"/>
    <s v="3890 Los Angeles Ave, Los Angeles"/>
    <x v="1"/>
    <x v="25"/>
    <x v="0"/>
    <x v="58"/>
    <n v="25"/>
    <x v="1"/>
    <n v="50"/>
    <s v="Tesla, CCS"/>
    <x v="5"/>
    <x v="0"/>
    <n v="4.9000000000000004"/>
    <n v="9"/>
    <x v="1"/>
    <n v="55"/>
    <n v="1375"/>
    <n v="398.75"/>
    <n v="0.36"/>
    <x v="1"/>
    <x v="6"/>
  </r>
  <r>
    <s v="EVS01515"/>
    <n v="13.773682000000001"/>
    <n v="100.41021000000001"/>
    <s v="7387 Bangkok Ave, Bangkok"/>
    <x v="0"/>
    <x v="29"/>
    <x v="2"/>
    <x v="390"/>
    <n v="24"/>
    <x v="4"/>
    <n v="150"/>
    <s v="Tesla"/>
    <x v="10"/>
    <x v="0"/>
    <n v="3.1"/>
    <n v="10"/>
    <x v="2"/>
    <n v="21"/>
    <n v="504"/>
    <n v="90.72"/>
    <n v="0.41666666666666669"/>
    <x v="0"/>
    <x v="5"/>
  </r>
  <r>
    <s v="EVS01516"/>
    <n v="37.747318"/>
    <n v="-122.304214"/>
    <s v="2610 San Francisco Ave, San Francisco"/>
    <x v="0"/>
    <x v="40"/>
    <x v="1"/>
    <x v="563"/>
    <n v="64"/>
    <x v="4"/>
    <n v="150"/>
    <s v="CHAdeMO, CCS"/>
    <x v="11"/>
    <x v="0"/>
    <n v="3"/>
    <n v="10"/>
    <x v="0"/>
    <n v="24"/>
    <n v="1536"/>
    <n v="368.64"/>
    <n v="0.15625"/>
    <x v="1"/>
    <x v="0"/>
  </r>
  <r>
    <s v="EVS01517"/>
    <n v="43.695818000000003"/>
    <n v="-79.304173000000006"/>
    <s v="9992 Toronto Ave, Toronto"/>
    <x v="1"/>
    <x v="40"/>
    <x v="1"/>
    <x v="205"/>
    <n v="89"/>
    <x v="2"/>
    <n v="22"/>
    <s v="CCS, CHAdeMO"/>
    <x v="10"/>
    <x v="1"/>
    <n v="4.5999999999999996"/>
    <n v="3"/>
    <x v="2"/>
    <n v="58"/>
    <n v="5162"/>
    <n v="1238.8799999999999"/>
    <n v="3.3707865168539325E-2"/>
    <x v="2"/>
    <x v="0"/>
  </r>
  <r>
    <s v="EVS01518"/>
    <n v="52.534593000000001"/>
    <n v="13.335565000000001"/>
    <s v="2553 Berlin Ave, Berlin"/>
    <x v="0"/>
    <x v="30"/>
    <x v="1"/>
    <x v="149"/>
    <n v="68"/>
    <x v="0"/>
    <n v="350"/>
    <s v="Tesla"/>
    <x v="3"/>
    <x v="0"/>
    <n v="4.0999999999999996"/>
    <n v="10"/>
    <x v="1"/>
    <n v="21"/>
    <n v="1428"/>
    <n v="471.24"/>
    <n v="0.14705882352941177"/>
    <x v="1"/>
    <x v="5"/>
  </r>
  <r>
    <s v="EVS01519"/>
    <n v="43.602848000000002"/>
    <n v="-79.47766"/>
    <s v="4471 Toronto Ave, Toronto"/>
    <x v="2"/>
    <x v="9"/>
    <x v="2"/>
    <x v="1062"/>
    <n v="41"/>
    <x v="2"/>
    <n v="50"/>
    <s v="Type 2, CHAdeMO"/>
    <x v="3"/>
    <x v="1"/>
    <n v="4"/>
    <n v="5"/>
    <x v="0"/>
    <n v="8"/>
    <n v="328"/>
    <n v="121.36"/>
    <n v="0.12195121951219512"/>
    <x v="2"/>
    <x v="9"/>
  </r>
  <r>
    <s v="EVS01520"/>
    <n v="-23.627983"/>
    <n v="-46.63185"/>
    <s v="2111 SÃ£o Paulo Ave, SÃ£o Paulo"/>
    <x v="2"/>
    <x v="5"/>
    <x v="0"/>
    <x v="31"/>
    <n v="90"/>
    <x v="4"/>
    <n v="22"/>
    <s v="CCS"/>
    <x v="3"/>
    <x v="1"/>
    <n v="4.2"/>
    <n v="8"/>
    <x v="2"/>
    <n v="13"/>
    <n v="1170"/>
    <n v="257.39999999999998"/>
    <n v="8.8888888888888892E-2"/>
    <x v="2"/>
    <x v="4"/>
  </r>
  <r>
    <s v="EVS01521"/>
    <n v="9.3067019999999996"/>
    <n v="-87.343192999999999"/>
    <s v="9072 Random Rd, City 213, Country"/>
    <x v="1"/>
    <x v="2"/>
    <x v="0"/>
    <x v="1063"/>
    <n v="17"/>
    <x v="4"/>
    <n v="350"/>
    <s v="Tesla"/>
    <x v="2"/>
    <x v="0"/>
    <n v="4.9000000000000004"/>
    <n v="1"/>
    <x v="2"/>
    <n v="60"/>
    <n v="1020"/>
    <n v="489.59999999999997"/>
    <n v="5.8823529411764705E-2"/>
    <x v="2"/>
    <x v="5"/>
  </r>
  <r>
    <s v="EVS01522"/>
    <n v="-33.716408000000001"/>
    <n v="18.457636999999998"/>
    <s v="5914 Cape Town Ave, Cape Town"/>
    <x v="0"/>
    <x v="6"/>
    <x v="0"/>
    <x v="1064"/>
    <n v="40"/>
    <x v="4"/>
    <n v="150"/>
    <s v="Type 2, CHAdeMO"/>
    <x v="6"/>
    <x v="0"/>
    <n v="4.7"/>
    <n v="5"/>
    <x v="0"/>
    <n v="26"/>
    <n v="1040"/>
    <n v="416"/>
    <n v="0.125"/>
    <x v="2"/>
    <x v="9"/>
  </r>
  <r>
    <s v="EVS01523"/>
    <n v="34.104737"/>
    <n v="-118.31373000000001"/>
    <s v="7364 Los Angeles Ave, Los Angeles"/>
    <x v="0"/>
    <x v="39"/>
    <x v="1"/>
    <x v="1065"/>
    <n v="85"/>
    <x v="0"/>
    <n v="22"/>
    <s v="Type 2, CCS"/>
    <x v="0"/>
    <x v="1"/>
    <n v="4.0999999999999996"/>
    <n v="3"/>
    <x v="2"/>
    <n v="34"/>
    <n v="2890"/>
    <n v="1098.2"/>
    <n v="3.5294117647058823E-2"/>
    <x v="1"/>
    <x v="2"/>
  </r>
  <r>
    <s v="EVS01524"/>
    <n v="52.493661000000003"/>
    <n v="13.473258"/>
    <s v="5334 Berlin Ave, Berlin"/>
    <x v="1"/>
    <x v="22"/>
    <x v="2"/>
    <x v="1066"/>
    <n v="57"/>
    <x v="3"/>
    <n v="50"/>
    <s v="CHAdeMO"/>
    <x v="4"/>
    <x v="0"/>
    <n v="3.5"/>
    <n v="1"/>
    <x v="1"/>
    <n v="47"/>
    <n v="2679"/>
    <n v="1205.55"/>
    <n v="1.7543859649122806E-2"/>
    <x v="0"/>
    <x v="8"/>
  </r>
  <r>
    <s v="EVS01525"/>
    <n v="13.771172999999999"/>
    <n v="100.465172"/>
    <s v="1556 Bangkok Ave, Bangkok"/>
    <x v="0"/>
    <x v="35"/>
    <x v="1"/>
    <x v="1067"/>
    <n v="15"/>
    <x v="2"/>
    <n v="350"/>
    <s v="CCS"/>
    <x v="4"/>
    <x v="0"/>
    <n v="4.7"/>
    <n v="10"/>
    <x v="0"/>
    <n v="31"/>
    <n v="465"/>
    <n v="65.100000000000009"/>
    <n v="0.66666666666666663"/>
    <x v="2"/>
    <x v="4"/>
  </r>
  <r>
    <s v="EVS01526"/>
    <n v="-33.738616"/>
    <n v="18.418534000000001"/>
    <s v="371 Cape Town Ave, Cape Town"/>
    <x v="1"/>
    <x v="20"/>
    <x v="2"/>
    <x v="273"/>
    <n v="88"/>
    <x v="2"/>
    <n v="150"/>
    <s v="Tesla, CHAdeMO"/>
    <x v="12"/>
    <x v="0"/>
    <n v="3.6"/>
    <n v="2"/>
    <x v="2"/>
    <n v="45"/>
    <n v="3960"/>
    <n v="1980"/>
    <n v="2.2727272727272728E-2"/>
    <x v="2"/>
    <x v="7"/>
  </r>
  <r>
    <s v="EVS01527"/>
    <n v="19.568667999999999"/>
    <n v="-99.032571000000004"/>
    <s v="5409 Mexico City Ave, Mexico City"/>
    <x v="0"/>
    <x v="17"/>
    <x v="2"/>
    <x v="1017"/>
    <n v="61"/>
    <x v="0"/>
    <n v="350"/>
    <s v="CHAdeMO, Type 2"/>
    <x v="7"/>
    <x v="1"/>
    <n v="3.6"/>
    <n v="10"/>
    <x v="0"/>
    <n v="26"/>
    <n v="1586"/>
    <n v="158.60000000000002"/>
    <n v="0.16393442622950818"/>
    <x v="0"/>
    <x v="9"/>
  </r>
  <r>
    <s v="EVS01528"/>
    <n v="18.924582000000001"/>
    <n v="72.997887000000006"/>
    <s v="5633 Mumbai Ave, Mumbai"/>
    <x v="0"/>
    <x v="32"/>
    <x v="2"/>
    <x v="1068"/>
    <n v="95"/>
    <x v="2"/>
    <n v="50"/>
    <s v="CHAdeMO"/>
    <x v="10"/>
    <x v="1"/>
    <n v="3.5"/>
    <n v="9"/>
    <x v="2"/>
    <n v="35"/>
    <n v="3325"/>
    <n v="764.75"/>
    <n v="9.4736842105263161E-2"/>
    <x v="1"/>
    <x v="8"/>
  </r>
  <r>
    <s v="EVS01529"/>
    <n v="-33.758899999999997"/>
    <n v="151.34761800000001"/>
    <s v="4368 Sydney Ave, Sydney"/>
    <x v="2"/>
    <x v="2"/>
    <x v="2"/>
    <x v="758"/>
    <n v="55"/>
    <x v="3"/>
    <n v="150"/>
    <s v="Type 2, CCS"/>
    <x v="2"/>
    <x v="0"/>
    <n v="3"/>
    <n v="10"/>
    <x v="0"/>
    <n v="11"/>
    <n v="605"/>
    <n v="290.39999999999998"/>
    <n v="0.18181818181818182"/>
    <x v="0"/>
    <x v="2"/>
  </r>
  <r>
    <s v="EVS01530"/>
    <n v="18.964283000000002"/>
    <n v="72.805565000000001"/>
    <s v="4332 Mumbai Ave, Mumbai"/>
    <x v="0"/>
    <x v="25"/>
    <x v="1"/>
    <x v="1069"/>
    <n v="58"/>
    <x v="4"/>
    <n v="50"/>
    <s v="Type 2, CCS"/>
    <x v="0"/>
    <x v="0"/>
    <n v="4.5"/>
    <n v="2"/>
    <x v="0"/>
    <n v="36"/>
    <n v="2088"/>
    <n v="605.52"/>
    <n v="3.4482758620689655E-2"/>
    <x v="2"/>
    <x v="2"/>
  </r>
  <r>
    <s v="EVS01531"/>
    <n v="35.505384999999997"/>
    <n v="35.107309000000001"/>
    <s v="3767 Random Rd, City 403, Country"/>
    <x v="2"/>
    <x v="9"/>
    <x v="0"/>
    <x v="1070"/>
    <n v="41"/>
    <x v="0"/>
    <n v="350"/>
    <s v="CHAdeMO, Type 2"/>
    <x v="0"/>
    <x v="0"/>
    <n v="3.6"/>
    <n v="7"/>
    <x v="0"/>
    <n v="10"/>
    <n v="410"/>
    <n v="151.69999999999999"/>
    <n v="0.17073170731707318"/>
    <x v="1"/>
    <x v="9"/>
  </r>
  <r>
    <s v="EVS01532"/>
    <n v="55.789901"/>
    <n v="37.577572000000004"/>
    <s v="3098 Moscow Ave, Moscow"/>
    <x v="1"/>
    <x v="16"/>
    <x v="2"/>
    <x v="925"/>
    <n v="28"/>
    <x v="4"/>
    <n v="50"/>
    <s v="Tesla"/>
    <x v="4"/>
    <x v="0"/>
    <n v="4"/>
    <n v="4"/>
    <x v="0"/>
    <n v="45"/>
    <n v="1260"/>
    <n v="378"/>
    <n v="0.14285714285714285"/>
    <x v="2"/>
    <x v="5"/>
  </r>
  <r>
    <s v="EVS01533"/>
    <n v="19.191936999999999"/>
    <n v="72.876199999999997"/>
    <s v="7072 Mumbai Ave, Mumbai"/>
    <x v="0"/>
    <x v="1"/>
    <x v="0"/>
    <x v="1071"/>
    <n v="75"/>
    <x v="0"/>
    <n v="50"/>
    <s v="Type 2"/>
    <x v="6"/>
    <x v="1"/>
    <n v="3.3"/>
    <n v="2"/>
    <x v="1"/>
    <n v="23"/>
    <n v="1725"/>
    <n v="327.75"/>
    <n v="2.6666666666666668E-2"/>
    <x v="1"/>
    <x v="3"/>
  </r>
  <r>
    <s v="EVS01534"/>
    <n v="-23.620951999999999"/>
    <n v="-46.509948999999999"/>
    <s v="8954 SÃ£o Paulo Ave, SÃ£o Paulo"/>
    <x v="1"/>
    <x v="8"/>
    <x v="2"/>
    <x v="227"/>
    <n v="18"/>
    <x v="0"/>
    <n v="22"/>
    <s v="CHAdeMO, Tesla"/>
    <x v="12"/>
    <x v="1"/>
    <n v="4.4000000000000004"/>
    <n v="3"/>
    <x v="2"/>
    <n v="50"/>
    <n v="900"/>
    <n v="441"/>
    <n v="0.16666666666666666"/>
    <x v="2"/>
    <x v="7"/>
  </r>
  <r>
    <s v="EVS01535"/>
    <n v="34.164724999999997"/>
    <n v="-118.38453"/>
    <s v="3729 Los Angeles Ave, Los Angeles"/>
    <x v="0"/>
    <x v="34"/>
    <x v="1"/>
    <x v="1072"/>
    <n v="70"/>
    <x v="0"/>
    <n v="50"/>
    <s v="CHAdeMO, Tesla"/>
    <x v="4"/>
    <x v="0"/>
    <n v="3.4"/>
    <n v="10"/>
    <x v="0"/>
    <n v="32"/>
    <n v="2240"/>
    <n v="716.80000000000007"/>
    <n v="0.14285714285714285"/>
    <x v="2"/>
    <x v="7"/>
  </r>
  <r>
    <s v="EVS01536"/>
    <n v="-23.594453000000001"/>
    <n v="-46.694926000000002"/>
    <s v="1167 SÃ£o Paulo Ave, SÃ£o Paulo"/>
    <x v="2"/>
    <x v="7"/>
    <x v="1"/>
    <x v="1073"/>
    <n v="52"/>
    <x v="2"/>
    <n v="50"/>
    <s v="Tesla"/>
    <x v="3"/>
    <x v="0"/>
    <n v="4.5999999999999996"/>
    <n v="10"/>
    <x v="2"/>
    <n v="9"/>
    <n v="468"/>
    <n v="121.68"/>
    <n v="0.19230769230769232"/>
    <x v="2"/>
    <x v="5"/>
  </r>
  <r>
    <s v="EVS01537"/>
    <n v="34.196626999999999"/>
    <n v="-118.22929600000001"/>
    <s v="4779 Los Angeles Ave, Los Angeles"/>
    <x v="2"/>
    <x v="22"/>
    <x v="1"/>
    <x v="1074"/>
    <n v="49"/>
    <x v="0"/>
    <n v="350"/>
    <s v="Tesla"/>
    <x v="9"/>
    <x v="0"/>
    <n v="4.8"/>
    <n v="1"/>
    <x v="0"/>
    <n v="12"/>
    <n v="588"/>
    <n v="264.60000000000002"/>
    <n v="2.0408163265306121E-2"/>
    <x v="2"/>
    <x v="5"/>
  </r>
  <r>
    <s v="EVS01538"/>
    <n v="13.832307999999999"/>
    <n v="100.585172"/>
    <s v="4274 Bangkok Ave, Bangkok"/>
    <x v="0"/>
    <x v="21"/>
    <x v="0"/>
    <x v="505"/>
    <n v="47"/>
    <x v="0"/>
    <n v="50"/>
    <s v="CHAdeMO, Type 2"/>
    <x v="11"/>
    <x v="0"/>
    <n v="3.8"/>
    <n v="8"/>
    <x v="0"/>
    <n v="20"/>
    <n v="940"/>
    <n v="441.79999999999995"/>
    <n v="0.1702127659574468"/>
    <x v="2"/>
    <x v="9"/>
  </r>
  <r>
    <s v="EVS01539"/>
    <n v="13.840795999999999"/>
    <n v="100.416977"/>
    <s v="9731 Bangkok Ave, Bangkok"/>
    <x v="0"/>
    <x v="24"/>
    <x v="1"/>
    <x v="1052"/>
    <n v="86"/>
    <x v="1"/>
    <n v="150"/>
    <s v="Type 2"/>
    <x v="1"/>
    <x v="0"/>
    <n v="3.9"/>
    <n v="5"/>
    <x v="2"/>
    <n v="20"/>
    <n v="1720"/>
    <n v="791.2"/>
    <n v="5.8139534883720929E-2"/>
    <x v="1"/>
    <x v="3"/>
  </r>
  <r>
    <s v="EVS01540"/>
    <n v="13.767723"/>
    <n v="100.48938200000001"/>
    <s v="919 Bangkok Ave, Bangkok"/>
    <x v="1"/>
    <x v="24"/>
    <x v="0"/>
    <x v="1075"/>
    <n v="93"/>
    <x v="0"/>
    <n v="150"/>
    <s v="CCS"/>
    <x v="5"/>
    <x v="1"/>
    <n v="4.9000000000000004"/>
    <n v="6"/>
    <x v="1"/>
    <n v="45"/>
    <n v="4185"/>
    <n v="1925.1000000000001"/>
    <n v="6.4516129032258063E-2"/>
    <x v="0"/>
    <x v="4"/>
  </r>
  <r>
    <s v="EVS01541"/>
    <n v="70.911946999999998"/>
    <n v="126.325534"/>
    <s v="9893 Random Rd, City 426, Country"/>
    <x v="1"/>
    <x v="28"/>
    <x v="2"/>
    <x v="1076"/>
    <n v="29"/>
    <x v="4"/>
    <n v="50"/>
    <s v="Tesla"/>
    <x v="8"/>
    <x v="1"/>
    <n v="4.5"/>
    <n v="4"/>
    <x v="2"/>
    <n v="45"/>
    <n v="1305"/>
    <n v="456.74999999999994"/>
    <n v="0.13793103448275862"/>
    <x v="1"/>
    <x v="5"/>
  </r>
  <r>
    <s v="EVS01542"/>
    <n v="37.658296999999997"/>
    <n v="126.997373"/>
    <s v="2825 Seoul Ave, Seoul"/>
    <x v="0"/>
    <x v="4"/>
    <x v="2"/>
    <x v="1077"/>
    <n v="78"/>
    <x v="2"/>
    <n v="350"/>
    <s v="Tesla, Type 2"/>
    <x v="11"/>
    <x v="0"/>
    <n v="4.0999999999999996"/>
    <n v="10"/>
    <x v="0"/>
    <n v="34"/>
    <n v="2652"/>
    <n v="291.72000000000003"/>
    <n v="0.12820512820512819"/>
    <x v="2"/>
    <x v="1"/>
  </r>
  <r>
    <s v="EVS01543"/>
    <n v="-33.886963000000002"/>
    <n v="18.408024999999999"/>
    <s v="4738 Cape Town Ave, Cape Town"/>
    <x v="1"/>
    <x v="34"/>
    <x v="2"/>
    <x v="1078"/>
    <n v="90"/>
    <x v="0"/>
    <n v="350"/>
    <s v="Tesla"/>
    <x v="12"/>
    <x v="1"/>
    <n v="4.0999999999999996"/>
    <n v="7"/>
    <x v="2"/>
    <n v="52"/>
    <n v="4680"/>
    <n v="1497.6000000000001"/>
    <n v="7.7777777777777779E-2"/>
    <x v="1"/>
    <x v="5"/>
  </r>
  <r>
    <s v="EVS01544"/>
    <n v="25.376069000000001"/>
    <n v="55.267743000000003"/>
    <s v="4517 Dubai Ave, Dubai"/>
    <x v="1"/>
    <x v="33"/>
    <x v="1"/>
    <x v="84"/>
    <n v="11"/>
    <x v="2"/>
    <n v="150"/>
    <s v="Tesla"/>
    <x v="2"/>
    <x v="0"/>
    <n v="4.0999999999999996"/>
    <n v="1"/>
    <x v="0"/>
    <n v="50"/>
    <n v="550"/>
    <n v="154.00000000000003"/>
    <n v="9.0909090909090912E-2"/>
    <x v="2"/>
    <x v="5"/>
  </r>
  <r>
    <s v="EVS01545"/>
    <n v="-23.591487000000001"/>
    <n v="-46.520854"/>
    <s v="3188 SÃ£o Paulo Ave, SÃ£o Paulo"/>
    <x v="2"/>
    <x v="10"/>
    <x v="1"/>
    <x v="549"/>
    <n v="62"/>
    <x v="3"/>
    <n v="22"/>
    <s v="Tesla, Type 2"/>
    <x v="13"/>
    <x v="1"/>
    <n v="4.9000000000000004"/>
    <n v="9"/>
    <x v="2"/>
    <n v="8"/>
    <n v="496"/>
    <n v="193.44"/>
    <n v="0.14516129032258066"/>
    <x v="2"/>
    <x v="1"/>
  </r>
  <r>
    <s v="EVS01546"/>
    <n v="52.532774000000003"/>
    <n v="13.300205999999999"/>
    <s v="933 Berlin Ave, Berlin"/>
    <x v="1"/>
    <x v="16"/>
    <x v="2"/>
    <x v="262"/>
    <n v="20"/>
    <x v="4"/>
    <n v="150"/>
    <s v="CCS"/>
    <x v="5"/>
    <x v="1"/>
    <n v="4.5999999999999996"/>
    <n v="4"/>
    <x v="2"/>
    <n v="51"/>
    <n v="1020"/>
    <n v="306"/>
    <n v="0.2"/>
    <x v="2"/>
    <x v="4"/>
  </r>
  <r>
    <s v="EVS01547"/>
    <n v="43.749339999999997"/>
    <n v="-79.498440000000002"/>
    <s v="7345 Toronto Ave, Toronto"/>
    <x v="1"/>
    <x v="0"/>
    <x v="0"/>
    <x v="1079"/>
    <n v="86"/>
    <x v="0"/>
    <n v="350"/>
    <s v="CCS"/>
    <x v="8"/>
    <x v="1"/>
    <n v="4.5"/>
    <n v="7"/>
    <x v="2"/>
    <n v="59"/>
    <n v="5074"/>
    <n v="1369.98"/>
    <n v="8.1395348837209308E-2"/>
    <x v="1"/>
    <x v="4"/>
  </r>
  <r>
    <s v="EVS01548"/>
    <n v="41.941713999999997"/>
    <n v="-87.725752"/>
    <s v="2316 Chicago Ave, Chicago"/>
    <x v="1"/>
    <x v="11"/>
    <x v="2"/>
    <x v="1080"/>
    <n v="33"/>
    <x v="3"/>
    <n v="22"/>
    <s v="CHAdeMO, Type 2"/>
    <x v="2"/>
    <x v="1"/>
    <n v="4.9000000000000004"/>
    <n v="2"/>
    <x v="0"/>
    <n v="47"/>
    <n v="1551"/>
    <n v="263.67"/>
    <n v="6.0606060606060608E-2"/>
    <x v="2"/>
    <x v="9"/>
  </r>
  <r>
    <s v="EVS01549"/>
    <n v="37.689858000000001"/>
    <n v="126.956034"/>
    <s v="4589 Seoul Ave, Seoul"/>
    <x v="1"/>
    <x v="2"/>
    <x v="0"/>
    <x v="63"/>
    <n v="39"/>
    <x v="0"/>
    <n v="150"/>
    <s v="Type 2, CCS"/>
    <x v="13"/>
    <x v="1"/>
    <n v="4.5"/>
    <n v="1"/>
    <x v="0"/>
    <n v="49"/>
    <n v="1911"/>
    <n v="917.28"/>
    <n v="2.564102564102564E-2"/>
    <x v="1"/>
    <x v="2"/>
  </r>
  <r>
    <s v="EVS01550"/>
    <n v="-33.843971000000003"/>
    <n v="151.25546299999999"/>
    <s v="9065 Sydney Ave, Sydney"/>
    <x v="1"/>
    <x v="13"/>
    <x v="2"/>
    <x v="1079"/>
    <n v="26"/>
    <x v="4"/>
    <n v="350"/>
    <s v="CHAdeMO, CCS"/>
    <x v="0"/>
    <x v="1"/>
    <n v="4.3"/>
    <n v="7"/>
    <x v="2"/>
    <n v="52"/>
    <n v="1352"/>
    <n v="459.68"/>
    <n v="0.26923076923076922"/>
    <x v="1"/>
    <x v="0"/>
  </r>
  <r>
    <s v="EVS01551"/>
    <n v="-57.701684999999998"/>
    <n v="122.42197400000001"/>
    <s v="4519 Random Rd, City 213, Country"/>
    <x v="2"/>
    <x v="33"/>
    <x v="2"/>
    <x v="631"/>
    <n v="12"/>
    <x v="1"/>
    <n v="50"/>
    <s v="Tesla"/>
    <x v="12"/>
    <x v="1"/>
    <n v="3.9"/>
    <n v="8"/>
    <x v="2"/>
    <n v="10"/>
    <n v="120"/>
    <n v="33.6"/>
    <n v="0.66666666666666663"/>
    <x v="0"/>
    <x v="5"/>
  </r>
  <r>
    <s v="EVS01552"/>
    <n v="25.396227"/>
    <n v="55.208826999999999"/>
    <s v="8097 Dubai Ave, Dubai"/>
    <x v="1"/>
    <x v="7"/>
    <x v="2"/>
    <x v="82"/>
    <n v="83"/>
    <x v="2"/>
    <n v="22"/>
    <s v="Type 2"/>
    <x v="10"/>
    <x v="0"/>
    <n v="4.5"/>
    <n v="7"/>
    <x v="0"/>
    <n v="57"/>
    <n v="4731"/>
    <n v="1230.06"/>
    <n v="8.4337349397590355E-2"/>
    <x v="2"/>
    <x v="3"/>
  </r>
  <r>
    <s v="EVS01553"/>
    <n v="55.769314999999999"/>
    <n v="37.684998"/>
    <s v="7977 Moscow Ave, Moscow"/>
    <x v="1"/>
    <x v="15"/>
    <x v="1"/>
    <x v="1081"/>
    <n v="96"/>
    <x v="2"/>
    <n v="50"/>
    <s v="CHAdeMO"/>
    <x v="11"/>
    <x v="1"/>
    <n v="3.2"/>
    <n v="7"/>
    <x v="2"/>
    <n v="56"/>
    <n v="5376"/>
    <n v="1344"/>
    <n v="7.2916666666666671E-2"/>
    <x v="2"/>
    <x v="8"/>
  </r>
  <r>
    <s v="EVS01554"/>
    <n v="37.613895999999997"/>
    <n v="126.99407600000001"/>
    <s v="1093 Seoul Ave, Seoul"/>
    <x v="1"/>
    <x v="10"/>
    <x v="1"/>
    <x v="1082"/>
    <n v="13"/>
    <x v="3"/>
    <n v="150"/>
    <s v="CCS, Tesla"/>
    <x v="3"/>
    <x v="1"/>
    <n v="3"/>
    <n v="5"/>
    <x v="0"/>
    <n v="50"/>
    <n v="650"/>
    <n v="253.5"/>
    <n v="0.38461538461538464"/>
    <x v="1"/>
    <x v="6"/>
  </r>
  <r>
    <s v="EVS01555"/>
    <n v="39.862012999999997"/>
    <n v="116.44029999999999"/>
    <s v="770 Beijing Ave, Beijing"/>
    <x v="2"/>
    <x v="1"/>
    <x v="2"/>
    <x v="1083"/>
    <n v="45"/>
    <x v="1"/>
    <n v="350"/>
    <s v="Type 2, CCS"/>
    <x v="11"/>
    <x v="0"/>
    <n v="5"/>
    <n v="7"/>
    <x v="1"/>
    <n v="15"/>
    <n v="675"/>
    <n v="128.25"/>
    <n v="0.15555555555555556"/>
    <x v="0"/>
    <x v="2"/>
  </r>
  <r>
    <s v="EVS01556"/>
    <n v="41.829132000000001"/>
    <n v="-87.721828000000002"/>
    <s v="3297 Chicago Ave, Chicago"/>
    <x v="2"/>
    <x v="19"/>
    <x v="1"/>
    <x v="809"/>
    <n v="26"/>
    <x v="0"/>
    <n v="350"/>
    <s v="Tesla"/>
    <x v="5"/>
    <x v="0"/>
    <n v="3.9"/>
    <n v="8"/>
    <x v="1"/>
    <n v="18"/>
    <n v="468"/>
    <n v="98.28"/>
    <n v="0.30769230769230771"/>
    <x v="1"/>
    <x v="5"/>
  </r>
  <r>
    <s v="EVS01557"/>
    <n v="55.852735000000003"/>
    <n v="37.546604000000002"/>
    <s v="7219 Moscow Ave, Moscow"/>
    <x v="2"/>
    <x v="5"/>
    <x v="0"/>
    <x v="847"/>
    <n v="71"/>
    <x v="2"/>
    <n v="350"/>
    <s v="Type 2, CHAdeMO"/>
    <x v="10"/>
    <x v="1"/>
    <n v="3.8"/>
    <n v="7"/>
    <x v="0"/>
    <n v="11"/>
    <n v="781"/>
    <n v="171.82"/>
    <n v="9.8591549295774641E-2"/>
    <x v="1"/>
    <x v="9"/>
  </r>
  <r>
    <s v="EVS01558"/>
    <n v="37.750931000000001"/>
    <n v="-122.36125199999999"/>
    <s v="5854 San Francisco Ave, San Francisco"/>
    <x v="1"/>
    <x v="36"/>
    <x v="0"/>
    <x v="540"/>
    <n v="96"/>
    <x v="3"/>
    <n v="22"/>
    <s v="CCS"/>
    <x v="3"/>
    <x v="0"/>
    <n v="4.2"/>
    <n v="4"/>
    <x v="1"/>
    <n v="59"/>
    <n v="5664"/>
    <n v="679.68"/>
    <n v="4.1666666666666664E-2"/>
    <x v="1"/>
    <x v="4"/>
  </r>
  <r>
    <s v="EVS01559"/>
    <n v="-23.566638999999999"/>
    <n v="-46.54522"/>
    <s v="7305 SÃ£o Paulo Ave, SÃ£o Paulo"/>
    <x v="0"/>
    <x v="39"/>
    <x v="1"/>
    <x v="1053"/>
    <n v="37"/>
    <x v="2"/>
    <n v="350"/>
    <s v="Tesla, CCS"/>
    <x v="4"/>
    <x v="0"/>
    <n v="3.1"/>
    <n v="9"/>
    <x v="1"/>
    <n v="26"/>
    <n v="962"/>
    <n v="365.56"/>
    <n v="0.24324324324324326"/>
    <x v="1"/>
    <x v="6"/>
  </r>
  <r>
    <s v="EVS01560"/>
    <n v="-23.602626000000001"/>
    <n v="-46.534666999999999"/>
    <s v="8451 SÃ£o Paulo Ave, SÃ£o Paulo"/>
    <x v="1"/>
    <x v="9"/>
    <x v="2"/>
    <x v="1084"/>
    <n v="22"/>
    <x v="3"/>
    <n v="350"/>
    <s v="CHAdeMO"/>
    <x v="6"/>
    <x v="1"/>
    <n v="3.6"/>
    <n v="2"/>
    <x v="2"/>
    <n v="48"/>
    <n v="1056"/>
    <n v="390.71999999999997"/>
    <n v="9.0909090909090912E-2"/>
    <x v="2"/>
    <x v="8"/>
  </r>
  <r>
    <s v="EVS01561"/>
    <n v="46.441566999999999"/>
    <n v="-63.422570999999998"/>
    <s v="6984 Random Rd, City 65, Country"/>
    <x v="0"/>
    <x v="6"/>
    <x v="2"/>
    <x v="919"/>
    <n v="91"/>
    <x v="2"/>
    <n v="50"/>
    <s v="CHAdeMO"/>
    <x v="2"/>
    <x v="0"/>
    <n v="3.5"/>
    <n v="7"/>
    <x v="0"/>
    <n v="23"/>
    <n v="2093"/>
    <n v="837.2"/>
    <n v="7.6923076923076927E-2"/>
    <x v="2"/>
    <x v="8"/>
  </r>
  <r>
    <s v="EVS01562"/>
    <n v="37.542575999999997"/>
    <n v="126.963103"/>
    <s v="8860 Seoul Ave, Seoul"/>
    <x v="0"/>
    <x v="4"/>
    <x v="2"/>
    <x v="1085"/>
    <n v="70"/>
    <x v="3"/>
    <n v="350"/>
    <s v="CCS"/>
    <x v="0"/>
    <x v="0"/>
    <n v="4"/>
    <n v="1"/>
    <x v="2"/>
    <n v="32"/>
    <n v="2240"/>
    <n v="246.4"/>
    <n v="1.4285714285714285E-2"/>
    <x v="0"/>
    <x v="4"/>
  </r>
  <r>
    <s v="EVS01563"/>
    <n v="37.608479000000003"/>
    <n v="126.956881"/>
    <s v="9497 Seoul Ave, Seoul"/>
    <x v="0"/>
    <x v="6"/>
    <x v="2"/>
    <x v="295"/>
    <n v="96"/>
    <x v="3"/>
    <n v="22"/>
    <s v="Tesla, CCS"/>
    <x v="9"/>
    <x v="0"/>
    <n v="3.6"/>
    <n v="9"/>
    <x v="1"/>
    <n v="34"/>
    <n v="3264"/>
    <n v="1305.6000000000001"/>
    <n v="9.375E-2"/>
    <x v="1"/>
    <x v="6"/>
  </r>
  <r>
    <s v="EVS01564"/>
    <n v="-33.814796999999999"/>
    <n v="151.236706"/>
    <s v="4854 Sydney Ave, Sydney"/>
    <x v="2"/>
    <x v="40"/>
    <x v="0"/>
    <x v="1086"/>
    <n v="98"/>
    <x v="4"/>
    <n v="150"/>
    <s v="Type 2"/>
    <x v="3"/>
    <x v="0"/>
    <n v="5"/>
    <n v="3"/>
    <x v="2"/>
    <n v="8"/>
    <n v="784"/>
    <n v="188.16"/>
    <n v="3.0612244897959183E-2"/>
    <x v="0"/>
    <x v="3"/>
  </r>
  <r>
    <s v="EVS01565"/>
    <n v="25.295527"/>
    <n v="55.280189"/>
    <s v="3418 Dubai Ave, Dubai"/>
    <x v="0"/>
    <x v="9"/>
    <x v="1"/>
    <x v="233"/>
    <n v="82"/>
    <x v="0"/>
    <n v="22"/>
    <s v="CHAdeMO"/>
    <x v="11"/>
    <x v="1"/>
    <n v="4.0999999999999996"/>
    <n v="3"/>
    <x v="2"/>
    <n v="24"/>
    <n v="1968"/>
    <n v="728.16"/>
    <n v="3.6585365853658534E-2"/>
    <x v="2"/>
    <x v="8"/>
  </r>
  <r>
    <s v="EVS01566"/>
    <n v="19.559895999999998"/>
    <n v="-99.056798000000001"/>
    <s v="7060 Mexico City Ave, Mexico City"/>
    <x v="1"/>
    <x v="37"/>
    <x v="1"/>
    <x v="804"/>
    <n v="84"/>
    <x v="2"/>
    <n v="150"/>
    <s v="Tesla"/>
    <x v="10"/>
    <x v="1"/>
    <n v="3.2"/>
    <n v="3"/>
    <x v="1"/>
    <n v="51"/>
    <n v="4284"/>
    <n v="1328.04"/>
    <n v="3.5714285714285712E-2"/>
    <x v="0"/>
    <x v="5"/>
  </r>
  <r>
    <s v="EVS01567"/>
    <n v="43.759472000000002"/>
    <n v="-79.334462000000002"/>
    <s v="8262 Toronto Ave, Toronto"/>
    <x v="2"/>
    <x v="34"/>
    <x v="1"/>
    <x v="75"/>
    <n v="83"/>
    <x v="4"/>
    <n v="50"/>
    <s v="Tesla"/>
    <x v="12"/>
    <x v="0"/>
    <n v="3.4"/>
    <n v="8"/>
    <x v="1"/>
    <n v="11"/>
    <n v="913"/>
    <n v="292.16000000000003"/>
    <n v="9.6385542168674704E-2"/>
    <x v="2"/>
    <x v="5"/>
  </r>
  <r>
    <s v="EVS01568"/>
    <n v="19.093508"/>
    <n v="72.835280999999995"/>
    <s v="632 Mumbai Ave, Mumbai"/>
    <x v="2"/>
    <x v="3"/>
    <x v="2"/>
    <x v="1065"/>
    <n v="30"/>
    <x v="2"/>
    <n v="50"/>
    <s v="Tesla"/>
    <x v="7"/>
    <x v="1"/>
    <n v="3.3"/>
    <n v="2"/>
    <x v="0"/>
    <n v="10"/>
    <n v="300"/>
    <n v="122.99999999999999"/>
    <n v="6.6666666666666666E-2"/>
    <x v="1"/>
    <x v="5"/>
  </r>
  <r>
    <s v="EVS01569"/>
    <n v="55.753785000000001"/>
    <n v="37.691105999999998"/>
    <s v="5782 Moscow Ave, Moscow"/>
    <x v="0"/>
    <x v="5"/>
    <x v="2"/>
    <x v="1087"/>
    <n v="15"/>
    <x v="3"/>
    <n v="150"/>
    <s v="Type 2, Tesla"/>
    <x v="7"/>
    <x v="1"/>
    <n v="4"/>
    <n v="10"/>
    <x v="2"/>
    <n v="28"/>
    <n v="420"/>
    <n v="92.4"/>
    <n v="0.66666666666666663"/>
    <x v="1"/>
    <x v="1"/>
  </r>
  <r>
    <s v="EVS01570"/>
    <n v="13.83662"/>
    <n v="100.402618"/>
    <s v="9346 Bangkok Ave, Bangkok"/>
    <x v="2"/>
    <x v="33"/>
    <x v="1"/>
    <x v="540"/>
    <n v="14"/>
    <x v="3"/>
    <n v="50"/>
    <s v="Type 2"/>
    <x v="6"/>
    <x v="0"/>
    <n v="4.0999999999999996"/>
    <n v="5"/>
    <x v="1"/>
    <n v="18"/>
    <n v="252"/>
    <n v="70.56"/>
    <n v="0.35714285714285715"/>
    <x v="1"/>
    <x v="3"/>
  </r>
  <r>
    <s v="EVS01571"/>
    <n v="-28.964475"/>
    <n v="64.173351999999994"/>
    <s v="4901 Random Rd, City 404, Country"/>
    <x v="1"/>
    <x v="7"/>
    <x v="2"/>
    <x v="1088"/>
    <n v="85"/>
    <x v="0"/>
    <n v="22"/>
    <s v="CHAdeMO, Tesla"/>
    <x v="5"/>
    <x v="0"/>
    <n v="5"/>
    <n v="1"/>
    <x v="2"/>
    <n v="55"/>
    <n v="4675"/>
    <n v="1215.5"/>
    <n v="1.1764705882352941E-2"/>
    <x v="0"/>
    <x v="7"/>
  </r>
  <r>
    <s v="EVS01572"/>
    <n v="13.837605"/>
    <n v="100.537955"/>
    <s v="6177 Bangkok Ave, Bangkok"/>
    <x v="1"/>
    <x v="3"/>
    <x v="1"/>
    <x v="688"/>
    <n v="61"/>
    <x v="0"/>
    <n v="350"/>
    <s v="Tesla, CCS"/>
    <x v="13"/>
    <x v="1"/>
    <n v="4.8"/>
    <n v="5"/>
    <x v="2"/>
    <n v="52"/>
    <n v="3172"/>
    <n v="1300.52"/>
    <n v="8.1967213114754092E-2"/>
    <x v="0"/>
    <x v="6"/>
  </r>
  <r>
    <s v="EVS01573"/>
    <n v="37.784376000000002"/>
    <n v="-122.392881"/>
    <s v="6260 San Francisco Ave, San Francisco"/>
    <x v="1"/>
    <x v="16"/>
    <x v="2"/>
    <x v="1089"/>
    <n v="96"/>
    <x v="4"/>
    <n v="150"/>
    <s v="Type 2"/>
    <x v="5"/>
    <x v="0"/>
    <n v="4.9000000000000004"/>
    <n v="5"/>
    <x v="2"/>
    <n v="55"/>
    <n v="5280"/>
    <n v="1584"/>
    <n v="5.2083333333333336E-2"/>
    <x v="0"/>
    <x v="3"/>
  </r>
  <r>
    <s v="EVS01574"/>
    <n v="19.403282000000001"/>
    <n v="-99.031351999999998"/>
    <s v="5260 Mexico City Ave, Mexico City"/>
    <x v="2"/>
    <x v="32"/>
    <x v="0"/>
    <x v="1046"/>
    <n v="47"/>
    <x v="3"/>
    <n v="350"/>
    <s v="Tesla"/>
    <x v="1"/>
    <x v="0"/>
    <n v="3.7"/>
    <n v="7"/>
    <x v="2"/>
    <n v="16"/>
    <n v="752"/>
    <n v="172.96"/>
    <n v="0.14893617021276595"/>
    <x v="2"/>
    <x v="5"/>
  </r>
  <r>
    <s v="EVS01575"/>
    <n v="-33.777895999999998"/>
    <n v="18.555012000000001"/>
    <s v="128 Cape Town Ave, Cape Town"/>
    <x v="1"/>
    <x v="24"/>
    <x v="2"/>
    <x v="1090"/>
    <n v="61"/>
    <x v="3"/>
    <n v="150"/>
    <s v="Type 2"/>
    <x v="3"/>
    <x v="0"/>
    <n v="3.1"/>
    <n v="3"/>
    <x v="0"/>
    <n v="59"/>
    <n v="3599"/>
    <n v="1655.54"/>
    <n v="4.9180327868852458E-2"/>
    <x v="0"/>
    <x v="3"/>
  </r>
  <r>
    <s v="EVS01576"/>
    <n v="39.806120999999997"/>
    <n v="116.43977700000001"/>
    <s v="9124 Beijing Ave, Beijing"/>
    <x v="0"/>
    <x v="27"/>
    <x v="1"/>
    <x v="1091"/>
    <n v="76"/>
    <x v="4"/>
    <n v="150"/>
    <s v="Type 2"/>
    <x v="0"/>
    <x v="1"/>
    <n v="4.3"/>
    <n v="10"/>
    <x v="2"/>
    <n v="30"/>
    <n v="2280"/>
    <n v="820.8"/>
    <n v="0.13157894736842105"/>
    <x v="0"/>
    <x v="3"/>
  </r>
  <r>
    <s v="EVS01577"/>
    <n v="13.862803"/>
    <n v="100.41178499999999"/>
    <s v="3022 Bangkok Ave, Bangkok"/>
    <x v="0"/>
    <x v="15"/>
    <x v="0"/>
    <x v="447"/>
    <n v="32"/>
    <x v="3"/>
    <n v="22"/>
    <s v="Type 2"/>
    <x v="1"/>
    <x v="0"/>
    <n v="3.5"/>
    <n v="8"/>
    <x v="0"/>
    <n v="34"/>
    <n v="1088"/>
    <n v="272"/>
    <n v="0.25"/>
    <x v="2"/>
    <x v="3"/>
  </r>
  <r>
    <s v="EVS01578"/>
    <n v="34.166528"/>
    <n v="-118.340638"/>
    <s v="7982 Los Angeles Ave, Los Angeles"/>
    <x v="0"/>
    <x v="1"/>
    <x v="2"/>
    <x v="1092"/>
    <n v="24"/>
    <x v="3"/>
    <n v="50"/>
    <s v="Type 2, CCS"/>
    <x v="8"/>
    <x v="0"/>
    <n v="4.7"/>
    <n v="4"/>
    <x v="2"/>
    <n v="22"/>
    <n v="528"/>
    <n v="100.32000000000001"/>
    <n v="0.16666666666666666"/>
    <x v="0"/>
    <x v="2"/>
  </r>
  <r>
    <s v="EVS01579"/>
    <n v="-33.761082999999999"/>
    <n v="18.402093000000001"/>
    <s v="7590 Cape Town Ave, Cape Town"/>
    <x v="1"/>
    <x v="33"/>
    <x v="0"/>
    <x v="1093"/>
    <n v="60"/>
    <x v="1"/>
    <n v="50"/>
    <s v="Type 2, CCS"/>
    <x v="2"/>
    <x v="0"/>
    <n v="4.7"/>
    <n v="10"/>
    <x v="1"/>
    <n v="59"/>
    <n v="3540"/>
    <n v="991.2"/>
    <n v="0.16666666666666666"/>
    <x v="2"/>
    <x v="2"/>
  </r>
  <r>
    <s v="EVS01580"/>
    <n v="-23.585045999999998"/>
    <n v="-46.521509000000002"/>
    <s v="9864 SÃ£o Paulo Ave, SÃ£o Paulo"/>
    <x v="2"/>
    <x v="33"/>
    <x v="1"/>
    <x v="1094"/>
    <n v="24"/>
    <x v="3"/>
    <n v="350"/>
    <s v="Type 2, CHAdeMO"/>
    <x v="11"/>
    <x v="0"/>
    <n v="3.4"/>
    <n v="8"/>
    <x v="1"/>
    <n v="11"/>
    <n v="264"/>
    <n v="73.92"/>
    <n v="0.33333333333333331"/>
    <x v="0"/>
    <x v="9"/>
  </r>
  <r>
    <s v="EVS01581"/>
    <n v="-26.993490999999999"/>
    <n v="-141.98362700000001"/>
    <s v="4579 Random Rd, City 54, Country"/>
    <x v="0"/>
    <x v="3"/>
    <x v="1"/>
    <x v="230"/>
    <n v="54"/>
    <x v="4"/>
    <n v="350"/>
    <s v="Tesla, CCS"/>
    <x v="13"/>
    <x v="0"/>
    <n v="4.5999999999999996"/>
    <n v="6"/>
    <x v="2"/>
    <n v="40"/>
    <n v="2160"/>
    <n v="885.59999999999991"/>
    <n v="0.1111111111111111"/>
    <x v="1"/>
    <x v="6"/>
  </r>
  <r>
    <s v="EVS01582"/>
    <n v="55.859015999999997"/>
    <n v="37.533394999999999"/>
    <s v="1757 Moscow Ave, Moscow"/>
    <x v="2"/>
    <x v="9"/>
    <x v="0"/>
    <x v="905"/>
    <n v="84"/>
    <x v="4"/>
    <n v="150"/>
    <s v="Tesla"/>
    <x v="0"/>
    <x v="1"/>
    <n v="4.9000000000000004"/>
    <n v="10"/>
    <x v="2"/>
    <n v="16"/>
    <n v="1344"/>
    <n v="497.28"/>
    <n v="0.11904761904761904"/>
    <x v="2"/>
    <x v="5"/>
  </r>
  <r>
    <s v="EVS01583"/>
    <n v="25.353507"/>
    <n v="55.275100000000002"/>
    <s v="6037 Dubai Ave, Dubai"/>
    <x v="1"/>
    <x v="8"/>
    <x v="0"/>
    <x v="565"/>
    <n v="16"/>
    <x v="1"/>
    <n v="50"/>
    <s v="CCS"/>
    <x v="3"/>
    <x v="0"/>
    <n v="4.9000000000000004"/>
    <n v="1"/>
    <x v="0"/>
    <n v="53"/>
    <n v="848"/>
    <n v="415.52"/>
    <n v="6.25E-2"/>
    <x v="2"/>
    <x v="4"/>
  </r>
  <r>
    <s v="EVS01584"/>
    <n v="34.170313999999998"/>
    <n v="-118.25586300000001"/>
    <s v="5566 Los Angeles Ave, Los Angeles"/>
    <x v="0"/>
    <x v="34"/>
    <x v="1"/>
    <x v="750"/>
    <n v="40"/>
    <x v="4"/>
    <n v="350"/>
    <s v="Tesla"/>
    <x v="6"/>
    <x v="0"/>
    <n v="3.1"/>
    <n v="2"/>
    <x v="2"/>
    <n v="30"/>
    <n v="1200"/>
    <n v="384"/>
    <n v="0.05"/>
    <x v="0"/>
    <x v="5"/>
  </r>
  <r>
    <s v="EVS01585"/>
    <n v="41.891705999999999"/>
    <n v="-87.658338000000001"/>
    <s v="8953 Chicago Ave, Chicago"/>
    <x v="1"/>
    <x v="24"/>
    <x v="1"/>
    <x v="1095"/>
    <n v="14"/>
    <x v="3"/>
    <n v="22"/>
    <s v="CCS, CHAdeMO"/>
    <x v="6"/>
    <x v="1"/>
    <n v="3.5"/>
    <n v="4"/>
    <x v="2"/>
    <n v="56"/>
    <n v="784"/>
    <n v="360.64000000000004"/>
    <n v="0.2857142857142857"/>
    <x v="2"/>
    <x v="0"/>
  </r>
  <r>
    <s v="EVS01586"/>
    <n v="43.786529999999999"/>
    <n v="-79.381307000000007"/>
    <s v="6367 Toronto Ave, Toronto"/>
    <x v="1"/>
    <x v="8"/>
    <x v="0"/>
    <x v="1096"/>
    <n v="32"/>
    <x v="0"/>
    <n v="50"/>
    <s v="CHAdeMO, Type 2"/>
    <x v="0"/>
    <x v="1"/>
    <n v="3.1"/>
    <n v="5"/>
    <x v="2"/>
    <n v="46"/>
    <n v="1472"/>
    <n v="721.28"/>
    <n v="0.15625"/>
    <x v="2"/>
    <x v="9"/>
  </r>
  <r>
    <s v="EVS01587"/>
    <n v="37.687756999999998"/>
    <n v="126.91449"/>
    <s v="8239 Seoul Ave, Seoul"/>
    <x v="2"/>
    <x v="0"/>
    <x v="0"/>
    <x v="887"/>
    <n v="65"/>
    <x v="1"/>
    <n v="150"/>
    <s v="CCS, Tesla"/>
    <x v="8"/>
    <x v="0"/>
    <n v="4.3"/>
    <n v="6"/>
    <x v="2"/>
    <n v="11"/>
    <n v="715"/>
    <n v="193.05"/>
    <n v="9.2307692307692313E-2"/>
    <x v="2"/>
    <x v="6"/>
  </r>
  <r>
    <s v="EVS01588"/>
    <n v="41.984068000000001"/>
    <n v="-87.676889000000003"/>
    <s v="4065 Chicago Ave, Chicago"/>
    <x v="2"/>
    <x v="39"/>
    <x v="0"/>
    <x v="264"/>
    <n v="24"/>
    <x v="4"/>
    <n v="350"/>
    <s v="Tesla"/>
    <x v="0"/>
    <x v="1"/>
    <n v="3.7"/>
    <n v="10"/>
    <x v="0"/>
    <n v="12"/>
    <n v="288"/>
    <n v="109.44"/>
    <n v="0.41666666666666669"/>
    <x v="2"/>
    <x v="5"/>
  </r>
  <r>
    <s v="EVS01589"/>
    <n v="52.490957000000002"/>
    <n v="13.466151"/>
    <s v="8123 Berlin Ave, Berlin"/>
    <x v="0"/>
    <x v="7"/>
    <x v="1"/>
    <x v="545"/>
    <n v="88"/>
    <x v="3"/>
    <n v="22"/>
    <s v="CHAdeMO, CCS"/>
    <x v="12"/>
    <x v="0"/>
    <n v="3.1"/>
    <n v="7"/>
    <x v="0"/>
    <n v="33"/>
    <n v="2904"/>
    <n v="755.04000000000008"/>
    <n v="7.9545454545454544E-2"/>
    <x v="2"/>
    <x v="0"/>
  </r>
  <r>
    <s v="EVS01590"/>
    <n v="13.810162"/>
    <n v="100.507777"/>
    <s v="3939 Bangkok Ave, Bangkok"/>
    <x v="0"/>
    <x v="13"/>
    <x v="1"/>
    <x v="400"/>
    <n v="13"/>
    <x v="3"/>
    <n v="350"/>
    <s v="Tesla, CCS"/>
    <x v="13"/>
    <x v="0"/>
    <n v="3.7"/>
    <n v="1"/>
    <x v="0"/>
    <n v="20"/>
    <n v="260"/>
    <n v="88.4"/>
    <n v="7.6923076923076927E-2"/>
    <x v="2"/>
    <x v="6"/>
  </r>
  <r>
    <s v="EVS01591"/>
    <n v="-85.695299000000006"/>
    <n v="36.497062"/>
    <s v="7165 Random Rd, City 208, Country"/>
    <x v="0"/>
    <x v="0"/>
    <x v="1"/>
    <x v="1097"/>
    <n v="12"/>
    <x v="1"/>
    <n v="350"/>
    <s v="Tesla, CCS"/>
    <x v="11"/>
    <x v="0"/>
    <n v="3.4"/>
    <n v="2"/>
    <x v="2"/>
    <n v="31"/>
    <n v="372"/>
    <n v="100.44000000000001"/>
    <n v="0.16666666666666666"/>
    <x v="1"/>
    <x v="6"/>
  </r>
  <r>
    <s v="EVS01592"/>
    <n v="-33.744746999999997"/>
    <n v="18.539152999999999"/>
    <s v="6339 Cape Town Ave, Cape Town"/>
    <x v="0"/>
    <x v="16"/>
    <x v="0"/>
    <x v="1092"/>
    <n v="76"/>
    <x v="1"/>
    <n v="350"/>
    <s v="CCS, Tesla"/>
    <x v="9"/>
    <x v="0"/>
    <n v="4.4000000000000004"/>
    <n v="6"/>
    <x v="2"/>
    <n v="32"/>
    <n v="2432"/>
    <n v="729.6"/>
    <n v="7.8947368421052627E-2"/>
    <x v="0"/>
    <x v="6"/>
  </r>
  <r>
    <s v="EVS01593"/>
    <n v="-33.862499"/>
    <n v="151.30388600000001"/>
    <s v="8716 Sydney Ave, Sydney"/>
    <x v="2"/>
    <x v="27"/>
    <x v="0"/>
    <x v="1098"/>
    <n v="51"/>
    <x v="0"/>
    <n v="50"/>
    <s v="Type 2, CCS"/>
    <x v="3"/>
    <x v="1"/>
    <n v="3.4"/>
    <n v="10"/>
    <x v="2"/>
    <n v="18"/>
    <n v="918"/>
    <n v="330.47999999999996"/>
    <n v="0.19607843137254902"/>
    <x v="1"/>
    <x v="2"/>
  </r>
  <r>
    <s v="EVS01594"/>
    <n v="-23.523087"/>
    <n v="-46.596257000000001"/>
    <s v="2734 SÃ£o Paulo Ave, SÃ£o Paulo"/>
    <x v="2"/>
    <x v="19"/>
    <x v="1"/>
    <x v="1099"/>
    <n v="31"/>
    <x v="0"/>
    <n v="150"/>
    <s v="CCS"/>
    <x v="1"/>
    <x v="1"/>
    <n v="3.3"/>
    <n v="1"/>
    <x v="1"/>
    <n v="10"/>
    <n v="310"/>
    <n v="65.099999999999994"/>
    <n v="3.2258064516129031E-2"/>
    <x v="2"/>
    <x v="4"/>
  </r>
  <r>
    <s v="EVS01595"/>
    <n v="37.736260999999999"/>
    <n v="-122.49486899999999"/>
    <s v="5324 San Francisco Ave, San Francisco"/>
    <x v="0"/>
    <x v="0"/>
    <x v="2"/>
    <x v="615"/>
    <n v="61"/>
    <x v="1"/>
    <n v="350"/>
    <s v="Tesla, CCS"/>
    <x v="5"/>
    <x v="1"/>
    <n v="3.3"/>
    <n v="6"/>
    <x v="2"/>
    <n v="36"/>
    <n v="2196"/>
    <n v="592.92000000000007"/>
    <n v="9.8360655737704916E-2"/>
    <x v="2"/>
    <x v="6"/>
  </r>
  <r>
    <s v="EVS01596"/>
    <n v="52.456676000000002"/>
    <n v="13.308655"/>
    <s v="1861 Berlin Ave, Berlin"/>
    <x v="1"/>
    <x v="24"/>
    <x v="2"/>
    <x v="1056"/>
    <n v="99"/>
    <x v="0"/>
    <n v="50"/>
    <s v="Type 2, CCS"/>
    <x v="13"/>
    <x v="0"/>
    <n v="4.7"/>
    <n v="9"/>
    <x v="2"/>
    <n v="46"/>
    <n v="4554"/>
    <n v="2094.84"/>
    <n v="9.0909090909090912E-2"/>
    <x v="2"/>
    <x v="2"/>
  </r>
  <r>
    <s v="EVS01597"/>
    <n v="-23.662993"/>
    <n v="-46.669119000000002"/>
    <s v="1702 SÃ£o Paulo Ave, SÃ£o Paulo"/>
    <x v="1"/>
    <x v="20"/>
    <x v="0"/>
    <x v="1100"/>
    <n v="57"/>
    <x v="4"/>
    <n v="150"/>
    <s v="CCS, Type 2"/>
    <x v="5"/>
    <x v="1"/>
    <n v="3.8"/>
    <n v="5"/>
    <x v="1"/>
    <n v="51"/>
    <n v="2907"/>
    <n v="1453.5"/>
    <n v="8.771929824561403E-2"/>
    <x v="0"/>
    <x v="2"/>
  </r>
  <r>
    <s v="EVS01598"/>
    <n v="-23.532333000000001"/>
    <n v="-46.588917000000002"/>
    <s v="2383 SÃ£o Paulo Ave, SÃ£o Paulo"/>
    <x v="0"/>
    <x v="8"/>
    <x v="2"/>
    <x v="209"/>
    <n v="90"/>
    <x v="3"/>
    <n v="150"/>
    <s v="CHAdeMO, Type 2"/>
    <x v="6"/>
    <x v="0"/>
    <n v="3.8"/>
    <n v="3"/>
    <x v="1"/>
    <n v="28"/>
    <n v="2520"/>
    <n v="1234.8"/>
    <n v="3.3333333333333333E-2"/>
    <x v="2"/>
    <x v="9"/>
  </r>
  <r>
    <s v="EVS01599"/>
    <n v="37.641334999999998"/>
    <n v="126.97303700000001"/>
    <s v="5940 Seoul Ave, Seoul"/>
    <x v="0"/>
    <x v="15"/>
    <x v="0"/>
    <x v="1101"/>
    <n v="67"/>
    <x v="4"/>
    <n v="22"/>
    <s v="Type 2"/>
    <x v="9"/>
    <x v="0"/>
    <n v="3.2"/>
    <n v="5"/>
    <x v="2"/>
    <n v="35"/>
    <n v="2345"/>
    <n v="586.25"/>
    <n v="7.4626865671641784E-2"/>
    <x v="2"/>
    <x v="3"/>
  </r>
  <r>
    <s v="EVS01600"/>
    <n v="25.223986"/>
    <n v="55.315317999999998"/>
    <s v="3222 Dubai Ave, Dubai"/>
    <x v="0"/>
    <x v="30"/>
    <x v="0"/>
    <x v="1035"/>
    <n v="65"/>
    <x v="1"/>
    <n v="150"/>
    <s v="CCS, Tesla"/>
    <x v="9"/>
    <x v="0"/>
    <n v="4.2"/>
    <n v="9"/>
    <x v="1"/>
    <n v="38"/>
    <n v="2470"/>
    <n v="815.1"/>
    <n v="0.13846153846153847"/>
    <x v="1"/>
    <x v="6"/>
  </r>
  <r>
    <s v="EVS01601"/>
    <n v="47.991905000000003"/>
    <n v="-146.65684099999999"/>
    <s v="968 Random Rd, City 260, Country"/>
    <x v="0"/>
    <x v="28"/>
    <x v="1"/>
    <x v="722"/>
    <n v="60"/>
    <x v="1"/>
    <n v="350"/>
    <s v="CCS"/>
    <x v="3"/>
    <x v="0"/>
    <n v="3.6"/>
    <n v="6"/>
    <x v="0"/>
    <n v="28"/>
    <n v="1680"/>
    <n v="588"/>
    <n v="0.1"/>
    <x v="1"/>
    <x v="4"/>
  </r>
  <r>
    <s v="EVS01602"/>
    <n v="34.07302"/>
    <n v="-118.38052500000001"/>
    <s v="2854 Los Angeles Ave, Los Angeles"/>
    <x v="0"/>
    <x v="3"/>
    <x v="0"/>
    <x v="1102"/>
    <n v="98"/>
    <x v="0"/>
    <n v="50"/>
    <s v="CHAdeMO, CCS"/>
    <x v="6"/>
    <x v="1"/>
    <n v="4.3"/>
    <n v="5"/>
    <x v="0"/>
    <n v="22"/>
    <n v="2156"/>
    <n v="883.95999999999992"/>
    <n v="5.1020408163265307E-2"/>
    <x v="2"/>
    <x v="0"/>
  </r>
  <r>
    <s v="EVS01603"/>
    <n v="18.924948000000001"/>
    <n v="72.825282000000001"/>
    <s v="9660 Mumbai Ave, Mumbai"/>
    <x v="1"/>
    <x v="16"/>
    <x v="2"/>
    <x v="1103"/>
    <n v="44"/>
    <x v="0"/>
    <n v="50"/>
    <s v="Tesla"/>
    <x v="13"/>
    <x v="1"/>
    <n v="3.1"/>
    <n v="7"/>
    <x v="1"/>
    <n v="49"/>
    <n v="2156"/>
    <n v="646.79999999999995"/>
    <n v="0.15909090909090909"/>
    <x v="2"/>
    <x v="5"/>
  </r>
  <r>
    <s v="EVS01604"/>
    <n v="39.937266999999999"/>
    <n v="116.355288"/>
    <s v="2041 Beijing Ave, Beijing"/>
    <x v="2"/>
    <x v="20"/>
    <x v="2"/>
    <x v="1104"/>
    <n v="87"/>
    <x v="1"/>
    <n v="22"/>
    <s v="Type 2"/>
    <x v="5"/>
    <x v="0"/>
    <n v="4.5"/>
    <n v="8"/>
    <x v="2"/>
    <n v="10"/>
    <n v="870"/>
    <n v="435"/>
    <n v="9.1954022988505746E-2"/>
    <x v="2"/>
    <x v="3"/>
  </r>
  <r>
    <s v="EVS01605"/>
    <n v="37.737096999999999"/>
    <n v="-122.322953"/>
    <s v="3343 San Francisco Ave, San Francisco"/>
    <x v="2"/>
    <x v="32"/>
    <x v="0"/>
    <x v="513"/>
    <n v="23"/>
    <x v="2"/>
    <n v="350"/>
    <s v="CHAdeMO, CCS"/>
    <x v="8"/>
    <x v="1"/>
    <n v="3.2"/>
    <n v="9"/>
    <x v="2"/>
    <n v="14"/>
    <n v="322"/>
    <n v="74.06"/>
    <n v="0.39130434782608697"/>
    <x v="2"/>
    <x v="0"/>
  </r>
  <r>
    <s v="EVS01606"/>
    <n v="-33.730562999999997"/>
    <n v="18.599284000000001"/>
    <s v="4980 Cape Town Ave, Cape Town"/>
    <x v="1"/>
    <x v="22"/>
    <x v="0"/>
    <x v="1105"/>
    <n v="74"/>
    <x v="3"/>
    <n v="50"/>
    <s v="CCS, CHAdeMO"/>
    <x v="4"/>
    <x v="1"/>
    <n v="3.8"/>
    <n v="10"/>
    <x v="0"/>
    <n v="53"/>
    <n v="3922"/>
    <n v="1764.9"/>
    <n v="0.13513513513513514"/>
    <x v="0"/>
    <x v="0"/>
  </r>
  <r>
    <s v="EVS01607"/>
    <n v="34.197159999999997"/>
    <n v="-118.351409"/>
    <s v="9053 Los Angeles Ave, Los Angeles"/>
    <x v="2"/>
    <x v="24"/>
    <x v="2"/>
    <x v="541"/>
    <n v="84"/>
    <x v="0"/>
    <n v="350"/>
    <s v="Tesla"/>
    <x v="9"/>
    <x v="0"/>
    <n v="3.5"/>
    <n v="6"/>
    <x v="0"/>
    <n v="11"/>
    <n v="924"/>
    <n v="425.04"/>
    <n v="7.1428571428571425E-2"/>
    <x v="1"/>
    <x v="5"/>
  </r>
  <r>
    <s v="EVS01608"/>
    <n v="37.808492999999999"/>
    <n v="-122.301478"/>
    <s v="6440 San Francisco Ave, San Francisco"/>
    <x v="0"/>
    <x v="31"/>
    <x v="0"/>
    <x v="576"/>
    <n v="96"/>
    <x v="1"/>
    <n v="350"/>
    <s v="Tesla"/>
    <x v="6"/>
    <x v="1"/>
    <n v="4.2"/>
    <n v="5"/>
    <x v="2"/>
    <n v="35"/>
    <n v="3360"/>
    <n v="1411.2"/>
    <n v="5.2083333333333336E-2"/>
    <x v="2"/>
    <x v="5"/>
  </r>
  <r>
    <s v="EVS01609"/>
    <n v="25.281545000000001"/>
    <n v="55.230581999999998"/>
    <s v="5601 Dubai Ave, Dubai"/>
    <x v="2"/>
    <x v="8"/>
    <x v="2"/>
    <x v="1106"/>
    <n v="22"/>
    <x v="2"/>
    <n v="150"/>
    <s v="CCS"/>
    <x v="8"/>
    <x v="0"/>
    <n v="3.5"/>
    <n v="1"/>
    <x v="1"/>
    <n v="14"/>
    <n v="308"/>
    <n v="150.91999999999999"/>
    <n v="4.5454545454545456E-2"/>
    <x v="2"/>
    <x v="4"/>
  </r>
  <r>
    <s v="EVS01610"/>
    <n v="19.181077999999999"/>
    <n v="72.937821999999997"/>
    <s v="4393 Mumbai Ave, Mumbai"/>
    <x v="2"/>
    <x v="0"/>
    <x v="0"/>
    <x v="986"/>
    <n v="53"/>
    <x v="1"/>
    <n v="150"/>
    <s v="Tesla"/>
    <x v="0"/>
    <x v="1"/>
    <n v="3.3"/>
    <n v="5"/>
    <x v="0"/>
    <n v="13"/>
    <n v="689"/>
    <n v="186.03"/>
    <n v="9.4339622641509441E-2"/>
    <x v="0"/>
    <x v="5"/>
  </r>
  <r>
    <s v="EVS01611"/>
    <n v="-47.477730999999999"/>
    <n v="-91.694542999999996"/>
    <s v="5170 Random Rd, City 224, Country"/>
    <x v="1"/>
    <x v="23"/>
    <x v="1"/>
    <x v="879"/>
    <n v="76"/>
    <x v="0"/>
    <n v="50"/>
    <s v="Tesla, Type 2"/>
    <x v="13"/>
    <x v="1"/>
    <n v="4.4000000000000004"/>
    <n v="8"/>
    <x v="0"/>
    <n v="50"/>
    <n v="3800"/>
    <n v="760"/>
    <n v="0.10526315789473684"/>
    <x v="2"/>
    <x v="1"/>
  </r>
  <r>
    <s v="EVS01612"/>
    <n v="-33.812773999999997"/>
    <n v="18.449064"/>
    <s v="8314 Cape Town Ave, Cape Town"/>
    <x v="1"/>
    <x v="21"/>
    <x v="1"/>
    <x v="212"/>
    <n v="61"/>
    <x v="1"/>
    <n v="50"/>
    <s v="CCS"/>
    <x v="3"/>
    <x v="0"/>
    <n v="4.8"/>
    <n v="8"/>
    <x v="1"/>
    <n v="60"/>
    <n v="3660"/>
    <n v="1720.1999999999998"/>
    <n v="0.13114754098360656"/>
    <x v="2"/>
    <x v="4"/>
  </r>
  <r>
    <s v="EVS01613"/>
    <n v="41.921261000000001"/>
    <n v="-87.707538999999997"/>
    <s v="3783 Chicago Ave, Chicago"/>
    <x v="2"/>
    <x v="39"/>
    <x v="1"/>
    <x v="1107"/>
    <n v="54"/>
    <x v="4"/>
    <n v="50"/>
    <s v="CHAdeMO, Type 2"/>
    <x v="0"/>
    <x v="0"/>
    <n v="4.0999999999999996"/>
    <n v="3"/>
    <x v="2"/>
    <n v="13"/>
    <n v="702"/>
    <n v="266.76"/>
    <n v="5.5555555555555552E-2"/>
    <x v="1"/>
    <x v="9"/>
  </r>
  <r>
    <s v="EVS01614"/>
    <n v="41.960445999999997"/>
    <n v="-87.683588999999998"/>
    <s v="4946 Chicago Ave, Chicago"/>
    <x v="0"/>
    <x v="16"/>
    <x v="2"/>
    <x v="811"/>
    <n v="23"/>
    <x v="1"/>
    <n v="22"/>
    <s v="Tesla, CHAdeMO"/>
    <x v="3"/>
    <x v="1"/>
    <n v="3.9"/>
    <n v="6"/>
    <x v="0"/>
    <n v="28"/>
    <n v="644"/>
    <n v="193.2"/>
    <n v="0.2608695652173913"/>
    <x v="0"/>
    <x v="7"/>
  </r>
  <r>
    <s v="EVS01615"/>
    <n v="43.784148000000002"/>
    <n v="-79.395653999999993"/>
    <s v="9517 Toronto Ave, Toronto"/>
    <x v="2"/>
    <x v="1"/>
    <x v="0"/>
    <x v="904"/>
    <n v="77"/>
    <x v="1"/>
    <n v="350"/>
    <s v="Type 2"/>
    <x v="10"/>
    <x v="0"/>
    <n v="4.3"/>
    <n v="4"/>
    <x v="1"/>
    <n v="12"/>
    <n v="924"/>
    <n v="175.56"/>
    <n v="5.1948051948051951E-2"/>
    <x v="1"/>
    <x v="3"/>
  </r>
  <r>
    <s v="EVS01616"/>
    <n v="13.876574"/>
    <n v="100.533108"/>
    <s v="5538 Bangkok Ave, Bangkok"/>
    <x v="0"/>
    <x v="12"/>
    <x v="0"/>
    <x v="1108"/>
    <n v="89"/>
    <x v="4"/>
    <n v="22"/>
    <s v="Type 2"/>
    <x v="10"/>
    <x v="0"/>
    <n v="4.5"/>
    <n v="1"/>
    <x v="1"/>
    <n v="37"/>
    <n v="3293"/>
    <n v="526.88"/>
    <n v="1.1235955056179775E-2"/>
    <x v="2"/>
    <x v="3"/>
  </r>
  <r>
    <s v="EVS01617"/>
    <n v="25.225085"/>
    <n v="55.39967"/>
    <s v="2302 Dubai Ave, Dubai"/>
    <x v="1"/>
    <x v="13"/>
    <x v="0"/>
    <x v="635"/>
    <n v="85"/>
    <x v="2"/>
    <n v="22"/>
    <s v="CHAdeMO"/>
    <x v="10"/>
    <x v="0"/>
    <n v="3.6"/>
    <n v="3"/>
    <x v="1"/>
    <n v="45"/>
    <n v="3825"/>
    <n v="1300.5"/>
    <n v="3.5294117647058823E-2"/>
    <x v="2"/>
    <x v="8"/>
  </r>
  <r>
    <s v="EVS01618"/>
    <n v="19.549811999999999"/>
    <n v="-99.016512000000006"/>
    <s v="2394 Mexico City Ave, Mexico City"/>
    <x v="1"/>
    <x v="3"/>
    <x v="0"/>
    <x v="641"/>
    <n v="30"/>
    <x v="4"/>
    <n v="350"/>
    <s v="CHAdeMO, CCS"/>
    <x v="3"/>
    <x v="1"/>
    <n v="3.2"/>
    <n v="5"/>
    <x v="0"/>
    <n v="51"/>
    <n v="1530"/>
    <n v="627.29999999999995"/>
    <n v="0.16666666666666666"/>
    <x v="0"/>
    <x v="0"/>
  </r>
  <r>
    <s v="EVS01619"/>
    <n v="43.652270000000001"/>
    <n v="-79.327718000000004"/>
    <s v="8723 Toronto Ave, Toronto"/>
    <x v="1"/>
    <x v="15"/>
    <x v="2"/>
    <x v="119"/>
    <n v="15"/>
    <x v="2"/>
    <n v="22"/>
    <s v="Type 2"/>
    <x v="1"/>
    <x v="1"/>
    <n v="3.3"/>
    <n v="1"/>
    <x v="2"/>
    <n v="59"/>
    <n v="885"/>
    <n v="221.25"/>
    <n v="6.6666666666666666E-2"/>
    <x v="1"/>
    <x v="3"/>
  </r>
  <r>
    <s v="EVS01620"/>
    <n v="37.791589000000002"/>
    <n v="-122.42845"/>
    <s v="5876 San Francisco Ave, San Francisco"/>
    <x v="0"/>
    <x v="0"/>
    <x v="2"/>
    <x v="1109"/>
    <n v="18"/>
    <x v="3"/>
    <n v="22"/>
    <s v="Type 2, CCS"/>
    <x v="7"/>
    <x v="1"/>
    <n v="4"/>
    <n v="1"/>
    <x v="2"/>
    <n v="28"/>
    <n v="504"/>
    <n v="136.08000000000001"/>
    <n v="5.5555555555555552E-2"/>
    <x v="1"/>
    <x v="2"/>
  </r>
  <r>
    <s v="EVS01621"/>
    <n v="81.222294000000005"/>
    <n v="35.443129999999996"/>
    <s v="9347 Random Rd, City 109, Country"/>
    <x v="2"/>
    <x v="5"/>
    <x v="1"/>
    <x v="995"/>
    <n v="72"/>
    <x v="4"/>
    <n v="350"/>
    <s v="Type 2"/>
    <x v="8"/>
    <x v="0"/>
    <n v="4.9000000000000004"/>
    <n v="6"/>
    <x v="2"/>
    <n v="10"/>
    <n v="720"/>
    <n v="158.4"/>
    <n v="8.3333333333333329E-2"/>
    <x v="1"/>
    <x v="3"/>
  </r>
  <r>
    <s v="EVS01622"/>
    <n v="37.609121000000002"/>
    <n v="126.913369"/>
    <s v="8148 Seoul Ave, Seoul"/>
    <x v="1"/>
    <x v="8"/>
    <x v="1"/>
    <x v="30"/>
    <n v="70"/>
    <x v="0"/>
    <n v="150"/>
    <s v="Type 2, CCS"/>
    <x v="7"/>
    <x v="1"/>
    <n v="3.1"/>
    <n v="4"/>
    <x v="0"/>
    <n v="47"/>
    <n v="3290"/>
    <n v="1612.1"/>
    <n v="5.7142857142857141E-2"/>
    <x v="1"/>
    <x v="2"/>
  </r>
  <r>
    <s v="EVS01623"/>
    <n v="19.173221000000002"/>
    <n v="72.858878000000004"/>
    <s v="547 Mumbai Ave, Mumbai"/>
    <x v="2"/>
    <x v="39"/>
    <x v="1"/>
    <x v="315"/>
    <n v="55"/>
    <x v="4"/>
    <n v="150"/>
    <s v="Type 2"/>
    <x v="3"/>
    <x v="0"/>
    <n v="4.0999999999999996"/>
    <n v="2"/>
    <x v="1"/>
    <n v="16"/>
    <n v="880"/>
    <n v="334.4"/>
    <n v="3.6363636363636362E-2"/>
    <x v="0"/>
    <x v="3"/>
  </r>
  <r>
    <s v="EVS01624"/>
    <n v="52.413066999999998"/>
    <n v="13.312136000000001"/>
    <s v="1038 Berlin Ave, Berlin"/>
    <x v="2"/>
    <x v="6"/>
    <x v="2"/>
    <x v="679"/>
    <n v="44"/>
    <x v="4"/>
    <n v="50"/>
    <s v="CHAdeMO, Tesla"/>
    <x v="1"/>
    <x v="0"/>
    <n v="3.6"/>
    <n v="6"/>
    <x v="2"/>
    <n v="10"/>
    <n v="440"/>
    <n v="176"/>
    <n v="0.13636363636363635"/>
    <x v="1"/>
    <x v="7"/>
  </r>
  <r>
    <s v="EVS01625"/>
    <n v="34.154770999999997"/>
    <n v="-118.39778699999999"/>
    <s v="8842 Los Angeles Ave, Los Angeles"/>
    <x v="0"/>
    <x v="7"/>
    <x v="0"/>
    <x v="822"/>
    <n v="55"/>
    <x v="0"/>
    <n v="150"/>
    <s v="CCS"/>
    <x v="6"/>
    <x v="1"/>
    <n v="4.5"/>
    <n v="8"/>
    <x v="1"/>
    <n v="30"/>
    <n v="1650"/>
    <n v="429"/>
    <n v="0.14545454545454545"/>
    <x v="1"/>
    <x v="4"/>
  </r>
  <r>
    <s v="EVS01626"/>
    <n v="55.762689999999999"/>
    <n v="37.527146999999999"/>
    <s v="9582 Moscow Ave, Moscow"/>
    <x v="0"/>
    <x v="39"/>
    <x v="0"/>
    <x v="518"/>
    <n v="25"/>
    <x v="1"/>
    <n v="22"/>
    <s v="Tesla, CCS"/>
    <x v="3"/>
    <x v="0"/>
    <n v="3.8"/>
    <n v="7"/>
    <x v="0"/>
    <n v="38"/>
    <n v="950"/>
    <n v="361"/>
    <n v="0.28000000000000003"/>
    <x v="2"/>
    <x v="6"/>
  </r>
  <r>
    <s v="EVS01627"/>
    <n v="18.991613000000001"/>
    <n v="72.817131000000003"/>
    <s v="8977 Mumbai Ave, Mumbai"/>
    <x v="2"/>
    <x v="31"/>
    <x v="1"/>
    <x v="1110"/>
    <n v="26"/>
    <x v="4"/>
    <n v="350"/>
    <s v="CHAdeMO"/>
    <x v="12"/>
    <x v="1"/>
    <n v="4.9000000000000004"/>
    <n v="5"/>
    <x v="1"/>
    <n v="16"/>
    <n v="416"/>
    <n v="174.72"/>
    <n v="0.19230769230769232"/>
    <x v="2"/>
    <x v="8"/>
  </r>
  <r>
    <s v="EVS01628"/>
    <n v="34.067070000000001"/>
    <n v="-118.292428"/>
    <s v="2904 Los Angeles Ave, Los Angeles"/>
    <x v="1"/>
    <x v="12"/>
    <x v="1"/>
    <x v="1111"/>
    <n v="59"/>
    <x v="3"/>
    <n v="50"/>
    <s v="Type 2"/>
    <x v="0"/>
    <x v="0"/>
    <n v="4.7"/>
    <n v="10"/>
    <x v="0"/>
    <n v="50"/>
    <n v="2950"/>
    <n v="472"/>
    <n v="0.16949152542372881"/>
    <x v="0"/>
    <x v="3"/>
  </r>
  <r>
    <s v="EVS01629"/>
    <n v="37.548993000000003"/>
    <n v="126.948363"/>
    <s v="5641 Seoul Ave, Seoul"/>
    <x v="2"/>
    <x v="18"/>
    <x v="1"/>
    <x v="1112"/>
    <n v="92"/>
    <x v="4"/>
    <n v="350"/>
    <s v="CCS, Type 2"/>
    <x v="6"/>
    <x v="1"/>
    <n v="4.4000000000000004"/>
    <n v="1"/>
    <x v="1"/>
    <n v="13"/>
    <n v="1196"/>
    <n v="514.28"/>
    <n v="1.0869565217391304E-2"/>
    <x v="1"/>
    <x v="2"/>
  </r>
  <r>
    <s v="EVS01630"/>
    <n v="13.745374"/>
    <n v="100.518362"/>
    <s v="1489 Bangkok Ave, Bangkok"/>
    <x v="2"/>
    <x v="15"/>
    <x v="2"/>
    <x v="473"/>
    <n v="26"/>
    <x v="4"/>
    <n v="50"/>
    <s v="CHAdeMO, Tesla"/>
    <x v="11"/>
    <x v="0"/>
    <n v="4.5999999999999996"/>
    <n v="3"/>
    <x v="0"/>
    <n v="11"/>
    <n v="286"/>
    <n v="71.5"/>
    <n v="0.11538461538461539"/>
    <x v="2"/>
    <x v="7"/>
  </r>
  <r>
    <s v="EVS01631"/>
    <n v="-9.0359789999999993"/>
    <n v="85.542556000000005"/>
    <s v="2212 Random Rd, City 453, Country"/>
    <x v="2"/>
    <x v="13"/>
    <x v="1"/>
    <x v="310"/>
    <n v="60"/>
    <x v="1"/>
    <n v="22"/>
    <s v="Tesla, Type 2"/>
    <x v="4"/>
    <x v="0"/>
    <n v="4.2"/>
    <n v="9"/>
    <x v="1"/>
    <n v="15"/>
    <n v="900"/>
    <n v="306"/>
    <n v="0.15"/>
    <x v="2"/>
    <x v="1"/>
  </r>
  <r>
    <s v="EVS01632"/>
    <n v="52.583016999999998"/>
    <n v="13.417558"/>
    <s v="8920 Berlin Ave, Berlin"/>
    <x v="2"/>
    <x v="22"/>
    <x v="0"/>
    <x v="941"/>
    <n v="19"/>
    <x v="1"/>
    <n v="50"/>
    <s v="CHAdeMO"/>
    <x v="12"/>
    <x v="0"/>
    <n v="4.4000000000000004"/>
    <n v="5"/>
    <x v="1"/>
    <n v="14"/>
    <n v="266"/>
    <n v="119.7"/>
    <n v="0.26315789473684209"/>
    <x v="1"/>
    <x v="8"/>
  </r>
  <r>
    <s v="EVS01633"/>
    <n v="25.297961999999998"/>
    <n v="55.303415000000001"/>
    <s v="4410 Dubai Ave, Dubai"/>
    <x v="2"/>
    <x v="21"/>
    <x v="0"/>
    <x v="936"/>
    <n v="98"/>
    <x v="3"/>
    <n v="50"/>
    <s v="Tesla, Type 2"/>
    <x v="10"/>
    <x v="1"/>
    <n v="4.0999999999999996"/>
    <n v="1"/>
    <x v="0"/>
    <n v="14"/>
    <n v="1372"/>
    <n v="644.83999999999992"/>
    <n v="1.020408163265306E-2"/>
    <x v="2"/>
    <x v="1"/>
  </r>
  <r>
    <s v="EVS01634"/>
    <n v="-23.643986999999999"/>
    <n v="-46.688234999999999"/>
    <s v="8415 SÃ£o Paulo Ave, SÃ£o Paulo"/>
    <x v="0"/>
    <x v="38"/>
    <x v="1"/>
    <x v="1050"/>
    <n v="62"/>
    <x v="1"/>
    <n v="150"/>
    <s v="Tesla, CHAdeMO"/>
    <x v="3"/>
    <x v="1"/>
    <n v="3.1"/>
    <n v="6"/>
    <x v="2"/>
    <n v="33"/>
    <n v="2046"/>
    <n v="306.89999999999998"/>
    <n v="9.6774193548387094E-2"/>
    <x v="2"/>
    <x v="7"/>
  </r>
  <r>
    <s v="EVS01635"/>
    <n v="-33.873435000000001"/>
    <n v="18.471515"/>
    <s v="5954 Cape Town Ave, Cape Town"/>
    <x v="0"/>
    <x v="1"/>
    <x v="0"/>
    <x v="351"/>
    <n v="81"/>
    <x v="2"/>
    <n v="22"/>
    <s v="CCS"/>
    <x v="1"/>
    <x v="0"/>
    <n v="4.0999999999999996"/>
    <n v="3"/>
    <x v="0"/>
    <n v="33"/>
    <n v="2673"/>
    <n v="507.87"/>
    <n v="3.7037037037037035E-2"/>
    <x v="2"/>
    <x v="4"/>
  </r>
  <r>
    <s v="EVS01636"/>
    <n v="43.663831999999999"/>
    <n v="-79.449369000000004"/>
    <s v="9791 Toronto Ave, Toronto"/>
    <x v="0"/>
    <x v="40"/>
    <x v="2"/>
    <x v="999"/>
    <n v="17"/>
    <x v="0"/>
    <n v="22"/>
    <s v="CCS, Type 2"/>
    <x v="3"/>
    <x v="0"/>
    <n v="4.8"/>
    <n v="6"/>
    <x v="2"/>
    <n v="38"/>
    <n v="646"/>
    <n v="155.04"/>
    <n v="0.35294117647058826"/>
    <x v="1"/>
    <x v="2"/>
  </r>
  <r>
    <s v="EVS01637"/>
    <n v="-33.777360999999999"/>
    <n v="18.463545"/>
    <s v="2566 Cape Town Ave, Cape Town"/>
    <x v="0"/>
    <x v="15"/>
    <x v="1"/>
    <x v="553"/>
    <n v="45"/>
    <x v="2"/>
    <n v="50"/>
    <s v="Type 2"/>
    <x v="8"/>
    <x v="1"/>
    <n v="3.2"/>
    <n v="7"/>
    <x v="1"/>
    <n v="23"/>
    <n v="1035"/>
    <n v="258.75"/>
    <n v="0.15555555555555556"/>
    <x v="1"/>
    <x v="3"/>
  </r>
  <r>
    <s v="EVS01638"/>
    <n v="19.534094"/>
    <n v="-99.111452999999997"/>
    <s v="7079 Mexico City Ave, Mexico City"/>
    <x v="1"/>
    <x v="14"/>
    <x v="1"/>
    <x v="73"/>
    <n v="94"/>
    <x v="3"/>
    <n v="350"/>
    <s v="Type 2, CCS"/>
    <x v="9"/>
    <x v="0"/>
    <n v="3"/>
    <n v="7"/>
    <x v="0"/>
    <n v="52"/>
    <n v="4888"/>
    <n v="2150.7199999999998"/>
    <n v="7.4468085106382975E-2"/>
    <x v="1"/>
    <x v="2"/>
  </r>
  <r>
    <s v="EVS01639"/>
    <n v="34.089481999999997"/>
    <n v="-118.342893"/>
    <s v="6464 Los Angeles Ave, Los Angeles"/>
    <x v="0"/>
    <x v="14"/>
    <x v="2"/>
    <x v="138"/>
    <n v="39"/>
    <x v="0"/>
    <n v="350"/>
    <s v="Type 2"/>
    <x v="5"/>
    <x v="0"/>
    <n v="4.0999999999999996"/>
    <n v="8"/>
    <x v="1"/>
    <n v="31"/>
    <n v="1209"/>
    <n v="531.96"/>
    <n v="0.20512820512820512"/>
    <x v="1"/>
    <x v="3"/>
  </r>
  <r>
    <s v="EVS01640"/>
    <n v="-23.589022"/>
    <n v="-46.567759000000002"/>
    <s v="5644 SÃ£o Paulo Ave, SÃ£o Paulo"/>
    <x v="1"/>
    <x v="33"/>
    <x v="0"/>
    <x v="1113"/>
    <n v="96"/>
    <x v="2"/>
    <n v="22"/>
    <s v="CCS"/>
    <x v="8"/>
    <x v="1"/>
    <n v="4.3"/>
    <n v="5"/>
    <x v="0"/>
    <n v="49"/>
    <n v="4704"/>
    <n v="1317.1200000000001"/>
    <n v="5.2083333333333336E-2"/>
    <x v="1"/>
    <x v="4"/>
  </r>
  <r>
    <s v="EVS01641"/>
    <n v="12.318994"/>
    <n v="146.24528900000001"/>
    <s v="8910 Random Rd, City 480, Country"/>
    <x v="0"/>
    <x v="15"/>
    <x v="0"/>
    <x v="1114"/>
    <n v="70"/>
    <x v="4"/>
    <n v="150"/>
    <s v="CHAdeMO, Type 2"/>
    <x v="2"/>
    <x v="0"/>
    <n v="4.3"/>
    <n v="6"/>
    <x v="1"/>
    <n v="20"/>
    <n v="1400"/>
    <n v="350"/>
    <n v="8.5714285714285715E-2"/>
    <x v="1"/>
    <x v="9"/>
  </r>
  <r>
    <s v="EVS01642"/>
    <n v="19.551546999999999"/>
    <n v="-99.062259999999995"/>
    <s v="4947 Mexico City Ave, Mexico City"/>
    <x v="1"/>
    <x v="16"/>
    <x v="0"/>
    <x v="808"/>
    <n v="36"/>
    <x v="3"/>
    <n v="350"/>
    <s v="CHAdeMO"/>
    <x v="9"/>
    <x v="1"/>
    <n v="4.3"/>
    <n v="8"/>
    <x v="1"/>
    <n v="56"/>
    <n v="2016"/>
    <n v="604.79999999999995"/>
    <n v="0.22222222222222221"/>
    <x v="2"/>
    <x v="8"/>
  </r>
  <r>
    <s v="EVS01643"/>
    <n v="-33.736401000000001"/>
    <n v="151.214854"/>
    <s v="2015 Sydney Ave, Sydney"/>
    <x v="1"/>
    <x v="26"/>
    <x v="2"/>
    <x v="1115"/>
    <n v="54"/>
    <x v="0"/>
    <n v="22"/>
    <s v="Type 2, CHAdeMO"/>
    <x v="2"/>
    <x v="0"/>
    <n v="3.8"/>
    <n v="8"/>
    <x v="1"/>
    <n v="49"/>
    <n v="2646"/>
    <n v="343.98"/>
    <n v="0.14814814814814814"/>
    <x v="2"/>
    <x v="9"/>
  </r>
  <r>
    <s v="EVS01644"/>
    <n v="34.180171999999999"/>
    <n v="-118.319782"/>
    <s v="5564 Los Angeles Ave, Los Angeles"/>
    <x v="1"/>
    <x v="11"/>
    <x v="1"/>
    <x v="1116"/>
    <n v="35"/>
    <x v="1"/>
    <n v="350"/>
    <s v="CHAdeMO"/>
    <x v="13"/>
    <x v="1"/>
    <n v="4.5999999999999996"/>
    <n v="8"/>
    <x v="1"/>
    <n v="58"/>
    <n v="2030"/>
    <n v="345.1"/>
    <n v="0.22857142857142856"/>
    <x v="2"/>
    <x v="8"/>
  </r>
  <r>
    <s v="EVS01645"/>
    <n v="19.163595999999998"/>
    <n v="72.910786000000002"/>
    <s v="8233 Mumbai Ave, Mumbai"/>
    <x v="1"/>
    <x v="5"/>
    <x v="0"/>
    <x v="1009"/>
    <n v="39"/>
    <x v="2"/>
    <n v="50"/>
    <s v="Type 2"/>
    <x v="5"/>
    <x v="0"/>
    <n v="4.3"/>
    <n v="4"/>
    <x v="0"/>
    <n v="48"/>
    <n v="1872"/>
    <n v="411.84"/>
    <n v="0.10256410256410256"/>
    <x v="1"/>
    <x v="3"/>
  </r>
  <r>
    <s v="EVS01646"/>
    <n v="19.065798999999998"/>
    <n v="72.825971999999993"/>
    <s v="7783 Mumbai Ave, Mumbai"/>
    <x v="0"/>
    <x v="32"/>
    <x v="0"/>
    <x v="1117"/>
    <n v="94"/>
    <x v="0"/>
    <n v="22"/>
    <s v="CHAdeMO, Type 2"/>
    <x v="7"/>
    <x v="0"/>
    <n v="4.0999999999999996"/>
    <n v="8"/>
    <x v="0"/>
    <n v="25"/>
    <n v="2350"/>
    <n v="540.5"/>
    <n v="8.5106382978723402E-2"/>
    <x v="1"/>
    <x v="9"/>
  </r>
  <r>
    <s v="EVS01647"/>
    <n v="52.528165999999999"/>
    <n v="13.398633"/>
    <s v="5351 Berlin Ave, Berlin"/>
    <x v="1"/>
    <x v="15"/>
    <x v="0"/>
    <x v="203"/>
    <n v="70"/>
    <x v="1"/>
    <n v="50"/>
    <s v="Type 2, CHAdeMO"/>
    <x v="11"/>
    <x v="1"/>
    <n v="3.8"/>
    <n v="4"/>
    <x v="2"/>
    <n v="50"/>
    <n v="3500"/>
    <n v="875"/>
    <n v="5.7142857142857141E-2"/>
    <x v="2"/>
    <x v="9"/>
  </r>
  <r>
    <s v="EVS01648"/>
    <n v="55.722518999999998"/>
    <n v="37.684201999999999"/>
    <s v="6504 Moscow Ave, Moscow"/>
    <x v="0"/>
    <x v="8"/>
    <x v="1"/>
    <x v="1118"/>
    <n v="21"/>
    <x v="4"/>
    <n v="350"/>
    <s v="CCS, Tesla"/>
    <x v="6"/>
    <x v="0"/>
    <n v="4.5"/>
    <n v="5"/>
    <x v="0"/>
    <n v="35"/>
    <n v="735"/>
    <n v="360.15"/>
    <n v="0.23809523809523808"/>
    <x v="0"/>
    <x v="6"/>
  </r>
  <r>
    <s v="EVS01649"/>
    <n v="-23.59112"/>
    <n v="-46.693385999999997"/>
    <s v="2484 SÃ£o Paulo Ave, SÃ£o Paulo"/>
    <x v="1"/>
    <x v="8"/>
    <x v="0"/>
    <x v="1119"/>
    <n v="11"/>
    <x v="1"/>
    <n v="50"/>
    <s v="CCS, Tesla"/>
    <x v="9"/>
    <x v="0"/>
    <n v="4.3"/>
    <n v="7"/>
    <x v="2"/>
    <n v="56"/>
    <n v="616"/>
    <n v="301.83999999999997"/>
    <n v="0.63636363636363635"/>
    <x v="2"/>
    <x v="6"/>
  </r>
  <r>
    <s v="EVS01650"/>
    <n v="19.033715000000001"/>
    <n v="72.837451999999999"/>
    <s v="6473 Mumbai Ave, Mumbai"/>
    <x v="1"/>
    <x v="19"/>
    <x v="0"/>
    <x v="1120"/>
    <n v="76"/>
    <x v="4"/>
    <n v="150"/>
    <s v="Tesla"/>
    <x v="5"/>
    <x v="0"/>
    <n v="3.1"/>
    <n v="5"/>
    <x v="2"/>
    <n v="51"/>
    <n v="3876"/>
    <n v="813.95999999999992"/>
    <n v="6.5789473684210523E-2"/>
    <x v="1"/>
    <x v="5"/>
  </r>
  <r>
    <s v="EVS01651"/>
    <n v="2.4420809999999999"/>
    <n v="-140.52023399999999"/>
    <s v="1773 Random Rd, City 171, Country"/>
    <x v="1"/>
    <x v="2"/>
    <x v="2"/>
    <x v="1050"/>
    <n v="39"/>
    <x v="2"/>
    <n v="150"/>
    <s v="Tesla"/>
    <x v="6"/>
    <x v="0"/>
    <n v="4.9000000000000004"/>
    <n v="2"/>
    <x v="0"/>
    <n v="60"/>
    <n v="2340"/>
    <n v="1123.2"/>
    <n v="5.128205128205128E-2"/>
    <x v="2"/>
    <x v="5"/>
  </r>
  <r>
    <s v="EVS01652"/>
    <n v="-33.843321000000003"/>
    <n v="18.590792"/>
    <s v="700 Cape Town Ave, Cape Town"/>
    <x v="1"/>
    <x v="14"/>
    <x v="0"/>
    <x v="397"/>
    <n v="89"/>
    <x v="4"/>
    <n v="150"/>
    <s v="CCS"/>
    <x v="1"/>
    <x v="0"/>
    <n v="3.8"/>
    <n v="6"/>
    <x v="2"/>
    <n v="55"/>
    <n v="4895"/>
    <n v="2153.8000000000002"/>
    <n v="6.741573033707865E-2"/>
    <x v="0"/>
    <x v="4"/>
  </r>
  <r>
    <s v="EVS01653"/>
    <n v="37.686700000000002"/>
    <n v="126.988878"/>
    <s v="9460 Seoul Ave, Seoul"/>
    <x v="0"/>
    <x v="11"/>
    <x v="0"/>
    <x v="854"/>
    <n v="89"/>
    <x v="2"/>
    <n v="22"/>
    <s v="CCS, Type 2"/>
    <x v="9"/>
    <x v="0"/>
    <n v="4.7"/>
    <n v="6"/>
    <x v="2"/>
    <n v="37"/>
    <n v="3293"/>
    <n v="559.81000000000006"/>
    <n v="6.741573033707865E-2"/>
    <x v="0"/>
    <x v="2"/>
  </r>
  <r>
    <s v="EVS01654"/>
    <n v="13.851525000000001"/>
    <n v="100.55121200000001"/>
    <s v="8426 Bangkok Ave, Bangkok"/>
    <x v="0"/>
    <x v="14"/>
    <x v="1"/>
    <x v="1121"/>
    <n v="67"/>
    <x v="2"/>
    <n v="350"/>
    <s v="Type 2"/>
    <x v="10"/>
    <x v="1"/>
    <n v="3.8"/>
    <n v="10"/>
    <x v="1"/>
    <n v="39"/>
    <n v="2613"/>
    <n v="1149.72"/>
    <n v="0.14925373134328357"/>
    <x v="2"/>
    <x v="3"/>
  </r>
  <r>
    <s v="EVS01655"/>
    <n v="19.542988999999999"/>
    <n v="-99.037955999999994"/>
    <s v="7658 Mexico City Ave, Mexico City"/>
    <x v="1"/>
    <x v="18"/>
    <x v="0"/>
    <x v="583"/>
    <n v="52"/>
    <x v="1"/>
    <n v="150"/>
    <s v="Tesla"/>
    <x v="4"/>
    <x v="1"/>
    <n v="4.9000000000000004"/>
    <n v="9"/>
    <x v="2"/>
    <n v="47"/>
    <n v="2444"/>
    <n v="1050.92"/>
    <n v="0.17307692307692307"/>
    <x v="1"/>
    <x v="5"/>
  </r>
  <r>
    <s v="EVS01656"/>
    <n v="-23.540254999999998"/>
    <n v="-46.666642000000003"/>
    <s v="9619 SÃ£o Paulo Ave, SÃ£o Paulo"/>
    <x v="0"/>
    <x v="34"/>
    <x v="2"/>
    <x v="995"/>
    <n v="89"/>
    <x v="1"/>
    <n v="50"/>
    <s v="Type 2, CCS"/>
    <x v="8"/>
    <x v="1"/>
    <n v="4.0999999999999996"/>
    <n v="10"/>
    <x v="2"/>
    <n v="29"/>
    <n v="2581"/>
    <n v="825.92000000000007"/>
    <n v="0.11235955056179775"/>
    <x v="1"/>
    <x v="2"/>
  </r>
  <r>
    <s v="EVS01657"/>
    <n v="43.751927999999999"/>
    <n v="-79.421881999999997"/>
    <s v="8453 Toronto Ave, Toronto"/>
    <x v="2"/>
    <x v="39"/>
    <x v="1"/>
    <x v="1122"/>
    <n v="50"/>
    <x v="0"/>
    <n v="22"/>
    <s v="CHAdeMO"/>
    <x v="9"/>
    <x v="0"/>
    <n v="4.3"/>
    <n v="7"/>
    <x v="0"/>
    <n v="10"/>
    <n v="500"/>
    <n v="190"/>
    <n v="0.14000000000000001"/>
    <x v="2"/>
    <x v="8"/>
  </r>
  <r>
    <s v="EVS01658"/>
    <n v="-33.743485"/>
    <n v="151.273762"/>
    <s v="2508 Sydney Ave, Sydney"/>
    <x v="1"/>
    <x v="9"/>
    <x v="0"/>
    <x v="726"/>
    <n v="33"/>
    <x v="0"/>
    <n v="22"/>
    <s v="Type 2"/>
    <x v="8"/>
    <x v="1"/>
    <n v="3.3"/>
    <n v="8"/>
    <x v="0"/>
    <n v="59"/>
    <n v="1947"/>
    <n v="720.39"/>
    <n v="0.24242424242424243"/>
    <x v="2"/>
    <x v="3"/>
  </r>
  <r>
    <s v="EVS01659"/>
    <n v="37.59111"/>
    <n v="126.95720900000001"/>
    <s v="2209 Seoul Ave, Seoul"/>
    <x v="0"/>
    <x v="3"/>
    <x v="1"/>
    <x v="1123"/>
    <n v="95"/>
    <x v="1"/>
    <n v="150"/>
    <s v="Tesla, CCS"/>
    <x v="5"/>
    <x v="1"/>
    <n v="3.4"/>
    <n v="6"/>
    <x v="2"/>
    <n v="27"/>
    <n v="2565"/>
    <n v="1051.6499999999999"/>
    <n v="6.3157894736842107E-2"/>
    <x v="1"/>
    <x v="6"/>
  </r>
  <r>
    <s v="EVS01660"/>
    <n v="52.437474000000002"/>
    <n v="13.411783"/>
    <s v="2968 Berlin Ave, Berlin"/>
    <x v="1"/>
    <x v="1"/>
    <x v="1"/>
    <x v="947"/>
    <n v="30"/>
    <x v="3"/>
    <n v="50"/>
    <s v="CHAdeMO, Tesla"/>
    <x v="5"/>
    <x v="0"/>
    <n v="3.8"/>
    <n v="6"/>
    <x v="2"/>
    <n v="59"/>
    <n v="1770"/>
    <n v="336.3"/>
    <n v="0.2"/>
    <x v="2"/>
    <x v="7"/>
  </r>
  <r>
    <s v="EVS01661"/>
    <n v="84.035706000000005"/>
    <n v="114.687545"/>
    <s v="174 Random Rd, City 144, Country"/>
    <x v="0"/>
    <x v="29"/>
    <x v="1"/>
    <x v="1124"/>
    <n v="32"/>
    <x v="1"/>
    <n v="150"/>
    <s v="Type 2"/>
    <x v="4"/>
    <x v="1"/>
    <n v="3.4"/>
    <n v="10"/>
    <x v="2"/>
    <n v="31"/>
    <n v="992"/>
    <n v="178.56"/>
    <n v="0.3125"/>
    <x v="0"/>
    <x v="3"/>
  </r>
  <r>
    <s v="EVS01662"/>
    <n v="-33.723027000000002"/>
    <n v="18.597726000000002"/>
    <s v="2360 Cape Town Ave, Cape Town"/>
    <x v="2"/>
    <x v="39"/>
    <x v="0"/>
    <x v="740"/>
    <n v="18"/>
    <x v="2"/>
    <n v="22"/>
    <s v="CCS, Tesla"/>
    <x v="10"/>
    <x v="1"/>
    <n v="3.8"/>
    <n v="8"/>
    <x v="1"/>
    <n v="13"/>
    <n v="234"/>
    <n v="88.92"/>
    <n v="0.44444444444444442"/>
    <x v="1"/>
    <x v="6"/>
  </r>
  <r>
    <s v="EVS01663"/>
    <n v="43.700938999999998"/>
    <n v="-79.339419000000007"/>
    <s v="2322 Toronto Ave, Toronto"/>
    <x v="1"/>
    <x v="30"/>
    <x v="2"/>
    <x v="437"/>
    <n v="35"/>
    <x v="3"/>
    <n v="150"/>
    <s v="CHAdeMO, Type 2"/>
    <x v="0"/>
    <x v="1"/>
    <n v="4.2"/>
    <n v="1"/>
    <x v="2"/>
    <n v="58"/>
    <n v="2030"/>
    <n v="669.9"/>
    <n v="2.8571428571428571E-2"/>
    <x v="1"/>
    <x v="9"/>
  </r>
  <r>
    <s v="EVS01664"/>
    <n v="19.030923000000001"/>
    <n v="72.842151000000001"/>
    <s v="3761 Mumbai Ave, Mumbai"/>
    <x v="1"/>
    <x v="37"/>
    <x v="1"/>
    <x v="339"/>
    <n v="84"/>
    <x v="3"/>
    <n v="350"/>
    <s v="Type 2, CHAdeMO"/>
    <x v="0"/>
    <x v="0"/>
    <n v="3.8"/>
    <n v="1"/>
    <x v="1"/>
    <n v="60"/>
    <n v="5040"/>
    <n v="1562.4"/>
    <n v="1.1904761904761904E-2"/>
    <x v="2"/>
    <x v="9"/>
  </r>
  <r>
    <s v="EVS01665"/>
    <n v="13.883884"/>
    <n v="100.544808"/>
    <s v="1810 Bangkok Ave, Bangkok"/>
    <x v="0"/>
    <x v="34"/>
    <x v="2"/>
    <x v="152"/>
    <n v="77"/>
    <x v="1"/>
    <n v="350"/>
    <s v="CHAdeMO"/>
    <x v="12"/>
    <x v="1"/>
    <n v="4.7"/>
    <n v="6"/>
    <x v="0"/>
    <n v="26"/>
    <n v="2002"/>
    <n v="640.64"/>
    <n v="7.792207792207792E-2"/>
    <x v="1"/>
    <x v="8"/>
  </r>
  <r>
    <s v="EVS01666"/>
    <n v="-33.845981000000002"/>
    <n v="151.25160399999999"/>
    <s v="181 Sydney Ave, Sydney"/>
    <x v="2"/>
    <x v="2"/>
    <x v="1"/>
    <x v="997"/>
    <n v="86"/>
    <x v="4"/>
    <n v="22"/>
    <s v="Tesla, CCS"/>
    <x v="5"/>
    <x v="0"/>
    <n v="3.4"/>
    <n v="4"/>
    <x v="0"/>
    <n v="16"/>
    <n v="1376"/>
    <n v="660.48"/>
    <n v="4.6511627906976744E-2"/>
    <x v="1"/>
    <x v="6"/>
  </r>
  <r>
    <s v="EVS01667"/>
    <n v="39.933093"/>
    <n v="116.43629799999999"/>
    <s v="5499 Beijing Ave, Beijing"/>
    <x v="2"/>
    <x v="0"/>
    <x v="1"/>
    <x v="512"/>
    <n v="32"/>
    <x v="2"/>
    <n v="350"/>
    <s v="CCS, Tesla"/>
    <x v="10"/>
    <x v="1"/>
    <n v="4.0999999999999996"/>
    <n v="6"/>
    <x v="0"/>
    <n v="17"/>
    <n v="544"/>
    <n v="146.88"/>
    <n v="0.1875"/>
    <x v="0"/>
    <x v="6"/>
  </r>
  <r>
    <s v="EVS01668"/>
    <n v="52.557715999999999"/>
    <n v="13.449199"/>
    <s v="3882 Berlin Ave, Berlin"/>
    <x v="0"/>
    <x v="8"/>
    <x v="2"/>
    <x v="1125"/>
    <n v="78"/>
    <x v="2"/>
    <n v="50"/>
    <s v="CHAdeMO"/>
    <x v="13"/>
    <x v="0"/>
    <n v="3.7"/>
    <n v="5"/>
    <x v="0"/>
    <n v="27"/>
    <n v="2106"/>
    <n v="1031.94"/>
    <n v="6.4102564102564097E-2"/>
    <x v="2"/>
    <x v="8"/>
  </r>
  <r>
    <s v="EVS01669"/>
    <n v="34.141395000000003"/>
    <n v="-118.313399"/>
    <s v="2836 Los Angeles Ave, Los Angeles"/>
    <x v="1"/>
    <x v="22"/>
    <x v="1"/>
    <x v="906"/>
    <n v="83"/>
    <x v="4"/>
    <n v="50"/>
    <s v="CHAdeMO"/>
    <x v="3"/>
    <x v="0"/>
    <n v="4.7"/>
    <n v="1"/>
    <x v="0"/>
    <n v="56"/>
    <n v="4648"/>
    <n v="2091.6"/>
    <n v="1.2048192771084338E-2"/>
    <x v="2"/>
    <x v="8"/>
  </r>
  <r>
    <s v="EVS01670"/>
    <n v="55.815716999999999"/>
    <n v="37.611170000000001"/>
    <s v="6846 Moscow Ave, Moscow"/>
    <x v="1"/>
    <x v="22"/>
    <x v="2"/>
    <x v="1126"/>
    <n v="75"/>
    <x v="0"/>
    <n v="50"/>
    <s v="CCS, CHAdeMO"/>
    <x v="0"/>
    <x v="0"/>
    <n v="3.7"/>
    <n v="1"/>
    <x v="1"/>
    <n v="52"/>
    <n v="3900"/>
    <n v="1755"/>
    <n v="1.3333333333333334E-2"/>
    <x v="2"/>
    <x v="0"/>
  </r>
  <r>
    <s v="EVS01671"/>
    <n v="-84.897868000000003"/>
    <n v="-131.135683"/>
    <s v="6862 Random Rd, City 10, Country"/>
    <x v="1"/>
    <x v="19"/>
    <x v="1"/>
    <x v="761"/>
    <n v="69"/>
    <x v="4"/>
    <n v="150"/>
    <s v="CCS, Tesla"/>
    <x v="12"/>
    <x v="0"/>
    <n v="5"/>
    <n v="6"/>
    <x v="2"/>
    <n v="55"/>
    <n v="3795"/>
    <n v="796.94999999999993"/>
    <n v="8.6956521739130432E-2"/>
    <x v="1"/>
    <x v="6"/>
  </r>
  <r>
    <s v="EVS01672"/>
    <n v="-23.658570999999998"/>
    <n v="-46.597572"/>
    <s v="3952 SÃ£o Paulo Ave, SÃ£o Paulo"/>
    <x v="1"/>
    <x v="13"/>
    <x v="2"/>
    <x v="372"/>
    <n v="11"/>
    <x v="3"/>
    <n v="350"/>
    <s v="CCS, CHAdeMO"/>
    <x v="4"/>
    <x v="0"/>
    <n v="4"/>
    <n v="1"/>
    <x v="2"/>
    <n v="51"/>
    <n v="561"/>
    <n v="190.74"/>
    <n v="9.0909090909090912E-2"/>
    <x v="0"/>
    <x v="0"/>
  </r>
  <r>
    <s v="EVS01673"/>
    <n v="55.715041999999997"/>
    <n v="37.505136999999998"/>
    <s v="8576 Moscow Ave, Moscow"/>
    <x v="0"/>
    <x v="6"/>
    <x v="1"/>
    <x v="192"/>
    <n v="37"/>
    <x v="3"/>
    <n v="22"/>
    <s v="CCS, Tesla"/>
    <x v="4"/>
    <x v="1"/>
    <n v="4.2"/>
    <n v="4"/>
    <x v="0"/>
    <n v="30"/>
    <n v="1110"/>
    <n v="444"/>
    <n v="0.10810810810810811"/>
    <x v="1"/>
    <x v="6"/>
  </r>
  <r>
    <s v="EVS01674"/>
    <n v="18.952584999999999"/>
    <n v="72.905232999999996"/>
    <s v="8471 Mumbai Ave, Mumbai"/>
    <x v="2"/>
    <x v="16"/>
    <x v="0"/>
    <x v="692"/>
    <n v="56"/>
    <x v="0"/>
    <n v="50"/>
    <s v="CHAdeMO, Tesla"/>
    <x v="0"/>
    <x v="0"/>
    <n v="4.5"/>
    <n v="7"/>
    <x v="2"/>
    <n v="9"/>
    <n v="504"/>
    <n v="151.19999999999999"/>
    <n v="0.125"/>
    <x v="2"/>
    <x v="7"/>
  </r>
  <r>
    <s v="EVS01675"/>
    <n v="52.572004"/>
    <n v="13.462624999999999"/>
    <s v="6199 Berlin Ave, Berlin"/>
    <x v="0"/>
    <x v="38"/>
    <x v="0"/>
    <x v="740"/>
    <n v="53"/>
    <x v="3"/>
    <n v="350"/>
    <s v="CCS, Tesla"/>
    <x v="8"/>
    <x v="1"/>
    <n v="3.9"/>
    <n v="5"/>
    <x v="1"/>
    <n v="23"/>
    <n v="1219"/>
    <n v="182.85"/>
    <n v="9.4339622641509441E-2"/>
    <x v="1"/>
    <x v="6"/>
  </r>
  <r>
    <s v="EVS01676"/>
    <n v="-23.515273000000001"/>
    <n v="-46.505996000000003"/>
    <s v="9857 SÃ£o Paulo Ave, SÃ£o Paulo"/>
    <x v="0"/>
    <x v="19"/>
    <x v="2"/>
    <x v="1127"/>
    <n v="12"/>
    <x v="0"/>
    <n v="150"/>
    <s v="CHAdeMO, Type 2"/>
    <x v="8"/>
    <x v="1"/>
    <n v="4.8"/>
    <n v="9"/>
    <x v="1"/>
    <n v="31"/>
    <n v="372"/>
    <n v="78.11999999999999"/>
    <n v="0.75"/>
    <x v="2"/>
    <x v="9"/>
  </r>
  <r>
    <s v="EVS01677"/>
    <n v="-23.655114000000001"/>
    <n v="-46.628816999999998"/>
    <s v="2993 SÃ£o Paulo Ave, SÃ£o Paulo"/>
    <x v="1"/>
    <x v="33"/>
    <x v="1"/>
    <x v="1128"/>
    <n v="44"/>
    <x v="1"/>
    <n v="150"/>
    <s v="CCS"/>
    <x v="0"/>
    <x v="0"/>
    <n v="3.3"/>
    <n v="10"/>
    <x v="2"/>
    <n v="45"/>
    <n v="1980"/>
    <n v="554.40000000000009"/>
    <n v="0.22727272727272727"/>
    <x v="1"/>
    <x v="4"/>
  </r>
  <r>
    <s v="EVS01678"/>
    <n v="13.758343999999999"/>
    <n v="100.459164"/>
    <s v="8387 Bangkok Ave, Bangkok"/>
    <x v="1"/>
    <x v="29"/>
    <x v="2"/>
    <x v="1129"/>
    <n v="74"/>
    <x v="4"/>
    <n v="22"/>
    <s v="Type 2"/>
    <x v="13"/>
    <x v="0"/>
    <n v="4.5999999999999996"/>
    <n v="2"/>
    <x v="1"/>
    <n v="54"/>
    <n v="3996"/>
    <n v="719.28"/>
    <n v="2.7027027027027029E-2"/>
    <x v="2"/>
    <x v="3"/>
  </r>
  <r>
    <s v="EVS01679"/>
    <n v="-23.605899999999998"/>
    <n v="-46.562399999999997"/>
    <s v="2322 SÃ£o Paulo Ave, SÃ£o Paulo"/>
    <x v="2"/>
    <x v="9"/>
    <x v="0"/>
    <x v="347"/>
    <n v="73"/>
    <x v="0"/>
    <n v="22"/>
    <s v="CCS, Tesla"/>
    <x v="3"/>
    <x v="1"/>
    <n v="3.1"/>
    <n v="1"/>
    <x v="0"/>
    <n v="12"/>
    <n v="876"/>
    <n v="324.12"/>
    <n v="1.3698630136986301E-2"/>
    <x v="2"/>
    <x v="6"/>
  </r>
  <r>
    <s v="EVS01680"/>
    <n v="-23.692142"/>
    <n v="-46.671861999999997"/>
    <s v="3251 SÃ£o Paulo Ave, SÃ£o Paulo"/>
    <x v="2"/>
    <x v="17"/>
    <x v="1"/>
    <x v="471"/>
    <n v="65"/>
    <x v="1"/>
    <n v="150"/>
    <s v="CCS"/>
    <x v="11"/>
    <x v="0"/>
    <n v="3.1"/>
    <n v="4"/>
    <x v="1"/>
    <n v="11"/>
    <n v="715"/>
    <n v="71.5"/>
    <n v="6.1538461538461542E-2"/>
    <x v="2"/>
    <x v="4"/>
  </r>
  <r>
    <s v="EVS01681"/>
    <n v="-69.899045999999998"/>
    <n v="94.575793000000004"/>
    <s v="9084 Random Rd, City 233, Country"/>
    <x v="0"/>
    <x v="40"/>
    <x v="1"/>
    <x v="1130"/>
    <n v="93"/>
    <x v="2"/>
    <n v="150"/>
    <s v="CHAdeMO, Type 2"/>
    <x v="3"/>
    <x v="1"/>
    <n v="4.8"/>
    <n v="10"/>
    <x v="2"/>
    <n v="36"/>
    <n v="3348"/>
    <n v="803.52"/>
    <n v="0.10752688172043011"/>
    <x v="1"/>
    <x v="9"/>
  </r>
  <r>
    <s v="EVS01682"/>
    <n v="37.584069999999997"/>
    <n v="126.90158099999999"/>
    <s v="6878 Seoul Ave, Seoul"/>
    <x v="0"/>
    <x v="31"/>
    <x v="2"/>
    <x v="1131"/>
    <n v="11"/>
    <x v="3"/>
    <n v="150"/>
    <s v="Tesla, CCS"/>
    <x v="12"/>
    <x v="1"/>
    <n v="4.5"/>
    <n v="5"/>
    <x v="2"/>
    <n v="30"/>
    <n v="330"/>
    <n v="138.6"/>
    <n v="0.45454545454545453"/>
    <x v="2"/>
    <x v="6"/>
  </r>
  <r>
    <s v="EVS01683"/>
    <n v="13.819715"/>
    <n v="100.587108"/>
    <s v="5760 Bangkok Ave, Bangkok"/>
    <x v="0"/>
    <x v="35"/>
    <x v="0"/>
    <x v="1132"/>
    <n v="21"/>
    <x v="2"/>
    <n v="350"/>
    <s v="CCS"/>
    <x v="0"/>
    <x v="0"/>
    <n v="3.5"/>
    <n v="6"/>
    <x v="1"/>
    <n v="24"/>
    <n v="504"/>
    <n v="70.56"/>
    <n v="0.2857142857142857"/>
    <x v="1"/>
    <x v="4"/>
  </r>
  <r>
    <s v="EVS01684"/>
    <n v="37.834018999999998"/>
    <n v="-122.43542100000001"/>
    <s v="6665 San Francisco Ave, San Francisco"/>
    <x v="1"/>
    <x v="26"/>
    <x v="0"/>
    <x v="652"/>
    <n v="96"/>
    <x v="3"/>
    <n v="150"/>
    <s v="Tesla, CHAdeMO"/>
    <x v="3"/>
    <x v="1"/>
    <n v="4.0999999999999996"/>
    <n v="9"/>
    <x v="2"/>
    <n v="52"/>
    <n v="4992"/>
    <n v="648.96"/>
    <n v="9.375E-2"/>
    <x v="2"/>
    <x v="7"/>
  </r>
  <r>
    <s v="EVS01685"/>
    <n v="55.863290999999997"/>
    <n v="37.660116000000002"/>
    <s v="6282 Moscow Ave, Moscow"/>
    <x v="1"/>
    <x v="10"/>
    <x v="0"/>
    <x v="1133"/>
    <n v="60"/>
    <x v="4"/>
    <n v="150"/>
    <s v="CCS, Type 2"/>
    <x v="5"/>
    <x v="0"/>
    <n v="3.6"/>
    <n v="9"/>
    <x v="2"/>
    <n v="47"/>
    <n v="2820"/>
    <n v="1099.8"/>
    <n v="0.15"/>
    <x v="2"/>
    <x v="2"/>
  </r>
  <r>
    <s v="EVS01686"/>
    <n v="39.902490999999998"/>
    <n v="116.335398"/>
    <s v="2846 Beijing Ave, Beijing"/>
    <x v="1"/>
    <x v="39"/>
    <x v="0"/>
    <x v="148"/>
    <n v="29"/>
    <x v="3"/>
    <n v="350"/>
    <s v="Tesla, Type 2"/>
    <x v="9"/>
    <x v="0"/>
    <n v="3.3"/>
    <n v="8"/>
    <x v="2"/>
    <n v="53"/>
    <n v="1537"/>
    <n v="584.06000000000006"/>
    <n v="0.27586206896551724"/>
    <x v="1"/>
    <x v="1"/>
  </r>
  <r>
    <s v="EVS01687"/>
    <n v="-33.752391000000003"/>
    <n v="18.461639000000002"/>
    <s v="1367 Cape Town Ave, Cape Town"/>
    <x v="1"/>
    <x v="33"/>
    <x v="0"/>
    <x v="303"/>
    <n v="92"/>
    <x v="0"/>
    <n v="50"/>
    <s v="Type 2"/>
    <x v="6"/>
    <x v="0"/>
    <n v="3.3"/>
    <n v="3"/>
    <x v="2"/>
    <n v="46"/>
    <n v="4232"/>
    <n v="1184.96"/>
    <n v="3.2608695652173912E-2"/>
    <x v="1"/>
    <x v="3"/>
  </r>
  <r>
    <s v="EVS01688"/>
    <n v="34.113917999999998"/>
    <n v="-118.214814"/>
    <s v="1101 Los Angeles Ave, Los Angeles"/>
    <x v="0"/>
    <x v="2"/>
    <x v="2"/>
    <x v="1134"/>
    <n v="71"/>
    <x v="0"/>
    <n v="350"/>
    <s v="Type 2, CHAdeMO"/>
    <x v="2"/>
    <x v="0"/>
    <n v="4.0999999999999996"/>
    <n v="7"/>
    <x v="1"/>
    <n v="21"/>
    <n v="1491"/>
    <n v="715.68"/>
    <n v="9.8591549295774641E-2"/>
    <x v="1"/>
    <x v="9"/>
  </r>
  <r>
    <s v="EVS01689"/>
    <n v="37.744419000000001"/>
    <n v="-122.44009800000001"/>
    <s v="4371 San Francisco Ave, San Francisco"/>
    <x v="0"/>
    <x v="34"/>
    <x v="2"/>
    <x v="422"/>
    <n v="38"/>
    <x v="2"/>
    <n v="50"/>
    <s v="Tesla, CCS"/>
    <x v="4"/>
    <x v="0"/>
    <n v="3.6"/>
    <n v="2"/>
    <x v="0"/>
    <n v="30"/>
    <n v="1140"/>
    <n v="364.8"/>
    <n v="5.2631578947368418E-2"/>
    <x v="0"/>
    <x v="6"/>
  </r>
  <r>
    <s v="EVS01690"/>
    <n v="25.367362"/>
    <n v="55.224434000000002"/>
    <s v="5858 Dubai Ave, Dubai"/>
    <x v="1"/>
    <x v="40"/>
    <x v="2"/>
    <x v="1135"/>
    <n v="65"/>
    <x v="3"/>
    <n v="350"/>
    <s v="CHAdeMO, CCS"/>
    <x v="12"/>
    <x v="1"/>
    <n v="4.8"/>
    <n v="5"/>
    <x v="0"/>
    <n v="49"/>
    <n v="3185"/>
    <n v="764.4"/>
    <n v="7.6923076923076927E-2"/>
    <x v="0"/>
    <x v="0"/>
  </r>
  <r>
    <s v="EVS01691"/>
    <n v="-3.9092069999999999"/>
    <n v="-154.41526400000001"/>
    <s v="8659 Random Rd, City 163, Country"/>
    <x v="0"/>
    <x v="37"/>
    <x v="0"/>
    <x v="158"/>
    <n v="37"/>
    <x v="3"/>
    <n v="22"/>
    <s v="CHAdeMO"/>
    <x v="1"/>
    <x v="0"/>
    <n v="4.8"/>
    <n v="4"/>
    <x v="2"/>
    <n v="33"/>
    <n v="1221"/>
    <n v="378.51"/>
    <n v="0.10810810810810811"/>
    <x v="2"/>
    <x v="8"/>
  </r>
  <r>
    <s v="EVS01692"/>
    <n v="25.268325000000001"/>
    <n v="55.26999"/>
    <s v="8295 Dubai Ave, Dubai"/>
    <x v="2"/>
    <x v="7"/>
    <x v="0"/>
    <x v="603"/>
    <n v="81"/>
    <x v="2"/>
    <n v="350"/>
    <s v="Tesla, CHAdeMO"/>
    <x v="0"/>
    <x v="0"/>
    <n v="3.3"/>
    <n v="5"/>
    <x v="0"/>
    <n v="15"/>
    <n v="1215"/>
    <n v="315.90000000000003"/>
    <n v="6.1728395061728392E-2"/>
    <x v="0"/>
    <x v="7"/>
  </r>
  <r>
    <s v="EVS01693"/>
    <n v="-23.620898"/>
    <n v="-46.535508"/>
    <s v="7127 SÃ£o Paulo Ave, SÃ£o Paulo"/>
    <x v="2"/>
    <x v="25"/>
    <x v="0"/>
    <x v="190"/>
    <n v="10"/>
    <x v="4"/>
    <n v="22"/>
    <s v="Tesla, CCS"/>
    <x v="7"/>
    <x v="1"/>
    <n v="4.4000000000000004"/>
    <n v="2"/>
    <x v="2"/>
    <n v="12"/>
    <n v="120"/>
    <n v="34.799999999999997"/>
    <n v="0.2"/>
    <x v="0"/>
    <x v="6"/>
  </r>
  <r>
    <s v="EVS01694"/>
    <n v="25.347957000000001"/>
    <n v="55.267240000000001"/>
    <s v="1395 Dubai Ave, Dubai"/>
    <x v="2"/>
    <x v="17"/>
    <x v="0"/>
    <x v="259"/>
    <n v="86"/>
    <x v="3"/>
    <n v="150"/>
    <s v="Tesla, CCS"/>
    <x v="11"/>
    <x v="0"/>
    <n v="3.1"/>
    <n v="4"/>
    <x v="0"/>
    <n v="13"/>
    <n v="1118"/>
    <n v="111.80000000000001"/>
    <n v="4.6511627906976744E-2"/>
    <x v="1"/>
    <x v="6"/>
  </r>
  <r>
    <s v="EVS01695"/>
    <n v="41.837516000000001"/>
    <n v="-87.722665000000006"/>
    <s v="3894 Chicago Ave, Chicago"/>
    <x v="2"/>
    <x v="36"/>
    <x v="1"/>
    <x v="1076"/>
    <n v="99"/>
    <x v="3"/>
    <n v="50"/>
    <s v="CHAdeMO"/>
    <x v="7"/>
    <x v="0"/>
    <n v="3.8"/>
    <n v="1"/>
    <x v="2"/>
    <n v="9"/>
    <n v="891"/>
    <n v="106.92"/>
    <n v="1.0101010101010102E-2"/>
    <x v="1"/>
    <x v="8"/>
  </r>
  <r>
    <s v="EVS01696"/>
    <n v="55.720092000000001"/>
    <n v="37.678705000000001"/>
    <s v="4021 Moscow Ave, Moscow"/>
    <x v="2"/>
    <x v="13"/>
    <x v="2"/>
    <x v="1136"/>
    <n v="91"/>
    <x v="1"/>
    <n v="22"/>
    <s v="CHAdeMO"/>
    <x v="12"/>
    <x v="0"/>
    <n v="4.9000000000000004"/>
    <n v="4"/>
    <x v="0"/>
    <n v="12"/>
    <n v="1092"/>
    <n v="371.28000000000003"/>
    <n v="4.3956043956043959E-2"/>
    <x v="1"/>
    <x v="8"/>
  </r>
  <r>
    <s v="EVS01697"/>
    <n v="19.115794999999999"/>
    <n v="72.981876"/>
    <s v="2684 Mumbai Ave, Mumbai"/>
    <x v="2"/>
    <x v="37"/>
    <x v="0"/>
    <x v="1137"/>
    <n v="21"/>
    <x v="4"/>
    <n v="150"/>
    <s v="CHAdeMO, CCS"/>
    <x v="11"/>
    <x v="1"/>
    <n v="3.4"/>
    <n v="2"/>
    <x v="1"/>
    <n v="15"/>
    <n v="315"/>
    <n v="97.65"/>
    <n v="9.5238095238095233E-2"/>
    <x v="0"/>
    <x v="0"/>
  </r>
  <r>
    <s v="EVS01698"/>
    <n v="25.343923"/>
    <n v="55.399799000000002"/>
    <s v="8308 Dubai Ave, Dubai"/>
    <x v="0"/>
    <x v="2"/>
    <x v="2"/>
    <x v="784"/>
    <n v="11"/>
    <x v="4"/>
    <n v="22"/>
    <s v="Tesla"/>
    <x v="13"/>
    <x v="1"/>
    <n v="4.4000000000000004"/>
    <n v="5"/>
    <x v="2"/>
    <n v="31"/>
    <n v="341"/>
    <n v="163.68"/>
    <n v="0.45454545454545453"/>
    <x v="0"/>
    <x v="5"/>
  </r>
  <r>
    <s v="EVS01699"/>
    <n v="13.730422000000001"/>
    <n v="100.482662"/>
    <s v="3245 Bangkok Ave, Bangkok"/>
    <x v="1"/>
    <x v="31"/>
    <x v="2"/>
    <x v="1138"/>
    <n v="17"/>
    <x v="4"/>
    <n v="50"/>
    <s v="Type 2, CCS"/>
    <x v="0"/>
    <x v="1"/>
    <n v="4.0999999999999996"/>
    <n v="6"/>
    <x v="0"/>
    <n v="59"/>
    <n v="1003"/>
    <n v="421.26"/>
    <n v="0.35294117647058826"/>
    <x v="0"/>
    <x v="2"/>
  </r>
  <r>
    <s v="EVS01700"/>
    <n v="-33.807380999999999"/>
    <n v="18.520916"/>
    <s v="492 Cape Town Ave, Cape Town"/>
    <x v="2"/>
    <x v="32"/>
    <x v="0"/>
    <x v="621"/>
    <n v="90"/>
    <x v="0"/>
    <n v="22"/>
    <s v="Type 2"/>
    <x v="0"/>
    <x v="1"/>
    <n v="4.0999999999999996"/>
    <n v="8"/>
    <x v="1"/>
    <n v="9"/>
    <n v="810"/>
    <n v="186.3"/>
    <n v="8.8888888888888892E-2"/>
    <x v="1"/>
    <x v="3"/>
  </r>
  <r>
    <s v="EVS01701"/>
    <n v="9.9146820000000009"/>
    <n v="-175.06987100000001"/>
    <s v="8963 Random Rd, City 80, Country"/>
    <x v="0"/>
    <x v="24"/>
    <x v="1"/>
    <x v="640"/>
    <n v="88"/>
    <x v="0"/>
    <n v="50"/>
    <s v="CHAdeMO"/>
    <x v="2"/>
    <x v="0"/>
    <n v="4.3"/>
    <n v="2"/>
    <x v="0"/>
    <n v="28"/>
    <n v="2464"/>
    <n v="1133.44"/>
    <n v="2.2727272727272728E-2"/>
    <x v="1"/>
    <x v="8"/>
  </r>
  <r>
    <s v="EVS01702"/>
    <n v="25.329169"/>
    <n v="55.335053000000002"/>
    <s v="4537 Dubai Ave, Dubai"/>
    <x v="1"/>
    <x v="26"/>
    <x v="1"/>
    <x v="350"/>
    <n v="42"/>
    <x v="4"/>
    <n v="350"/>
    <s v="Tesla, Type 2"/>
    <x v="0"/>
    <x v="0"/>
    <n v="3.1"/>
    <n v="10"/>
    <x v="2"/>
    <n v="50"/>
    <n v="2100"/>
    <n v="273"/>
    <n v="0.23809523809523808"/>
    <x v="2"/>
    <x v="1"/>
  </r>
  <r>
    <s v="EVS01703"/>
    <n v="-23.692287"/>
    <n v="-46.667765000000003"/>
    <s v="2419 SÃ£o Paulo Ave, SÃ£o Paulo"/>
    <x v="2"/>
    <x v="27"/>
    <x v="1"/>
    <x v="334"/>
    <n v="13"/>
    <x v="2"/>
    <n v="22"/>
    <s v="Tesla, CCS"/>
    <x v="13"/>
    <x v="1"/>
    <n v="4"/>
    <n v="6"/>
    <x v="0"/>
    <n v="14"/>
    <n v="182"/>
    <n v="65.52"/>
    <n v="0.46153846153846156"/>
    <x v="0"/>
    <x v="6"/>
  </r>
  <r>
    <s v="EVS01704"/>
    <n v="37.849750999999998"/>
    <n v="-122.313892"/>
    <s v="3527 San Francisco Ave, San Francisco"/>
    <x v="1"/>
    <x v="30"/>
    <x v="0"/>
    <x v="1139"/>
    <n v="88"/>
    <x v="1"/>
    <n v="50"/>
    <s v="CCS"/>
    <x v="5"/>
    <x v="0"/>
    <n v="5"/>
    <n v="4"/>
    <x v="0"/>
    <n v="58"/>
    <n v="5104"/>
    <n v="1684.3200000000002"/>
    <n v="4.5454545454545456E-2"/>
    <x v="1"/>
    <x v="4"/>
  </r>
  <r>
    <s v="EVS01705"/>
    <n v="-33.788314999999997"/>
    <n v="151.22729000000001"/>
    <s v="2609 Sydney Ave, Sydney"/>
    <x v="2"/>
    <x v="24"/>
    <x v="2"/>
    <x v="274"/>
    <n v="41"/>
    <x v="1"/>
    <n v="150"/>
    <s v="Tesla, Type 2"/>
    <x v="2"/>
    <x v="1"/>
    <n v="3.2"/>
    <n v="9"/>
    <x v="1"/>
    <n v="18"/>
    <n v="738"/>
    <n v="339.48"/>
    <n v="0.21951219512195122"/>
    <x v="2"/>
    <x v="1"/>
  </r>
  <r>
    <s v="EVS01706"/>
    <n v="19.470372999999999"/>
    <n v="-99.035415999999998"/>
    <s v="2733 Mexico City Ave, Mexico City"/>
    <x v="2"/>
    <x v="0"/>
    <x v="0"/>
    <x v="22"/>
    <n v="21"/>
    <x v="3"/>
    <n v="150"/>
    <s v="CCS, CHAdeMO"/>
    <x v="6"/>
    <x v="1"/>
    <n v="3.5"/>
    <n v="1"/>
    <x v="2"/>
    <n v="13"/>
    <n v="273"/>
    <n v="73.710000000000008"/>
    <n v="4.7619047619047616E-2"/>
    <x v="2"/>
    <x v="0"/>
  </r>
  <r>
    <s v="EVS01707"/>
    <n v="34.132381000000002"/>
    <n v="-118.292981"/>
    <s v="2459 Los Angeles Ave, Los Angeles"/>
    <x v="2"/>
    <x v="6"/>
    <x v="2"/>
    <x v="205"/>
    <n v="43"/>
    <x v="2"/>
    <n v="50"/>
    <s v="CCS, Tesla"/>
    <x v="2"/>
    <x v="1"/>
    <n v="3.1"/>
    <n v="5"/>
    <x v="2"/>
    <n v="9"/>
    <n v="387"/>
    <n v="154.80000000000001"/>
    <n v="0.11627906976744186"/>
    <x v="2"/>
    <x v="6"/>
  </r>
  <r>
    <s v="EVS01708"/>
    <n v="18.976168999999999"/>
    <n v="72.958751000000007"/>
    <s v="1853 Mumbai Ave, Mumbai"/>
    <x v="0"/>
    <x v="7"/>
    <x v="0"/>
    <x v="1140"/>
    <n v="37"/>
    <x v="1"/>
    <n v="150"/>
    <s v="Tesla"/>
    <x v="9"/>
    <x v="0"/>
    <n v="4.4000000000000004"/>
    <n v="6"/>
    <x v="1"/>
    <n v="36"/>
    <n v="1332"/>
    <n v="346.32"/>
    <n v="0.16216216216216217"/>
    <x v="2"/>
    <x v="5"/>
  </r>
  <r>
    <s v="EVS01709"/>
    <n v="19.027291000000002"/>
    <n v="72.881427000000002"/>
    <s v="2561 Mumbai Ave, Mumbai"/>
    <x v="0"/>
    <x v="32"/>
    <x v="2"/>
    <x v="1141"/>
    <n v="42"/>
    <x v="0"/>
    <n v="22"/>
    <s v="CHAdeMO, Tesla"/>
    <x v="4"/>
    <x v="0"/>
    <n v="4.9000000000000004"/>
    <n v="10"/>
    <x v="0"/>
    <n v="38"/>
    <n v="1596"/>
    <n v="367.08000000000004"/>
    <n v="0.23809523809523808"/>
    <x v="1"/>
    <x v="7"/>
  </r>
  <r>
    <s v="EVS01710"/>
    <n v="41.937812000000001"/>
    <n v="-87.747490999999997"/>
    <s v="1088 Chicago Ave, Chicago"/>
    <x v="0"/>
    <x v="28"/>
    <x v="2"/>
    <x v="1142"/>
    <n v="95"/>
    <x v="3"/>
    <n v="22"/>
    <s v="CHAdeMO, CCS"/>
    <x v="4"/>
    <x v="0"/>
    <n v="4.0999999999999996"/>
    <n v="5"/>
    <x v="2"/>
    <n v="27"/>
    <n v="2565"/>
    <n v="897.74999999999989"/>
    <n v="5.2631578947368418E-2"/>
    <x v="0"/>
    <x v="0"/>
  </r>
  <r>
    <s v="EVS01711"/>
    <n v="-37.190364000000002"/>
    <n v="21.155325000000001"/>
    <s v="7350 Random Rd, City 169, Country"/>
    <x v="2"/>
    <x v="40"/>
    <x v="2"/>
    <x v="367"/>
    <n v="22"/>
    <x v="4"/>
    <n v="22"/>
    <s v="Tesla"/>
    <x v="0"/>
    <x v="1"/>
    <n v="4.5"/>
    <n v="9"/>
    <x v="0"/>
    <n v="16"/>
    <n v="352"/>
    <n v="84.47999999999999"/>
    <n v="0.40909090909090912"/>
    <x v="0"/>
    <x v="5"/>
  </r>
  <r>
    <s v="EVS01712"/>
    <n v="34.017384999999997"/>
    <n v="-118.391113"/>
    <s v="142 Los Angeles Ave, Los Angeles"/>
    <x v="0"/>
    <x v="38"/>
    <x v="0"/>
    <x v="1143"/>
    <n v="11"/>
    <x v="0"/>
    <n v="350"/>
    <s v="Type 2"/>
    <x v="8"/>
    <x v="0"/>
    <n v="3.1"/>
    <n v="5"/>
    <x v="0"/>
    <n v="23"/>
    <n v="253"/>
    <n v="37.949999999999996"/>
    <n v="0.45454545454545453"/>
    <x v="1"/>
    <x v="3"/>
  </r>
  <r>
    <s v="EVS01713"/>
    <n v="-23.699997"/>
    <n v="-46.674976000000001"/>
    <s v="5938 SÃ£o Paulo Ave, SÃ£o Paulo"/>
    <x v="0"/>
    <x v="4"/>
    <x v="0"/>
    <x v="1144"/>
    <n v="88"/>
    <x v="0"/>
    <n v="350"/>
    <s v="CHAdeMO, CCS"/>
    <x v="11"/>
    <x v="0"/>
    <n v="4.9000000000000004"/>
    <n v="1"/>
    <x v="0"/>
    <n v="21"/>
    <n v="1848"/>
    <n v="203.28"/>
    <n v="1.1363636363636364E-2"/>
    <x v="0"/>
    <x v="0"/>
  </r>
  <r>
    <s v="EVS01714"/>
    <n v="19.189171000000002"/>
    <n v="72.983519000000001"/>
    <s v="6394 Mumbai Ave, Mumbai"/>
    <x v="2"/>
    <x v="1"/>
    <x v="0"/>
    <x v="20"/>
    <n v="83"/>
    <x v="3"/>
    <n v="22"/>
    <s v="CHAdeMO"/>
    <x v="2"/>
    <x v="0"/>
    <n v="3.3"/>
    <n v="2"/>
    <x v="2"/>
    <n v="13"/>
    <n v="1079"/>
    <n v="205.01"/>
    <n v="2.4096385542168676E-2"/>
    <x v="1"/>
    <x v="8"/>
  </r>
  <r>
    <s v="EVS01715"/>
    <n v="34.126648000000003"/>
    <n v="-118.312594"/>
    <s v="6295 Los Angeles Ave, Los Angeles"/>
    <x v="2"/>
    <x v="10"/>
    <x v="2"/>
    <x v="1145"/>
    <n v="52"/>
    <x v="4"/>
    <n v="150"/>
    <s v="Type 2"/>
    <x v="0"/>
    <x v="1"/>
    <n v="3.5"/>
    <n v="6"/>
    <x v="1"/>
    <n v="8"/>
    <n v="416"/>
    <n v="162.24"/>
    <n v="0.11538461538461539"/>
    <x v="2"/>
    <x v="3"/>
  </r>
  <r>
    <s v="EVS01716"/>
    <n v="-33.864094000000001"/>
    <n v="151.292708"/>
    <s v="1462 Sydney Ave, Sydney"/>
    <x v="0"/>
    <x v="15"/>
    <x v="2"/>
    <x v="941"/>
    <n v="18"/>
    <x v="3"/>
    <n v="22"/>
    <s v="Tesla"/>
    <x v="2"/>
    <x v="1"/>
    <n v="4.3"/>
    <n v="9"/>
    <x v="0"/>
    <n v="40"/>
    <n v="720"/>
    <n v="180"/>
    <n v="0.5"/>
    <x v="1"/>
    <x v="5"/>
  </r>
  <r>
    <s v="EVS01717"/>
    <n v="34.159162000000002"/>
    <n v="-118.383219"/>
    <s v="1503 Los Angeles Ave, Los Angeles"/>
    <x v="2"/>
    <x v="36"/>
    <x v="1"/>
    <x v="128"/>
    <n v="65"/>
    <x v="2"/>
    <n v="150"/>
    <s v="Type 2"/>
    <x v="1"/>
    <x v="1"/>
    <n v="4.2"/>
    <n v="4"/>
    <x v="0"/>
    <n v="10"/>
    <n v="650"/>
    <n v="78"/>
    <n v="6.1538461538461542E-2"/>
    <x v="2"/>
    <x v="3"/>
  </r>
  <r>
    <s v="EVS01718"/>
    <n v="41.924232000000003"/>
    <n v="-87.753316999999996"/>
    <s v="4267 Chicago Ave, Chicago"/>
    <x v="0"/>
    <x v="0"/>
    <x v="0"/>
    <x v="417"/>
    <n v="68"/>
    <x v="4"/>
    <n v="50"/>
    <s v="Type 2, Tesla"/>
    <x v="4"/>
    <x v="0"/>
    <n v="4.7"/>
    <n v="6"/>
    <x v="2"/>
    <n v="23"/>
    <n v="1564"/>
    <n v="422.28000000000003"/>
    <n v="8.8235294117647065E-2"/>
    <x v="1"/>
    <x v="1"/>
  </r>
  <r>
    <s v="EVS01719"/>
    <n v="52.504187999999999"/>
    <n v="13.411853000000001"/>
    <s v="2494 Berlin Ave, Berlin"/>
    <x v="2"/>
    <x v="29"/>
    <x v="2"/>
    <x v="572"/>
    <n v="61"/>
    <x v="0"/>
    <n v="22"/>
    <s v="CHAdeMO, CCS"/>
    <x v="6"/>
    <x v="1"/>
    <n v="3.2"/>
    <n v="1"/>
    <x v="1"/>
    <n v="8"/>
    <n v="488"/>
    <n v="87.84"/>
    <n v="1.6393442622950821E-2"/>
    <x v="2"/>
    <x v="0"/>
  </r>
  <r>
    <s v="EVS01720"/>
    <n v="19.562396"/>
    <n v="-99.165524000000005"/>
    <s v="9690 Mexico City Ave, Mexico City"/>
    <x v="2"/>
    <x v="31"/>
    <x v="2"/>
    <x v="1146"/>
    <n v="72"/>
    <x v="3"/>
    <n v="350"/>
    <s v="CCS, Type 2"/>
    <x v="8"/>
    <x v="0"/>
    <n v="3.5"/>
    <n v="4"/>
    <x v="1"/>
    <n v="11"/>
    <n v="792"/>
    <n v="332.64"/>
    <n v="5.5555555555555552E-2"/>
    <x v="2"/>
    <x v="2"/>
  </r>
  <r>
    <s v="EVS01721"/>
    <n v="-69.103933999999995"/>
    <n v="127.550134"/>
    <s v="6208 Random Rd, City 173, Country"/>
    <x v="1"/>
    <x v="34"/>
    <x v="0"/>
    <x v="1147"/>
    <n v="89"/>
    <x v="3"/>
    <n v="150"/>
    <s v="Tesla"/>
    <x v="8"/>
    <x v="0"/>
    <n v="3.5"/>
    <n v="4"/>
    <x v="0"/>
    <n v="50"/>
    <n v="4450"/>
    <n v="1424"/>
    <n v="4.49438202247191E-2"/>
    <x v="1"/>
    <x v="5"/>
  </r>
  <r>
    <s v="EVS01722"/>
    <n v="34.006596000000002"/>
    <n v="-118.23790099999999"/>
    <s v="4151 Los Angeles Ave, Los Angeles"/>
    <x v="0"/>
    <x v="5"/>
    <x v="1"/>
    <x v="534"/>
    <n v="37"/>
    <x v="3"/>
    <n v="350"/>
    <s v="CCS"/>
    <x v="12"/>
    <x v="0"/>
    <n v="3.1"/>
    <n v="5"/>
    <x v="1"/>
    <n v="39"/>
    <n v="1443"/>
    <n v="317.45999999999998"/>
    <n v="0.13513513513513514"/>
    <x v="1"/>
    <x v="4"/>
  </r>
  <r>
    <s v="EVS01723"/>
    <n v="19.186502000000001"/>
    <n v="72.966655000000003"/>
    <s v="742 Mumbai Ave, Mumbai"/>
    <x v="0"/>
    <x v="37"/>
    <x v="1"/>
    <x v="439"/>
    <n v="64"/>
    <x v="3"/>
    <n v="50"/>
    <s v="CCS"/>
    <x v="2"/>
    <x v="1"/>
    <n v="4.3"/>
    <n v="8"/>
    <x v="1"/>
    <n v="23"/>
    <n v="1472"/>
    <n v="456.32"/>
    <n v="0.125"/>
    <x v="0"/>
    <x v="4"/>
  </r>
  <r>
    <s v="EVS01724"/>
    <n v="19.014543"/>
    <n v="72.846304000000003"/>
    <s v="4316 Mumbai Ave, Mumbai"/>
    <x v="0"/>
    <x v="7"/>
    <x v="2"/>
    <x v="255"/>
    <n v="36"/>
    <x v="1"/>
    <n v="350"/>
    <s v="Type 2, Tesla"/>
    <x v="2"/>
    <x v="0"/>
    <n v="3.6"/>
    <n v="10"/>
    <x v="0"/>
    <n v="21"/>
    <n v="756"/>
    <n v="196.56"/>
    <n v="0.27777777777777779"/>
    <x v="1"/>
    <x v="1"/>
  </r>
  <r>
    <s v="EVS01725"/>
    <n v="13.79701"/>
    <n v="100.545907"/>
    <s v="2626 Bangkok Ave, Bangkok"/>
    <x v="0"/>
    <x v="10"/>
    <x v="0"/>
    <x v="31"/>
    <n v="71"/>
    <x v="1"/>
    <n v="150"/>
    <s v="CHAdeMO"/>
    <x v="6"/>
    <x v="1"/>
    <n v="4.9000000000000004"/>
    <n v="3"/>
    <x v="2"/>
    <n v="28"/>
    <n v="1988"/>
    <n v="775.32"/>
    <n v="4.2253521126760563E-2"/>
    <x v="2"/>
    <x v="8"/>
  </r>
  <r>
    <s v="EVS01726"/>
    <n v="25.201664000000001"/>
    <n v="55.358268000000002"/>
    <s v="4187 Dubai Ave, Dubai"/>
    <x v="1"/>
    <x v="6"/>
    <x v="2"/>
    <x v="1148"/>
    <n v="23"/>
    <x v="4"/>
    <n v="350"/>
    <s v="Tesla, Type 2"/>
    <x v="13"/>
    <x v="1"/>
    <n v="4.7"/>
    <n v="4"/>
    <x v="0"/>
    <n v="52"/>
    <n v="1196"/>
    <n v="478.40000000000003"/>
    <n v="0.17391304347826086"/>
    <x v="2"/>
    <x v="1"/>
  </r>
  <r>
    <s v="EVS01727"/>
    <n v="37.592174"/>
    <n v="127.09226099999999"/>
    <s v="6884 Seoul Ave, Seoul"/>
    <x v="1"/>
    <x v="33"/>
    <x v="1"/>
    <x v="204"/>
    <n v="23"/>
    <x v="1"/>
    <n v="22"/>
    <s v="Type 2, CHAdeMO"/>
    <x v="6"/>
    <x v="1"/>
    <n v="4.3"/>
    <n v="9"/>
    <x v="2"/>
    <n v="45"/>
    <n v="1035"/>
    <n v="289.8"/>
    <n v="0.39130434782608697"/>
    <x v="0"/>
    <x v="9"/>
  </r>
  <r>
    <s v="EVS01728"/>
    <n v="19.135726999999999"/>
    <n v="72.991770000000002"/>
    <s v="9596 Mumbai Ave, Mumbai"/>
    <x v="1"/>
    <x v="5"/>
    <x v="2"/>
    <x v="1149"/>
    <n v="52"/>
    <x v="4"/>
    <n v="350"/>
    <s v="Type 2"/>
    <x v="3"/>
    <x v="1"/>
    <n v="3.5"/>
    <n v="7"/>
    <x v="1"/>
    <n v="55"/>
    <n v="2860"/>
    <n v="629.20000000000005"/>
    <n v="0.13461538461538461"/>
    <x v="0"/>
    <x v="3"/>
  </r>
  <r>
    <s v="EVS01729"/>
    <n v="19.494896000000001"/>
    <n v="-99.140978000000004"/>
    <s v="6304 Mexico City Ave, Mexico City"/>
    <x v="0"/>
    <x v="16"/>
    <x v="2"/>
    <x v="1150"/>
    <n v="44"/>
    <x v="0"/>
    <n v="22"/>
    <s v="CCS"/>
    <x v="0"/>
    <x v="1"/>
    <n v="4.2"/>
    <n v="8"/>
    <x v="2"/>
    <n v="23"/>
    <n v="1012"/>
    <n v="303.59999999999997"/>
    <n v="0.18181818181818182"/>
    <x v="0"/>
    <x v="4"/>
  </r>
  <r>
    <s v="EVS01730"/>
    <n v="37.619779000000001"/>
    <n v="126.915206"/>
    <s v="3724 Seoul Ave, Seoul"/>
    <x v="0"/>
    <x v="19"/>
    <x v="2"/>
    <x v="182"/>
    <n v="58"/>
    <x v="4"/>
    <n v="150"/>
    <s v="CCS"/>
    <x v="12"/>
    <x v="0"/>
    <n v="3.3"/>
    <n v="8"/>
    <x v="2"/>
    <n v="39"/>
    <n v="2262"/>
    <n v="475.02"/>
    <n v="0.13793103448275862"/>
    <x v="2"/>
    <x v="4"/>
  </r>
  <r>
    <s v="EVS01731"/>
    <n v="-79.496517999999995"/>
    <n v="-133.894791"/>
    <s v="3196 Random Rd, City 76, Country"/>
    <x v="0"/>
    <x v="37"/>
    <x v="0"/>
    <x v="945"/>
    <n v="23"/>
    <x v="0"/>
    <n v="150"/>
    <s v="Type 2, CHAdeMO"/>
    <x v="5"/>
    <x v="1"/>
    <n v="3.2"/>
    <n v="9"/>
    <x v="1"/>
    <n v="31"/>
    <n v="713"/>
    <n v="221.03"/>
    <n v="0.39130434782608697"/>
    <x v="2"/>
    <x v="9"/>
  </r>
  <r>
    <s v="EVS01732"/>
    <n v="19.508011"/>
    <n v="-99.172674999999998"/>
    <s v="5284 Mexico City Ave, Mexico City"/>
    <x v="1"/>
    <x v="34"/>
    <x v="1"/>
    <x v="860"/>
    <n v="53"/>
    <x v="4"/>
    <n v="50"/>
    <s v="Tesla"/>
    <x v="6"/>
    <x v="0"/>
    <n v="3.5"/>
    <n v="2"/>
    <x v="2"/>
    <n v="46"/>
    <n v="2438"/>
    <n v="780.16"/>
    <n v="3.7735849056603772E-2"/>
    <x v="2"/>
    <x v="5"/>
  </r>
  <r>
    <s v="EVS01733"/>
    <n v="37.848813999999997"/>
    <n v="-122.351406"/>
    <s v="9724 San Francisco Ave, San Francisco"/>
    <x v="2"/>
    <x v="25"/>
    <x v="1"/>
    <x v="1151"/>
    <n v="98"/>
    <x v="0"/>
    <n v="350"/>
    <s v="CCS"/>
    <x v="4"/>
    <x v="0"/>
    <n v="3.8"/>
    <n v="6"/>
    <x v="2"/>
    <n v="18"/>
    <n v="1764"/>
    <n v="511.55999999999995"/>
    <n v="6.1224489795918366E-2"/>
    <x v="0"/>
    <x v="4"/>
  </r>
  <r>
    <s v="EVS01734"/>
    <n v="13.814622"/>
    <n v="100.50194"/>
    <s v="6386 Bangkok Ave, Bangkok"/>
    <x v="2"/>
    <x v="40"/>
    <x v="1"/>
    <x v="322"/>
    <n v="27"/>
    <x v="3"/>
    <n v="350"/>
    <s v="CCS, CHAdeMO"/>
    <x v="1"/>
    <x v="1"/>
    <n v="4.5"/>
    <n v="3"/>
    <x v="2"/>
    <n v="17"/>
    <n v="459"/>
    <n v="110.16"/>
    <n v="0.1111111111111111"/>
    <x v="2"/>
    <x v="0"/>
  </r>
  <r>
    <s v="EVS01735"/>
    <n v="41.855204999999998"/>
    <n v="-87.669745000000006"/>
    <s v="4140 Chicago Ave, Chicago"/>
    <x v="0"/>
    <x v="26"/>
    <x v="1"/>
    <x v="144"/>
    <n v="30"/>
    <x v="3"/>
    <n v="50"/>
    <s v="Type 2"/>
    <x v="0"/>
    <x v="1"/>
    <n v="4.5"/>
    <n v="6"/>
    <x v="0"/>
    <n v="40"/>
    <n v="1200"/>
    <n v="156"/>
    <n v="0.2"/>
    <x v="0"/>
    <x v="3"/>
  </r>
  <r>
    <s v="EVS01736"/>
    <n v="19.559476"/>
    <n v="-99.181481000000005"/>
    <s v="3100 Mexico City Ave, Mexico City"/>
    <x v="2"/>
    <x v="36"/>
    <x v="0"/>
    <x v="466"/>
    <n v="80"/>
    <x v="4"/>
    <n v="22"/>
    <s v="CCS"/>
    <x v="13"/>
    <x v="0"/>
    <n v="3.5"/>
    <n v="1"/>
    <x v="2"/>
    <n v="11"/>
    <n v="880"/>
    <n v="105.6"/>
    <n v="1.2500000000000001E-2"/>
    <x v="1"/>
    <x v="4"/>
  </r>
  <r>
    <s v="EVS01737"/>
    <n v="19.481024000000001"/>
    <n v="-99.011303999999996"/>
    <s v="5609 Mexico City Ave, Mexico City"/>
    <x v="2"/>
    <x v="34"/>
    <x v="0"/>
    <x v="1152"/>
    <n v="52"/>
    <x v="1"/>
    <n v="150"/>
    <s v="Tesla"/>
    <x v="13"/>
    <x v="1"/>
    <n v="3.9"/>
    <n v="7"/>
    <x v="1"/>
    <n v="16"/>
    <n v="832"/>
    <n v="266.24"/>
    <n v="0.13461538461538461"/>
    <x v="1"/>
    <x v="5"/>
  </r>
  <r>
    <s v="EVS01738"/>
    <n v="19.412566000000002"/>
    <n v="-99.126749000000004"/>
    <s v="6988 Mexico City Ave, Mexico City"/>
    <x v="1"/>
    <x v="33"/>
    <x v="0"/>
    <x v="1016"/>
    <n v="26"/>
    <x v="2"/>
    <n v="350"/>
    <s v="CHAdeMO, Tesla"/>
    <x v="13"/>
    <x v="0"/>
    <n v="4.2"/>
    <n v="9"/>
    <x v="1"/>
    <n v="49"/>
    <n v="1274"/>
    <n v="356.72"/>
    <n v="0.34615384615384615"/>
    <x v="0"/>
    <x v="7"/>
  </r>
  <r>
    <s v="EVS01739"/>
    <n v="43.760173000000002"/>
    <n v="-79.322810000000004"/>
    <s v="3423 Toronto Ave, Toronto"/>
    <x v="0"/>
    <x v="30"/>
    <x v="0"/>
    <x v="1153"/>
    <n v="12"/>
    <x v="2"/>
    <n v="350"/>
    <s v="Tesla, CCS"/>
    <x v="11"/>
    <x v="1"/>
    <n v="4.9000000000000004"/>
    <n v="6"/>
    <x v="2"/>
    <n v="29"/>
    <n v="348"/>
    <n v="114.84"/>
    <n v="0.5"/>
    <x v="2"/>
    <x v="6"/>
  </r>
  <r>
    <s v="EVS01740"/>
    <n v="19.463456000000001"/>
    <n v="-99.001542000000001"/>
    <s v="3452 Mexico City Ave, Mexico City"/>
    <x v="2"/>
    <x v="0"/>
    <x v="1"/>
    <x v="698"/>
    <n v="59"/>
    <x v="2"/>
    <n v="350"/>
    <s v="CHAdeMO, CCS"/>
    <x v="2"/>
    <x v="1"/>
    <n v="4"/>
    <n v="8"/>
    <x v="1"/>
    <n v="12"/>
    <n v="708"/>
    <n v="191.16000000000003"/>
    <n v="0.13559322033898305"/>
    <x v="2"/>
    <x v="0"/>
  </r>
  <r>
    <s v="EVS01741"/>
    <n v="2.4346719999999999"/>
    <n v="-10.520061999999999"/>
    <s v="7465 Random Rd, City 467, Country"/>
    <x v="0"/>
    <x v="4"/>
    <x v="2"/>
    <x v="457"/>
    <n v="75"/>
    <x v="0"/>
    <n v="350"/>
    <s v="CCS"/>
    <x v="9"/>
    <x v="0"/>
    <n v="4.5999999999999996"/>
    <n v="8"/>
    <x v="0"/>
    <n v="40"/>
    <n v="3000"/>
    <n v="330"/>
    <n v="0.10666666666666667"/>
    <x v="2"/>
    <x v="4"/>
  </r>
  <r>
    <s v="EVS01742"/>
    <n v="-23.510484000000002"/>
    <n v="-46.502099999999999"/>
    <s v="6936 SÃ£o Paulo Ave, SÃ£o Paulo"/>
    <x v="0"/>
    <x v="37"/>
    <x v="1"/>
    <x v="873"/>
    <n v="40"/>
    <x v="1"/>
    <n v="150"/>
    <s v="CHAdeMO"/>
    <x v="7"/>
    <x v="1"/>
    <n v="3.2"/>
    <n v="6"/>
    <x v="0"/>
    <n v="23"/>
    <n v="920"/>
    <n v="285.2"/>
    <n v="0.15"/>
    <x v="2"/>
    <x v="8"/>
  </r>
  <r>
    <s v="EVS01743"/>
    <n v="-33.808025999999998"/>
    <n v="18.441845000000001"/>
    <s v="1855 Cape Town Ave, Cape Town"/>
    <x v="1"/>
    <x v="4"/>
    <x v="0"/>
    <x v="1154"/>
    <n v="87"/>
    <x v="2"/>
    <n v="50"/>
    <s v="CHAdeMO, CCS"/>
    <x v="6"/>
    <x v="1"/>
    <n v="3.7"/>
    <n v="1"/>
    <x v="2"/>
    <n v="57"/>
    <n v="4959"/>
    <n v="545.49"/>
    <n v="1.1494252873563218E-2"/>
    <x v="2"/>
    <x v="0"/>
  </r>
  <r>
    <s v="EVS01744"/>
    <n v="37.795529999999999"/>
    <n v="-122.370901"/>
    <s v="8880 San Francisco Ave, San Francisco"/>
    <x v="1"/>
    <x v="34"/>
    <x v="1"/>
    <x v="6"/>
    <n v="77"/>
    <x v="2"/>
    <n v="22"/>
    <s v="Type 2"/>
    <x v="3"/>
    <x v="1"/>
    <n v="3.7"/>
    <n v="9"/>
    <x v="2"/>
    <n v="49"/>
    <n v="3773"/>
    <n v="1207.3600000000001"/>
    <n v="0.11688311688311688"/>
    <x v="0"/>
    <x v="3"/>
  </r>
  <r>
    <s v="EVS01745"/>
    <n v="-23.535981"/>
    <n v="-46.528495999999997"/>
    <s v="1556 SÃ£o Paulo Ave, SÃ£o Paulo"/>
    <x v="0"/>
    <x v="23"/>
    <x v="1"/>
    <x v="306"/>
    <n v="65"/>
    <x v="0"/>
    <n v="350"/>
    <s v="Type 2, CCS"/>
    <x v="9"/>
    <x v="0"/>
    <n v="4.9000000000000004"/>
    <n v="1"/>
    <x v="1"/>
    <n v="22"/>
    <n v="1430"/>
    <n v="286"/>
    <n v="1.5384615384615385E-2"/>
    <x v="2"/>
    <x v="2"/>
  </r>
  <r>
    <s v="EVS01746"/>
    <n v="25.355926"/>
    <n v="55.273791000000003"/>
    <s v="7832 Dubai Ave, Dubai"/>
    <x v="0"/>
    <x v="22"/>
    <x v="0"/>
    <x v="1155"/>
    <n v="48"/>
    <x v="4"/>
    <n v="150"/>
    <s v="CHAdeMO"/>
    <x v="1"/>
    <x v="1"/>
    <n v="3.1"/>
    <n v="7"/>
    <x v="1"/>
    <n v="21"/>
    <n v="1008"/>
    <n v="453.6"/>
    <n v="0.14583333333333334"/>
    <x v="0"/>
    <x v="8"/>
  </r>
  <r>
    <s v="EVS01747"/>
    <n v="-23.633354000000001"/>
    <n v="-46.640569999999997"/>
    <s v="6579 SÃ£o Paulo Ave, SÃ£o Paulo"/>
    <x v="1"/>
    <x v="3"/>
    <x v="1"/>
    <x v="35"/>
    <n v="37"/>
    <x v="2"/>
    <n v="50"/>
    <s v="CCS, Type 2"/>
    <x v="11"/>
    <x v="0"/>
    <n v="3"/>
    <n v="8"/>
    <x v="0"/>
    <n v="49"/>
    <n v="1813"/>
    <n v="743.32999999999993"/>
    <n v="0.21621621621621623"/>
    <x v="1"/>
    <x v="2"/>
  </r>
  <r>
    <s v="EVS01748"/>
    <n v="19.439029999999999"/>
    <n v="-99.149435999999994"/>
    <s v="9974 Mexico City Ave, Mexico City"/>
    <x v="1"/>
    <x v="1"/>
    <x v="1"/>
    <x v="263"/>
    <n v="43"/>
    <x v="3"/>
    <n v="150"/>
    <s v="Type 2, Tesla"/>
    <x v="1"/>
    <x v="0"/>
    <n v="3"/>
    <n v="4"/>
    <x v="1"/>
    <n v="54"/>
    <n v="2322"/>
    <n v="441.18"/>
    <n v="9.3023255813953487E-2"/>
    <x v="1"/>
    <x v="1"/>
  </r>
  <r>
    <s v="EVS01749"/>
    <n v="-33.816343000000003"/>
    <n v="18.401523000000001"/>
    <s v="1567 Cape Town Ave, Cape Town"/>
    <x v="0"/>
    <x v="5"/>
    <x v="0"/>
    <x v="1156"/>
    <n v="58"/>
    <x v="0"/>
    <n v="150"/>
    <s v="CCS"/>
    <x v="5"/>
    <x v="1"/>
    <n v="3.7"/>
    <n v="10"/>
    <x v="1"/>
    <n v="27"/>
    <n v="1566"/>
    <n v="344.52"/>
    <n v="0.17241379310344829"/>
    <x v="1"/>
    <x v="4"/>
  </r>
  <r>
    <s v="EVS01750"/>
    <n v="52.461955000000003"/>
    <n v="13.490878"/>
    <s v="3569 Berlin Ave, Berlin"/>
    <x v="1"/>
    <x v="2"/>
    <x v="0"/>
    <x v="1157"/>
    <n v="89"/>
    <x v="2"/>
    <n v="22"/>
    <s v="Type 2"/>
    <x v="13"/>
    <x v="1"/>
    <n v="4.5"/>
    <n v="10"/>
    <x v="2"/>
    <n v="51"/>
    <n v="4539"/>
    <n v="2178.7199999999998"/>
    <n v="0.11235955056179775"/>
    <x v="0"/>
    <x v="3"/>
  </r>
  <r>
    <s v="EVS01751"/>
    <n v="-15.797864000000001"/>
    <n v="129.08644100000001"/>
    <s v="5116 Random Rd, City 360, Country"/>
    <x v="2"/>
    <x v="32"/>
    <x v="1"/>
    <x v="60"/>
    <n v="48"/>
    <x v="3"/>
    <n v="22"/>
    <s v="CHAdeMO"/>
    <x v="3"/>
    <x v="0"/>
    <n v="3.1"/>
    <n v="6"/>
    <x v="0"/>
    <n v="13"/>
    <n v="624"/>
    <n v="143.52000000000001"/>
    <n v="0.125"/>
    <x v="2"/>
    <x v="8"/>
  </r>
  <r>
    <s v="EVS01752"/>
    <n v="52.577534999999997"/>
    <n v="13.363431"/>
    <s v="5620 Berlin Ave, Berlin"/>
    <x v="2"/>
    <x v="22"/>
    <x v="1"/>
    <x v="1158"/>
    <n v="35"/>
    <x v="1"/>
    <n v="350"/>
    <s v="Type 2, Tesla"/>
    <x v="3"/>
    <x v="0"/>
    <n v="3.3"/>
    <n v="3"/>
    <x v="2"/>
    <n v="18"/>
    <n v="630"/>
    <n v="283.5"/>
    <n v="8.5714285714285715E-2"/>
    <x v="2"/>
    <x v="1"/>
  </r>
  <r>
    <s v="EVS01753"/>
    <n v="-23.566775"/>
    <n v="-46.519272000000001"/>
    <s v="6639 SÃ£o Paulo Ave, SÃ£o Paulo"/>
    <x v="0"/>
    <x v="13"/>
    <x v="1"/>
    <x v="322"/>
    <n v="13"/>
    <x v="4"/>
    <n v="150"/>
    <s v="Type 2, Tesla"/>
    <x v="2"/>
    <x v="0"/>
    <n v="3.3"/>
    <n v="7"/>
    <x v="2"/>
    <n v="23"/>
    <n v="299"/>
    <n v="101.66000000000001"/>
    <n v="0.53846153846153844"/>
    <x v="2"/>
    <x v="1"/>
  </r>
  <r>
    <s v="EVS01754"/>
    <n v="41.994160000000001"/>
    <n v="-87.657355999999993"/>
    <s v="9588 Chicago Ave, Chicago"/>
    <x v="1"/>
    <x v="32"/>
    <x v="2"/>
    <x v="659"/>
    <n v="78"/>
    <x v="4"/>
    <n v="22"/>
    <s v="Type 2, CHAdeMO"/>
    <x v="1"/>
    <x v="1"/>
    <n v="4"/>
    <n v="9"/>
    <x v="1"/>
    <n v="47"/>
    <n v="3666"/>
    <n v="843.18000000000006"/>
    <n v="0.11538461538461539"/>
    <x v="0"/>
    <x v="9"/>
  </r>
  <r>
    <s v="EVS01755"/>
    <n v="19.593427999999999"/>
    <n v="-99.165564000000003"/>
    <s v="2177 Mexico City Ave, Mexico City"/>
    <x v="0"/>
    <x v="13"/>
    <x v="1"/>
    <x v="1159"/>
    <n v="76"/>
    <x v="4"/>
    <n v="350"/>
    <s v="CHAdeMO, Type 2"/>
    <x v="11"/>
    <x v="1"/>
    <n v="5"/>
    <n v="7"/>
    <x v="0"/>
    <n v="25"/>
    <n v="1900"/>
    <n v="646"/>
    <n v="9.2105263157894732E-2"/>
    <x v="2"/>
    <x v="9"/>
  </r>
  <r>
    <s v="EVS01756"/>
    <n v="19.044419000000001"/>
    <n v="72.841813999999999"/>
    <s v="1768 Mumbai Ave, Mumbai"/>
    <x v="2"/>
    <x v="5"/>
    <x v="2"/>
    <x v="1160"/>
    <n v="28"/>
    <x v="1"/>
    <n v="150"/>
    <s v="Type 2"/>
    <x v="6"/>
    <x v="0"/>
    <n v="3.2"/>
    <n v="7"/>
    <x v="1"/>
    <n v="11"/>
    <n v="308"/>
    <n v="67.760000000000005"/>
    <n v="0.25"/>
    <x v="1"/>
    <x v="3"/>
  </r>
  <r>
    <s v="EVS01757"/>
    <n v="19.520961"/>
    <n v="-99.100960999999998"/>
    <s v="9472 Mexico City Ave, Mexico City"/>
    <x v="1"/>
    <x v="26"/>
    <x v="1"/>
    <x v="928"/>
    <n v="77"/>
    <x v="0"/>
    <n v="22"/>
    <s v="CHAdeMO, Tesla"/>
    <x v="10"/>
    <x v="0"/>
    <n v="4.2"/>
    <n v="8"/>
    <x v="0"/>
    <n v="59"/>
    <n v="4543"/>
    <n v="590.59"/>
    <n v="0.1038961038961039"/>
    <x v="1"/>
    <x v="7"/>
  </r>
  <r>
    <s v="EVS01758"/>
    <n v="-23.531573000000002"/>
    <n v="-46.519452999999999"/>
    <s v="9133 SÃ£o Paulo Ave, SÃ£o Paulo"/>
    <x v="2"/>
    <x v="9"/>
    <x v="1"/>
    <x v="332"/>
    <n v="27"/>
    <x v="3"/>
    <n v="150"/>
    <s v="Type 2, CCS"/>
    <x v="1"/>
    <x v="1"/>
    <n v="4.7"/>
    <n v="8"/>
    <x v="0"/>
    <n v="14"/>
    <n v="378"/>
    <n v="139.85999999999999"/>
    <n v="0.29629629629629628"/>
    <x v="2"/>
    <x v="2"/>
  </r>
  <r>
    <s v="EVS01759"/>
    <n v="-23.602122999999999"/>
    <n v="-46.594723000000002"/>
    <s v="1540 SÃ£o Paulo Ave, SÃ£o Paulo"/>
    <x v="2"/>
    <x v="2"/>
    <x v="2"/>
    <x v="804"/>
    <n v="85"/>
    <x v="2"/>
    <n v="350"/>
    <s v="CCS"/>
    <x v="3"/>
    <x v="0"/>
    <n v="4.9000000000000004"/>
    <n v="5"/>
    <x v="2"/>
    <n v="14"/>
    <n v="1190"/>
    <n v="571.19999999999993"/>
    <n v="5.8823529411764705E-2"/>
    <x v="0"/>
    <x v="4"/>
  </r>
  <r>
    <s v="EVS01760"/>
    <n v="19.508543"/>
    <n v="-99.055316000000005"/>
    <s v="7324 Mexico City Ave, Mexico City"/>
    <x v="1"/>
    <x v="22"/>
    <x v="2"/>
    <x v="870"/>
    <n v="60"/>
    <x v="1"/>
    <n v="22"/>
    <s v="CHAdeMO"/>
    <x v="8"/>
    <x v="0"/>
    <n v="4.7"/>
    <n v="3"/>
    <x v="0"/>
    <n v="50"/>
    <n v="3000"/>
    <n v="1350"/>
    <n v="0.05"/>
    <x v="2"/>
    <x v="8"/>
  </r>
  <r>
    <s v="EVS01761"/>
    <n v="-26.022753000000002"/>
    <n v="-45.473038000000003"/>
    <s v="7330 Random Rd, City 72, Country"/>
    <x v="1"/>
    <x v="8"/>
    <x v="1"/>
    <x v="812"/>
    <n v="42"/>
    <x v="1"/>
    <n v="50"/>
    <s v="Tesla"/>
    <x v="11"/>
    <x v="1"/>
    <n v="4.7"/>
    <n v="2"/>
    <x v="2"/>
    <n v="47"/>
    <n v="1974"/>
    <n v="967.26"/>
    <n v="4.7619047619047616E-2"/>
    <x v="1"/>
    <x v="5"/>
  </r>
  <r>
    <s v="EVS01762"/>
    <n v="37.547894999999997"/>
    <n v="126.913078"/>
    <s v="4380 Seoul Ave, Seoul"/>
    <x v="1"/>
    <x v="1"/>
    <x v="0"/>
    <x v="112"/>
    <n v="29"/>
    <x v="4"/>
    <n v="150"/>
    <s v="CCS"/>
    <x v="3"/>
    <x v="0"/>
    <n v="3.5"/>
    <n v="2"/>
    <x v="0"/>
    <n v="56"/>
    <n v="1624"/>
    <n v="308.56"/>
    <n v="6.8965517241379309E-2"/>
    <x v="2"/>
    <x v="4"/>
  </r>
  <r>
    <s v="EVS01763"/>
    <n v="19.51408"/>
    <n v="-99.101405"/>
    <s v="144 Mexico City Ave, Mexico City"/>
    <x v="0"/>
    <x v="19"/>
    <x v="2"/>
    <x v="454"/>
    <n v="16"/>
    <x v="2"/>
    <n v="150"/>
    <s v="Tesla"/>
    <x v="6"/>
    <x v="0"/>
    <n v="3.8"/>
    <n v="5"/>
    <x v="0"/>
    <n v="30"/>
    <n v="480"/>
    <n v="100.8"/>
    <n v="0.3125"/>
    <x v="2"/>
    <x v="5"/>
  </r>
  <r>
    <s v="EVS01764"/>
    <n v="43.703020000000002"/>
    <n v="-79.474314000000007"/>
    <s v="2721 Toronto Ave, Toronto"/>
    <x v="0"/>
    <x v="8"/>
    <x v="0"/>
    <x v="1161"/>
    <n v="77"/>
    <x v="0"/>
    <n v="350"/>
    <s v="Type 2, CCS"/>
    <x v="6"/>
    <x v="0"/>
    <n v="4.7"/>
    <n v="9"/>
    <x v="2"/>
    <n v="22"/>
    <n v="1694"/>
    <n v="830.06"/>
    <n v="0.11688311688311688"/>
    <x v="2"/>
    <x v="2"/>
  </r>
  <r>
    <s v="EVS01765"/>
    <n v="41.962887000000002"/>
    <n v="-87.648809"/>
    <s v="8362 Chicago Ave, Chicago"/>
    <x v="0"/>
    <x v="16"/>
    <x v="2"/>
    <x v="125"/>
    <n v="81"/>
    <x v="1"/>
    <n v="150"/>
    <s v="Type 2"/>
    <x v="5"/>
    <x v="1"/>
    <n v="4.5999999999999996"/>
    <n v="1"/>
    <x v="0"/>
    <n v="38"/>
    <n v="3078"/>
    <n v="923.4"/>
    <n v="1.2345679012345678E-2"/>
    <x v="1"/>
    <x v="3"/>
  </r>
  <r>
    <s v="EVS01766"/>
    <n v="39.977303999999997"/>
    <n v="116.400302"/>
    <s v="3405 Beijing Ave, Beijing"/>
    <x v="0"/>
    <x v="39"/>
    <x v="1"/>
    <x v="532"/>
    <n v="92"/>
    <x v="2"/>
    <n v="150"/>
    <s v="Tesla, CCS"/>
    <x v="3"/>
    <x v="1"/>
    <n v="4.5"/>
    <n v="7"/>
    <x v="1"/>
    <n v="20"/>
    <n v="1840"/>
    <n v="699.2"/>
    <n v="7.6086956521739135E-2"/>
    <x v="0"/>
    <x v="6"/>
  </r>
  <r>
    <s v="EVS01767"/>
    <n v="-33.813837999999997"/>
    <n v="151.36033699999999"/>
    <s v="9030 Sydney Ave, Sydney"/>
    <x v="2"/>
    <x v="36"/>
    <x v="1"/>
    <x v="150"/>
    <n v="18"/>
    <x v="2"/>
    <n v="150"/>
    <s v="CHAdeMO"/>
    <x v="3"/>
    <x v="1"/>
    <n v="3.2"/>
    <n v="2"/>
    <x v="0"/>
    <n v="14"/>
    <n v="252"/>
    <n v="30.24"/>
    <n v="0.1111111111111111"/>
    <x v="0"/>
    <x v="8"/>
  </r>
  <r>
    <s v="EVS01768"/>
    <n v="19.400058000000001"/>
    <n v="-99.128606000000005"/>
    <s v="4069 Mexico City Ave, Mexico City"/>
    <x v="0"/>
    <x v="6"/>
    <x v="2"/>
    <x v="1162"/>
    <n v="44"/>
    <x v="2"/>
    <n v="50"/>
    <s v="CCS"/>
    <x v="7"/>
    <x v="1"/>
    <n v="3.2"/>
    <n v="4"/>
    <x v="0"/>
    <n v="40"/>
    <n v="1760"/>
    <n v="704"/>
    <n v="9.0909090909090912E-2"/>
    <x v="0"/>
    <x v="4"/>
  </r>
  <r>
    <s v="EVS01769"/>
    <n v="55.817462999999996"/>
    <n v="37.645949999999999"/>
    <s v="1436 Moscow Ave, Moscow"/>
    <x v="2"/>
    <x v="0"/>
    <x v="2"/>
    <x v="291"/>
    <n v="70"/>
    <x v="3"/>
    <n v="350"/>
    <s v="CCS"/>
    <x v="5"/>
    <x v="1"/>
    <n v="3.4"/>
    <n v="10"/>
    <x v="1"/>
    <n v="9"/>
    <n v="630"/>
    <n v="170.10000000000002"/>
    <n v="0.14285714285714285"/>
    <x v="0"/>
    <x v="4"/>
  </r>
  <r>
    <s v="EVS01770"/>
    <n v="37.643645999999997"/>
    <n v="126.902204"/>
    <s v="5253 Seoul Ave, Seoul"/>
    <x v="0"/>
    <x v="3"/>
    <x v="1"/>
    <x v="971"/>
    <n v="20"/>
    <x v="4"/>
    <n v="150"/>
    <s v="Type 2, Tesla"/>
    <x v="1"/>
    <x v="1"/>
    <n v="4.0999999999999996"/>
    <n v="10"/>
    <x v="1"/>
    <n v="29"/>
    <n v="580"/>
    <n v="237.79999999999998"/>
    <n v="0.5"/>
    <x v="2"/>
    <x v="1"/>
  </r>
  <r>
    <s v="EVS01771"/>
    <n v="-16.479485"/>
    <n v="-134.782139"/>
    <s v="5250 Random Rd, City 283, Country"/>
    <x v="1"/>
    <x v="25"/>
    <x v="1"/>
    <x v="1163"/>
    <n v="58"/>
    <x v="1"/>
    <n v="22"/>
    <s v="CCS"/>
    <x v="0"/>
    <x v="0"/>
    <n v="4.5999999999999996"/>
    <n v="3"/>
    <x v="1"/>
    <n v="54"/>
    <n v="3132"/>
    <n v="908.28"/>
    <n v="5.1724137931034482E-2"/>
    <x v="0"/>
    <x v="4"/>
  </r>
  <r>
    <s v="EVS01772"/>
    <n v="43.607698999999997"/>
    <n v="-79.308372000000006"/>
    <s v="5444 Toronto Ave, Toronto"/>
    <x v="0"/>
    <x v="15"/>
    <x v="2"/>
    <x v="704"/>
    <n v="46"/>
    <x v="1"/>
    <n v="350"/>
    <s v="CHAdeMO"/>
    <x v="5"/>
    <x v="1"/>
    <n v="3.6"/>
    <n v="6"/>
    <x v="2"/>
    <n v="35"/>
    <n v="1610"/>
    <n v="402.5"/>
    <n v="0.13043478260869565"/>
    <x v="2"/>
    <x v="8"/>
  </r>
  <r>
    <s v="EVS01773"/>
    <n v="37.527206999999997"/>
    <n v="126.940033"/>
    <s v="525 Seoul Ave, Seoul"/>
    <x v="2"/>
    <x v="9"/>
    <x v="2"/>
    <x v="235"/>
    <n v="74"/>
    <x v="4"/>
    <n v="50"/>
    <s v="CHAdeMO"/>
    <x v="3"/>
    <x v="1"/>
    <n v="3.8"/>
    <n v="3"/>
    <x v="2"/>
    <n v="10"/>
    <n v="740"/>
    <n v="273.8"/>
    <n v="4.0540540540540543E-2"/>
    <x v="2"/>
    <x v="8"/>
  </r>
  <r>
    <s v="EVS01774"/>
    <n v="55.826864"/>
    <n v="37.546157000000001"/>
    <s v="4261 Moscow Ave, Moscow"/>
    <x v="1"/>
    <x v="34"/>
    <x v="1"/>
    <x v="133"/>
    <n v="70"/>
    <x v="4"/>
    <n v="350"/>
    <s v="Type 2"/>
    <x v="3"/>
    <x v="1"/>
    <n v="3.9"/>
    <n v="1"/>
    <x v="0"/>
    <n v="47"/>
    <n v="3290"/>
    <n v="1052.8"/>
    <n v="1.4285714285714285E-2"/>
    <x v="1"/>
    <x v="3"/>
  </r>
  <r>
    <s v="EVS01775"/>
    <n v="-23.521675999999999"/>
    <n v="-46.501531"/>
    <s v="3385 SÃ£o Paulo Ave, SÃ£o Paulo"/>
    <x v="2"/>
    <x v="18"/>
    <x v="0"/>
    <x v="1164"/>
    <n v="50"/>
    <x v="1"/>
    <n v="50"/>
    <s v="Type 2"/>
    <x v="10"/>
    <x v="1"/>
    <n v="4"/>
    <n v="9"/>
    <x v="2"/>
    <n v="17"/>
    <n v="850"/>
    <n v="365.5"/>
    <n v="0.18"/>
    <x v="1"/>
    <x v="3"/>
  </r>
  <r>
    <s v="EVS01776"/>
    <n v="37.806305999999999"/>
    <n v="-122.41531000000001"/>
    <s v="970 San Francisco Ave, San Francisco"/>
    <x v="0"/>
    <x v="35"/>
    <x v="0"/>
    <x v="700"/>
    <n v="11"/>
    <x v="3"/>
    <n v="350"/>
    <s v="Type 2, CHAdeMO"/>
    <x v="9"/>
    <x v="1"/>
    <n v="4.3"/>
    <n v="8"/>
    <x v="1"/>
    <n v="27"/>
    <n v="297"/>
    <n v="41.580000000000005"/>
    <n v="0.72727272727272729"/>
    <x v="2"/>
    <x v="9"/>
  </r>
  <r>
    <s v="EVS01777"/>
    <n v="41.951822"/>
    <n v="-87.712888000000007"/>
    <s v="3081 Chicago Ave, Chicago"/>
    <x v="0"/>
    <x v="40"/>
    <x v="1"/>
    <x v="855"/>
    <n v="99"/>
    <x v="2"/>
    <n v="22"/>
    <s v="CHAdeMO, Tesla"/>
    <x v="10"/>
    <x v="0"/>
    <n v="4.0999999999999996"/>
    <n v="9"/>
    <x v="1"/>
    <n v="39"/>
    <n v="3861"/>
    <n v="926.64"/>
    <n v="9.0909090909090912E-2"/>
    <x v="1"/>
    <x v="7"/>
  </r>
  <r>
    <s v="EVS01778"/>
    <n v="-33.753264000000001"/>
    <n v="18.585625"/>
    <s v="9034 Cape Town Ave, Cape Town"/>
    <x v="1"/>
    <x v="23"/>
    <x v="2"/>
    <x v="1165"/>
    <n v="93"/>
    <x v="4"/>
    <n v="50"/>
    <s v="Tesla"/>
    <x v="12"/>
    <x v="1"/>
    <n v="3.3"/>
    <n v="2"/>
    <x v="1"/>
    <n v="46"/>
    <n v="4278"/>
    <n v="855.6"/>
    <n v="2.1505376344086023E-2"/>
    <x v="2"/>
    <x v="5"/>
  </r>
  <r>
    <s v="EVS01779"/>
    <n v="-23.505336"/>
    <n v="-46.666383000000003"/>
    <s v="6668 SÃ£o Paulo Ave, SÃ£o Paulo"/>
    <x v="2"/>
    <x v="6"/>
    <x v="2"/>
    <x v="524"/>
    <n v="23"/>
    <x v="3"/>
    <n v="50"/>
    <s v="CCS, Tesla"/>
    <x v="10"/>
    <x v="1"/>
    <n v="4.8"/>
    <n v="6"/>
    <x v="1"/>
    <n v="13"/>
    <n v="299"/>
    <n v="119.60000000000001"/>
    <n v="0.2608695652173913"/>
    <x v="2"/>
    <x v="6"/>
  </r>
  <r>
    <s v="EVS01780"/>
    <n v="25.345934"/>
    <n v="55.234076000000002"/>
    <s v="9953 Dubai Ave, Dubai"/>
    <x v="1"/>
    <x v="30"/>
    <x v="1"/>
    <x v="1166"/>
    <n v="72"/>
    <x v="2"/>
    <n v="50"/>
    <s v="Type 2, CHAdeMO"/>
    <x v="2"/>
    <x v="0"/>
    <n v="4.5"/>
    <n v="10"/>
    <x v="1"/>
    <n v="48"/>
    <n v="3456"/>
    <n v="1140.48"/>
    <n v="0.1388888888888889"/>
    <x v="1"/>
    <x v="9"/>
  </r>
  <r>
    <s v="EVS01781"/>
    <n v="-42.451169999999998"/>
    <n v="-27.168164000000001"/>
    <s v="5539 Random Rd, City 302, Country"/>
    <x v="1"/>
    <x v="7"/>
    <x v="0"/>
    <x v="810"/>
    <n v="69"/>
    <x v="3"/>
    <n v="22"/>
    <s v="Tesla, Type 2"/>
    <x v="2"/>
    <x v="1"/>
    <n v="5"/>
    <n v="10"/>
    <x v="0"/>
    <n v="60"/>
    <n v="4140"/>
    <n v="1076.4000000000001"/>
    <n v="0.14492753623188406"/>
    <x v="2"/>
    <x v="1"/>
  </r>
  <r>
    <s v="EVS01782"/>
    <n v="18.923065999999999"/>
    <n v="72.912287000000006"/>
    <s v="9336 Mumbai Ave, Mumbai"/>
    <x v="0"/>
    <x v="18"/>
    <x v="1"/>
    <x v="747"/>
    <n v="86"/>
    <x v="3"/>
    <n v="350"/>
    <s v="Tesla"/>
    <x v="13"/>
    <x v="0"/>
    <n v="3.6"/>
    <n v="3"/>
    <x v="1"/>
    <n v="39"/>
    <n v="3354"/>
    <n v="1442.22"/>
    <n v="3.4883720930232558E-2"/>
    <x v="2"/>
    <x v="5"/>
  </r>
  <r>
    <s v="EVS01783"/>
    <n v="13.796134"/>
    <n v="100.47295200000001"/>
    <s v="3444 Bangkok Ave, Bangkok"/>
    <x v="0"/>
    <x v="1"/>
    <x v="2"/>
    <x v="964"/>
    <n v="96"/>
    <x v="4"/>
    <n v="50"/>
    <s v="Type 2, CCS"/>
    <x v="9"/>
    <x v="1"/>
    <n v="4.7"/>
    <n v="10"/>
    <x v="2"/>
    <n v="30"/>
    <n v="2880"/>
    <n v="547.20000000000005"/>
    <n v="0.10416666666666667"/>
    <x v="1"/>
    <x v="2"/>
  </r>
  <r>
    <s v="EVS01784"/>
    <n v="13.899589000000001"/>
    <n v="100.580309"/>
    <s v="4198 Bangkok Ave, Bangkok"/>
    <x v="1"/>
    <x v="22"/>
    <x v="2"/>
    <x v="1167"/>
    <n v="64"/>
    <x v="3"/>
    <n v="350"/>
    <s v="Tesla, CHAdeMO"/>
    <x v="13"/>
    <x v="0"/>
    <n v="4.3"/>
    <n v="5"/>
    <x v="1"/>
    <n v="51"/>
    <n v="3264"/>
    <n v="1468.8"/>
    <n v="7.8125E-2"/>
    <x v="1"/>
    <x v="7"/>
  </r>
  <r>
    <s v="EVS01785"/>
    <n v="19.096876000000002"/>
    <n v="72.829076000000001"/>
    <s v="1481 Mumbai Ave, Mumbai"/>
    <x v="2"/>
    <x v="11"/>
    <x v="0"/>
    <x v="1168"/>
    <n v="27"/>
    <x v="3"/>
    <n v="150"/>
    <s v="Type 2, CHAdeMO"/>
    <x v="11"/>
    <x v="0"/>
    <n v="4.5"/>
    <n v="6"/>
    <x v="2"/>
    <n v="13"/>
    <n v="351"/>
    <n v="59.67"/>
    <n v="0.22222222222222221"/>
    <x v="1"/>
    <x v="9"/>
  </r>
  <r>
    <s v="EVS01786"/>
    <n v="-33.723115999999997"/>
    <n v="151.33046300000001"/>
    <s v="4113 Sydney Ave, Sydney"/>
    <x v="0"/>
    <x v="3"/>
    <x v="1"/>
    <x v="793"/>
    <n v="88"/>
    <x v="0"/>
    <n v="50"/>
    <s v="Tesla, CHAdeMO"/>
    <x v="0"/>
    <x v="0"/>
    <n v="3.1"/>
    <n v="8"/>
    <x v="0"/>
    <n v="26"/>
    <n v="2288"/>
    <n v="938.07999999999993"/>
    <n v="9.0909090909090912E-2"/>
    <x v="2"/>
    <x v="7"/>
  </r>
  <r>
    <s v="EVS01787"/>
    <n v="39.832210000000003"/>
    <n v="116.246731"/>
    <s v="5907 Beijing Ave, Beijing"/>
    <x v="0"/>
    <x v="1"/>
    <x v="0"/>
    <x v="70"/>
    <n v="87"/>
    <x v="1"/>
    <n v="50"/>
    <s v="Type 2"/>
    <x v="1"/>
    <x v="0"/>
    <n v="4.3"/>
    <n v="9"/>
    <x v="2"/>
    <n v="27"/>
    <n v="2349"/>
    <n v="446.31"/>
    <n v="0.10344827586206896"/>
    <x v="0"/>
    <x v="3"/>
  </r>
  <r>
    <s v="EVS01788"/>
    <n v="52.511966000000001"/>
    <n v="13.320892000000001"/>
    <s v="1275 Berlin Ave, Berlin"/>
    <x v="2"/>
    <x v="12"/>
    <x v="2"/>
    <x v="1147"/>
    <n v="27"/>
    <x v="4"/>
    <n v="150"/>
    <s v="CHAdeMO"/>
    <x v="3"/>
    <x v="1"/>
    <n v="3.2"/>
    <n v="3"/>
    <x v="0"/>
    <n v="12"/>
    <n v="324"/>
    <n v="51.84"/>
    <n v="0.1111111111111111"/>
    <x v="1"/>
    <x v="8"/>
  </r>
  <r>
    <s v="EVS01789"/>
    <n v="-23.563359999999999"/>
    <n v="-46.541730999999999"/>
    <s v="6266 SÃ£o Paulo Ave, SÃ£o Paulo"/>
    <x v="1"/>
    <x v="6"/>
    <x v="0"/>
    <x v="9"/>
    <n v="27"/>
    <x v="3"/>
    <n v="150"/>
    <s v="CHAdeMO, Tesla"/>
    <x v="5"/>
    <x v="1"/>
    <n v="4.7"/>
    <n v="9"/>
    <x v="0"/>
    <n v="60"/>
    <n v="1620"/>
    <n v="648"/>
    <n v="0.33333333333333331"/>
    <x v="2"/>
    <x v="7"/>
  </r>
  <r>
    <s v="EVS01790"/>
    <n v="37.835326999999999"/>
    <n v="-122.342091"/>
    <s v="7949 San Francisco Ave, San Francisco"/>
    <x v="2"/>
    <x v="21"/>
    <x v="0"/>
    <x v="1098"/>
    <n v="27"/>
    <x v="2"/>
    <n v="22"/>
    <s v="Tesla, CHAdeMO"/>
    <x v="10"/>
    <x v="1"/>
    <n v="3.6"/>
    <n v="7"/>
    <x v="1"/>
    <n v="13"/>
    <n v="351"/>
    <n v="164.97"/>
    <n v="0.25925925925925924"/>
    <x v="1"/>
    <x v="7"/>
  </r>
  <r>
    <s v="EVS01791"/>
    <n v="45.691344999999998"/>
    <n v="-144.77000200000001"/>
    <s v="1680 Random Rd, City 286, Country"/>
    <x v="0"/>
    <x v="24"/>
    <x v="1"/>
    <x v="623"/>
    <n v="31"/>
    <x v="1"/>
    <n v="150"/>
    <s v="CCS, Type 2"/>
    <x v="12"/>
    <x v="0"/>
    <n v="3.6"/>
    <n v="2"/>
    <x v="1"/>
    <n v="21"/>
    <n v="651"/>
    <n v="299.46000000000004"/>
    <n v="6.4516129032258063E-2"/>
    <x v="1"/>
    <x v="2"/>
  </r>
  <r>
    <s v="EVS01792"/>
    <n v="37.640680000000003"/>
    <n v="126.955507"/>
    <s v="6094 Seoul Ave, Seoul"/>
    <x v="0"/>
    <x v="32"/>
    <x v="0"/>
    <x v="1169"/>
    <n v="27"/>
    <x v="4"/>
    <n v="50"/>
    <s v="CHAdeMO"/>
    <x v="2"/>
    <x v="0"/>
    <n v="5"/>
    <n v="9"/>
    <x v="1"/>
    <n v="26"/>
    <n v="702"/>
    <n v="161.46"/>
    <n v="0.33333333333333331"/>
    <x v="1"/>
    <x v="8"/>
  </r>
  <r>
    <s v="EVS01793"/>
    <n v="37.804631000000001"/>
    <n v="-122.414739"/>
    <s v="3879 San Francisco Ave, San Francisco"/>
    <x v="0"/>
    <x v="11"/>
    <x v="2"/>
    <x v="805"/>
    <n v="22"/>
    <x v="4"/>
    <n v="50"/>
    <s v="CHAdeMO"/>
    <x v="11"/>
    <x v="0"/>
    <n v="3.9"/>
    <n v="5"/>
    <x v="1"/>
    <n v="35"/>
    <n v="770"/>
    <n v="130.9"/>
    <n v="0.22727272727272727"/>
    <x v="0"/>
    <x v="8"/>
  </r>
  <r>
    <s v="EVS01794"/>
    <n v="25.322150000000001"/>
    <n v="55.361314"/>
    <s v="1285 Dubai Ave, Dubai"/>
    <x v="1"/>
    <x v="13"/>
    <x v="0"/>
    <x v="1170"/>
    <n v="33"/>
    <x v="3"/>
    <n v="50"/>
    <s v="Type 2"/>
    <x v="13"/>
    <x v="1"/>
    <n v="4.3"/>
    <n v="4"/>
    <x v="1"/>
    <n v="56"/>
    <n v="1848"/>
    <n v="628.32000000000005"/>
    <n v="0.12121212121212122"/>
    <x v="0"/>
    <x v="3"/>
  </r>
  <r>
    <s v="EVS01795"/>
    <n v="34.073200999999997"/>
    <n v="-118.260451"/>
    <s v="9260 Los Angeles Ave, Los Angeles"/>
    <x v="0"/>
    <x v="13"/>
    <x v="1"/>
    <x v="850"/>
    <n v="66"/>
    <x v="4"/>
    <n v="150"/>
    <s v="Type 2, CCS"/>
    <x v="9"/>
    <x v="0"/>
    <n v="3.1"/>
    <n v="1"/>
    <x v="0"/>
    <n v="21"/>
    <n v="1386"/>
    <n v="471.24"/>
    <n v="1.5151515151515152E-2"/>
    <x v="2"/>
    <x v="2"/>
  </r>
  <r>
    <s v="EVS01796"/>
    <n v="13.859819999999999"/>
    <n v="100.582815"/>
    <s v="7848 Bangkok Ave, Bangkok"/>
    <x v="0"/>
    <x v="21"/>
    <x v="2"/>
    <x v="274"/>
    <n v="13"/>
    <x v="3"/>
    <n v="350"/>
    <s v="CCS"/>
    <x v="3"/>
    <x v="0"/>
    <n v="4.5999999999999996"/>
    <n v="9"/>
    <x v="0"/>
    <n v="39"/>
    <n v="507"/>
    <n v="238.29"/>
    <n v="0.69230769230769229"/>
    <x v="2"/>
    <x v="4"/>
  </r>
  <r>
    <s v="EVS01797"/>
    <n v="-23.640027"/>
    <n v="-46.624963000000001"/>
    <s v="7017 SÃ£o Paulo Ave, SÃ£o Paulo"/>
    <x v="0"/>
    <x v="13"/>
    <x v="0"/>
    <x v="1171"/>
    <n v="55"/>
    <x v="2"/>
    <n v="150"/>
    <s v="CCS, Tesla"/>
    <x v="9"/>
    <x v="1"/>
    <n v="4.3"/>
    <n v="9"/>
    <x v="2"/>
    <n v="39"/>
    <n v="2145"/>
    <n v="729.30000000000007"/>
    <n v="0.16363636363636364"/>
    <x v="2"/>
    <x v="6"/>
  </r>
  <r>
    <s v="EVS01798"/>
    <n v="43.769634000000003"/>
    <n v="-79.394329999999997"/>
    <s v="4003 Toronto Ave, Toronto"/>
    <x v="2"/>
    <x v="35"/>
    <x v="0"/>
    <x v="777"/>
    <n v="56"/>
    <x v="3"/>
    <n v="22"/>
    <s v="CCS, Tesla"/>
    <x v="8"/>
    <x v="0"/>
    <n v="3.6"/>
    <n v="6"/>
    <x v="0"/>
    <n v="16"/>
    <n v="896"/>
    <n v="125.44000000000001"/>
    <n v="0.10714285714285714"/>
    <x v="1"/>
    <x v="6"/>
  </r>
  <r>
    <s v="EVS01799"/>
    <n v="52.510308999999999"/>
    <n v="13.47519"/>
    <s v="516 Berlin Ave, Berlin"/>
    <x v="0"/>
    <x v="34"/>
    <x v="1"/>
    <x v="1172"/>
    <n v="47"/>
    <x v="4"/>
    <n v="50"/>
    <s v="CCS"/>
    <x v="2"/>
    <x v="0"/>
    <n v="3.1"/>
    <n v="4"/>
    <x v="2"/>
    <n v="21"/>
    <n v="987"/>
    <n v="315.84000000000003"/>
    <n v="8.5106382978723402E-2"/>
    <x v="1"/>
    <x v="4"/>
  </r>
  <r>
    <s v="EVS01800"/>
    <n v="-23.678082"/>
    <n v="-46.500836"/>
    <s v="4696 SÃ£o Paulo Ave, SÃ£o Paulo"/>
    <x v="0"/>
    <x v="5"/>
    <x v="2"/>
    <x v="131"/>
    <n v="88"/>
    <x v="3"/>
    <n v="22"/>
    <s v="Tesla"/>
    <x v="11"/>
    <x v="1"/>
    <n v="3.8"/>
    <n v="6"/>
    <x v="0"/>
    <n v="26"/>
    <n v="2288"/>
    <n v="503.36"/>
    <n v="6.8181818181818177E-2"/>
    <x v="1"/>
    <x v="5"/>
  </r>
  <r>
    <s v="EVS01801"/>
    <n v="79.523831000000001"/>
    <n v="107.91848299999999"/>
    <s v="9018 Random Rd, City 24, Country"/>
    <x v="1"/>
    <x v="26"/>
    <x v="2"/>
    <x v="1173"/>
    <n v="20"/>
    <x v="1"/>
    <n v="350"/>
    <s v="CCS"/>
    <x v="9"/>
    <x v="1"/>
    <n v="4.4000000000000004"/>
    <n v="1"/>
    <x v="1"/>
    <n v="59"/>
    <n v="1180"/>
    <n v="153.4"/>
    <n v="0.05"/>
    <x v="1"/>
    <x v="4"/>
  </r>
  <r>
    <s v="EVS01802"/>
    <n v="34.112920000000003"/>
    <n v="-118.38965399999999"/>
    <s v="8096 Los Angeles Ave, Los Angeles"/>
    <x v="1"/>
    <x v="10"/>
    <x v="1"/>
    <x v="1174"/>
    <n v="64"/>
    <x v="2"/>
    <n v="22"/>
    <s v="CHAdeMO"/>
    <x v="13"/>
    <x v="1"/>
    <n v="3.1"/>
    <n v="10"/>
    <x v="0"/>
    <n v="55"/>
    <n v="3520"/>
    <n v="1372.8"/>
    <n v="0.15625"/>
    <x v="1"/>
    <x v="8"/>
  </r>
  <r>
    <s v="EVS01803"/>
    <n v="37.653803000000003"/>
    <n v="127.00878299999999"/>
    <s v="2880 Seoul Ave, Seoul"/>
    <x v="2"/>
    <x v="20"/>
    <x v="2"/>
    <x v="1175"/>
    <n v="57"/>
    <x v="3"/>
    <n v="350"/>
    <s v="CHAdeMO, CCS"/>
    <x v="3"/>
    <x v="0"/>
    <n v="3.4"/>
    <n v="7"/>
    <x v="2"/>
    <n v="15"/>
    <n v="855"/>
    <n v="427.5"/>
    <n v="0.12280701754385964"/>
    <x v="1"/>
    <x v="0"/>
  </r>
  <r>
    <s v="EVS01804"/>
    <n v="19.184291000000002"/>
    <n v="72.960379000000003"/>
    <s v="7379 Mumbai Ave, Mumbai"/>
    <x v="1"/>
    <x v="32"/>
    <x v="0"/>
    <x v="750"/>
    <n v="39"/>
    <x v="1"/>
    <n v="50"/>
    <s v="Tesla, CCS"/>
    <x v="10"/>
    <x v="1"/>
    <n v="3.5"/>
    <n v="9"/>
    <x v="1"/>
    <n v="50"/>
    <n v="1950"/>
    <n v="448.5"/>
    <n v="0.23076923076923078"/>
    <x v="0"/>
    <x v="6"/>
  </r>
  <r>
    <s v="EVS01805"/>
    <n v="-23.563123999999998"/>
    <n v="-46.622627999999999"/>
    <s v="7816 SÃ£o Paulo Ave, SÃ£o Paulo"/>
    <x v="0"/>
    <x v="25"/>
    <x v="1"/>
    <x v="502"/>
    <n v="83"/>
    <x v="0"/>
    <n v="50"/>
    <s v="CCS, Tesla"/>
    <x v="4"/>
    <x v="1"/>
    <n v="3.1"/>
    <n v="7"/>
    <x v="0"/>
    <n v="28"/>
    <n v="2324"/>
    <n v="673.95999999999992"/>
    <n v="8.4337349397590355E-2"/>
    <x v="2"/>
    <x v="6"/>
  </r>
  <r>
    <s v="EVS01806"/>
    <n v="18.987466999999999"/>
    <n v="72.978718999999998"/>
    <s v="4504 Mumbai Ave, Mumbai"/>
    <x v="0"/>
    <x v="40"/>
    <x v="2"/>
    <x v="1176"/>
    <n v="22"/>
    <x v="4"/>
    <n v="50"/>
    <s v="CCS, Tesla"/>
    <x v="3"/>
    <x v="1"/>
    <n v="3.4"/>
    <n v="2"/>
    <x v="2"/>
    <n v="32"/>
    <n v="704"/>
    <n v="168.95999999999998"/>
    <n v="9.0909090909090912E-2"/>
    <x v="2"/>
    <x v="6"/>
  </r>
  <r>
    <s v="EVS01807"/>
    <n v="18.974257999999999"/>
    <n v="72.976611000000005"/>
    <s v="8210 Mumbai Ave, Mumbai"/>
    <x v="1"/>
    <x v="37"/>
    <x v="2"/>
    <x v="541"/>
    <n v="90"/>
    <x v="1"/>
    <n v="150"/>
    <s v="Type 2, Tesla"/>
    <x v="6"/>
    <x v="0"/>
    <n v="3.3"/>
    <n v="8"/>
    <x v="2"/>
    <n v="55"/>
    <n v="4950"/>
    <n v="1534.5"/>
    <n v="8.8888888888888892E-2"/>
    <x v="1"/>
    <x v="1"/>
  </r>
  <r>
    <s v="EVS01808"/>
    <n v="52.554068000000001"/>
    <n v="13.450507"/>
    <s v="1390 Berlin Ave, Berlin"/>
    <x v="2"/>
    <x v="15"/>
    <x v="1"/>
    <x v="966"/>
    <n v="84"/>
    <x v="0"/>
    <n v="22"/>
    <s v="Type 2, CHAdeMO"/>
    <x v="11"/>
    <x v="0"/>
    <n v="3.2"/>
    <n v="5"/>
    <x v="0"/>
    <n v="11"/>
    <n v="924"/>
    <n v="231"/>
    <n v="5.9523809523809521E-2"/>
    <x v="1"/>
    <x v="9"/>
  </r>
  <r>
    <s v="EVS01809"/>
    <n v="52.524684000000001"/>
    <n v="13.406159000000001"/>
    <s v="1511 Berlin Ave, Berlin"/>
    <x v="0"/>
    <x v="13"/>
    <x v="0"/>
    <x v="1177"/>
    <n v="33"/>
    <x v="1"/>
    <n v="22"/>
    <s v="Tesla"/>
    <x v="6"/>
    <x v="1"/>
    <n v="3.3"/>
    <n v="1"/>
    <x v="0"/>
    <n v="28"/>
    <n v="924"/>
    <n v="314.16000000000003"/>
    <n v="3.0303030303030304E-2"/>
    <x v="2"/>
    <x v="5"/>
  </r>
  <r>
    <s v="EVS01810"/>
    <n v="-33.856243999999997"/>
    <n v="18.555892"/>
    <s v="7119 Cape Town Ave, Cape Town"/>
    <x v="2"/>
    <x v="4"/>
    <x v="1"/>
    <x v="1178"/>
    <n v="59"/>
    <x v="2"/>
    <n v="22"/>
    <s v="CCS"/>
    <x v="13"/>
    <x v="1"/>
    <n v="4.8"/>
    <n v="7"/>
    <x v="0"/>
    <n v="17"/>
    <n v="1003"/>
    <n v="110.33"/>
    <n v="0.11864406779661017"/>
    <x v="1"/>
    <x v="4"/>
  </r>
  <r>
    <s v="EVS01811"/>
    <n v="38.842118999999997"/>
    <n v="-139.757442"/>
    <s v="222 Random Rd, City 20, Country"/>
    <x v="1"/>
    <x v="4"/>
    <x v="0"/>
    <x v="1129"/>
    <n v="90"/>
    <x v="2"/>
    <n v="50"/>
    <s v="CHAdeMO"/>
    <x v="9"/>
    <x v="0"/>
    <n v="4.5"/>
    <n v="5"/>
    <x v="1"/>
    <n v="59"/>
    <n v="5310"/>
    <n v="584.1"/>
    <n v="5.5555555555555552E-2"/>
    <x v="2"/>
    <x v="8"/>
  </r>
  <r>
    <s v="EVS01812"/>
    <n v="55.828423999999998"/>
    <n v="37.698847999999998"/>
    <s v="1280 Moscow Ave, Moscow"/>
    <x v="2"/>
    <x v="14"/>
    <x v="0"/>
    <x v="1179"/>
    <n v="32"/>
    <x v="4"/>
    <n v="50"/>
    <s v="Tesla"/>
    <x v="4"/>
    <x v="0"/>
    <n v="4.2"/>
    <n v="6"/>
    <x v="1"/>
    <n v="15"/>
    <n v="480"/>
    <n v="211.2"/>
    <n v="0.1875"/>
    <x v="1"/>
    <x v="5"/>
  </r>
  <r>
    <s v="EVS01813"/>
    <n v="18.996544"/>
    <n v="72.988439999999997"/>
    <s v="2210 Mumbai Ave, Mumbai"/>
    <x v="0"/>
    <x v="28"/>
    <x v="1"/>
    <x v="1180"/>
    <n v="90"/>
    <x v="4"/>
    <n v="150"/>
    <s v="Type 2, CHAdeMO"/>
    <x v="7"/>
    <x v="0"/>
    <n v="4"/>
    <n v="7"/>
    <x v="1"/>
    <n v="24"/>
    <n v="2160"/>
    <n v="756"/>
    <n v="7.7777777777777779E-2"/>
    <x v="2"/>
    <x v="9"/>
  </r>
  <r>
    <s v="EVS01814"/>
    <n v="25.25431"/>
    <n v="55.319876000000001"/>
    <s v="5197 Dubai Ave, Dubai"/>
    <x v="0"/>
    <x v="5"/>
    <x v="1"/>
    <x v="279"/>
    <n v="40"/>
    <x v="4"/>
    <n v="350"/>
    <s v="CCS, Type 2"/>
    <x v="11"/>
    <x v="1"/>
    <n v="3.9"/>
    <n v="4"/>
    <x v="2"/>
    <n v="33"/>
    <n v="1320"/>
    <n v="290.39999999999998"/>
    <n v="0.1"/>
    <x v="1"/>
    <x v="2"/>
  </r>
  <r>
    <s v="EVS01815"/>
    <n v="39.977083"/>
    <n v="116.301894"/>
    <s v="2911 Beijing Ave, Beijing"/>
    <x v="0"/>
    <x v="6"/>
    <x v="1"/>
    <x v="500"/>
    <n v="77"/>
    <x v="2"/>
    <n v="350"/>
    <s v="Type 2"/>
    <x v="2"/>
    <x v="0"/>
    <n v="3.7"/>
    <n v="8"/>
    <x v="1"/>
    <n v="29"/>
    <n v="2233"/>
    <n v="893.2"/>
    <n v="0.1038961038961039"/>
    <x v="1"/>
    <x v="3"/>
  </r>
  <r>
    <s v="EVS01816"/>
    <n v="37.806435999999998"/>
    <n v="-122.44719000000001"/>
    <s v="4471 San Francisco Ave, San Francisco"/>
    <x v="1"/>
    <x v="2"/>
    <x v="0"/>
    <x v="1181"/>
    <n v="60"/>
    <x v="2"/>
    <n v="150"/>
    <s v="Tesla"/>
    <x v="1"/>
    <x v="1"/>
    <n v="4"/>
    <n v="10"/>
    <x v="1"/>
    <n v="59"/>
    <n v="3540"/>
    <n v="1699.2"/>
    <n v="0.16666666666666666"/>
    <x v="2"/>
    <x v="5"/>
  </r>
  <r>
    <s v="EVS01817"/>
    <n v="39.891365999999998"/>
    <n v="116.273915"/>
    <s v="5703 Beijing Ave, Beijing"/>
    <x v="0"/>
    <x v="1"/>
    <x v="0"/>
    <x v="1080"/>
    <n v="60"/>
    <x v="4"/>
    <n v="350"/>
    <s v="CHAdeMO"/>
    <x v="2"/>
    <x v="1"/>
    <n v="4.5"/>
    <n v="9"/>
    <x v="0"/>
    <n v="20"/>
    <n v="1200"/>
    <n v="228"/>
    <n v="0.15"/>
    <x v="2"/>
    <x v="8"/>
  </r>
  <r>
    <s v="EVS01818"/>
    <n v="13.778737"/>
    <n v="100.534317"/>
    <s v="7361 Bangkok Ave, Bangkok"/>
    <x v="0"/>
    <x v="8"/>
    <x v="0"/>
    <x v="1171"/>
    <n v="46"/>
    <x v="2"/>
    <n v="150"/>
    <s v="Tesla"/>
    <x v="2"/>
    <x v="0"/>
    <n v="3.7"/>
    <n v="5"/>
    <x v="1"/>
    <n v="25"/>
    <n v="1150"/>
    <n v="563.5"/>
    <n v="0.10869565217391304"/>
    <x v="2"/>
    <x v="5"/>
  </r>
  <r>
    <s v="EVS01819"/>
    <n v="55.720719000000003"/>
    <n v="37.597735"/>
    <s v="6709 Moscow Ave, Moscow"/>
    <x v="1"/>
    <x v="31"/>
    <x v="0"/>
    <x v="1182"/>
    <n v="80"/>
    <x v="0"/>
    <n v="50"/>
    <s v="CCS, Tesla"/>
    <x v="13"/>
    <x v="1"/>
    <n v="4"/>
    <n v="1"/>
    <x v="2"/>
    <n v="60"/>
    <n v="4800"/>
    <n v="2016"/>
    <n v="1.2500000000000001E-2"/>
    <x v="2"/>
    <x v="6"/>
  </r>
  <r>
    <s v="EVS01820"/>
    <n v="41.915880999999999"/>
    <n v="-87.624418000000006"/>
    <s v="3256 Chicago Ave, Chicago"/>
    <x v="1"/>
    <x v="18"/>
    <x v="0"/>
    <x v="1084"/>
    <n v="49"/>
    <x v="4"/>
    <n v="350"/>
    <s v="Tesla"/>
    <x v="13"/>
    <x v="1"/>
    <n v="3.1"/>
    <n v="4"/>
    <x v="1"/>
    <n v="56"/>
    <n v="2744"/>
    <n v="1179.92"/>
    <n v="8.1632653061224483E-2"/>
    <x v="2"/>
    <x v="5"/>
  </r>
  <r>
    <s v="EVS01821"/>
    <n v="-26.655435000000001"/>
    <n v="30.252572000000001"/>
    <s v="3480 Random Rd, City 5, Country"/>
    <x v="1"/>
    <x v="0"/>
    <x v="2"/>
    <x v="265"/>
    <n v="14"/>
    <x v="2"/>
    <n v="350"/>
    <s v="CHAdeMO"/>
    <x v="4"/>
    <x v="1"/>
    <n v="3.2"/>
    <n v="6"/>
    <x v="1"/>
    <n v="57"/>
    <n v="798"/>
    <n v="215.46"/>
    <n v="0.42857142857142855"/>
    <x v="1"/>
    <x v="8"/>
  </r>
  <r>
    <s v="EVS01822"/>
    <n v="19.444782"/>
    <n v="-99.044961999999998"/>
    <s v="6857 Mexico City Ave, Mexico City"/>
    <x v="2"/>
    <x v="10"/>
    <x v="0"/>
    <x v="237"/>
    <n v="88"/>
    <x v="2"/>
    <n v="350"/>
    <s v="Tesla"/>
    <x v="5"/>
    <x v="1"/>
    <n v="4.0999999999999996"/>
    <n v="1"/>
    <x v="0"/>
    <n v="9"/>
    <n v="792"/>
    <n v="308.88"/>
    <n v="1.1363636363636364E-2"/>
    <x v="0"/>
    <x v="5"/>
  </r>
  <r>
    <s v="EVS01823"/>
    <n v="55.891066000000002"/>
    <n v="37.604052000000003"/>
    <s v="1605 Moscow Ave, Moscow"/>
    <x v="1"/>
    <x v="15"/>
    <x v="0"/>
    <x v="1183"/>
    <n v="96"/>
    <x v="4"/>
    <n v="150"/>
    <s v="Tesla"/>
    <x v="9"/>
    <x v="0"/>
    <n v="3.9"/>
    <n v="2"/>
    <x v="1"/>
    <n v="45"/>
    <n v="4320"/>
    <n v="1080"/>
    <n v="2.0833333333333332E-2"/>
    <x v="0"/>
    <x v="5"/>
  </r>
  <r>
    <s v="EVS01824"/>
    <n v="37.775025999999997"/>
    <n v="-122.329341"/>
    <s v="4588 San Francisco Ave, San Francisco"/>
    <x v="0"/>
    <x v="19"/>
    <x v="1"/>
    <x v="1184"/>
    <n v="72"/>
    <x v="3"/>
    <n v="22"/>
    <s v="CHAdeMO"/>
    <x v="11"/>
    <x v="1"/>
    <n v="3.5"/>
    <n v="8"/>
    <x v="2"/>
    <n v="22"/>
    <n v="1584"/>
    <n v="332.64"/>
    <n v="0.1111111111111111"/>
    <x v="2"/>
    <x v="8"/>
  </r>
  <r>
    <s v="EVS01825"/>
    <n v="25.316289999999999"/>
    <n v="55.300839000000003"/>
    <s v="6246 Dubai Ave, Dubai"/>
    <x v="2"/>
    <x v="21"/>
    <x v="1"/>
    <x v="1106"/>
    <n v="26"/>
    <x v="1"/>
    <n v="350"/>
    <s v="CCS"/>
    <x v="4"/>
    <x v="1"/>
    <n v="4.7"/>
    <n v="1"/>
    <x v="1"/>
    <n v="17"/>
    <n v="442"/>
    <n v="207.73999999999998"/>
    <n v="3.8461538461538464E-2"/>
    <x v="2"/>
    <x v="4"/>
  </r>
  <r>
    <s v="EVS01826"/>
    <n v="52.523713000000001"/>
    <n v="13.319800000000001"/>
    <s v="7658 Berlin Ave, Berlin"/>
    <x v="0"/>
    <x v="15"/>
    <x v="1"/>
    <x v="1185"/>
    <n v="92"/>
    <x v="0"/>
    <n v="350"/>
    <s v="Type 2"/>
    <x v="11"/>
    <x v="1"/>
    <n v="4.2"/>
    <n v="5"/>
    <x v="0"/>
    <n v="26"/>
    <n v="2392"/>
    <n v="598"/>
    <n v="5.434782608695652E-2"/>
    <x v="2"/>
    <x v="3"/>
  </r>
  <r>
    <s v="EVS01827"/>
    <n v="52.523623999999998"/>
    <n v="13.417643999999999"/>
    <s v="8415 Berlin Ave, Berlin"/>
    <x v="2"/>
    <x v="38"/>
    <x v="1"/>
    <x v="1186"/>
    <n v="90"/>
    <x v="2"/>
    <n v="350"/>
    <s v="Type 2"/>
    <x v="0"/>
    <x v="0"/>
    <n v="3.8"/>
    <n v="8"/>
    <x v="0"/>
    <n v="17"/>
    <n v="1530"/>
    <n v="229.5"/>
    <n v="8.8888888888888892E-2"/>
    <x v="1"/>
    <x v="3"/>
  </r>
  <r>
    <s v="EVS01828"/>
    <n v="37.776632999999997"/>
    <n v="-122.438711"/>
    <s v="6777 San Francisco Ave, San Francisco"/>
    <x v="2"/>
    <x v="33"/>
    <x v="1"/>
    <x v="1187"/>
    <n v="76"/>
    <x v="1"/>
    <n v="350"/>
    <s v="CHAdeMO"/>
    <x v="11"/>
    <x v="1"/>
    <n v="4.4000000000000004"/>
    <n v="5"/>
    <x v="0"/>
    <n v="15"/>
    <n v="1140"/>
    <n v="319.20000000000005"/>
    <n v="6.5789473684210523E-2"/>
    <x v="1"/>
    <x v="8"/>
  </r>
  <r>
    <s v="EVS01829"/>
    <n v="34.086143"/>
    <n v="-118.246255"/>
    <s v="6772 Los Angeles Ave, Los Angeles"/>
    <x v="0"/>
    <x v="3"/>
    <x v="1"/>
    <x v="1188"/>
    <n v="100"/>
    <x v="3"/>
    <n v="22"/>
    <s v="CHAdeMO"/>
    <x v="6"/>
    <x v="1"/>
    <n v="3.6"/>
    <n v="4"/>
    <x v="2"/>
    <n v="35"/>
    <n v="3500"/>
    <n v="1435"/>
    <n v="0.04"/>
    <x v="2"/>
    <x v="8"/>
  </r>
  <r>
    <s v="EVS01830"/>
    <n v="34.079717000000002"/>
    <n v="-118.326908"/>
    <s v="4441 Los Angeles Ave, Los Angeles"/>
    <x v="0"/>
    <x v="28"/>
    <x v="0"/>
    <x v="847"/>
    <n v="67"/>
    <x v="4"/>
    <n v="50"/>
    <s v="CCS, CHAdeMO"/>
    <x v="11"/>
    <x v="1"/>
    <n v="3.4"/>
    <n v="3"/>
    <x v="1"/>
    <n v="30"/>
    <n v="2010"/>
    <n v="703.5"/>
    <n v="4.4776119402985072E-2"/>
    <x v="1"/>
    <x v="0"/>
  </r>
  <r>
    <s v="EVS01831"/>
    <n v="-87.862195999999997"/>
    <n v="121.52312999999999"/>
    <s v="1774 Random Rd, City 109, Country"/>
    <x v="2"/>
    <x v="15"/>
    <x v="1"/>
    <x v="144"/>
    <n v="73"/>
    <x v="1"/>
    <n v="350"/>
    <s v="CHAdeMO"/>
    <x v="8"/>
    <x v="0"/>
    <n v="4.2"/>
    <n v="10"/>
    <x v="2"/>
    <n v="17"/>
    <n v="1241"/>
    <n v="310.25"/>
    <n v="0.13698630136986301"/>
    <x v="0"/>
    <x v="8"/>
  </r>
  <r>
    <s v="EVS01832"/>
    <n v="41.913442000000003"/>
    <n v="-87.789411999999999"/>
    <s v="1716 Chicago Ave, Chicago"/>
    <x v="1"/>
    <x v="8"/>
    <x v="2"/>
    <x v="1100"/>
    <n v="93"/>
    <x v="3"/>
    <n v="22"/>
    <s v="CHAdeMO"/>
    <x v="13"/>
    <x v="1"/>
    <n v="3.4"/>
    <n v="8"/>
    <x v="1"/>
    <n v="59"/>
    <n v="5487"/>
    <n v="2688.63"/>
    <n v="8.6021505376344093E-2"/>
    <x v="0"/>
    <x v="8"/>
  </r>
  <r>
    <s v="EVS01833"/>
    <n v="-33.730800000000002"/>
    <n v="151.38324499999999"/>
    <s v="865 Sydney Ave, Sydney"/>
    <x v="0"/>
    <x v="35"/>
    <x v="1"/>
    <x v="415"/>
    <n v="79"/>
    <x v="4"/>
    <n v="150"/>
    <s v="Type 2"/>
    <x v="3"/>
    <x v="0"/>
    <n v="3.6"/>
    <n v="4"/>
    <x v="1"/>
    <n v="28"/>
    <n v="2212"/>
    <n v="309.68"/>
    <n v="5.0632911392405063E-2"/>
    <x v="2"/>
    <x v="3"/>
  </r>
  <r>
    <s v="EVS01834"/>
    <n v="37.626421000000001"/>
    <n v="127.088187"/>
    <s v="8140 Seoul Ave, Seoul"/>
    <x v="2"/>
    <x v="23"/>
    <x v="2"/>
    <x v="946"/>
    <n v="69"/>
    <x v="2"/>
    <n v="22"/>
    <s v="Tesla"/>
    <x v="8"/>
    <x v="1"/>
    <n v="4.5999999999999996"/>
    <n v="5"/>
    <x v="1"/>
    <n v="9"/>
    <n v="621"/>
    <n v="124.2"/>
    <n v="7.2463768115942032E-2"/>
    <x v="0"/>
    <x v="5"/>
  </r>
  <r>
    <s v="EVS01835"/>
    <n v="19.513280000000002"/>
    <n v="-99.037935000000004"/>
    <s v="7241 Mexico City Ave, Mexico City"/>
    <x v="0"/>
    <x v="35"/>
    <x v="0"/>
    <x v="113"/>
    <n v="40"/>
    <x v="4"/>
    <n v="350"/>
    <s v="Tesla, CHAdeMO"/>
    <x v="13"/>
    <x v="1"/>
    <n v="4.5"/>
    <n v="8"/>
    <x v="1"/>
    <n v="40"/>
    <n v="1600"/>
    <n v="224.00000000000003"/>
    <n v="0.2"/>
    <x v="1"/>
    <x v="7"/>
  </r>
  <r>
    <s v="EVS01836"/>
    <n v="25.298774999999999"/>
    <n v="55.366652999999999"/>
    <s v="8263 Dubai Ave, Dubai"/>
    <x v="2"/>
    <x v="11"/>
    <x v="1"/>
    <x v="1165"/>
    <n v="19"/>
    <x v="0"/>
    <n v="150"/>
    <s v="Type 2"/>
    <x v="6"/>
    <x v="0"/>
    <n v="3.3"/>
    <n v="4"/>
    <x v="0"/>
    <n v="11"/>
    <n v="209"/>
    <n v="35.53"/>
    <n v="0.21052631578947367"/>
    <x v="2"/>
    <x v="3"/>
  </r>
  <r>
    <s v="EVS01837"/>
    <n v="19.112952"/>
    <n v="72.807135000000002"/>
    <s v="1985 Mumbai Ave, Mumbai"/>
    <x v="2"/>
    <x v="27"/>
    <x v="0"/>
    <x v="1189"/>
    <n v="22"/>
    <x v="3"/>
    <n v="150"/>
    <s v="CHAdeMO, CCS"/>
    <x v="11"/>
    <x v="1"/>
    <n v="3.6"/>
    <n v="3"/>
    <x v="0"/>
    <n v="15"/>
    <n v="330"/>
    <n v="118.8"/>
    <n v="0.13636363636363635"/>
    <x v="0"/>
    <x v="0"/>
  </r>
  <r>
    <s v="EVS01838"/>
    <n v="19.057296000000001"/>
    <n v="72.969746000000001"/>
    <s v="9527 Mumbai Ave, Mumbai"/>
    <x v="0"/>
    <x v="34"/>
    <x v="2"/>
    <x v="1190"/>
    <n v="100"/>
    <x v="4"/>
    <n v="350"/>
    <s v="CCS, Type 2"/>
    <x v="1"/>
    <x v="1"/>
    <n v="4.5999999999999996"/>
    <n v="7"/>
    <x v="2"/>
    <n v="31"/>
    <n v="3100"/>
    <n v="992"/>
    <n v="7.0000000000000007E-2"/>
    <x v="2"/>
    <x v="2"/>
  </r>
  <r>
    <s v="EVS01839"/>
    <n v="34.069133999999998"/>
    <n v="-118.305763"/>
    <s v="3576 Los Angeles Ave, Los Angeles"/>
    <x v="0"/>
    <x v="26"/>
    <x v="0"/>
    <x v="151"/>
    <n v="70"/>
    <x v="2"/>
    <n v="150"/>
    <s v="CCS"/>
    <x v="11"/>
    <x v="1"/>
    <n v="4.9000000000000004"/>
    <n v="10"/>
    <x v="2"/>
    <n v="22"/>
    <n v="1540"/>
    <n v="200.20000000000002"/>
    <n v="0.14285714285714285"/>
    <x v="1"/>
    <x v="4"/>
  </r>
  <r>
    <s v="EVS01840"/>
    <n v="25.258077"/>
    <n v="55.254745999999997"/>
    <s v="4261 Dubai Ave, Dubai"/>
    <x v="0"/>
    <x v="6"/>
    <x v="0"/>
    <x v="360"/>
    <n v="90"/>
    <x v="1"/>
    <n v="50"/>
    <s v="CCS, Type 2"/>
    <x v="6"/>
    <x v="1"/>
    <n v="4.3"/>
    <n v="10"/>
    <x v="2"/>
    <n v="35"/>
    <n v="3150"/>
    <n v="1260"/>
    <n v="0.1111111111111111"/>
    <x v="1"/>
    <x v="2"/>
  </r>
  <r>
    <s v="EVS01841"/>
    <n v="-70.600353999999996"/>
    <n v="-51.379576"/>
    <s v="8332 Random Rd, City 272, Country"/>
    <x v="2"/>
    <x v="40"/>
    <x v="1"/>
    <x v="1191"/>
    <n v="28"/>
    <x v="3"/>
    <n v="350"/>
    <s v="CHAdeMO, Tesla"/>
    <x v="10"/>
    <x v="1"/>
    <n v="4.5999999999999996"/>
    <n v="7"/>
    <x v="1"/>
    <n v="10"/>
    <n v="280"/>
    <n v="67.2"/>
    <n v="0.25"/>
    <x v="2"/>
    <x v="7"/>
  </r>
  <r>
    <s v="EVS01842"/>
    <n v="19.502511999999999"/>
    <n v="-99.089944000000003"/>
    <s v="932 Mexico City Ave, Mexico City"/>
    <x v="1"/>
    <x v="15"/>
    <x v="1"/>
    <x v="1192"/>
    <n v="87"/>
    <x v="4"/>
    <n v="50"/>
    <s v="CCS, CHAdeMO"/>
    <x v="11"/>
    <x v="1"/>
    <n v="3.5"/>
    <n v="4"/>
    <x v="1"/>
    <n v="47"/>
    <n v="4089"/>
    <n v="1022.25"/>
    <n v="4.5977011494252873E-2"/>
    <x v="0"/>
    <x v="0"/>
  </r>
  <r>
    <s v="EVS01843"/>
    <n v="39.982644000000001"/>
    <n v="116.492273"/>
    <s v="86 Beijing Ave, Beijing"/>
    <x v="2"/>
    <x v="18"/>
    <x v="2"/>
    <x v="981"/>
    <n v="69"/>
    <x v="4"/>
    <n v="50"/>
    <s v="CCS, Tesla"/>
    <x v="3"/>
    <x v="0"/>
    <n v="4.5999999999999996"/>
    <n v="7"/>
    <x v="0"/>
    <n v="17"/>
    <n v="1173"/>
    <n v="504.39"/>
    <n v="0.10144927536231885"/>
    <x v="1"/>
    <x v="6"/>
  </r>
  <r>
    <s v="EVS01844"/>
    <n v="34.007711"/>
    <n v="-118.24508400000001"/>
    <s v="4450 Los Angeles Ave, Los Angeles"/>
    <x v="1"/>
    <x v="37"/>
    <x v="1"/>
    <x v="444"/>
    <n v="29"/>
    <x v="2"/>
    <n v="50"/>
    <s v="Tesla"/>
    <x v="3"/>
    <x v="1"/>
    <n v="3.4"/>
    <n v="8"/>
    <x v="2"/>
    <n v="57"/>
    <n v="1653"/>
    <n v="512.42999999999995"/>
    <n v="0.27586206896551724"/>
    <x v="1"/>
    <x v="5"/>
  </r>
  <r>
    <s v="EVS01845"/>
    <n v="52.412686999999998"/>
    <n v="13.337342"/>
    <s v="5998 Berlin Ave, Berlin"/>
    <x v="0"/>
    <x v="8"/>
    <x v="2"/>
    <x v="5"/>
    <n v="12"/>
    <x v="3"/>
    <n v="150"/>
    <s v="Tesla"/>
    <x v="9"/>
    <x v="0"/>
    <n v="3.3"/>
    <n v="2"/>
    <x v="2"/>
    <n v="36"/>
    <n v="432"/>
    <n v="211.68"/>
    <n v="0.16666666666666666"/>
    <x v="0"/>
    <x v="5"/>
  </r>
  <r>
    <s v="EVS01846"/>
    <n v="25.310957999999999"/>
    <n v="55.308165000000002"/>
    <s v="6727 Dubai Ave, Dubai"/>
    <x v="1"/>
    <x v="32"/>
    <x v="1"/>
    <x v="1193"/>
    <n v="57"/>
    <x v="1"/>
    <n v="150"/>
    <s v="CCS"/>
    <x v="4"/>
    <x v="0"/>
    <n v="4.2"/>
    <n v="7"/>
    <x v="2"/>
    <n v="58"/>
    <n v="3306"/>
    <n v="760.38"/>
    <n v="0.12280701754385964"/>
    <x v="1"/>
    <x v="4"/>
  </r>
  <r>
    <s v="EVS01847"/>
    <n v="13.871553"/>
    <n v="100.45285800000001"/>
    <s v="1917 Bangkok Ave, Bangkok"/>
    <x v="1"/>
    <x v="31"/>
    <x v="1"/>
    <x v="307"/>
    <n v="90"/>
    <x v="3"/>
    <n v="50"/>
    <s v="CHAdeMO, CCS"/>
    <x v="9"/>
    <x v="1"/>
    <n v="4.9000000000000004"/>
    <n v="5"/>
    <x v="2"/>
    <n v="46"/>
    <n v="4140"/>
    <n v="1738.8"/>
    <n v="5.5555555555555552E-2"/>
    <x v="1"/>
    <x v="0"/>
  </r>
  <r>
    <s v="EVS01848"/>
    <n v="55.838960999999998"/>
    <n v="37.543793000000001"/>
    <s v="3201 Moscow Ave, Moscow"/>
    <x v="2"/>
    <x v="36"/>
    <x v="0"/>
    <x v="185"/>
    <n v="98"/>
    <x v="3"/>
    <n v="150"/>
    <s v="CHAdeMO"/>
    <x v="13"/>
    <x v="1"/>
    <n v="5"/>
    <n v="7"/>
    <x v="1"/>
    <n v="18"/>
    <n v="1764"/>
    <n v="211.67999999999998"/>
    <n v="7.1428571428571425E-2"/>
    <x v="1"/>
    <x v="8"/>
  </r>
  <r>
    <s v="EVS01849"/>
    <n v="37.663587999999997"/>
    <n v="127.083885"/>
    <s v="8149 Seoul Ave, Seoul"/>
    <x v="1"/>
    <x v="31"/>
    <x v="1"/>
    <x v="1194"/>
    <n v="96"/>
    <x v="1"/>
    <n v="150"/>
    <s v="CCS"/>
    <x v="10"/>
    <x v="0"/>
    <n v="3.2"/>
    <n v="4"/>
    <x v="1"/>
    <n v="53"/>
    <n v="5088"/>
    <n v="2136.96"/>
    <n v="4.1666666666666664E-2"/>
    <x v="0"/>
    <x v="4"/>
  </r>
  <r>
    <s v="EVS01850"/>
    <n v="52.426659999999998"/>
    <n v="13.449793"/>
    <s v="5030 Berlin Ave, Berlin"/>
    <x v="1"/>
    <x v="28"/>
    <x v="2"/>
    <x v="344"/>
    <n v="63"/>
    <x v="0"/>
    <n v="150"/>
    <s v="CCS"/>
    <x v="1"/>
    <x v="0"/>
    <n v="3.6"/>
    <n v="2"/>
    <x v="2"/>
    <n v="58"/>
    <n v="3654"/>
    <n v="1278.8999999999999"/>
    <n v="3.1746031746031744E-2"/>
    <x v="0"/>
    <x v="4"/>
  </r>
  <r>
    <s v="EVS01851"/>
    <n v="-33.795433000000003"/>
    <n v="12.864741"/>
    <s v="6020 Random Rd, City 308, Country"/>
    <x v="1"/>
    <x v="13"/>
    <x v="1"/>
    <x v="1195"/>
    <n v="12"/>
    <x v="1"/>
    <n v="150"/>
    <s v="CHAdeMO, CCS"/>
    <x v="0"/>
    <x v="1"/>
    <n v="3"/>
    <n v="1"/>
    <x v="0"/>
    <n v="58"/>
    <n v="696"/>
    <n v="236.64000000000001"/>
    <n v="8.3333333333333329E-2"/>
    <x v="1"/>
    <x v="0"/>
  </r>
  <r>
    <s v="EVS01852"/>
    <n v="19.416332000000001"/>
    <n v="-99.098337999999998"/>
    <s v="1021 Mexico City Ave, Mexico City"/>
    <x v="1"/>
    <x v="22"/>
    <x v="2"/>
    <x v="1196"/>
    <n v="77"/>
    <x v="0"/>
    <n v="150"/>
    <s v="CCS, Type 2"/>
    <x v="6"/>
    <x v="1"/>
    <n v="4.2"/>
    <n v="10"/>
    <x v="0"/>
    <n v="45"/>
    <n v="3465"/>
    <n v="1559.25"/>
    <n v="0.12987012987012986"/>
    <x v="0"/>
    <x v="2"/>
  </r>
  <r>
    <s v="EVS01853"/>
    <n v="-33.891575000000003"/>
    <n v="151.322292"/>
    <s v="1624 Sydney Ave, Sydney"/>
    <x v="0"/>
    <x v="11"/>
    <x v="2"/>
    <x v="1197"/>
    <n v="74"/>
    <x v="1"/>
    <n v="350"/>
    <s v="CCS, Type 2"/>
    <x v="7"/>
    <x v="1"/>
    <n v="4.8"/>
    <n v="5"/>
    <x v="0"/>
    <n v="36"/>
    <n v="2664"/>
    <n v="452.88000000000005"/>
    <n v="6.7567567567567571E-2"/>
    <x v="2"/>
    <x v="2"/>
  </r>
  <r>
    <s v="EVS01854"/>
    <n v="37.606797999999998"/>
    <n v="127.002723"/>
    <s v="7596 Seoul Ave, Seoul"/>
    <x v="0"/>
    <x v="37"/>
    <x v="1"/>
    <x v="1198"/>
    <n v="90"/>
    <x v="1"/>
    <n v="50"/>
    <s v="CHAdeMO, Type 2"/>
    <x v="0"/>
    <x v="1"/>
    <n v="4.3"/>
    <n v="5"/>
    <x v="0"/>
    <n v="30"/>
    <n v="2700"/>
    <n v="837"/>
    <n v="5.5555555555555552E-2"/>
    <x v="2"/>
    <x v="9"/>
  </r>
  <r>
    <s v="EVS01855"/>
    <n v="41.907597000000003"/>
    <n v="-87.680937999999998"/>
    <s v="9850 Chicago Ave, Chicago"/>
    <x v="1"/>
    <x v="30"/>
    <x v="1"/>
    <x v="845"/>
    <n v="83"/>
    <x v="2"/>
    <n v="150"/>
    <s v="CHAdeMO, Tesla"/>
    <x v="6"/>
    <x v="1"/>
    <n v="3.6"/>
    <n v="8"/>
    <x v="0"/>
    <n v="55"/>
    <n v="4565"/>
    <n v="1506.45"/>
    <n v="9.6385542168674704E-2"/>
    <x v="0"/>
    <x v="7"/>
  </r>
  <r>
    <s v="EVS01856"/>
    <n v="52.494791999999997"/>
    <n v="13.471170000000001"/>
    <s v="9105 Berlin Ave, Berlin"/>
    <x v="0"/>
    <x v="35"/>
    <x v="2"/>
    <x v="859"/>
    <n v="59"/>
    <x v="1"/>
    <n v="150"/>
    <s v="Type 2, CCS"/>
    <x v="6"/>
    <x v="0"/>
    <n v="3.8"/>
    <n v="7"/>
    <x v="2"/>
    <n v="27"/>
    <n v="1593"/>
    <n v="223.02"/>
    <n v="0.11864406779661017"/>
    <x v="2"/>
    <x v="2"/>
  </r>
  <r>
    <s v="EVS01857"/>
    <n v="52.446237000000004"/>
    <n v="13.398835999999999"/>
    <s v="5068 Berlin Ave, Berlin"/>
    <x v="0"/>
    <x v="3"/>
    <x v="0"/>
    <x v="1199"/>
    <n v="51"/>
    <x v="2"/>
    <n v="350"/>
    <s v="CHAdeMO"/>
    <x v="2"/>
    <x v="0"/>
    <n v="3.2"/>
    <n v="8"/>
    <x v="1"/>
    <n v="37"/>
    <n v="1887"/>
    <n v="773.67"/>
    <n v="0.15686274509803921"/>
    <x v="2"/>
    <x v="8"/>
  </r>
  <r>
    <s v="EVS01858"/>
    <n v="-33.828237999999999"/>
    <n v="18.577356999999999"/>
    <s v="2262 Cape Town Ave, Cape Town"/>
    <x v="1"/>
    <x v="17"/>
    <x v="2"/>
    <x v="970"/>
    <n v="44"/>
    <x v="0"/>
    <n v="350"/>
    <s v="CCS"/>
    <x v="0"/>
    <x v="1"/>
    <n v="3.3"/>
    <n v="5"/>
    <x v="1"/>
    <n v="47"/>
    <n v="2068"/>
    <n v="206.8"/>
    <n v="0.11363636363636363"/>
    <x v="0"/>
    <x v="4"/>
  </r>
  <r>
    <s v="EVS01859"/>
    <n v="41.901076000000003"/>
    <n v="-87.741744999999995"/>
    <s v="1355 Chicago Ave, Chicago"/>
    <x v="2"/>
    <x v="2"/>
    <x v="0"/>
    <x v="679"/>
    <n v="24"/>
    <x v="2"/>
    <n v="50"/>
    <s v="Tesla, CCS"/>
    <x v="5"/>
    <x v="1"/>
    <n v="4.3"/>
    <n v="8"/>
    <x v="0"/>
    <n v="13"/>
    <n v="312"/>
    <n v="149.76"/>
    <n v="0.33333333333333331"/>
    <x v="1"/>
    <x v="6"/>
  </r>
  <r>
    <s v="EVS01860"/>
    <n v="-33.774518"/>
    <n v="18.566507000000001"/>
    <s v="2452 Cape Town Ave, Cape Town"/>
    <x v="0"/>
    <x v="28"/>
    <x v="2"/>
    <x v="1026"/>
    <n v="22"/>
    <x v="3"/>
    <n v="150"/>
    <s v="Tesla"/>
    <x v="12"/>
    <x v="0"/>
    <n v="4.3"/>
    <n v="9"/>
    <x v="0"/>
    <n v="37"/>
    <n v="814"/>
    <n v="284.89999999999998"/>
    <n v="0.40909090909090912"/>
    <x v="2"/>
    <x v="5"/>
  </r>
  <r>
    <s v="EVS01861"/>
    <n v="-37.899292000000003"/>
    <n v="155.263677"/>
    <s v="7131 Random Rd, City 233, Country"/>
    <x v="2"/>
    <x v="25"/>
    <x v="0"/>
    <x v="890"/>
    <n v="14"/>
    <x v="3"/>
    <n v="350"/>
    <s v="CHAdeMO, CCS"/>
    <x v="12"/>
    <x v="1"/>
    <n v="3.3"/>
    <n v="9"/>
    <x v="2"/>
    <n v="15"/>
    <n v="210"/>
    <n v="60.9"/>
    <n v="0.6428571428571429"/>
    <x v="2"/>
    <x v="0"/>
  </r>
  <r>
    <s v="EVS01862"/>
    <n v="43.668765999999998"/>
    <n v="-79.451888999999994"/>
    <s v="862 Toronto Ave, Toronto"/>
    <x v="1"/>
    <x v="23"/>
    <x v="1"/>
    <x v="1200"/>
    <n v="97"/>
    <x v="0"/>
    <n v="150"/>
    <s v="CCS"/>
    <x v="3"/>
    <x v="1"/>
    <n v="4.2"/>
    <n v="6"/>
    <x v="1"/>
    <n v="45"/>
    <n v="4365"/>
    <n v="873"/>
    <n v="6.1855670103092786E-2"/>
    <x v="1"/>
    <x v="4"/>
  </r>
  <r>
    <s v="EVS01863"/>
    <n v="55.744539000000003"/>
    <n v="37.632358000000004"/>
    <s v="1499 Moscow Ave, Moscow"/>
    <x v="2"/>
    <x v="10"/>
    <x v="2"/>
    <x v="271"/>
    <n v="32"/>
    <x v="3"/>
    <n v="22"/>
    <s v="CCS, Type 2"/>
    <x v="2"/>
    <x v="1"/>
    <n v="4.0999999999999996"/>
    <n v="1"/>
    <x v="1"/>
    <n v="18"/>
    <n v="576"/>
    <n v="224.64000000000001"/>
    <n v="3.125E-2"/>
    <x v="0"/>
    <x v="2"/>
  </r>
  <r>
    <s v="EVS01864"/>
    <n v="52.573923999999998"/>
    <n v="13.407579999999999"/>
    <s v="4293 Berlin Ave, Berlin"/>
    <x v="1"/>
    <x v="12"/>
    <x v="2"/>
    <x v="1125"/>
    <n v="82"/>
    <x v="2"/>
    <n v="350"/>
    <s v="CCS"/>
    <x v="9"/>
    <x v="0"/>
    <n v="4"/>
    <n v="5"/>
    <x v="2"/>
    <n v="54"/>
    <n v="4428"/>
    <n v="708.48"/>
    <n v="6.097560975609756E-2"/>
    <x v="2"/>
    <x v="4"/>
  </r>
  <r>
    <s v="EVS01865"/>
    <n v="55.719082"/>
    <n v="37.540593000000001"/>
    <s v="45 Moscow Ave, Moscow"/>
    <x v="0"/>
    <x v="25"/>
    <x v="1"/>
    <x v="1201"/>
    <n v="14"/>
    <x v="4"/>
    <n v="350"/>
    <s v="Type 2"/>
    <x v="0"/>
    <x v="1"/>
    <n v="3.4"/>
    <n v="8"/>
    <x v="0"/>
    <n v="40"/>
    <n v="560"/>
    <n v="162.39999999999998"/>
    <n v="0.5714285714285714"/>
    <x v="1"/>
    <x v="3"/>
  </r>
  <r>
    <s v="EVS01866"/>
    <n v="25.345043"/>
    <n v="55.223106999999999"/>
    <s v="63 Dubai Ave, Dubai"/>
    <x v="2"/>
    <x v="38"/>
    <x v="1"/>
    <x v="86"/>
    <n v="55"/>
    <x v="0"/>
    <n v="22"/>
    <s v="Tesla"/>
    <x v="8"/>
    <x v="0"/>
    <n v="3.2"/>
    <n v="9"/>
    <x v="0"/>
    <n v="8"/>
    <n v="440"/>
    <n v="66"/>
    <n v="0.16363636363636364"/>
    <x v="2"/>
    <x v="5"/>
  </r>
  <r>
    <s v="EVS01867"/>
    <n v="39.885190999999999"/>
    <n v="116.272424"/>
    <s v="7758 Beijing Ave, Beijing"/>
    <x v="0"/>
    <x v="19"/>
    <x v="1"/>
    <x v="1202"/>
    <n v="47"/>
    <x v="1"/>
    <n v="350"/>
    <s v="Tesla"/>
    <x v="8"/>
    <x v="1"/>
    <n v="3"/>
    <n v="9"/>
    <x v="2"/>
    <n v="29"/>
    <n v="1363"/>
    <n v="286.22999999999996"/>
    <n v="0.19148936170212766"/>
    <x v="2"/>
    <x v="5"/>
  </r>
  <r>
    <s v="EVS01868"/>
    <n v="25.248934999999999"/>
    <n v="55.244180999999998"/>
    <s v="7465 Dubai Ave, Dubai"/>
    <x v="2"/>
    <x v="12"/>
    <x v="0"/>
    <x v="138"/>
    <n v="35"/>
    <x v="2"/>
    <n v="50"/>
    <s v="CHAdeMO"/>
    <x v="0"/>
    <x v="0"/>
    <n v="4"/>
    <n v="4"/>
    <x v="1"/>
    <n v="10"/>
    <n v="350"/>
    <n v="56"/>
    <n v="0.11428571428571428"/>
    <x v="1"/>
    <x v="8"/>
  </r>
  <r>
    <s v="EVS01869"/>
    <n v="41.921339000000003"/>
    <n v="-87.649747000000005"/>
    <s v="647 Chicago Ave, Chicago"/>
    <x v="2"/>
    <x v="37"/>
    <x v="0"/>
    <x v="962"/>
    <n v="79"/>
    <x v="1"/>
    <n v="22"/>
    <s v="CHAdeMO, Type 2"/>
    <x v="10"/>
    <x v="1"/>
    <n v="3.3"/>
    <n v="6"/>
    <x v="1"/>
    <n v="15"/>
    <n v="1185"/>
    <n v="367.35"/>
    <n v="7.5949367088607597E-2"/>
    <x v="0"/>
    <x v="9"/>
  </r>
  <r>
    <s v="EVS01870"/>
    <n v="34.199939000000001"/>
    <n v="-118.254367"/>
    <s v="6835 Los Angeles Ave, Los Angeles"/>
    <x v="0"/>
    <x v="3"/>
    <x v="2"/>
    <x v="5"/>
    <n v="30"/>
    <x v="2"/>
    <n v="22"/>
    <s v="CCS"/>
    <x v="13"/>
    <x v="0"/>
    <n v="3.3"/>
    <n v="2"/>
    <x v="1"/>
    <n v="34"/>
    <n v="1020"/>
    <n v="418.2"/>
    <n v="6.6666666666666666E-2"/>
    <x v="0"/>
    <x v="4"/>
  </r>
  <r>
    <s v="EVS01871"/>
    <n v="-33.501204000000001"/>
    <n v="131.95267699999999"/>
    <s v="9443 Random Rd, City 174, Country"/>
    <x v="0"/>
    <x v="15"/>
    <x v="0"/>
    <x v="731"/>
    <n v="93"/>
    <x v="0"/>
    <n v="50"/>
    <s v="Type 2, CCS"/>
    <x v="0"/>
    <x v="0"/>
    <n v="3.8"/>
    <n v="1"/>
    <x v="0"/>
    <n v="30"/>
    <n v="2790"/>
    <n v="697.5"/>
    <n v="1.0752688172043012E-2"/>
    <x v="2"/>
    <x v="2"/>
  </r>
  <r>
    <s v="EVS01872"/>
    <n v="-33.787641999999998"/>
    <n v="151.380505"/>
    <s v="1527 Sydney Ave, Sydney"/>
    <x v="1"/>
    <x v="18"/>
    <x v="2"/>
    <x v="1203"/>
    <n v="92"/>
    <x v="0"/>
    <n v="150"/>
    <s v="Tesla, Type 2"/>
    <x v="9"/>
    <x v="0"/>
    <n v="3.5"/>
    <n v="9"/>
    <x v="0"/>
    <n v="49"/>
    <n v="4508"/>
    <n v="1938.44"/>
    <n v="9.7826086956521743E-2"/>
    <x v="1"/>
    <x v="1"/>
  </r>
  <r>
    <s v="EVS01873"/>
    <n v="41.881697000000003"/>
    <n v="-87.658119999999997"/>
    <s v="5152 Chicago Ave, Chicago"/>
    <x v="0"/>
    <x v="14"/>
    <x v="0"/>
    <x v="790"/>
    <n v="68"/>
    <x v="2"/>
    <n v="22"/>
    <s v="Type 2"/>
    <x v="1"/>
    <x v="0"/>
    <n v="3.2"/>
    <n v="1"/>
    <x v="1"/>
    <n v="21"/>
    <n v="1428"/>
    <n v="628.32000000000005"/>
    <n v="1.4705882352941176E-2"/>
    <x v="1"/>
    <x v="3"/>
  </r>
  <r>
    <s v="EVS01874"/>
    <n v="37.801461000000003"/>
    <n v="-122.341573"/>
    <s v="8141 San Francisco Ave, San Francisco"/>
    <x v="2"/>
    <x v="15"/>
    <x v="1"/>
    <x v="371"/>
    <n v="10"/>
    <x v="2"/>
    <n v="350"/>
    <s v="CCS"/>
    <x v="8"/>
    <x v="1"/>
    <n v="4"/>
    <n v="10"/>
    <x v="0"/>
    <n v="15"/>
    <n v="150"/>
    <n v="37.5"/>
    <n v="1"/>
    <x v="2"/>
    <x v="4"/>
  </r>
  <r>
    <s v="EVS01875"/>
    <n v="-33.883588000000003"/>
    <n v="151.28433999999999"/>
    <s v="9511 Sydney Ave, Sydney"/>
    <x v="1"/>
    <x v="21"/>
    <x v="1"/>
    <x v="1204"/>
    <n v="52"/>
    <x v="3"/>
    <n v="150"/>
    <s v="Type 2, CCS"/>
    <x v="0"/>
    <x v="1"/>
    <n v="3"/>
    <n v="7"/>
    <x v="1"/>
    <n v="59"/>
    <n v="3068"/>
    <n v="1441.9599999999998"/>
    <n v="0.13461538461538461"/>
    <x v="1"/>
    <x v="2"/>
  </r>
  <r>
    <s v="EVS01876"/>
    <n v="19.032933"/>
    <n v="72.876520999999997"/>
    <s v="2151 Mumbai Ave, Mumbai"/>
    <x v="1"/>
    <x v="18"/>
    <x v="2"/>
    <x v="1205"/>
    <n v="31"/>
    <x v="4"/>
    <n v="150"/>
    <s v="Tesla, CHAdeMO"/>
    <x v="4"/>
    <x v="1"/>
    <n v="4.5"/>
    <n v="7"/>
    <x v="0"/>
    <n v="56"/>
    <n v="1736"/>
    <n v="746.48"/>
    <n v="0.22580645161290322"/>
    <x v="2"/>
    <x v="7"/>
  </r>
  <r>
    <s v="EVS01877"/>
    <n v="-33.773538000000002"/>
    <n v="18.568503"/>
    <s v="5749 Cape Town Ave, Cape Town"/>
    <x v="2"/>
    <x v="0"/>
    <x v="1"/>
    <x v="114"/>
    <n v="80"/>
    <x v="0"/>
    <n v="50"/>
    <s v="CHAdeMO, Type 2"/>
    <x v="7"/>
    <x v="0"/>
    <n v="4.5"/>
    <n v="1"/>
    <x v="0"/>
    <n v="12"/>
    <n v="960"/>
    <n v="259.20000000000005"/>
    <n v="1.2500000000000001E-2"/>
    <x v="0"/>
    <x v="9"/>
  </r>
  <r>
    <s v="EVS01878"/>
    <n v="-33.778574999999996"/>
    <n v="18.521782999999999"/>
    <s v="9362 Cape Town Ave, Cape Town"/>
    <x v="1"/>
    <x v="23"/>
    <x v="2"/>
    <x v="429"/>
    <n v="95"/>
    <x v="1"/>
    <n v="50"/>
    <s v="Type 2"/>
    <x v="3"/>
    <x v="1"/>
    <n v="4.4000000000000004"/>
    <n v="8"/>
    <x v="0"/>
    <n v="59"/>
    <n v="5605"/>
    <n v="1121"/>
    <n v="8.4210526315789472E-2"/>
    <x v="0"/>
    <x v="3"/>
  </r>
  <r>
    <s v="EVS01879"/>
    <n v="-23.507698000000001"/>
    <n v="-46.697671999999997"/>
    <s v="2410 SÃ£o Paulo Ave, SÃ£o Paulo"/>
    <x v="1"/>
    <x v="3"/>
    <x v="2"/>
    <x v="1206"/>
    <n v="89"/>
    <x v="3"/>
    <n v="350"/>
    <s v="CHAdeMO"/>
    <x v="0"/>
    <x v="0"/>
    <n v="4.8"/>
    <n v="10"/>
    <x v="1"/>
    <n v="45"/>
    <n v="4005"/>
    <n v="1642.05"/>
    <n v="0.11235955056179775"/>
    <x v="0"/>
    <x v="8"/>
  </r>
  <r>
    <s v="EVS01880"/>
    <n v="13.892102"/>
    <n v="100.456028"/>
    <s v="2131 Bangkok Ave, Bangkok"/>
    <x v="1"/>
    <x v="16"/>
    <x v="1"/>
    <x v="1207"/>
    <n v="24"/>
    <x v="2"/>
    <n v="50"/>
    <s v="CHAdeMO, CCS"/>
    <x v="2"/>
    <x v="1"/>
    <n v="3.4"/>
    <n v="7"/>
    <x v="2"/>
    <n v="50"/>
    <n v="1200"/>
    <n v="360"/>
    <n v="0.29166666666666669"/>
    <x v="2"/>
    <x v="0"/>
  </r>
  <r>
    <s v="EVS01881"/>
    <n v="58.785803999999999"/>
    <n v="-121.064465"/>
    <s v="7603 Random Rd, City 419, Country"/>
    <x v="0"/>
    <x v="20"/>
    <x v="2"/>
    <x v="459"/>
    <n v="46"/>
    <x v="1"/>
    <n v="350"/>
    <s v="CCS"/>
    <x v="0"/>
    <x v="1"/>
    <n v="4.5"/>
    <n v="9"/>
    <x v="0"/>
    <n v="36"/>
    <n v="1656"/>
    <n v="828"/>
    <n v="0.19565217391304349"/>
    <x v="2"/>
    <x v="4"/>
  </r>
  <r>
    <s v="EVS01882"/>
    <n v="13.741488"/>
    <n v="100.52893400000001"/>
    <s v="265 Bangkok Ave, Bangkok"/>
    <x v="2"/>
    <x v="39"/>
    <x v="1"/>
    <x v="1208"/>
    <n v="32"/>
    <x v="4"/>
    <n v="150"/>
    <s v="CCS"/>
    <x v="4"/>
    <x v="0"/>
    <n v="3"/>
    <n v="7"/>
    <x v="0"/>
    <n v="18"/>
    <n v="576"/>
    <n v="218.88"/>
    <n v="0.21875"/>
    <x v="2"/>
    <x v="4"/>
  </r>
  <r>
    <s v="EVS01883"/>
    <n v="19.563302"/>
    <n v="-99.142240000000001"/>
    <s v="1745 Mexico City Ave, Mexico City"/>
    <x v="0"/>
    <x v="9"/>
    <x v="0"/>
    <x v="22"/>
    <n v="63"/>
    <x v="2"/>
    <n v="150"/>
    <s v="CHAdeMO"/>
    <x v="2"/>
    <x v="0"/>
    <n v="4.7"/>
    <n v="1"/>
    <x v="0"/>
    <n v="22"/>
    <n v="1386"/>
    <n v="512.82000000000005"/>
    <n v="1.5873015873015872E-2"/>
    <x v="2"/>
    <x v="8"/>
  </r>
  <r>
    <s v="EVS01884"/>
    <n v="52.479793999999998"/>
    <n v="13.389988000000001"/>
    <s v="8969 Berlin Ave, Berlin"/>
    <x v="0"/>
    <x v="22"/>
    <x v="0"/>
    <x v="1209"/>
    <n v="12"/>
    <x v="2"/>
    <n v="150"/>
    <s v="CHAdeMO"/>
    <x v="7"/>
    <x v="1"/>
    <n v="3.6"/>
    <n v="10"/>
    <x v="1"/>
    <n v="40"/>
    <n v="480"/>
    <n v="216"/>
    <n v="0.83333333333333337"/>
    <x v="1"/>
    <x v="8"/>
  </r>
  <r>
    <s v="EVS01885"/>
    <n v="37.590406999999999"/>
    <n v="126.98484000000001"/>
    <s v="5962 Seoul Ave, Seoul"/>
    <x v="2"/>
    <x v="40"/>
    <x v="2"/>
    <x v="560"/>
    <n v="69"/>
    <x v="4"/>
    <n v="50"/>
    <s v="CHAdeMO, CCS"/>
    <x v="5"/>
    <x v="0"/>
    <n v="3.2"/>
    <n v="2"/>
    <x v="1"/>
    <n v="16"/>
    <n v="1104"/>
    <n v="264.95999999999998"/>
    <n v="2.8985507246376812E-2"/>
    <x v="1"/>
    <x v="0"/>
  </r>
  <r>
    <s v="EVS01886"/>
    <n v="19.092648000000001"/>
    <n v="72.887988000000007"/>
    <s v="6785 Mumbai Ave, Mumbai"/>
    <x v="2"/>
    <x v="12"/>
    <x v="1"/>
    <x v="1210"/>
    <n v="36"/>
    <x v="0"/>
    <n v="50"/>
    <s v="Type 2"/>
    <x v="6"/>
    <x v="0"/>
    <n v="3.2"/>
    <n v="2"/>
    <x v="1"/>
    <n v="15"/>
    <n v="540"/>
    <n v="86.4"/>
    <n v="5.5555555555555552E-2"/>
    <x v="2"/>
    <x v="3"/>
  </r>
  <r>
    <s v="EVS01887"/>
    <n v="19.445855999999999"/>
    <n v="-99.124190999999996"/>
    <s v="7989 Mexico City Ave, Mexico City"/>
    <x v="2"/>
    <x v="1"/>
    <x v="0"/>
    <x v="995"/>
    <n v="20"/>
    <x v="0"/>
    <n v="350"/>
    <s v="Tesla, CHAdeMO"/>
    <x v="10"/>
    <x v="1"/>
    <n v="4.0999999999999996"/>
    <n v="2"/>
    <x v="2"/>
    <n v="10"/>
    <n v="200"/>
    <n v="38"/>
    <n v="0.1"/>
    <x v="1"/>
    <x v="7"/>
  </r>
  <r>
    <s v="EVS01888"/>
    <n v="52.494948999999998"/>
    <n v="13.300743000000001"/>
    <s v="9872 Berlin Ave, Berlin"/>
    <x v="0"/>
    <x v="30"/>
    <x v="2"/>
    <x v="1211"/>
    <n v="45"/>
    <x v="1"/>
    <n v="150"/>
    <s v="CHAdeMO"/>
    <x v="4"/>
    <x v="1"/>
    <n v="4.5"/>
    <n v="4"/>
    <x v="0"/>
    <n v="23"/>
    <n v="1035"/>
    <n v="341.55"/>
    <n v="8.8888888888888892E-2"/>
    <x v="1"/>
    <x v="8"/>
  </r>
  <r>
    <s v="EVS01889"/>
    <n v="34.075930999999997"/>
    <n v="-118.335678"/>
    <s v="3605 Los Angeles Ave, Los Angeles"/>
    <x v="0"/>
    <x v="27"/>
    <x v="0"/>
    <x v="384"/>
    <n v="87"/>
    <x v="0"/>
    <n v="350"/>
    <s v="Tesla"/>
    <x v="11"/>
    <x v="0"/>
    <n v="3.3"/>
    <n v="1"/>
    <x v="0"/>
    <n v="20"/>
    <n v="1740"/>
    <n v="626.4"/>
    <n v="1.1494252873563218E-2"/>
    <x v="2"/>
    <x v="5"/>
  </r>
  <r>
    <s v="EVS01890"/>
    <n v="25.230951000000001"/>
    <n v="55.331333999999998"/>
    <s v="1136 Dubai Ave, Dubai"/>
    <x v="2"/>
    <x v="10"/>
    <x v="1"/>
    <x v="1212"/>
    <n v="26"/>
    <x v="4"/>
    <n v="350"/>
    <s v="Type 2"/>
    <x v="6"/>
    <x v="0"/>
    <n v="3.1"/>
    <n v="3"/>
    <x v="1"/>
    <n v="12"/>
    <n v="312"/>
    <n v="121.68"/>
    <n v="0.11538461538461539"/>
    <x v="2"/>
    <x v="3"/>
  </r>
  <r>
    <s v="EVS01891"/>
    <n v="-2.6381969999999999"/>
    <n v="-161.60030900000001"/>
    <s v="1179 Random Rd, City 261, Country"/>
    <x v="0"/>
    <x v="40"/>
    <x v="2"/>
    <x v="1134"/>
    <n v="82"/>
    <x v="4"/>
    <n v="150"/>
    <s v="Type 2, Tesla"/>
    <x v="3"/>
    <x v="0"/>
    <n v="4.0999999999999996"/>
    <n v="2"/>
    <x v="2"/>
    <n v="33"/>
    <n v="2706"/>
    <n v="649.43999999999994"/>
    <n v="2.4390243902439025E-2"/>
    <x v="1"/>
    <x v="1"/>
  </r>
  <r>
    <s v="EVS01892"/>
    <n v="13.760914"/>
    <n v="100.460876"/>
    <s v="9909 Bangkok Ave, Bangkok"/>
    <x v="1"/>
    <x v="1"/>
    <x v="1"/>
    <x v="1213"/>
    <n v="10"/>
    <x v="2"/>
    <n v="150"/>
    <s v="CCS"/>
    <x v="12"/>
    <x v="1"/>
    <n v="3.5"/>
    <n v="9"/>
    <x v="0"/>
    <n v="49"/>
    <n v="490"/>
    <n v="93.1"/>
    <n v="0.9"/>
    <x v="2"/>
    <x v="4"/>
  </r>
  <r>
    <s v="EVS01893"/>
    <n v="34.135641999999997"/>
    <n v="-118.36852500000001"/>
    <s v="8607 Los Angeles Ave, Los Angeles"/>
    <x v="0"/>
    <x v="27"/>
    <x v="0"/>
    <x v="1124"/>
    <n v="68"/>
    <x v="4"/>
    <n v="22"/>
    <s v="Type 2"/>
    <x v="5"/>
    <x v="0"/>
    <n v="3.6"/>
    <n v="1"/>
    <x v="2"/>
    <n v="22"/>
    <n v="1496"/>
    <n v="538.55999999999995"/>
    <n v="1.4705882352941176E-2"/>
    <x v="0"/>
    <x v="3"/>
  </r>
  <r>
    <s v="EVS01894"/>
    <n v="19.156718000000001"/>
    <n v="72.986851000000001"/>
    <s v="6708 Mumbai Ave, Mumbai"/>
    <x v="2"/>
    <x v="22"/>
    <x v="0"/>
    <x v="73"/>
    <n v="67"/>
    <x v="0"/>
    <n v="22"/>
    <s v="Type 2"/>
    <x v="11"/>
    <x v="1"/>
    <n v="3.8"/>
    <n v="1"/>
    <x v="2"/>
    <n v="15"/>
    <n v="1005"/>
    <n v="452.25"/>
    <n v="1.4925373134328358E-2"/>
    <x v="1"/>
    <x v="3"/>
  </r>
  <r>
    <s v="EVS01895"/>
    <n v="-23.569265000000001"/>
    <n v="-46.600731000000003"/>
    <s v="2309 SÃ£o Paulo Ave, SÃ£o Paulo"/>
    <x v="1"/>
    <x v="18"/>
    <x v="2"/>
    <x v="610"/>
    <n v="18"/>
    <x v="0"/>
    <n v="22"/>
    <s v="Type 2, CCS"/>
    <x v="8"/>
    <x v="0"/>
    <n v="3.3"/>
    <n v="3"/>
    <x v="0"/>
    <n v="46"/>
    <n v="828"/>
    <n v="356.04"/>
    <n v="0.16666666666666666"/>
    <x v="2"/>
    <x v="2"/>
  </r>
  <r>
    <s v="EVS01896"/>
    <n v="25.303844999999999"/>
    <n v="55.263103000000001"/>
    <s v="8144 Dubai Ave, Dubai"/>
    <x v="0"/>
    <x v="15"/>
    <x v="0"/>
    <x v="265"/>
    <n v="85"/>
    <x v="2"/>
    <n v="22"/>
    <s v="CCS"/>
    <x v="5"/>
    <x v="1"/>
    <n v="4.9000000000000004"/>
    <n v="2"/>
    <x v="2"/>
    <n v="29"/>
    <n v="2465"/>
    <n v="616.25"/>
    <n v="2.3529411764705882E-2"/>
    <x v="1"/>
    <x v="4"/>
  </r>
  <r>
    <s v="EVS01897"/>
    <n v="39.893785000000001"/>
    <n v="116.34748500000001"/>
    <s v="2370 Beijing Ave, Beijing"/>
    <x v="2"/>
    <x v="2"/>
    <x v="1"/>
    <x v="946"/>
    <n v="74"/>
    <x v="1"/>
    <n v="150"/>
    <s v="CHAdeMO"/>
    <x v="4"/>
    <x v="0"/>
    <n v="3.6"/>
    <n v="5"/>
    <x v="0"/>
    <n v="15"/>
    <n v="1110"/>
    <n v="532.79999999999995"/>
    <n v="6.7567567567567571E-2"/>
    <x v="0"/>
    <x v="8"/>
  </r>
  <r>
    <s v="EVS01898"/>
    <n v="19.465229999999998"/>
    <n v="-99.103399999999993"/>
    <s v="5911 Mexico City Ave, Mexico City"/>
    <x v="1"/>
    <x v="36"/>
    <x v="0"/>
    <x v="806"/>
    <n v="88"/>
    <x v="3"/>
    <n v="50"/>
    <s v="CCS, Tesla"/>
    <x v="2"/>
    <x v="0"/>
    <n v="4.3"/>
    <n v="8"/>
    <x v="1"/>
    <n v="49"/>
    <n v="4312"/>
    <n v="517.43999999999994"/>
    <n v="9.0909090909090912E-2"/>
    <x v="1"/>
    <x v="6"/>
  </r>
  <r>
    <s v="EVS01899"/>
    <n v="-23.554147"/>
    <n v="-46.630296999999999"/>
    <s v="6760 SÃ£o Paulo Ave, SÃ£o Paulo"/>
    <x v="1"/>
    <x v="2"/>
    <x v="0"/>
    <x v="1214"/>
    <n v="96"/>
    <x v="2"/>
    <n v="350"/>
    <s v="Type 2"/>
    <x v="6"/>
    <x v="0"/>
    <n v="4.3"/>
    <n v="4"/>
    <x v="0"/>
    <n v="54"/>
    <n v="5184"/>
    <n v="2488.3199999999997"/>
    <n v="4.1666666666666664E-2"/>
    <x v="0"/>
    <x v="3"/>
  </r>
  <r>
    <s v="EVS01900"/>
    <n v="39.901139000000001"/>
    <n v="116.324506"/>
    <s v="7436 Beijing Ave, Beijing"/>
    <x v="0"/>
    <x v="13"/>
    <x v="1"/>
    <x v="1215"/>
    <n v="81"/>
    <x v="0"/>
    <n v="50"/>
    <s v="CCS"/>
    <x v="6"/>
    <x v="0"/>
    <n v="4.0999999999999996"/>
    <n v="7"/>
    <x v="0"/>
    <n v="32"/>
    <n v="2592"/>
    <n v="881.28000000000009"/>
    <n v="8.6419753086419748E-2"/>
    <x v="2"/>
    <x v="4"/>
  </r>
  <r>
    <s v="EVS01901"/>
    <n v="-14.465456"/>
    <n v="81.379726000000005"/>
    <s v="1225 Random Rd, City 176, Country"/>
    <x v="2"/>
    <x v="9"/>
    <x v="1"/>
    <x v="50"/>
    <n v="75"/>
    <x v="1"/>
    <n v="22"/>
    <s v="Tesla"/>
    <x v="4"/>
    <x v="1"/>
    <n v="4.7"/>
    <n v="10"/>
    <x v="2"/>
    <n v="13"/>
    <n v="975"/>
    <n v="360.75"/>
    <n v="0.13333333333333333"/>
    <x v="0"/>
    <x v="5"/>
  </r>
  <r>
    <s v="EVS01902"/>
    <n v="-33.718032999999998"/>
    <n v="18.411009"/>
    <s v="3966 Cape Town Ave, Cape Town"/>
    <x v="1"/>
    <x v="1"/>
    <x v="2"/>
    <x v="1046"/>
    <n v="93"/>
    <x v="4"/>
    <n v="22"/>
    <s v="CCS"/>
    <x v="7"/>
    <x v="1"/>
    <n v="3.9"/>
    <n v="5"/>
    <x v="2"/>
    <n v="50"/>
    <n v="4650"/>
    <n v="883.5"/>
    <n v="5.3763440860215055E-2"/>
    <x v="2"/>
    <x v="4"/>
  </r>
  <r>
    <s v="EVS01903"/>
    <n v="-33.889752000000001"/>
    <n v="18.498218000000001"/>
    <s v="2396 Cape Town Ave, Cape Town"/>
    <x v="2"/>
    <x v="16"/>
    <x v="1"/>
    <x v="751"/>
    <n v="91"/>
    <x v="3"/>
    <n v="22"/>
    <s v="CHAdeMO"/>
    <x v="11"/>
    <x v="1"/>
    <n v="3.7"/>
    <n v="4"/>
    <x v="0"/>
    <n v="13"/>
    <n v="1183"/>
    <n v="354.9"/>
    <n v="4.3956043956043959E-2"/>
    <x v="2"/>
    <x v="8"/>
  </r>
  <r>
    <s v="EVS01904"/>
    <n v="-33.755571000000003"/>
    <n v="18.468506999999999"/>
    <s v="9839 Cape Town Ave, Cape Town"/>
    <x v="0"/>
    <x v="18"/>
    <x v="0"/>
    <x v="224"/>
    <n v="28"/>
    <x v="1"/>
    <n v="150"/>
    <s v="Type 2"/>
    <x v="8"/>
    <x v="1"/>
    <n v="3.8"/>
    <n v="5"/>
    <x v="1"/>
    <n v="25"/>
    <n v="700"/>
    <n v="301"/>
    <n v="0.17857142857142858"/>
    <x v="1"/>
    <x v="3"/>
  </r>
  <r>
    <s v="EVS01905"/>
    <n v="41.979379000000002"/>
    <n v="-87.701408000000001"/>
    <s v="2441 Chicago Ave, Chicago"/>
    <x v="2"/>
    <x v="5"/>
    <x v="0"/>
    <x v="38"/>
    <n v="21"/>
    <x v="3"/>
    <n v="150"/>
    <s v="Tesla"/>
    <x v="9"/>
    <x v="0"/>
    <n v="4.5"/>
    <n v="1"/>
    <x v="0"/>
    <n v="17"/>
    <n v="357"/>
    <n v="78.540000000000006"/>
    <n v="4.7619047619047616E-2"/>
    <x v="2"/>
    <x v="5"/>
  </r>
  <r>
    <s v="EVS01906"/>
    <n v="25.361640999999999"/>
    <n v="55.226194999999997"/>
    <s v="5186 Dubai Ave, Dubai"/>
    <x v="0"/>
    <x v="24"/>
    <x v="0"/>
    <x v="83"/>
    <n v="28"/>
    <x v="0"/>
    <n v="22"/>
    <s v="CHAdeMO"/>
    <x v="7"/>
    <x v="1"/>
    <n v="4.8"/>
    <n v="7"/>
    <x v="0"/>
    <n v="28"/>
    <n v="784"/>
    <n v="360.64000000000004"/>
    <n v="0.25"/>
    <x v="1"/>
    <x v="8"/>
  </r>
  <r>
    <s v="EVS01907"/>
    <n v="18.958268"/>
    <n v="72.932208000000003"/>
    <s v="8176 Mumbai Ave, Mumbai"/>
    <x v="0"/>
    <x v="3"/>
    <x v="1"/>
    <x v="810"/>
    <n v="15"/>
    <x v="4"/>
    <n v="50"/>
    <s v="CHAdeMO"/>
    <x v="4"/>
    <x v="1"/>
    <n v="4.9000000000000004"/>
    <n v="9"/>
    <x v="2"/>
    <n v="32"/>
    <n v="480"/>
    <n v="196.79999999999998"/>
    <n v="0.6"/>
    <x v="2"/>
    <x v="8"/>
  </r>
  <r>
    <s v="EVS01908"/>
    <n v="-23.676881000000002"/>
    <n v="-46.602435999999997"/>
    <s v="7854 SÃ£o Paulo Ave, SÃ£o Paulo"/>
    <x v="1"/>
    <x v="5"/>
    <x v="2"/>
    <x v="1216"/>
    <n v="87"/>
    <x v="4"/>
    <n v="22"/>
    <s v="Type 2, Tesla"/>
    <x v="8"/>
    <x v="1"/>
    <n v="5"/>
    <n v="1"/>
    <x v="1"/>
    <n v="51"/>
    <n v="4437"/>
    <n v="976.14"/>
    <n v="1.1494252873563218E-2"/>
    <x v="0"/>
    <x v="1"/>
  </r>
  <r>
    <s v="EVS01909"/>
    <n v="37.783102999999997"/>
    <n v="-122.416748"/>
    <s v="2610 San Francisco Ave, San Francisco"/>
    <x v="0"/>
    <x v="8"/>
    <x v="1"/>
    <x v="205"/>
    <n v="28"/>
    <x v="2"/>
    <n v="22"/>
    <s v="CCS, Tesla"/>
    <x v="12"/>
    <x v="1"/>
    <n v="4.2"/>
    <n v="8"/>
    <x v="1"/>
    <n v="29"/>
    <n v="812"/>
    <n v="397.88"/>
    <n v="0.2857142857142857"/>
    <x v="2"/>
    <x v="6"/>
  </r>
  <r>
    <s v="EVS01910"/>
    <n v="19.590122000000001"/>
    <n v="-99.109540999999993"/>
    <s v="3558 Mexico City Ave, Mexico City"/>
    <x v="0"/>
    <x v="34"/>
    <x v="1"/>
    <x v="1018"/>
    <n v="75"/>
    <x v="2"/>
    <n v="150"/>
    <s v="Type 2, Tesla"/>
    <x v="10"/>
    <x v="0"/>
    <n v="3.5"/>
    <n v="9"/>
    <x v="0"/>
    <n v="35"/>
    <n v="2625"/>
    <n v="840"/>
    <n v="0.12"/>
    <x v="1"/>
    <x v="1"/>
  </r>
  <r>
    <s v="EVS01911"/>
    <n v="52.185929999999999"/>
    <n v="-86.255032"/>
    <s v="373 Random Rd, City 246, Country"/>
    <x v="1"/>
    <x v="11"/>
    <x v="2"/>
    <x v="204"/>
    <n v="56"/>
    <x v="3"/>
    <n v="350"/>
    <s v="CCS"/>
    <x v="11"/>
    <x v="1"/>
    <n v="4"/>
    <n v="8"/>
    <x v="0"/>
    <n v="45"/>
    <n v="2520"/>
    <n v="428.40000000000003"/>
    <n v="0.14285714285714285"/>
    <x v="0"/>
    <x v="4"/>
  </r>
  <r>
    <s v="EVS01912"/>
    <n v="19.125693999999999"/>
    <n v="72.917815000000004"/>
    <s v="9777 Mumbai Ave, Mumbai"/>
    <x v="0"/>
    <x v="36"/>
    <x v="1"/>
    <x v="339"/>
    <n v="27"/>
    <x v="2"/>
    <n v="150"/>
    <s v="Tesla, CCS"/>
    <x v="13"/>
    <x v="0"/>
    <n v="4.4000000000000004"/>
    <n v="1"/>
    <x v="0"/>
    <n v="40"/>
    <n v="1080"/>
    <n v="129.6"/>
    <n v="3.7037037037037035E-2"/>
    <x v="2"/>
    <x v="6"/>
  </r>
  <r>
    <s v="EVS01913"/>
    <n v="-33.882232999999999"/>
    <n v="151.320784"/>
    <s v="9666 Sydney Ave, Sydney"/>
    <x v="0"/>
    <x v="31"/>
    <x v="2"/>
    <x v="1217"/>
    <n v="90"/>
    <x v="0"/>
    <n v="350"/>
    <s v="Type 2, Tesla"/>
    <x v="6"/>
    <x v="0"/>
    <n v="4.9000000000000004"/>
    <n v="8"/>
    <x v="0"/>
    <n v="33"/>
    <n v="2970"/>
    <n v="1247.3999999999999"/>
    <n v="8.8888888888888892E-2"/>
    <x v="0"/>
    <x v="1"/>
  </r>
  <r>
    <s v="EVS01914"/>
    <n v="-33.754519999999999"/>
    <n v="18.476355000000002"/>
    <s v="8655 Cape Town Ave, Cape Town"/>
    <x v="2"/>
    <x v="35"/>
    <x v="0"/>
    <x v="1218"/>
    <n v="22"/>
    <x v="3"/>
    <n v="22"/>
    <s v="Tesla"/>
    <x v="12"/>
    <x v="1"/>
    <n v="3.6"/>
    <n v="8"/>
    <x v="0"/>
    <n v="10"/>
    <n v="220"/>
    <n v="30.800000000000004"/>
    <n v="0.36363636363636365"/>
    <x v="2"/>
    <x v="5"/>
  </r>
  <r>
    <s v="EVS01915"/>
    <n v="-33.733570999999998"/>
    <n v="18.419187000000001"/>
    <s v="8656 Cape Town Ave, Cape Town"/>
    <x v="1"/>
    <x v="7"/>
    <x v="2"/>
    <x v="194"/>
    <n v="95"/>
    <x v="1"/>
    <n v="150"/>
    <s v="Type 2, CCS"/>
    <x v="5"/>
    <x v="0"/>
    <n v="3.6"/>
    <n v="1"/>
    <x v="2"/>
    <n v="55"/>
    <n v="5225"/>
    <n v="1358.5"/>
    <n v="1.0526315789473684E-2"/>
    <x v="0"/>
    <x v="2"/>
  </r>
  <r>
    <s v="EVS01916"/>
    <n v="-33.795627000000003"/>
    <n v="18.590561000000001"/>
    <s v="8679 Cape Town Ave, Cape Town"/>
    <x v="2"/>
    <x v="18"/>
    <x v="0"/>
    <x v="1219"/>
    <n v="48"/>
    <x v="4"/>
    <n v="22"/>
    <s v="Tesla"/>
    <x v="8"/>
    <x v="1"/>
    <n v="4.3"/>
    <n v="10"/>
    <x v="0"/>
    <n v="13"/>
    <n v="624"/>
    <n v="268.32"/>
    <n v="0.20833333333333334"/>
    <x v="1"/>
    <x v="5"/>
  </r>
  <r>
    <s v="EVS01917"/>
    <n v="19.102744999999999"/>
    <n v="72.908679000000006"/>
    <s v="8318 Mumbai Ave, Mumbai"/>
    <x v="0"/>
    <x v="2"/>
    <x v="2"/>
    <x v="34"/>
    <n v="20"/>
    <x v="0"/>
    <n v="150"/>
    <s v="Type 2, CCS"/>
    <x v="7"/>
    <x v="1"/>
    <n v="4.0999999999999996"/>
    <n v="5"/>
    <x v="1"/>
    <n v="23"/>
    <n v="460"/>
    <n v="220.79999999999998"/>
    <n v="0.25"/>
    <x v="1"/>
    <x v="2"/>
  </r>
  <r>
    <s v="EVS01918"/>
    <n v="39.971434000000002"/>
    <n v="116.326205"/>
    <s v="6200 Beijing Ave, Beijing"/>
    <x v="2"/>
    <x v="31"/>
    <x v="2"/>
    <x v="1220"/>
    <n v="61"/>
    <x v="3"/>
    <n v="22"/>
    <s v="CHAdeMO"/>
    <x v="1"/>
    <x v="1"/>
    <n v="5"/>
    <n v="4"/>
    <x v="0"/>
    <n v="8"/>
    <n v="488"/>
    <n v="204.95999999999998"/>
    <n v="6.5573770491803282E-2"/>
    <x v="1"/>
    <x v="8"/>
  </r>
  <r>
    <s v="EVS01919"/>
    <n v="19.40119"/>
    <n v="-99.053938000000002"/>
    <s v="5552 Mexico City Ave, Mexico City"/>
    <x v="0"/>
    <x v="5"/>
    <x v="1"/>
    <x v="1221"/>
    <n v="57"/>
    <x v="4"/>
    <n v="150"/>
    <s v="Tesla"/>
    <x v="3"/>
    <x v="1"/>
    <n v="3.7"/>
    <n v="8"/>
    <x v="1"/>
    <n v="39"/>
    <n v="2223"/>
    <n v="489.06"/>
    <n v="0.14035087719298245"/>
    <x v="2"/>
    <x v="5"/>
  </r>
  <r>
    <s v="EVS01920"/>
    <n v="39.954683000000003"/>
    <n v="116.46363599999999"/>
    <s v="2618 Beijing Ave, Beijing"/>
    <x v="2"/>
    <x v="0"/>
    <x v="1"/>
    <x v="1222"/>
    <n v="85"/>
    <x v="0"/>
    <n v="50"/>
    <s v="CHAdeMO, Type 2"/>
    <x v="2"/>
    <x v="0"/>
    <n v="4"/>
    <n v="1"/>
    <x v="2"/>
    <n v="18"/>
    <n v="1530"/>
    <n v="413.1"/>
    <n v="1.1764705882352941E-2"/>
    <x v="1"/>
    <x v="9"/>
  </r>
  <r>
    <s v="EVS01921"/>
    <n v="-19.312192"/>
    <n v="-83.844482999999997"/>
    <s v="5896 Random Rd, City 230, Country"/>
    <x v="1"/>
    <x v="20"/>
    <x v="0"/>
    <x v="887"/>
    <n v="47"/>
    <x v="2"/>
    <n v="22"/>
    <s v="CHAdeMO, Tesla"/>
    <x v="4"/>
    <x v="1"/>
    <n v="3.9"/>
    <n v="8"/>
    <x v="1"/>
    <n v="57"/>
    <n v="2679"/>
    <n v="1339.5"/>
    <n v="0.1702127659574468"/>
    <x v="2"/>
    <x v="7"/>
  </r>
  <r>
    <s v="EVS01922"/>
    <n v="19.058914000000001"/>
    <n v="72.994324000000006"/>
    <s v="7876 Mumbai Ave, Mumbai"/>
    <x v="0"/>
    <x v="24"/>
    <x v="2"/>
    <x v="473"/>
    <n v="57"/>
    <x v="0"/>
    <n v="22"/>
    <s v="Type 2, CCS"/>
    <x v="1"/>
    <x v="0"/>
    <n v="4.3"/>
    <n v="9"/>
    <x v="1"/>
    <n v="23"/>
    <n v="1311"/>
    <n v="603.06000000000006"/>
    <n v="0.15789473684210525"/>
    <x v="2"/>
    <x v="2"/>
  </r>
  <r>
    <s v="EVS01923"/>
    <n v="-33.849463"/>
    <n v="18.448371999999999"/>
    <s v="1971 Cape Town Ave, Cape Town"/>
    <x v="2"/>
    <x v="32"/>
    <x v="2"/>
    <x v="1223"/>
    <n v="77"/>
    <x v="2"/>
    <n v="50"/>
    <s v="CHAdeMO"/>
    <x v="8"/>
    <x v="1"/>
    <n v="4.5999999999999996"/>
    <n v="7"/>
    <x v="2"/>
    <n v="11"/>
    <n v="847"/>
    <n v="194.81"/>
    <n v="9.0909090909090912E-2"/>
    <x v="2"/>
    <x v="8"/>
  </r>
  <r>
    <s v="EVS01924"/>
    <n v="-23.617570000000001"/>
    <n v="-46.658127999999998"/>
    <s v="3699 SÃ£o Paulo Ave, SÃ£o Paulo"/>
    <x v="0"/>
    <x v="1"/>
    <x v="2"/>
    <x v="1224"/>
    <n v="21"/>
    <x v="1"/>
    <n v="150"/>
    <s v="Tesla, CHAdeMO"/>
    <x v="2"/>
    <x v="1"/>
    <n v="3.5"/>
    <n v="4"/>
    <x v="0"/>
    <n v="35"/>
    <n v="735"/>
    <n v="139.65"/>
    <n v="0.19047619047619047"/>
    <x v="1"/>
    <x v="7"/>
  </r>
  <r>
    <s v="EVS01925"/>
    <n v="52.449627"/>
    <n v="13.383864000000001"/>
    <s v="7280 Berlin Ave, Berlin"/>
    <x v="0"/>
    <x v="0"/>
    <x v="2"/>
    <x v="737"/>
    <n v="92"/>
    <x v="2"/>
    <n v="150"/>
    <s v="Type 2"/>
    <x v="3"/>
    <x v="1"/>
    <n v="4.5"/>
    <n v="5"/>
    <x v="1"/>
    <n v="39"/>
    <n v="3588"/>
    <n v="968.7600000000001"/>
    <n v="5.434782608695652E-2"/>
    <x v="1"/>
    <x v="3"/>
  </r>
  <r>
    <s v="EVS01926"/>
    <n v="25.285352"/>
    <n v="55.231043999999997"/>
    <s v="5600 Dubai Ave, Dubai"/>
    <x v="2"/>
    <x v="8"/>
    <x v="0"/>
    <x v="1225"/>
    <n v="40"/>
    <x v="4"/>
    <n v="22"/>
    <s v="Type 2, CCS"/>
    <x v="11"/>
    <x v="1"/>
    <n v="3.2"/>
    <n v="6"/>
    <x v="0"/>
    <n v="13"/>
    <n v="520"/>
    <n v="254.79999999999998"/>
    <n v="0.15"/>
    <x v="0"/>
    <x v="2"/>
  </r>
  <r>
    <s v="EVS01927"/>
    <n v="41.903548999999998"/>
    <n v="-87.739524000000003"/>
    <s v="7661 Chicago Ave, Chicago"/>
    <x v="0"/>
    <x v="40"/>
    <x v="0"/>
    <x v="2"/>
    <n v="73"/>
    <x v="0"/>
    <n v="350"/>
    <s v="CHAdeMO, CCS"/>
    <x v="13"/>
    <x v="0"/>
    <n v="4.9000000000000004"/>
    <n v="7"/>
    <x v="1"/>
    <n v="29"/>
    <n v="2117"/>
    <n v="508.08"/>
    <n v="9.5890410958904104E-2"/>
    <x v="1"/>
    <x v="0"/>
  </r>
  <r>
    <s v="EVS01928"/>
    <n v="13.822447"/>
    <n v="100.454493"/>
    <s v="869 Bangkok Ave, Bangkok"/>
    <x v="0"/>
    <x v="10"/>
    <x v="2"/>
    <x v="1226"/>
    <n v="93"/>
    <x v="4"/>
    <n v="22"/>
    <s v="CHAdeMO"/>
    <x v="8"/>
    <x v="0"/>
    <n v="4.3"/>
    <n v="10"/>
    <x v="0"/>
    <n v="26"/>
    <n v="2418"/>
    <n v="943.02"/>
    <n v="0.10752688172043011"/>
    <x v="2"/>
    <x v="8"/>
  </r>
  <r>
    <s v="EVS01929"/>
    <n v="25.388155999999999"/>
    <n v="55.241441000000002"/>
    <s v="1205 Dubai Ave, Dubai"/>
    <x v="0"/>
    <x v="30"/>
    <x v="2"/>
    <x v="1227"/>
    <n v="84"/>
    <x v="1"/>
    <n v="22"/>
    <s v="Type 2"/>
    <x v="8"/>
    <x v="0"/>
    <n v="3.7"/>
    <n v="5"/>
    <x v="2"/>
    <n v="24"/>
    <n v="2016"/>
    <n v="665.28000000000009"/>
    <n v="5.9523809523809521E-2"/>
    <x v="0"/>
    <x v="3"/>
  </r>
  <r>
    <s v="EVS01930"/>
    <n v="41.932347999999998"/>
    <n v="-87.703396999999995"/>
    <s v="1893 Chicago Ave, Chicago"/>
    <x v="1"/>
    <x v="5"/>
    <x v="2"/>
    <x v="1165"/>
    <n v="95"/>
    <x v="4"/>
    <n v="350"/>
    <s v="Type 2"/>
    <x v="1"/>
    <x v="0"/>
    <n v="3.9"/>
    <n v="1"/>
    <x v="1"/>
    <n v="54"/>
    <n v="5130"/>
    <n v="1128.5999999999999"/>
    <n v="1.0526315789473684E-2"/>
    <x v="2"/>
    <x v="3"/>
  </r>
  <r>
    <s v="EVS01931"/>
    <n v="-80.775082999999995"/>
    <n v="104.526138"/>
    <s v="443 Random Rd, City 319, Country"/>
    <x v="1"/>
    <x v="40"/>
    <x v="0"/>
    <x v="1228"/>
    <n v="54"/>
    <x v="4"/>
    <n v="22"/>
    <s v="CCS"/>
    <x v="1"/>
    <x v="1"/>
    <n v="3.9"/>
    <n v="7"/>
    <x v="1"/>
    <n v="50"/>
    <n v="2700"/>
    <n v="648"/>
    <n v="0.12962962962962962"/>
    <x v="0"/>
    <x v="4"/>
  </r>
  <r>
    <s v="EVS01932"/>
    <n v="-33.783850000000001"/>
    <n v="18.524704"/>
    <s v="4209 Cape Town Ave, Cape Town"/>
    <x v="1"/>
    <x v="16"/>
    <x v="1"/>
    <x v="936"/>
    <n v="33"/>
    <x v="4"/>
    <n v="150"/>
    <s v="Type 2, CCS"/>
    <x v="13"/>
    <x v="0"/>
    <n v="4.5999999999999996"/>
    <n v="10"/>
    <x v="0"/>
    <n v="54"/>
    <n v="1782"/>
    <n v="534.6"/>
    <n v="0.30303030303030304"/>
    <x v="2"/>
    <x v="2"/>
  </r>
  <r>
    <s v="EVS01933"/>
    <n v="-23.620560000000001"/>
    <n v="-46.522292999999998"/>
    <s v="4539 SÃ£o Paulo Ave, SÃ£o Paulo"/>
    <x v="2"/>
    <x v="29"/>
    <x v="2"/>
    <x v="322"/>
    <n v="74"/>
    <x v="0"/>
    <n v="150"/>
    <s v="CHAdeMO, CCS"/>
    <x v="3"/>
    <x v="1"/>
    <n v="3.5"/>
    <n v="3"/>
    <x v="2"/>
    <n v="9"/>
    <n v="666"/>
    <n v="119.88"/>
    <n v="4.0540540540540543E-2"/>
    <x v="2"/>
    <x v="0"/>
  </r>
  <r>
    <s v="EVS01934"/>
    <n v="19.168384"/>
    <n v="72.826931000000002"/>
    <s v="3950 Mumbai Ave, Mumbai"/>
    <x v="1"/>
    <x v="34"/>
    <x v="1"/>
    <x v="1229"/>
    <n v="35"/>
    <x v="1"/>
    <n v="150"/>
    <s v="CCS, Type 2"/>
    <x v="8"/>
    <x v="1"/>
    <n v="3"/>
    <n v="1"/>
    <x v="2"/>
    <n v="59"/>
    <n v="2065"/>
    <n v="660.80000000000007"/>
    <n v="2.8571428571428571E-2"/>
    <x v="0"/>
    <x v="2"/>
  </r>
  <r>
    <s v="EVS01935"/>
    <n v="52.581639000000003"/>
    <n v="13.481304"/>
    <s v="7098 Berlin Ave, Berlin"/>
    <x v="0"/>
    <x v="3"/>
    <x v="1"/>
    <x v="670"/>
    <n v="17"/>
    <x v="3"/>
    <n v="350"/>
    <s v="Tesla, CCS"/>
    <x v="1"/>
    <x v="1"/>
    <n v="4.5"/>
    <n v="9"/>
    <x v="0"/>
    <n v="39"/>
    <n v="663"/>
    <n v="271.83"/>
    <n v="0.52941176470588236"/>
    <x v="2"/>
    <x v="6"/>
  </r>
  <r>
    <s v="EVS01936"/>
    <n v="43.743732000000001"/>
    <n v="-79.354106999999999"/>
    <s v="7904 Toronto Ave, Toronto"/>
    <x v="1"/>
    <x v="17"/>
    <x v="2"/>
    <x v="679"/>
    <n v="52"/>
    <x v="0"/>
    <n v="350"/>
    <s v="Tesla, CHAdeMO"/>
    <x v="10"/>
    <x v="0"/>
    <n v="3.8"/>
    <n v="1"/>
    <x v="1"/>
    <n v="58"/>
    <n v="3016"/>
    <n v="301.60000000000002"/>
    <n v="1.9230769230769232E-2"/>
    <x v="1"/>
    <x v="7"/>
  </r>
  <r>
    <s v="EVS01937"/>
    <n v="39.939746999999997"/>
    <n v="116.464916"/>
    <s v="7047 Beijing Ave, Beijing"/>
    <x v="0"/>
    <x v="14"/>
    <x v="2"/>
    <x v="875"/>
    <n v="24"/>
    <x v="0"/>
    <n v="150"/>
    <s v="CCS, CHAdeMO"/>
    <x v="13"/>
    <x v="0"/>
    <n v="4.7"/>
    <n v="5"/>
    <x v="0"/>
    <n v="39"/>
    <n v="936"/>
    <n v="411.84"/>
    <n v="0.20833333333333334"/>
    <x v="1"/>
    <x v="0"/>
  </r>
  <r>
    <s v="EVS01938"/>
    <n v="43.788786000000002"/>
    <n v="-79.353117999999995"/>
    <s v="1964 Toronto Ave, Toronto"/>
    <x v="0"/>
    <x v="39"/>
    <x v="0"/>
    <x v="1230"/>
    <n v="96"/>
    <x v="3"/>
    <n v="50"/>
    <s v="CCS, CHAdeMO"/>
    <x v="11"/>
    <x v="1"/>
    <n v="4.8"/>
    <n v="3"/>
    <x v="2"/>
    <n v="36"/>
    <n v="3456"/>
    <n v="1313.28"/>
    <n v="3.125E-2"/>
    <x v="1"/>
    <x v="0"/>
  </r>
  <r>
    <s v="EVS01939"/>
    <n v="39.853845999999997"/>
    <n v="116.36480400000001"/>
    <s v="4705 Beijing Ave, Beijing"/>
    <x v="1"/>
    <x v="16"/>
    <x v="1"/>
    <x v="1231"/>
    <n v="50"/>
    <x v="0"/>
    <n v="150"/>
    <s v="CCS"/>
    <x v="11"/>
    <x v="0"/>
    <n v="3.8"/>
    <n v="6"/>
    <x v="1"/>
    <n v="47"/>
    <n v="2350"/>
    <n v="705"/>
    <n v="0.12"/>
    <x v="2"/>
    <x v="4"/>
  </r>
  <r>
    <s v="EVS01940"/>
    <n v="37.802880999999999"/>
    <n v="-122.453186"/>
    <s v="7330 San Francisco Ave, San Francisco"/>
    <x v="1"/>
    <x v="7"/>
    <x v="1"/>
    <x v="490"/>
    <n v="69"/>
    <x v="1"/>
    <n v="22"/>
    <s v="Tesla, CCS"/>
    <x v="4"/>
    <x v="1"/>
    <n v="3"/>
    <n v="5"/>
    <x v="1"/>
    <n v="56"/>
    <n v="3864"/>
    <n v="1004.64"/>
    <n v="7.2463768115942032E-2"/>
    <x v="2"/>
    <x v="6"/>
  </r>
  <r>
    <s v="EVS01941"/>
    <n v="-50.11544"/>
    <n v="-70.213320999999993"/>
    <s v="4330 Random Rd, City 43, Country"/>
    <x v="0"/>
    <x v="14"/>
    <x v="2"/>
    <x v="976"/>
    <n v="13"/>
    <x v="4"/>
    <n v="350"/>
    <s v="CHAdeMO, Type 2"/>
    <x v="6"/>
    <x v="1"/>
    <n v="4.0999999999999996"/>
    <n v="7"/>
    <x v="2"/>
    <n v="31"/>
    <n v="403"/>
    <n v="177.32"/>
    <n v="0.53846153846153844"/>
    <x v="2"/>
    <x v="9"/>
  </r>
  <r>
    <s v="EVS01942"/>
    <n v="19.071618000000001"/>
    <n v="72.844368000000003"/>
    <s v="1695 Mumbai Ave, Mumbai"/>
    <x v="0"/>
    <x v="2"/>
    <x v="0"/>
    <x v="1232"/>
    <n v="57"/>
    <x v="1"/>
    <n v="50"/>
    <s v="Tesla, CCS"/>
    <x v="1"/>
    <x v="0"/>
    <n v="4.3"/>
    <n v="7"/>
    <x v="2"/>
    <n v="24"/>
    <n v="1368"/>
    <n v="656.64"/>
    <n v="0.12280701754385964"/>
    <x v="2"/>
    <x v="6"/>
  </r>
  <r>
    <s v="EVS01943"/>
    <n v="13.826212"/>
    <n v="100.53465"/>
    <s v="3708 Bangkok Ave, Bangkok"/>
    <x v="2"/>
    <x v="39"/>
    <x v="2"/>
    <x v="655"/>
    <n v="15"/>
    <x v="4"/>
    <n v="150"/>
    <s v="CCS"/>
    <x v="11"/>
    <x v="1"/>
    <n v="3.7"/>
    <n v="10"/>
    <x v="0"/>
    <n v="9"/>
    <n v="135"/>
    <n v="51.3"/>
    <n v="0.66666666666666663"/>
    <x v="2"/>
    <x v="4"/>
  </r>
  <r>
    <s v="EVS01944"/>
    <n v="25.237242999999999"/>
    <n v="55.351517999999999"/>
    <s v="5354 Dubai Ave, Dubai"/>
    <x v="0"/>
    <x v="20"/>
    <x v="1"/>
    <x v="1233"/>
    <n v="34"/>
    <x v="3"/>
    <n v="150"/>
    <s v="Tesla, CHAdeMO"/>
    <x v="4"/>
    <x v="0"/>
    <n v="3.5"/>
    <n v="4"/>
    <x v="1"/>
    <n v="24"/>
    <n v="816"/>
    <n v="408"/>
    <n v="0.11764705882352941"/>
    <x v="0"/>
    <x v="7"/>
  </r>
  <r>
    <s v="EVS01945"/>
    <n v="52.506790000000002"/>
    <n v="13.337591"/>
    <s v="2647 Berlin Ave, Berlin"/>
    <x v="2"/>
    <x v="7"/>
    <x v="1"/>
    <x v="258"/>
    <n v="100"/>
    <x v="4"/>
    <n v="150"/>
    <s v="Tesla, Type 2"/>
    <x v="12"/>
    <x v="1"/>
    <n v="3.3"/>
    <n v="3"/>
    <x v="2"/>
    <n v="8"/>
    <n v="800"/>
    <n v="208"/>
    <n v="0.03"/>
    <x v="0"/>
    <x v="1"/>
  </r>
  <r>
    <s v="EVS01946"/>
    <n v="13.803701999999999"/>
    <n v="100.409319"/>
    <s v="6607 Bangkok Ave, Bangkok"/>
    <x v="1"/>
    <x v="22"/>
    <x v="0"/>
    <x v="44"/>
    <n v="54"/>
    <x v="4"/>
    <n v="22"/>
    <s v="CHAdeMO, Type 2"/>
    <x v="7"/>
    <x v="0"/>
    <n v="3.1"/>
    <n v="5"/>
    <x v="0"/>
    <n v="53"/>
    <n v="2862"/>
    <n v="1287.9000000000001"/>
    <n v="9.2592592592592587E-2"/>
    <x v="2"/>
    <x v="9"/>
  </r>
  <r>
    <s v="EVS01947"/>
    <n v="52.495176000000001"/>
    <n v="13.359021"/>
    <s v="34 Berlin Ave, Berlin"/>
    <x v="1"/>
    <x v="14"/>
    <x v="2"/>
    <x v="1234"/>
    <n v="87"/>
    <x v="1"/>
    <n v="150"/>
    <s v="CCS, Type 2"/>
    <x v="4"/>
    <x v="1"/>
    <n v="3.5"/>
    <n v="4"/>
    <x v="0"/>
    <n v="54"/>
    <n v="4698"/>
    <n v="2067.12"/>
    <n v="4.5977011494252873E-2"/>
    <x v="0"/>
    <x v="2"/>
  </r>
  <r>
    <s v="EVS01948"/>
    <n v="19.544642"/>
    <n v="-99.089706000000007"/>
    <s v="4948 Mexico City Ave, Mexico City"/>
    <x v="0"/>
    <x v="4"/>
    <x v="2"/>
    <x v="783"/>
    <n v="89"/>
    <x v="0"/>
    <n v="22"/>
    <s v="CHAdeMO, Type 2"/>
    <x v="5"/>
    <x v="0"/>
    <n v="3.9"/>
    <n v="8"/>
    <x v="1"/>
    <n v="26"/>
    <n v="2314"/>
    <n v="254.54"/>
    <n v="8.98876404494382E-2"/>
    <x v="1"/>
    <x v="9"/>
  </r>
  <r>
    <s v="EVS01949"/>
    <n v="34.099775999999999"/>
    <n v="-118.218593"/>
    <s v="6877 Los Angeles Ave, Los Angeles"/>
    <x v="2"/>
    <x v="2"/>
    <x v="2"/>
    <x v="430"/>
    <n v="32"/>
    <x v="0"/>
    <n v="350"/>
    <s v="Type 2, Tesla"/>
    <x v="4"/>
    <x v="0"/>
    <n v="4.9000000000000004"/>
    <n v="7"/>
    <x v="0"/>
    <n v="18"/>
    <n v="576"/>
    <n v="276.48"/>
    <n v="0.21875"/>
    <x v="2"/>
    <x v="1"/>
  </r>
  <r>
    <s v="EVS01950"/>
    <n v="37.875903000000001"/>
    <n v="-122.470069"/>
    <s v="9677 San Francisco Ave, San Francisco"/>
    <x v="1"/>
    <x v="1"/>
    <x v="2"/>
    <x v="1235"/>
    <n v="72"/>
    <x v="4"/>
    <n v="22"/>
    <s v="Type 2"/>
    <x v="9"/>
    <x v="0"/>
    <n v="4.0999999999999996"/>
    <n v="3"/>
    <x v="0"/>
    <n v="49"/>
    <n v="3528"/>
    <n v="670.32"/>
    <n v="4.1666666666666664E-2"/>
    <x v="1"/>
    <x v="3"/>
  </r>
  <r>
    <s v="EVS01951"/>
    <n v="-30.286653999999999"/>
    <n v="-143.01569900000001"/>
    <s v="8953 Random Rd, City 499, Country"/>
    <x v="0"/>
    <x v="6"/>
    <x v="1"/>
    <x v="767"/>
    <n v="13"/>
    <x v="4"/>
    <n v="350"/>
    <s v="CHAdeMO, Tesla"/>
    <x v="0"/>
    <x v="1"/>
    <n v="4.9000000000000004"/>
    <n v="8"/>
    <x v="0"/>
    <n v="21"/>
    <n v="273"/>
    <n v="109.2"/>
    <n v="0.61538461538461542"/>
    <x v="1"/>
    <x v="7"/>
  </r>
  <r>
    <s v="EVS01952"/>
    <n v="18.958095"/>
    <n v="72.806026000000003"/>
    <s v="4381 Mumbai Ave, Mumbai"/>
    <x v="1"/>
    <x v="10"/>
    <x v="0"/>
    <x v="946"/>
    <n v="82"/>
    <x v="1"/>
    <n v="150"/>
    <s v="CCS, Tesla"/>
    <x v="0"/>
    <x v="1"/>
    <n v="4.7"/>
    <n v="9"/>
    <x v="2"/>
    <n v="52"/>
    <n v="4264"/>
    <n v="1662.96"/>
    <n v="0.10975609756097561"/>
    <x v="0"/>
    <x v="6"/>
  </r>
  <r>
    <s v="EVS01953"/>
    <n v="-33.833168000000001"/>
    <n v="151.32127500000001"/>
    <s v="2884 Sydney Ave, Sydney"/>
    <x v="2"/>
    <x v="13"/>
    <x v="1"/>
    <x v="1236"/>
    <n v="71"/>
    <x v="4"/>
    <n v="22"/>
    <s v="Type 2, CCS"/>
    <x v="3"/>
    <x v="1"/>
    <n v="4.2"/>
    <n v="6"/>
    <x v="0"/>
    <n v="8"/>
    <n v="568"/>
    <n v="193.12"/>
    <n v="8.4507042253521125E-2"/>
    <x v="0"/>
    <x v="2"/>
  </r>
  <r>
    <s v="EVS01954"/>
    <n v="55.772100999999999"/>
    <n v="37.633408000000003"/>
    <s v="6491 Moscow Ave, Moscow"/>
    <x v="0"/>
    <x v="13"/>
    <x v="0"/>
    <x v="1126"/>
    <n v="22"/>
    <x v="1"/>
    <n v="50"/>
    <s v="CHAdeMO"/>
    <x v="11"/>
    <x v="1"/>
    <n v="3.5"/>
    <n v="9"/>
    <x v="2"/>
    <n v="21"/>
    <n v="462"/>
    <n v="157.08000000000001"/>
    <n v="0.40909090909090912"/>
    <x v="2"/>
    <x v="8"/>
  </r>
  <r>
    <s v="EVS01955"/>
    <n v="52.597085"/>
    <n v="13.325891"/>
    <s v="1959 Berlin Ave, Berlin"/>
    <x v="2"/>
    <x v="1"/>
    <x v="1"/>
    <x v="3"/>
    <n v="13"/>
    <x v="1"/>
    <n v="50"/>
    <s v="CHAdeMO, CCS"/>
    <x v="11"/>
    <x v="0"/>
    <n v="4.8"/>
    <n v="6"/>
    <x v="1"/>
    <n v="8"/>
    <n v="104"/>
    <n v="19.760000000000002"/>
    <n v="0.46153846153846156"/>
    <x v="2"/>
    <x v="0"/>
  </r>
  <r>
    <s v="EVS01956"/>
    <n v="52.430911000000002"/>
    <n v="13.311071999999999"/>
    <s v="2453 Berlin Ave, Berlin"/>
    <x v="2"/>
    <x v="26"/>
    <x v="0"/>
    <x v="1237"/>
    <n v="47"/>
    <x v="4"/>
    <n v="50"/>
    <s v="CCS"/>
    <x v="10"/>
    <x v="1"/>
    <n v="4.2"/>
    <n v="7"/>
    <x v="0"/>
    <n v="8"/>
    <n v="376"/>
    <n v="48.88"/>
    <n v="0.14893617021276595"/>
    <x v="0"/>
    <x v="4"/>
  </r>
  <r>
    <s v="EVS01957"/>
    <n v="41.849057999999999"/>
    <n v="-87.625291000000004"/>
    <s v="3813 Chicago Ave, Chicago"/>
    <x v="0"/>
    <x v="14"/>
    <x v="1"/>
    <x v="981"/>
    <n v="13"/>
    <x v="4"/>
    <n v="22"/>
    <s v="CCS"/>
    <x v="9"/>
    <x v="1"/>
    <n v="4.9000000000000004"/>
    <n v="5"/>
    <x v="2"/>
    <n v="33"/>
    <n v="429"/>
    <n v="188.76"/>
    <n v="0.38461538461538464"/>
    <x v="1"/>
    <x v="4"/>
  </r>
  <r>
    <s v="EVS01958"/>
    <n v="19.015508000000001"/>
    <n v="72.879277000000002"/>
    <s v="6032 Mumbai Ave, Mumbai"/>
    <x v="0"/>
    <x v="26"/>
    <x v="1"/>
    <x v="1238"/>
    <n v="51"/>
    <x v="3"/>
    <n v="150"/>
    <s v="Tesla"/>
    <x v="7"/>
    <x v="0"/>
    <n v="4.9000000000000004"/>
    <n v="9"/>
    <x v="1"/>
    <n v="32"/>
    <n v="1632"/>
    <n v="212.16"/>
    <n v="0.17647058823529413"/>
    <x v="1"/>
    <x v="5"/>
  </r>
  <r>
    <s v="EVS01959"/>
    <n v="37.617947000000001"/>
    <n v="126.98931"/>
    <s v="8107 Seoul Ave, Seoul"/>
    <x v="1"/>
    <x v="11"/>
    <x v="1"/>
    <x v="1239"/>
    <n v="71"/>
    <x v="2"/>
    <n v="50"/>
    <s v="CCS, Type 2"/>
    <x v="10"/>
    <x v="0"/>
    <n v="3.3"/>
    <n v="5"/>
    <x v="1"/>
    <n v="47"/>
    <n v="3337"/>
    <n v="567.29000000000008"/>
    <n v="7.0422535211267609E-2"/>
    <x v="2"/>
    <x v="2"/>
  </r>
  <r>
    <s v="EVS01960"/>
    <n v="52.466802999999999"/>
    <n v="13.313666"/>
    <s v="517 Berlin Ave, Berlin"/>
    <x v="2"/>
    <x v="24"/>
    <x v="1"/>
    <x v="861"/>
    <n v="29"/>
    <x v="4"/>
    <n v="350"/>
    <s v="Tesla, Type 2"/>
    <x v="0"/>
    <x v="1"/>
    <n v="3.2"/>
    <n v="6"/>
    <x v="2"/>
    <n v="9"/>
    <n v="261"/>
    <n v="120.06"/>
    <n v="0.20689655172413793"/>
    <x v="2"/>
    <x v="1"/>
  </r>
  <r>
    <s v="EVS01961"/>
    <n v="-24.578696000000001"/>
    <n v="-23.715803999999999"/>
    <s v="9822 Random Rd, City 112, Country"/>
    <x v="2"/>
    <x v="22"/>
    <x v="1"/>
    <x v="1240"/>
    <n v="98"/>
    <x v="0"/>
    <n v="150"/>
    <s v="CCS, Tesla"/>
    <x v="3"/>
    <x v="1"/>
    <n v="3.6"/>
    <n v="7"/>
    <x v="2"/>
    <n v="18"/>
    <n v="1764"/>
    <n v="793.80000000000007"/>
    <n v="7.1428571428571425E-2"/>
    <x v="2"/>
    <x v="6"/>
  </r>
  <r>
    <s v="EVS01962"/>
    <n v="43.608066000000001"/>
    <n v="-79.470911000000001"/>
    <s v="8134 Toronto Ave, Toronto"/>
    <x v="0"/>
    <x v="11"/>
    <x v="0"/>
    <x v="18"/>
    <n v="47"/>
    <x v="1"/>
    <n v="150"/>
    <s v="CCS"/>
    <x v="2"/>
    <x v="0"/>
    <n v="4.3"/>
    <n v="4"/>
    <x v="1"/>
    <n v="21"/>
    <n v="987"/>
    <n v="167.79000000000002"/>
    <n v="8.5106382978723402E-2"/>
    <x v="1"/>
    <x v="4"/>
  </r>
  <r>
    <s v="EVS01963"/>
    <n v="19.506845999999999"/>
    <n v="-99.049846000000002"/>
    <s v="1167 Mexico City Ave, Mexico City"/>
    <x v="2"/>
    <x v="24"/>
    <x v="1"/>
    <x v="1241"/>
    <n v="80"/>
    <x v="2"/>
    <n v="150"/>
    <s v="Tesla"/>
    <x v="3"/>
    <x v="0"/>
    <n v="3.7"/>
    <n v="3"/>
    <x v="1"/>
    <n v="13"/>
    <n v="1040"/>
    <n v="478.40000000000003"/>
    <n v="3.7499999999999999E-2"/>
    <x v="0"/>
    <x v="5"/>
  </r>
  <r>
    <s v="EVS01964"/>
    <n v="18.956088000000001"/>
    <n v="72.924837999999994"/>
    <s v="4289 Mumbai Ave, Mumbai"/>
    <x v="1"/>
    <x v="25"/>
    <x v="2"/>
    <x v="460"/>
    <n v="70"/>
    <x v="4"/>
    <n v="50"/>
    <s v="CHAdeMO"/>
    <x v="1"/>
    <x v="0"/>
    <n v="4.3"/>
    <n v="4"/>
    <x v="0"/>
    <n v="48"/>
    <n v="3360"/>
    <n v="974.4"/>
    <n v="5.7142857142857141E-2"/>
    <x v="2"/>
    <x v="8"/>
  </r>
  <r>
    <s v="EVS01965"/>
    <n v="13.81283"/>
    <n v="100.589945"/>
    <s v="154 Bangkok Ave, Bangkok"/>
    <x v="2"/>
    <x v="37"/>
    <x v="2"/>
    <x v="761"/>
    <n v="38"/>
    <x v="1"/>
    <n v="150"/>
    <s v="Tesla"/>
    <x v="12"/>
    <x v="1"/>
    <n v="3.7"/>
    <n v="5"/>
    <x v="0"/>
    <n v="10"/>
    <n v="380"/>
    <n v="117.8"/>
    <n v="0.13157894736842105"/>
    <x v="1"/>
    <x v="5"/>
  </r>
  <r>
    <s v="EVS01966"/>
    <n v="43.7804"/>
    <n v="-79.441032000000007"/>
    <s v="7138 Toronto Ave, Toronto"/>
    <x v="1"/>
    <x v="23"/>
    <x v="0"/>
    <x v="959"/>
    <n v="43"/>
    <x v="0"/>
    <n v="22"/>
    <s v="Type 2, CCS"/>
    <x v="1"/>
    <x v="1"/>
    <n v="4.5999999999999996"/>
    <n v="8"/>
    <x v="2"/>
    <n v="50"/>
    <n v="2150"/>
    <n v="430"/>
    <n v="0.18604651162790697"/>
    <x v="2"/>
    <x v="2"/>
  </r>
  <r>
    <s v="EVS01967"/>
    <n v="41.807225000000003"/>
    <n v="-87.640377000000001"/>
    <s v="1773 Chicago Ave, Chicago"/>
    <x v="1"/>
    <x v="36"/>
    <x v="0"/>
    <x v="257"/>
    <n v="23"/>
    <x v="4"/>
    <n v="150"/>
    <s v="CHAdeMO"/>
    <x v="11"/>
    <x v="0"/>
    <n v="4.4000000000000004"/>
    <n v="2"/>
    <x v="0"/>
    <n v="58"/>
    <n v="1334"/>
    <n v="160.07999999999998"/>
    <n v="8.6956521739130432E-2"/>
    <x v="2"/>
    <x v="8"/>
  </r>
  <r>
    <s v="EVS01968"/>
    <n v="43.744684999999997"/>
    <n v="-79.448257999999996"/>
    <s v="7589 Toronto Ave, Toronto"/>
    <x v="1"/>
    <x v="23"/>
    <x v="1"/>
    <x v="706"/>
    <n v="97"/>
    <x v="0"/>
    <n v="50"/>
    <s v="Type 2"/>
    <x v="4"/>
    <x v="0"/>
    <n v="5"/>
    <n v="7"/>
    <x v="2"/>
    <n v="51"/>
    <n v="4947"/>
    <n v="989.40000000000009"/>
    <n v="7.2164948453608241E-2"/>
    <x v="1"/>
    <x v="3"/>
  </r>
  <r>
    <s v="EVS01969"/>
    <n v="37.872636"/>
    <n v="-122.443985"/>
    <s v="8914 San Francisco Ave, San Francisco"/>
    <x v="1"/>
    <x v="12"/>
    <x v="0"/>
    <x v="121"/>
    <n v="80"/>
    <x v="1"/>
    <n v="350"/>
    <s v="Type 2"/>
    <x v="10"/>
    <x v="0"/>
    <n v="3.6"/>
    <n v="1"/>
    <x v="1"/>
    <n v="58"/>
    <n v="4640"/>
    <n v="742.4"/>
    <n v="1.2500000000000001E-2"/>
    <x v="1"/>
    <x v="3"/>
  </r>
  <r>
    <s v="EVS01970"/>
    <n v="19.506951000000001"/>
    <n v="-99.059577000000004"/>
    <s v="1781 Mexico City Ave, Mexico City"/>
    <x v="0"/>
    <x v="20"/>
    <x v="0"/>
    <x v="1242"/>
    <n v="43"/>
    <x v="0"/>
    <n v="350"/>
    <s v="Type 2, CHAdeMO"/>
    <x v="9"/>
    <x v="0"/>
    <n v="3.5"/>
    <n v="4"/>
    <x v="1"/>
    <n v="26"/>
    <n v="1118"/>
    <n v="559"/>
    <n v="9.3023255813953487E-2"/>
    <x v="1"/>
    <x v="9"/>
  </r>
  <r>
    <s v="EVS01971"/>
    <n v="28.984954999999999"/>
    <n v="-139.219526"/>
    <s v="1865 Random Rd, City 332, Country"/>
    <x v="1"/>
    <x v="6"/>
    <x v="1"/>
    <x v="696"/>
    <n v="16"/>
    <x v="4"/>
    <n v="350"/>
    <s v="Tesla"/>
    <x v="3"/>
    <x v="0"/>
    <n v="4"/>
    <n v="10"/>
    <x v="0"/>
    <n v="57"/>
    <n v="912"/>
    <n v="364.8"/>
    <n v="0.625"/>
    <x v="0"/>
    <x v="5"/>
  </r>
  <r>
    <s v="EVS01972"/>
    <n v="25.340436"/>
    <n v="55.341621000000004"/>
    <s v="2618 Dubai Ave, Dubai"/>
    <x v="1"/>
    <x v="35"/>
    <x v="1"/>
    <x v="1236"/>
    <n v="22"/>
    <x v="0"/>
    <n v="22"/>
    <s v="Type 2"/>
    <x v="0"/>
    <x v="0"/>
    <n v="4.5999999999999996"/>
    <n v="8"/>
    <x v="1"/>
    <n v="54"/>
    <n v="1188"/>
    <n v="166.32000000000002"/>
    <n v="0.36363636363636365"/>
    <x v="0"/>
    <x v="3"/>
  </r>
  <r>
    <s v="EVS01973"/>
    <n v="37.666021000000001"/>
    <n v="126.92881"/>
    <s v="3195 Seoul Ave, Seoul"/>
    <x v="2"/>
    <x v="39"/>
    <x v="2"/>
    <x v="812"/>
    <n v="90"/>
    <x v="0"/>
    <n v="350"/>
    <s v="Type 2"/>
    <x v="3"/>
    <x v="1"/>
    <n v="4.8"/>
    <n v="9"/>
    <x v="2"/>
    <n v="11"/>
    <n v="990"/>
    <n v="376.2"/>
    <n v="0.1"/>
    <x v="1"/>
    <x v="3"/>
  </r>
  <r>
    <s v="EVS01974"/>
    <n v="13.767730999999999"/>
    <n v="100.472258"/>
    <s v="3551 Bangkok Ave, Bangkok"/>
    <x v="1"/>
    <x v="21"/>
    <x v="2"/>
    <x v="127"/>
    <n v="96"/>
    <x v="3"/>
    <n v="50"/>
    <s v="CHAdeMO, Type 2"/>
    <x v="1"/>
    <x v="1"/>
    <n v="3.2"/>
    <n v="9"/>
    <x v="2"/>
    <n v="58"/>
    <n v="5568"/>
    <n v="2616.96"/>
    <n v="9.375E-2"/>
    <x v="1"/>
    <x v="9"/>
  </r>
  <r>
    <s v="EVS01975"/>
    <n v="37.691173999999997"/>
    <n v="126.97528800000001"/>
    <s v="9106 Seoul Ave, Seoul"/>
    <x v="0"/>
    <x v="37"/>
    <x v="2"/>
    <x v="519"/>
    <n v="53"/>
    <x v="3"/>
    <n v="22"/>
    <s v="CCS"/>
    <x v="12"/>
    <x v="1"/>
    <n v="4.5"/>
    <n v="10"/>
    <x v="0"/>
    <n v="24"/>
    <n v="1272"/>
    <n v="394.32"/>
    <n v="0.18867924528301888"/>
    <x v="2"/>
    <x v="4"/>
  </r>
  <r>
    <s v="EVS01976"/>
    <n v="39.932493999999998"/>
    <n v="116.218735"/>
    <s v="658 Beijing Ave, Beijing"/>
    <x v="2"/>
    <x v="30"/>
    <x v="1"/>
    <x v="540"/>
    <n v="76"/>
    <x v="4"/>
    <n v="150"/>
    <s v="CCS, CHAdeMO"/>
    <x v="1"/>
    <x v="0"/>
    <n v="4.4000000000000004"/>
    <n v="9"/>
    <x v="0"/>
    <n v="17"/>
    <n v="1292"/>
    <n v="426.36"/>
    <n v="0.11842105263157894"/>
    <x v="1"/>
    <x v="0"/>
  </r>
  <r>
    <s v="EVS01977"/>
    <n v="41.891210999999998"/>
    <n v="-87.616725000000002"/>
    <s v="4483 Chicago Ave, Chicago"/>
    <x v="2"/>
    <x v="6"/>
    <x v="1"/>
    <x v="294"/>
    <n v="50"/>
    <x v="4"/>
    <n v="350"/>
    <s v="Tesla"/>
    <x v="4"/>
    <x v="1"/>
    <n v="4.2"/>
    <n v="7"/>
    <x v="1"/>
    <n v="13"/>
    <n v="650"/>
    <n v="260"/>
    <n v="0.14000000000000001"/>
    <x v="1"/>
    <x v="5"/>
  </r>
  <r>
    <s v="EVS01978"/>
    <n v="52.448014000000001"/>
    <n v="13.406008"/>
    <s v="772 Berlin Ave, Berlin"/>
    <x v="0"/>
    <x v="37"/>
    <x v="0"/>
    <x v="315"/>
    <n v="33"/>
    <x v="2"/>
    <n v="350"/>
    <s v="Type 2, Tesla"/>
    <x v="13"/>
    <x v="0"/>
    <n v="3.1"/>
    <n v="3"/>
    <x v="0"/>
    <n v="35"/>
    <n v="1155"/>
    <n v="358.05"/>
    <n v="9.0909090909090912E-2"/>
    <x v="0"/>
    <x v="1"/>
  </r>
  <r>
    <s v="EVS01979"/>
    <n v="43.752270000000003"/>
    <n v="-79.311043999999995"/>
    <s v="3228 Toronto Ave, Toronto"/>
    <x v="2"/>
    <x v="37"/>
    <x v="2"/>
    <x v="1243"/>
    <n v="62"/>
    <x v="3"/>
    <n v="150"/>
    <s v="CHAdeMO"/>
    <x v="5"/>
    <x v="0"/>
    <n v="3.8"/>
    <n v="10"/>
    <x v="2"/>
    <n v="17"/>
    <n v="1054"/>
    <n v="326.74"/>
    <n v="0.16129032258064516"/>
    <x v="0"/>
    <x v="8"/>
  </r>
  <r>
    <s v="EVS01980"/>
    <n v="52.447262000000002"/>
    <n v="13.364036"/>
    <s v="5661 Berlin Ave, Berlin"/>
    <x v="0"/>
    <x v="0"/>
    <x v="1"/>
    <x v="1244"/>
    <n v="38"/>
    <x v="2"/>
    <n v="50"/>
    <s v="CCS"/>
    <x v="4"/>
    <x v="0"/>
    <n v="4.9000000000000004"/>
    <n v="2"/>
    <x v="2"/>
    <n v="38"/>
    <n v="1444"/>
    <n v="389.88000000000005"/>
    <n v="5.2631578947368418E-2"/>
    <x v="0"/>
    <x v="4"/>
  </r>
  <r>
    <s v="EVS01981"/>
    <n v="-5.2481340000000003"/>
    <n v="3.1259329999999999"/>
    <s v="6258 Random Rd, City 335, Country"/>
    <x v="1"/>
    <x v="24"/>
    <x v="1"/>
    <x v="1245"/>
    <n v="15"/>
    <x v="4"/>
    <n v="150"/>
    <s v="Tesla, CCS"/>
    <x v="6"/>
    <x v="1"/>
    <n v="4.2"/>
    <n v="9"/>
    <x v="0"/>
    <n v="49"/>
    <n v="735"/>
    <n v="338.1"/>
    <n v="0.6"/>
    <x v="0"/>
    <x v="6"/>
  </r>
  <r>
    <s v="EVS01982"/>
    <n v="37.690029000000003"/>
    <n v="127.090396"/>
    <s v="2247 Seoul Ave, Seoul"/>
    <x v="0"/>
    <x v="15"/>
    <x v="0"/>
    <x v="1246"/>
    <n v="51"/>
    <x v="3"/>
    <n v="50"/>
    <s v="Type 2, CHAdeMO"/>
    <x v="2"/>
    <x v="1"/>
    <n v="3.5"/>
    <n v="7"/>
    <x v="2"/>
    <n v="25"/>
    <n v="1275"/>
    <n v="318.75"/>
    <n v="0.13725490196078433"/>
    <x v="0"/>
    <x v="9"/>
  </r>
  <r>
    <s v="EVS01983"/>
    <n v="55.765216000000002"/>
    <n v="37.672978999999998"/>
    <s v="6108 Moscow Ave, Moscow"/>
    <x v="0"/>
    <x v="3"/>
    <x v="0"/>
    <x v="359"/>
    <n v="67"/>
    <x v="1"/>
    <n v="350"/>
    <s v="Tesla"/>
    <x v="6"/>
    <x v="1"/>
    <n v="3.4"/>
    <n v="4"/>
    <x v="0"/>
    <n v="39"/>
    <n v="2613"/>
    <n v="1071.33"/>
    <n v="5.9701492537313432E-2"/>
    <x v="2"/>
    <x v="5"/>
  </r>
  <r>
    <s v="EVS01984"/>
    <n v="41.939742000000003"/>
    <n v="-87.795552999999998"/>
    <s v="2665 Chicago Ave, Chicago"/>
    <x v="0"/>
    <x v="7"/>
    <x v="0"/>
    <x v="1247"/>
    <n v="35"/>
    <x v="3"/>
    <n v="50"/>
    <s v="Type 2"/>
    <x v="13"/>
    <x v="1"/>
    <n v="4"/>
    <n v="7"/>
    <x v="0"/>
    <n v="36"/>
    <n v="1260"/>
    <n v="327.60000000000002"/>
    <n v="0.2"/>
    <x v="1"/>
    <x v="3"/>
  </r>
  <r>
    <s v="EVS01985"/>
    <n v="19.506975000000001"/>
    <n v="-99.165251999999995"/>
    <s v="703 Mexico City Ave, Mexico City"/>
    <x v="0"/>
    <x v="31"/>
    <x v="0"/>
    <x v="1021"/>
    <n v="48"/>
    <x v="2"/>
    <n v="22"/>
    <s v="CHAdeMO, Type 2"/>
    <x v="2"/>
    <x v="0"/>
    <n v="4.7"/>
    <n v="5"/>
    <x v="1"/>
    <n v="24"/>
    <n v="1152"/>
    <n v="483.84"/>
    <n v="0.10416666666666667"/>
    <x v="1"/>
    <x v="9"/>
  </r>
  <r>
    <s v="EVS01986"/>
    <n v="37.858428000000004"/>
    <n v="-122.47224"/>
    <s v="7892 San Francisco Ave, San Francisco"/>
    <x v="0"/>
    <x v="0"/>
    <x v="2"/>
    <x v="1248"/>
    <n v="44"/>
    <x v="3"/>
    <n v="350"/>
    <s v="CCS"/>
    <x v="2"/>
    <x v="1"/>
    <n v="3"/>
    <n v="2"/>
    <x v="0"/>
    <n v="20"/>
    <n v="880"/>
    <n v="237.60000000000002"/>
    <n v="4.5454545454545456E-2"/>
    <x v="0"/>
    <x v="4"/>
  </r>
  <r>
    <s v="EVS01987"/>
    <n v="-33.828338000000002"/>
    <n v="151.216354"/>
    <s v="6923 Sydney Ave, Sydney"/>
    <x v="0"/>
    <x v="39"/>
    <x v="1"/>
    <x v="1051"/>
    <n v="41"/>
    <x v="2"/>
    <n v="350"/>
    <s v="Tesla"/>
    <x v="10"/>
    <x v="1"/>
    <n v="5"/>
    <n v="9"/>
    <x v="2"/>
    <n v="37"/>
    <n v="1517"/>
    <n v="576.46"/>
    <n v="0.21951219512195122"/>
    <x v="0"/>
    <x v="5"/>
  </r>
  <r>
    <s v="EVS01988"/>
    <n v="-23.648344999999999"/>
    <n v="-46.578218"/>
    <s v="3800 SÃ£o Paulo Ave, SÃ£o Paulo"/>
    <x v="0"/>
    <x v="31"/>
    <x v="2"/>
    <x v="309"/>
    <n v="22"/>
    <x v="1"/>
    <n v="150"/>
    <s v="CHAdeMO, CCS"/>
    <x v="11"/>
    <x v="1"/>
    <n v="3.5"/>
    <n v="10"/>
    <x v="1"/>
    <n v="30"/>
    <n v="660"/>
    <n v="277.2"/>
    <n v="0.45454545454545453"/>
    <x v="2"/>
    <x v="0"/>
  </r>
  <r>
    <s v="EVS01989"/>
    <n v="25.335844000000002"/>
    <n v="55.367395000000002"/>
    <s v="8479 Dubai Ave, Dubai"/>
    <x v="0"/>
    <x v="5"/>
    <x v="0"/>
    <x v="1187"/>
    <n v="63"/>
    <x v="4"/>
    <n v="350"/>
    <s v="Tesla"/>
    <x v="3"/>
    <x v="1"/>
    <n v="4.3"/>
    <n v="3"/>
    <x v="0"/>
    <n v="32"/>
    <n v="2016"/>
    <n v="443.52"/>
    <n v="4.7619047619047616E-2"/>
    <x v="1"/>
    <x v="5"/>
  </r>
  <r>
    <s v="EVS01990"/>
    <n v="-33.822493999999999"/>
    <n v="18.542909999999999"/>
    <s v="5633 Cape Town Ave, Cape Town"/>
    <x v="0"/>
    <x v="15"/>
    <x v="1"/>
    <x v="642"/>
    <n v="11"/>
    <x v="1"/>
    <n v="350"/>
    <s v="CCS, Type 2"/>
    <x v="9"/>
    <x v="1"/>
    <n v="3.3"/>
    <n v="2"/>
    <x v="0"/>
    <n v="32"/>
    <n v="352"/>
    <n v="88"/>
    <n v="0.18181818181818182"/>
    <x v="1"/>
    <x v="2"/>
  </r>
  <r>
    <s v="EVS01991"/>
    <n v="86.536064999999994"/>
    <n v="4.3011949999999999"/>
    <s v="7707 Random Rd, City 284, Country"/>
    <x v="1"/>
    <x v="16"/>
    <x v="1"/>
    <x v="1058"/>
    <n v="10"/>
    <x v="0"/>
    <n v="50"/>
    <s v="Type 2, Tesla"/>
    <x v="9"/>
    <x v="1"/>
    <n v="4.2"/>
    <n v="1"/>
    <x v="2"/>
    <n v="55"/>
    <n v="550"/>
    <n v="165"/>
    <n v="0.1"/>
    <x v="0"/>
    <x v="1"/>
  </r>
  <r>
    <s v="EVS01992"/>
    <n v="52.577599999999997"/>
    <n v="13.323786999999999"/>
    <s v="6534 Berlin Ave, Berlin"/>
    <x v="2"/>
    <x v="21"/>
    <x v="1"/>
    <x v="240"/>
    <n v="74"/>
    <x v="2"/>
    <n v="150"/>
    <s v="CHAdeMO"/>
    <x v="5"/>
    <x v="1"/>
    <n v="4.8"/>
    <n v="9"/>
    <x v="1"/>
    <n v="10"/>
    <n v="740"/>
    <n v="347.79999999999995"/>
    <n v="0.12162162162162163"/>
    <x v="2"/>
    <x v="8"/>
  </r>
  <r>
    <s v="EVS01993"/>
    <n v="-33.744171999999999"/>
    <n v="151.27406199999999"/>
    <s v="5877 Sydney Ave, Sydney"/>
    <x v="0"/>
    <x v="22"/>
    <x v="2"/>
    <x v="343"/>
    <n v="23"/>
    <x v="1"/>
    <n v="350"/>
    <s v="Type 2"/>
    <x v="13"/>
    <x v="0"/>
    <n v="3.4"/>
    <n v="7"/>
    <x v="0"/>
    <n v="29"/>
    <n v="667"/>
    <n v="300.15000000000003"/>
    <n v="0.30434782608695654"/>
    <x v="2"/>
    <x v="3"/>
  </r>
  <r>
    <s v="EVS01994"/>
    <n v="13.866887999999999"/>
    <n v="100.47514700000001"/>
    <s v="3805 Bangkok Ave, Bangkok"/>
    <x v="0"/>
    <x v="13"/>
    <x v="1"/>
    <x v="1151"/>
    <n v="83"/>
    <x v="0"/>
    <n v="150"/>
    <s v="CHAdeMO, CCS"/>
    <x v="0"/>
    <x v="1"/>
    <n v="4.5999999999999996"/>
    <n v="6"/>
    <x v="0"/>
    <n v="22"/>
    <n v="1826"/>
    <n v="620.84"/>
    <n v="7.2289156626506021E-2"/>
    <x v="0"/>
    <x v="0"/>
  </r>
  <r>
    <s v="EVS01995"/>
    <n v="-33.719690999999997"/>
    <n v="18.405456000000001"/>
    <s v="8884 Cape Town Ave, Cape Town"/>
    <x v="1"/>
    <x v="39"/>
    <x v="0"/>
    <x v="443"/>
    <n v="87"/>
    <x v="0"/>
    <n v="22"/>
    <s v="Tesla, Type 2"/>
    <x v="1"/>
    <x v="0"/>
    <n v="4.0999999999999996"/>
    <n v="4"/>
    <x v="0"/>
    <n v="55"/>
    <n v="4785"/>
    <n v="1818.3"/>
    <n v="4.5977011494252873E-2"/>
    <x v="2"/>
    <x v="1"/>
  </r>
  <r>
    <s v="EVS01996"/>
    <n v="41.951732"/>
    <n v="-87.781661"/>
    <s v="6597 Chicago Ave, Chicago"/>
    <x v="1"/>
    <x v="1"/>
    <x v="2"/>
    <x v="1249"/>
    <n v="86"/>
    <x v="2"/>
    <n v="22"/>
    <s v="Type 2, Tesla"/>
    <x v="7"/>
    <x v="0"/>
    <n v="3.5"/>
    <n v="2"/>
    <x v="0"/>
    <n v="51"/>
    <n v="4386"/>
    <n v="833.34"/>
    <n v="2.3255813953488372E-2"/>
    <x v="2"/>
    <x v="1"/>
  </r>
  <r>
    <s v="EVS01997"/>
    <n v="43.777042000000002"/>
    <n v="-79.421694000000002"/>
    <s v="8528 Toronto Ave, Toronto"/>
    <x v="2"/>
    <x v="37"/>
    <x v="0"/>
    <x v="1250"/>
    <n v="54"/>
    <x v="2"/>
    <n v="22"/>
    <s v="Type 2, CHAdeMO"/>
    <x v="4"/>
    <x v="1"/>
    <n v="4"/>
    <n v="8"/>
    <x v="1"/>
    <n v="13"/>
    <n v="702"/>
    <n v="217.62"/>
    <n v="0.14814814814814814"/>
    <x v="2"/>
    <x v="9"/>
  </r>
  <r>
    <s v="EVS01998"/>
    <n v="-33.766492"/>
    <n v="18.51061"/>
    <s v="1653 Cape Town Ave, Cape Town"/>
    <x v="1"/>
    <x v="34"/>
    <x v="0"/>
    <x v="230"/>
    <n v="51"/>
    <x v="1"/>
    <n v="50"/>
    <s v="CHAdeMO, Tesla"/>
    <x v="12"/>
    <x v="1"/>
    <n v="3.3"/>
    <n v="10"/>
    <x v="1"/>
    <n v="54"/>
    <n v="2754"/>
    <n v="881.28"/>
    <n v="0.19607843137254902"/>
    <x v="1"/>
    <x v="7"/>
  </r>
  <r>
    <s v="EVS01999"/>
    <n v="43.638272000000001"/>
    <n v="-79.334146000000004"/>
    <s v="6279 Toronto Ave, Toronto"/>
    <x v="0"/>
    <x v="21"/>
    <x v="2"/>
    <x v="25"/>
    <n v="72"/>
    <x v="2"/>
    <n v="350"/>
    <s v="Tesla"/>
    <x v="7"/>
    <x v="1"/>
    <n v="3.5"/>
    <n v="5"/>
    <x v="0"/>
    <n v="33"/>
    <n v="2376"/>
    <n v="1116.72"/>
    <n v="6.9444444444444448E-2"/>
    <x v="1"/>
    <x v="5"/>
  </r>
  <r>
    <s v="EVS02000"/>
    <n v="19.537385"/>
    <n v="-99.109572"/>
    <s v="2778 Mexico City Ave, Mexico City"/>
    <x v="2"/>
    <x v="18"/>
    <x v="2"/>
    <x v="864"/>
    <n v="75"/>
    <x v="1"/>
    <n v="150"/>
    <s v="Type 2"/>
    <x v="10"/>
    <x v="1"/>
    <n v="4.5999999999999996"/>
    <n v="8"/>
    <x v="0"/>
    <n v="17"/>
    <n v="1275"/>
    <n v="548.25"/>
    <n v="0.10666666666666667"/>
    <x v="0"/>
    <x v="3"/>
  </r>
  <r>
    <s v="EVS02001"/>
    <n v="-36.888827999999997"/>
    <n v="-135.24731399999999"/>
    <s v="4268 Random Rd, City 485, Country"/>
    <x v="1"/>
    <x v="25"/>
    <x v="0"/>
    <x v="1251"/>
    <n v="69"/>
    <x v="1"/>
    <n v="22"/>
    <s v="CHAdeMO"/>
    <x v="11"/>
    <x v="1"/>
    <n v="4.3"/>
    <n v="5"/>
    <x v="2"/>
    <n v="57"/>
    <n v="3933"/>
    <n v="1140.57"/>
    <n v="7.2463768115942032E-2"/>
    <x v="2"/>
    <x v="8"/>
  </r>
  <r>
    <s v="EVS02002"/>
    <n v="37.804265999999998"/>
    <n v="-122.44753799999999"/>
    <s v="6169 San Francisco Ave, San Francisco"/>
    <x v="2"/>
    <x v="24"/>
    <x v="1"/>
    <x v="602"/>
    <n v="17"/>
    <x v="1"/>
    <n v="22"/>
    <s v="CHAdeMO, Tesla"/>
    <x v="10"/>
    <x v="0"/>
    <n v="3.9"/>
    <n v="3"/>
    <x v="1"/>
    <n v="14"/>
    <n v="238"/>
    <n v="109.48"/>
    <n v="0.17647058823529413"/>
    <x v="0"/>
    <x v="7"/>
  </r>
  <r>
    <s v="EVS02003"/>
    <n v="-23.552833"/>
    <n v="-46.559562"/>
    <s v="7177 SÃ£o Paulo Ave, SÃ£o Paulo"/>
    <x v="2"/>
    <x v="34"/>
    <x v="1"/>
    <x v="904"/>
    <n v="20"/>
    <x v="3"/>
    <n v="150"/>
    <s v="Tesla, CCS"/>
    <x v="10"/>
    <x v="0"/>
    <n v="3.5"/>
    <n v="2"/>
    <x v="0"/>
    <n v="18"/>
    <n v="360"/>
    <n v="115.2"/>
    <n v="0.1"/>
    <x v="1"/>
    <x v="6"/>
  </r>
  <r>
    <s v="EVS02004"/>
    <n v="25.265021000000001"/>
    <n v="55.284404000000002"/>
    <s v="5236 Dubai Ave, Dubai"/>
    <x v="2"/>
    <x v="36"/>
    <x v="2"/>
    <x v="1252"/>
    <n v="62"/>
    <x v="2"/>
    <n v="150"/>
    <s v="Type 2"/>
    <x v="11"/>
    <x v="1"/>
    <n v="4.9000000000000004"/>
    <n v="1"/>
    <x v="0"/>
    <n v="9"/>
    <n v="558"/>
    <n v="66.959999999999994"/>
    <n v="1.6129032258064516E-2"/>
    <x v="2"/>
    <x v="3"/>
  </r>
  <r>
    <s v="EVS02005"/>
    <n v="19.475705999999999"/>
    <n v="-99.053211000000005"/>
    <s v="8931 Mexico City Ave, Mexico City"/>
    <x v="2"/>
    <x v="18"/>
    <x v="1"/>
    <x v="900"/>
    <n v="87"/>
    <x v="3"/>
    <n v="350"/>
    <s v="CCS, CHAdeMO"/>
    <x v="13"/>
    <x v="1"/>
    <n v="4.9000000000000004"/>
    <n v="4"/>
    <x v="1"/>
    <n v="9"/>
    <n v="783"/>
    <n v="336.69"/>
    <n v="4.5977011494252873E-2"/>
    <x v="2"/>
    <x v="0"/>
  </r>
  <r>
    <s v="EVS02006"/>
    <n v="39.857075000000002"/>
    <n v="116.408467"/>
    <s v="2808 Beijing Ave, Beijing"/>
    <x v="2"/>
    <x v="16"/>
    <x v="1"/>
    <x v="1058"/>
    <n v="10"/>
    <x v="4"/>
    <n v="50"/>
    <s v="CHAdeMO"/>
    <x v="4"/>
    <x v="1"/>
    <n v="4.7"/>
    <n v="10"/>
    <x v="0"/>
    <n v="17"/>
    <n v="170"/>
    <n v="51"/>
    <n v="1"/>
    <x v="0"/>
    <x v="8"/>
  </r>
  <r>
    <s v="EVS02007"/>
    <n v="52.502102000000001"/>
    <n v="13.374867"/>
    <s v="1925 Berlin Ave, Berlin"/>
    <x v="1"/>
    <x v="31"/>
    <x v="1"/>
    <x v="684"/>
    <n v="93"/>
    <x v="4"/>
    <n v="22"/>
    <s v="CHAdeMO"/>
    <x v="4"/>
    <x v="1"/>
    <n v="3.4"/>
    <n v="9"/>
    <x v="1"/>
    <n v="49"/>
    <n v="4557"/>
    <n v="1913.9399999999998"/>
    <n v="9.6774193548387094E-2"/>
    <x v="1"/>
    <x v="8"/>
  </r>
  <r>
    <s v="EVS02008"/>
    <n v="34.068103999999998"/>
    <n v="-118.324505"/>
    <s v="5183 Los Angeles Ave, Los Angeles"/>
    <x v="2"/>
    <x v="20"/>
    <x v="0"/>
    <x v="1253"/>
    <n v="84"/>
    <x v="2"/>
    <n v="350"/>
    <s v="Type 2, Tesla"/>
    <x v="7"/>
    <x v="1"/>
    <n v="3.3"/>
    <n v="6"/>
    <x v="1"/>
    <n v="10"/>
    <n v="840"/>
    <n v="420"/>
    <n v="7.1428571428571425E-2"/>
    <x v="2"/>
    <x v="1"/>
  </r>
  <r>
    <s v="EVS02009"/>
    <n v="13.767882"/>
    <n v="100.504667"/>
    <s v="7138 Bangkok Ave, Bangkok"/>
    <x v="1"/>
    <x v="0"/>
    <x v="2"/>
    <x v="165"/>
    <n v="85"/>
    <x v="2"/>
    <n v="150"/>
    <s v="CHAdeMO"/>
    <x v="2"/>
    <x v="0"/>
    <n v="3.9"/>
    <n v="1"/>
    <x v="1"/>
    <n v="56"/>
    <n v="4760"/>
    <n v="1285.2"/>
    <n v="1.1764705882352941E-2"/>
    <x v="2"/>
    <x v="8"/>
  </r>
  <r>
    <s v="EVS02010"/>
    <n v="34.045233000000003"/>
    <n v="-118.252505"/>
    <s v="7265 Los Angeles Ave, Los Angeles"/>
    <x v="2"/>
    <x v="32"/>
    <x v="0"/>
    <x v="121"/>
    <n v="66"/>
    <x v="4"/>
    <n v="150"/>
    <s v="CCS, CHAdeMO"/>
    <x v="4"/>
    <x v="0"/>
    <n v="3.2"/>
    <n v="1"/>
    <x v="1"/>
    <n v="8"/>
    <n v="528"/>
    <n v="121.44000000000001"/>
    <n v="1.5151515151515152E-2"/>
    <x v="1"/>
    <x v="0"/>
  </r>
  <r>
    <s v="EVS02011"/>
    <n v="-65.268367999999995"/>
    <n v="110.236242"/>
    <s v="1463 Random Rd, City 455, Country"/>
    <x v="2"/>
    <x v="37"/>
    <x v="0"/>
    <x v="994"/>
    <n v="82"/>
    <x v="2"/>
    <n v="350"/>
    <s v="CCS"/>
    <x v="8"/>
    <x v="0"/>
    <n v="3.9"/>
    <n v="3"/>
    <x v="0"/>
    <n v="18"/>
    <n v="1476"/>
    <n v="457.56"/>
    <n v="3.6585365853658534E-2"/>
    <x v="2"/>
    <x v="4"/>
  </r>
  <r>
    <s v="EVS02012"/>
    <n v="37.534928999999998"/>
    <n v="126.937102"/>
    <s v="350 Seoul Ave, Seoul"/>
    <x v="0"/>
    <x v="6"/>
    <x v="1"/>
    <x v="774"/>
    <n v="27"/>
    <x v="2"/>
    <n v="150"/>
    <s v="Tesla, CCS"/>
    <x v="0"/>
    <x v="0"/>
    <n v="3.4"/>
    <n v="2"/>
    <x v="1"/>
    <n v="36"/>
    <n v="972"/>
    <n v="388.8"/>
    <n v="7.407407407407407E-2"/>
    <x v="2"/>
    <x v="6"/>
  </r>
  <r>
    <s v="EVS02013"/>
    <n v="34.174500999999999"/>
    <n v="-118.386442"/>
    <s v="7862 Los Angeles Ave, Los Angeles"/>
    <x v="0"/>
    <x v="11"/>
    <x v="1"/>
    <x v="762"/>
    <n v="82"/>
    <x v="1"/>
    <n v="22"/>
    <s v="Tesla, CCS"/>
    <x v="5"/>
    <x v="1"/>
    <n v="4.3"/>
    <n v="4"/>
    <x v="0"/>
    <n v="26"/>
    <n v="2132"/>
    <n v="362.44"/>
    <n v="4.878048780487805E-2"/>
    <x v="1"/>
    <x v="6"/>
  </r>
  <r>
    <s v="EVS02014"/>
    <n v="39.885370000000002"/>
    <n v="116.268579"/>
    <s v="20 Beijing Ave, Beijing"/>
    <x v="1"/>
    <x v="18"/>
    <x v="0"/>
    <x v="424"/>
    <n v="62"/>
    <x v="3"/>
    <n v="50"/>
    <s v="CCS"/>
    <x v="13"/>
    <x v="1"/>
    <n v="3.6"/>
    <n v="5"/>
    <x v="2"/>
    <n v="52"/>
    <n v="3224"/>
    <n v="1386.32"/>
    <n v="8.0645161290322578E-2"/>
    <x v="1"/>
    <x v="4"/>
  </r>
  <r>
    <s v="EVS02015"/>
    <n v="-33.794758999999999"/>
    <n v="18.553629999999998"/>
    <s v="7773 Cape Town Ave, Cape Town"/>
    <x v="2"/>
    <x v="0"/>
    <x v="1"/>
    <x v="1106"/>
    <n v="66"/>
    <x v="2"/>
    <n v="50"/>
    <s v="Tesla"/>
    <x v="5"/>
    <x v="0"/>
    <n v="5"/>
    <n v="10"/>
    <x v="2"/>
    <n v="11"/>
    <n v="726"/>
    <n v="196.02"/>
    <n v="0.15151515151515152"/>
    <x v="2"/>
    <x v="5"/>
  </r>
  <r>
    <s v="EVS02016"/>
    <n v="-33.833120999999998"/>
    <n v="18.424703000000001"/>
    <s v="6939 Cape Town Ave, Cape Town"/>
    <x v="1"/>
    <x v="14"/>
    <x v="2"/>
    <x v="162"/>
    <n v="86"/>
    <x v="1"/>
    <n v="150"/>
    <s v="Type 2, Tesla"/>
    <x v="2"/>
    <x v="1"/>
    <n v="4.4000000000000004"/>
    <n v="10"/>
    <x v="1"/>
    <n v="55"/>
    <n v="4730"/>
    <n v="2081.1999999999998"/>
    <n v="0.11627906976744186"/>
    <x v="2"/>
    <x v="1"/>
  </r>
  <r>
    <s v="EVS02017"/>
    <n v="39.970469999999999"/>
    <n v="116.454885"/>
    <s v="6619 Beijing Ave, Beijing"/>
    <x v="0"/>
    <x v="8"/>
    <x v="1"/>
    <x v="1099"/>
    <n v="36"/>
    <x v="3"/>
    <n v="150"/>
    <s v="Type 2"/>
    <x v="8"/>
    <x v="1"/>
    <n v="3.3"/>
    <n v="1"/>
    <x v="0"/>
    <n v="34"/>
    <n v="1224"/>
    <n v="599.76"/>
    <n v="2.7777777777777776E-2"/>
    <x v="2"/>
    <x v="3"/>
  </r>
  <r>
    <s v="EVS02018"/>
    <n v="34.012008000000002"/>
    <n v="-118.33404"/>
    <s v="3503 Los Angeles Ave, Los Angeles"/>
    <x v="1"/>
    <x v="25"/>
    <x v="2"/>
    <x v="752"/>
    <n v="58"/>
    <x v="0"/>
    <n v="50"/>
    <s v="Type 2, CHAdeMO"/>
    <x v="8"/>
    <x v="1"/>
    <n v="4.9000000000000004"/>
    <n v="10"/>
    <x v="0"/>
    <n v="56"/>
    <n v="3248"/>
    <n v="941.92"/>
    <n v="0.17241379310344829"/>
    <x v="2"/>
    <x v="9"/>
  </r>
  <r>
    <s v="EVS02019"/>
    <n v="34.004018000000002"/>
    <n v="-118.354384"/>
    <s v="310 Los Angeles Ave, Los Angeles"/>
    <x v="1"/>
    <x v="34"/>
    <x v="0"/>
    <x v="381"/>
    <n v="99"/>
    <x v="2"/>
    <n v="150"/>
    <s v="CHAdeMO, Tesla"/>
    <x v="3"/>
    <x v="0"/>
    <n v="4.9000000000000004"/>
    <n v="4"/>
    <x v="0"/>
    <n v="56"/>
    <n v="5544"/>
    <n v="1774.08"/>
    <n v="4.0404040404040407E-2"/>
    <x v="0"/>
    <x v="7"/>
  </r>
  <r>
    <s v="EVS02020"/>
    <n v="34.175348999999997"/>
    <n v="-118.20241799999999"/>
    <s v="2043 Los Angeles Ave, Los Angeles"/>
    <x v="0"/>
    <x v="12"/>
    <x v="1"/>
    <x v="1254"/>
    <n v="44"/>
    <x v="0"/>
    <n v="50"/>
    <s v="Tesla, Type 2"/>
    <x v="6"/>
    <x v="0"/>
    <n v="3.8"/>
    <n v="10"/>
    <x v="1"/>
    <n v="35"/>
    <n v="1540"/>
    <n v="246.4"/>
    <n v="0.22727272727272727"/>
    <x v="1"/>
    <x v="1"/>
  </r>
  <r>
    <s v="EVS02021"/>
    <n v="66.858607000000006"/>
    <n v="-112.218349"/>
    <s v="737 Random Rd, City 160, Country"/>
    <x v="1"/>
    <x v="29"/>
    <x v="1"/>
    <x v="673"/>
    <n v="15"/>
    <x v="2"/>
    <n v="22"/>
    <s v="CCS, Type 2"/>
    <x v="12"/>
    <x v="0"/>
    <n v="4.4000000000000004"/>
    <n v="5"/>
    <x v="1"/>
    <n v="58"/>
    <n v="870"/>
    <n v="156.6"/>
    <n v="0.33333333333333331"/>
    <x v="2"/>
    <x v="2"/>
  </r>
  <r>
    <s v="EVS02022"/>
    <n v="-33.877693000000001"/>
    <n v="18.495878999999999"/>
    <s v="5973 Cape Town Ave, Cape Town"/>
    <x v="1"/>
    <x v="38"/>
    <x v="2"/>
    <x v="1255"/>
    <n v="18"/>
    <x v="1"/>
    <n v="350"/>
    <s v="Tesla, CCS"/>
    <x v="3"/>
    <x v="0"/>
    <n v="4"/>
    <n v="7"/>
    <x v="2"/>
    <n v="48"/>
    <n v="864"/>
    <n v="129.6"/>
    <n v="0.3888888888888889"/>
    <x v="2"/>
    <x v="6"/>
  </r>
  <r>
    <s v="EVS02023"/>
    <n v="-23.523921999999999"/>
    <n v="-46.698197"/>
    <s v="6069 SÃ£o Paulo Ave, SÃ£o Paulo"/>
    <x v="0"/>
    <x v="6"/>
    <x v="2"/>
    <x v="1256"/>
    <n v="49"/>
    <x v="2"/>
    <n v="150"/>
    <s v="Tesla, CHAdeMO"/>
    <x v="8"/>
    <x v="0"/>
    <n v="3.3"/>
    <n v="2"/>
    <x v="1"/>
    <n v="34"/>
    <n v="1666"/>
    <n v="666.40000000000009"/>
    <n v="4.0816326530612242E-2"/>
    <x v="2"/>
    <x v="7"/>
  </r>
  <r>
    <s v="EVS02024"/>
    <n v="41.993319"/>
    <n v="-87.791751000000005"/>
    <s v="1837 Chicago Ave, Chicago"/>
    <x v="1"/>
    <x v="13"/>
    <x v="1"/>
    <x v="1257"/>
    <n v="60"/>
    <x v="4"/>
    <n v="150"/>
    <s v="CCS, CHAdeMO"/>
    <x v="1"/>
    <x v="0"/>
    <n v="3.5"/>
    <n v="8"/>
    <x v="2"/>
    <n v="54"/>
    <n v="3240"/>
    <n v="1101.6000000000001"/>
    <n v="0.13333333333333333"/>
    <x v="0"/>
    <x v="0"/>
  </r>
  <r>
    <s v="EVS02025"/>
    <n v="13.831056999999999"/>
    <n v="100.533306"/>
    <s v="2166 Bangkok Ave, Bangkok"/>
    <x v="1"/>
    <x v="17"/>
    <x v="0"/>
    <x v="1210"/>
    <n v="90"/>
    <x v="0"/>
    <n v="350"/>
    <s v="Tesla"/>
    <x v="13"/>
    <x v="1"/>
    <n v="3.1"/>
    <n v="4"/>
    <x v="2"/>
    <n v="60"/>
    <n v="5400"/>
    <n v="540"/>
    <n v="4.4444444444444446E-2"/>
    <x v="2"/>
    <x v="5"/>
  </r>
  <r>
    <s v="EVS02026"/>
    <n v="41.943392000000003"/>
    <n v="-87.734082000000001"/>
    <s v="23 Chicago Ave, Chicago"/>
    <x v="1"/>
    <x v="22"/>
    <x v="1"/>
    <x v="1258"/>
    <n v="15"/>
    <x v="0"/>
    <n v="350"/>
    <s v="Type 2"/>
    <x v="13"/>
    <x v="0"/>
    <n v="4.8"/>
    <n v="5"/>
    <x v="1"/>
    <n v="49"/>
    <n v="735"/>
    <n v="330.75"/>
    <n v="0.33333333333333331"/>
    <x v="1"/>
    <x v="3"/>
  </r>
  <r>
    <s v="EVS02027"/>
    <n v="-23.680789000000001"/>
    <n v="-46.585292000000003"/>
    <s v="9221 SÃ£o Paulo Ave, SÃ£o Paulo"/>
    <x v="1"/>
    <x v="19"/>
    <x v="0"/>
    <x v="1259"/>
    <n v="59"/>
    <x v="3"/>
    <n v="350"/>
    <s v="Tesla"/>
    <x v="6"/>
    <x v="1"/>
    <n v="4.8"/>
    <n v="8"/>
    <x v="0"/>
    <n v="54"/>
    <n v="3186"/>
    <n v="669.06"/>
    <n v="0.13559322033898305"/>
    <x v="2"/>
    <x v="5"/>
  </r>
  <r>
    <s v="EVS02028"/>
    <n v="37.747911000000002"/>
    <n v="-122.363305"/>
    <s v="4200 San Francisco Ave, San Francisco"/>
    <x v="1"/>
    <x v="38"/>
    <x v="0"/>
    <x v="765"/>
    <n v="27"/>
    <x v="0"/>
    <n v="50"/>
    <s v="Tesla, CHAdeMO"/>
    <x v="1"/>
    <x v="0"/>
    <n v="3.9"/>
    <n v="9"/>
    <x v="2"/>
    <n v="53"/>
    <n v="1431"/>
    <n v="214.65"/>
    <n v="0.33333333333333331"/>
    <x v="2"/>
    <x v="7"/>
  </r>
  <r>
    <s v="EVS02029"/>
    <n v="52.458294000000002"/>
    <n v="13.412194"/>
    <s v="4915 Berlin Ave, Berlin"/>
    <x v="0"/>
    <x v="9"/>
    <x v="2"/>
    <x v="410"/>
    <n v="57"/>
    <x v="3"/>
    <n v="150"/>
    <s v="Tesla, CHAdeMO"/>
    <x v="3"/>
    <x v="0"/>
    <n v="3.8"/>
    <n v="4"/>
    <x v="2"/>
    <n v="20"/>
    <n v="1140"/>
    <n v="421.8"/>
    <n v="7.0175438596491224E-2"/>
    <x v="2"/>
    <x v="7"/>
  </r>
  <r>
    <s v="EVS02030"/>
    <n v="18.900976"/>
    <n v="72.890789999999996"/>
    <s v="5792 Mumbai Ave, Mumbai"/>
    <x v="0"/>
    <x v="39"/>
    <x v="0"/>
    <x v="660"/>
    <n v="90"/>
    <x v="2"/>
    <n v="50"/>
    <s v="CHAdeMO, Tesla"/>
    <x v="12"/>
    <x v="0"/>
    <n v="4.9000000000000004"/>
    <n v="2"/>
    <x v="1"/>
    <n v="34"/>
    <n v="3060"/>
    <n v="1162.8"/>
    <n v="2.2222222222222223E-2"/>
    <x v="1"/>
    <x v="7"/>
  </r>
  <r>
    <s v="EVS02031"/>
    <n v="58.571392000000003"/>
    <n v="95.218911000000006"/>
    <s v="5728 Random Rd, City 495, Country"/>
    <x v="2"/>
    <x v="19"/>
    <x v="1"/>
    <x v="283"/>
    <n v="21"/>
    <x v="0"/>
    <n v="150"/>
    <s v="CHAdeMO"/>
    <x v="3"/>
    <x v="0"/>
    <n v="3.6"/>
    <n v="2"/>
    <x v="2"/>
    <n v="13"/>
    <n v="273"/>
    <n v="57.33"/>
    <n v="9.5238095238095233E-2"/>
    <x v="0"/>
    <x v="8"/>
  </r>
  <r>
    <s v="EVS02032"/>
    <n v="37.800877"/>
    <n v="-122.307271"/>
    <s v="7615 San Francisco Ave, San Francisco"/>
    <x v="0"/>
    <x v="24"/>
    <x v="2"/>
    <x v="667"/>
    <n v="37"/>
    <x v="0"/>
    <n v="350"/>
    <s v="Type 2"/>
    <x v="12"/>
    <x v="0"/>
    <n v="4.7"/>
    <n v="4"/>
    <x v="2"/>
    <n v="31"/>
    <n v="1147"/>
    <n v="527.62"/>
    <n v="0.10810810810810811"/>
    <x v="2"/>
    <x v="3"/>
  </r>
  <r>
    <s v="EVS02033"/>
    <n v="52.414194999999999"/>
    <n v="13.319507"/>
    <s v="4427 Berlin Ave, Berlin"/>
    <x v="1"/>
    <x v="5"/>
    <x v="0"/>
    <x v="29"/>
    <n v="37"/>
    <x v="3"/>
    <n v="50"/>
    <s v="CCS"/>
    <x v="4"/>
    <x v="1"/>
    <n v="4.7"/>
    <n v="1"/>
    <x v="2"/>
    <n v="53"/>
    <n v="1961"/>
    <n v="431.42"/>
    <n v="2.7027027027027029E-2"/>
    <x v="1"/>
    <x v="4"/>
  </r>
  <r>
    <s v="EVS02034"/>
    <n v="-33.851962999999998"/>
    <n v="151.251169"/>
    <s v="3168 Sydney Ave, Sydney"/>
    <x v="2"/>
    <x v="35"/>
    <x v="2"/>
    <x v="1260"/>
    <n v="48"/>
    <x v="3"/>
    <n v="150"/>
    <s v="Type 2"/>
    <x v="0"/>
    <x v="0"/>
    <n v="3.3"/>
    <n v="6"/>
    <x v="2"/>
    <n v="12"/>
    <n v="576"/>
    <n v="80.640000000000015"/>
    <n v="0.125"/>
    <x v="0"/>
    <x v="3"/>
  </r>
  <r>
    <s v="EVS02035"/>
    <n v="55.703896"/>
    <n v="37.600262000000001"/>
    <s v="7006 Moscow Ave, Moscow"/>
    <x v="2"/>
    <x v="23"/>
    <x v="0"/>
    <x v="407"/>
    <n v="24"/>
    <x v="4"/>
    <n v="350"/>
    <s v="CCS, Tesla"/>
    <x v="10"/>
    <x v="0"/>
    <n v="3"/>
    <n v="4"/>
    <x v="1"/>
    <n v="16"/>
    <n v="384"/>
    <n v="76.800000000000011"/>
    <n v="0.16666666666666666"/>
    <x v="1"/>
    <x v="6"/>
  </r>
  <r>
    <s v="EVS02036"/>
    <n v="52.517586000000001"/>
    <n v="13.482408"/>
    <s v="6093 Berlin Ave, Berlin"/>
    <x v="1"/>
    <x v="24"/>
    <x v="0"/>
    <x v="1261"/>
    <n v="52"/>
    <x v="1"/>
    <n v="150"/>
    <s v="Tesla, CCS"/>
    <x v="1"/>
    <x v="1"/>
    <n v="3.6"/>
    <n v="7"/>
    <x v="1"/>
    <n v="58"/>
    <n v="3016"/>
    <n v="1387.3600000000001"/>
    <n v="0.13461538461538461"/>
    <x v="1"/>
    <x v="6"/>
  </r>
  <r>
    <s v="EVS02037"/>
    <n v="37.867618"/>
    <n v="-122.323357"/>
    <s v="7839 San Francisco Ave, San Francisco"/>
    <x v="2"/>
    <x v="24"/>
    <x v="1"/>
    <x v="947"/>
    <n v="90"/>
    <x v="0"/>
    <n v="50"/>
    <s v="Tesla"/>
    <x v="4"/>
    <x v="0"/>
    <n v="3.6"/>
    <n v="4"/>
    <x v="2"/>
    <n v="9"/>
    <n v="810"/>
    <n v="372.6"/>
    <n v="4.4444444444444446E-2"/>
    <x v="2"/>
    <x v="5"/>
  </r>
  <r>
    <s v="EVS02038"/>
    <n v="-23.641120999999998"/>
    <n v="-46.63984"/>
    <s v="3210 SÃ£o Paulo Ave, SÃ£o Paulo"/>
    <x v="1"/>
    <x v="6"/>
    <x v="1"/>
    <x v="233"/>
    <n v="91"/>
    <x v="3"/>
    <n v="350"/>
    <s v="CHAdeMO, Type 2"/>
    <x v="6"/>
    <x v="1"/>
    <n v="4.3"/>
    <n v="5"/>
    <x v="2"/>
    <n v="52"/>
    <n v="4732"/>
    <n v="1892.8000000000002"/>
    <n v="5.4945054945054944E-2"/>
    <x v="2"/>
    <x v="9"/>
  </r>
  <r>
    <s v="EVS02039"/>
    <n v="37.838478000000002"/>
    <n v="-122.493588"/>
    <s v="4608 San Francisco Ave, San Francisco"/>
    <x v="0"/>
    <x v="23"/>
    <x v="0"/>
    <x v="334"/>
    <n v="59"/>
    <x v="0"/>
    <n v="22"/>
    <s v="CHAdeMO, Type 2"/>
    <x v="4"/>
    <x v="1"/>
    <n v="4.4000000000000004"/>
    <n v="3"/>
    <x v="1"/>
    <n v="24"/>
    <n v="1416"/>
    <n v="283.2"/>
    <n v="5.0847457627118647E-2"/>
    <x v="0"/>
    <x v="9"/>
  </r>
  <r>
    <s v="EVS02040"/>
    <n v="-33.860405999999998"/>
    <n v="151.37737799999999"/>
    <s v="2166 Sydney Ave, Sydney"/>
    <x v="2"/>
    <x v="0"/>
    <x v="1"/>
    <x v="1224"/>
    <n v="65"/>
    <x v="3"/>
    <n v="150"/>
    <s v="Tesla, CCS"/>
    <x v="13"/>
    <x v="0"/>
    <n v="4.5"/>
    <n v="5"/>
    <x v="1"/>
    <n v="12"/>
    <n v="780"/>
    <n v="210.60000000000002"/>
    <n v="7.6923076923076927E-2"/>
    <x v="1"/>
    <x v="6"/>
  </r>
  <r>
    <s v="EVS02041"/>
    <n v="45.071967000000001"/>
    <n v="-109.908475"/>
    <s v="1071 Random Rd, City 72, Country"/>
    <x v="0"/>
    <x v="9"/>
    <x v="1"/>
    <x v="518"/>
    <n v="32"/>
    <x v="0"/>
    <n v="22"/>
    <s v="Tesla, CCS"/>
    <x v="0"/>
    <x v="1"/>
    <n v="4.0999999999999996"/>
    <n v="7"/>
    <x v="1"/>
    <n v="24"/>
    <n v="768"/>
    <n v="284.15999999999997"/>
    <n v="0.21875"/>
    <x v="2"/>
    <x v="6"/>
  </r>
  <r>
    <s v="EVS02042"/>
    <n v="13.772779"/>
    <n v="100.46346200000001"/>
    <s v="5903 Bangkok Ave, Bangkok"/>
    <x v="0"/>
    <x v="8"/>
    <x v="2"/>
    <x v="1262"/>
    <n v="81"/>
    <x v="4"/>
    <n v="22"/>
    <s v="Type 2"/>
    <x v="6"/>
    <x v="0"/>
    <n v="4.5999999999999996"/>
    <n v="7"/>
    <x v="0"/>
    <n v="32"/>
    <n v="2592"/>
    <n v="1270.08"/>
    <n v="8.6419753086419748E-2"/>
    <x v="2"/>
    <x v="3"/>
  </r>
  <r>
    <s v="EVS02043"/>
    <n v="37.626296000000004"/>
    <n v="127.018147"/>
    <s v="6608 Seoul Ave, Seoul"/>
    <x v="0"/>
    <x v="38"/>
    <x v="2"/>
    <x v="591"/>
    <n v="95"/>
    <x v="2"/>
    <n v="50"/>
    <s v="Tesla, CHAdeMO"/>
    <x v="0"/>
    <x v="1"/>
    <n v="4.7"/>
    <n v="4"/>
    <x v="0"/>
    <n v="29"/>
    <n v="2755"/>
    <n v="413.25"/>
    <n v="4.2105263157894736E-2"/>
    <x v="0"/>
    <x v="7"/>
  </r>
  <r>
    <s v="EVS02044"/>
    <n v="-33.793584000000003"/>
    <n v="151.33155199999999"/>
    <s v="9985 Sydney Ave, Sydney"/>
    <x v="1"/>
    <x v="36"/>
    <x v="1"/>
    <x v="642"/>
    <n v="47"/>
    <x v="0"/>
    <n v="22"/>
    <s v="Tesla"/>
    <x v="13"/>
    <x v="0"/>
    <n v="3.6"/>
    <n v="4"/>
    <x v="0"/>
    <n v="56"/>
    <n v="2632"/>
    <n v="315.83999999999997"/>
    <n v="8.5106382978723402E-2"/>
    <x v="1"/>
    <x v="5"/>
  </r>
  <r>
    <s v="EVS02045"/>
    <n v="-33.810786999999998"/>
    <n v="18.453620999999998"/>
    <s v="729 Cape Town Ave, Cape Town"/>
    <x v="2"/>
    <x v="34"/>
    <x v="1"/>
    <x v="1263"/>
    <n v="82"/>
    <x v="1"/>
    <n v="150"/>
    <s v="Type 2, Tesla"/>
    <x v="6"/>
    <x v="0"/>
    <n v="4.5999999999999996"/>
    <n v="5"/>
    <x v="1"/>
    <n v="11"/>
    <n v="902"/>
    <n v="288.64"/>
    <n v="6.097560975609756E-2"/>
    <x v="2"/>
    <x v="1"/>
  </r>
  <r>
    <s v="EVS02046"/>
    <n v="34.000594"/>
    <n v="-118.213155"/>
    <s v="5443 Los Angeles Ave, Los Angeles"/>
    <x v="2"/>
    <x v="40"/>
    <x v="2"/>
    <x v="628"/>
    <n v="81"/>
    <x v="2"/>
    <n v="350"/>
    <s v="CHAdeMO"/>
    <x v="11"/>
    <x v="0"/>
    <n v="4"/>
    <n v="3"/>
    <x v="1"/>
    <n v="13"/>
    <n v="1053"/>
    <n v="252.72"/>
    <n v="3.7037037037037035E-2"/>
    <x v="2"/>
    <x v="8"/>
  </r>
  <r>
    <s v="EVS02047"/>
    <n v="37.781615000000002"/>
    <n v="-122.405928"/>
    <s v="3096 San Francisco Ave, San Francisco"/>
    <x v="2"/>
    <x v="40"/>
    <x v="1"/>
    <x v="790"/>
    <n v="30"/>
    <x v="1"/>
    <n v="150"/>
    <s v="Tesla"/>
    <x v="0"/>
    <x v="1"/>
    <n v="4.5"/>
    <n v="3"/>
    <x v="1"/>
    <n v="8"/>
    <n v="240"/>
    <n v="57.599999999999994"/>
    <n v="0.1"/>
    <x v="1"/>
    <x v="5"/>
  </r>
  <r>
    <s v="EVS02048"/>
    <n v="19.455757999999999"/>
    <n v="-99.170306999999994"/>
    <s v="2820 Mexico City Ave, Mexico City"/>
    <x v="2"/>
    <x v="1"/>
    <x v="1"/>
    <x v="1264"/>
    <n v="94"/>
    <x v="3"/>
    <n v="150"/>
    <s v="Tesla, CCS"/>
    <x v="10"/>
    <x v="0"/>
    <n v="4.5"/>
    <n v="9"/>
    <x v="2"/>
    <n v="13"/>
    <n v="1222"/>
    <n v="232.18"/>
    <n v="9.5744680851063829E-2"/>
    <x v="2"/>
    <x v="6"/>
  </r>
  <r>
    <s v="EVS02049"/>
    <n v="19.463760000000001"/>
    <n v="-99.067254000000005"/>
    <s v="9602 Mexico City Ave, Mexico City"/>
    <x v="2"/>
    <x v="2"/>
    <x v="0"/>
    <x v="1265"/>
    <n v="47"/>
    <x v="2"/>
    <n v="150"/>
    <s v="CCS"/>
    <x v="11"/>
    <x v="1"/>
    <n v="3.1"/>
    <n v="6"/>
    <x v="2"/>
    <n v="12"/>
    <n v="564"/>
    <n v="270.71999999999997"/>
    <n v="0.1276595744680851"/>
    <x v="1"/>
    <x v="4"/>
  </r>
  <r>
    <s v="EVS02050"/>
    <n v="-33.886676000000001"/>
    <n v="151.37963500000001"/>
    <s v="6006 Sydney Ave, Sydney"/>
    <x v="0"/>
    <x v="9"/>
    <x v="2"/>
    <x v="1266"/>
    <n v="64"/>
    <x v="0"/>
    <n v="150"/>
    <s v="Tesla, Type 2"/>
    <x v="5"/>
    <x v="1"/>
    <n v="4.5"/>
    <n v="8"/>
    <x v="0"/>
    <n v="26"/>
    <n v="1664"/>
    <n v="615.67999999999995"/>
    <n v="0.125"/>
    <x v="1"/>
    <x v="1"/>
  </r>
  <r>
    <s v="EVS02051"/>
    <n v="71.508746000000002"/>
    <n v="-6.4297329999999997"/>
    <s v="1978 Random Rd, City 347, Country"/>
    <x v="2"/>
    <x v="14"/>
    <x v="1"/>
    <x v="1267"/>
    <n v="58"/>
    <x v="1"/>
    <n v="22"/>
    <s v="Type 2"/>
    <x v="0"/>
    <x v="1"/>
    <n v="4.2"/>
    <n v="5"/>
    <x v="2"/>
    <n v="11"/>
    <n v="638"/>
    <n v="280.72000000000003"/>
    <n v="8.6206896551724144E-2"/>
    <x v="2"/>
    <x v="3"/>
  </r>
  <r>
    <s v="EVS02052"/>
    <n v="55.758091"/>
    <n v="37.681308999999999"/>
    <s v="1049 Moscow Ave, Moscow"/>
    <x v="1"/>
    <x v="11"/>
    <x v="2"/>
    <x v="223"/>
    <n v="99"/>
    <x v="1"/>
    <n v="350"/>
    <s v="Type 2"/>
    <x v="2"/>
    <x v="1"/>
    <n v="4.7"/>
    <n v="8"/>
    <x v="0"/>
    <n v="48"/>
    <n v="4752"/>
    <n v="807.84"/>
    <n v="8.0808080808080815E-2"/>
    <x v="1"/>
    <x v="3"/>
  </r>
  <r>
    <s v="EVS02053"/>
    <n v="52.570647000000001"/>
    <n v="13.463950000000001"/>
    <s v="5012 Berlin Ave, Berlin"/>
    <x v="0"/>
    <x v="7"/>
    <x v="2"/>
    <x v="1268"/>
    <n v="59"/>
    <x v="3"/>
    <n v="22"/>
    <s v="Type 2, Tesla"/>
    <x v="12"/>
    <x v="1"/>
    <n v="4.8"/>
    <n v="7"/>
    <x v="1"/>
    <n v="23"/>
    <n v="1357"/>
    <n v="352.82"/>
    <n v="0.11864406779661017"/>
    <x v="2"/>
    <x v="1"/>
  </r>
  <r>
    <s v="EVS02054"/>
    <n v="37.607025"/>
    <n v="126.96199300000001"/>
    <s v="3609 Seoul Ave, Seoul"/>
    <x v="0"/>
    <x v="21"/>
    <x v="2"/>
    <x v="1269"/>
    <n v="29"/>
    <x v="4"/>
    <n v="50"/>
    <s v="Type 2"/>
    <x v="4"/>
    <x v="0"/>
    <n v="4.9000000000000004"/>
    <n v="7"/>
    <x v="2"/>
    <n v="38"/>
    <n v="1102"/>
    <n v="517.93999999999994"/>
    <n v="0.2413793103448276"/>
    <x v="0"/>
    <x v="3"/>
  </r>
  <r>
    <s v="EVS02055"/>
    <n v="37.709657999999997"/>
    <n v="-122.44595200000001"/>
    <s v="1053 San Francisco Ave, San Francisco"/>
    <x v="0"/>
    <x v="1"/>
    <x v="1"/>
    <x v="330"/>
    <n v="52"/>
    <x v="4"/>
    <n v="22"/>
    <s v="Type 2, CCS"/>
    <x v="10"/>
    <x v="0"/>
    <n v="3.9"/>
    <n v="4"/>
    <x v="1"/>
    <n v="40"/>
    <n v="2080"/>
    <n v="395.2"/>
    <n v="7.6923076923076927E-2"/>
    <x v="1"/>
    <x v="2"/>
  </r>
  <r>
    <s v="EVS02056"/>
    <n v="-33.733308999999998"/>
    <n v="151.265792"/>
    <s v="7517 Sydney Ave, Sydney"/>
    <x v="2"/>
    <x v="2"/>
    <x v="1"/>
    <x v="583"/>
    <n v="85"/>
    <x v="1"/>
    <n v="350"/>
    <s v="CCS"/>
    <x v="10"/>
    <x v="0"/>
    <n v="3.6"/>
    <n v="9"/>
    <x v="1"/>
    <n v="18"/>
    <n v="1530"/>
    <n v="734.4"/>
    <n v="0.10588235294117647"/>
    <x v="1"/>
    <x v="4"/>
  </r>
  <r>
    <s v="EVS02057"/>
    <n v="39.93047"/>
    <n v="116.36977899999999"/>
    <s v="7790 Beijing Ave, Beijing"/>
    <x v="2"/>
    <x v="1"/>
    <x v="2"/>
    <x v="1270"/>
    <n v="90"/>
    <x v="4"/>
    <n v="150"/>
    <s v="Tesla, CHAdeMO"/>
    <x v="6"/>
    <x v="1"/>
    <n v="3.7"/>
    <n v="2"/>
    <x v="0"/>
    <n v="16"/>
    <n v="1440"/>
    <n v="273.60000000000002"/>
    <n v="2.2222222222222223E-2"/>
    <x v="1"/>
    <x v="7"/>
  </r>
  <r>
    <s v="EVS02058"/>
    <n v="41.873024999999998"/>
    <n v="-87.641848999999993"/>
    <s v="1954 Chicago Ave, Chicago"/>
    <x v="1"/>
    <x v="11"/>
    <x v="1"/>
    <x v="811"/>
    <n v="47"/>
    <x v="2"/>
    <n v="50"/>
    <s v="Tesla, Type 2"/>
    <x v="13"/>
    <x v="1"/>
    <n v="4.9000000000000004"/>
    <n v="8"/>
    <x v="0"/>
    <n v="56"/>
    <n v="2632"/>
    <n v="447.44000000000005"/>
    <n v="0.1702127659574468"/>
    <x v="0"/>
    <x v="1"/>
  </r>
  <r>
    <s v="EVS02059"/>
    <n v="19.586220999999998"/>
    <n v="-99.101099000000005"/>
    <s v="5100 Mexico City Ave, Mexico City"/>
    <x v="0"/>
    <x v="18"/>
    <x v="2"/>
    <x v="1221"/>
    <n v="94"/>
    <x v="2"/>
    <n v="350"/>
    <s v="Type 2, CHAdeMO"/>
    <x v="13"/>
    <x v="0"/>
    <n v="4.2"/>
    <n v="7"/>
    <x v="0"/>
    <n v="21"/>
    <n v="1974"/>
    <n v="848.81999999999994"/>
    <n v="7.4468085106382975E-2"/>
    <x v="2"/>
    <x v="9"/>
  </r>
  <r>
    <s v="EVS02060"/>
    <n v="13.758533"/>
    <n v="100.42061"/>
    <s v="4355 Bangkok Ave, Bangkok"/>
    <x v="1"/>
    <x v="6"/>
    <x v="2"/>
    <x v="1271"/>
    <n v="58"/>
    <x v="1"/>
    <n v="50"/>
    <s v="Tesla, CHAdeMO"/>
    <x v="11"/>
    <x v="0"/>
    <n v="3.7"/>
    <n v="9"/>
    <x v="0"/>
    <n v="55"/>
    <n v="3190"/>
    <n v="1276"/>
    <n v="0.15517241379310345"/>
    <x v="0"/>
    <x v="7"/>
  </r>
  <r>
    <s v="EVS02061"/>
    <n v="-26.303618"/>
    <n v="-22.298148000000001"/>
    <s v="3406 Random Rd, City 490, Country"/>
    <x v="1"/>
    <x v="34"/>
    <x v="2"/>
    <x v="1272"/>
    <n v="75"/>
    <x v="0"/>
    <n v="50"/>
    <s v="Tesla"/>
    <x v="3"/>
    <x v="0"/>
    <n v="4.5"/>
    <n v="7"/>
    <x v="0"/>
    <n v="51"/>
    <n v="3825"/>
    <n v="1224"/>
    <n v="9.3333333333333338E-2"/>
    <x v="1"/>
    <x v="5"/>
  </r>
  <r>
    <s v="EVS02062"/>
    <n v="43.630733999999997"/>
    <n v="-79.348404000000002"/>
    <s v="5749 Toronto Ave, Toronto"/>
    <x v="1"/>
    <x v="36"/>
    <x v="2"/>
    <x v="876"/>
    <n v="83"/>
    <x v="2"/>
    <n v="50"/>
    <s v="CCS"/>
    <x v="12"/>
    <x v="0"/>
    <n v="4.2"/>
    <n v="9"/>
    <x v="2"/>
    <n v="55"/>
    <n v="4565"/>
    <n v="547.79999999999995"/>
    <n v="0.10843373493975904"/>
    <x v="2"/>
    <x v="4"/>
  </r>
  <r>
    <s v="EVS02063"/>
    <n v="52.435186000000002"/>
    <n v="13.308560999999999"/>
    <s v="6323 Berlin Ave, Berlin"/>
    <x v="0"/>
    <x v="1"/>
    <x v="0"/>
    <x v="1273"/>
    <n v="96"/>
    <x v="1"/>
    <n v="50"/>
    <s v="CHAdeMO, CCS"/>
    <x v="13"/>
    <x v="0"/>
    <n v="3.4"/>
    <n v="9"/>
    <x v="1"/>
    <n v="35"/>
    <n v="3360"/>
    <n v="638.4"/>
    <n v="9.375E-2"/>
    <x v="0"/>
    <x v="0"/>
  </r>
  <r>
    <s v="EVS02064"/>
    <n v="43.684986000000002"/>
    <n v="-79.348871000000003"/>
    <s v="4337 Toronto Ave, Toronto"/>
    <x v="1"/>
    <x v="1"/>
    <x v="1"/>
    <x v="1274"/>
    <n v="61"/>
    <x v="3"/>
    <n v="22"/>
    <s v="Tesla, CCS"/>
    <x v="11"/>
    <x v="1"/>
    <n v="4.2"/>
    <n v="9"/>
    <x v="2"/>
    <n v="50"/>
    <n v="3050"/>
    <n v="579.5"/>
    <n v="0.14754098360655737"/>
    <x v="1"/>
    <x v="6"/>
  </r>
  <r>
    <s v="EVS02065"/>
    <n v="55.803057000000003"/>
    <n v="37.698354000000002"/>
    <s v="1902 Moscow Ave, Moscow"/>
    <x v="0"/>
    <x v="36"/>
    <x v="1"/>
    <x v="1275"/>
    <n v="86"/>
    <x v="3"/>
    <n v="50"/>
    <s v="Tesla"/>
    <x v="7"/>
    <x v="0"/>
    <n v="3.2"/>
    <n v="4"/>
    <x v="2"/>
    <n v="40"/>
    <n v="3440"/>
    <n v="412.8"/>
    <n v="4.6511627906976744E-2"/>
    <x v="0"/>
    <x v="5"/>
  </r>
  <r>
    <s v="EVS02066"/>
    <n v="-23.572552000000002"/>
    <n v="-46.686605"/>
    <s v="3875 SÃ£o Paulo Ave, SÃ£o Paulo"/>
    <x v="1"/>
    <x v="36"/>
    <x v="0"/>
    <x v="582"/>
    <n v="52"/>
    <x v="3"/>
    <n v="150"/>
    <s v="Type 2, Tesla"/>
    <x v="6"/>
    <x v="1"/>
    <n v="4.5999999999999996"/>
    <n v="1"/>
    <x v="0"/>
    <n v="50"/>
    <n v="2600"/>
    <n v="312"/>
    <n v="1.9230769230769232E-2"/>
    <x v="1"/>
    <x v="1"/>
  </r>
  <r>
    <s v="EVS02067"/>
    <n v="13.767927999999999"/>
    <n v="100.500652"/>
    <s v="2104 Bangkok Ave, Bangkok"/>
    <x v="0"/>
    <x v="38"/>
    <x v="1"/>
    <x v="1276"/>
    <n v="60"/>
    <x v="2"/>
    <n v="22"/>
    <s v="CCS"/>
    <x v="7"/>
    <x v="1"/>
    <n v="3.6"/>
    <n v="8"/>
    <x v="0"/>
    <n v="30"/>
    <n v="1800"/>
    <n v="270"/>
    <n v="0.13333333333333333"/>
    <x v="0"/>
    <x v="4"/>
  </r>
  <r>
    <s v="EVS02068"/>
    <n v="19.513850999999999"/>
    <n v="-99.128945999999999"/>
    <s v="5376 Mexico City Ave, Mexico City"/>
    <x v="2"/>
    <x v="14"/>
    <x v="2"/>
    <x v="181"/>
    <n v="68"/>
    <x v="0"/>
    <n v="150"/>
    <s v="Type 2"/>
    <x v="9"/>
    <x v="0"/>
    <n v="4.2"/>
    <n v="1"/>
    <x v="0"/>
    <n v="17"/>
    <n v="1156"/>
    <n v="508.64"/>
    <n v="1.4705882352941176E-2"/>
    <x v="0"/>
    <x v="3"/>
  </r>
  <r>
    <s v="EVS02069"/>
    <n v="37.688723000000003"/>
    <n v="126.971433"/>
    <s v="1731 Seoul Ave, Seoul"/>
    <x v="0"/>
    <x v="35"/>
    <x v="0"/>
    <x v="1277"/>
    <n v="15"/>
    <x v="1"/>
    <n v="350"/>
    <s v="CHAdeMO"/>
    <x v="11"/>
    <x v="1"/>
    <n v="3.9"/>
    <n v="8"/>
    <x v="2"/>
    <n v="22"/>
    <n v="330"/>
    <n v="46.2"/>
    <n v="0.53333333333333333"/>
    <x v="1"/>
    <x v="8"/>
  </r>
  <r>
    <s v="EVS02070"/>
    <n v="19.410378000000001"/>
    <n v="-99.160319000000001"/>
    <s v="5465 Mexico City Ave, Mexico City"/>
    <x v="0"/>
    <x v="25"/>
    <x v="2"/>
    <x v="1088"/>
    <n v="24"/>
    <x v="1"/>
    <n v="50"/>
    <s v="Tesla"/>
    <x v="2"/>
    <x v="0"/>
    <n v="3.5"/>
    <n v="10"/>
    <x v="1"/>
    <n v="37"/>
    <n v="888"/>
    <n v="257.52"/>
    <n v="0.41666666666666669"/>
    <x v="0"/>
    <x v="5"/>
  </r>
  <r>
    <s v="EVS02071"/>
    <n v="5.2850669999999997"/>
    <n v="81.242230000000006"/>
    <s v="5509 Random Rd, City 427, Country"/>
    <x v="2"/>
    <x v="28"/>
    <x v="2"/>
    <x v="1278"/>
    <n v="64"/>
    <x v="1"/>
    <n v="350"/>
    <s v="Type 2"/>
    <x v="4"/>
    <x v="1"/>
    <n v="3.9"/>
    <n v="3"/>
    <x v="2"/>
    <n v="15"/>
    <n v="960"/>
    <n v="336"/>
    <n v="4.6875E-2"/>
    <x v="2"/>
    <x v="3"/>
  </r>
  <r>
    <s v="EVS02072"/>
    <n v="41.843091000000001"/>
    <n v="-87.753234000000006"/>
    <s v="5787 Chicago Ave, Chicago"/>
    <x v="0"/>
    <x v="37"/>
    <x v="1"/>
    <x v="346"/>
    <n v="89"/>
    <x v="4"/>
    <n v="22"/>
    <s v="Type 2, CCS"/>
    <x v="7"/>
    <x v="1"/>
    <n v="3.1"/>
    <n v="4"/>
    <x v="0"/>
    <n v="39"/>
    <n v="3471"/>
    <n v="1076.01"/>
    <n v="4.49438202247191E-2"/>
    <x v="2"/>
    <x v="2"/>
  </r>
  <r>
    <s v="EVS02073"/>
    <n v="37.876610999999997"/>
    <n v="-122.482333"/>
    <s v="7758 San Francisco Ave, San Francisco"/>
    <x v="2"/>
    <x v="26"/>
    <x v="1"/>
    <x v="773"/>
    <n v="53"/>
    <x v="2"/>
    <n v="350"/>
    <s v="Tesla"/>
    <x v="5"/>
    <x v="1"/>
    <n v="4.2"/>
    <n v="7"/>
    <x v="0"/>
    <n v="8"/>
    <n v="424"/>
    <n v="55.120000000000005"/>
    <n v="0.13207547169811321"/>
    <x v="1"/>
    <x v="5"/>
  </r>
  <r>
    <s v="EVS02074"/>
    <n v="55.723117000000002"/>
    <n v="37.676859"/>
    <s v="8094 Moscow Ave, Moscow"/>
    <x v="2"/>
    <x v="29"/>
    <x v="2"/>
    <x v="24"/>
    <n v="49"/>
    <x v="0"/>
    <n v="50"/>
    <s v="Tesla, CHAdeMO"/>
    <x v="8"/>
    <x v="0"/>
    <n v="5"/>
    <n v="6"/>
    <x v="1"/>
    <n v="10"/>
    <n v="490"/>
    <n v="88.2"/>
    <n v="0.12244897959183673"/>
    <x v="0"/>
    <x v="7"/>
  </r>
  <r>
    <s v="EVS02075"/>
    <n v="19.043693000000001"/>
    <n v="72.848010000000002"/>
    <s v="883 Mumbai Ave, Mumbai"/>
    <x v="2"/>
    <x v="21"/>
    <x v="2"/>
    <x v="1151"/>
    <n v="77"/>
    <x v="3"/>
    <n v="50"/>
    <s v="Tesla, Type 2"/>
    <x v="1"/>
    <x v="1"/>
    <n v="3.3"/>
    <n v="1"/>
    <x v="0"/>
    <n v="15"/>
    <n v="1155"/>
    <n v="542.85"/>
    <n v="1.2987012987012988E-2"/>
    <x v="0"/>
    <x v="1"/>
  </r>
  <r>
    <s v="EVS02076"/>
    <n v="52.578696000000001"/>
    <n v="13.484521000000001"/>
    <s v="4231 Berlin Ave, Berlin"/>
    <x v="1"/>
    <x v="22"/>
    <x v="0"/>
    <x v="410"/>
    <n v="84"/>
    <x v="1"/>
    <n v="50"/>
    <s v="CHAdeMO"/>
    <x v="11"/>
    <x v="0"/>
    <n v="4.0999999999999996"/>
    <n v="8"/>
    <x v="2"/>
    <n v="60"/>
    <n v="5040"/>
    <n v="2268"/>
    <n v="9.5238095238095233E-2"/>
    <x v="2"/>
    <x v="8"/>
  </r>
  <r>
    <s v="EVS02077"/>
    <n v="37.834325999999997"/>
    <n v="-122.33331099999999"/>
    <s v="6329 San Francisco Ave, San Francisco"/>
    <x v="0"/>
    <x v="23"/>
    <x v="0"/>
    <x v="1214"/>
    <n v="69"/>
    <x v="3"/>
    <n v="22"/>
    <s v="Tesla, CCS"/>
    <x v="6"/>
    <x v="0"/>
    <n v="4.5"/>
    <n v="10"/>
    <x v="1"/>
    <n v="22"/>
    <n v="1518"/>
    <n v="303.60000000000002"/>
    <n v="0.14492753623188406"/>
    <x v="0"/>
    <x v="6"/>
  </r>
  <r>
    <s v="EVS02078"/>
    <n v="41.899939000000003"/>
    <n v="-87.790166999999997"/>
    <s v="5554 Chicago Ave, Chicago"/>
    <x v="0"/>
    <x v="1"/>
    <x v="0"/>
    <x v="1279"/>
    <n v="23"/>
    <x v="3"/>
    <n v="350"/>
    <s v="CHAdeMO"/>
    <x v="4"/>
    <x v="0"/>
    <n v="4.9000000000000004"/>
    <n v="6"/>
    <x v="2"/>
    <n v="39"/>
    <n v="897"/>
    <n v="170.43"/>
    <n v="0.2608695652173913"/>
    <x v="2"/>
    <x v="8"/>
  </r>
  <r>
    <s v="EVS02079"/>
    <n v="52.542546999999999"/>
    <n v="13.396390999999999"/>
    <s v="7601 Berlin Ave, Berlin"/>
    <x v="1"/>
    <x v="2"/>
    <x v="2"/>
    <x v="1280"/>
    <n v="44"/>
    <x v="3"/>
    <n v="150"/>
    <s v="Tesla"/>
    <x v="11"/>
    <x v="1"/>
    <n v="3.9"/>
    <n v="1"/>
    <x v="2"/>
    <n v="53"/>
    <n v="2332"/>
    <n v="1119.3599999999999"/>
    <n v="2.2727272727272728E-2"/>
    <x v="2"/>
    <x v="5"/>
  </r>
  <r>
    <s v="EVS02080"/>
    <n v="43.798141999999999"/>
    <n v="-79.369068999999996"/>
    <s v="3119 Toronto Ave, Toronto"/>
    <x v="2"/>
    <x v="11"/>
    <x v="2"/>
    <x v="502"/>
    <n v="65"/>
    <x v="4"/>
    <n v="22"/>
    <s v="CHAdeMO, Type 2"/>
    <x v="2"/>
    <x v="1"/>
    <n v="4.5999999999999996"/>
    <n v="10"/>
    <x v="1"/>
    <n v="14"/>
    <n v="910"/>
    <n v="154.70000000000002"/>
    <n v="0.15384615384615385"/>
    <x v="2"/>
    <x v="9"/>
  </r>
  <r>
    <s v="EVS02081"/>
    <n v="44.092179000000002"/>
    <n v="-59.142654999999998"/>
    <s v="5568 Random Rd, City 487, Country"/>
    <x v="2"/>
    <x v="16"/>
    <x v="0"/>
    <x v="99"/>
    <n v="98"/>
    <x v="2"/>
    <n v="150"/>
    <s v="CCS, CHAdeMO"/>
    <x v="3"/>
    <x v="0"/>
    <n v="3.8"/>
    <n v="5"/>
    <x v="0"/>
    <n v="12"/>
    <n v="1176"/>
    <n v="352.8"/>
    <n v="5.1020408163265307E-2"/>
    <x v="0"/>
    <x v="0"/>
  </r>
  <r>
    <s v="EVS02082"/>
    <n v="-33.833044000000001"/>
    <n v="18.448885000000001"/>
    <s v="4504 Cape Town Ave, Cape Town"/>
    <x v="2"/>
    <x v="23"/>
    <x v="1"/>
    <x v="1104"/>
    <n v="40"/>
    <x v="4"/>
    <n v="350"/>
    <s v="CCS"/>
    <x v="0"/>
    <x v="1"/>
    <n v="4.2"/>
    <n v="1"/>
    <x v="1"/>
    <n v="18"/>
    <n v="720"/>
    <n v="144"/>
    <n v="2.5000000000000001E-2"/>
    <x v="2"/>
    <x v="4"/>
  </r>
  <r>
    <s v="EVS02083"/>
    <n v="25.223890999999998"/>
    <n v="55.330167000000003"/>
    <s v="2120 Dubai Ave, Dubai"/>
    <x v="0"/>
    <x v="14"/>
    <x v="1"/>
    <x v="1281"/>
    <n v="34"/>
    <x v="0"/>
    <n v="150"/>
    <s v="Type 2"/>
    <x v="1"/>
    <x v="1"/>
    <n v="4.9000000000000004"/>
    <n v="1"/>
    <x v="2"/>
    <n v="26"/>
    <n v="884"/>
    <n v="388.96"/>
    <n v="2.9411764705882353E-2"/>
    <x v="0"/>
    <x v="3"/>
  </r>
  <r>
    <s v="EVS02084"/>
    <n v="-33.812375000000003"/>
    <n v="151.312366"/>
    <s v="1402 Sydney Ave, Sydney"/>
    <x v="0"/>
    <x v="5"/>
    <x v="0"/>
    <x v="903"/>
    <n v="44"/>
    <x v="0"/>
    <n v="150"/>
    <s v="CCS, Tesla"/>
    <x v="5"/>
    <x v="0"/>
    <n v="4.8"/>
    <n v="3"/>
    <x v="0"/>
    <n v="32"/>
    <n v="1408"/>
    <n v="309.76"/>
    <n v="6.8181818181818177E-2"/>
    <x v="1"/>
    <x v="6"/>
  </r>
  <r>
    <s v="EVS02085"/>
    <n v="19.154032000000001"/>
    <n v="72.929497999999995"/>
    <s v="5504 Mumbai Ave, Mumbai"/>
    <x v="2"/>
    <x v="9"/>
    <x v="2"/>
    <x v="1282"/>
    <n v="100"/>
    <x v="3"/>
    <n v="50"/>
    <s v="Tesla, Type 2"/>
    <x v="3"/>
    <x v="1"/>
    <n v="4.0999999999999996"/>
    <n v="10"/>
    <x v="0"/>
    <n v="14"/>
    <n v="1400"/>
    <n v="518"/>
    <n v="0.1"/>
    <x v="2"/>
    <x v="1"/>
  </r>
  <r>
    <s v="EVS02086"/>
    <n v="25.251218999999999"/>
    <n v="55.333725000000001"/>
    <s v="8937 Dubai Ave, Dubai"/>
    <x v="0"/>
    <x v="30"/>
    <x v="2"/>
    <x v="1225"/>
    <n v="16"/>
    <x v="3"/>
    <n v="50"/>
    <s v="Type 2"/>
    <x v="9"/>
    <x v="0"/>
    <n v="4"/>
    <n v="7"/>
    <x v="2"/>
    <n v="22"/>
    <n v="352"/>
    <n v="116.16000000000001"/>
    <n v="0.4375"/>
    <x v="0"/>
    <x v="3"/>
  </r>
  <r>
    <s v="EVS02087"/>
    <n v="39.824970999999998"/>
    <n v="116.359824"/>
    <s v="1123 Beijing Ave, Beijing"/>
    <x v="2"/>
    <x v="12"/>
    <x v="1"/>
    <x v="1283"/>
    <n v="82"/>
    <x v="4"/>
    <n v="22"/>
    <s v="Type 2, Tesla"/>
    <x v="2"/>
    <x v="1"/>
    <n v="3"/>
    <n v="2"/>
    <x v="1"/>
    <n v="11"/>
    <n v="902"/>
    <n v="144.32"/>
    <n v="2.4390243902439025E-2"/>
    <x v="2"/>
    <x v="1"/>
  </r>
  <r>
    <s v="EVS02088"/>
    <n v="37.893346999999999"/>
    <n v="-122.40979900000001"/>
    <s v="4997 San Francisco Ave, San Francisco"/>
    <x v="1"/>
    <x v="27"/>
    <x v="0"/>
    <x v="1284"/>
    <n v="62"/>
    <x v="0"/>
    <n v="50"/>
    <s v="CCS, Tesla"/>
    <x v="8"/>
    <x v="1"/>
    <n v="3.9"/>
    <n v="5"/>
    <x v="2"/>
    <n v="52"/>
    <n v="3224"/>
    <n v="1160.6399999999999"/>
    <n v="8.0645161290322578E-2"/>
    <x v="2"/>
    <x v="6"/>
  </r>
  <r>
    <s v="EVS02089"/>
    <n v="43.714492999999997"/>
    <n v="-79.379397999999995"/>
    <s v="4760 Toronto Ave, Toronto"/>
    <x v="1"/>
    <x v="3"/>
    <x v="2"/>
    <x v="526"/>
    <n v="92"/>
    <x v="3"/>
    <n v="50"/>
    <s v="CCS, Tesla"/>
    <x v="8"/>
    <x v="1"/>
    <n v="4.3"/>
    <n v="7"/>
    <x v="1"/>
    <n v="56"/>
    <n v="5152"/>
    <n v="2112.3199999999997"/>
    <n v="7.6086956521739135E-2"/>
    <x v="0"/>
    <x v="6"/>
  </r>
  <r>
    <s v="EVS02090"/>
    <n v="41.894244999999998"/>
    <n v="-87.712264000000005"/>
    <s v="7012 Chicago Ave, Chicago"/>
    <x v="0"/>
    <x v="8"/>
    <x v="0"/>
    <x v="1285"/>
    <n v="88"/>
    <x v="3"/>
    <n v="22"/>
    <s v="Type 2, Tesla"/>
    <x v="12"/>
    <x v="0"/>
    <n v="4.2"/>
    <n v="10"/>
    <x v="0"/>
    <n v="28"/>
    <n v="2464"/>
    <n v="1207.3599999999999"/>
    <n v="0.11363636363636363"/>
    <x v="2"/>
    <x v="1"/>
  </r>
  <r>
    <s v="EVS02091"/>
    <n v="-34.448053000000002"/>
    <n v="-155.65397999999999"/>
    <s v="3320 Random Rd, City 219, Country"/>
    <x v="1"/>
    <x v="33"/>
    <x v="2"/>
    <x v="344"/>
    <n v="82"/>
    <x v="2"/>
    <n v="22"/>
    <s v="Tesla, Type 2"/>
    <x v="6"/>
    <x v="0"/>
    <n v="4.2"/>
    <n v="4"/>
    <x v="0"/>
    <n v="60"/>
    <n v="4920"/>
    <n v="1377.6000000000001"/>
    <n v="4.878048780487805E-2"/>
    <x v="0"/>
    <x v="1"/>
  </r>
  <r>
    <s v="EVS02092"/>
    <n v="43.633996000000003"/>
    <n v="-79.375878"/>
    <s v="2401 Toronto Ave, Toronto"/>
    <x v="2"/>
    <x v="35"/>
    <x v="2"/>
    <x v="1286"/>
    <n v="18"/>
    <x v="1"/>
    <n v="150"/>
    <s v="CHAdeMO, Type 2"/>
    <x v="3"/>
    <x v="1"/>
    <n v="4"/>
    <n v="2"/>
    <x v="2"/>
    <n v="8"/>
    <n v="144"/>
    <n v="20.160000000000004"/>
    <n v="0.1111111111111111"/>
    <x v="1"/>
    <x v="9"/>
  </r>
  <r>
    <s v="EVS02093"/>
    <n v="25.208639000000002"/>
    <n v="55.279485999999999"/>
    <s v="4832 Dubai Ave, Dubai"/>
    <x v="0"/>
    <x v="3"/>
    <x v="1"/>
    <x v="296"/>
    <n v="44"/>
    <x v="4"/>
    <n v="50"/>
    <s v="CCS, CHAdeMO"/>
    <x v="4"/>
    <x v="1"/>
    <n v="4.9000000000000004"/>
    <n v="7"/>
    <x v="1"/>
    <n v="22"/>
    <n v="968"/>
    <n v="396.88"/>
    <n v="0.15909090909090909"/>
    <x v="1"/>
    <x v="0"/>
  </r>
  <r>
    <s v="EVS02094"/>
    <n v="37.730029000000002"/>
    <n v="-122.44139199999999"/>
    <s v="9528 San Francisco Ave, San Francisco"/>
    <x v="0"/>
    <x v="1"/>
    <x v="1"/>
    <x v="598"/>
    <n v="42"/>
    <x v="0"/>
    <n v="150"/>
    <s v="CHAdeMO"/>
    <x v="9"/>
    <x v="1"/>
    <n v="4.2"/>
    <n v="3"/>
    <x v="1"/>
    <n v="38"/>
    <n v="1596"/>
    <n v="303.24"/>
    <n v="7.1428571428571425E-2"/>
    <x v="2"/>
    <x v="8"/>
  </r>
  <r>
    <s v="EVS02095"/>
    <n v="41.893219999999999"/>
    <n v="-87.697338000000002"/>
    <s v="8443 Chicago Ave, Chicago"/>
    <x v="1"/>
    <x v="26"/>
    <x v="2"/>
    <x v="905"/>
    <n v="65"/>
    <x v="1"/>
    <n v="350"/>
    <s v="Type 2, CHAdeMO"/>
    <x v="13"/>
    <x v="1"/>
    <n v="3.5"/>
    <n v="4"/>
    <x v="1"/>
    <n v="49"/>
    <n v="3185"/>
    <n v="414.05"/>
    <n v="6.1538461538461542E-2"/>
    <x v="2"/>
    <x v="9"/>
  </r>
  <r>
    <s v="EVS02096"/>
    <n v="18.996576999999998"/>
    <n v="72.991519999999994"/>
    <s v="5779 Mumbai Ave, Mumbai"/>
    <x v="1"/>
    <x v="38"/>
    <x v="1"/>
    <x v="296"/>
    <n v="82"/>
    <x v="0"/>
    <n v="50"/>
    <s v="CCS, Type 2"/>
    <x v="2"/>
    <x v="1"/>
    <n v="4.5"/>
    <n v="5"/>
    <x v="2"/>
    <n v="54"/>
    <n v="4428"/>
    <n v="664.19999999999993"/>
    <n v="6.097560975609756E-2"/>
    <x v="1"/>
    <x v="2"/>
  </r>
  <r>
    <s v="EVS02097"/>
    <n v="-23.632054"/>
    <n v="-46.604635999999999"/>
    <s v="2988 SÃ£o Paulo Ave, SÃ£o Paulo"/>
    <x v="0"/>
    <x v="35"/>
    <x v="1"/>
    <x v="731"/>
    <n v="18"/>
    <x v="0"/>
    <n v="150"/>
    <s v="Type 2, CHAdeMO"/>
    <x v="0"/>
    <x v="0"/>
    <n v="3.9"/>
    <n v="8"/>
    <x v="1"/>
    <n v="38"/>
    <n v="684"/>
    <n v="95.76"/>
    <n v="0.44444444444444442"/>
    <x v="2"/>
    <x v="9"/>
  </r>
  <r>
    <s v="EVS02098"/>
    <n v="43.788998999999997"/>
    <n v="-79.314915999999997"/>
    <s v="4342 Toronto Ave, Toronto"/>
    <x v="1"/>
    <x v="23"/>
    <x v="2"/>
    <x v="846"/>
    <n v="78"/>
    <x v="3"/>
    <n v="150"/>
    <s v="CHAdeMO, Type 2"/>
    <x v="2"/>
    <x v="1"/>
    <n v="4"/>
    <n v="8"/>
    <x v="0"/>
    <n v="45"/>
    <n v="3510"/>
    <n v="702"/>
    <n v="0.10256410256410256"/>
    <x v="2"/>
    <x v="9"/>
  </r>
  <r>
    <s v="EVS02099"/>
    <n v="-33.766190000000002"/>
    <n v="151.26746199999999"/>
    <s v="8266 Sydney Ave, Sydney"/>
    <x v="1"/>
    <x v="12"/>
    <x v="0"/>
    <x v="1126"/>
    <n v="46"/>
    <x v="0"/>
    <n v="150"/>
    <s v="Type 2"/>
    <x v="6"/>
    <x v="0"/>
    <n v="4.9000000000000004"/>
    <n v="4"/>
    <x v="1"/>
    <n v="51"/>
    <n v="2346"/>
    <n v="375.36"/>
    <n v="8.6956521739130432E-2"/>
    <x v="2"/>
    <x v="3"/>
  </r>
  <r>
    <s v="EVS02100"/>
    <n v="39.875805999999997"/>
    <n v="116.36872200000001"/>
    <s v="8047 Beijing Ave, Beijing"/>
    <x v="1"/>
    <x v="31"/>
    <x v="0"/>
    <x v="109"/>
    <n v="32"/>
    <x v="4"/>
    <n v="50"/>
    <s v="Type 2, Tesla"/>
    <x v="0"/>
    <x v="1"/>
    <n v="3.3"/>
    <n v="2"/>
    <x v="0"/>
    <n v="48"/>
    <n v="1536"/>
    <n v="645.12"/>
    <n v="6.25E-2"/>
    <x v="1"/>
    <x v="1"/>
  </r>
  <r>
    <s v="EVS02101"/>
    <n v="77.697969999999998"/>
    <n v="7.5301590000000003"/>
    <s v="1391 Random Rd, City 291, Country"/>
    <x v="2"/>
    <x v="29"/>
    <x v="1"/>
    <x v="1213"/>
    <n v="14"/>
    <x v="2"/>
    <n v="50"/>
    <s v="CCS"/>
    <x v="3"/>
    <x v="0"/>
    <n v="4.5999999999999996"/>
    <n v="2"/>
    <x v="2"/>
    <n v="8"/>
    <n v="112"/>
    <n v="20.16"/>
    <n v="0.14285714285714285"/>
    <x v="2"/>
    <x v="4"/>
  </r>
  <r>
    <s v="EVS02102"/>
    <n v="25.258702"/>
    <n v="55.291192000000002"/>
    <s v="1609 Dubai Ave, Dubai"/>
    <x v="0"/>
    <x v="17"/>
    <x v="1"/>
    <x v="1180"/>
    <n v="62"/>
    <x v="4"/>
    <n v="150"/>
    <s v="Tesla, CCS"/>
    <x v="11"/>
    <x v="0"/>
    <n v="3.7"/>
    <n v="6"/>
    <x v="0"/>
    <n v="25"/>
    <n v="1550"/>
    <n v="155"/>
    <n v="9.6774193548387094E-2"/>
    <x v="2"/>
    <x v="6"/>
  </r>
  <r>
    <s v="EVS02103"/>
    <n v="43.622055000000003"/>
    <n v="-79.356262000000001"/>
    <s v="493 Toronto Ave, Toronto"/>
    <x v="2"/>
    <x v="8"/>
    <x v="2"/>
    <x v="289"/>
    <n v="97"/>
    <x v="1"/>
    <n v="50"/>
    <s v="CHAdeMO"/>
    <x v="4"/>
    <x v="0"/>
    <n v="3.6"/>
    <n v="3"/>
    <x v="0"/>
    <n v="8"/>
    <n v="776"/>
    <n v="380.24"/>
    <n v="3.0927835051546393E-2"/>
    <x v="2"/>
    <x v="8"/>
  </r>
  <r>
    <s v="EVS02104"/>
    <n v="-33.893006"/>
    <n v="18.501048999999998"/>
    <s v="7189 Cape Town Ave, Cape Town"/>
    <x v="2"/>
    <x v="9"/>
    <x v="1"/>
    <x v="684"/>
    <n v="10"/>
    <x v="4"/>
    <n v="150"/>
    <s v="CCS, Tesla"/>
    <x v="1"/>
    <x v="0"/>
    <n v="3.4"/>
    <n v="4"/>
    <x v="0"/>
    <n v="13"/>
    <n v="130"/>
    <n v="48.1"/>
    <n v="0.4"/>
    <x v="1"/>
    <x v="6"/>
  </r>
  <r>
    <s v="EVS02105"/>
    <n v="13.830033999999999"/>
    <n v="100.43624199999999"/>
    <s v="527 Bangkok Ave, Bangkok"/>
    <x v="0"/>
    <x v="13"/>
    <x v="0"/>
    <x v="160"/>
    <n v="48"/>
    <x v="0"/>
    <n v="350"/>
    <s v="Type 2, Tesla"/>
    <x v="10"/>
    <x v="0"/>
    <n v="4.8"/>
    <n v="2"/>
    <x v="2"/>
    <n v="28"/>
    <n v="1344"/>
    <n v="456.96000000000004"/>
    <n v="4.1666666666666664E-2"/>
    <x v="2"/>
    <x v="1"/>
  </r>
  <r>
    <s v="EVS02106"/>
    <n v="39.828924999999998"/>
    <n v="116.290029"/>
    <s v="7193 Beijing Ave, Beijing"/>
    <x v="1"/>
    <x v="4"/>
    <x v="0"/>
    <x v="243"/>
    <n v="43"/>
    <x v="0"/>
    <n v="50"/>
    <s v="Tesla"/>
    <x v="2"/>
    <x v="0"/>
    <n v="5"/>
    <n v="8"/>
    <x v="0"/>
    <n v="56"/>
    <n v="2408"/>
    <n v="264.88"/>
    <n v="0.18604651162790697"/>
    <x v="0"/>
    <x v="5"/>
  </r>
  <r>
    <s v="EVS02107"/>
    <n v="19.075272999999999"/>
    <n v="72.816548999999995"/>
    <s v="7202 Mumbai Ave, Mumbai"/>
    <x v="1"/>
    <x v="20"/>
    <x v="0"/>
    <x v="1287"/>
    <n v="66"/>
    <x v="1"/>
    <n v="150"/>
    <s v="Tesla, CHAdeMO"/>
    <x v="12"/>
    <x v="1"/>
    <n v="4.3"/>
    <n v="10"/>
    <x v="2"/>
    <n v="46"/>
    <n v="3036"/>
    <n v="1518"/>
    <n v="0.15151515151515152"/>
    <x v="0"/>
    <x v="7"/>
  </r>
  <r>
    <s v="EVS02108"/>
    <n v="19.502877000000002"/>
    <n v="-99.073097000000004"/>
    <s v="606 Mexico City Ave, Mexico City"/>
    <x v="1"/>
    <x v="30"/>
    <x v="1"/>
    <x v="391"/>
    <n v="37"/>
    <x v="3"/>
    <n v="50"/>
    <s v="Tesla, CCS"/>
    <x v="5"/>
    <x v="0"/>
    <n v="3.2"/>
    <n v="1"/>
    <x v="2"/>
    <n v="52"/>
    <n v="1924"/>
    <n v="634.92000000000007"/>
    <n v="2.7027027027027029E-2"/>
    <x v="2"/>
    <x v="6"/>
  </r>
  <r>
    <s v="EVS02109"/>
    <n v="41.927905000000003"/>
    <n v="-87.670317999999995"/>
    <s v="6298 Chicago Ave, Chicago"/>
    <x v="1"/>
    <x v="34"/>
    <x v="0"/>
    <x v="512"/>
    <n v="63"/>
    <x v="2"/>
    <n v="150"/>
    <s v="CHAdeMO"/>
    <x v="11"/>
    <x v="1"/>
    <n v="3.3"/>
    <n v="8"/>
    <x v="0"/>
    <n v="58"/>
    <n v="3654"/>
    <n v="1169.28"/>
    <n v="0.12698412698412698"/>
    <x v="0"/>
    <x v="8"/>
  </r>
  <r>
    <s v="EVS02110"/>
    <n v="-33.773952999999999"/>
    <n v="18.507262999999998"/>
    <s v="2778 Cape Town Ave, Cape Town"/>
    <x v="1"/>
    <x v="39"/>
    <x v="0"/>
    <x v="665"/>
    <n v="55"/>
    <x v="0"/>
    <n v="350"/>
    <s v="Tesla"/>
    <x v="13"/>
    <x v="1"/>
    <n v="4"/>
    <n v="6"/>
    <x v="2"/>
    <n v="53"/>
    <n v="2915"/>
    <n v="1107.7"/>
    <n v="0.10909090909090909"/>
    <x v="1"/>
    <x v="5"/>
  </r>
  <r>
    <s v="EVS02111"/>
    <n v="-45.979320999999999"/>
    <n v="128.015637"/>
    <s v="7074 Random Rd, City 94, Country"/>
    <x v="0"/>
    <x v="13"/>
    <x v="2"/>
    <x v="1288"/>
    <n v="78"/>
    <x v="2"/>
    <n v="350"/>
    <s v="CCS, CHAdeMO"/>
    <x v="0"/>
    <x v="1"/>
    <n v="4.9000000000000004"/>
    <n v="1"/>
    <x v="1"/>
    <n v="21"/>
    <n v="1638"/>
    <n v="556.92000000000007"/>
    <n v="1.282051282051282E-2"/>
    <x v="1"/>
    <x v="0"/>
  </r>
  <r>
    <s v="EVS02112"/>
    <n v="39.860171999999999"/>
    <n v="116.213982"/>
    <s v="7963 Beijing Ave, Beijing"/>
    <x v="0"/>
    <x v="1"/>
    <x v="2"/>
    <x v="425"/>
    <n v="11"/>
    <x v="3"/>
    <n v="350"/>
    <s v="Type 2, CCS"/>
    <x v="7"/>
    <x v="0"/>
    <n v="4.5999999999999996"/>
    <n v="7"/>
    <x v="0"/>
    <n v="30"/>
    <n v="330"/>
    <n v="62.7"/>
    <n v="0.63636363636363635"/>
    <x v="0"/>
    <x v="2"/>
  </r>
  <r>
    <s v="EVS02113"/>
    <n v="39.849688999999998"/>
    <n v="116.41561"/>
    <s v="4295 Beijing Ave, Beijing"/>
    <x v="0"/>
    <x v="13"/>
    <x v="1"/>
    <x v="1260"/>
    <n v="32"/>
    <x v="4"/>
    <n v="50"/>
    <s v="Tesla"/>
    <x v="1"/>
    <x v="0"/>
    <n v="4"/>
    <n v="8"/>
    <x v="1"/>
    <n v="38"/>
    <n v="1216"/>
    <n v="413.44000000000005"/>
    <n v="0.25"/>
    <x v="0"/>
    <x v="5"/>
  </r>
  <r>
    <s v="EVS02114"/>
    <n v="19.510836000000001"/>
    <n v="-99.114536000000001"/>
    <s v="4284 Mexico City Ave, Mexico City"/>
    <x v="2"/>
    <x v="32"/>
    <x v="2"/>
    <x v="541"/>
    <n v="93"/>
    <x v="3"/>
    <n v="350"/>
    <s v="Type 2, Tesla"/>
    <x v="4"/>
    <x v="0"/>
    <n v="4.0999999999999996"/>
    <n v="3"/>
    <x v="0"/>
    <n v="16"/>
    <n v="1488"/>
    <n v="342.24"/>
    <n v="3.2258064516129031E-2"/>
    <x v="1"/>
    <x v="1"/>
  </r>
  <r>
    <s v="EVS02115"/>
    <n v="-23.533458"/>
    <n v="-46.592058000000002"/>
    <s v="8302 SÃ£o Paulo Ave, SÃ£o Paulo"/>
    <x v="2"/>
    <x v="37"/>
    <x v="2"/>
    <x v="1101"/>
    <n v="94"/>
    <x v="0"/>
    <n v="150"/>
    <s v="Tesla, CCS"/>
    <x v="7"/>
    <x v="0"/>
    <n v="3.6"/>
    <n v="3"/>
    <x v="1"/>
    <n v="12"/>
    <n v="1128"/>
    <n v="349.68"/>
    <n v="3.1914893617021274E-2"/>
    <x v="2"/>
    <x v="6"/>
  </r>
  <r>
    <s v="EVS02116"/>
    <n v="55.833011999999997"/>
    <n v="37.628191000000001"/>
    <s v="3119 Moscow Ave, Moscow"/>
    <x v="0"/>
    <x v="33"/>
    <x v="2"/>
    <x v="1289"/>
    <n v="33"/>
    <x v="2"/>
    <n v="150"/>
    <s v="Tesla, CCS"/>
    <x v="9"/>
    <x v="1"/>
    <n v="3.2"/>
    <n v="1"/>
    <x v="0"/>
    <n v="37"/>
    <n v="1221"/>
    <n v="341.88000000000005"/>
    <n v="3.0303030303030304E-2"/>
    <x v="2"/>
    <x v="6"/>
  </r>
  <r>
    <s v="EVS02117"/>
    <n v="-23.547529000000001"/>
    <n v="-46.690043000000003"/>
    <s v="7326 SÃ£o Paulo Ave, SÃ£o Paulo"/>
    <x v="2"/>
    <x v="5"/>
    <x v="1"/>
    <x v="1290"/>
    <n v="73"/>
    <x v="4"/>
    <n v="150"/>
    <s v="Type 2"/>
    <x v="10"/>
    <x v="0"/>
    <n v="4.0999999999999996"/>
    <n v="7"/>
    <x v="0"/>
    <n v="17"/>
    <n v="1241"/>
    <n v="273.02"/>
    <n v="9.5890410958904104E-2"/>
    <x v="2"/>
    <x v="3"/>
  </r>
  <r>
    <s v="EVS02118"/>
    <n v="-33.861669999999997"/>
    <n v="151.36604299999999"/>
    <s v="8055 Sydney Ave, Sydney"/>
    <x v="0"/>
    <x v="23"/>
    <x v="2"/>
    <x v="180"/>
    <n v="58"/>
    <x v="3"/>
    <n v="22"/>
    <s v="CCS, CHAdeMO"/>
    <x v="1"/>
    <x v="1"/>
    <n v="3.3"/>
    <n v="3"/>
    <x v="1"/>
    <n v="33"/>
    <n v="1914"/>
    <n v="382.8"/>
    <n v="5.1724137931034482E-2"/>
    <x v="2"/>
    <x v="0"/>
  </r>
  <r>
    <s v="EVS02119"/>
    <n v="41.848775000000003"/>
    <n v="-87.651803000000001"/>
    <s v="2482 Chicago Ave, Chicago"/>
    <x v="1"/>
    <x v="34"/>
    <x v="1"/>
    <x v="1170"/>
    <n v="95"/>
    <x v="2"/>
    <n v="150"/>
    <s v="Type 2, CHAdeMO"/>
    <x v="12"/>
    <x v="0"/>
    <n v="4.7"/>
    <n v="4"/>
    <x v="0"/>
    <n v="55"/>
    <n v="5225"/>
    <n v="1672"/>
    <n v="4.2105263157894736E-2"/>
    <x v="0"/>
    <x v="9"/>
  </r>
  <r>
    <s v="EVS02120"/>
    <n v="34.034548999999998"/>
    <n v="-118.31004900000001"/>
    <s v="6037 Los Angeles Ave, Los Angeles"/>
    <x v="2"/>
    <x v="6"/>
    <x v="1"/>
    <x v="1243"/>
    <n v="49"/>
    <x v="4"/>
    <n v="50"/>
    <s v="Tesla, CHAdeMO"/>
    <x v="10"/>
    <x v="0"/>
    <n v="4"/>
    <n v="5"/>
    <x v="1"/>
    <n v="11"/>
    <n v="539"/>
    <n v="215.60000000000002"/>
    <n v="0.10204081632653061"/>
    <x v="0"/>
    <x v="7"/>
  </r>
  <r>
    <s v="EVS02121"/>
    <n v="-68.615555999999998"/>
    <n v="157.746197"/>
    <s v="2721 Random Rd, City 158, Country"/>
    <x v="2"/>
    <x v="13"/>
    <x v="1"/>
    <x v="112"/>
    <n v="30"/>
    <x v="1"/>
    <n v="350"/>
    <s v="Tesla"/>
    <x v="12"/>
    <x v="1"/>
    <n v="3.7"/>
    <n v="3"/>
    <x v="0"/>
    <n v="8"/>
    <n v="240"/>
    <n v="81.600000000000009"/>
    <n v="0.1"/>
    <x v="2"/>
    <x v="5"/>
  </r>
  <r>
    <s v="EVS02122"/>
    <n v="55.709105999999998"/>
    <n v="37.683762000000002"/>
    <s v="2377 Moscow Ave, Moscow"/>
    <x v="1"/>
    <x v="25"/>
    <x v="1"/>
    <x v="810"/>
    <n v="47"/>
    <x v="2"/>
    <n v="350"/>
    <s v="Tesla, CHAdeMO"/>
    <x v="4"/>
    <x v="0"/>
    <n v="3.2"/>
    <n v="7"/>
    <x v="1"/>
    <n v="58"/>
    <n v="2726"/>
    <n v="790.54"/>
    <n v="0.14893617021276595"/>
    <x v="2"/>
    <x v="7"/>
  </r>
  <r>
    <s v="EVS02123"/>
    <n v="41.898736"/>
    <n v="-87.624444999999994"/>
    <s v="9944 Chicago Ave, Chicago"/>
    <x v="1"/>
    <x v="26"/>
    <x v="1"/>
    <x v="1291"/>
    <n v="11"/>
    <x v="2"/>
    <n v="22"/>
    <s v="Type 2, Tesla"/>
    <x v="11"/>
    <x v="0"/>
    <n v="3.5"/>
    <n v="5"/>
    <x v="2"/>
    <n v="52"/>
    <n v="572"/>
    <n v="74.36"/>
    <n v="0.45454545454545453"/>
    <x v="1"/>
    <x v="1"/>
  </r>
  <r>
    <s v="EVS02124"/>
    <n v="37.612817999999997"/>
    <n v="127.099023"/>
    <s v="3272 Seoul Ave, Seoul"/>
    <x v="1"/>
    <x v="13"/>
    <x v="2"/>
    <x v="1007"/>
    <n v="79"/>
    <x v="4"/>
    <n v="150"/>
    <s v="CHAdeMO"/>
    <x v="13"/>
    <x v="1"/>
    <n v="3.4"/>
    <n v="7"/>
    <x v="1"/>
    <n v="52"/>
    <n v="4108"/>
    <n v="1396.72"/>
    <n v="8.8607594936708861E-2"/>
    <x v="0"/>
    <x v="8"/>
  </r>
  <r>
    <s v="EVS02125"/>
    <n v="-33.777467999999999"/>
    <n v="18.519338000000001"/>
    <s v="1680 Cape Town Ave, Cape Town"/>
    <x v="0"/>
    <x v="39"/>
    <x v="2"/>
    <x v="1212"/>
    <n v="54"/>
    <x v="4"/>
    <n v="22"/>
    <s v="CHAdeMO"/>
    <x v="0"/>
    <x v="1"/>
    <n v="4.3"/>
    <n v="6"/>
    <x v="2"/>
    <n v="23"/>
    <n v="1242"/>
    <n v="471.96"/>
    <n v="0.1111111111111111"/>
    <x v="2"/>
    <x v="8"/>
  </r>
  <r>
    <s v="EVS02126"/>
    <n v="34.078532000000003"/>
    <n v="-118.28411"/>
    <s v="8102 Los Angeles Ave, Los Angeles"/>
    <x v="1"/>
    <x v="25"/>
    <x v="1"/>
    <x v="1292"/>
    <n v="75"/>
    <x v="2"/>
    <n v="150"/>
    <s v="Type 2"/>
    <x v="0"/>
    <x v="0"/>
    <n v="4.3"/>
    <n v="4"/>
    <x v="2"/>
    <n v="52"/>
    <n v="3900"/>
    <n v="1131"/>
    <n v="5.3333333333333337E-2"/>
    <x v="2"/>
    <x v="3"/>
  </r>
  <r>
    <s v="EVS02127"/>
    <n v="13.863776"/>
    <n v="100.426269"/>
    <s v="4377 Bangkok Ave, Bangkok"/>
    <x v="2"/>
    <x v="1"/>
    <x v="0"/>
    <x v="966"/>
    <n v="28"/>
    <x v="0"/>
    <n v="350"/>
    <s v="Tesla, CCS"/>
    <x v="0"/>
    <x v="0"/>
    <n v="3.8"/>
    <n v="4"/>
    <x v="0"/>
    <n v="14"/>
    <n v="392"/>
    <n v="74.48"/>
    <n v="0.14285714285714285"/>
    <x v="1"/>
    <x v="6"/>
  </r>
  <r>
    <s v="EVS02128"/>
    <n v="37.618684000000002"/>
    <n v="126.94196700000001"/>
    <s v="1665 Seoul Ave, Seoul"/>
    <x v="0"/>
    <x v="26"/>
    <x v="1"/>
    <x v="564"/>
    <n v="40"/>
    <x v="0"/>
    <n v="350"/>
    <s v="Type 2, CCS"/>
    <x v="6"/>
    <x v="1"/>
    <n v="4"/>
    <n v="3"/>
    <x v="1"/>
    <n v="32"/>
    <n v="1280"/>
    <n v="166.4"/>
    <n v="7.4999999999999997E-2"/>
    <x v="2"/>
    <x v="2"/>
  </r>
  <r>
    <s v="EVS02129"/>
    <n v="13.776158000000001"/>
    <n v="100.441693"/>
    <s v="9554 Bangkok Ave, Bangkok"/>
    <x v="2"/>
    <x v="19"/>
    <x v="0"/>
    <x v="1293"/>
    <n v="16"/>
    <x v="4"/>
    <n v="50"/>
    <s v="CCS"/>
    <x v="8"/>
    <x v="1"/>
    <n v="3.5"/>
    <n v="6"/>
    <x v="0"/>
    <n v="15"/>
    <n v="240"/>
    <n v="50.4"/>
    <n v="0.375"/>
    <x v="0"/>
    <x v="4"/>
  </r>
  <r>
    <s v="EVS02130"/>
    <n v="19.495732"/>
    <n v="-99.042167000000006"/>
    <s v="9093 Mexico City Ave, Mexico City"/>
    <x v="2"/>
    <x v="10"/>
    <x v="1"/>
    <x v="1294"/>
    <n v="92"/>
    <x v="4"/>
    <n v="350"/>
    <s v="Tesla"/>
    <x v="8"/>
    <x v="0"/>
    <n v="3.8"/>
    <n v="4"/>
    <x v="0"/>
    <n v="16"/>
    <n v="1472"/>
    <n v="574.08000000000004"/>
    <n v="4.3478260869565216E-2"/>
    <x v="1"/>
    <x v="5"/>
  </r>
  <r>
    <s v="EVS02131"/>
    <n v="66.571815999999998"/>
    <n v="163.237302"/>
    <s v="4810 Random Rd, City 335, Country"/>
    <x v="2"/>
    <x v="10"/>
    <x v="2"/>
    <x v="1084"/>
    <n v="75"/>
    <x v="3"/>
    <n v="22"/>
    <s v="CHAdeMO"/>
    <x v="0"/>
    <x v="0"/>
    <n v="4.9000000000000004"/>
    <n v="3"/>
    <x v="2"/>
    <n v="14"/>
    <n v="1050"/>
    <n v="409.5"/>
    <n v="0.04"/>
    <x v="2"/>
    <x v="8"/>
  </r>
  <r>
    <s v="EVS02132"/>
    <n v="55.851838000000001"/>
    <n v="37.596494999999997"/>
    <s v="5661 Moscow Ave, Moscow"/>
    <x v="1"/>
    <x v="4"/>
    <x v="2"/>
    <x v="1295"/>
    <n v="51"/>
    <x v="1"/>
    <n v="150"/>
    <s v="Tesla, Type 2"/>
    <x v="0"/>
    <x v="0"/>
    <n v="4.8"/>
    <n v="9"/>
    <x v="0"/>
    <n v="48"/>
    <n v="2448"/>
    <n v="269.28000000000003"/>
    <n v="0.17647058823529413"/>
    <x v="1"/>
    <x v="1"/>
  </r>
  <r>
    <s v="EVS02133"/>
    <n v="41.867158000000003"/>
    <n v="-87.622395999999995"/>
    <s v="370 Chicago Ave, Chicago"/>
    <x v="0"/>
    <x v="15"/>
    <x v="1"/>
    <x v="1296"/>
    <n v="70"/>
    <x v="2"/>
    <n v="150"/>
    <s v="CCS"/>
    <x v="12"/>
    <x v="1"/>
    <n v="4.7"/>
    <n v="10"/>
    <x v="2"/>
    <n v="29"/>
    <n v="2030"/>
    <n v="507.5"/>
    <n v="0.14285714285714285"/>
    <x v="1"/>
    <x v="4"/>
  </r>
  <r>
    <s v="EVS02134"/>
    <n v="-33.877974000000002"/>
    <n v="151.343515"/>
    <s v="6213 Sydney Ave, Sydney"/>
    <x v="0"/>
    <x v="6"/>
    <x v="2"/>
    <x v="1234"/>
    <n v="86"/>
    <x v="1"/>
    <n v="150"/>
    <s v="Tesla"/>
    <x v="10"/>
    <x v="0"/>
    <n v="4.0999999999999996"/>
    <n v="3"/>
    <x v="2"/>
    <n v="38"/>
    <n v="3268"/>
    <n v="1307.2"/>
    <n v="3.4883720930232558E-2"/>
    <x v="0"/>
    <x v="5"/>
  </r>
  <r>
    <s v="EVS02135"/>
    <n v="55.830540999999997"/>
    <n v="37.622768000000001"/>
    <s v="2903 Moscow Ave, Moscow"/>
    <x v="0"/>
    <x v="16"/>
    <x v="2"/>
    <x v="1297"/>
    <n v="47"/>
    <x v="1"/>
    <n v="350"/>
    <s v="CCS"/>
    <x v="12"/>
    <x v="1"/>
    <n v="3.5"/>
    <n v="7"/>
    <x v="1"/>
    <n v="28"/>
    <n v="1316"/>
    <n v="394.8"/>
    <n v="0.14893617021276595"/>
    <x v="2"/>
    <x v="4"/>
  </r>
  <r>
    <s v="EVS02136"/>
    <n v="37.786465"/>
    <n v="-122.476907"/>
    <s v="220 San Francisco Ave, San Francisco"/>
    <x v="2"/>
    <x v="3"/>
    <x v="1"/>
    <x v="848"/>
    <n v="75"/>
    <x v="1"/>
    <n v="22"/>
    <s v="CCS"/>
    <x v="4"/>
    <x v="0"/>
    <n v="3.2"/>
    <n v="10"/>
    <x v="1"/>
    <n v="16"/>
    <n v="1200"/>
    <n v="491.99999999999994"/>
    <n v="0.13333333333333333"/>
    <x v="1"/>
    <x v="4"/>
  </r>
  <r>
    <s v="EVS02137"/>
    <n v="41.849505999999998"/>
    <n v="-87.701808"/>
    <s v="7423 Chicago Ave, Chicago"/>
    <x v="0"/>
    <x v="30"/>
    <x v="1"/>
    <x v="839"/>
    <n v="24"/>
    <x v="2"/>
    <n v="150"/>
    <s v="Type 2, Tesla"/>
    <x v="5"/>
    <x v="0"/>
    <n v="3.6"/>
    <n v="6"/>
    <x v="2"/>
    <n v="28"/>
    <n v="672"/>
    <n v="221.76000000000002"/>
    <n v="0.25"/>
    <x v="1"/>
    <x v="1"/>
  </r>
  <r>
    <s v="EVS02138"/>
    <n v="-33.812728999999997"/>
    <n v="18.403441999999998"/>
    <s v="1111 Cape Town Ave, Cape Town"/>
    <x v="0"/>
    <x v="16"/>
    <x v="1"/>
    <x v="1298"/>
    <n v="81"/>
    <x v="2"/>
    <n v="150"/>
    <s v="Tesla"/>
    <x v="8"/>
    <x v="1"/>
    <n v="4.8"/>
    <n v="1"/>
    <x v="0"/>
    <n v="21"/>
    <n v="1701"/>
    <n v="510.29999999999995"/>
    <n v="1.2345679012345678E-2"/>
    <x v="1"/>
    <x v="5"/>
  </r>
  <r>
    <s v="EVS02139"/>
    <n v="39.830852999999998"/>
    <n v="116.327888"/>
    <s v="7682 Beijing Ave, Beijing"/>
    <x v="1"/>
    <x v="19"/>
    <x v="0"/>
    <x v="1299"/>
    <n v="30"/>
    <x v="3"/>
    <n v="150"/>
    <s v="CCS, Tesla"/>
    <x v="6"/>
    <x v="0"/>
    <n v="4.9000000000000004"/>
    <n v="3"/>
    <x v="1"/>
    <n v="50"/>
    <n v="1500"/>
    <n v="315"/>
    <n v="0.1"/>
    <x v="1"/>
    <x v="6"/>
  </r>
  <r>
    <s v="EVS02140"/>
    <n v="13.786705"/>
    <n v="100.422589"/>
    <s v="5215 Bangkok Ave, Bangkok"/>
    <x v="0"/>
    <x v="39"/>
    <x v="2"/>
    <x v="1114"/>
    <n v="51"/>
    <x v="0"/>
    <n v="350"/>
    <s v="CCS, Tesla"/>
    <x v="7"/>
    <x v="1"/>
    <n v="4"/>
    <n v="6"/>
    <x v="1"/>
    <n v="25"/>
    <n v="1275"/>
    <n v="484.5"/>
    <n v="0.11764705882352941"/>
    <x v="1"/>
    <x v="6"/>
  </r>
  <r>
    <s v="EVS02141"/>
    <n v="30.77854"/>
    <n v="115.754788"/>
    <s v="751 Random Rd, City 306, Country"/>
    <x v="1"/>
    <x v="4"/>
    <x v="2"/>
    <x v="1300"/>
    <n v="61"/>
    <x v="0"/>
    <n v="150"/>
    <s v="CHAdeMO, CCS"/>
    <x v="3"/>
    <x v="1"/>
    <n v="3.4"/>
    <n v="2"/>
    <x v="2"/>
    <n v="50"/>
    <n v="3050"/>
    <n v="335.5"/>
    <n v="3.2786885245901641E-2"/>
    <x v="0"/>
    <x v="0"/>
  </r>
  <r>
    <s v="EVS02142"/>
    <n v="34.067127999999997"/>
    <n v="-118.373431"/>
    <s v="6169 Los Angeles Ave, Los Angeles"/>
    <x v="1"/>
    <x v="12"/>
    <x v="0"/>
    <x v="1082"/>
    <n v="66"/>
    <x v="3"/>
    <n v="22"/>
    <s v="Type 2"/>
    <x v="1"/>
    <x v="1"/>
    <n v="3.4"/>
    <n v="3"/>
    <x v="2"/>
    <n v="46"/>
    <n v="3036"/>
    <n v="485.76"/>
    <n v="4.5454545454545456E-2"/>
    <x v="1"/>
    <x v="3"/>
  </r>
  <r>
    <s v="EVS02143"/>
    <n v="-33.762278000000002"/>
    <n v="151.24860799999999"/>
    <s v="3254 Sydney Ave, Sydney"/>
    <x v="0"/>
    <x v="32"/>
    <x v="0"/>
    <x v="1301"/>
    <n v="75"/>
    <x v="3"/>
    <n v="50"/>
    <s v="CHAdeMO, CCS"/>
    <x v="6"/>
    <x v="0"/>
    <n v="5"/>
    <n v="4"/>
    <x v="1"/>
    <n v="34"/>
    <n v="2550"/>
    <n v="586.5"/>
    <n v="5.3333333333333337E-2"/>
    <x v="2"/>
    <x v="0"/>
  </r>
  <r>
    <s v="EVS02144"/>
    <n v="52.476956999999999"/>
    <n v="13.397411999999999"/>
    <s v="6419 Berlin Ave, Berlin"/>
    <x v="0"/>
    <x v="20"/>
    <x v="2"/>
    <x v="1302"/>
    <n v="51"/>
    <x v="2"/>
    <n v="50"/>
    <s v="CCS, Type 2"/>
    <x v="7"/>
    <x v="1"/>
    <n v="3.6"/>
    <n v="9"/>
    <x v="1"/>
    <n v="27"/>
    <n v="1377"/>
    <n v="688.5"/>
    <n v="0.17647058823529413"/>
    <x v="0"/>
    <x v="2"/>
  </r>
  <r>
    <s v="EVS02145"/>
    <n v="34.066201"/>
    <n v="-118.205749"/>
    <s v="9440 Los Angeles Ave, Los Angeles"/>
    <x v="1"/>
    <x v="30"/>
    <x v="1"/>
    <x v="282"/>
    <n v="83"/>
    <x v="4"/>
    <n v="150"/>
    <s v="Type 2"/>
    <x v="5"/>
    <x v="0"/>
    <n v="4.9000000000000004"/>
    <n v="10"/>
    <x v="1"/>
    <n v="56"/>
    <n v="4648"/>
    <n v="1533.8400000000001"/>
    <n v="0.12048192771084337"/>
    <x v="2"/>
    <x v="3"/>
  </r>
  <r>
    <s v="EVS02146"/>
    <n v="-23.510241000000001"/>
    <n v="-46.539650000000002"/>
    <s v="1963 SÃ£o Paulo Ave, SÃ£o Paulo"/>
    <x v="2"/>
    <x v="33"/>
    <x v="2"/>
    <x v="215"/>
    <n v="98"/>
    <x v="4"/>
    <n v="350"/>
    <s v="CCS, Type 2"/>
    <x v="6"/>
    <x v="1"/>
    <n v="4.8"/>
    <n v="9"/>
    <x v="1"/>
    <n v="9"/>
    <n v="882"/>
    <n v="246.96000000000004"/>
    <n v="9.1836734693877556E-2"/>
    <x v="1"/>
    <x v="2"/>
  </r>
  <r>
    <s v="EVS02147"/>
    <n v="19.034272999999999"/>
    <n v="72.856091000000006"/>
    <s v="4705 Mumbai Ave, Mumbai"/>
    <x v="0"/>
    <x v="27"/>
    <x v="2"/>
    <x v="1176"/>
    <n v="47"/>
    <x v="1"/>
    <n v="350"/>
    <s v="Type 2"/>
    <x v="9"/>
    <x v="0"/>
    <n v="4.5999999999999996"/>
    <n v="9"/>
    <x v="0"/>
    <n v="36"/>
    <n v="1692"/>
    <n v="609.12"/>
    <n v="0.19148936170212766"/>
    <x v="2"/>
    <x v="3"/>
  </r>
  <r>
    <s v="EVS02148"/>
    <n v="37.541173999999998"/>
    <n v="127.029231"/>
    <s v="9294 Seoul Ave, Seoul"/>
    <x v="1"/>
    <x v="34"/>
    <x v="0"/>
    <x v="136"/>
    <n v="24"/>
    <x v="3"/>
    <n v="350"/>
    <s v="Type 2, CHAdeMO"/>
    <x v="11"/>
    <x v="1"/>
    <n v="4.7"/>
    <n v="4"/>
    <x v="1"/>
    <n v="45"/>
    <n v="1080"/>
    <n v="345.6"/>
    <n v="0.16666666666666666"/>
    <x v="1"/>
    <x v="9"/>
  </r>
  <r>
    <s v="EVS02149"/>
    <n v="37.777200999999998"/>
    <n v="-122.317353"/>
    <s v="3521 San Francisco Ave, San Francisco"/>
    <x v="2"/>
    <x v="8"/>
    <x v="1"/>
    <x v="710"/>
    <n v="79"/>
    <x v="3"/>
    <n v="150"/>
    <s v="CCS, Type 2"/>
    <x v="12"/>
    <x v="0"/>
    <n v="3.1"/>
    <n v="4"/>
    <x v="0"/>
    <n v="9"/>
    <n v="711"/>
    <n v="348.39"/>
    <n v="5.0632911392405063E-2"/>
    <x v="2"/>
    <x v="2"/>
  </r>
  <r>
    <s v="EVS02150"/>
    <n v="-33.892508999999997"/>
    <n v="151.204578"/>
    <s v="8387 Sydney Ave, Sydney"/>
    <x v="2"/>
    <x v="14"/>
    <x v="0"/>
    <x v="130"/>
    <n v="92"/>
    <x v="0"/>
    <n v="50"/>
    <s v="Tesla"/>
    <x v="9"/>
    <x v="1"/>
    <n v="4.4000000000000004"/>
    <n v="9"/>
    <x v="1"/>
    <n v="11"/>
    <n v="1012"/>
    <n v="445.28000000000003"/>
    <n v="9.7826086956521743E-2"/>
    <x v="0"/>
    <x v="5"/>
  </r>
  <r>
    <s v="EVS02151"/>
    <n v="39.255769999999998"/>
    <n v="8.0518239999999999"/>
    <s v="5984 Random Rd, City 167, Country"/>
    <x v="1"/>
    <x v="38"/>
    <x v="2"/>
    <x v="916"/>
    <n v="37"/>
    <x v="2"/>
    <n v="50"/>
    <s v="Tesla, CCS"/>
    <x v="6"/>
    <x v="0"/>
    <n v="3.1"/>
    <n v="9"/>
    <x v="0"/>
    <n v="53"/>
    <n v="1961"/>
    <n v="294.14999999999998"/>
    <n v="0.24324324324324326"/>
    <x v="2"/>
    <x v="6"/>
  </r>
  <r>
    <s v="EVS02152"/>
    <n v="19.066147000000001"/>
    <n v="72.999506999999994"/>
    <s v="5705 Mumbai Ave, Mumbai"/>
    <x v="1"/>
    <x v="38"/>
    <x v="0"/>
    <x v="1191"/>
    <n v="83"/>
    <x v="3"/>
    <n v="50"/>
    <s v="Tesla, CHAdeMO"/>
    <x v="13"/>
    <x v="0"/>
    <n v="3.5"/>
    <n v="7"/>
    <x v="1"/>
    <n v="47"/>
    <n v="3901"/>
    <n v="585.15"/>
    <n v="8.4337349397590355E-2"/>
    <x v="2"/>
    <x v="7"/>
  </r>
  <r>
    <s v="EVS02153"/>
    <n v="13.763465999999999"/>
    <n v="100.463093"/>
    <s v="3049 Bangkok Ave, Bangkok"/>
    <x v="2"/>
    <x v="12"/>
    <x v="1"/>
    <x v="402"/>
    <n v="37"/>
    <x v="4"/>
    <n v="22"/>
    <s v="Tesla, CCS"/>
    <x v="13"/>
    <x v="0"/>
    <n v="4.3"/>
    <n v="9"/>
    <x v="1"/>
    <n v="12"/>
    <n v="444"/>
    <n v="71.040000000000006"/>
    <n v="0.24324324324324326"/>
    <x v="1"/>
    <x v="6"/>
  </r>
  <r>
    <s v="EVS02154"/>
    <n v="37.617477000000001"/>
    <n v="126.976838"/>
    <s v="5083 Seoul Ave, Seoul"/>
    <x v="0"/>
    <x v="40"/>
    <x v="2"/>
    <x v="811"/>
    <n v="11"/>
    <x v="3"/>
    <n v="50"/>
    <s v="Tesla, CHAdeMO"/>
    <x v="0"/>
    <x v="0"/>
    <n v="3.4"/>
    <n v="5"/>
    <x v="1"/>
    <n v="25"/>
    <n v="275"/>
    <n v="66"/>
    <n v="0.45454545454545453"/>
    <x v="0"/>
    <x v="7"/>
  </r>
  <r>
    <s v="EVS02155"/>
    <n v="19.085227"/>
    <n v="72.877260000000007"/>
    <s v="3217 Mumbai Ave, Mumbai"/>
    <x v="2"/>
    <x v="8"/>
    <x v="0"/>
    <x v="1074"/>
    <n v="81"/>
    <x v="1"/>
    <n v="50"/>
    <s v="Type 2, Tesla"/>
    <x v="9"/>
    <x v="1"/>
    <n v="3.3"/>
    <n v="9"/>
    <x v="0"/>
    <n v="11"/>
    <n v="891"/>
    <n v="436.59"/>
    <n v="0.1111111111111111"/>
    <x v="2"/>
    <x v="1"/>
  </r>
  <r>
    <s v="EVS02156"/>
    <n v="55.832442"/>
    <n v="37.529944999999998"/>
    <s v="6128 Moscow Ave, Moscow"/>
    <x v="1"/>
    <x v="31"/>
    <x v="1"/>
    <x v="797"/>
    <n v="25"/>
    <x v="1"/>
    <n v="150"/>
    <s v="Type 2, Tesla"/>
    <x v="1"/>
    <x v="1"/>
    <n v="4.8"/>
    <n v="4"/>
    <x v="1"/>
    <n v="49"/>
    <n v="1225"/>
    <n v="514.5"/>
    <n v="0.16"/>
    <x v="1"/>
    <x v="1"/>
  </r>
  <r>
    <s v="EVS02157"/>
    <n v="18.925139999999999"/>
    <n v="72.813740999999993"/>
    <s v="3064 Mumbai Ave, Mumbai"/>
    <x v="0"/>
    <x v="0"/>
    <x v="0"/>
    <x v="1303"/>
    <n v="88"/>
    <x v="4"/>
    <n v="350"/>
    <s v="CHAdeMO, Type 2"/>
    <x v="3"/>
    <x v="1"/>
    <n v="3"/>
    <n v="7"/>
    <x v="1"/>
    <n v="34"/>
    <n v="2992"/>
    <n v="807.84"/>
    <n v="7.9545454545454544E-2"/>
    <x v="0"/>
    <x v="9"/>
  </r>
  <r>
    <s v="EVS02158"/>
    <n v="-33.722898999999998"/>
    <n v="151.31289799999999"/>
    <s v="9249 Sydney Ave, Sydney"/>
    <x v="1"/>
    <x v="22"/>
    <x v="2"/>
    <x v="323"/>
    <n v="46"/>
    <x v="2"/>
    <n v="350"/>
    <s v="Type 2, CHAdeMO"/>
    <x v="6"/>
    <x v="0"/>
    <n v="3.7"/>
    <n v="9"/>
    <x v="0"/>
    <n v="54"/>
    <n v="2484"/>
    <n v="1117.8"/>
    <n v="0.19565217391304349"/>
    <x v="2"/>
    <x v="9"/>
  </r>
  <r>
    <s v="EVS02159"/>
    <n v="41.889071999999999"/>
    <n v="-87.700143999999995"/>
    <s v="2745 Chicago Ave, Chicago"/>
    <x v="0"/>
    <x v="30"/>
    <x v="0"/>
    <x v="211"/>
    <n v="77"/>
    <x v="0"/>
    <n v="50"/>
    <s v="Tesla, CHAdeMO"/>
    <x v="6"/>
    <x v="0"/>
    <n v="3.3"/>
    <n v="7"/>
    <x v="2"/>
    <n v="33"/>
    <n v="2541"/>
    <n v="838.53000000000009"/>
    <n v="9.0909090909090912E-2"/>
    <x v="2"/>
    <x v="7"/>
  </r>
  <r>
    <s v="EVS02160"/>
    <n v="13.74465"/>
    <n v="100.42808599999999"/>
    <s v="4 Bangkok Ave, Bangkok"/>
    <x v="1"/>
    <x v="34"/>
    <x v="0"/>
    <x v="1304"/>
    <n v="93"/>
    <x v="1"/>
    <n v="350"/>
    <s v="Type 2"/>
    <x v="6"/>
    <x v="1"/>
    <n v="3.1"/>
    <n v="7"/>
    <x v="1"/>
    <n v="51"/>
    <n v="4743"/>
    <n v="1517.76"/>
    <n v="7.5268817204301078E-2"/>
    <x v="2"/>
    <x v="3"/>
  </r>
  <r>
    <s v="EVS02161"/>
    <n v="33.129826999999999"/>
    <n v="-16.659355999999999"/>
    <s v="539 Random Rd, City 254, Country"/>
    <x v="0"/>
    <x v="37"/>
    <x v="2"/>
    <x v="1305"/>
    <n v="27"/>
    <x v="1"/>
    <n v="350"/>
    <s v="Tesla, CHAdeMO"/>
    <x v="9"/>
    <x v="1"/>
    <n v="3.3"/>
    <n v="1"/>
    <x v="2"/>
    <n v="28"/>
    <n v="756"/>
    <n v="234.35999999999999"/>
    <n v="3.7037037037037035E-2"/>
    <x v="1"/>
    <x v="7"/>
  </r>
  <r>
    <s v="EVS02162"/>
    <n v="-33.769983000000003"/>
    <n v="151.29247699999999"/>
    <s v="1210 Sydney Ave, Sydney"/>
    <x v="0"/>
    <x v="8"/>
    <x v="0"/>
    <x v="61"/>
    <n v="92"/>
    <x v="2"/>
    <n v="22"/>
    <s v="Tesla"/>
    <x v="4"/>
    <x v="0"/>
    <n v="4"/>
    <n v="1"/>
    <x v="1"/>
    <n v="24"/>
    <n v="2208"/>
    <n v="1081.92"/>
    <n v="1.0869565217391304E-2"/>
    <x v="0"/>
    <x v="5"/>
  </r>
  <r>
    <s v="EVS02163"/>
    <n v="19.060549999999999"/>
    <n v="72.921875"/>
    <s v="9800 Mumbai Ave, Mumbai"/>
    <x v="1"/>
    <x v="6"/>
    <x v="1"/>
    <x v="978"/>
    <n v="43"/>
    <x v="3"/>
    <n v="350"/>
    <s v="CHAdeMO, Tesla"/>
    <x v="0"/>
    <x v="0"/>
    <n v="3.5"/>
    <n v="5"/>
    <x v="0"/>
    <n v="50"/>
    <n v="2150"/>
    <n v="860"/>
    <n v="0.11627906976744186"/>
    <x v="2"/>
    <x v="7"/>
  </r>
  <r>
    <s v="EVS02164"/>
    <n v="39.964342000000002"/>
    <n v="116.392444"/>
    <s v="7033 Beijing Ave, Beijing"/>
    <x v="0"/>
    <x v="31"/>
    <x v="1"/>
    <x v="1306"/>
    <n v="59"/>
    <x v="1"/>
    <n v="50"/>
    <s v="Type 2, Tesla"/>
    <x v="11"/>
    <x v="1"/>
    <n v="3.6"/>
    <n v="5"/>
    <x v="0"/>
    <n v="23"/>
    <n v="1357"/>
    <n v="569.93999999999994"/>
    <n v="8.4745762711864403E-2"/>
    <x v="0"/>
    <x v="1"/>
  </r>
  <r>
    <s v="EVS02165"/>
    <n v="19.015867"/>
    <n v="72.895599000000004"/>
    <s v="5580 Mumbai Ave, Mumbai"/>
    <x v="0"/>
    <x v="30"/>
    <x v="2"/>
    <x v="1132"/>
    <n v="25"/>
    <x v="3"/>
    <n v="50"/>
    <s v="CCS"/>
    <x v="7"/>
    <x v="0"/>
    <n v="3.6"/>
    <n v="1"/>
    <x v="2"/>
    <n v="40"/>
    <n v="1000"/>
    <n v="330"/>
    <n v="0.04"/>
    <x v="1"/>
    <x v="4"/>
  </r>
  <r>
    <s v="EVS02166"/>
    <n v="55.720675999999997"/>
    <n v="37.524602000000002"/>
    <s v="4928 Moscow Ave, Moscow"/>
    <x v="0"/>
    <x v="11"/>
    <x v="2"/>
    <x v="1157"/>
    <n v="34"/>
    <x v="3"/>
    <n v="22"/>
    <s v="Tesla, CCS"/>
    <x v="13"/>
    <x v="0"/>
    <n v="3.4"/>
    <n v="7"/>
    <x v="1"/>
    <n v="30"/>
    <n v="1020"/>
    <n v="173.4"/>
    <n v="0.20588235294117646"/>
    <x v="0"/>
    <x v="6"/>
  </r>
  <r>
    <s v="EVS02167"/>
    <n v="39.920313999999998"/>
    <n v="116.33580600000001"/>
    <s v="3716 Beijing Ave, Beijing"/>
    <x v="1"/>
    <x v="4"/>
    <x v="1"/>
    <x v="224"/>
    <n v="58"/>
    <x v="0"/>
    <n v="350"/>
    <s v="Type 2, Tesla"/>
    <x v="12"/>
    <x v="0"/>
    <n v="4.0999999999999996"/>
    <n v="7"/>
    <x v="0"/>
    <n v="59"/>
    <n v="3422"/>
    <n v="376.42"/>
    <n v="0.1206896551724138"/>
    <x v="1"/>
    <x v="1"/>
  </r>
  <r>
    <s v="EVS02168"/>
    <n v="-23.681795000000001"/>
    <n v="-46.599843"/>
    <s v="4095 SÃ£o Paulo Ave, SÃ£o Paulo"/>
    <x v="0"/>
    <x v="29"/>
    <x v="0"/>
    <x v="1142"/>
    <n v="29"/>
    <x v="3"/>
    <n v="50"/>
    <s v="CCS, Tesla"/>
    <x v="11"/>
    <x v="0"/>
    <n v="3.7"/>
    <n v="6"/>
    <x v="2"/>
    <n v="38"/>
    <n v="1102"/>
    <n v="198.35999999999999"/>
    <n v="0.20689655172413793"/>
    <x v="0"/>
    <x v="6"/>
  </r>
  <r>
    <s v="EVS02169"/>
    <n v="39.845363999999996"/>
    <n v="116.31697"/>
    <s v="5565 Beijing Ave, Beijing"/>
    <x v="2"/>
    <x v="15"/>
    <x v="1"/>
    <x v="957"/>
    <n v="48"/>
    <x v="0"/>
    <n v="350"/>
    <s v="Tesla, CHAdeMO"/>
    <x v="12"/>
    <x v="1"/>
    <n v="3.3"/>
    <n v="10"/>
    <x v="0"/>
    <n v="14"/>
    <n v="672"/>
    <n v="168"/>
    <n v="0.20833333333333334"/>
    <x v="2"/>
    <x v="7"/>
  </r>
  <r>
    <s v="EVS02170"/>
    <n v="18.944468000000001"/>
    <n v="72.879558000000003"/>
    <s v="2809 Mumbai Ave, Mumbai"/>
    <x v="2"/>
    <x v="17"/>
    <x v="0"/>
    <x v="551"/>
    <n v="19"/>
    <x v="0"/>
    <n v="22"/>
    <s v="CCS, Type 2"/>
    <x v="1"/>
    <x v="0"/>
    <n v="4.2"/>
    <n v="6"/>
    <x v="0"/>
    <n v="13"/>
    <n v="247"/>
    <n v="24.700000000000003"/>
    <n v="0.31578947368421051"/>
    <x v="2"/>
    <x v="2"/>
  </r>
  <r>
    <s v="EVS02171"/>
    <n v="27.867645"/>
    <n v="-156.39354599999999"/>
    <s v="6855 Random Rd, City 407, Country"/>
    <x v="0"/>
    <x v="11"/>
    <x v="0"/>
    <x v="1297"/>
    <n v="56"/>
    <x v="0"/>
    <n v="350"/>
    <s v="CCS"/>
    <x v="12"/>
    <x v="1"/>
    <n v="3.6"/>
    <n v="7"/>
    <x v="1"/>
    <n v="26"/>
    <n v="1456"/>
    <n v="247.52"/>
    <n v="0.125"/>
    <x v="2"/>
    <x v="4"/>
  </r>
  <r>
    <s v="EVS02172"/>
    <n v="55.878822"/>
    <n v="37.689768999999998"/>
    <s v="7128 Moscow Ave, Moscow"/>
    <x v="1"/>
    <x v="24"/>
    <x v="2"/>
    <x v="1272"/>
    <n v="54"/>
    <x v="1"/>
    <n v="50"/>
    <s v="Type 2"/>
    <x v="12"/>
    <x v="1"/>
    <n v="4.4000000000000004"/>
    <n v="1"/>
    <x v="2"/>
    <n v="51"/>
    <n v="2754"/>
    <n v="1266.8400000000001"/>
    <n v="1.8518518518518517E-2"/>
    <x v="1"/>
    <x v="3"/>
  </r>
  <r>
    <s v="EVS02173"/>
    <n v="-33.889428000000002"/>
    <n v="18.580431000000001"/>
    <s v="3143 Cape Town Ave, Cape Town"/>
    <x v="0"/>
    <x v="39"/>
    <x v="1"/>
    <x v="1307"/>
    <n v="31"/>
    <x v="2"/>
    <n v="50"/>
    <s v="Tesla"/>
    <x v="13"/>
    <x v="1"/>
    <n v="4.5"/>
    <n v="3"/>
    <x v="1"/>
    <n v="37"/>
    <n v="1147"/>
    <n v="435.86"/>
    <n v="9.6774193548387094E-2"/>
    <x v="1"/>
    <x v="5"/>
  </r>
  <r>
    <s v="EVS02174"/>
    <n v="37.784671000000003"/>
    <n v="-122.424967"/>
    <s v="6911 San Francisco Ave, San Francisco"/>
    <x v="0"/>
    <x v="32"/>
    <x v="1"/>
    <x v="424"/>
    <n v="66"/>
    <x v="2"/>
    <n v="50"/>
    <s v="CHAdeMO"/>
    <x v="11"/>
    <x v="0"/>
    <n v="3.3"/>
    <n v="6"/>
    <x v="1"/>
    <n v="26"/>
    <n v="1716"/>
    <n v="394.68"/>
    <n v="9.0909090909090912E-2"/>
    <x v="1"/>
    <x v="8"/>
  </r>
  <r>
    <s v="EVS02175"/>
    <n v="52.412519000000003"/>
    <n v="13.311344"/>
    <s v="8079 Berlin Ave, Berlin"/>
    <x v="2"/>
    <x v="9"/>
    <x v="0"/>
    <x v="1308"/>
    <n v="83"/>
    <x v="4"/>
    <n v="350"/>
    <s v="CHAdeMO, Type 2"/>
    <x v="9"/>
    <x v="1"/>
    <n v="4"/>
    <n v="8"/>
    <x v="2"/>
    <n v="11"/>
    <n v="913"/>
    <n v="337.81"/>
    <n v="9.6385542168674704E-2"/>
    <x v="1"/>
    <x v="9"/>
  </r>
  <r>
    <s v="EVS02176"/>
    <n v="34.172134"/>
    <n v="-118.255968"/>
    <s v="2739 Los Angeles Ave, Los Angeles"/>
    <x v="2"/>
    <x v="1"/>
    <x v="0"/>
    <x v="150"/>
    <n v="92"/>
    <x v="0"/>
    <n v="22"/>
    <s v="CCS, CHAdeMO"/>
    <x v="13"/>
    <x v="0"/>
    <n v="4.2"/>
    <n v="2"/>
    <x v="1"/>
    <n v="11"/>
    <n v="1012"/>
    <n v="192.28"/>
    <n v="2.1739130434782608E-2"/>
    <x v="0"/>
    <x v="0"/>
  </r>
  <r>
    <s v="EVS02177"/>
    <n v="-33.824370000000002"/>
    <n v="18.487566000000001"/>
    <s v="1062 Cape Town Ave, Cape Town"/>
    <x v="1"/>
    <x v="4"/>
    <x v="0"/>
    <x v="388"/>
    <n v="36"/>
    <x v="1"/>
    <n v="22"/>
    <s v="Tesla, CCS"/>
    <x v="12"/>
    <x v="1"/>
    <n v="4.8"/>
    <n v="3"/>
    <x v="0"/>
    <n v="46"/>
    <n v="1656"/>
    <n v="182.16"/>
    <n v="8.3333333333333329E-2"/>
    <x v="2"/>
    <x v="6"/>
  </r>
  <r>
    <s v="EVS02178"/>
    <n v="55.789526000000002"/>
    <n v="37.610672000000001"/>
    <s v="4514 Moscow Ave, Moscow"/>
    <x v="0"/>
    <x v="14"/>
    <x v="1"/>
    <x v="494"/>
    <n v="51"/>
    <x v="2"/>
    <n v="150"/>
    <s v="CHAdeMO"/>
    <x v="4"/>
    <x v="0"/>
    <n v="3.7"/>
    <n v="1"/>
    <x v="2"/>
    <n v="31"/>
    <n v="1581"/>
    <n v="695.64"/>
    <n v="1.9607843137254902E-2"/>
    <x v="0"/>
    <x v="8"/>
  </r>
  <r>
    <s v="EVS02179"/>
    <n v="52.402962000000002"/>
    <n v="13.493079"/>
    <s v="9937 Berlin Ave, Berlin"/>
    <x v="1"/>
    <x v="21"/>
    <x v="1"/>
    <x v="1040"/>
    <n v="85"/>
    <x v="0"/>
    <n v="150"/>
    <s v="CCS"/>
    <x v="4"/>
    <x v="0"/>
    <n v="3.1"/>
    <n v="10"/>
    <x v="2"/>
    <n v="51"/>
    <n v="4335"/>
    <n v="2037.4499999999998"/>
    <n v="0.11764705882352941"/>
    <x v="1"/>
    <x v="4"/>
  </r>
  <r>
    <s v="EVS02180"/>
    <n v="39.964877999999999"/>
    <n v="116.433926"/>
    <s v="7117 Beijing Ave, Beijing"/>
    <x v="2"/>
    <x v="29"/>
    <x v="2"/>
    <x v="1309"/>
    <n v="81"/>
    <x v="1"/>
    <n v="150"/>
    <s v="Tesla"/>
    <x v="3"/>
    <x v="0"/>
    <n v="4.4000000000000004"/>
    <n v="10"/>
    <x v="0"/>
    <n v="18"/>
    <n v="1458"/>
    <n v="262.44"/>
    <n v="0.12345679012345678"/>
    <x v="2"/>
    <x v="5"/>
  </r>
  <r>
    <s v="EVS02181"/>
    <n v="-64.584674000000007"/>
    <n v="-18.725536000000002"/>
    <s v="5008 Random Rd, City 376, Country"/>
    <x v="2"/>
    <x v="25"/>
    <x v="2"/>
    <x v="1086"/>
    <n v="82"/>
    <x v="0"/>
    <n v="150"/>
    <s v="Tesla, CHAdeMO"/>
    <x v="9"/>
    <x v="0"/>
    <n v="4.7"/>
    <n v="6"/>
    <x v="1"/>
    <n v="14"/>
    <n v="1148"/>
    <n v="332.91999999999996"/>
    <n v="7.3170731707317069E-2"/>
    <x v="0"/>
    <x v="7"/>
  </r>
  <r>
    <s v="EVS02182"/>
    <n v="-33.851824999999998"/>
    <n v="18.529160000000001"/>
    <s v="287 Cape Town Ave, Cape Town"/>
    <x v="1"/>
    <x v="33"/>
    <x v="1"/>
    <x v="1019"/>
    <n v="81"/>
    <x v="1"/>
    <n v="350"/>
    <s v="Tesla, CHAdeMO"/>
    <x v="3"/>
    <x v="1"/>
    <n v="3.1"/>
    <n v="5"/>
    <x v="0"/>
    <n v="50"/>
    <n v="4050"/>
    <n v="1134"/>
    <n v="6.1728395061728392E-2"/>
    <x v="2"/>
    <x v="7"/>
  </r>
  <r>
    <s v="EVS02183"/>
    <n v="13.843254999999999"/>
    <n v="100.506276"/>
    <s v="9900 Bangkok Ave, Bangkok"/>
    <x v="2"/>
    <x v="30"/>
    <x v="0"/>
    <x v="450"/>
    <n v="81"/>
    <x v="1"/>
    <n v="350"/>
    <s v="CCS"/>
    <x v="4"/>
    <x v="1"/>
    <n v="4.8"/>
    <n v="6"/>
    <x v="1"/>
    <n v="16"/>
    <n v="1296"/>
    <n v="427.68"/>
    <n v="7.407407407407407E-2"/>
    <x v="0"/>
    <x v="4"/>
  </r>
  <r>
    <s v="EVS02184"/>
    <n v="25.390813999999999"/>
    <n v="55.231789999999997"/>
    <s v="4229 Dubai Ave, Dubai"/>
    <x v="1"/>
    <x v="37"/>
    <x v="2"/>
    <x v="1310"/>
    <n v="96"/>
    <x v="0"/>
    <n v="50"/>
    <s v="Type 2, CHAdeMO"/>
    <x v="2"/>
    <x v="1"/>
    <n v="5"/>
    <n v="4"/>
    <x v="0"/>
    <n v="47"/>
    <n v="4512"/>
    <n v="1398.72"/>
    <n v="4.1666666666666664E-2"/>
    <x v="1"/>
    <x v="9"/>
  </r>
  <r>
    <s v="EVS02185"/>
    <n v="39.989834000000002"/>
    <n v="116.388558"/>
    <s v="8569 Beijing Ave, Beijing"/>
    <x v="0"/>
    <x v="33"/>
    <x v="0"/>
    <x v="1256"/>
    <n v="40"/>
    <x v="0"/>
    <n v="50"/>
    <s v="Tesla"/>
    <x v="0"/>
    <x v="1"/>
    <n v="4.8"/>
    <n v="7"/>
    <x v="2"/>
    <n v="23"/>
    <n v="920"/>
    <n v="257.60000000000002"/>
    <n v="0.17499999999999999"/>
    <x v="2"/>
    <x v="5"/>
  </r>
  <r>
    <s v="EVS02186"/>
    <n v="18.926556999999999"/>
    <n v="72.875567000000004"/>
    <s v="525 Mumbai Ave, Mumbai"/>
    <x v="2"/>
    <x v="8"/>
    <x v="1"/>
    <x v="233"/>
    <n v="88"/>
    <x v="3"/>
    <n v="22"/>
    <s v="Type 2, Tesla"/>
    <x v="4"/>
    <x v="1"/>
    <n v="4.8"/>
    <n v="7"/>
    <x v="1"/>
    <n v="17"/>
    <n v="1496"/>
    <n v="733.04"/>
    <n v="7.9545454545454544E-2"/>
    <x v="2"/>
    <x v="1"/>
  </r>
  <r>
    <s v="EVS02187"/>
    <n v="39.895380000000003"/>
    <n v="116.271776"/>
    <s v="2885 Beijing Ave, Beijing"/>
    <x v="2"/>
    <x v="38"/>
    <x v="0"/>
    <x v="1311"/>
    <n v="44"/>
    <x v="1"/>
    <n v="22"/>
    <s v="Type 2"/>
    <x v="12"/>
    <x v="0"/>
    <n v="3.7"/>
    <n v="3"/>
    <x v="0"/>
    <n v="10"/>
    <n v="440"/>
    <n v="66"/>
    <n v="6.8181818181818177E-2"/>
    <x v="1"/>
    <x v="3"/>
  </r>
  <r>
    <s v="EVS02188"/>
    <n v="-33.858252999999998"/>
    <n v="18.516859"/>
    <s v="7521 Cape Town Ave, Cape Town"/>
    <x v="2"/>
    <x v="40"/>
    <x v="0"/>
    <x v="1263"/>
    <n v="83"/>
    <x v="0"/>
    <n v="50"/>
    <s v="Type 2"/>
    <x v="5"/>
    <x v="1"/>
    <n v="4.7"/>
    <n v="1"/>
    <x v="1"/>
    <n v="15"/>
    <n v="1245"/>
    <n v="298.8"/>
    <n v="1.2048192771084338E-2"/>
    <x v="2"/>
    <x v="3"/>
  </r>
  <r>
    <s v="EVS02189"/>
    <n v="-33.840924999999999"/>
    <n v="151.302741"/>
    <s v="9755 Sydney Ave, Sydney"/>
    <x v="2"/>
    <x v="14"/>
    <x v="0"/>
    <x v="1312"/>
    <n v="57"/>
    <x v="3"/>
    <n v="150"/>
    <s v="Type 2, CCS"/>
    <x v="13"/>
    <x v="0"/>
    <n v="4.3"/>
    <n v="5"/>
    <x v="1"/>
    <n v="8"/>
    <n v="456"/>
    <n v="200.64000000000001"/>
    <n v="8.771929824561403E-2"/>
    <x v="0"/>
    <x v="2"/>
  </r>
  <r>
    <s v="EVS02190"/>
    <n v="34.001646000000001"/>
    <n v="-118.38785799999999"/>
    <s v="8718 Los Angeles Ave, Los Angeles"/>
    <x v="2"/>
    <x v="4"/>
    <x v="0"/>
    <x v="337"/>
    <n v="38"/>
    <x v="4"/>
    <n v="22"/>
    <s v="CHAdeMO, Type 2"/>
    <x v="1"/>
    <x v="1"/>
    <n v="3.6"/>
    <n v="6"/>
    <x v="2"/>
    <n v="14"/>
    <n v="532"/>
    <n v="58.52"/>
    <n v="0.15789473684210525"/>
    <x v="2"/>
    <x v="9"/>
  </r>
  <r>
    <s v="EVS02191"/>
    <n v="15.956701000000001"/>
    <n v="-84.823817000000005"/>
    <s v="9941 Random Rd, City 439, Country"/>
    <x v="0"/>
    <x v="17"/>
    <x v="0"/>
    <x v="815"/>
    <n v="96"/>
    <x v="3"/>
    <n v="350"/>
    <s v="CCS"/>
    <x v="1"/>
    <x v="1"/>
    <n v="4.8"/>
    <n v="6"/>
    <x v="0"/>
    <n v="39"/>
    <n v="3744"/>
    <n v="374.40000000000003"/>
    <n v="6.25E-2"/>
    <x v="0"/>
    <x v="4"/>
  </r>
  <r>
    <s v="EVS02192"/>
    <n v="-23.653051000000001"/>
    <n v="-46.668996"/>
    <s v="1385 SÃ£o Paulo Ave, SÃ£o Paulo"/>
    <x v="1"/>
    <x v="0"/>
    <x v="0"/>
    <x v="1285"/>
    <n v="21"/>
    <x v="0"/>
    <n v="150"/>
    <s v="Type 2"/>
    <x v="10"/>
    <x v="1"/>
    <n v="4.5"/>
    <n v="1"/>
    <x v="0"/>
    <n v="56"/>
    <n v="1176"/>
    <n v="317.52000000000004"/>
    <n v="4.7619047619047616E-2"/>
    <x v="2"/>
    <x v="3"/>
  </r>
  <r>
    <s v="EVS02193"/>
    <n v="37.592551"/>
    <n v="127.04494800000001"/>
    <s v="6325 Seoul Ave, Seoul"/>
    <x v="1"/>
    <x v="20"/>
    <x v="1"/>
    <x v="919"/>
    <n v="60"/>
    <x v="4"/>
    <n v="350"/>
    <s v="Type 2"/>
    <x v="2"/>
    <x v="0"/>
    <n v="3.1"/>
    <n v="6"/>
    <x v="2"/>
    <n v="49"/>
    <n v="2940"/>
    <n v="1470"/>
    <n v="0.1"/>
    <x v="2"/>
    <x v="3"/>
  </r>
  <r>
    <s v="EVS02194"/>
    <n v="37.700620999999998"/>
    <n v="-122.45200699999999"/>
    <s v="338 San Francisco Ave, San Francisco"/>
    <x v="2"/>
    <x v="40"/>
    <x v="2"/>
    <x v="64"/>
    <n v="26"/>
    <x v="4"/>
    <n v="22"/>
    <s v="Type 2"/>
    <x v="5"/>
    <x v="0"/>
    <n v="4.3"/>
    <n v="10"/>
    <x v="1"/>
    <n v="11"/>
    <n v="286"/>
    <n v="68.64"/>
    <n v="0.38461538461538464"/>
    <x v="1"/>
    <x v="3"/>
  </r>
  <r>
    <s v="EVS02195"/>
    <n v="-23.667432000000002"/>
    <n v="-46.637901999999997"/>
    <s v="4504 SÃ£o Paulo Ave, SÃ£o Paulo"/>
    <x v="1"/>
    <x v="20"/>
    <x v="2"/>
    <x v="25"/>
    <n v="20"/>
    <x v="2"/>
    <n v="50"/>
    <s v="CCS, Type 2"/>
    <x v="7"/>
    <x v="1"/>
    <n v="4.5999999999999996"/>
    <n v="10"/>
    <x v="1"/>
    <n v="57"/>
    <n v="1140"/>
    <n v="570"/>
    <n v="0.5"/>
    <x v="1"/>
    <x v="2"/>
  </r>
  <r>
    <s v="EVS02196"/>
    <n v="37.548116"/>
    <n v="126.954216"/>
    <s v="687 Seoul Ave, Seoul"/>
    <x v="2"/>
    <x v="11"/>
    <x v="1"/>
    <x v="644"/>
    <n v="68"/>
    <x v="0"/>
    <n v="150"/>
    <s v="CCS"/>
    <x v="1"/>
    <x v="1"/>
    <n v="4.0999999999999996"/>
    <n v="4"/>
    <x v="1"/>
    <n v="16"/>
    <n v="1088"/>
    <n v="184.96"/>
    <n v="5.8823529411764705E-2"/>
    <x v="1"/>
    <x v="4"/>
  </r>
  <r>
    <s v="EVS02197"/>
    <n v="-33.896155999999998"/>
    <n v="18.552824999999999"/>
    <s v="2681 Cape Town Ave, Cape Town"/>
    <x v="0"/>
    <x v="16"/>
    <x v="0"/>
    <x v="102"/>
    <n v="13"/>
    <x v="0"/>
    <n v="150"/>
    <s v="Tesla"/>
    <x v="6"/>
    <x v="0"/>
    <n v="4.5999999999999996"/>
    <n v="9"/>
    <x v="1"/>
    <n v="24"/>
    <n v="312"/>
    <n v="93.6"/>
    <n v="0.69230769230769229"/>
    <x v="2"/>
    <x v="5"/>
  </r>
  <r>
    <s v="EVS02198"/>
    <n v="41.871454999999997"/>
    <n v="-87.734279999999998"/>
    <s v="6981 Chicago Ave, Chicago"/>
    <x v="0"/>
    <x v="38"/>
    <x v="2"/>
    <x v="891"/>
    <n v="12"/>
    <x v="2"/>
    <n v="50"/>
    <s v="CCS, Tesla"/>
    <x v="12"/>
    <x v="1"/>
    <n v="4.8"/>
    <n v="6"/>
    <x v="0"/>
    <n v="29"/>
    <n v="348"/>
    <n v="52.199999999999996"/>
    <n v="0.5"/>
    <x v="2"/>
    <x v="6"/>
  </r>
  <r>
    <s v="EVS02199"/>
    <n v="34.008569000000001"/>
    <n v="-118.37629"/>
    <s v="8363 Los Angeles Ave, Los Angeles"/>
    <x v="1"/>
    <x v="18"/>
    <x v="0"/>
    <x v="323"/>
    <n v="24"/>
    <x v="0"/>
    <n v="22"/>
    <s v="CHAdeMO"/>
    <x v="11"/>
    <x v="1"/>
    <n v="3.7"/>
    <n v="2"/>
    <x v="2"/>
    <n v="50"/>
    <n v="1200"/>
    <n v="516"/>
    <n v="8.3333333333333329E-2"/>
    <x v="2"/>
    <x v="8"/>
  </r>
  <r>
    <s v="EVS02200"/>
    <n v="52.572057000000001"/>
    <n v="13.360379999999999"/>
    <s v="5390 Berlin Ave, Berlin"/>
    <x v="2"/>
    <x v="38"/>
    <x v="1"/>
    <x v="776"/>
    <n v="71"/>
    <x v="4"/>
    <n v="50"/>
    <s v="CCS, Type 2"/>
    <x v="12"/>
    <x v="0"/>
    <n v="3.1"/>
    <n v="4"/>
    <x v="1"/>
    <n v="17"/>
    <n v="1207"/>
    <n v="181.04999999999998"/>
    <n v="5.6338028169014086E-2"/>
    <x v="1"/>
    <x v="2"/>
  </r>
  <r>
    <s v="EVS02201"/>
    <n v="-36.706212999999998"/>
    <n v="179.52652800000001"/>
    <s v="7638 Random Rd, City 212, Country"/>
    <x v="0"/>
    <x v="32"/>
    <x v="0"/>
    <x v="224"/>
    <n v="31"/>
    <x v="0"/>
    <n v="50"/>
    <s v="Type 2, Tesla"/>
    <x v="7"/>
    <x v="0"/>
    <n v="4.7"/>
    <n v="9"/>
    <x v="2"/>
    <n v="36"/>
    <n v="1116"/>
    <n v="256.68"/>
    <n v="0.29032258064516131"/>
    <x v="1"/>
    <x v="1"/>
  </r>
  <r>
    <s v="EVS02202"/>
    <n v="55.820962000000002"/>
    <n v="37.633149000000003"/>
    <s v="7433 Moscow Ave, Moscow"/>
    <x v="1"/>
    <x v="35"/>
    <x v="1"/>
    <x v="521"/>
    <n v="42"/>
    <x v="0"/>
    <n v="50"/>
    <s v="Type 2"/>
    <x v="7"/>
    <x v="0"/>
    <n v="4.4000000000000004"/>
    <n v="6"/>
    <x v="1"/>
    <n v="49"/>
    <n v="2058"/>
    <n v="288.12"/>
    <n v="0.14285714285714285"/>
    <x v="1"/>
    <x v="3"/>
  </r>
  <r>
    <s v="EVS02203"/>
    <n v="13.730102"/>
    <n v="100.483406"/>
    <s v="1078 Bangkok Ave, Bangkok"/>
    <x v="0"/>
    <x v="39"/>
    <x v="1"/>
    <x v="1155"/>
    <n v="17"/>
    <x v="4"/>
    <n v="50"/>
    <s v="Type 2, CHAdeMO"/>
    <x v="3"/>
    <x v="1"/>
    <n v="5"/>
    <n v="6"/>
    <x v="1"/>
    <n v="30"/>
    <n v="510"/>
    <n v="193.8"/>
    <n v="0.35294117647058826"/>
    <x v="0"/>
    <x v="9"/>
  </r>
  <r>
    <s v="EVS02204"/>
    <n v="13.768701999999999"/>
    <n v="100.59410099999999"/>
    <s v="5916 Bangkok Ave, Bangkok"/>
    <x v="2"/>
    <x v="23"/>
    <x v="1"/>
    <x v="1313"/>
    <n v="37"/>
    <x v="2"/>
    <n v="22"/>
    <s v="CHAdeMO"/>
    <x v="2"/>
    <x v="0"/>
    <n v="3.7"/>
    <n v="5"/>
    <x v="0"/>
    <n v="14"/>
    <n v="518"/>
    <n v="103.60000000000001"/>
    <n v="0.13513513513513514"/>
    <x v="0"/>
    <x v="8"/>
  </r>
  <r>
    <s v="EVS02205"/>
    <n v="34.174725000000002"/>
    <n v="-118.263046"/>
    <s v="3948 Los Angeles Ave, Los Angeles"/>
    <x v="1"/>
    <x v="12"/>
    <x v="2"/>
    <x v="1314"/>
    <n v="64"/>
    <x v="1"/>
    <n v="22"/>
    <s v="CCS, Tesla"/>
    <x v="7"/>
    <x v="1"/>
    <n v="4.5"/>
    <n v="9"/>
    <x v="0"/>
    <n v="50"/>
    <n v="3200"/>
    <n v="512"/>
    <n v="0.140625"/>
    <x v="2"/>
    <x v="6"/>
  </r>
  <r>
    <s v="EVS02206"/>
    <n v="-23.520579000000001"/>
    <n v="-46.582507999999997"/>
    <s v="9438 SÃ£o Paulo Ave, SÃ£o Paulo"/>
    <x v="2"/>
    <x v="38"/>
    <x v="0"/>
    <x v="1315"/>
    <n v="12"/>
    <x v="0"/>
    <n v="150"/>
    <s v="CHAdeMO"/>
    <x v="10"/>
    <x v="0"/>
    <n v="4.5"/>
    <n v="7"/>
    <x v="1"/>
    <n v="13"/>
    <n v="156"/>
    <n v="23.4"/>
    <n v="0.58333333333333337"/>
    <x v="1"/>
    <x v="8"/>
  </r>
  <r>
    <s v="EVS02207"/>
    <n v="-33.720381000000003"/>
    <n v="151.243987"/>
    <s v="2475 Sydney Ave, Sydney"/>
    <x v="0"/>
    <x v="29"/>
    <x v="0"/>
    <x v="1316"/>
    <n v="99"/>
    <x v="3"/>
    <n v="150"/>
    <s v="CHAdeMO"/>
    <x v="5"/>
    <x v="0"/>
    <n v="4.7"/>
    <n v="5"/>
    <x v="0"/>
    <n v="28"/>
    <n v="2772"/>
    <n v="498.96"/>
    <n v="5.0505050505050504E-2"/>
    <x v="2"/>
    <x v="8"/>
  </r>
  <r>
    <s v="EVS02208"/>
    <n v="19.574372"/>
    <n v="-99.113269000000003"/>
    <s v="1044 Mexico City Ave, Mexico City"/>
    <x v="0"/>
    <x v="33"/>
    <x v="0"/>
    <x v="407"/>
    <n v="10"/>
    <x v="1"/>
    <n v="150"/>
    <s v="CCS"/>
    <x v="4"/>
    <x v="0"/>
    <n v="3.3"/>
    <n v="2"/>
    <x v="2"/>
    <n v="26"/>
    <n v="260"/>
    <n v="72.800000000000011"/>
    <n v="0.2"/>
    <x v="1"/>
    <x v="4"/>
  </r>
  <r>
    <s v="EVS02209"/>
    <n v="41.939177999999998"/>
    <n v="-87.624962999999994"/>
    <s v="1928 Chicago Ave, Chicago"/>
    <x v="1"/>
    <x v="12"/>
    <x v="2"/>
    <x v="1317"/>
    <n v="83"/>
    <x v="1"/>
    <n v="22"/>
    <s v="Tesla, CCS"/>
    <x v="0"/>
    <x v="1"/>
    <n v="3.3"/>
    <n v="2"/>
    <x v="2"/>
    <n v="59"/>
    <n v="4897"/>
    <n v="783.52"/>
    <n v="2.4096385542168676E-2"/>
    <x v="1"/>
    <x v="6"/>
  </r>
  <r>
    <s v="EVS02210"/>
    <n v="55.892941999999998"/>
    <n v="37.580533000000003"/>
    <s v="9592 Moscow Ave, Moscow"/>
    <x v="2"/>
    <x v="36"/>
    <x v="0"/>
    <x v="902"/>
    <n v="94"/>
    <x v="4"/>
    <n v="350"/>
    <s v="Tesla"/>
    <x v="1"/>
    <x v="0"/>
    <n v="4.5999999999999996"/>
    <n v="2"/>
    <x v="2"/>
    <n v="13"/>
    <n v="1222"/>
    <n v="146.63999999999999"/>
    <n v="2.1276595744680851E-2"/>
    <x v="2"/>
    <x v="5"/>
  </r>
  <r>
    <s v="EVS02211"/>
    <n v="77.522689999999997"/>
    <n v="-86.390697000000003"/>
    <s v="4412 Random Rd, City 281, Country"/>
    <x v="2"/>
    <x v="0"/>
    <x v="1"/>
    <x v="235"/>
    <n v="63"/>
    <x v="1"/>
    <n v="150"/>
    <s v="CCS"/>
    <x v="4"/>
    <x v="1"/>
    <n v="3.7"/>
    <n v="10"/>
    <x v="1"/>
    <n v="9"/>
    <n v="567"/>
    <n v="153.09"/>
    <n v="0.15873015873015872"/>
    <x v="2"/>
    <x v="4"/>
  </r>
  <r>
    <s v="EVS02212"/>
    <n v="-23.552251999999999"/>
    <n v="-46.636778"/>
    <s v="6536 SÃ£o Paulo Ave, SÃ£o Paulo"/>
    <x v="2"/>
    <x v="29"/>
    <x v="0"/>
    <x v="1051"/>
    <n v="67"/>
    <x v="4"/>
    <n v="22"/>
    <s v="Tesla, Type 2"/>
    <x v="0"/>
    <x v="1"/>
    <n v="3.8"/>
    <n v="3"/>
    <x v="2"/>
    <n v="16"/>
    <n v="1072"/>
    <n v="192.95999999999998"/>
    <n v="4.4776119402985072E-2"/>
    <x v="0"/>
    <x v="1"/>
  </r>
  <r>
    <s v="EVS02213"/>
    <n v="25.329666"/>
    <n v="55.235950000000003"/>
    <s v="2585 Dubai Ave, Dubai"/>
    <x v="0"/>
    <x v="21"/>
    <x v="1"/>
    <x v="1176"/>
    <n v="11"/>
    <x v="2"/>
    <n v="350"/>
    <s v="CCS, Type 2"/>
    <x v="0"/>
    <x v="1"/>
    <n v="4.5"/>
    <n v="3"/>
    <x v="0"/>
    <n v="30"/>
    <n v="330"/>
    <n v="155.1"/>
    <n v="0.27272727272727271"/>
    <x v="2"/>
    <x v="2"/>
  </r>
  <r>
    <s v="EVS02214"/>
    <n v="25.231045000000002"/>
    <n v="55.275015000000003"/>
    <s v="5437 Dubai Ave, Dubai"/>
    <x v="0"/>
    <x v="4"/>
    <x v="2"/>
    <x v="1318"/>
    <n v="75"/>
    <x v="0"/>
    <n v="50"/>
    <s v="Type 2, CHAdeMO"/>
    <x v="8"/>
    <x v="1"/>
    <n v="3.2"/>
    <n v="5"/>
    <x v="2"/>
    <n v="35"/>
    <n v="2625"/>
    <n v="288.75"/>
    <n v="6.6666666666666666E-2"/>
    <x v="2"/>
    <x v="9"/>
  </r>
  <r>
    <s v="EVS02215"/>
    <n v="19.184042999999999"/>
    <n v="72.806213"/>
    <s v="2457 Mumbai Ave, Mumbai"/>
    <x v="2"/>
    <x v="39"/>
    <x v="0"/>
    <x v="572"/>
    <n v="92"/>
    <x v="4"/>
    <n v="150"/>
    <s v="CHAdeMO"/>
    <x v="11"/>
    <x v="1"/>
    <n v="3.9"/>
    <n v="9"/>
    <x v="1"/>
    <n v="11"/>
    <n v="1012"/>
    <n v="384.56"/>
    <n v="9.7826086956521743E-2"/>
    <x v="2"/>
    <x v="8"/>
  </r>
  <r>
    <s v="EVS02216"/>
    <n v="43.637796999999999"/>
    <n v="-79.426895999999999"/>
    <s v="3284 Toronto Ave, Toronto"/>
    <x v="2"/>
    <x v="4"/>
    <x v="0"/>
    <x v="1314"/>
    <n v="52"/>
    <x v="3"/>
    <n v="150"/>
    <s v="Tesla"/>
    <x v="1"/>
    <x v="1"/>
    <n v="3.8"/>
    <n v="5"/>
    <x v="1"/>
    <n v="17"/>
    <n v="884"/>
    <n v="97.24"/>
    <n v="9.6153846153846159E-2"/>
    <x v="2"/>
    <x v="5"/>
  </r>
  <r>
    <s v="EVS02217"/>
    <n v="41.968214000000003"/>
    <n v="-87.781925999999999"/>
    <s v="1424 Chicago Ave, Chicago"/>
    <x v="0"/>
    <x v="1"/>
    <x v="2"/>
    <x v="561"/>
    <n v="73"/>
    <x v="4"/>
    <n v="50"/>
    <s v="CCS, CHAdeMO"/>
    <x v="12"/>
    <x v="0"/>
    <n v="3.4"/>
    <n v="8"/>
    <x v="0"/>
    <n v="32"/>
    <n v="2336"/>
    <n v="443.84000000000003"/>
    <n v="0.1095890410958904"/>
    <x v="1"/>
    <x v="0"/>
  </r>
  <r>
    <s v="EVS02218"/>
    <n v="37.560468999999998"/>
    <n v="126.951356"/>
    <s v="271 Seoul Ave, Seoul"/>
    <x v="1"/>
    <x v="33"/>
    <x v="0"/>
    <x v="819"/>
    <n v="91"/>
    <x v="4"/>
    <n v="22"/>
    <s v="Type 2"/>
    <x v="13"/>
    <x v="0"/>
    <n v="3.4"/>
    <n v="8"/>
    <x v="1"/>
    <n v="46"/>
    <n v="4186"/>
    <n v="1172.0800000000002"/>
    <n v="8.7912087912087919E-2"/>
    <x v="2"/>
    <x v="3"/>
  </r>
  <r>
    <s v="EVS02219"/>
    <n v="37.773615999999997"/>
    <n v="-122.420028"/>
    <s v="9218 San Francisco Ave, San Francisco"/>
    <x v="1"/>
    <x v="11"/>
    <x v="2"/>
    <x v="608"/>
    <n v="57"/>
    <x v="1"/>
    <n v="150"/>
    <s v="CCS, CHAdeMO"/>
    <x v="0"/>
    <x v="0"/>
    <n v="4.4000000000000004"/>
    <n v="5"/>
    <x v="0"/>
    <n v="54"/>
    <n v="3078"/>
    <n v="523.26"/>
    <n v="8.771929824561403E-2"/>
    <x v="2"/>
    <x v="0"/>
  </r>
  <r>
    <s v="EVS02220"/>
    <n v="52.594258000000004"/>
    <n v="13.440439"/>
    <s v="2983 Berlin Ave, Berlin"/>
    <x v="0"/>
    <x v="30"/>
    <x v="1"/>
    <x v="1002"/>
    <n v="75"/>
    <x v="2"/>
    <n v="22"/>
    <s v="Type 2, Tesla"/>
    <x v="7"/>
    <x v="1"/>
    <n v="4.8"/>
    <n v="5"/>
    <x v="2"/>
    <n v="37"/>
    <n v="2775"/>
    <n v="915.75"/>
    <n v="6.6666666666666666E-2"/>
    <x v="1"/>
    <x v="1"/>
  </r>
  <r>
    <s v="EVS02221"/>
    <n v="-47.515371999999999"/>
    <n v="-149.39400900000001"/>
    <s v="2358 Random Rd, City 172, Country"/>
    <x v="1"/>
    <x v="35"/>
    <x v="1"/>
    <x v="282"/>
    <n v="97"/>
    <x v="1"/>
    <n v="22"/>
    <s v="CHAdeMO, Tesla"/>
    <x v="2"/>
    <x v="0"/>
    <n v="3.4"/>
    <n v="10"/>
    <x v="2"/>
    <n v="55"/>
    <n v="5335"/>
    <n v="746.90000000000009"/>
    <n v="0.10309278350515463"/>
    <x v="2"/>
    <x v="7"/>
  </r>
  <r>
    <s v="EVS02222"/>
    <n v="39.967874999999999"/>
    <n v="116.28829"/>
    <s v="8252 Beijing Ave, Beijing"/>
    <x v="0"/>
    <x v="24"/>
    <x v="1"/>
    <x v="1176"/>
    <n v="85"/>
    <x v="2"/>
    <n v="150"/>
    <s v="CHAdeMO"/>
    <x v="9"/>
    <x v="1"/>
    <n v="4.5999999999999996"/>
    <n v="4"/>
    <x v="1"/>
    <n v="27"/>
    <n v="2295"/>
    <n v="1055.7"/>
    <n v="4.7058823529411764E-2"/>
    <x v="2"/>
    <x v="8"/>
  </r>
  <r>
    <s v="EVS02223"/>
    <n v="41.812465000000003"/>
    <n v="-87.679351999999994"/>
    <s v="1129 Chicago Ave, Chicago"/>
    <x v="0"/>
    <x v="28"/>
    <x v="0"/>
    <x v="1046"/>
    <n v="36"/>
    <x v="2"/>
    <n v="350"/>
    <s v="Tesla, Type 2"/>
    <x v="11"/>
    <x v="1"/>
    <n v="3"/>
    <n v="2"/>
    <x v="0"/>
    <n v="21"/>
    <n v="756"/>
    <n v="264.59999999999997"/>
    <n v="5.5555555555555552E-2"/>
    <x v="2"/>
    <x v="1"/>
  </r>
  <r>
    <s v="EVS02224"/>
    <n v="19.460104999999999"/>
    <n v="-99.049824999999998"/>
    <s v="7150 Mexico City Ave, Mexico City"/>
    <x v="0"/>
    <x v="38"/>
    <x v="0"/>
    <x v="377"/>
    <n v="12"/>
    <x v="3"/>
    <n v="150"/>
    <s v="CCS"/>
    <x v="11"/>
    <x v="0"/>
    <n v="4.5999999999999996"/>
    <n v="7"/>
    <x v="2"/>
    <n v="38"/>
    <n v="456"/>
    <n v="68.399999999999991"/>
    <n v="0.58333333333333337"/>
    <x v="1"/>
    <x v="4"/>
  </r>
  <r>
    <s v="EVS02225"/>
    <n v="37.714207000000002"/>
    <n v="-122.42192300000001"/>
    <s v="1621 San Francisco Ave, San Francisco"/>
    <x v="1"/>
    <x v="31"/>
    <x v="1"/>
    <x v="401"/>
    <n v="74"/>
    <x v="1"/>
    <n v="350"/>
    <s v="CHAdeMO, Tesla"/>
    <x v="4"/>
    <x v="1"/>
    <n v="3.5"/>
    <n v="8"/>
    <x v="1"/>
    <n v="53"/>
    <n v="3922"/>
    <n v="1647.24"/>
    <n v="0.10810810810810811"/>
    <x v="1"/>
    <x v="7"/>
  </r>
  <r>
    <s v="EVS02226"/>
    <n v="37.792026999999997"/>
    <n v="-122.466234"/>
    <s v="1644 San Francisco Ave, San Francisco"/>
    <x v="1"/>
    <x v="24"/>
    <x v="1"/>
    <x v="235"/>
    <n v="32"/>
    <x v="0"/>
    <n v="50"/>
    <s v="CCS"/>
    <x v="4"/>
    <x v="1"/>
    <n v="3.6"/>
    <n v="8"/>
    <x v="1"/>
    <n v="45"/>
    <n v="1440"/>
    <n v="662.4"/>
    <n v="0.25"/>
    <x v="2"/>
    <x v="4"/>
  </r>
  <r>
    <s v="EVS02227"/>
    <n v="37.664447000000003"/>
    <n v="126.955326"/>
    <s v="886 Seoul Ave, Seoul"/>
    <x v="1"/>
    <x v="37"/>
    <x v="0"/>
    <x v="1133"/>
    <n v="20"/>
    <x v="3"/>
    <n v="350"/>
    <s v="Type 2"/>
    <x v="12"/>
    <x v="0"/>
    <n v="3.1"/>
    <n v="8"/>
    <x v="2"/>
    <n v="52"/>
    <n v="1040"/>
    <n v="322.39999999999998"/>
    <n v="0.4"/>
    <x v="2"/>
    <x v="3"/>
  </r>
  <r>
    <s v="EVS02228"/>
    <n v="-23.569934"/>
    <n v="-46.528993"/>
    <s v="7026 SÃ£o Paulo Ave, SÃ£o Paulo"/>
    <x v="2"/>
    <x v="4"/>
    <x v="0"/>
    <x v="1319"/>
    <n v="39"/>
    <x v="2"/>
    <n v="50"/>
    <s v="Type 2, CHAdeMO"/>
    <x v="8"/>
    <x v="0"/>
    <n v="3.8"/>
    <n v="9"/>
    <x v="2"/>
    <n v="18"/>
    <n v="702"/>
    <n v="77.22"/>
    <n v="0.23076923076923078"/>
    <x v="2"/>
    <x v="9"/>
  </r>
  <r>
    <s v="EVS02229"/>
    <n v="37.577624999999998"/>
    <n v="127.061975"/>
    <s v="659 Seoul Ave, Seoul"/>
    <x v="2"/>
    <x v="21"/>
    <x v="0"/>
    <x v="1320"/>
    <n v="93"/>
    <x v="4"/>
    <n v="350"/>
    <s v="Type 2"/>
    <x v="7"/>
    <x v="0"/>
    <n v="3.9"/>
    <n v="1"/>
    <x v="0"/>
    <n v="14"/>
    <n v="1302"/>
    <n v="611.93999999999994"/>
    <n v="1.0752688172043012E-2"/>
    <x v="1"/>
    <x v="3"/>
  </r>
  <r>
    <s v="EVS02230"/>
    <n v="13.7745"/>
    <n v="100.59607200000001"/>
    <s v="5484 Bangkok Ave, Bangkok"/>
    <x v="0"/>
    <x v="22"/>
    <x v="2"/>
    <x v="93"/>
    <n v="48"/>
    <x v="3"/>
    <n v="22"/>
    <s v="Tesla"/>
    <x v="0"/>
    <x v="1"/>
    <n v="3.5"/>
    <n v="2"/>
    <x v="0"/>
    <n v="21"/>
    <n v="1008"/>
    <n v="453.6"/>
    <n v="4.1666666666666664E-2"/>
    <x v="1"/>
    <x v="5"/>
  </r>
  <r>
    <s v="EVS02231"/>
    <n v="32.421551000000001"/>
    <n v="55.599266999999998"/>
    <s v="638 Random Rd, City 93, Country"/>
    <x v="2"/>
    <x v="2"/>
    <x v="0"/>
    <x v="1321"/>
    <n v="79"/>
    <x v="1"/>
    <n v="150"/>
    <s v="Type 2, Tesla"/>
    <x v="7"/>
    <x v="1"/>
    <n v="3"/>
    <n v="2"/>
    <x v="2"/>
    <n v="10"/>
    <n v="790"/>
    <n v="379.2"/>
    <n v="2.5316455696202531E-2"/>
    <x v="2"/>
    <x v="1"/>
  </r>
  <r>
    <s v="EVS02232"/>
    <n v="18.932855"/>
    <n v="72.983661999999995"/>
    <s v="6070 Mumbai Ave, Mumbai"/>
    <x v="2"/>
    <x v="20"/>
    <x v="0"/>
    <x v="1118"/>
    <n v="48"/>
    <x v="4"/>
    <n v="350"/>
    <s v="Type 2"/>
    <x v="12"/>
    <x v="1"/>
    <n v="4.7"/>
    <n v="6"/>
    <x v="1"/>
    <n v="18"/>
    <n v="864"/>
    <n v="432"/>
    <n v="0.125"/>
    <x v="0"/>
    <x v="3"/>
  </r>
  <r>
    <s v="EVS02233"/>
    <n v="13.836379000000001"/>
    <n v="100.53937000000001"/>
    <s v="1112 Bangkok Ave, Bangkok"/>
    <x v="2"/>
    <x v="14"/>
    <x v="2"/>
    <x v="1322"/>
    <n v="59"/>
    <x v="0"/>
    <n v="150"/>
    <s v="Tesla, CCS"/>
    <x v="8"/>
    <x v="1"/>
    <n v="3.5"/>
    <n v="5"/>
    <x v="2"/>
    <n v="11"/>
    <n v="649"/>
    <n v="285.56"/>
    <n v="8.4745762711864403E-2"/>
    <x v="1"/>
    <x v="6"/>
  </r>
  <r>
    <s v="EVS02234"/>
    <n v="13.818379"/>
    <n v="100.40935500000001"/>
    <s v="4823 Bangkok Ave, Bangkok"/>
    <x v="0"/>
    <x v="30"/>
    <x v="2"/>
    <x v="1323"/>
    <n v="76"/>
    <x v="2"/>
    <n v="350"/>
    <s v="Tesla"/>
    <x v="10"/>
    <x v="0"/>
    <n v="4.8"/>
    <n v="10"/>
    <x v="2"/>
    <n v="28"/>
    <n v="2128"/>
    <n v="702.24"/>
    <n v="0.13157894736842105"/>
    <x v="0"/>
    <x v="5"/>
  </r>
  <r>
    <s v="EVS02235"/>
    <n v="43.675507000000003"/>
    <n v="-79.359823000000006"/>
    <s v="7142 Toronto Ave, Toronto"/>
    <x v="2"/>
    <x v="13"/>
    <x v="0"/>
    <x v="1220"/>
    <n v="61"/>
    <x v="0"/>
    <n v="150"/>
    <s v="CCS, CHAdeMO"/>
    <x v="13"/>
    <x v="0"/>
    <n v="4"/>
    <n v="2"/>
    <x v="0"/>
    <n v="14"/>
    <n v="854"/>
    <n v="290.36"/>
    <n v="3.2786885245901641E-2"/>
    <x v="1"/>
    <x v="0"/>
  </r>
  <r>
    <s v="EVS02236"/>
    <n v="25.372482999999999"/>
    <n v="55.370289999999997"/>
    <s v="9385 Dubai Ave, Dubai"/>
    <x v="0"/>
    <x v="24"/>
    <x v="2"/>
    <x v="62"/>
    <n v="53"/>
    <x v="4"/>
    <n v="150"/>
    <s v="Tesla, CCS"/>
    <x v="4"/>
    <x v="0"/>
    <n v="4.5"/>
    <n v="7"/>
    <x v="2"/>
    <n v="30"/>
    <n v="1590"/>
    <n v="731.4"/>
    <n v="0.13207547169811321"/>
    <x v="0"/>
    <x v="6"/>
  </r>
  <r>
    <s v="EVS02237"/>
    <n v="13.827982"/>
    <n v="100.539727"/>
    <s v="2028 Bangkok Ave, Bangkok"/>
    <x v="2"/>
    <x v="33"/>
    <x v="1"/>
    <x v="1324"/>
    <n v="79"/>
    <x v="2"/>
    <n v="50"/>
    <s v="Tesla, CCS"/>
    <x v="10"/>
    <x v="0"/>
    <n v="3.5"/>
    <n v="10"/>
    <x v="2"/>
    <n v="17"/>
    <n v="1343"/>
    <n v="376.04"/>
    <n v="0.12658227848101267"/>
    <x v="1"/>
    <x v="6"/>
  </r>
  <r>
    <s v="EVS02238"/>
    <n v="13.769152"/>
    <n v="100.498341"/>
    <s v="8225 Bangkok Ave, Bangkok"/>
    <x v="0"/>
    <x v="32"/>
    <x v="1"/>
    <x v="64"/>
    <n v="91"/>
    <x v="2"/>
    <n v="50"/>
    <s v="Tesla, CCS"/>
    <x v="5"/>
    <x v="1"/>
    <n v="3.7"/>
    <n v="6"/>
    <x v="2"/>
    <n v="33"/>
    <n v="3003"/>
    <n v="690.69"/>
    <n v="6.5934065934065936E-2"/>
    <x v="1"/>
    <x v="6"/>
  </r>
  <r>
    <s v="EVS02239"/>
    <n v="43.775221999999999"/>
    <n v="-79.488394999999997"/>
    <s v="189 Toronto Ave, Toronto"/>
    <x v="2"/>
    <x v="37"/>
    <x v="2"/>
    <x v="1325"/>
    <n v="16"/>
    <x v="0"/>
    <n v="350"/>
    <s v="Tesla"/>
    <x v="2"/>
    <x v="1"/>
    <n v="4.9000000000000004"/>
    <n v="3"/>
    <x v="1"/>
    <n v="15"/>
    <n v="240"/>
    <n v="74.400000000000006"/>
    <n v="0.1875"/>
    <x v="1"/>
    <x v="5"/>
  </r>
  <r>
    <s v="EVS02240"/>
    <n v="-23.511382999999999"/>
    <n v="-46.561084999999999"/>
    <s v="9253 SÃ£o Paulo Ave, SÃ£o Paulo"/>
    <x v="2"/>
    <x v="11"/>
    <x v="2"/>
    <x v="960"/>
    <n v="15"/>
    <x v="4"/>
    <n v="22"/>
    <s v="CHAdeMO"/>
    <x v="9"/>
    <x v="0"/>
    <n v="4.5"/>
    <n v="1"/>
    <x v="1"/>
    <n v="10"/>
    <n v="150"/>
    <n v="25.500000000000004"/>
    <n v="6.6666666666666666E-2"/>
    <x v="1"/>
    <x v="8"/>
  </r>
  <r>
    <s v="EVS02241"/>
    <n v="-29.437557999999999"/>
    <n v="169.08598699999999"/>
    <s v="4863 Random Rd, City 71, Country"/>
    <x v="2"/>
    <x v="5"/>
    <x v="0"/>
    <x v="245"/>
    <n v="18"/>
    <x v="1"/>
    <n v="22"/>
    <s v="Tesla, CCS"/>
    <x v="8"/>
    <x v="0"/>
    <n v="4.7"/>
    <n v="10"/>
    <x v="0"/>
    <n v="12"/>
    <n v="216"/>
    <n v="47.52"/>
    <n v="0.55555555555555558"/>
    <x v="2"/>
    <x v="6"/>
  </r>
  <r>
    <s v="EVS02242"/>
    <n v="19.467043"/>
    <n v="-99.112334000000004"/>
    <s v="1528 Mexico City Ave, Mexico City"/>
    <x v="0"/>
    <x v="33"/>
    <x v="0"/>
    <x v="1326"/>
    <n v="92"/>
    <x v="2"/>
    <n v="150"/>
    <s v="Tesla"/>
    <x v="7"/>
    <x v="0"/>
    <n v="4.7"/>
    <n v="2"/>
    <x v="2"/>
    <n v="38"/>
    <n v="3496"/>
    <n v="978.88000000000011"/>
    <n v="2.1739130434782608E-2"/>
    <x v="1"/>
    <x v="5"/>
  </r>
  <r>
    <s v="EVS02243"/>
    <n v="39.867297999999998"/>
    <n v="116.371994"/>
    <s v="9672 Beijing Ave, Beijing"/>
    <x v="0"/>
    <x v="39"/>
    <x v="1"/>
    <x v="1250"/>
    <n v="71"/>
    <x v="2"/>
    <n v="350"/>
    <s v="CCS, Tesla"/>
    <x v="6"/>
    <x v="1"/>
    <n v="5"/>
    <n v="1"/>
    <x v="1"/>
    <n v="39"/>
    <n v="2769"/>
    <n v="1052.22"/>
    <n v="1.4084507042253521E-2"/>
    <x v="2"/>
    <x v="6"/>
  </r>
  <r>
    <s v="EVS02244"/>
    <n v="37.776719999999997"/>
    <n v="-122.49268499999999"/>
    <s v="4529 San Francisco Ave, San Francisco"/>
    <x v="0"/>
    <x v="35"/>
    <x v="0"/>
    <x v="588"/>
    <n v="45"/>
    <x v="2"/>
    <n v="22"/>
    <s v="CHAdeMO"/>
    <x v="12"/>
    <x v="1"/>
    <n v="3.4"/>
    <n v="8"/>
    <x v="2"/>
    <n v="27"/>
    <n v="1215"/>
    <n v="170.10000000000002"/>
    <n v="0.17777777777777778"/>
    <x v="2"/>
    <x v="8"/>
  </r>
  <r>
    <s v="EVS02245"/>
    <n v="13.731866"/>
    <n v="100.53158999999999"/>
    <s v="8546 Bangkok Ave, Bangkok"/>
    <x v="1"/>
    <x v="7"/>
    <x v="2"/>
    <x v="472"/>
    <n v="23"/>
    <x v="1"/>
    <n v="22"/>
    <s v="Tesla, CCS"/>
    <x v="6"/>
    <x v="0"/>
    <n v="4.5999999999999996"/>
    <n v="9"/>
    <x v="0"/>
    <n v="55"/>
    <n v="1265"/>
    <n v="328.90000000000003"/>
    <n v="0.39130434782608697"/>
    <x v="1"/>
    <x v="6"/>
  </r>
  <r>
    <s v="EVS02246"/>
    <n v="52.40522"/>
    <n v="13.384544999999999"/>
    <s v="4733 Berlin Ave, Berlin"/>
    <x v="1"/>
    <x v="39"/>
    <x v="0"/>
    <x v="267"/>
    <n v="61"/>
    <x v="1"/>
    <n v="150"/>
    <s v="Type 2"/>
    <x v="8"/>
    <x v="1"/>
    <n v="4.5999999999999996"/>
    <n v="1"/>
    <x v="1"/>
    <n v="51"/>
    <n v="3111"/>
    <n v="1182.18"/>
    <n v="1.6393442622950821E-2"/>
    <x v="1"/>
    <x v="3"/>
  </r>
  <r>
    <s v="EVS02247"/>
    <n v="41.890053000000002"/>
    <n v="-87.789259999999999"/>
    <s v="9186 Chicago Ave, Chicago"/>
    <x v="1"/>
    <x v="18"/>
    <x v="1"/>
    <x v="383"/>
    <n v="58"/>
    <x v="3"/>
    <n v="350"/>
    <s v="CCS"/>
    <x v="4"/>
    <x v="1"/>
    <n v="4.0999999999999996"/>
    <n v="7"/>
    <x v="1"/>
    <n v="50"/>
    <n v="2900"/>
    <n v="1247"/>
    <n v="0.1206896551724138"/>
    <x v="2"/>
    <x v="4"/>
  </r>
  <r>
    <s v="EVS02248"/>
    <n v="37.814093"/>
    <n v="-122.473207"/>
    <s v="6852 San Francisco Ave, San Francisco"/>
    <x v="1"/>
    <x v="8"/>
    <x v="2"/>
    <x v="108"/>
    <n v="10"/>
    <x v="3"/>
    <n v="150"/>
    <s v="CCS, CHAdeMO"/>
    <x v="0"/>
    <x v="0"/>
    <n v="3.6"/>
    <n v="1"/>
    <x v="1"/>
    <n v="57"/>
    <n v="570"/>
    <n v="279.3"/>
    <n v="0.1"/>
    <x v="0"/>
    <x v="0"/>
  </r>
  <r>
    <s v="EVS02249"/>
    <n v="37.559305999999999"/>
    <n v="127.03802399999999"/>
    <s v="9373 Seoul Ave, Seoul"/>
    <x v="2"/>
    <x v="38"/>
    <x v="1"/>
    <x v="942"/>
    <n v="27"/>
    <x v="2"/>
    <n v="22"/>
    <s v="Type 2, Tesla"/>
    <x v="2"/>
    <x v="0"/>
    <n v="3.2"/>
    <n v="7"/>
    <x v="0"/>
    <n v="12"/>
    <n v="324"/>
    <n v="48.6"/>
    <n v="0.25925925925925924"/>
    <x v="2"/>
    <x v="1"/>
  </r>
  <r>
    <s v="EVS02250"/>
    <n v="55.882018000000002"/>
    <n v="37.574776"/>
    <s v="4748 Moscow Ave, Moscow"/>
    <x v="0"/>
    <x v="32"/>
    <x v="1"/>
    <x v="896"/>
    <n v="87"/>
    <x v="0"/>
    <n v="350"/>
    <s v="Type 2, CCS"/>
    <x v="6"/>
    <x v="1"/>
    <n v="3.2"/>
    <n v="7"/>
    <x v="0"/>
    <n v="28"/>
    <n v="2436"/>
    <n v="560.28"/>
    <n v="8.0459770114942528E-2"/>
    <x v="1"/>
    <x v="2"/>
  </r>
  <r>
    <s v="EVS02251"/>
    <n v="-14.624514"/>
    <n v="107.402422"/>
    <s v="6670 Random Rd, City 222, Country"/>
    <x v="0"/>
    <x v="27"/>
    <x v="2"/>
    <x v="1174"/>
    <n v="78"/>
    <x v="2"/>
    <n v="22"/>
    <s v="Tesla, CCS"/>
    <x v="11"/>
    <x v="1"/>
    <n v="3.7"/>
    <n v="1"/>
    <x v="0"/>
    <n v="34"/>
    <n v="2652"/>
    <n v="954.71999999999991"/>
    <n v="1.282051282051282E-2"/>
    <x v="1"/>
    <x v="6"/>
  </r>
  <r>
    <s v="EVS02252"/>
    <n v="37.776268999999999"/>
    <n v="-122.421206"/>
    <s v="708 San Francisco Ave, San Francisco"/>
    <x v="0"/>
    <x v="34"/>
    <x v="2"/>
    <x v="239"/>
    <n v="69"/>
    <x v="3"/>
    <n v="350"/>
    <s v="Type 2"/>
    <x v="6"/>
    <x v="0"/>
    <n v="4.5999999999999996"/>
    <n v="6"/>
    <x v="2"/>
    <n v="35"/>
    <n v="2415"/>
    <n v="772.80000000000007"/>
    <n v="8.6956521739130432E-2"/>
    <x v="2"/>
    <x v="3"/>
  </r>
  <r>
    <s v="EVS02253"/>
    <n v="52.403838"/>
    <n v="13.408543999999999"/>
    <s v="5890 Berlin Ave, Berlin"/>
    <x v="1"/>
    <x v="16"/>
    <x v="1"/>
    <x v="1327"/>
    <n v="47"/>
    <x v="4"/>
    <n v="350"/>
    <s v="Tesla, CCS"/>
    <x v="9"/>
    <x v="1"/>
    <n v="3.7"/>
    <n v="2"/>
    <x v="2"/>
    <n v="49"/>
    <n v="2303"/>
    <n v="690.9"/>
    <n v="4.2553191489361701E-2"/>
    <x v="0"/>
    <x v="6"/>
  </r>
  <r>
    <s v="EVS02254"/>
    <n v="19.538087999999998"/>
    <n v="-99.001289"/>
    <s v="8755 Mexico City Ave, Mexico City"/>
    <x v="1"/>
    <x v="6"/>
    <x v="0"/>
    <x v="279"/>
    <n v="74"/>
    <x v="4"/>
    <n v="22"/>
    <s v="Type 2"/>
    <x v="1"/>
    <x v="0"/>
    <n v="3.1"/>
    <n v="4"/>
    <x v="0"/>
    <n v="58"/>
    <n v="4292"/>
    <n v="1716.8000000000002"/>
    <n v="5.4054054054054057E-2"/>
    <x v="1"/>
    <x v="3"/>
  </r>
  <r>
    <s v="EVS02255"/>
    <n v="37.558627999999999"/>
    <n v="127.06338100000001"/>
    <s v="4068 Seoul Ave, Seoul"/>
    <x v="2"/>
    <x v="10"/>
    <x v="0"/>
    <x v="1328"/>
    <n v="59"/>
    <x v="1"/>
    <n v="350"/>
    <s v="CCS"/>
    <x v="9"/>
    <x v="1"/>
    <n v="3.8"/>
    <n v="7"/>
    <x v="2"/>
    <n v="10"/>
    <n v="590"/>
    <n v="230.1"/>
    <n v="0.11864406779661017"/>
    <x v="1"/>
    <x v="4"/>
  </r>
  <r>
    <s v="EVS02256"/>
    <n v="-33.839261999999998"/>
    <n v="18.491029999999999"/>
    <s v="6299 Cape Town Ave, Cape Town"/>
    <x v="1"/>
    <x v="15"/>
    <x v="2"/>
    <x v="1039"/>
    <n v="98"/>
    <x v="4"/>
    <n v="50"/>
    <s v="Tesla"/>
    <x v="11"/>
    <x v="1"/>
    <n v="4.8"/>
    <n v="6"/>
    <x v="1"/>
    <n v="59"/>
    <n v="5782"/>
    <n v="1445.5"/>
    <n v="6.1224489795918366E-2"/>
    <x v="2"/>
    <x v="5"/>
  </r>
  <r>
    <s v="EVS02257"/>
    <n v="25.361615"/>
    <n v="55.354470999999997"/>
    <s v="7198 Dubai Ave, Dubai"/>
    <x v="0"/>
    <x v="22"/>
    <x v="2"/>
    <x v="1329"/>
    <n v="85"/>
    <x v="1"/>
    <n v="50"/>
    <s v="Tesla"/>
    <x v="3"/>
    <x v="0"/>
    <n v="3.2"/>
    <n v="1"/>
    <x v="2"/>
    <n v="31"/>
    <n v="2635"/>
    <n v="1185.75"/>
    <n v="1.1764705882352941E-2"/>
    <x v="0"/>
    <x v="5"/>
  </r>
  <r>
    <s v="EVS02258"/>
    <n v="37.647837000000003"/>
    <n v="126.91445"/>
    <s v="279 Seoul Ave, Seoul"/>
    <x v="2"/>
    <x v="16"/>
    <x v="1"/>
    <x v="463"/>
    <n v="28"/>
    <x v="4"/>
    <n v="22"/>
    <s v="Tesla, CCS"/>
    <x v="5"/>
    <x v="0"/>
    <n v="3.3"/>
    <n v="9"/>
    <x v="1"/>
    <n v="14"/>
    <n v="392"/>
    <n v="117.6"/>
    <n v="0.32142857142857145"/>
    <x v="2"/>
    <x v="6"/>
  </r>
  <r>
    <s v="EVS02259"/>
    <n v="-23.691179999999999"/>
    <n v="-46.629390000000001"/>
    <s v="4208 SÃ£o Paulo Ave, SÃ£o Paulo"/>
    <x v="0"/>
    <x v="12"/>
    <x v="1"/>
    <x v="400"/>
    <n v="72"/>
    <x v="0"/>
    <n v="22"/>
    <s v="Tesla"/>
    <x v="8"/>
    <x v="0"/>
    <n v="3.2"/>
    <n v="4"/>
    <x v="2"/>
    <n v="36"/>
    <n v="2592"/>
    <n v="414.72"/>
    <n v="5.5555555555555552E-2"/>
    <x v="2"/>
    <x v="5"/>
  </r>
  <r>
    <s v="EVS02260"/>
    <n v="13.771827999999999"/>
    <n v="100.51144600000001"/>
    <s v="738 Bangkok Ave, Bangkok"/>
    <x v="0"/>
    <x v="26"/>
    <x v="2"/>
    <x v="1134"/>
    <n v="98"/>
    <x v="2"/>
    <n v="50"/>
    <s v="CCS, Tesla"/>
    <x v="8"/>
    <x v="1"/>
    <n v="3.2"/>
    <n v="5"/>
    <x v="2"/>
    <n v="37"/>
    <n v="3626"/>
    <n v="471.38"/>
    <n v="5.1020408163265307E-2"/>
    <x v="1"/>
    <x v="6"/>
  </r>
  <r>
    <s v="EVS02261"/>
    <n v="-78.709272999999996"/>
    <n v="38.896408999999998"/>
    <s v="6114 Random Rd, City 183, Country"/>
    <x v="1"/>
    <x v="35"/>
    <x v="1"/>
    <x v="274"/>
    <n v="15"/>
    <x v="2"/>
    <n v="350"/>
    <s v="CCS"/>
    <x v="0"/>
    <x v="0"/>
    <n v="3.3"/>
    <n v="6"/>
    <x v="0"/>
    <n v="49"/>
    <n v="735"/>
    <n v="102.9"/>
    <n v="0.4"/>
    <x v="2"/>
    <x v="4"/>
  </r>
  <r>
    <s v="EVS02262"/>
    <n v="-33.744875999999998"/>
    <n v="151.32431"/>
    <s v="7980 Sydney Ave, Sydney"/>
    <x v="1"/>
    <x v="34"/>
    <x v="2"/>
    <x v="1330"/>
    <n v="84"/>
    <x v="1"/>
    <n v="22"/>
    <s v="Tesla"/>
    <x v="11"/>
    <x v="1"/>
    <n v="3.2"/>
    <n v="1"/>
    <x v="0"/>
    <n v="56"/>
    <n v="4704"/>
    <n v="1505.28"/>
    <n v="1.1904761904761904E-2"/>
    <x v="2"/>
    <x v="5"/>
  </r>
  <r>
    <s v="EVS02263"/>
    <n v="34.052810999999998"/>
    <n v="-118.21431800000001"/>
    <s v="6334 Los Angeles Ave, Los Angeles"/>
    <x v="0"/>
    <x v="40"/>
    <x v="2"/>
    <x v="1002"/>
    <n v="62"/>
    <x v="3"/>
    <n v="22"/>
    <s v="Type 2, CCS"/>
    <x v="12"/>
    <x v="0"/>
    <n v="3.5"/>
    <n v="6"/>
    <x v="2"/>
    <n v="20"/>
    <n v="1240"/>
    <n v="297.59999999999997"/>
    <n v="9.6774193548387094E-2"/>
    <x v="1"/>
    <x v="2"/>
  </r>
  <r>
    <s v="EVS02264"/>
    <n v="-33.761628000000002"/>
    <n v="18.450495"/>
    <s v="3604 Cape Town Ave, Cape Town"/>
    <x v="1"/>
    <x v="32"/>
    <x v="0"/>
    <x v="1331"/>
    <n v="13"/>
    <x v="0"/>
    <n v="150"/>
    <s v="Type 2, CCS"/>
    <x v="11"/>
    <x v="0"/>
    <n v="3.3"/>
    <n v="9"/>
    <x v="0"/>
    <n v="51"/>
    <n v="663"/>
    <n v="152.49"/>
    <n v="0.69230769230769229"/>
    <x v="0"/>
    <x v="2"/>
  </r>
  <r>
    <s v="EVS02265"/>
    <n v="-33.859816000000002"/>
    <n v="151.35627700000001"/>
    <s v="8926 Sydney Ave, Sydney"/>
    <x v="0"/>
    <x v="21"/>
    <x v="0"/>
    <x v="1015"/>
    <n v="42"/>
    <x v="2"/>
    <n v="150"/>
    <s v="CCS"/>
    <x v="3"/>
    <x v="1"/>
    <n v="4.5999999999999996"/>
    <n v="10"/>
    <x v="1"/>
    <n v="31"/>
    <n v="1302"/>
    <n v="611.93999999999994"/>
    <n v="0.23809523809523808"/>
    <x v="0"/>
    <x v="4"/>
  </r>
  <r>
    <s v="EVS02266"/>
    <n v="18.994634999999999"/>
    <n v="72.959368999999995"/>
    <s v="3100 Mumbai Ave, Mumbai"/>
    <x v="2"/>
    <x v="27"/>
    <x v="1"/>
    <x v="643"/>
    <n v="74"/>
    <x v="2"/>
    <n v="150"/>
    <s v="Tesla"/>
    <x v="8"/>
    <x v="0"/>
    <n v="4.8"/>
    <n v="2"/>
    <x v="1"/>
    <n v="13"/>
    <n v="962"/>
    <n v="346.32"/>
    <n v="2.7027027027027029E-2"/>
    <x v="2"/>
    <x v="5"/>
  </r>
  <r>
    <s v="EVS02267"/>
    <n v="-23.550044"/>
    <n v="-46.572296999999999"/>
    <s v="4743 SÃ£o Paulo Ave, SÃ£o Paulo"/>
    <x v="0"/>
    <x v="6"/>
    <x v="2"/>
    <x v="938"/>
    <n v="89"/>
    <x v="4"/>
    <n v="150"/>
    <s v="CHAdeMO, Type 2"/>
    <x v="4"/>
    <x v="0"/>
    <n v="5"/>
    <n v="4"/>
    <x v="0"/>
    <n v="36"/>
    <n v="3204"/>
    <n v="1281.6000000000001"/>
    <n v="4.49438202247191E-2"/>
    <x v="2"/>
    <x v="9"/>
  </r>
  <r>
    <s v="EVS02268"/>
    <n v="41.975884000000001"/>
    <n v="-87.747021000000004"/>
    <s v="9615 Chicago Ave, Chicago"/>
    <x v="2"/>
    <x v="31"/>
    <x v="0"/>
    <x v="565"/>
    <n v="57"/>
    <x v="1"/>
    <n v="350"/>
    <s v="CHAdeMO"/>
    <x v="7"/>
    <x v="0"/>
    <n v="3.4"/>
    <n v="4"/>
    <x v="2"/>
    <n v="13"/>
    <n v="741"/>
    <n v="311.21999999999997"/>
    <n v="7.0175438596491224E-2"/>
    <x v="2"/>
    <x v="8"/>
  </r>
  <r>
    <s v="EVS02269"/>
    <n v="41.997320000000002"/>
    <n v="-87.691292000000004"/>
    <s v="1683 Chicago Ave, Chicago"/>
    <x v="1"/>
    <x v="4"/>
    <x v="1"/>
    <x v="753"/>
    <n v="93"/>
    <x v="0"/>
    <n v="150"/>
    <s v="CCS"/>
    <x v="1"/>
    <x v="0"/>
    <n v="4.3"/>
    <n v="3"/>
    <x v="1"/>
    <n v="50"/>
    <n v="4650"/>
    <n v="511.5"/>
    <n v="3.2258064516129031E-2"/>
    <x v="0"/>
    <x v="4"/>
  </r>
  <r>
    <s v="EVS02270"/>
    <n v="13.896896999999999"/>
    <n v="100.59729299999999"/>
    <s v="2705 Bangkok Ave, Bangkok"/>
    <x v="0"/>
    <x v="11"/>
    <x v="2"/>
    <x v="1332"/>
    <n v="21"/>
    <x v="2"/>
    <n v="22"/>
    <s v="Type 2"/>
    <x v="0"/>
    <x v="0"/>
    <n v="3"/>
    <n v="4"/>
    <x v="2"/>
    <n v="21"/>
    <n v="441"/>
    <n v="74.97"/>
    <n v="0.19047619047619047"/>
    <x v="2"/>
    <x v="3"/>
  </r>
  <r>
    <s v="EVS02271"/>
    <n v="-77.501065999999994"/>
    <n v="6.2468640000000004"/>
    <s v="8912 Random Rd, City 2, Country"/>
    <x v="1"/>
    <x v="34"/>
    <x v="0"/>
    <x v="1333"/>
    <n v="48"/>
    <x v="0"/>
    <n v="22"/>
    <s v="Type 2, CHAdeMO"/>
    <x v="3"/>
    <x v="0"/>
    <n v="3.1"/>
    <n v="1"/>
    <x v="2"/>
    <n v="51"/>
    <n v="2448"/>
    <n v="783.36"/>
    <n v="2.0833333333333332E-2"/>
    <x v="1"/>
    <x v="9"/>
  </r>
  <r>
    <s v="EVS02272"/>
    <n v="55.833432000000002"/>
    <n v="37.576945000000002"/>
    <s v="161 Moscow Ave, Moscow"/>
    <x v="1"/>
    <x v="3"/>
    <x v="0"/>
    <x v="921"/>
    <n v="74"/>
    <x v="4"/>
    <n v="50"/>
    <s v="Type 2, CCS"/>
    <x v="12"/>
    <x v="1"/>
    <n v="3.1"/>
    <n v="8"/>
    <x v="2"/>
    <n v="53"/>
    <n v="3922"/>
    <n v="1608.02"/>
    <n v="0.10810810810810811"/>
    <x v="2"/>
    <x v="2"/>
  </r>
  <r>
    <s v="EVS02273"/>
    <n v="37.893016000000003"/>
    <n v="-122.471361"/>
    <s v="4298 San Francisco Ave, San Francisco"/>
    <x v="2"/>
    <x v="39"/>
    <x v="1"/>
    <x v="1320"/>
    <n v="54"/>
    <x v="0"/>
    <n v="150"/>
    <s v="CCS, Tesla"/>
    <x v="5"/>
    <x v="0"/>
    <n v="3.4"/>
    <n v="7"/>
    <x v="2"/>
    <n v="15"/>
    <n v="810"/>
    <n v="307.8"/>
    <n v="0.12962962962962962"/>
    <x v="1"/>
    <x v="6"/>
  </r>
  <r>
    <s v="EVS02274"/>
    <n v="-23.59348"/>
    <n v="-46.542071"/>
    <s v="8306 SÃ£o Paulo Ave, SÃ£o Paulo"/>
    <x v="0"/>
    <x v="18"/>
    <x v="0"/>
    <x v="1334"/>
    <n v="60"/>
    <x v="3"/>
    <n v="350"/>
    <s v="Type 2"/>
    <x v="11"/>
    <x v="1"/>
    <n v="4.3"/>
    <n v="7"/>
    <x v="1"/>
    <n v="29"/>
    <n v="1740"/>
    <n v="748.19999999999993"/>
    <n v="0.11666666666666667"/>
    <x v="2"/>
    <x v="3"/>
  </r>
  <r>
    <s v="EVS02275"/>
    <n v="-33.884796000000001"/>
    <n v="18.504937000000002"/>
    <s v="8994 Cape Town Ave, Cape Town"/>
    <x v="1"/>
    <x v="15"/>
    <x v="1"/>
    <x v="426"/>
    <n v="42"/>
    <x v="1"/>
    <n v="350"/>
    <s v="CHAdeMO, Tesla"/>
    <x v="3"/>
    <x v="1"/>
    <n v="4.0999999999999996"/>
    <n v="9"/>
    <x v="1"/>
    <n v="59"/>
    <n v="2478"/>
    <n v="619.5"/>
    <n v="0.21428571428571427"/>
    <x v="2"/>
    <x v="7"/>
  </r>
  <r>
    <s v="EVS02276"/>
    <n v="43.717286999999999"/>
    <n v="-79.492981999999998"/>
    <s v="5849 Toronto Ave, Toronto"/>
    <x v="1"/>
    <x v="0"/>
    <x v="1"/>
    <x v="44"/>
    <n v="98"/>
    <x v="4"/>
    <n v="150"/>
    <s v="CCS"/>
    <x v="4"/>
    <x v="0"/>
    <n v="3.2"/>
    <n v="6"/>
    <x v="1"/>
    <n v="49"/>
    <n v="4802"/>
    <n v="1296.5400000000002"/>
    <n v="6.1224489795918366E-2"/>
    <x v="2"/>
    <x v="4"/>
  </r>
  <r>
    <s v="EVS02277"/>
    <n v="37.619343000000001"/>
    <n v="126.988934"/>
    <s v="7891 Seoul Ave, Seoul"/>
    <x v="1"/>
    <x v="37"/>
    <x v="1"/>
    <x v="307"/>
    <n v="28"/>
    <x v="4"/>
    <n v="22"/>
    <s v="Type 2"/>
    <x v="4"/>
    <x v="0"/>
    <n v="4.4000000000000004"/>
    <n v="5"/>
    <x v="2"/>
    <n v="51"/>
    <n v="1428"/>
    <n v="442.68"/>
    <n v="0.17857142857142858"/>
    <x v="1"/>
    <x v="3"/>
  </r>
  <r>
    <s v="EVS02278"/>
    <n v="52.577274000000003"/>
    <n v="13.46458"/>
    <s v="4164 Berlin Ave, Berlin"/>
    <x v="2"/>
    <x v="38"/>
    <x v="0"/>
    <x v="229"/>
    <n v="84"/>
    <x v="4"/>
    <n v="350"/>
    <s v="CCS"/>
    <x v="1"/>
    <x v="0"/>
    <n v="4.3"/>
    <n v="5"/>
    <x v="1"/>
    <n v="11"/>
    <n v="924"/>
    <n v="138.6"/>
    <n v="5.9523809523809521E-2"/>
    <x v="0"/>
    <x v="4"/>
  </r>
  <r>
    <s v="EVS02279"/>
    <n v="52.469321999999998"/>
    <n v="13.355992000000001"/>
    <s v="8916 Berlin Ave, Berlin"/>
    <x v="0"/>
    <x v="32"/>
    <x v="0"/>
    <x v="1198"/>
    <n v="78"/>
    <x v="4"/>
    <n v="22"/>
    <s v="CHAdeMO, Tesla"/>
    <x v="11"/>
    <x v="1"/>
    <n v="4.3"/>
    <n v="9"/>
    <x v="0"/>
    <n v="31"/>
    <n v="2418"/>
    <n v="556.14"/>
    <n v="0.11538461538461539"/>
    <x v="2"/>
    <x v="7"/>
  </r>
  <r>
    <s v="EVS02280"/>
    <n v="43.616658999999999"/>
    <n v="-79.384157999999999"/>
    <s v="5091 Toronto Ave, Toronto"/>
    <x v="1"/>
    <x v="19"/>
    <x v="0"/>
    <x v="145"/>
    <n v="26"/>
    <x v="2"/>
    <n v="150"/>
    <s v="CCS"/>
    <x v="13"/>
    <x v="1"/>
    <n v="4.3"/>
    <n v="5"/>
    <x v="0"/>
    <n v="51"/>
    <n v="1326"/>
    <n v="278.45999999999998"/>
    <n v="0.19230769230769232"/>
    <x v="1"/>
    <x v="4"/>
  </r>
  <r>
    <s v="EVS02281"/>
    <n v="8.8603729999999992"/>
    <n v="100.52622100000001"/>
    <s v="5573 Random Rd, City 315, Country"/>
    <x v="1"/>
    <x v="16"/>
    <x v="1"/>
    <x v="404"/>
    <n v="86"/>
    <x v="4"/>
    <n v="150"/>
    <s v="CCS"/>
    <x v="10"/>
    <x v="1"/>
    <n v="4.3"/>
    <n v="6"/>
    <x v="0"/>
    <n v="47"/>
    <n v="4042"/>
    <n v="1212.5999999999999"/>
    <n v="6.9767441860465115E-2"/>
    <x v="1"/>
    <x v="4"/>
  </r>
  <r>
    <s v="EVS02282"/>
    <n v="19.408299"/>
    <n v="-99.078877000000006"/>
    <s v="9641 Mexico City Ave, Mexico City"/>
    <x v="2"/>
    <x v="34"/>
    <x v="0"/>
    <x v="891"/>
    <n v="53"/>
    <x v="1"/>
    <n v="350"/>
    <s v="CCS"/>
    <x v="2"/>
    <x v="1"/>
    <n v="3.1"/>
    <n v="10"/>
    <x v="1"/>
    <n v="18"/>
    <n v="954"/>
    <n v="305.28000000000003"/>
    <n v="0.18867924528301888"/>
    <x v="2"/>
    <x v="4"/>
  </r>
  <r>
    <s v="EVS02283"/>
    <n v="41.830916000000002"/>
    <n v="-87.785109000000006"/>
    <s v="5265 Chicago Ave, Chicago"/>
    <x v="0"/>
    <x v="8"/>
    <x v="2"/>
    <x v="1335"/>
    <n v="87"/>
    <x v="1"/>
    <n v="22"/>
    <s v="CHAdeMO, Tesla"/>
    <x v="2"/>
    <x v="1"/>
    <n v="3.4"/>
    <n v="6"/>
    <x v="0"/>
    <n v="28"/>
    <n v="2436"/>
    <n v="1193.6399999999999"/>
    <n v="6.8965517241379309E-2"/>
    <x v="0"/>
    <x v="7"/>
  </r>
  <r>
    <s v="EVS02284"/>
    <n v="43.754544000000003"/>
    <n v="-79.441203999999999"/>
    <s v="25 Toronto Ave, Toronto"/>
    <x v="0"/>
    <x v="11"/>
    <x v="1"/>
    <x v="1336"/>
    <n v="58"/>
    <x v="3"/>
    <n v="50"/>
    <s v="Tesla"/>
    <x v="1"/>
    <x v="1"/>
    <n v="4.5999999999999996"/>
    <n v="8"/>
    <x v="1"/>
    <n v="20"/>
    <n v="1160"/>
    <n v="197.20000000000002"/>
    <n v="0.13793103448275862"/>
    <x v="0"/>
    <x v="5"/>
  </r>
  <r>
    <s v="EVS02285"/>
    <n v="43.681249000000001"/>
    <n v="-79.398947000000007"/>
    <s v="9063 Toronto Ave, Toronto"/>
    <x v="1"/>
    <x v="16"/>
    <x v="1"/>
    <x v="1337"/>
    <n v="86"/>
    <x v="2"/>
    <n v="50"/>
    <s v="Type 2, Tesla"/>
    <x v="11"/>
    <x v="0"/>
    <n v="3.9"/>
    <n v="10"/>
    <x v="1"/>
    <n v="50"/>
    <n v="4300"/>
    <n v="1290"/>
    <n v="0.11627906976744186"/>
    <x v="1"/>
    <x v="1"/>
  </r>
  <r>
    <s v="EVS02286"/>
    <n v="43.686931000000001"/>
    <n v="-79.428576000000007"/>
    <s v="9403 Toronto Ave, Toronto"/>
    <x v="2"/>
    <x v="40"/>
    <x v="2"/>
    <x v="571"/>
    <n v="45"/>
    <x v="2"/>
    <n v="22"/>
    <s v="CCS"/>
    <x v="12"/>
    <x v="1"/>
    <n v="3.4"/>
    <n v="5"/>
    <x v="1"/>
    <n v="12"/>
    <n v="540"/>
    <n v="129.6"/>
    <n v="0.1111111111111111"/>
    <x v="0"/>
    <x v="4"/>
  </r>
  <r>
    <s v="EVS02287"/>
    <n v="18.987269000000001"/>
    <n v="72.872088000000005"/>
    <s v="1564 Mumbai Ave, Mumbai"/>
    <x v="0"/>
    <x v="19"/>
    <x v="1"/>
    <x v="1338"/>
    <n v="25"/>
    <x v="3"/>
    <n v="350"/>
    <s v="Tesla"/>
    <x v="2"/>
    <x v="0"/>
    <n v="3.1"/>
    <n v="5"/>
    <x v="1"/>
    <n v="23"/>
    <n v="575"/>
    <n v="120.75"/>
    <n v="0.2"/>
    <x v="1"/>
    <x v="5"/>
  </r>
  <r>
    <s v="EVS02288"/>
    <n v="25.385603"/>
    <n v="55.356659000000001"/>
    <s v="5201 Dubai Ave, Dubai"/>
    <x v="2"/>
    <x v="25"/>
    <x v="1"/>
    <x v="1339"/>
    <n v="80"/>
    <x v="2"/>
    <n v="22"/>
    <s v="CHAdeMO"/>
    <x v="8"/>
    <x v="0"/>
    <n v="3.2"/>
    <n v="1"/>
    <x v="2"/>
    <n v="16"/>
    <n v="1280"/>
    <n v="371.2"/>
    <n v="1.2500000000000001E-2"/>
    <x v="1"/>
    <x v="8"/>
  </r>
  <r>
    <s v="EVS02289"/>
    <n v="25.302693000000001"/>
    <n v="55.220103000000002"/>
    <s v="9280 Dubai Ave, Dubai"/>
    <x v="0"/>
    <x v="12"/>
    <x v="2"/>
    <x v="630"/>
    <n v="88"/>
    <x v="4"/>
    <n v="22"/>
    <s v="CHAdeMO, CCS"/>
    <x v="0"/>
    <x v="1"/>
    <n v="4.3"/>
    <n v="8"/>
    <x v="0"/>
    <n v="37"/>
    <n v="3256"/>
    <n v="520.96"/>
    <n v="9.0909090909090912E-2"/>
    <x v="1"/>
    <x v="0"/>
  </r>
  <r>
    <s v="EVS02290"/>
    <n v="37.680140999999999"/>
    <n v="126.957296"/>
    <s v="4871 Seoul Ave, Seoul"/>
    <x v="2"/>
    <x v="23"/>
    <x v="0"/>
    <x v="909"/>
    <n v="75"/>
    <x v="4"/>
    <n v="22"/>
    <s v="Type 2"/>
    <x v="11"/>
    <x v="1"/>
    <n v="3.2"/>
    <n v="8"/>
    <x v="1"/>
    <n v="14"/>
    <n v="1050"/>
    <n v="210"/>
    <n v="0.10666666666666667"/>
    <x v="0"/>
    <x v="3"/>
  </r>
  <r>
    <s v="EVS02291"/>
    <n v="-22.995698000000001"/>
    <n v="-150.04554099999999"/>
    <s v="452 Random Rd, City 463, Country"/>
    <x v="1"/>
    <x v="12"/>
    <x v="1"/>
    <x v="307"/>
    <n v="59"/>
    <x v="2"/>
    <n v="22"/>
    <s v="Type 2"/>
    <x v="13"/>
    <x v="0"/>
    <n v="3.9"/>
    <n v="1"/>
    <x v="1"/>
    <n v="56"/>
    <n v="3304"/>
    <n v="528.64"/>
    <n v="1.6949152542372881E-2"/>
    <x v="1"/>
    <x v="3"/>
  </r>
  <r>
    <s v="EVS02292"/>
    <n v="43.767192999999999"/>
    <n v="-79.403713999999994"/>
    <s v="9689 Toronto Ave, Toronto"/>
    <x v="1"/>
    <x v="10"/>
    <x v="0"/>
    <x v="1192"/>
    <n v="65"/>
    <x v="2"/>
    <n v="50"/>
    <s v="CHAdeMO"/>
    <x v="3"/>
    <x v="1"/>
    <n v="4.3"/>
    <n v="5"/>
    <x v="0"/>
    <n v="59"/>
    <n v="3835"/>
    <n v="1495.65"/>
    <n v="7.6923076923076927E-2"/>
    <x v="0"/>
    <x v="8"/>
  </r>
  <r>
    <s v="EVS02293"/>
    <n v="52.457084999999999"/>
    <n v="13.368895"/>
    <s v="3314 Berlin Ave, Berlin"/>
    <x v="1"/>
    <x v="16"/>
    <x v="0"/>
    <x v="1340"/>
    <n v="46"/>
    <x v="4"/>
    <n v="22"/>
    <s v="CCS, Type 2"/>
    <x v="10"/>
    <x v="1"/>
    <n v="3.7"/>
    <n v="4"/>
    <x v="1"/>
    <n v="50"/>
    <n v="2300"/>
    <n v="690"/>
    <n v="8.6956521739130432E-2"/>
    <x v="1"/>
    <x v="2"/>
  </r>
  <r>
    <s v="EVS02294"/>
    <n v="43.749039000000003"/>
    <n v="-79.434669999999997"/>
    <s v="1967 Toronto Ave, Toronto"/>
    <x v="0"/>
    <x v="5"/>
    <x v="0"/>
    <x v="156"/>
    <n v="17"/>
    <x v="1"/>
    <n v="50"/>
    <s v="CHAdeMO"/>
    <x v="4"/>
    <x v="1"/>
    <n v="3.8"/>
    <n v="2"/>
    <x v="2"/>
    <n v="28"/>
    <n v="476"/>
    <n v="104.72"/>
    <n v="0.11764705882352941"/>
    <x v="2"/>
    <x v="8"/>
  </r>
  <r>
    <s v="EVS02295"/>
    <n v="-33.782421999999997"/>
    <n v="151.23619600000001"/>
    <s v="2982 Sydney Ave, Sydney"/>
    <x v="2"/>
    <x v="5"/>
    <x v="2"/>
    <x v="1341"/>
    <n v="78"/>
    <x v="1"/>
    <n v="350"/>
    <s v="CHAdeMO"/>
    <x v="13"/>
    <x v="1"/>
    <n v="4.7"/>
    <n v="5"/>
    <x v="0"/>
    <n v="14"/>
    <n v="1092"/>
    <n v="240.24"/>
    <n v="6.4102564102564097E-2"/>
    <x v="2"/>
    <x v="8"/>
  </r>
  <r>
    <s v="EVS02296"/>
    <n v="34.017028000000003"/>
    <n v="-118.388909"/>
    <s v="2715 Los Angeles Ave, Los Angeles"/>
    <x v="1"/>
    <x v="6"/>
    <x v="2"/>
    <x v="1229"/>
    <n v="95"/>
    <x v="4"/>
    <n v="22"/>
    <s v="Type 2, CCS"/>
    <x v="3"/>
    <x v="1"/>
    <n v="4.8"/>
    <n v="7"/>
    <x v="1"/>
    <n v="48"/>
    <n v="4560"/>
    <n v="1824"/>
    <n v="7.3684210526315783E-2"/>
    <x v="0"/>
    <x v="2"/>
  </r>
  <r>
    <s v="EVS02297"/>
    <n v="34.128377"/>
    <n v="-118.22624999999999"/>
    <s v="7492 Los Angeles Ave, Los Angeles"/>
    <x v="0"/>
    <x v="11"/>
    <x v="1"/>
    <x v="133"/>
    <n v="25"/>
    <x v="1"/>
    <n v="150"/>
    <s v="CHAdeMO, Type 2"/>
    <x v="7"/>
    <x v="1"/>
    <n v="3.3"/>
    <n v="4"/>
    <x v="2"/>
    <n v="29"/>
    <n v="725"/>
    <n v="123.25000000000001"/>
    <n v="0.16"/>
    <x v="1"/>
    <x v="9"/>
  </r>
  <r>
    <s v="EVS02298"/>
    <n v="55.759965000000001"/>
    <n v="37.694201999999997"/>
    <s v="6559 Moscow Ave, Moscow"/>
    <x v="2"/>
    <x v="3"/>
    <x v="0"/>
    <x v="756"/>
    <n v="92"/>
    <x v="2"/>
    <n v="50"/>
    <s v="Type 2, CCS"/>
    <x v="11"/>
    <x v="1"/>
    <n v="3.1"/>
    <n v="3"/>
    <x v="0"/>
    <n v="15"/>
    <n v="1380"/>
    <n v="565.79999999999995"/>
    <n v="3.2608695652173912E-2"/>
    <x v="2"/>
    <x v="2"/>
  </r>
  <r>
    <s v="EVS02299"/>
    <n v="37.726815999999999"/>
    <n v="-122.322626"/>
    <s v="4401 San Francisco Ave, San Francisco"/>
    <x v="0"/>
    <x v="5"/>
    <x v="1"/>
    <x v="504"/>
    <n v="32"/>
    <x v="3"/>
    <n v="150"/>
    <s v="CHAdeMO"/>
    <x v="3"/>
    <x v="1"/>
    <n v="4.8"/>
    <n v="2"/>
    <x v="1"/>
    <n v="35"/>
    <n v="1120"/>
    <n v="246.4"/>
    <n v="6.25E-2"/>
    <x v="1"/>
    <x v="8"/>
  </r>
  <r>
    <s v="EVS02300"/>
    <n v="13.823421"/>
    <n v="100.49001199999999"/>
    <s v="2605 Bangkok Ave, Bangkok"/>
    <x v="0"/>
    <x v="12"/>
    <x v="1"/>
    <x v="1342"/>
    <n v="99"/>
    <x v="4"/>
    <n v="150"/>
    <s v="Type 2, CHAdeMO"/>
    <x v="13"/>
    <x v="0"/>
    <n v="4"/>
    <n v="5"/>
    <x v="0"/>
    <n v="23"/>
    <n v="2277"/>
    <n v="364.32"/>
    <n v="5.0505050505050504E-2"/>
    <x v="0"/>
    <x v="9"/>
  </r>
  <r>
    <s v="EVS02301"/>
    <n v="-24.837212000000001"/>
    <n v="117.88531500000001"/>
    <s v="7108 Random Rd, City 118, Country"/>
    <x v="0"/>
    <x v="16"/>
    <x v="1"/>
    <x v="857"/>
    <n v="55"/>
    <x v="4"/>
    <n v="350"/>
    <s v="Type 2, CCS"/>
    <x v="11"/>
    <x v="0"/>
    <n v="4.0999999999999996"/>
    <n v="2"/>
    <x v="2"/>
    <n v="35"/>
    <n v="1925"/>
    <n v="577.5"/>
    <n v="3.6363636363636362E-2"/>
    <x v="1"/>
    <x v="2"/>
  </r>
  <r>
    <s v="EVS02302"/>
    <n v="43.687843999999998"/>
    <n v="-79.489739999999998"/>
    <s v="1744 Toronto Ave, Toronto"/>
    <x v="0"/>
    <x v="18"/>
    <x v="1"/>
    <x v="706"/>
    <n v="52"/>
    <x v="0"/>
    <n v="150"/>
    <s v="Tesla"/>
    <x v="4"/>
    <x v="1"/>
    <n v="3.1"/>
    <n v="7"/>
    <x v="1"/>
    <n v="36"/>
    <n v="1872"/>
    <n v="804.96"/>
    <n v="0.13461538461538461"/>
    <x v="1"/>
    <x v="5"/>
  </r>
  <r>
    <s v="EVS02303"/>
    <n v="37.562308000000002"/>
    <n v="126.948342"/>
    <s v="3054 Seoul Ave, Seoul"/>
    <x v="1"/>
    <x v="9"/>
    <x v="1"/>
    <x v="374"/>
    <n v="93"/>
    <x v="0"/>
    <n v="350"/>
    <s v="Type 2"/>
    <x v="7"/>
    <x v="0"/>
    <n v="3.9"/>
    <n v="2"/>
    <x v="1"/>
    <n v="45"/>
    <n v="4185"/>
    <n v="1548.45"/>
    <n v="2.1505376344086023E-2"/>
    <x v="2"/>
    <x v="3"/>
  </r>
  <r>
    <s v="EVS02304"/>
    <n v="13.809459"/>
    <n v="100.52358"/>
    <s v="610 Bangkok Ave, Bangkok"/>
    <x v="0"/>
    <x v="35"/>
    <x v="1"/>
    <x v="1343"/>
    <n v="40"/>
    <x v="4"/>
    <n v="22"/>
    <s v="CHAdeMO"/>
    <x v="10"/>
    <x v="1"/>
    <n v="4.7"/>
    <n v="1"/>
    <x v="2"/>
    <n v="23"/>
    <n v="920"/>
    <n v="128.80000000000001"/>
    <n v="2.5000000000000001E-2"/>
    <x v="2"/>
    <x v="8"/>
  </r>
  <r>
    <s v="EVS02305"/>
    <n v="25.328955000000001"/>
    <n v="55.271543999999999"/>
    <s v="2764 Dubai Ave, Dubai"/>
    <x v="0"/>
    <x v="4"/>
    <x v="0"/>
    <x v="1344"/>
    <n v="77"/>
    <x v="1"/>
    <n v="350"/>
    <s v="Tesla, CCS"/>
    <x v="11"/>
    <x v="1"/>
    <n v="3.8"/>
    <n v="8"/>
    <x v="2"/>
    <n v="30"/>
    <n v="2310"/>
    <n v="254.1"/>
    <n v="0.1038961038961039"/>
    <x v="0"/>
    <x v="6"/>
  </r>
  <r>
    <s v="EVS02306"/>
    <n v="-33.857430999999998"/>
    <n v="18.454915"/>
    <s v="8136 Cape Town Ave, Cape Town"/>
    <x v="1"/>
    <x v="16"/>
    <x v="2"/>
    <x v="218"/>
    <n v="62"/>
    <x v="1"/>
    <n v="50"/>
    <s v="Type 2, CHAdeMO"/>
    <x v="13"/>
    <x v="0"/>
    <n v="4.5999999999999996"/>
    <n v="7"/>
    <x v="1"/>
    <n v="52"/>
    <n v="3224"/>
    <n v="967.19999999999993"/>
    <n v="0.11290322580645161"/>
    <x v="1"/>
    <x v="9"/>
  </r>
  <r>
    <s v="EVS02307"/>
    <n v="19.082820999999999"/>
    <n v="72.881362999999993"/>
    <s v="7797 Mumbai Ave, Mumbai"/>
    <x v="1"/>
    <x v="37"/>
    <x v="2"/>
    <x v="1345"/>
    <n v="36"/>
    <x v="1"/>
    <n v="50"/>
    <s v="Type 2, Tesla"/>
    <x v="13"/>
    <x v="1"/>
    <n v="3.9"/>
    <n v="6"/>
    <x v="0"/>
    <n v="46"/>
    <n v="1656"/>
    <n v="513.36"/>
    <n v="0.16666666666666666"/>
    <x v="0"/>
    <x v="1"/>
  </r>
  <r>
    <s v="EVS02308"/>
    <n v="41.825671999999997"/>
    <n v="-87.645615000000006"/>
    <s v="7286 Chicago Ave, Chicago"/>
    <x v="2"/>
    <x v="11"/>
    <x v="2"/>
    <x v="355"/>
    <n v="69"/>
    <x v="4"/>
    <n v="350"/>
    <s v="CCS, Tesla"/>
    <x v="4"/>
    <x v="1"/>
    <n v="4.3"/>
    <n v="6"/>
    <x v="0"/>
    <n v="18"/>
    <n v="1242"/>
    <n v="211.14000000000001"/>
    <n v="8.6956521739130432E-2"/>
    <x v="2"/>
    <x v="6"/>
  </r>
  <r>
    <s v="EVS02309"/>
    <n v="-33.803987999999997"/>
    <n v="18.407219000000001"/>
    <s v="3916 Cape Town Ave, Cape Town"/>
    <x v="0"/>
    <x v="1"/>
    <x v="0"/>
    <x v="1346"/>
    <n v="80"/>
    <x v="4"/>
    <n v="50"/>
    <s v="Tesla, CCS"/>
    <x v="10"/>
    <x v="0"/>
    <n v="3.5"/>
    <n v="10"/>
    <x v="0"/>
    <n v="40"/>
    <n v="3200"/>
    <n v="608"/>
    <n v="0.125"/>
    <x v="2"/>
    <x v="6"/>
  </r>
  <r>
    <s v="EVS02310"/>
    <n v="34.013409000000003"/>
    <n v="-118.356071"/>
    <s v="8917 Los Angeles Ave, Los Angeles"/>
    <x v="0"/>
    <x v="35"/>
    <x v="1"/>
    <x v="436"/>
    <n v="16"/>
    <x v="3"/>
    <n v="150"/>
    <s v="Type 2, CHAdeMO"/>
    <x v="0"/>
    <x v="0"/>
    <n v="4.9000000000000004"/>
    <n v="8"/>
    <x v="2"/>
    <n v="37"/>
    <n v="592"/>
    <n v="82.88000000000001"/>
    <n v="0.5"/>
    <x v="2"/>
    <x v="9"/>
  </r>
  <r>
    <s v="EVS02311"/>
    <n v="-19.020506999999998"/>
    <n v="-145.97494699999999"/>
    <s v="6438 Random Rd, City 242, Country"/>
    <x v="1"/>
    <x v="18"/>
    <x v="0"/>
    <x v="1143"/>
    <n v="57"/>
    <x v="1"/>
    <n v="350"/>
    <s v="Tesla"/>
    <x v="6"/>
    <x v="0"/>
    <n v="4"/>
    <n v="6"/>
    <x v="2"/>
    <n v="59"/>
    <n v="3363"/>
    <n v="1446.09"/>
    <n v="0.10526315789473684"/>
    <x v="1"/>
    <x v="5"/>
  </r>
  <r>
    <s v="EVS02312"/>
    <n v="37.858136999999999"/>
    <n v="-122.44966700000001"/>
    <s v="3187 San Francisco Ave, San Francisco"/>
    <x v="1"/>
    <x v="7"/>
    <x v="1"/>
    <x v="1308"/>
    <n v="53"/>
    <x v="3"/>
    <n v="350"/>
    <s v="CCS, CHAdeMO"/>
    <x v="12"/>
    <x v="1"/>
    <n v="4.2"/>
    <n v="4"/>
    <x v="1"/>
    <n v="60"/>
    <n v="3180"/>
    <n v="826.80000000000007"/>
    <n v="7.5471698113207544E-2"/>
    <x v="1"/>
    <x v="0"/>
  </r>
  <r>
    <s v="EVS02313"/>
    <n v="13.731249999999999"/>
    <n v="100.586963"/>
    <s v="2232 Bangkok Ave, Bangkok"/>
    <x v="0"/>
    <x v="33"/>
    <x v="2"/>
    <x v="1347"/>
    <n v="87"/>
    <x v="4"/>
    <n v="150"/>
    <s v="CCS, Tesla"/>
    <x v="8"/>
    <x v="0"/>
    <n v="3.3"/>
    <n v="8"/>
    <x v="2"/>
    <n v="33"/>
    <n v="2871"/>
    <n v="803.88000000000011"/>
    <n v="9.1954022988505746E-2"/>
    <x v="2"/>
    <x v="6"/>
  </r>
  <r>
    <s v="EVS02314"/>
    <n v="52.519362999999998"/>
    <n v="13.412737"/>
    <s v="6462 Berlin Ave, Berlin"/>
    <x v="1"/>
    <x v="26"/>
    <x v="2"/>
    <x v="1045"/>
    <n v="17"/>
    <x v="4"/>
    <n v="350"/>
    <s v="Type 2"/>
    <x v="13"/>
    <x v="0"/>
    <n v="3"/>
    <n v="4"/>
    <x v="1"/>
    <n v="54"/>
    <n v="918"/>
    <n v="119.34"/>
    <n v="0.23529411764705882"/>
    <x v="1"/>
    <x v="3"/>
  </r>
  <r>
    <s v="EVS02315"/>
    <n v="19.565024999999999"/>
    <n v="-99.090254999999999"/>
    <s v="4299 Mexico City Ave, Mexico City"/>
    <x v="2"/>
    <x v="40"/>
    <x v="0"/>
    <x v="1348"/>
    <n v="65"/>
    <x v="2"/>
    <n v="350"/>
    <s v="CCS"/>
    <x v="6"/>
    <x v="0"/>
    <n v="3.2"/>
    <n v="6"/>
    <x v="0"/>
    <n v="12"/>
    <n v="780"/>
    <n v="187.2"/>
    <n v="9.2307692307692313E-2"/>
    <x v="1"/>
    <x v="4"/>
  </r>
  <r>
    <s v="EVS02316"/>
    <n v="19.088398999999999"/>
    <n v="72.807034999999999"/>
    <s v="4709 Mumbai Ave, Mumbai"/>
    <x v="0"/>
    <x v="5"/>
    <x v="0"/>
    <x v="1330"/>
    <n v="51"/>
    <x v="1"/>
    <n v="50"/>
    <s v="Tesla, CCS"/>
    <x v="3"/>
    <x v="0"/>
    <n v="4.8"/>
    <n v="3"/>
    <x v="2"/>
    <n v="21"/>
    <n v="1071"/>
    <n v="235.62"/>
    <n v="5.8823529411764705E-2"/>
    <x v="2"/>
    <x v="6"/>
  </r>
  <r>
    <s v="EVS02317"/>
    <n v="-23.674894999999999"/>
    <n v="-46.617381000000002"/>
    <s v="4241 SÃ£o Paulo Ave, SÃ£o Paulo"/>
    <x v="0"/>
    <x v="32"/>
    <x v="1"/>
    <x v="1349"/>
    <n v="100"/>
    <x v="1"/>
    <n v="350"/>
    <s v="Tesla"/>
    <x v="5"/>
    <x v="0"/>
    <n v="4.4000000000000004"/>
    <n v="9"/>
    <x v="0"/>
    <n v="24"/>
    <n v="2400"/>
    <n v="552"/>
    <n v="0.09"/>
    <x v="1"/>
    <x v="5"/>
  </r>
  <r>
    <s v="EVS02318"/>
    <n v="55.865367999999997"/>
    <n v="37.631303000000003"/>
    <s v="9859 Moscow Ave, Moscow"/>
    <x v="2"/>
    <x v="39"/>
    <x v="2"/>
    <x v="1164"/>
    <n v="33"/>
    <x v="4"/>
    <n v="50"/>
    <s v="CHAdeMO, Type 2"/>
    <x v="2"/>
    <x v="0"/>
    <n v="4.2"/>
    <n v="1"/>
    <x v="1"/>
    <n v="11"/>
    <n v="363"/>
    <n v="137.94"/>
    <n v="3.0303030303030304E-2"/>
    <x v="1"/>
    <x v="9"/>
  </r>
  <r>
    <s v="EVS02319"/>
    <n v="39.870108000000002"/>
    <n v="116.419911"/>
    <s v="3743 Beijing Ave, Beijing"/>
    <x v="1"/>
    <x v="18"/>
    <x v="1"/>
    <x v="1350"/>
    <n v="40"/>
    <x v="1"/>
    <n v="22"/>
    <s v="CCS"/>
    <x v="7"/>
    <x v="0"/>
    <n v="3.6"/>
    <n v="2"/>
    <x v="0"/>
    <n v="56"/>
    <n v="2240"/>
    <n v="963.19999999999993"/>
    <n v="0.05"/>
    <x v="1"/>
    <x v="4"/>
  </r>
  <r>
    <s v="EVS02320"/>
    <n v="19.577444"/>
    <n v="-99.030236000000002"/>
    <s v="1340 Mexico City Ave, Mexico City"/>
    <x v="0"/>
    <x v="29"/>
    <x v="2"/>
    <x v="762"/>
    <n v="70"/>
    <x v="0"/>
    <n v="22"/>
    <s v="Type 2, CHAdeMO"/>
    <x v="1"/>
    <x v="0"/>
    <n v="3.2"/>
    <n v="6"/>
    <x v="0"/>
    <n v="38"/>
    <n v="2660"/>
    <n v="478.79999999999995"/>
    <n v="8.5714285714285715E-2"/>
    <x v="1"/>
    <x v="9"/>
  </r>
  <r>
    <s v="EVS02321"/>
    <n v="51.187496000000003"/>
    <n v="-112.925241"/>
    <s v="6810 Random Rd, City 361, Country"/>
    <x v="0"/>
    <x v="26"/>
    <x v="1"/>
    <x v="965"/>
    <n v="89"/>
    <x v="1"/>
    <n v="50"/>
    <s v="Tesla, Type 2"/>
    <x v="7"/>
    <x v="0"/>
    <n v="4.8"/>
    <n v="9"/>
    <x v="0"/>
    <n v="39"/>
    <n v="3471"/>
    <n v="451.23"/>
    <n v="0.10112359550561797"/>
    <x v="0"/>
    <x v="1"/>
  </r>
  <r>
    <s v="EVS02322"/>
    <n v="34.176136"/>
    <n v="-118.22709399999999"/>
    <s v="9380 Los Angeles Ave, Los Angeles"/>
    <x v="0"/>
    <x v="31"/>
    <x v="2"/>
    <x v="1351"/>
    <n v="57"/>
    <x v="4"/>
    <n v="50"/>
    <s v="Type 2"/>
    <x v="13"/>
    <x v="0"/>
    <n v="4.3"/>
    <n v="1"/>
    <x v="2"/>
    <n v="22"/>
    <n v="1254"/>
    <n v="526.67999999999995"/>
    <n v="1.7543859649122806E-2"/>
    <x v="1"/>
    <x v="3"/>
  </r>
  <r>
    <s v="EVS02323"/>
    <n v="-23.511513000000001"/>
    <n v="-46.649329000000002"/>
    <s v="6604 SÃ£o Paulo Ave, SÃ£o Paulo"/>
    <x v="2"/>
    <x v="26"/>
    <x v="0"/>
    <x v="824"/>
    <n v="85"/>
    <x v="1"/>
    <n v="350"/>
    <s v="Type 2"/>
    <x v="2"/>
    <x v="0"/>
    <n v="3.3"/>
    <n v="8"/>
    <x v="0"/>
    <n v="14"/>
    <n v="1190"/>
    <n v="154.70000000000002"/>
    <n v="9.4117647058823528E-2"/>
    <x v="2"/>
    <x v="3"/>
  </r>
  <r>
    <s v="EVS02324"/>
    <n v="37.856504000000001"/>
    <n v="-122.37236900000001"/>
    <s v="228 San Francisco Ave, San Francisco"/>
    <x v="1"/>
    <x v="23"/>
    <x v="0"/>
    <x v="1219"/>
    <n v="60"/>
    <x v="1"/>
    <n v="350"/>
    <s v="CHAdeMO"/>
    <x v="10"/>
    <x v="0"/>
    <n v="4.8"/>
    <n v="4"/>
    <x v="2"/>
    <n v="60"/>
    <n v="3600"/>
    <n v="720"/>
    <n v="6.6666666666666666E-2"/>
    <x v="1"/>
    <x v="8"/>
  </r>
  <r>
    <s v="EVS02325"/>
    <n v="37.885623000000002"/>
    <n v="-122.408402"/>
    <s v="7759 San Francisco Ave, San Francisco"/>
    <x v="1"/>
    <x v="38"/>
    <x v="0"/>
    <x v="1352"/>
    <n v="13"/>
    <x v="1"/>
    <n v="50"/>
    <s v="Type 2"/>
    <x v="7"/>
    <x v="1"/>
    <n v="3.6"/>
    <n v="9"/>
    <x v="1"/>
    <n v="52"/>
    <n v="676"/>
    <n v="101.39999999999999"/>
    <n v="0.69230769230769229"/>
    <x v="2"/>
    <x v="3"/>
  </r>
  <r>
    <s v="EVS02326"/>
    <n v="25.307255000000001"/>
    <n v="55.334339999999997"/>
    <s v="2977 Dubai Ave, Dubai"/>
    <x v="1"/>
    <x v="1"/>
    <x v="0"/>
    <x v="1353"/>
    <n v="25"/>
    <x v="1"/>
    <n v="50"/>
    <s v="Type 2"/>
    <x v="12"/>
    <x v="0"/>
    <n v="4.5"/>
    <n v="8"/>
    <x v="0"/>
    <n v="54"/>
    <n v="1350"/>
    <n v="256.5"/>
    <n v="0.32"/>
    <x v="1"/>
    <x v="3"/>
  </r>
  <r>
    <s v="EVS02327"/>
    <n v="39.814473"/>
    <n v="116.307661"/>
    <s v="9585 Beijing Ave, Beijing"/>
    <x v="1"/>
    <x v="21"/>
    <x v="1"/>
    <x v="1354"/>
    <n v="44"/>
    <x v="4"/>
    <n v="22"/>
    <s v="Type 2"/>
    <x v="6"/>
    <x v="1"/>
    <n v="4.8"/>
    <n v="9"/>
    <x v="1"/>
    <n v="58"/>
    <n v="2552"/>
    <n v="1199.4399999999998"/>
    <n v="0.20454545454545456"/>
    <x v="1"/>
    <x v="3"/>
  </r>
  <r>
    <s v="EVS02328"/>
    <n v="39.990755999999998"/>
    <n v="116.261433"/>
    <s v="922 Beijing Ave, Beijing"/>
    <x v="0"/>
    <x v="5"/>
    <x v="2"/>
    <x v="380"/>
    <n v="87"/>
    <x v="0"/>
    <n v="350"/>
    <s v="Type 2, Tesla"/>
    <x v="7"/>
    <x v="1"/>
    <n v="4.5999999999999996"/>
    <n v="7"/>
    <x v="1"/>
    <n v="23"/>
    <n v="2001"/>
    <n v="440.22"/>
    <n v="8.0459770114942528E-2"/>
    <x v="1"/>
    <x v="1"/>
  </r>
  <r>
    <s v="EVS02329"/>
    <n v="43.780150999999996"/>
    <n v="-79.437134999999998"/>
    <s v="2559 Toronto Ave, Toronto"/>
    <x v="0"/>
    <x v="17"/>
    <x v="0"/>
    <x v="1046"/>
    <n v="30"/>
    <x v="2"/>
    <n v="50"/>
    <s v="Type 2, CHAdeMO"/>
    <x v="4"/>
    <x v="1"/>
    <n v="3.4"/>
    <n v="7"/>
    <x v="1"/>
    <n v="27"/>
    <n v="810"/>
    <n v="81"/>
    <n v="0.23333333333333334"/>
    <x v="2"/>
    <x v="9"/>
  </r>
  <r>
    <s v="EVS02330"/>
    <n v="37.869723999999998"/>
    <n v="-122.48446199999999"/>
    <s v="7740 San Francisco Ave, San Francisco"/>
    <x v="0"/>
    <x v="12"/>
    <x v="0"/>
    <x v="1355"/>
    <n v="53"/>
    <x v="4"/>
    <n v="350"/>
    <s v="CCS"/>
    <x v="8"/>
    <x v="1"/>
    <n v="4.3"/>
    <n v="6"/>
    <x v="1"/>
    <n v="22"/>
    <n v="1166"/>
    <n v="186.56"/>
    <n v="0.11320754716981132"/>
    <x v="0"/>
    <x v="4"/>
  </r>
  <r>
    <s v="EVS02331"/>
    <n v="-43.969002000000003"/>
    <n v="21.297632"/>
    <s v="7304 Random Rd, City 222, Country"/>
    <x v="1"/>
    <x v="24"/>
    <x v="0"/>
    <x v="1149"/>
    <n v="31"/>
    <x v="4"/>
    <n v="350"/>
    <s v="CCS"/>
    <x v="9"/>
    <x v="0"/>
    <n v="4.8"/>
    <n v="3"/>
    <x v="1"/>
    <n v="45"/>
    <n v="1395"/>
    <n v="641.70000000000005"/>
    <n v="9.6774193548387094E-2"/>
    <x v="0"/>
    <x v="4"/>
  </r>
  <r>
    <s v="EVS02332"/>
    <n v="-23.632667000000001"/>
    <n v="-46.514116000000001"/>
    <s v="2274 SÃ£o Paulo Ave, SÃ£o Paulo"/>
    <x v="2"/>
    <x v="31"/>
    <x v="1"/>
    <x v="1356"/>
    <n v="91"/>
    <x v="0"/>
    <n v="22"/>
    <s v="CCS"/>
    <x v="12"/>
    <x v="0"/>
    <n v="3.5"/>
    <n v="1"/>
    <x v="1"/>
    <n v="13"/>
    <n v="1183"/>
    <n v="496.85999999999996"/>
    <n v="1.098901098901099E-2"/>
    <x v="1"/>
    <x v="4"/>
  </r>
  <r>
    <s v="EVS02333"/>
    <n v="25.361588999999999"/>
    <n v="55.278236"/>
    <s v="7600 Dubai Ave, Dubai"/>
    <x v="2"/>
    <x v="38"/>
    <x v="1"/>
    <x v="540"/>
    <n v="97"/>
    <x v="1"/>
    <n v="22"/>
    <s v="Type 2"/>
    <x v="1"/>
    <x v="0"/>
    <n v="4.8"/>
    <n v="8"/>
    <x v="1"/>
    <n v="14"/>
    <n v="1358"/>
    <n v="203.7"/>
    <n v="8.247422680412371E-2"/>
    <x v="1"/>
    <x v="3"/>
  </r>
  <r>
    <s v="EVS02334"/>
    <n v="37.753875000000001"/>
    <n v="-122.367783"/>
    <s v="1909 San Francisco Ave, San Francisco"/>
    <x v="0"/>
    <x v="32"/>
    <x v="0"/>
    <x v="1357"/>
    <n v="41"/>
    <x v="4"/>
    <n v="150"/>
    <s v="Tesla"/>
    <x v="11"/>
    <x v="0"/>
    <n v="3.7"/>
    <n v="10"/>
    <x v="2"/>
    <n v="32"/>
    <n v="1312"/>
    <n v="301.76"/>
    <n v="0.24390243902439024"/>
    <x v="1"/>
    <x v="5"/>
  </r>
  <r>
    <s v="EVS02335"/>
    <n v="37.696572000000003"/>
    <n v="126.97673"/>
    <s v="3073 Seoul Ave, Seoul"/>
    <x v="0"/>
    <x v="15"/>
    <x v="2"/>
    <x v="775"/>
    <n v="59"/>
    <x v="0"/>
    <n v="150"/>
    <s v="CCS, CHAdeMO"/>
    <x v="6"/>
    <x v="1"/>
    <n v="3.5"/>
    <n v="1"/>
    <x v="0"/>
    <n v="30"/>
    <n v="1770"/>
    <n v="442.5"/>
    <n v="1.6949152542372881E-2"/>
    <x v="1"/>
    <x v="0"/>
  </r>
  <r>
    <s v="EVS02336"/>
    <n v="25.250736"/>
    <n v="55.358905999999998"/>
    <s v="5368 Dubai Ave, Dubai"/>
    <x v="0"/>
    <x v="14"/>
    <x v="1"/>
    <x v="253"/>
    <n v="62"/>
    <x v="2"/>
    <n v="22"/>
    <s v="CCS, Type 2"/>
    <x v="10"/>
    <x v="0"/>
    <n v="4.9000000000000004"/>
    <n v="9"/>
    <x v="2"/>
    <n v="22"/>
    <n v="1364"/>
    <n v="600.16"/>
    <n v="0.14516129032258066"/>
    <x v="1"/>
    <x v="2"/>
  </r>
  <r>
    <s v="EVS02337"/>
    <n v="34.141567999999999"/>
    <n v="-118.378158"/>
    <s v="8756 Los Angeles Ave, Los Angeles"/>
    <x v="0"/>
    <x v="32"/>
    <x v="2"/>
    <x v="725"/>
    <n v="11"/>
    <x v="3"/>
    <n v="150"/>
    <s v="CHAdeMO"/>
    <x v="8"/>
    <x v="0"/>
    <n v="3.9"/>
    <n v="2"/>
    <x v="0"/>
    <n v="22"/>
    <n v="242"/>
    <n v="55.660000000000004"/>
    <n v="0.18181818181818182"/>
    <x v="0"/>
    <x v="8"/>
  </r>
  <r>
    <s v="EVS02338"/>
    <n v="19.512011999999999"/>
    <n v="-99.020670999999993"/>
    <s v="8739 Mexico City Ave, Mexico City"/>
    <x v="0"/>
    <x v="3"/>
    <x v="1"/>
    <x v="1271"/>
    <n v="19"/>
    <x v="4"/>
    <n v="22"/>
    <s v="CCS, Tesla"/>
    <x v="4"/>
    <x v="0"/>
    <n v="3.2"/>
    <n v="8"/>
    <x v="0"/>
    <n v="38"/>
    <n v="722"/>
    <n v="296.02"/>
    <n v="0.42105263157894735"/>
    <x v="0"/>
    <x v="6"/>
  </r>
  <r>
    <s v="EVS02339"/>
    <n v="41.827720999999997"/>
    <n v="-87.776561999999998"/>
    <s v="8135 Chicago Ave, Chicago"/>
    <x v="1"/>
    <x v="14"/>
    <x v="1"/>
    <x v="266"/>
    <n v="43"/>
    <x v="3"/>
    <n v="350"/>
    <s v="CHAdeMO"/>
    <x v="7"/>
    <x v="0"/>
    <n v="4.7"/>
    <n v="1"/>
    <x v="0"/>
    <n v="55"/>
    <n v="2365"/>
    <n v="1040.5999999999999"/>
    <n v="2.3255813953488372E-2"/>
    <x v="2"/>
    <x v="8"/>
  </r>
  <r>
    <s v="EVS02340"/>
    <n v="19.563127999999999"/>
    <n v="-99.086213000000001"/>
    <s v="9326 Mexico City Ave, Mexico City"/>
    <x v="2"/>
    <x v="17"/>
    <x v="1"/>
    <x v="562"/>
    <n v="26"/>
    <x v="4"/>
    <n v="22"/>
    <s v="CCS"/>
    <x v="7"/>
    <x v="0"/>
    <n v="3.5"/>
    <n v="1"/>
    <x v="2"/>
    <n v="9"/>
    <n v="234"/>
    <n v="23.400000000000002"/>
    <n v="3.8461538461538464E-2"/>
    <x v="1"/>
    <x v="4"/>
  </r>
  <r>
    <s v="EVS02341"/>
    <n v="-40.960529999999999"/>
    <n v="-172.467276"/>
    <s v="8036 Random Rd, City 279, Country"/>
    <x v="2"/>
    <x v="2"/>
    <x v="1"/>
    <x v="1168"/>
    <n v="57"/>
    <x v="4"/>
    <n v="50"/>
    <s v="CCS, CHAdeMO"/>
    <x v="11"/>
    <x v="1"/>
    <n v="4.8"/>
    <n v="1"/>
    <x v="2"/>
    <n v="8"/>
    <n v="456"/>
    <n v="218.88"/>
    <n v="1.7543859649122806E-2"/>
    <x v="1"/>
    <x v="0"/>
  </r>
  <r>
    <s v="EVS02342"/>
    <n v="-33.718420999999999"/>
    <n v="151.302019"/>
    <s v="9429 Sydney Ave, Sydney"/>
    <x v="0"/>
    <x v="30"/>
    <x v="1"/>
    <x v="479"/>
    <n v="19"/>
    <x v="2"/>
    <n v="22"/>
    <s v="CHAdeMO"/>
    <x v="0"/>
    <x v="1"/>
    <n v="4"/>
    <n v="9"/>
    <x v="2"/>
    <n v="35"/>
    <n v="665"/>
    <n v="219.45000000000002"/>
    <n v="0.47368421052631576"/>
    <x v="2"/>
    <x v="8"/>
  </r>
  <r>
    <s v="EVS02343"/>
    <n v="52.446376999999998"/>
    <n v="13.349482"/>
    <s v="8473 Berlin Ave, Berlin"/>
    <x v="1"/>
    <x v="11"/>
    <x v="0"/>
    <x v="62"/>
    <n v="91"/>
    <x v="1"/>
    <n v="50"/>
    <s v="CCS, CHAdeMO"/>
    <x v="3"/>
    <x v="1"/>
    <n v="3.6"/>
    <n v="3"/>
    <x v="1"/>
    <n v="48"/>
    <n v="4368"/>
    <n v="742.56000000000006"/>
    <n v="3.2967032967032968E-2"/>
    <x v="0"/>
    <x v="0"/>
  </r>
  <r>
    <s v="EVS02344"/>
    <n v="-33.702866999999998"/>
    <n v="151.246004"/>
    <s v="9096 Sydney Ave, Sydney"/>
    <x v="1"/>
    <x v="40"/>
    <x v="2"/>
    <x v="1358"/>
    <n v="10"/>
    <x v="2"/>
    <n v="22"/>
    <s v="CHAdeMO, Type 2"/>
    <x v="1"/>
    <x v="0"/>
    <n v="4.2"/>
    <n v="9"/>
    <x v="2"/>
    <n v="50"/>
    <n v="500"/>
    <n v="120"/>
    <n v="0.9"/>
    <x v="2"/>
    <x v="9"/>
  </r>
  <r>
    <s v="EVS02345"/>
    <n v="-33.708221000000002"/>
    <n v="151.35476"/>
    <s v="1938 Sydney Ave, Sydney"/>
    <x v="2"/>
    <x v="31"/>
    <x v="1"/>
    <x v="509"/>
    <n v="56"/>
    <x v="0"/>
    <n v="350"/>
    <s v="CCS, Type 2"/>
    <x v="2"/>
    <x v="0"/>
    <n v="3.1"/>
    <n v="10"/>
    <x v="0"/>
    <n v="16"/>
    <n v="896"/>
    <n v="376.32"/>
    <n v="0.17857142857142858"/>
    <x v="0"/>
    <x v="2"/>
  </r>
  <r>
    <s v="EVS02346"/>
    <n v="41.847814"/>
    <n v="-87.625810000000001"/>
    <s v="9268 Chicago Ave, Chicago"/>
    <x v="2"/>
    <x v="4"/>
    <x v="2"/>
    <x v="1133"/>
    <n v="17"/>
    <x v="3"/>
    <n v="22"/>
    <s v="CHAdeMO"/>
    <x v="0"/>
    <x v="1"/>
    <n v="3.1"/>
    <n v="7"/>
    <x v="0"/>
    <n v="16"/>
    <n v="272"/>
    <n v="29.92"/>
    <n v="0.41176470588235292"/>
    <x v="2"/>
    <x v="8"/>
  </r>
  <r>
    <s v="EVS02347"/>
    <n v="34.089528000000001"/>
    <n v="-118.263115"/>
    <s v="1835 Los Angeles Ave, Los Angeles"/>
    <x v="2"/>
    <x v="27"/>
    <x v="1"/>
    <x v="756"/>
    <n v="15"/>
    <x v="1"/>
    <n v="22"/>
    <s v="CHAdeMO"/>
    <x v="10"/>
    <x v="1"/>
    <n v="3.3"/>
    <n v="3"/>
    <x v="1"/>
    <n v="18"/>
    <n v="270"/>
    <n v="97.2"/>
    <n v="0.2"/>
    <x v="2"/>
    <x v="8"/>
  </r>
  <r>
    <s v="EVS02348"/>
    <n v="41.975276000000001"/>
    <n v="-87.635672999999997"/>
    <s v="2261 Chicago Ave, Chicago"/>
    <x v="1"/>
    <x v="39"/>
    <x v="2"/>
    <x v="831"/>
    <n v="84"/>
    <x v="1"/>
    <n v="22"/>
    <s v="Tesla"/>
    <x v="0"/>
    <x v="1"/>
    <n v="4.0999999999999996"/>
    <n v="9"/>
    <x v="0"/>
    <n v="56"/>
    <n v="4704"/>
    <n v="1787.52"/>
    <n v="0.10714285714285714"/>
    <x v="2"/>
    <x v="5"/>
  </r>
  <r>
    <s v="EVS02349"/>
    <n v="-33.706282999999999"/>
    <n v="18.507054"/>
    <s v="8405 Cape Town Ave, Cape Town"/>
    <x v="2"/>
    <x v="31"/>
    <x v="0"/>
    <x v="1359"/>
    <n v="50"/>
    <x v="3"/>
    <n v="350"/>
    <s v="CCS"/>
    <x v="7"/>
    <x v="1"/>
    <n v="4.0999999999999996"/>
    <n v="1"/>
    <x v="2"/>
    <n v="11"/>
    <n v="550"/>
    <n v="231"/>
    <n v="0.02"/>
    <x v="2"/>
    <x v="4"/>
  </r>
  <r>
    <s v="EVS02350"/>
    <n v="34.043339000000003"/>
    <n v="-118.28512499999999"/>
    <s v="1085 Los Angeles Ave, Los Angeles"/>
    <x v="2"/>
    <x v="40"/>
    <x v="2"/>
    <x v="799"/>
    <n v="80"/>
    <x v="0"/>
    <n v="150"/>
    <s v="Type 2"/>
    <x v="5"/>
    <x v="0"/>
    <n v="4.7"/>
    <n v="6"/>
    <x v="1"/>
    <n v="10"/>
    <n v="800"/>
    <n v="192"/>
    <n v="7.4999999999999997E-2"/>
    <x v="2"/>
    <x v="3"/>
  </r>
  <r>
    <s v="EVS02351"/>
    <n v="-19.675854999999999"/>
    <n v="-119.574952"/>
    <s v="7868 Random Rd, City 2, Country"/>
    <x v="1"/>
    <x v="26"/>
    <x v="0"/>
    <x v="1360"/>
    <n v="84"/>
    <x v="0"/>
    <n v="22"/>
    <s v="CHAdeMO"/>
    <x v="5"/>
    <x v="0"/>
    <n v="3.9"/>
    <n v="3"/>
    <x v="2"/>
    <n v="46"/>
    <n v="3864"/>
    <n v="502.32"/>
    <n v="3.5714285714285712E-2"/>
    <x v="2"/>
    <x v="8"/>
  </r>
  <r>
    <s v="EVS02352"/>
    <n v="-23.692844999999998"/>
    <n v="-46.686124999999997"/>
    <s v="5353 SÃ£o Paulo Ave, SÃ£o Paulo"/>
    <x v="1"/>
    <x v="7"/>
    <x v="1"/>
    <x v="1361"/>
    <n v="10"/>
    <x v="1"/>
    <n v="22"/>
    <s v="Type 2"/>
    <x v="3"/>
    <x v="1"/>
    <n v="3.4"/>
    <n v="6"/>
    <x v="0"/>
    <n v="52"/>
    <n v="520"/>
    <n v="135.20000000000002"/>
    <n v="0.6"/>
    <x v="0"/>
    <x v="3"/>
  </r>
  <r>
    <s v="EVS02353"/>
    <n v="25.393882000000001"/>
    <n v="55.290329"/>
    <s v="1474 Dubai Ave, Dubai"/>
    <x v="2"/>
    <x v="40"/>
    <x v="0"/>
    <x v="392"/>
    <n v="44"/>
    <x v="3"/>
    <n v="150"/>
    <s v="CCS"/>
    <x v="9"/>
    <x v="0"/>
    <n v="4.8"/>
    <n v="4"/>
    <x v="0"/>
    <n v="15"/>
    <n v="660"/>
    <n v="158.4"/>
    <n v="9.0909090909090912E-2"/>
    <x v="1"/>
    <x v="4"/>
  </r>
  <r>
    <s v="EVS02354"/>
    <n v="-33.835095000000003"/>
    <n v="18.526966999999999"/>
    <s v="7387 Cape Town Ave, Cape Town"/>
    <x v="1"/>
    <x v="23"/>
    <x v="0"/>
    <x v="1054"/>
    <n v="97"/>
    <x v="0"/>
    <n v="22"/>
    <s v="CCS, CHAdeMO"/>
    <x v="13"/>
    <x v="0"/>
    <n v="3.5"/>
    <n v="4"/>
    <x v="2"/>
    <n v="58"/>
    <n v="5626"/>
    <n v="1125.2"/>
    <n v="4.1237113402061855E-2"/>
    <x v="0"/>
    <x v="0"/>
  </r>
  <r>
    <s v="EVS02355"/>
    <n v="43.674678"/>
    <n v="-79.322327999999999"/>
    <s v="6468 Toronto Ave, Toronto"/>
    <x v="0"/>
    <x v="17"/>
    <x v="0"/>
    <x v="1362"/>
    <n v="55"/>
    <x v="0"/>
    <n v="22"/>
    <s v="Type 2, CHAdeMO"/>
    <x v="5"/>
    <x v="0"/>
    <n v="4.7"/>
    <n v="9"/>
    <x v="0"/>
    <n v="30"/>
    <n v="1650"/>
    <n v="165"/>
    <n v="0.16363636363636364"/>
    <x v="1"/>
    <x v="9"/>
  </r>
  <r>
    <s v="EVS02356"/>
    <n v="52.582357999999999"/>
    <n v="13.487854"/>
    <s v="7977 Berlin Ave, Berlin"/>
    <x v="0"/>
    <x v="32"/>
    <x v="1"/>
    <x v="622"/>
    <n v="45"/>
    <x v="0"/>
    <n v="50"/>
    <s v="CCS"/>
    <x v="9"/>
    <x v="1"/>
    <n v="4"/>
    <n v="8"/>
    <x v="1"/>
    <n v="30"/>
    <n v="1350"/>
    <n v="310.5"/>
    <n v="0.17777777777777778"/>
    <x v="2"/>
    <x v="4"/>
  </r>
  <r>
    <s v="EVS02357"/>
    <n v="25.303122999999999"/>
    <n v="55.397703"/>
    <s v="3903 Dubai Ave, Dubai"/>
    <x v="1"/>
    <x v="12"/>
    <x v="0"/>
    <x v="243"/>
    <n v="80"/>
    <x v="4"/>
    <n v="150"/>
    <s v="Tesla"/>
    <x v="12"/>
    <x v="0"/>
    <n v="3.5"/>
    <n v="6"/>
    <x v="0"/>
    <n v="58"/>
    <n v="4640"/>
    <n v="742.4"/>
    <n v="7.4999999999999997E-2"/>
    <x v="0"/>
    <x v="5"/>
  </r>
  <r>
    <s v="EVS02358"/>
    <n v="39.919243000000002"/>
    <n v="116.366057"/>
    <s v="4639 Beijing Ave, Beijing"/>
    <x v="1"/>
    <x v="16"/>
    <x v="2"/>
    <x v="1363"/>
    <n v="46"/>
    <x v="4"/>
    <n v="50"/>
    <s v="Type 2"/>
    <x v="0"/>
    <x v="0"/>
    <n v="4.9000000000000004"/>
    <n v="8"/>
    <x v="0"/>
    <n v="54"/>
    <n v="2484"/>
    <n v="745.19999999999993"/>
    <n v="0.17391304347826086"/>
    <x v="1"/>
    <x v="3"/>
  </r>
  <r>
    <s v="EVS02359"/>
    <n v="37.688237000000001"/>
    <n v="127.07494199999999"/>
    <s v="1967 Seoul Ave, Seoul"/>
    <x v="2"/>
    <x v="14"/>
    <x v="2"/>
    <x v="1364"/>
    <n v="42"/>
    <x v="2"/>
    <n v="22"/>
    <s v="Type 2"/>
    <x v="0"/>
    <x v="0"/>
    <n v="4.7"/>
    <n v="3"/>
    <x v="2"/>
    <n v="8"/>
    <n v="336"/>
    <n v="147.84"/>
    <n v="7.1428571428571425E-2"/>
    <x v="2"/>
    <x v="3"/>
  </r>
  <r>
    <s v="EVS02360"/>
    <n v="-33.851933000000002"/>
    <n v="151.38047900000001"/>
    <s v="7244 Sydney Ave, Sydney"/>
    <x v="0"/>
    <x v="31"/>
    <x v="0"/>
    <x v="114"/>
    <n v="13"/>
    <x v="3"/>
    <n v="350"/>
    <s v="Type 2"/>
    <x v="4"/>
    <x v="1"/>
    <n v="3.9"/>
    <n v="8"/>
    <x v="0"/>
    <n v="34"/>
    <n v="442"/>
    <n v="185.64"/>
    <n v="0.61538461538461542"/>
    <x v="0"/>
    <x v="3"/>
  </r>
  <r>
    <s v="EVS02361"/>
    <n v="-56.116557"/>
    <n v="-26.028590999999999"/>
    <s v="7418 Random Rd, City 4, Country"/>
    <x v="2"/>
    <x v="24"/>
    <x v="2"/>
    <x v="941"/>
    <n v="62"/>
    <x v="2"/>
    <n v="350"/>
    <s v="Type 2, CCS"/>
    <x v="11"/>
    <x v="1"/>
    <n v="4.7"/>
    <n v="2"/>
    <x v="0"/>
    <n v="10"/>
    <n v="620"/>
    <n v="285.2"/>
    <n v="3.2258064516129031E-2"/>
    <x v="1"/>
    <x v="2"/>
  </r>
  <r>
    <s v="EVS02362"/>
    <n v="19.568639999999998"/>
    <n v="-99.187348"/>
    <s v="6908 Mexico City Ave, Mexico City"/>
    <x v="0"/>
    <x v="14"/>
    <x v="1"/>
    <x v="1128"/>
    <n v="43"/>
    <x v="0"/>
    <n v="50"/>
    <s v="CHAdeMO"/>
    <x v="10"/>
    <x v="0"/>
    <n v="3.8"/>
    <n v="2"/>
    <x v="0"/>
    <n v="35"/>
    <n v="1505"/>
    <n v="662.2"/>
    <n v="4.6511627906976744E-2"/>
    <x v="1"/>
    <x v="8"/>
  </r>
  <r>
    <s v="EVS02363"/>
    <n v="25.207236999999999"/>
    <n v="55.382494999999999"/>
    <s v="1828 Dubai Ave, Dubai"/>
    <x v="0"/>
    <x v="1"/>
    <x v="0"/>
    <x v="1142"/>
    <n v="17"/>
    <x v="3"/>
    <n v="22"/>
    <s v="CHAdeMO, Type 2"/>
    <x v="3"/>
    <x v="1"/>
    <n v="4.5"/>
    <n v="2"/>
    <x v="1"/>
    <n v="38"/>
    <n v="646"/>
    <n v="122.74"/>
    <n v="0.11764705882352941"/>
    <x v="0"/>
    <x v="9"/>
  </r>
  <r>
    <s v="EVS02364"/>
    <n v="43.765940999999998"/>
    <n v="-79.464561000000003"/>
    <s v="393 Toronto Ave, Toronto"/>
    <x v="1"/>
    <x v="16"/>
    <x v="2"/>
    <x v="899"/>
    <n v="83"/>
    <x v="0"/>
    <n v="350"/>
    <s v="Tesla, CHAdeMO"/>
    <x v="5"/>
    <x v="0"/>
    <n v="3.9"/>
    <n v="5"/>
    <x v="2"/>
    <n v="54"/>
    <n v="4482"/>
    <n v="1344.6"/>
    <n v="6.0240963855421686E-2"/>
    <x v="1"/>
    <x v="7"/>
  </r>
  <r>
    <s v="EVS02365"/>
    <n v="25.381529"/>
    <n v="55.246347"/>
    <s v="2302 Dubai Ave, Dubai"/>
    <x v="0"/>
    <x v="11"/>
    <x v="0"/>
    <x v="1054"/>
    <n v="74"/>
    <x v="1"/>
    <n v="150"/>
    <s v="Type 2, Tesla"/>
    <x v="8"/>
    <x v="0"/>
    <n v="4.5999999999999996"/>
    <n v="5"/>
    <x v="2"/>
    <n v="33"/>
    <n v="2442"/>
    <n v="415.14000000000004"/>
    <n v="6.7567567567567571E-2"/>
    <x v="0"/>
    <x v="1"/>
  </r>
  <r>
    <s v="EVS02366"/>
    <n v="19.472826000000001"/>
    <n v="-99.015958999999995"/>
    <s v="8663 Mexico City Ave, Mexico City"/>
    <x v="2"/>
    <x v="9"/>
    <x v="0"/>
    <x v="842"/>
    <n v="84"/>
    <x v="4"/>
    <n v="350"/>
    <s v="Type 2, CHAdeMO"/>
    <x v="1"/>
    <x v="1"/>
    <n v="4"/>
    <n v="5"/>
    <x v="2"/>
    <n v="14"/>
    <n v="1176"/>
    <n v="435.12"/>
    <n v="5.9523809523809521E-2"/>
    <x v="2"/>
    <x v="9"/>
  </r>
  <r>
    <s v="EVS02367"/>
    <n v="34.071680999999998"/>
    <n v="-118.263493"/>
    <s v="5617 Los Angeles Ave, Los Angeles"/>
    <x v="1"/>
    <x v="32"/>
    <x v="2"/>
    <x v="605"/>
    <n v="27"/>
    <x v="0"/>
    <n v="22"/>
    <s v="CCS, Type 2"/>
    <x v="4"/>
    <x v="0"/>
    <n v="3.7"/>
    <n v="4"/>
    <x v="2"/>
    <n v="57"/>
    <n v="1539"/>
    <n v="353.97"/>
    <n v="0.14814814814814814"/>
    <x v="2"/>
    <x v="2"/>
  </r>
  <r>
    <s v="EVS02368"/>
    <n v="-33.779752000000002"/>
    <n v="18.573632"/>
    <s v="4263 Cape Town Ave, Cape Town"/>
    <x v="2"/>
    <x v="5"/>
    <x v="2"/>
    <x v="832"/>
    <n v="64"/>
    <x v="4"/>
    <n v="22"/>
    <s v="CCS"/>
    <x v="3"/>
    <x v="1"/>
    <n v="3.8"/>
    <n v="10"/>
    <x v="0"/>
    <n v="9"/>
    <n v="576"/>
    <n v="126.72"/>
    <n v="0.15625"/>
    <x v="0"/>
    <x v="4"/>
  </r>
  <r>
    <s v="EVS02369"/>
    <n v="52.529409999999999"/>
    <n v="13.390464"/>
    <s v="7093 Berlin Ave, Berlin"/>
    <x v="1"/>
    <x v="30"/>
    <x v="2"/>
    <x v="660"/>
    <n v="97"/>
    <x v="0"/>
    <n v="50"/>
    <s v="Type 2, Tesla"/>
    <x v="3"/>
    <x v="1"/>
    <n v="3.4"/>
    <n v="3"/>
    <x v="2"/>
    <n v="54"/>
    <n v="5238"/>
    <n v="1728.5400000000002"/>
    <n v="3.0927835051546393E-2"/>
    <x v="1"/>
    <x v="1"/>
  </r>
  <r>
    <s v="EVS02370"/>
    <n v="55.872506000000001"/>
    <n v="37.536765000000003"/>
    <s v="5713 Moscow Ave, Moscow"/>
    <x v="1"/>
    <x v="6"/>
    <x v="1"/>
    <x v="206"/>
    <n v="97"/>
    <x v="2"/>
    <n v="22"/>
    <s v="CCS"/>
    <x v="11"/>
    <x v="1"/>
    <n v="4.8"/>
    <n v="4"/>
    <x v="1"/>
    <n v="52"/>
    <n v="5044"/>
    <n v="2017.6000000000001"/>
    <n v="4.1237113402061855E-2"/>
    <x v="1"/>
    <x v="4"/>
  </r>
  <r>
    <s v="EVS02371"/>
    <n v="-21.531911000000001"/>
    <n v="-128.30358799999999"/>
    <s v="9721 Random Rd, City 203, Country"/>
    <x v="2"/>
    <x v="39"/>
    <x v="1"/>
    <x v="1020"/>
    <n v="12"/>
    <x v="0"/>
    <n v="150"/>
    <s v="Tesla, CCS"/>
    <x v="11"/>
    <x v="0"/>
    <n v="3.3"/>
    <n v="1"/>
    <x v="0"/>
    <n v="9"/>
    <n v="108"/>
    <n v="41.04"/>
    <n v="8.3333333333333329E-2"/>
    <x v="0"/>
    <x v="6"/>
  </r>
  <r>
    <s v="EVS02372"/>
    <n v="55.876451000000003"/>
    <n v="37.510874000000001"/>
    <s v="6261 Moscow Ave, Moscow"/>
    <x v="2"/>
    <x v="26"/>
    <x v="2"/>
    <x v="669"/>
    <n v="17"/>
    <x v="1"/>
    <n v="22"/>
    <s v="CCS"/>
    <x v="4"/>
    <x v="0"/>
    <n v="4.9000000000000004"/>
    <n v="1"/>
    <x v="0"/>
    <n v="8"/>
    <n v="136"/>
    <n v="17.68"/>
    <n v="5.8823529411764705E-2"/>
    <x v="2"/>
    <x v="4"/>
  </r>
  <r>
    <s v="EVS02373"/>
    <n v="13.723347"/>
    <n v="100.45361200000001"/>
    <s v="4315 Bangkok Ave, Bangkok"/>
    <x v="1"/>
    <x v="23"/>
    <x v="1"/>
    <x v="38"/>
    <n v="32"/>
    <x v="3"/>
    <n v="150"/>
    <s v="CHAdeMO"/>
    <x v="7"/>
    <x v="0"/>
    <n v="3.4"/>
    <n v="4"/>
    <x v="0"/>
    <n v="52"/>
    <n v="1664"/>
    <n v="332.8"/>
    <n v="0.125"/>
    <x v="2"/>
    <x v="8"/>
  </r>
  <r>
    <s v="EVS02374"/>
    <n v="52.415444000000001"/>
    <n v="13.42854"/>
    <s v="8013 Berlin Ave, Berlin"/>
    <x v="2"/>
    <x v="38"/>
    <x v="2"/>
    <x v="1365"/>
    <n v="80"/>
    <x v="1"/>
    <n v="350"/>
    <s v="CHAdeMO"/>
    <x v="1"/>
    <x v="1"/>
    <n v="4.8"/>
    <n v="1"/>
    <x v="2"/>
    <n v="10"/>
    <n v="800"/>
    <n v="120"/>
    <n v="1.2500000000000001E-2"/>
    <x v="0"/>
    <x v="8"/>
  </r>
  <r>
    <s v="EVS02375"/>
    <n v="-33.864995999999998"/>
    <n v="18.485928000000001"/>
    <s v="2829 Cape Town Ave, Cape Town"/>
    <x v="1"/>
    <x v="38"/>
    <x v="0"/>
    <x v="1352"/>
    <n v="99"/>
    <x v="4"/>
    <n v="50"/>
    <s v="Type 2"/>
    <x v="12"/>
    <x v="1"/>
    <n v="4.0999999999999996"/>
    <n v="4"/>
    <x v="0"/>
    <n v="59"/>
    <n v="5841"/>
    <n v="876.15"/>
    <n v="4.0404040404040407E-2"/>
    <x v="2"/>
    <x v="3"/>
  </r>
  <r>
    <s v="EVS02376"/>
    <n v="13.801591999999999"/>
    <n v="100.572689"/>
    <s v="3294 Bangkok Ave, Bangkok"/>
    <x v="1"/>
    <x v="31"/>
    <x v="1"/>
    <x v="1350"/>
    <n v="21"/>
    <x v="3"/>
    <n v="150"/>
    <s v="Tesla"/>
    <x v="9"/>
    <x v="0"/>
    <n v="4.9000000000000004"/>
    <n v="4"/>
    <x v="0"/>
    <n v="45"/>
    <n v="945"/>
    <n v="396.9"/>
    <n v="0.19047619047619047"/>
    <x v="1"/>
    <x v="5"/>
  </r>
  <r>
    <s v="EVS02377"/>
    <n v="43.788586000000002"/>
    <n v="-79.329459"/>
    <s v="9493 Toronto Ave, Toronto"/>
    <x v="2"/>
    <x v="16"/>
    <x v="2"/>
    <x v="351"/>
    <n v="18"/>
    <x v="4"/>
    <n v="350"/>
    <s v="Tesla, CCS"/>
    <x v="11"/>
    <x v="1"/>
    <n v="3.5"/>
    <n v="6"/>
    <x v="0"/>
    <n v="8"/>
    <n v="144"/>
    <n v="43.199999999999996"/>
    <n v="0.33333333333333331"/>
    <x v="2"/>
    <x v="6"/>
  </r>
  <r>
    <s v="EVS02378"/>
    <n v="52.422403000000003"/>
    <n v="13.314500000000001"/>
    <s v="3460 Berlin Ave, Berlin"/>
    <x v="2"/>
    <x v="35"/>
    <x v="1"/>
    <x v="917"/>
    <n v="36"/>
    <x v="0"/>
    <n v="50"/>
    <s v="CCS, CHAdeMO"/>
    <x v="1"/>
    <x v="1"/>
    <n v="3.4"/>
    <n v="5"/>
    <x v="0"/>
    <n v="16"/>
    <n v="576"/>
    <n v="80.640000000000015"/>
    <n v="0.1388888888888889"/>
    <x v="1"/>
    <x v="0"/>
  </r>
  <r>
    <s v="EVS02379"/>
    <n v="37.738669999999999"/>
    <n v="-122.48519899999999"/>
    <s v="8669 San Francisco Ave, San Francisco"/>
    <x v="1"/>
    <x v="21"/>
    <x v="2"/>
    <x v="1037"/>
    <n v="44"/>
    <x v="1"/>
    <n v="350"/>
    <s v="Type 2, CHAdeMO"/>
    <x v="12"/>
    <x v="1"/>
    <n v="3.4"/>
    <n v="10"/>
    <x v="1"/>
    <n v="56"/>
    <n v="2464"/>
    <n v="1158.08"/>
    <n v="0.22727272727272727"/>
    <x v="2"/>
    <x v="9"/>
  </r>
  <r>
    <s v="EVS02380"/>
    <n v="43.617868999999999"/>
    <n v="-79.398508000000007"/>
    <s v="7911 Toronto Ave, Toronto"/>
    <x v="1"/>
    <x v="28"/>
    <x v="2"/>
    <x v="433"/>
    <n v="92"/>
    <x v="4"/>
    <n v="150"/>
    <s v="CHAdeMO, CCS"/>
    <x v="12"/>
    <x v="0"/>
    <n v="3.5"/>
    <n v="6"/>
    <x v="1"/>
    <n v="59"/>
    <n v="5428"/>
    <n v="1899.8"/>
    <n v="6.5217391304347824E-2"/>
    <x v="1"/>
    <x v="0"/>
  </r>
  <r>
    <s v="EVS02381"/>
    <n v="56.034610000000001"/>
    <n v="86.340954999999994"/>
    <s v="7953 Random Rd, City 167, Country"/>
    <x v="1"/>
    <x v="12"/>
    <x v="1"/>
    <x v="1150"/>
    <n v="36"/>
    <x v="0"/>
    <n v="350"/>
    <s v="CCS"/>
    <x v="1"/>
    <x v="0"/>
    <n v="4.4000000000000004"/>
    <n v="7"/>
    <x v="1"/>
    <n v="58"/>
    <n v="2088"/>
    <n v="334.08"/>
    <n v="0.19444444444444445"/>
    <x v="0"/>
    <x v="4"/>
  </r>
  <r>
    <s v="EVS02382"/>
    <n v="19.176731"/>
    <n v="72.824158999999995"/>
    <s v="2495 Mumbai Ave, Mumbai"/>
    <x v="0"/>
    <x v="9"/>
    <x v="2"/>
    <x v="906"/>
    <n v="96"/>
    <x v="4"/>
    <n v="150"/>
    <s v="Type 2"/>
    <x v="3"/>
    <x v="0"/>
    <n v="5"/>
    <n v="3"/>
    <x v="1"/>
    <n v="32"/>
    <n v="3072"/>
    <n v="1136.6399999999999"/>
    <n v="3.125E-2"/>
    <x v="2"/>
    <x v="3"/>
  </r>
  <r>
    <s v="EVS02383"/>
    <n v="-33.867700999999997"/>
    <n v="18.427015999999998"/>
    <s v="2651 Cape Town Ave, Cape Town"/>
    <x v="1"/>
    <x v="38"/>
    <x v="2"/>
    <x v="686"/>
    <n v="11"/>
    <x v="0"/>
    <n v="22"/>
    <s v="CHAdeMO, Type 2"/>
    <x v="9"/>
    <x v="0"/>
    <n v="4.5999999999999996"/>
    <n v="3"/>
    <x v="1"/>
    <n v="45"/>
    <n v="495"/>
    <n v="74.25"/>
    <n v="0.27272727272727271"/>
    <x v="2"/>
    <x v="9"/>
  </r>
  <r>
    <s v="EVS02384"/>
    <n v="55.899681999999999"/>
    <n v="37.679245999999999"/>
    <s v="7302 Moscow Ave, Moscow"/>
    <x v="1"/>
    <x v="31"/>
    <x v="2"/>
    <x v="564"/>
    <n v="48"/>
    <x v="1"/>
    <n v="150"/>
    <s v="CCS, Tesla"/>
    <x v="1"/>
    <x v="1"/>
    <n v="4.8"/>
    <n v="4"/>
    <x v="2"/>
    <n v="60"/>
    <n v="2880"/>
    <n v="1209.5999999999999"/>
    <n v="8.3333333333333329E-2"/>
    <x v="2"/>
    <x v="6"/>
  </r>
  <r>
    <s v="EVS02385"/>
    <n v="52.585174000000002"/>
    <n v="13.362705999999999"/>
    <s v="693 Berlin Ave, Berlin"/>
    <x v="0"/>
    <x v="10"/>
    <x v="1"/>
    <x v="134"/>
    <n v="79"/>
    <x v="1"/>
    <n v="22"/>
    <s v="Tesla, Type 2"/>
    <x v="8"/>
    <x v="0"/>
    <n v="3.1"/>
    <n v="10"/>
    <x v="1"/>
    <n v="24"/>
    <n v="1896"/>
    <n v="739.44"/>
    <n v="0.12658227848101267"/>
    <x v="0"/>
    <x v="1"/>
  </r>
  <r>
    <s v="EVS02386"/>
    <n v="34.170135999999999"/>
    <n v="-118.24338299999999"/>
    <s v="8740 Los Angeles Ave, Los Angeles"/>
    <x v="0"/>
    <x v="22"/>
    <x v="2"/>
    <x v="1289"/>
    <n v="71"/>
    <x v="1"/>
    <n v="350"/>
    <s v="Tesla"/>
    <x v="0"/>
    <x v="1"/>
    <n v="3.3"/>
    <n v="3"/>
    <x v="1"/>
    <n v="35"/>
    <n v="2485"/>
    <n v="1118.25"/>
    <n v="4.2253521126760563E-2"/>
    <x v="2"/>
    <x v="5"/>
  </r>
  <r>
    <s v="EVS02387"/>
    <n v="19.013708000000001"/>
    <n v="72.912187000000003"/>
    <s v="8243 Mumbai Ave, Mumbai"/>
    <x v="2"/>
    <x v="19"/>
    <x v="0"/>
    <x v="884"/>
    <n v="46"/>
    <x v="3"/>
    <n v="22"/>
    <s v="CCS"/>
    <x v="3"/>
    <x v="1"/>
    <n v="4.3"/>
    <n v="10"/>
    <x v="0"/>
    <n v="16"/>
    <n v="736"/>
    <n v="154.56"/>
    <n v="0.21739130434782608"/>
    <x v="0"/>
    <x v="4"/>
  </r>
  <r>
    <s v="EVS02388"/>
    <n v="41.931441999999997"/>
    <n v="-87.684803000000002"/>
    <s v="5381 Chicago Ave, Chicago"/>
    <x v="0"/>
    <x v="2"/>
    <x v="1"/>
    <x v="405"/>
    <n v="57"/>
    <x v="1"/>
    <n v="50"/>
    <s v="CCS"/>
    <x v="7"/>
    <x v="0"/>
    <n v="3.7"/>
    <n v="4"/>
    <x v="2"/>
    <n v="35"/>
    <n v="1995"/>
    <n v="957.59999999999991"/>
    <n v="7.0175438596491224E-2"/>
    <x v="1"/>
    <x v="4"/>
  </r>
  <r>
    <s v="EVS02389"/>
    <n v="13.84979"/>
    <n v="100.45652"/>
    <s v="519 Bangkok Ave, Bangkok"/>
    <x v="2"/>
    <x v="31"/>
    <x v="0"/>
    <x v="1366"/>
    <n v="69"/>
    <x v="4"/>
    <n v="22"/>
    <s v="Tesla, CHAdeMO"/>
    <x v="13"/>
    <x v="0"/>
    <n v="3.4"/>
    <n v="7"/>
    <x v="2"/>
    <n v="12"/>
    <n v="828"/>
    <n v="347.76"/>
    <n v="0.10144927536231885"/>
    <x v="1"/>
    <x v="7"/>
  </r>
  <r>
    <s v="EVS02390"/>
    <n v="39.972864000000001"/>
    <n v="116.27302299999999"/>
    <s v="507 Beijing Ave, Beijing"/>
    <x v="0"/>
    <x v="33"/>
    <x v="0"/>
    <x v="1356"/>
    <n v="45"/>
    <x v="2"/>
    <n v="22"/>
    <s v="CHAdeMO, Tesla"/>
    <x v="9"/>
    <x v="1"/>
    <n v="3.3"/>
    <n v="6"/>
    <x v="2"/>
    <n v="35"/>
    <n v="1575"/>
    <n v="441.00000000000006"/>
    <n v="0.13333333333333333"/>
    <x v="1"/>
    <x v="7"/>
  </r>
  <r>
    <s v="EVS02391"/>
    <n v="79.364641000000006"/>
    <n v="68.701066999999995"/>
    <s v="8233 Random Rd, City 486, Country"/>
    <x v="1"/>
    <x v="17"/>
    <x v="0"/>
    <x v="1314"/>
    <n v="27"/>
    <x v="3"/>
    <n v="50"/>
    <s v="CCS, CHAdeMO"/>
    <x v="4"/>
    <x v="0"/>
    <n v="3.7"/>
    <n v="3"/>
    <x v="1"/>
    <n v="49"/>
    <n v="1323"/>
    <n v="132.30000000000001"/>
    <n v="0.1111111111111111"/>
    <x v="2"/>
    <x v="0"/>
  </r>
  <r>
    <s v="EVS02392"/>
    <n v="41.967393999999999"/>
    <n v="-87.745723999999996"/>
    <s v="329 Chicago Ave, Chicago"/>
    <x v="0"/>
    <x v="23"/>
    <x v="1"/>
    <x v="1002"/>
    <n v="51"/>
    <x v="0"/>
    <n v="350"/>
    <s v="Type 2, CHAdeMO"/>
    <x v="7"/>
    <x v="0"/>
    <n v="3.7"/>
    <n v="1"/>
    <x v="0"/>
    <n v="37"/>
    <n v="1887"/>
    <n v="377.40000000000003"/>
    <n v="1.9607843137254902E-2"/>
    <x v="1"/>
    <x v="9"/>
  </r>
  <r>
    <s v="EVS02393"/>
    <n v="55.704276999999998"/>
    <n v="37.583266000000002"/>
    <s v="2247 Moscow Ave, Moscow"/>
    <x v="2"/>
    <x v="3"/>
    <x v="1"/>
    <x v="55"/>
    <n v="80"/>
    <x v="0"/>
    <n v="350"/>
    <s v="CHAdeMO, CCS"/>
    <x v="5"/>
    <x v="0"/>
    <n v="4"/>
    <n v="1"/>
    <x v="1"/>
    <n v="10"/>
    <n v="800"/>
    <n v="328"/>
    <n v="1.2500000000000001E-2"/>
    <x v="1"/>
    <x v="0"/>
  </r>
  <r>
    <s v="EVS02394"/>
    <n v="18.983657000000001"/>
    <n v="72.858559"/>
    <s v="3400 Mumbai Ave, Mumbai"/>
    <x v="0"/>
    <x v="10"/>
    <x v="2"/>
    <x v="681"/>
    <n v="21"/>
    <x v="0"/>
    <n v="22"/>
    <s v="Type 2"/>
    <x v="3"/>
    <x v="1"/>
    <n v="3.2"/>
    <n v="7"/>
    <x v="0"/>
    <n v="30"/>
    <n v="630"/>
    <n v="245.70000000000002"/>
    <n v="0.33333333333333331"/>
    <x v="0"/>
    <x v="3"/>
  </r>
  <r>
    <s v="EVS02395"/>
    <n v="-33.740926999999999"/>
    <n v="151.24179100000001"/>
    <s v="7962 Sydney Ave, Sydney"/>
    <x v="0"/>
    <x v="37"/>
    <x v="2"/>
    <x v="713"/>
    <n v="95"/>
    <x v="3"/>
    <n v="22"/>
    <s v="CHAdeMO"/>
    <x v="9"/>
    <x v="0"/>
    <n v="4.5"/>
    <n v="1"/>
    <x v="0"/>
    <n v="32"/>
    <n v="3040"/>
    <n v="942.4"/>
    <n v="1.0526315789473684E-2"/>
    <x v="0"/>
    <x v="8"/>
  </r>
  <r>
    <s v="EVS02396"/>
    <n v="37.548627000000003"/>
    <n v="127.009078"/>
    <s v="6988 Seoul Ave, Seoul"/>
    <x v="1"/>
    <x v="20"/>
    <x v="2"/>
    <x v="1239"/>
    <n v="50"/>
    <x v="3"/>
    <n v="50"/>
    <s v="Type 2"/>
    <x v="1"/>
    <x v="0"/>
    <n v="4.7"/>
    <n v="9"/>
    <x v="2"/>
    <n v="53"/>
    <n v="2650"/>
    <n v="1325"/>
    <n v="0.18"/>
    <x v="2"/>
    <x v="3"/>
  </r>
  <r>
    <s v="EVS02397"/>
    <n v="25.339403000000001"/>
    <n v="55.354534999999998"/>
    <s v="7007 Dubai Ave, Dubai"/>
    <x v="1"/>
    <x v="31"/>
    <x v="2"/>
    <x v="464"/>
    <n v="69"/>
    <x v="1"/>
    <n v="50"/>
    <s v="CCS"/>
    <x v="5"/>
    <x v="0"/>
    <n v="4.5999999999999996"/>
    <n v="6"/>
    <x v="1"/>
    <n v="53"/>
    <n v="3657"/>
    <n v="1535.94"/>
    <n v="8.6956521739130432E-2"/>
    <x v="0"/>
    <x v="4"/>
  </r>
  <r>
    <s v="EVS02398"/>
    <n v="25.315946"/>
    <n v="55.259231"/>
    <s v="7822 Dubai Ave, Dubai"/>
    <x v="2"/>
    <x v="14"/>
    <x v="0"/>
    <x v="1009"/>
    <n v="21"/>
    <x v="0"/>
    <n v="350"/>
    <s v="CHAdeMO, Type 2"/>
    <x v="5"/>
    <x v="1"/>
    <n v="4.0999999999999996"/>
    <n v="8"/>
    <x v="1"/>
    <n v="9"/>
    <n v="189"/>
    <n v="83.16"/>
    <n v="0.38095238095238093"/>
    <x v="1"/>
    <x v="9"/>
  </r>
  <r>
    <s v="EVS02399"/>
    <n v="37.797170999999999"/>
    <n v="-122.49619199999999"/>
    <s v="7083 San Francisco Ave, San Francisco"/>
    <x v="1"/>
    <x v="26"/>
    <x v="2"/>
    <x v="645"/>
    <n v="75"/>
    <x v="2"/>
    <n v="50"/>
    <s v="Type 2"/>
    <x v="2"/>
    <x v="1"/>
    <n v="4"/>
    <n v="7"/>
    <x v="1"/>
    <n v="60"/>
    <n v="4500"/>
    <n v="585"/>
    <n v="9.3333333333333338E-2"/>
    <x v="1"/>
    <x v="3"/>
  </r>
  <r>
    <s v="EVS02400"/>
    <n v="37.501545"/>
    <n v="127.082667"/>
    <s v="1544 Seoul Ave, Seoul"/>
    <x v="2"/>
    <x v="18"/>
    <x v="2"/>
    <x v="1367"/>
    <n v="38"/>
    <x v="1"/>
    <n v="150"/>
    <s v="Type 2, Tesla"/>
    <x v="13"/>
    <x v="0"/>
    <n v="5"/>
    <n v="4"/>
    <x v="1"/>
    <n v="12"/>
    <n v="456"/>
    <n v="196.07999999999998"/>
    <n v="0.10526315789473684"/>
    <x v="1"/>
    <x v="1"/>
  </r>
  <r>
    <s v="EVS02401"/>
    <n v="-20.741230000000002"/>
    <n v="25.747125"/>
    <s v="8802 Random Rd, City 276, Country"/>
    <x v="0"/>
    <x v="9"/>
    <x v="2"/>
    <x v="112"/>
    <n v="15"/>
    <x v="4"/>
    <n v="150"/>
    <s v="Tesla, CCS"/>
    <x v="13"/>
    <x v="0"/>
    <n v="4.8"/>
    <n v="1"/>
    <x v="2"/>
    <n v="20"/>
    <n v="300"/>
    <n v="111"/>
    <n v="6.6666666666666666E-2"/>
    <x v="2"/>
    <x v="6"/>
  </r>
  <r>
    <s v="EVS02402"/>
    <n v="37.600482999999997"/>
    <n v="126.901517"/>
    <s v="9141 Seoul Ave, Seoul"/>
    <x v="0"/>
    <x v="21"/>
    <x v="2"/>
    <x v="423"/>
    <n v="94"/>
    <x v="3"/>
    <n v="350"/>
    <s v="CCS"/>
    <x v="9"/>
    <x v="0"/>
    <n v="3"/>
    <n v="2"/>
    <x v="2"/>
    <n v="36"/>
    <n v="3384"/>
    <n v="1590.48"/>
    <n v="2.1276595744680851E-2"/>
    <x v="2"/>
    <x v="4"/>
  </r>
  <r>
    <s v="EVS02403"/>
    <n v="55.859237"/>
    <n v="37.602004000000001"/>
    <s v="2937 Moscow Ave, Moscow"/>
    <x v="2"/>
    <x v="30"/>
    <x v="1"/>
    <x v="940"/>
    <n v="23"/>
    <x v="0"/>
    <n v="150"/>
    <s v="Tesla"/>
    <x v="7"/>
    <x v="0"/>
    <n v="3"/>
    <n v="3"/>
    <x v="2"/>
    <n v="14"/>
    <n v="322"/>
    <n v="106.26"/>
    <n v="0.13043478260869565"/>
    <x v="2"/>
    <x v="5"/>
  </r>
  <r>
    <s v="EVS02404"/>
    <n v="-23.622821999999999"/>
    <n v="-46.692399000000002"/>
    <s v="466 SÃ£o Paulo Ave, SÃ£o Paulo"/>
    <x v="1"/>
    <x v="18"/>
    <x v="1"/>
    <x v="1368"/>
    <n v="21"/>
    <x v="1"/>
    <n v="150"/>
    <s v="CCS, CHAdeMO"/>
    <x v="8"/>
    <x v="1"/>
    <n v="3.6"/>
    <n v="9"/>
    <x v="1"/>
    <n v="60"/>
    <n v="1260"/>
    <n v="541.79999999999995"/>
    <n v="0.42857142857142855"/>
    <x v="0"/>
    <x v="0"/>
  </r>
  <r>
    <s v="EVS02405"/>
    <n v="-23.678169"/>
    <n v="-46.577916999999999"/>
    <s v="8708 SÃ£o Paulo Ave, SÃ£o Paulo"/>
    <x v="1"/>
    <x v="1"/>
    <x v="0"/>
    <x v="1369"/>
    <n v="84"/>
    <x v="4"/>
    <n v="50"/>
    <s v="CCS, Tesla"/>
    <x v="1"/>
    <x v="0"/>
    <n v="5"/>
    <n v="2"/>
    <x v="0"/>
    <n v="49"/>
    <n v="4116"/>
    <n v="782.04"/>
    <n v="2.3809523809523808E-2"/>
    <x v="0"/>
    <x v="6"/>
  </r>
  <r>
    <s v="EVS02406"/>
    <n v="41.860176000000003"/>
    <n v="-87.646016000000003"/>
    <s v="1699 Chicago Ave, Chicago"/>
    <x v="2"/>
    <x v="7"/>
    <x v="1"/>
    <x v="1097"/>
    <n v="96"/>
    <x v="0"/>
    <n v="150"/>
    <s v="Type 2, Tesla"/>
    <x v="3"/>
    <x v="1"/>
    <n v="3.4"/>
    <n v="8"/>
    <x v="2"/>
    <n v="14"/>
    <n v="1344"/>
    <n v="349.44"/>
    <n v="8.3333333333333329E-2"/>
    <x v="1"/>
    <x v="1"/>
  </r>
  <r>
    <s v="EVS02407"/>
    <n v="41.839618000000002"/>
    <n v="-87.777404000000004"/>
    <s v="1457 Chicago Ave, Chicago"/>
    <x v="2"/>
    <x v="16"/>
    <x v="1"/>
    <x v="1108"/>
    <n v="17"/>
    <x v="0"/>
    <n v="150"/>
    <s v="CHAdeMO, Tesla"/>
    <x v="2"/>
    <x v="0"/>
    <n v="4.2"/>
    <n v="4"/>
    <x v="1"/>
    <n v="15"/>
    <n v="255"/>
    <n v="76.5"/>
    <n v="0.23529411764705882"/>
    <x v="2"/>
    <x v="7"/>
  </r>
  <r>
    <s v="EVS02408"/>
    <n v="19.496801000000001"/>
    <n v="-99.075822000000002"/>
    <s v="5967 Mexico City Ave, Mexico City"/>
    <x v="2"/>
    <x v="11"/>
    <x v="0"/>
    <x v="1370"/>
    <n v="43"/>
    <x v="1"/>
    <n v="150"/>
    <s v="Type 2, CCS"/>
    <x v="12"/>
    <x v="1"/>
    <n v="4.3"/>
    <n v="4"/>
    <x v="2"/>
    <n v="13"/>
    <n v="559"/>
    <n v="95.03"/>
    <n v="9.3023255813953487E-2"/>
    <x v="0"/>
    <x v="2"/>
  </r>
  <r>
    <s v="EVS02409"/>
    <n v="-33.736775000000002"/>
    <n v="151.2672"/>
    <s v="8466 Sydney Ave, Sydney"/>
    <x v="1"/>
    <x v="34"/>
    <x v="1"/>
    <x v="1088"/>
    <n v="70"/>
    <x v="1"/>
    <n v="150"/>
    <s v="Type 2"/>
    <x v="3"/>
    <x v="1"/>
    <n v="4.7"/>
    <n v="8"/>
    <x v="1"/>
    <n v="55"/>
    <n v="3850"/>
    <n v="1232"/>
    <n v="0.11428571428571428"/>
    <x v="0"/>
    <x v="3"/>
  </r>
  <r>
    <s v="EVS02410"/>
    <n v="41.946956"/>
    <n v="-87.778988999999996"/>
    <s v="6904 Chicago Ave, Chicago"/>
    <x v="1"/>
    <x v="6"/>
    <x v="2"/>
    <x v="723"/>
    <n v="85"/>
    <x v="1"/>
    <n v="22"/>
    <s v="CHAdeMO, Type 2"/>
    <x v="1"/>
    <x v="0"/>
    <n v="4"/>
    <n v="10"/>
    <x v="1"/>
    <n v="48"/>
    <n v="4080"/>
    <n v="1632"/>
    <n v="0.11764705882352941"/>
    <x v="2"/>
    <x v="9"/>
  </r>
  <r>
    <s v="EVS02411"/>
    <n v="36.373001000000002"/>
    <n v="120.60607899999999"/>
    <s v="4756 Random Rd, City 352, Country"/>
    <x v="0"/>
    <x v="35"/>
    <x v="2"/>
    <x v="1371"/>
    <n v="83"/>
    <x v="0"/>
    <n v="350"/>
    <s v="Type 2, CCS"/>
    <x v="0"/>
    <x v="1"/>
    <n v="3.5"/>
    <n v="6"/>
    <x v="1"/>
    <n v="29"/>
    <n v="2407"/>
    <n v="336.98"/>
    <n v="7.2289156626506021E-2"/>
    <x v="2"/>
    <x v="2"/>
  </r>
  <r>
    <s v="EVS02412"/>
    <n v="-33.765253999999999"/>
    <n v="151.27090100000001"/>
    <s v="1226 Sydney Ave, Sydney"/>
    <x v="1"/>
    <x v="9"/>
    <x v="0"/>
    <x v="1372"/>
    <n v="37"/>
    <x v="1"/>
    <n v="22"/>
    <s v="CCS"/>
    <x v="2"/>
    <x v="1"/>
    <n v="4.2"/>
    <n v="4"/>
    <x v="2"/>
    <n v="59"/>
    <n v="2183"/>
    <n v="807.71"/>
    <n v="0.10810810810810811"/>
    <x v="0"/>
    <x v="4"/>
  </r>
  <r>
    <s v="EVS02413"/>
    <n v="55.739251000000003"/>
    <n v="37.658042999999999"/>
    <s v="5439 Moscow Ave, Moscow"/>
    <x v="2"/>
    <x v="2"/>
    <x v="2"/>
    <x v="1001"/>
    <n v="90"/>
    <x v="4"/>
    <n v="350"/>
    <s v="Type 2, CHAdeMO"/>
    <x v="9"/>
    <x v="1"/>
    <n v="4.5"/>
    <n v="1"/>
    <x v="2"/>
    <n v="12"/>
    <n v="1080"/>
    <n v="518.4"/>
    <n v="1.1111111111111112E-2"/>
    <x v="2"/>
    <x v="9"/>
  </r>
  <r>
    <s v="EVS02414"/>
    <n v="39.906753999999999"/>
    <n v="116.208743"/>
    <s v="6482 Beijing Ave, Beijing"/>
    <x v="1"/>
    <x v="16"/>
    <x v="2"/>
    <x v="1373"/>
    <n v="43"/>
    <x v="3"/>
    <n v="150"/>
    <s v="CCS"/>
    <x v="12"/>
    <x v="0"/>
    <n v="4.5999999999999996"/>
    <n v="9"/>
    <x v="2"/>
    <n v="53"/>
    <n v="2279"/>
    <n v="683.69999999999993"/>
    <n v="0.20930232558139536"/>
    <x v="2"/>
    <x v="4"/>
  </r>
  <r>
    <s v="EVS02415"/>
    <n v="39.840977000000002"/>
    <n v="116.268466"/>
    <s v="9936 Beijing Ave, Beijing"/>
    <x v="1"/>
    <x v="10"/>
    <x v="0"/>
    <x v="572"/>
    <n v="48"/>
    <x v="3"/>
    <n v="50"/>
    <s v="Type 2"/>
    <x v="3"/>
    <x v="1"/>
    <n v="4"/>
    <n v="5"/>
    <x v="1"/>
    <n v="52"/>
    <n v="2496"/>
    <n v="973.44"/>
    <n v="0.10416666666666667"/>
    <x v="2"/>
    <x v="3"/>
  </r>
  <r>
    <s v="EVS02416"/>
    <n v="19.403055999999999"/>
    <n v="-99.077851999999993"/>
    <s v="2317 Mexico City Ave, Mexico City"/>
    <x v="1"/>
    <x v="31"/>
    <x v="0"/>
    <x v="1374"/>
    <n v="67"/>
    <x v="1"/>
    <n v="150"/>
    <s v="Tesla"/>
    <x v="2"/>
    <x v="0"/>
    <n v="3.2"/>
    <n v="1"/>
    <x v="1"/>
    <n v="45"/>
    <n v="3015"/>
    <n v="1266.3"/>
    <n v="1.4925373134328358E-2"/>
    <x v="2"/>
    <x v="5"/>
  </r>
  <r>
    <s v="EVS02417"/>
    <n v="25.207833000000001"/>
    <n v="55.320242999999998"/>
    <s v="7935 Dubai Ave, Dubai"/>
    <x v="0"/>
    <x v="2"/>
    <x v="2"/>
    <x v="4"/>
    <n v="66"/>
    <x v="3"/>
    <n v="150"/>
    <s v="CHAdeMO, Tesla"/>
    <x v="3"/>
    <x v="1"/>
    <n v="4.4000000000000004"/>
    <n v="10"/>
    <x v="2"/>
    <n v="29"/>
    <n v="1914"/>
    <n v="918.71999999999991"/>
    <n v="0.15151515151515152"/>
    <x v="1"/>
    <x v="7"/>
  </r>
  <r>
    <s v="EVS02418"/>
    <n v="41.929357000000003"/>
    <n v="-87.620294999999999"/>
    <s v="7210 Chicago Ave, Chicago"/>
    <x v="0"/>
    <x v="0"/>
    <x v="1"/>
    <x v="397"/>
    <n v="82"/>
    <x v="3"/>
    <n v="50"/>
    <s v="CHAdeMO, CCS"/>
    <x v="4"/>
    <x v="1"/>
    <n v="3.3"/>
    <n v="8"/>
    <x v="0"/>
    <n v="39"/>
    <n v="3198"/>
    <n v="863.46"/>
    <n v="9.7560975609756101E-2"/>
    <x v="0"/>
    <x v="0"/>
  </r>
  <r>
    <s v="EVS02419"/>
    <n v="-23.681767000000001"/>
    <n v="-46.667217999999998"/>
    <s v="882 SÃ£o Paulo Ave, SÃ£o Paulo"/>
    <x v="0"/>
    <x v="34"/>
    <x v="2"/>
    <x v="586"/>
    <n v="55"/>
    <x v="2"/>
    <n v="150"/>
    <s v="CHAdeMO"/>
    <x v="12"/>
    <x v="0"/>
    <n v="4.3"/>
    <n v="8"/>
    <x v="1"/>
    <n v="35"/>
    <n v="1925"/>
    <n v="616"/>
    <n v="0.14545454545454545"/>
    <x v="0"/>
    <x v="8"/>
  </r>
  <r>
    <s v="EVS02420"/>
    <n v="34.138421000000001"/>
    <n v="-118.364527"/>
    <s v="292 Los Angeles Ave, Los Angeles"/>
    <x v="0"/>
    <x v="23"/>
    <x v="0"/>
    <x v="129"/>
    <n v="64"/>
    <x v="1"/>
    <n v="50"/>
    <s v="CCS"/>
    <x v="3"/>
    <x v="0"/>
    <n v="4.8"/>
    <n v="10"/>
    <x v="0"/>
    <n v="36"/>
    <n v="2304"/>
    <n v="460.8"/>
    <n v="0.15625"/>
    <x v="0"/>
    <x v="4"/>
  </r>
  <r>
    <s v="EVS02421"/>
    <n v="-55.527515999999999"/>
    <n v="136.29739900000001"/>
    <s v="5585 Random Rd, City 162, Country"/>
    <x v="0"/>
    <x v="1"/>
    <x v="2"/>
    <x v="722"/>
    <n v="65"/>
    <x v="3"/>
    <n v="350"/>
    <s v="Type 2, CHAdeMO"/>
    <x v="9"/>
    <x v="0"/>
    <n v="4.3"/>
    <n v="2"/>
    <x v="2"/>
    <n v="27"/>
    <n v="1755"/>
    <n v="333.45"/>
    <n v="3.0769230769230771E-2"/>
    <x v="1"/>
    <x v="9"/>
  </r>
  <r>
    <s v="EVS02422"/>
    <n v="39.890239000000001"/>
    <n v="116.267186"/>
    <s v="3647 Beijing Ave, Beijing"/>
    <x v="2"/>
    <x v="39"/>
    <x v="0"/>
    <x v="1375"/>
    <n v="69"/>
    <x v="1"/>
    <n v="350"/>
    <s v="CCS"/>
    <x v="8"/>
    <x v="0"/>
    <n v="4.2"/>
    <n v="5"/>
    <x v="1"/>
    <n v="15"/>
    <n v="1035"/>
    <n v="393.3"/>
    <n v="7.2463768115942032E-2"/>
    <x v="2"/>
    <x v="4"/>
  </r>
  <r>
    <s v="EVS02423"/>
    <n v="34.027760999999998"/>
    <n v="-118.22958800000001"/>
    <s v="6258 Los Angeles Ave, Los Angeles"/>
    <x v="1"/>
    <x v="5"/>
    <x v="0"/>
    <x v="1230"/>
    <n v="35"/>
    <x v="4"/>
    <n v="22"/>
    <s v="CCS, Type 2"/>
    <x v="7"/>
    <x v="0"/>
    <n v="3.1"/>
    <n v="2"/>
    <x v="0"/>
    <n v="49"/>
    <n v="1715"/>
    <n v="377.3"/>
    <n v="5.7142857142857141E-2"/>
    <x v="1"/>
    <x v="2"/>
  </r>
  <r>
    <s v="EVS02424"/>
    <n v="19.473869000000001"/>
    <n v="-99.099365000000006"/>
    <s v="9617 Mexico City Ave, Mexico City"/>
    <x v="2"/>
    <x v="13"/>
    <x v="1"/>
    <x v="574"/>
    <n v="93"/>
    <x v="1"/>
    <n v="350"/>
    <s v="Type 2"/>
    <x v="8"/>
    <x v="0"/>
    <n v="4.0999999999999996"/>
    <n v="10"/>
    <x v="2"/>
    <n v="10"/>
    <n v="930"/>
    <n v="316.20000000000005"/>
    <n v="0.10752688172043011"/>
    <x v="1"/>
    <x v="3"/>
  </r>
  <r>
    <s v="EVS02425"/>
    <n v="34.085448"/>
    <n v="-118.252281"/>
    <s v="8321 Los Angeles Ave, Los Angeles"/>
    <x v="1"/>
    <x v="9"/>
    <x v="2"/>
    <x v="585"/>
    <n v="59"/>
    <x v="3"/>
    <n v="350"/>
    <s v="Type 2"/>
    <x v="13"/>
    <x v="0"/>
    <n v="3.9"/>
    <n v="7"/>
    <x v="1"/>
    <n v="46"/>
    <n v="2714"/>
    <n v="1004.18"/>
    <n v="0.11864406779661017"/>
    <x v="1"/>
    <x v="3"/>
  </r>
  <r>
    <s v="EVS02426"/>
    <n v="34.032339999999998"/>
    <n v="-118.274036"/>
    <s v="6149 Los Angeles Ave, Los Angeles"/>
    <x v="0"/>
    <x v="32"/>
    <x v="1"/>
    <x v="1376"/>
    <n v="51"/>
    <x v="2"/>
    <n v="50"/>
    <s v="Tesla, CHAdeMO"/>
    <x v="13"/>
    <x v="0"/>
    <n v="4.5999999999999996"/>
    <n v="10"/>
    <x v="2"/>
    <n v="25"/>
    <n v="1275"/>
    <n v="293.25"/>
    <n v="0.19607843137254902"/>
    <x v="2"/>
    <x v="7"/>
  </r>
  <r>
    <s v="EVS02427"/>
    <n v="41.979641999999998"/>
    <n v="-87.718219000000005"/>
    <s v="7115 Chicago Ave, Chicago"/>
    <x v="0"/>
    <x v="15"/>
    <x v="1"/>
    <x v="1377"/>
    <n v="89"/>
    <x v="2"/>
    <n v="150"/>
    <s v="Type 2"/>
    <x v="5"/>
    <x v="0"/>
    <n v="3.9"/>
    <n v="8"/>
    <x v="1"/>
    <n v="34"/>
    <n v="3026"/>
    <n v="756.5"/>
    <n v="8.98876404494382E-2"/>
    <x v="0"/>
    <x v="3"/>
  </r>
  <r>
    <s v="EVS02428"/>
    <n v="25.343727999999999"/>
    <n v="55.248139999999999"/>
    <s v="449 Dubai Ave, Dubai"/>
    <x v="1"/>
    <x v="40"/>
    <x v="0"/>
    <x v="1112"/>
    <n v="55"/>
    <x v="1"/>
    <n v="150"/>
    <s v="Type 2, CCS"/>
    <x v="1"/>
    <x v="0"/>
    <n v="4.7"/>
    <n v="10"/>
    <x v="2"/>
    <n v="47"/>
    <n v="2585"/>
    <n v="620.4"/>
    <n v="0.18181818181818182"/>
    <x v="1"/>
    <x v="2"/>
  </r>
  <r>
    <s v="EVS02429"/>
    <n v="52.526023000000002"/>
    <n v="13.434875"/>
    <s v="2608 Berlin Ave, Berlin"/>
    <x v="2"/>
    <x v="40"/>
    <x v="0"/>
    <x v="106"/>
    <n v="93"/>
    <x v="4"/>
    <n v="150"/>
    <s v="CHAdeMO, Tesla"/>
    <x v="2"/>
    <x v="1"/>
    <n v="3.1"/>
    <n v="5"/>
    <x v="0"/>
    <n v="11"/>
    <n v="1023"/>
    <n v="245.51999999999998"/>
    <n v="5.3763440860215055E-2"/>
    <x v="0"/>
    <x v="7"/>
  </r>
  <r>
    <s v="EVS02430"/>
    <n v="37.746899999999997"/>
    <n v="-122.33188699999999"/>
    <s v="7868 San Francisco Ave, San Francisco"/>
    <x v="2"/>
    <x v="16"/>
    <x v="1"/>
    <x v="1378"/>
    <n v="92"/>
    <x v="1"/>
    <n v="350"/>
    <s v="CCS"/>
    <x v="4"/>
    <x v="0"/>
    <n v="4.5999999999999996"/>
    <n v="6"/>
    <x v="0"/>
    <n v="8"/>
    <n v="736"/>
    <n v="220.79999999999998"/>
    <n v="6.5217391304347824E-2"/>
    <x v="2"/>
    <x v="4"/>
  </r>
  <r>
    <s v="EVS02431"/>
    <n v="60.587809999999998"/>
    <n v="-2.4459960000000001"/>
    <s v="7320 Random Rd, City 139, Country"/>
    <x v="1"/>
    <x v="4"/>
    <x v="1"/>
    <x v="1379"/>
    <n v="42"/>
    <x v="2"/>
    <n v="22"/>
    <s v="CCS"/>
    <x v="4"/>
    <x v="0"/>
    <n v="3.3"/>
    <n v="6"/>
    <x v="2"/>
    <n v="50"/>
    <n v="2100"/>
    <n v="231"/>
    <n v="0.14285714285714285"/>
    <x v="1"/>
    <x v="4"/>
  </r>
  <r>
    <s v="EVS02432"/>
    <n v="-23.576571999999999"/>
    <n v="-46.654924000000001"/>
    <s v="168 SÃ£o Paulo Ave, SÃ£o Paulo"/>
    <x v="1"/>
    <x v="0"/>
    <x v="2"/>
    <x v="440"/>
    <n v="23"/>
    <x v="4"/>
    <n v="350"/>
    <s v="Type 2, CHAdeMO"/>
    <x v="9"/>
    <x v="1"/>
    <n v="5"/>
    <n v="5"/>
    <x v="1"/>
    <n v="49"/>
    <n v="1127"/>
    <n v="304.29000000000002"/>
    <n v="0.21739130434782608"/>
    <x v="0"/>
    <x v="9"/>
  </r>
  <r>
    <s v="EVS02433"/>
    <n v="41.970289999999999"/>
    <n v="-87.702264999999997"/>
    <s v="770 Chicago Ave, Chicago"/>
    <x v="0"/>
    <x v="7"/>
    <x v="2"/>
    <x v="791"/>
    <n v="63"/>
    <x v="4"/>
    <n v="50"/>
    <s v="Tesla, CHAdeMO"/>
    <x v="12"/>
    <x v="1"/>
    <n v="3.1"/>
    <n v="2"/>
    <x v="1"/>
    <n v="40"/>
    <n v="2520"/>
    <n v="655.20000000000005"/>
    <n v="3.1746031746031744E-2"/>
    <x v="0"/>
    <x v="7"/>
  </r>
  <r>
    <s v="EVS02434"/>
    <n v="43.620911999999997"/>
    <n v="-79.397266000000002"/>
    <s v="700 Toronto Ave, Toronto"/>
    <x v="1"/>
    <x v="5"/>
    <x v="2"/>
    <x v="469"/>
    <n v="31"/>
    <x v="2"/>
    <n v="22"/>
    <s v="Tesla"/>
    <x v="6"/>
    <x v="1"/>
    <n v="4"/>
    <n v="5"/>
    <x v="0"/>
    <n v="49"/>
    <n v="1519"/>
    <n v="334.18"/>
    <n v="0.16129032258064516"/>
    <x v="0"/>
    <x v="5"/>
  </r>
  <r>
    <s v="EVS02435"/>
    <n v="43.656419999999997"/>
    <n v="-79.491328999999993"/>
    <s v="5472 Toronto Ave, Toronto"/>
    <x v="1"/>
    <x v="28"/>
    <x v="0"/>
    <x v="1380"/>
    <n v="35"/>
    <x v="1"/>
    <n v="350"/>
    <s v="CHAdeMO, CCS"/>
    <x v="0"/>
    <x v="0"/>
    <n v="4.4000000000000004"/>
    <n v="1"/>
    <x v="0"/>
    <n v="46"/>
    <n v="1610"/>
    <n v="563.5"/>
    <n v="2.8571428571428571E-2"/>
    <x v="0"/>
    <x v="0"/>
  </r>
  <r>
    <s v="EVS02436"/>
    <n v="13.881011000000001"/>
    <n v="100.502916"/>
    <s v="4898 Bangkok Ave, Bangkok"/>
    <x v="1"/>
    <x v="10"/>
    <x v="0"/>
    <x v="1330"/>
    <n v="41"/>
    <x v="1"/>
    <n v="350"/>
    <s v="CHAdeMO, Tesla"/>
    <x v="3"/>
    <x v="1"/>
    <n v="3"/>
    <n v="5"/>
    <x v="0"/>
    <n v="46"/>
    <n v="1886"/>
    <n v="735.54000000000008"/>
    <n v="0.12195121951219512"/>
    <x v="2"/>
    <x v="7"/>
  </r>
  <r>
    <s v="EVS02437"/>
    <n v="55.821311000000001"/>
    <n v="37.506545000000003"/>
    <s v="1871 Moscow Ave, Moscow"/>
    <x v="0"/>
    <x v="18"/>
    <x v="2"/>
    <x v="1130"/>
    <n v="73"/>
    <x v="2"/>
    <n v="150"/>
    <s v="CHAdeMO"/>
    <x v="9"/>
    <x v="0"/>
    <n v="3.6"/>
    <n v="7"/>
    <x v="2"/>
    <n v="23"/>
    <n v="1679"/>
    <n v="721.97"/>
    <n v="9.5890410958904104E-2"/>
    <x v="1"/>
    <x v="8"/>
  </r>
  <r>
    <s v="EVS02438"/>
    <n v="34.191166000000003"/>
    <n v="-118.320472"/>
    <s v="5607 Los Angeles Ave, Los Angeles"/>
    <x v="1"/>
    <x v="38"/>
    <x v="2"/>
    <x v="1381"/>
    <n v="78"/>
    <x v="3"/>
    <n v="150"/>
    <s v="CCS"/>
    <x v="3"/>
    <x v="1"/>
    <n v="4.3"/>
    <n v="8"/>
    <x v="2"/>
    <n v="54"/>
    <n v="4212"/>
    <n v="631.79999999999995"/>
    <n v="0.10256410256410256"/>
    <x v="0"/>
    <x v="4"/>
  </r>
  <r>
    <s v="EVS02439"/>
    <n v="52.441637999999998"/>
    <n v="13.333771"/>
    <s v="4930 Berlin Ave, Berlin"/>
    <x v="2"/>
    <x v="12"/>
    <x v="1"/>
    <x v="391"/>
    <n v="13"/>
    <x v="4"/>
    <n v="22"/>
    <s v="Type 2"/>
    <x v="5"/>
    <x v="0"/>
    <n v="4.4000000000000004"/>
    <n v="6"/>
    <x v="1"/>
    <n v="10"/>
    <n v="130"/>
    <n v="20.8"/>
    <n v="0.46153846153846156"/>
    <x v="2"/>
    <x v="3"/>
  </r>
  <r>
    <s v="EVS02440"/>
    <n v="43.687378000000002"/>
    <n v="-79.394475999999997"/>
    <s v="9767 Toronto Ave, Toronto"/>
    <x v="2"/>
    <x v="32"/>
    <x v="1"/>
    <x v="77"/>
    <n v="23"/>
    <x v="3"/>
    <n v="150"/>
    <s v="CHAdeMO, Tesla"/>
    <x v="9"/>
    <x v="1"/>
    <n v="4.5999999999999996"/>
    <n v="9"/>
    <x v="1"/>
    <n v="10"/>
    <n v="230"/>
    <n v="52.900000000000006"/>
    <n v="0.39130434782608697"/>
    <x v="1"/>
    <x v="7"/>
  </r>
  <r>
    <s v="EVS02441"/>
    <n v="53.363303000000002"/>
    <n v="-117.780742"/>
    <s v="6005 Random Rd, City 418, Country"/>
    <x v="2"/>
    <x v="40"/>
    <x v="1"/>
    <x v="749"/>
    <n v="39"/>
    <x v="2"/>
    <n v="50"/>
    <s v="Tesla"/>
    <x v="12"/>
    <x v="1"/>
    <n v="3.3"/>
    <n v="7"/>
    <x v="2"/>
    <n v="9"/>
    <n v="351"/>
    <n v="84.24"/>
    <n v="0.17948717948717949"/>
    <x v="1"/>
    <x v="5"/>
  </r>
  <r>
    <s v="EVS02442"/>
    <n v="43.601005999999998"/>
    <n v="-79.319497999999996"/>
    <s v="732 Toronto Ave, Toronto"/>
    <x v="0"/>
    <x v="8"/>
    <x v="2"/>
    <x v="1382"/>
    <n v="64"/>
    <x v="0"/>
    <n v="50"/>
    <s v="CHAdeMO, Type 2"/>
    <x v="10"/>
    <x v="1"/>
    <n v="3.4"/>
    <n v="10"/>
    <x v="2"/>
    <n v="22"/>
    <n v="1408"/>
    <n v="689.92"/>
    <n v="0.15625"/>
    <x v="1"/>
    <x v="9"/>
  </r>
  <r>
    <s v="EVS02443"/>
    <n v="37.792012999999997"/>
    <n v="-122.327547"/>
    <s v="6862 San Francisco Ave, San Francisco"/>
    <x v="2"/>
    <x v="38"/>
    <x v="1"/>
    <x v="538"/>
    <n v="58"/>
    <x v="1"/>
    <n v="350"/>
    <s v="Tesla"/>
    <x v="4"/>
    <x v="1"/>
    <n v="4.8"/>
    <n v="2"/>
    <x v="2"/>
    <n v="14"/>
    <n v="812"/>
    <n v="121.8"/>
    <n v="3.4482758620689655E-2"/>
    <x v="2"/>
    <x v="5"/>
  </r>
  <r>
    <s v="EVS02444"/>
    <n v="-33.719679999999997"/>
    <n v="151.36213900000001"/>
    <s v="7804 Sydney Ave, Sydney"/>
    <x v="0"/>
    <x v="26"/>
    <x v="2"/>
    <x v="169"/>
    <n v="65"/>
    <x v="0"/>
    <n v="50"/>
    <s v="Tesla"/>
    <x v="7"/>
    <x v="1"/>
    <n v="4.2"/>
    <n v="3"/>
    <x v="1"/>
    <n v="40"/>
    <n v="2600"/>
    <n v="338"/>
    <n v="4.6153846153846156E-2"/>
    <x v="1"/>
    <x v="5"/>
  </r>
  <r>
    <s v="EVS02445"/>
    <n v="19.565943999999998"/>
    <n v="-99.037388000000007"/>
    <s v="2432 Mexico City Ave, Mexico City"/>
    <x v="1"/>
    <x v="39"/>
    <x v="1"/>
    <x v="1383"/>
    <n v="19"/>
    <x v="2"/>
    <n v="150"/>
    <s v="Type 2"/>
    <x v="2"/>
    <x v="1"/>
    <n v="3.8"/>
    <n v="4"/>
    <x v="2"/>
    <n v="52"/>
    <n v="988"/>
    <n v="375.44"/>
    <n v="0.21052631578947367"/>
    <x v="1"/>
    <x v="3"/>
  </r>
  <r>
    <s v="EVS02446"/>
    <n v="39.889631000000001"/>
    <n v="116.41503899999999"/>
    <s v="8886 Beijing Ave, Beijing"/>
    <x v="0"/>
    <x v="22"/>
    <x v="2"/>
    <x v="622"/>
    <n v="40"/>
    <x v="4"/>
    <n v="150"/>
    <s v="CCS"/>
    <x v="12"/>
    <x v="1"/>
    <n v="3.6"/>
    <n v="8"/>
    <x v="1"/>
    <n v="31"/>
    <n v="1240"/>
    <n v="558"/>
    <n v="0.2"/>
    <x v="2"/>
    <x v="4"/>
  </r>
  <r>
    <s v="EVS02447"/>
    <n v="19.177619"/>
    <n v="72.931033999999997"/>
    <s v="8707 Mumbai Ave, Mumbai"/>
    <x v="0"/>
    <x v="29"/>
    <x v="1"/>
    <x v="874"/>
    <n v="56"/>
    <x v="0"/>
    <n v="350"/>
    <s v="CCS, Tesla"/>
    <x v="9"/>
    <x v="1"/>
    <n v="3.3"/>
    <n v="5"/>
    <x v="0"/>
    <n v="30"/>
    <n v="1680"/>
    <n v="302.39999999999998"/>
    <n v="8.9285714285714288E-2"/>
    <x v="1"/>
    <x v="6"/>
  </r>
  <r>
    <s v="EVS02448"/>
    <n v="19.435015"/>
    <n v="-99.135979000000006"/>
    <s v="6544 Mexico City Ave, Mexico City"/>
    <x v="0"/>
    <x v="25"/>
    <x v="1"/>
    <x v="1089"/>
    <n v="24"/>
    <x v="2"/>
    <n v="22"/>
    <s v="CCS, CHAdeMO"/>
    <x v="0"/>
    <x v="1"/>
    <n v="3.5"/>
    <n v="10"/>
    <x v="1"/>
    <n v="22"/>
    <n v="528"/>
    <n v="153.11999999999998"/>
    <n v="0.41666666666666669"/>
    <x v="0"/>
    <x v="0"/>
  </r>
  <r>
    <s v="EVS02449"/>
    <n v="25.388259000000001"/>
    <n v="55.252989999999997"/>
    <s v="1426 Dubai Ave, Dubai"/>
    <x v="1"/>
    <x v="38"/>
    <x v="2"/>
    <x v="1384"/>
    <n v="41"/>
    <x v="2"/>
    <n v="350"/>
    <s v="CHAdeMO, Tesla"/>
    <x v="7"/>
    <x v="0"/>
    <n v="3.6"/>
    <n v="10"/>
    <x v="1"/>
    <n v="58"/>
    <n v="2378"/>
    <n v="356.7"/>
    <n v="0.24390243902439024"/>
    <x v="0"/>
    <x v="7"/>
  </r>
  <r>
    <s v="EVS02450"/>
    <n v="52.425389000000003"/>
    <n v="13.302849"/>
    <s v="9821 Berlin Ave, Berlin"/>
    <x v="1"/>
    <x v="33"/>
    <x v="0"/>
    <x v="1385"/>
    <n v="51"/>
    <x v="3"/>
    <n v="350"/>
    <s v="Type 2"/>
    <x v="5"/>
    <x v="0"/>
    <n v="4.9000000000000004"/>
    <n v="9"/>
    <x v="2"/>
    <n v="48"/>
    <n v="2448"/>
    <n v="685.44"/>
    <n v="0.17647058823529413"/>
    <x v="1"/>
    <x v="3"/>
  </r>
  <r>
    <s v="EVS02451"/>
    <n v="83.925963999999993"/>
    <n v="20.855163000000001"/>
    <s v="3175 Random Rd, City 88, Country"/>
    <x v="2"/>
    <x v="28"/>
    <x v="2"/>
    <x v="779"/>
    <n v="18"/>
    <x v="3"/>
    <n v="350"/>
    <s v="Type 2"/>
    <x v="3"/>
    <x v="0"/>
    <n v="3.8"/>
    <n v="10"/>
    <x v="2"/>
    <n v="14"/>
    <n v="252"/>
    <n v="88.199999999999989"/>
    <n v="0.55555555555555558"/>
    <x v="1"/>
    <x v="3"/>
  </r>
  <r>
    <s v="EVS02452"/>
    <n v="34.024177999999999"/>
    <n v="-118.229981"/>
    <s v="9655 Los Angeles Ave, Los Angeles"/>
    <x v="1"/>
    <x v="2"/>
    <x v="1"/>
    <x v="1386"/>
    <n v="80"/>
    <x v="2"/>
    <n v="350"/>
    <s v="Type 2"/>
    <x v="3"/>
    <x v="0"/>
    <n v="4.4000000000000004"/>
    <n v="6"/>
    <x v="2"/>
    <n v="54"/>
    <n v="4320"/>
    <n v="2073.6"/>
    <n v="7.4999999999999997E-2"/>
    <x v="1"/>
    <x v="3"/>
  </r>
  <r>
    <s v="EVS02453"/>
    <n v="-33.754767999999999"/>
    <n v="151.21368100000001"/>
    <s v="8095 Sydney Ave, Sydney"/>
    <x v="2"/>
    <x v="34"/>
    <x v="1"/>
    <x v="861"/>
    <n v="93"/>
    <x v="0"/>
    <n v="50"/>
    <s v="Tesla"/>
    <x v="13"/>
    <x v="1"/>
    <n v="4.5999999999999996"/>
    <n v="4"/>
    <x v="0"/>
    <n v="17"/>
    <n v="1581"/>
    <n v="505.92"/>
    <n v="4.3010752688172046E-2"/>
    <x v="2"/>
    <x v="5"/>
  </r>
  <r>
    <s v="EVS02454"/>
    <n v="25.390032999999999"/>
    <n v="55.261457999999998"/>
    <s v="8765 Dubai Ave, Dubai"/>
    <x v="1"/>
    <x v="36"/>
    <x v="0"/>
    <x v="421"/>
    <n v="77"/>
    <x v="0"/>
    <n v="50"/>
    <s v="Type 2, CCS"/>
    <x v="1"/>
    <x v="0"/>
    <n v="4.5999999999999996"/>
    <n v="7"/>
    <x v="2"/>
    <n v="50"/>
    <n v="3850"/>
    <n v="462"/>
    <n v="9.0909090909090912E-2"/>
    <x v="2"/>
    <x v="2"/>
  </r>
  <r>
    <s v="EVS02455"/>
    <n v="19.575519"/>
    <n v="-99.035697999999996"/>
    <s v="4679 Mexico City Ave, Mexico City"/>
    <x v="1"/>
    <x v="9"/>
    <x v="0"/>
    <x v="1387"/>
    <n v="59"/>
    <x v="3"/>
    <n v="50"/>
    <s v="Type 2"/>
    <x v="2"/>
    <x v="1"/>
    <n v="4.4000000000000004"/>
    <n v="1"/>
    <x v="1"/>
    <n v="54"/>
    <n v="3186"/>
    <n v="1178.82"/>
    <n v="1.6949152542372881E-2"/>
    <x v="1"/>
    <x v="3"/>
  </r>
  <r>
    <s v="EVS02456"/>
    <n v="-33.743796000000003"/>
    <n v="18.490105"/>
    <s v="8818 Cape Town Ave, Cape Town"/>
    <x v="2"/>
    <x v="36"/>
    <x v="1"/>
    <x v="1299"/>
    <n v="91"/>
    <x v="3"/>
    <n v="50"/>
    <s v="Type 2, CHAdeMO"/>
    <x v="8"/>
    <x v="0"/>
    <n v="4.4000000000000004"/>
    <n v="10"/>
    <x v="1"/>
    <n v="10"/>
    <n v="910"/>
    <n v="109.2"/>
    <n v="0.10989010989010989"/>
    <x v="1"/>
    <x v="9"/>
  </r>
  <r>
    <s v="EVS02457"/>
    <n v="55.748354999999997"/>
    <n v="37.508417000000001"/>
    <s v="622 Moscow Ave, Moscow"/>
    <x v="1"/>
    <x v="25"/>
    <x v="0"/>
    <x v="631"/>
    <n v="49"/>
    <x v="0"/>
    <n v="150"/>
    <s v="CHAdeMO, Tesla"/>
    <x v="3"/>
    <x v="0"/>
    <n v="3.6"/>
    <n v="2"/>
    <x v="1"/>
    <n v="56"/>
    <n v="2744"/>
    <n v="795.76"/>
    <n v="4.0816326530612242E-2"/>
    <x v="0"/>
    <x v="7"/>
  </r>
  <r>
    <s v="EVS02458"/>
    <n v="37.583931999999997"/>
    <n v="126.979465"/>
    <s v="5502 Seoul Ave, Seoul"/>
    <x v="2"/>
    <x v="26"/>
    <x v="2"/>
    <x v="400"/>
    <n v="42"/>
    <x v="1"/>
    <n v="22"/>
    <s v="CHAdeMO"/>
    <x v="5"/>
    <x v="0"/>
    <n v="3.6"/>
    <n v="9"/>
    <x v="2"/>
    <n v="11"/>
    <n v="462"/>
    <n v="60.06"/>
    <n v="0.21428571428571427"/>
    <x v="2"/>
    <x v="8"/>
  </r>
  <r>
    <s v="EVS02459"/>
    <n v="37.509839999999997"/>
    <n v="127.040723"/>
    <s v="599 Seoul Ave, Seoul"/>
    <x v="1"/>
    <x v="5"/>
    <x v="1"/>
    <x v="782"/>
    <n v="70"/>
    <x v="0"/>
    <n v="22"/>
    <s v="CHAdeMO, Type 2"/>
    <x v="2"/>
    <x v="0"/>
    <n v="3.6"/>
    <n v="2"/>
    <x v="2"/>
    <n v="47"/>
    <n v="3290"/>
    <n v="723.8"/>
    <n v="2.8571428571428571E-2"/>
    <x v="1"/>
    <x v="9"/>
  </r>
  <r>
    <s v="EVS02460"/>
    <n v="-33.757511999999998"/>
    <n v="18.554435999999999"/>
    <s v="714 Cape Town Ave, Cape Town"/>
    <x v="2"/>
    <x v="9"/>
    <x v="0"/>
    <x v="22"/>
    <n v="70"/>
    <x v="3"/>
    <n v="150"/>
    <s v="CHAdeMO, Type 2"/>
    <x v="7"/>
    <x v="0"/>
    <n v="3.1"/>
    <n v="5"/>
    <x v="0"/>
    <n v="8"/>
    <n v="560"/>
    <n v="207.2"/>
    <n v="7.1428571428571425E-2"/>
    <x v="2"/>
    <x v="9"/>
  </r>
  <r>
    <s v="EVS02461"/>
    <n v="-31.963892999999999"/>
    <n v="-123.009556"/>
    <s v="933 Random Rd, City 384, Country"/>
    <x v="0"/>
    <x v="18"/>
    <x v="0"/>
    <x v="171"/>
    <n v="11"/>
    <x v="3"/>
    <n v="350"/>
    <s v="CCS, CHAdeMO"/>
    <x v="13"/>
    <x v="1"/>
    <n v="3.4"/>
    <n v="8"/>
    <x v="2"/>
    <n v="30"/>
    <n v="330"/>
    <n v="141.9"/>
    <n v="0.72727272727272729"/>
    <x v="2"/>
    <x v="0"/>
  </r>
  <r>
    <s v="EVS02462"/>
    <n v="37.892735000000002"/>
    <n v="-122.333197"/>
    <s v="5805 San Francisco Ave, San Francisco"/>
    <x v="0"/>
    <x v="21"/>
    <x v="1"/>
    <x v="1388"/>
    <n v="87"/>
    <x v="1"/>
    <n v="350"/>
    <s v="Tesla"/>
    <x v="12"/>
    <x v="1"/>
    <n v="4.3"/>
    <n v="7"/>
    <x v="2"/>
    <n v="23"/>
    <n v="2001"/>
    <n v="940.46999999999991"/>
    <n v="8.0459770114942528E-2"/>
    <x v="2"/>
    <x v="5"/>
  </r>
  <r>
    <s v="EVS02463"/>
    <n v="37.805514000000002"/>
    <n v="-122.347084"/>
    <s v="2353 San Francisco Ave, San Francisco"/>
    <x v="2"/>
    <x v="33"/>
    <x v="1"/>
    <x v="775"/>
    <n v="85"/>
    <x v="3"/>
    <n v="50"/>
    <s v="CCS"/>
    <x v="2"/>
    <x v="1"/>
    <n v="3.9"/>
    <n v="6"/>
    <x v="0"/>
    <n v="8"/>
    <n v="680"/>
    <n v="190.4"/>
    <n v="7.0588235294117646E-2"/>
    <x v="1"/>
    <x v="4"/>
  </r>
  <r>
    <s v="EVS02464"/>
    <n v="43.776975"/>
    <n v="-79.483453999999995"/>
    <s v="5733 Toronto Ave, Toronto"/>
    <x v="0"/>
    <x v="25"/>
    <x v="0"/>
    <x v="1389"/>
    <n v="16"/>
    <x v="1"/>
    <n v="350"/>
    <s v="CHAdeMO"/>
    <x v="5"/>
    <x v="1"/>
    <n v="3.4"/>
    <n v="2"/>
    <x v="0"/>
    <n v="23"/>
    <n v="368"/>
    <n v="106.72"/>
    <n v="0.125"/>
    <x v="0"/>
    <x v="8"/>
  </r>
  <r>
    <s v="EVS02465"/>
    <n v="55.894134000000001"/>
    <n v="37.571663000000001"/>
    <s v="5333 Moscow Ave, Moscow"/>
    <x v="1"/>
    <x v="40"/>
    <x v="2"/>
    <x v="672"/>
    <n v="53"/>
    <x v="0"/>
    <n v="50"/>
    <s v="CHAdeMO"/>
    <x v="5"/>
    <x v="0"/>
    <n v="4.4000000000000004"/>
    <n v="9"/>
    <x v="1"/>
    <n v="50"/>
    <n v="2650"/>
    <n v="636"/>
    <n v="0.16981132075471697"/>
    <x v="0"/>
    <x v="8"/>
  </r>
  <r>
    <s v="EVS02466"/>
    <n v="-33.844785000000002"/>
    <n v="151.365926"/>
    <s v="6268 Sydney Ave, Sydney"/>
    <x v="2"/>
    <x v="0"/>
    <x v="1"/>
    <x v="1390"/>
    <n v="48"/>
    <x v="2"/>
    <n v="350"/>
    <s v="Type 2"/>
    <x v="12"/>
    <x v="1"/>
    <n v="3.3"/>
    <n v="10"/>
    <x v="1"/>
    <n v="8"/>
    <n v="384"/>
    <n v="103.68"/>
    <n v="0.20833333333333334"/>
    <x v="2"/>
    <x v="3"/>
  </r>
  <r>
    <s v="EVS02467"/>
    <n v="39.881484999999998"/>
    <n v="116.36673999999999"/>
    <s v="9038 Beijing Ave, Beijing"/>
    <x v="0"/>
    <x v="17"/>
    <x v="0"/>
    <x v="1391"/>
    <n v="71"/>
    <x v="1"/>
    <n v="50"/>
    <s v="Tesla, Type 2"/>
    <x v="8"/>
    <x v="1"/>
    <n v="4.0999999999999996"/>
    <n v="7"/>
    <x v="1"/>
    <n v="37"/>
    <n v="2627"/>
    <n v="262.7"/>
    <n v="9.8591549295774641E-2"/>
    <x v="1"/>
    <x v="1"/>
  </r>
  <r>
    <s v="EVS02468"/>
    <n v="41.850183999999999"/>
    <n v="-87.627691999999996"/>
    <s v="272 Chicago Ave, Chicago"/>
    <x v="1"/>
    <x v="19"/>
    <x v="0"/>
    <x v="329"/>
    <n v="56"/>
    <x v="3"/>
    <n v="50"/>
    <s v="CCS, Tesla"/>
    <x v="5"/>
    <x v="0"/>
    <n v="3.6"/>
    <n v="8"/>
    <x v="1"/>
    <n v="54"/>
    <n v="3024"/>
    <n v="635.04"/>
    <n v="0.14285714285714285"/>
    <x v="2"/>
    <x v="6"/>
  </r>
  <r>
    <s v="EVS02469"/>
    <n v="25.255465999999998"/>
    <n v="55.203240999999998"/>
    <s v="5055 Dubai Ave, Dubai"/>
    <x v="0"/>
    <x v="17"/>
    <x v="0"/>
    <x v="524"/>
    <n v="35"/>
    <x v="3"/>
    <n v="150"/>
    <s v="Tesla"/>
    <x v="2"/>
    <x v="1"/>
    <n v="4.7"/>
    <n v="9"/>
    <x v="1"/>
    <n v="36"/>
    <n v="1260"/>
    <n v="126"/>
    <n v="0.25714285714285712"/>
    <x v="2"/>
    <x v="5"/>
  </r>
  <r>
    <s v="EVS02470"/>
    <n v="37.662134000000002"/>
    <n v="126.95097699999999"/>
    <s v="5106 Seoul Ave, Seoul"/>
    <x v="0"/>
    <x v="2"/>
    <x v="1"/>
    <x v="1392"/>
    <n v="69"/>
    <x v="3"/>
    <n v="150"/>
    <s v="CCS"/>
    <x v="12"/>
    <x v="0"/>
    <n v="3.6"/>
    <n v="9"/>
    <x v="1"/>
    <n v="36"/>
    <n v="2484"/>
    <n v="1192.32"/>
    <n v="0.13043478260869565"/>
    <x v="1"/>
    <x v="4"/>
  </r>
  <r>
    <s v="EVS02471"/>
    <n v="50.778640000000003"/>
    <n v="-28.940249000000001"/>
    <s v="3685 Random Rd, City 97, Country"/>
    <x v="2"/>
    <x v="4"/>
    <x v="0"/>
    <x v="1113"/>
    <n v="73"/>
    <x v="1"/>
    <n v="22"/>
    <s v="CHAdeMO, Type 2"/>
    <x v="10"/>
    <x v="1"/>
    <n v="4.5999999999999996"/>
    <n v="10"/>
    <x v="2"/>
    <n v="18"/>
    <n v="1314"/>
    <n v="144.54"/>
    <n v="0.13698630136986301"/>
    <x v="1"/>
    <x v="9"/>
  </r>
  <r>
    <s v="EVS02472"/>
    <n v="39.931776999999997"/>
    <n v="116.43496500000001"/>
    <s v="8956 Beijing Ave, Beijing"/>
    <x v="1"/>
    <x v="5"/>
    <x v="0"/>
    <x v="214"/>
    <n v="42"/>
    <x v="0"/>
    <n v="50"/>
    <s v="CHAdeMO"/>
    <x v="7"/>
    <x v="0"/>
    <n v="4.7"/>
    <n v="9"/>
    <x v="2"/>
    <n v="54"/>
    <n v="2268"/>
    <n v="498.96"/>
    <n v="0.21428571428571427"/>
    <x v="0"/>
    <x v="8"/>
  </r>
  <r>
    <s v="EVS02473"/>
    <n v="39.842041999999999"/>
    <n v="116.38328799999999"/>
    <s v="4505 Beijing Ave, Beijing"/>
    <x v="1"/>
    <x v="19"/>
    <x v="2"/>
    <x v="325"/>
    <n v="70"/>
    <x v="1"/>
    <n v="50"/>
    <s v="Tesla"/>
    <x v="11"/>
    <x v="0"/>
    <n v="3.2"/>
    <n v="9"/>
    <x v="0"/>
    <n v="45"/>
    <n v="3150"/>
    <n v="661.5"/>
    <n v="0.12857142857142856"/>
    <x v="2"/>
    <x v="5"/>
  </r>
  <r>
    <s v="EVS02474"/>
    <n v="13.844829000000001"/>
    <n v="100.42521600000001"/>
    <s v="8997 Bangkok Ave, Bangkok"/>
    <x v="0"/>
    <x v="33"/>
    <x v="2"/>
    <x v="560"/>
    <n v="29"/>
    <x v="2"/>
    <n v="22"/>
    <s v="CCS, Type 2"/>
    <x v="3"/>
    <x v="0"/>
    <n v="3.6"/>
    <n v="1"/>
    <x v="1"/>
    <n v="40"/>
    <n v="1160"/>
    <n v="324.8"/>
    <n v="3.4482758620689655E-2"/>
    <x v="1"/>
    <x v="2"/>
  </r>
  <r>
    <s v="EVS02475"/>
    <n v="34.057972999999997"/>
    <n v="-118.36886199999999"/>
    <s v="4190 Los Angeles Ave, Los Angeles"/>
    <x v="2"/>
    <x v="15"/>
    <x v="2"/>
    <x v="456"/>
    <n v="86"/>
    <x v="3"/>
    <n v="50"/>
    <s v="Type 2, CHAdeMO"/>
    <x v="8"/>
    <x v="0"/>
    <n v="3.5"/>
    <n v="10"/>
    <x v="2"/>
    <n v="16"/>
    <n v="1376"/>
    <n v="344"/>
    <n v="0.11627906976744186"/>
    <x v="2"/>
    <x v="9"/>
  </r>
  <r>
    <s v="EVS02476"/>
    <n v="19.068394000000001"/>
    <n v="72.824610000000007"/>
    <s v="7407 Mumbai Ave, Mumbai"/>
    <x v="0"/>
    <x v="38"/>
    <x v="0"/>
    <x v="1393"/>
    <n v="77"/>
    <x v="1"/>
    <n v="50"/>
    <s v="CHAdeMO, Tesla"/>
    <x v="12"/>
    <x v="0"/>
    <n v="4.8"/>
    <n v="6"/>
    <x v="0"/>
    <n v="21"/>
    <n v="1617"/>
    <n v="242.54999999999998"/>
    <n v="7.792207792207792E-2"/>
    <x v="2"/>
    <x v="7"/>
  </r>
  <r>
    <s v="EVS02477"/>
    <n v="39.835019000000003"/>
    <n v="116.26098399999999"/>
    <s v="3069 Beijing Ave, Beijing"/>
    <x v="0"/>
    <x v="25"/>
    <x v="1"/>
    <x v="593"/>
    <n v="27"/>
    <x v="4"/>
    <n v="150"/>
    <s v="Type 2"/>
    <x v="7"/>
    <x v="0"/>
    <n v="3.2"/>
    <n v="5"/>
    <x v="1"/>
    <n v="20"/>
    <n v="540"/>
    <n v="156.6"/>
    <n v="0.18518518518518517"/>
    <x v="1"/>
    <x v="3"/>
  </r>
  <r>
    <s v="EVS02478"/>
    <n v="55.796278999999998"/>
    <n v="37.625872000000001"/>
    <s v="4624 Moscow Ave, Moscow"/>
    <x v="1"/>
    <x v="16"/>
    <x v="0"/>
    <x v="1221"/>
    <n v="84"/>
    <x v="4"/>
    <n v="150"/>
    <s v="Type 2"/>
    <x v="10"/>
    <x v="1"/>
    <n v="4.4000000000000004"/>
    <n v="2"/>
    <x v="2"/>
    <n v="49"/>
    <n v="4116"/>
    <n v="1234.8"/>
    <n v="2.3809523809523808E-2"/>
    <x v="2"/>
    <x v="3"/>
  </r>
  <r>
    <s v="EVS02479"/>
    <n v="25.249454"/>
    <n v="55.346665000000002"/>
    <s v="4695 Dubai Ave, Dubai"/>
    <x v="1"/>
    <x v="10"/>
    <x v="0"/>
    <x v="470"/>
    <n v="21"/>
    <x v="3"/>
    <n v="150"/>
    <s v="Type 2"/>
    <x v="6"/>
    <x v="0"/>
    <n v="4.0999999999999996"/>
    <n v="5"/>
    <x v="2"/>
    <n v="55"/>
    <n v="1155"/>
    <n v="450.45"/>
    <n v="0.23809523809523808"/>
    <x v="2"/>
    <x v="3"/>
  </r>
  <r>
    <s v="EVS02480"/>
    <n v="41.904141000000003"/>
    <n v="-87.793473000000006"/>
    <s v="5138 Chicago Ave, Chicago"/>
    <x v="1"/>
    <x v="7"/>
    <x v="2"/>
    <x v="1394"/>
    <n v="20"/>
    <x v="4"/>
    <n v="150"/>
    <s v="CHAdeMO"/>
    <x v="6"/>
    <x v="0"/>
    <n v="3.8"/>
    <n v="10"/>
    <x v="2"/>
    <n v="54"/>
    <n v="1080"/>
    <n v="280.8"/>
    <n v="0.5"/>
    <x v="1"/>
    <x v="8"/>
  </r>
  <r>
    <s v="EVS02481"/>
    <n v="27.51296"/>
    <n v="155.230278"/>
    <s v="5369 Random Rd, City 418, Country"/>
    <x v="2"/>
    <x v="1"/>
    <x v="0"/>
    <x v="110"/>
    <n v="88"/>
    <x v="2"/>
    <n v="22"/>
    <s v="Type 2, Tesla"/>
    <x v="0"/>
    <x v="0"/>
    <n v="3"/>
    <n v="4"/>
    <x v="0"/>
    <n v="16"/>
    <n v="1408"/>
    <n v="267.52"/>
    <n v="4.5454545454545456E-2"/>
    <x v="0"/>
    <x v="1"/>
  </r>
  <r>
    <s v="EVS02482"/>
    <n v="52.452533000000003"/>
    <n v="13.4398"/>
    <s v="2664 Berlin Ave, Berlin"/>
    <x v="1"/>
    <x v="31"/>
    <x v="0"/>
    <x v="1395"/>
    <n v="31"/>
    <x v="0"/>
    <n v="22"/>
    <s v="CCS"/>
    <x v="11"/>
    <x v="1"/>
    <n v="4.5"/>
    <n v="10"/>
    <x v="1"/>
    <n v="59"/>
    <n v="1829"/>
    <n v="768.18"/>
    <n v="0.32258064516129031"/>
    <x v="0"/>
    <x v="4"/>
  </r>
  <r>
    <s v="EVS02483"/>
    <n v="39.957653999999998"/>
    <n v="116.259556"/>
    <s v="2346 Beijing Ave, Beijing"/>
    <x v="1"/>
    <x v="22"/>
    <x v="2"/>
    <x v="93"/>
    <n v="81"/>
    <x v="3"/>
    <n v="50"/>
    <s v="CHAdeMO"/>
    <x v="9"/>
    <x v="1"/>
    <n v="4.3"/>
    <n v="4"/>
    <x v="1"/>
    <n v="50"/>
    <n v="4050"/>
    <n v="1822.5"/>
    <n v="4.9382716049382713E-2"/>
    <x v="1"/>
    <x v="8"/>
  </r>
  <r>
    <s v="EVS02484"/>
    <n v="34.158459000000001"/>
    <n v="-118.218587"/>
    <s v="152 Los Angeles Ave, Los Angeles"/>
    <x v="1"/>
    <x v="32"/>
    <x v="2"/>
    <x v="1199"/>
    <n v="72"/>
    <x v="0"/>
    <n v="50"/>
    <s v="CCS, CHAdeMO"/>
    <x v="7"/>
    <x v="1"/>
    <n v="4.9000000000000004"/>
    <n v="7"/>
    <x v="2"/>
    <n v="46"/>
    <n v="3312"/>
    <n v="761.76"/>
    <n v="9.7222222222222224E-2"/>
    <x v="2"/>
    <x v="0"/>
  </r>
  <r>
    <s v="EVS02485"/>
    <n v="13.841206"/>
    <n v="100.507256"/>
    <s v="4909 Bangkok Ave, Bangkok"/>
    <x v="1"/>
    <x v="3"/>
    <x v="0"/>
    <x v="1156"/>
    <n v="28"/>
    <x v="1"/>
    <n v="150"/>
    <s v="Tesla, CCS"/>
    <x v="7"/>
    <x v="1"/>
    <n v="3.7"/>
    <n v="7"/>
    <x v="1"/>
    <n v="48"/>
    <n v="1344"/>
    <n v="551.04"/>
    <n v="0.25"/>
    <x v="1"/>
    <x v="6"/>
  </r>
  <r>
    <s v="EVS02486"/>
    <n v="55.801561999999997"/>
    <n v="37.682504000000002"/>
    <s v="4671 Moscow Ave, Moscow"/>
    <x v="0"/>
    <x v="4"/>
    <x v="2"/>
    <x v="414"/>
    <n v="85"/>
    <x v="0"/>
    <n v="22"/>
    <s v="Tesla"/>
    <x v="4"/>
    <x v="1"/>
    <n v="3.8"/>
    <n v="2"/>
    <x v="0"/>
    <n v="21"/>
    <n v="1785"/>
    <n v="196.35"/>
    <n v="2.3529411764705882E-2"/>
    <x v="1"/>
    <x v="5"/>
  </r>
  <r>
    <s v="EVS02487"/>
    <n v="41.913831999999999"/>
    <n v="-87.743705000000006"/>
    <s v="1661 Chicago Ave, Chicago"/>
    <x v="1"/>
    <x v="27"/>
    <x v="2"/>
    <x v="257"/>
    <n v="72"/>
    <x v="3"/>
    <n v="50"/>
    <s v="CHAdeMO"/>
    <x v="8"/>
    <x v="0"/>
    <n v="3.9"/>
    <n v="5"/>
    <x v="1"/>
    <n v="58"/>
    <n v="4176"/>
    <n v="1503.36"/>
    <n v="6.9444444444444448E-2"/>
    <x v="2"/>
    <x v="8"/>
  </r>
  <r>
    <s v="EVS02488"/>
    <n v="41.938687999999999"/>
    <n v="-87.705427999999998"/>
    <s v="1534 Chicago Ave, Chicago"/>
    <x v="1"/>
    <x v="19"/>
    <x v="1"/>
    <x v="1396"/>
    <n v="100"/>
    <x v="3"/>
    <n v="150"/>
    <s v="CHAdeMO, Tesla"/>
    <x v="1"/>
    <x v="1"/>
    <n v="3.6"/>
    <n v="4"/>
    <x v="2"/>
    <n v="58"/>
    <n v="5800"/>
    <n v="1218"/>
    <n v="0.04"/>
    <x v="0"/>
    <x v="7"/>
  </r>
  <r>
    <s v="EVS02489"/>
    <n v="43.669750999999998"/>
    <n v="-79.452887000000004"/>
    <s v="8309 Toronto Ave, Toronto"/>
    <x v="2"/>
    <x v="9"/>
    <x v="2"/>
    <x v="46"/>
    <n v="72"/>
    <x v="0"/>
    <n v="150"/>
    <s v="Tesla"/>
    <x v="4"/>
    <x v="0"/>
    <n v="3.5"/>
    <n v="5"/>
    <x v="2"/>
    <n v="9"/>
    <n v="648"/>
    <n v="239.76"/>
    <n v="6.9444444444444448E-2"/>
    <x v="2"/>
    <x v="5"/>
  </r>
  <r>
    <s v="EVS02490"/>
    <n v="-33.750858999999998"/>
    <n v="18.423237"/>
    <s v="1898 Cape Town Ave, Cape Town"/>
    <x v="2"/>
    <x v="23"/>
    <x v="2"/>
    <x v="1397"/>
    <n v="60"/>
    <x v="4"/>
    <n v="350"/>
    <s v="CHAdeMO, CCS"/>
    <x v="10"/>
    <x v="0"/>
    <n v="4.8"/>
    <n v="3"/>
    <x v="0"/>
    <n v="15"/>
    <n v="900"/>
    <n v="180"/>
    <n v="0.05"/>
    <x v="2"/>
    <x v="0"/>
  </r>
  <r>
    <s v="EVS02491"/>
    <n v="74.560342000000006"/>
    <n v="-73.859729999999999"/>
    <s v="532 Random Rd, City 82, Country"/>
    <x v="0"/>
    <x v="30"/>
    <x v="2"/>
    <x v="574"/>
    <n v="33"/>
    <x v="2"/>
    <n v="350"/>
    <s v="CCS"/>
    <x v="2"/>
    <x v="1"/>
    <n v="3.8"/>
    <n v="6"/>
    <x v="1"/>
    <n v="23"/>
    <n v="759"/>
    <n v="250.47"/>
    <n v="0.18181818181818182"/>
    <x v="1"/>
    <x v="4"/>
  </r>
  <r>
    <s v="EVS02492"/>
    <n v="52.452025999999996"/>
    <n v="13.378263"/>
    <s v="910 Berlin Ave, Berlin"/>
    <x v="2"/>
    <x v="16"/>
    <x v="1"/>
    <x v="1398"/>
    <n v="27"/>
    <x v="0"/>
    <n v="50"/>
    <s v="Tesla"/>
    <x v="13"/>
    <x v="0"/>
    <n v="3.4"/>
    <n v="9"/>
    <x v="0"/>
    <n v="8"/>
    <n v="216"/>
    <n v="64.8"/>
    <n v="0.33333333333333331"/>
    <x v="1"/>
    <x v="5"/>
  </r>
  <r>
    <s v="EVS02493"/>
    <n v="25.326692000000001"/>
    <n v="55.323912"/>
    <s v="6825 Dubai Ave, Dubai"/>
    <x v="0"/>
    <x v="15"/>
    <x v="1"/>
    <x v="1399"/>
    <n v="14"/>
    <x v="1"/>
    <n v="350"/>
    <s v="Tesla, CCS"/>
    <x v="5"/>
    <x v="0"/>
    <n v="4.8"/>
    <n v="10"/>
    <x v="2"/>
    <n v="21"/>
    <n v="294"/>
    <n v="73.5"/>
    <n v="0.7142857142857143"/>
    <x v="0"/>
    <x v="6"/>
  </r>
  <r>
    <s v="EVS02494"/>
    <n v="43.788297999999998"/>
    <n v="-79.419991999999993"/>
    <s v="7203 Toronto Ave, Toronto"/>
    <x v="2"/>
    <x v="5"/>
    <x v="2"/>
    <x v="1377"/>
    <n v="83"/>
    <x v="3"/>
    <n v="350"/>
    <s v="Type 2, CCS"/>
    <x v="13"/>
    <x v="0"/>
    <n v="4.4000000000000004"/>
    <n v="1"/>
    <x v="2"/>
    <n v="10"/>
    <n v="830"/>
    <n v="182.6"/>
    <n v="1.2048192771084338E-2"/>
    <x v="0"/>
    <x v="2"/>
  </r>
  <r>
    <s v="EVS02495"/>
    <n v="19.40935"/>
    <n v="-99.057653999999999"/>
    <s v="5027 Mexico City Ave, Mexico City"/>
    <x v="0"/>
    <x v="7"/>
    <x v="0"/>
    <x v="1216"/>
    <n v="15"/>
    <x v="4"/>
    <n v="350"/>
    <s v="CCS"/>
    <x v="5"/>
    <x v="0"/>
    <n v="3.1"/>
    <n v="2"/>
    <x v="0"/>
    <n v="36"/>
    <n v="540"/>
    <n v="140.4"/>
    <n v="0.13333333333333333"/>
    <x v="0"/>
    <x v="4"/>
  </r>
  <r>
    <s v="EVS02496"/>
    <n v="41.918757999999997"/>
    <n v="-87.643545000000003"/>
    <s v="8134 Chicago Ave, Chicago"/>
    <x v="2"/>
    <x v="27"/>
    <x v="1"/>
    <x v="695"/>
    <n v="27"/>
    <x v="2"/>
    <n v="50"/>
    <s v="Tesla"/>
    <x v="6"/>
    <x v="0"/>
    <n v="3.4"/>
    <n v="3"/>
    <x v="0"/>
    <n v="10"/>
    <n v="270"/>
    <n v="97.2"/>
    <n v="0.1111111111111111"/>
    <x v="1"/>
    <x v="5"/>
  </r>
  <r>
    <s v="EVS02497"/>
    <n v="37.867834999999999"/>
    <n v="-122.456926"/>
    <s v="3977 San Francisco Ave, San Francisco"/>
    <x v="2"/>
    <x v="32"/>
    <x v="0"/>
    <x v="222"/>
    <n v="64"/>
    <x v="3"/>
    <n v="50"/>
    <s v="Tesla, CHAdeMO"/>
    <x v="11"/>
    <x v="1"/>
    <n v="3.3"/>
    <n v="10"/>
    <x v="0"/>
    <n v="10"/>
    <n v="640"/>
    <n v="147.20000000000002"/>
    <n v="0.15625"/>
    <x v="2"/>
    <x v="7"/>
  </r>
  <r>
    <s v="EVS02498"/>
    <n v="19.596346"/>
    <n v="-99.009219999999999"/>
    <s v="7681 Mexico City Ave, Mexico City"/>
    <x v="0"/>
    <x v="17"/>
    <x v="2"/>
    <x v="79"/>
    <n v="42"/>
    <x v="1"/>
    <n v="22"/>
    <s v="CCS, CHAdeMO"/>
    <x v="7"/>
    <x v="0"/>
    <n v="3.8"/>
    <n v="10"/>
    <x v="2"/>
    <n v="24"/>
    <n v="1008"/>
    <n v="100.80000000000001"/>
    <n v="0.23809523809523808"/>
    <x v="1"/>
    <x v="0"/>
  </r>
  <r>
    <s v="EVS02499"/>
    <n v="55.873449000000001"/>
    <n v="37.559092999999997"/>
    <s v="2607 Moscow Ave, Moscow"/>
    <x v="1"/>
    <x v="30"/>
    <x v="1"/>
    <x v="920"/>
    <n v="45"/>
    <x v="1"/>
    <n v="22"/>
    <s v="Type 2, CHAdeMO"/>
    <x v="13"/>
    <x v="0"/>
    <n v="4.5999999999999996"/>
    <n v="9"/>
    <x v="0"/>
    <n v="48"/>
    <n v="2160"/>
    <n v="712.80000000000007"/>
    <n v="0.2"/>
    <x v="0"/>
    <x v="9"/>
  </r>
  <r>
    <s v="EVS02500"/>
    <n v="52.513607999999998"/>
    <n v="13.448534"/>
    <s v="5372 Berlin Ave, Berlin"/>
    <x v="1"/>
    <x v="35"/>
    <x v="0"/>
    <x v="1400"/>
    <n v="66"/>
    <x v="2"/>
    <n v="50"/>
    <s v="CCS, Type 2"/>
    <x v="6"/>
    <x v="1"/>
    <n v="3.2"/>
    <n v="8"/>
    <x v="0"/>
    <n v="58"/>
    <n v="3828"/>
    <n v="535.92000000000007"/>
    <n v="0.12121212121212122"/>
    <x v="0"/>
    <x v="2"/>
  </r>
  <r>
    <s v="EVS02501"/>
    <n v="69.697550000000007"/>
    <n v="50.983860999999997"/>
    <s v="606 Random Rd, City 363, Country"/>
    <x v="0"/>
    <x v="21"/>
    <x v="1"/>
    <x v="932"/>
    <n v="31"/>
    <x v="0"/>
    <n v="50"/>
    <s v="Tesla, Type 2"/>
    <x v="8"/>
    <x v="1"/>
    <n v="4.0999999999999996"/>
    <n v="8"/>
    <x v="2"/>
    <n v="34"/>
    <n v="1054"/>
    <n v="495.38"/>
    <n v="0.25806451612903225"/>
    <x v="0"/>
    <x v="1"/>
  </r>
  <r>
    <s v="EVS02502"/>
    <n v="-33.855156000000001"/>
    <n v="18.506931999999999"/>
    <s v="7196 Cape Town Ave, Cape Town"/>
    <x v="2"/>
    <x v="7"/>
    <x v="0"/>
    <x v="1401"/>
    <n v="82"/>
    <x v="0"/>
    <n v="22"/>
    <s v="Tesla, CCS"/>
    <x v="8"/>
    <x v="0"/>
    <n v="3.8"/>
    <n v="10"/>
    <x v="2"/>
    <n v="17"/>
    <n v="1394"/>
    <n v="362.44"/>
    <n v="0.12195121951219512"/>
    <x v="2"/>
    <x v="6"/>
  </r>
  <r>
    <s v="EVS02503"/>
    <n v="-33.866857000000003"/>
    <n v="151.32677100000001"/>
    <s v="4767 Sydney Ave, Sydney"/>
    <x v="2"/>
    <x v="7"/>
    <x v="1"/>
    <x v="994"/>
    <n v="56"/>
    <x v="0"/>
    <n v="22"/>
    <s v="Type 2, CHAdeMO"/>
    <x v="0"/>
    <x v="0"/>
    <n v="4.5"/>
    <n v="4"/>
    <x v="1"/>
    <n v="12"/>
    <n v="672"/>
    <n v="174.72"/>
    <n v="7.1428571428571425E-2"/>
    <x v="2"/>
    <x v="9"/>
  </r>
  <r>
    <s v="EVS02504"/>
    <n v="37.675429000000001"/>
    <n v="126.913549"/>
    <s v="3868 Seoul Ave, Seoul"/>
    <x v="1"/>
    <x v="4"/>
    <x v="2"/>
    <x v="1402"/>
    <n v="100"/>
    <x v="1"/>
    <n v="50"/>
    <s v="Type 2"/>
    <x v="10"/>
    <x v="0"/>
    <n v="3.3"/>
    <n v="7"/>
    <x v="0"/>
    <n v="47"/>
    <n v="4700"/>
    <n v="517"/>
    <n v="7.0000000000000007E-2"/>
    <x v="2"/>
    <x v="3"/>
  </r>
  <r>
    <s v="EVS02505"/>
    <n v="37.818826000000001"/>
    <n v="-122.36223699999999"/>
    <s v="4748 San Francisco Ave, San Francisco"/>
    <x v="2"/>
    <x v="1"/>
    <x v="0"/>
    <x v="341"/>
    <n v="62"/>
    <x v="3"/>
    <n v="350"/>
    <s v="Type 2"/>
    <x v="8"/>
    <x v="1"/>
    <n v="4.4000000000000004"/>
    <n v="1"/>
    <x v="2"/>
    <n v="18"/>
    <n v="1116"/>
    <n v="212.04"/>
    <n v="1.6129032258064516E-2"/>
    <x v="2"/>
    <x v="3"/>
  </r>
  <r>
    <s v="EVS02506"/>
    <n v="52.553803000000002"/>
    <n v="13.331293000000001"/>
    <s v="1066 Berlin Ave, Berlin"/>
    <x v="1"/>
    <x v="3"/>
    <x v="2"/>
    <x v="507"/>
    <n v="49"/>
    <x v="0"/>
    <n v="150"/>
    <s v="Tesla, Type 2"/>
    <x v="4"/>
    <x v="1"/>
    <n v="3.6"/>
    <n v="3"/>
    <x v="0"/>
    <n v="52"/>
    <n v="2548"/>
    <n v="1044.6799999999998"/>
    <n v="6.1224489795918366E-2"/>
    <x v="1"/>
    <x v="1"/>
  </r>
  <r>
    <s v="EVS02507"/>
    <n v="-23.527318000000001"/>
    <n v="-46.538302000000002"/>
    <s v="1502 SÃ£o Paulo Ave, SÃ£o Paulo"/>
    <x v="0"/>
    <x v="9"/>
    <x v="1"/>
    <x v="705"/>
    <n v="59"/>
    <x v="2"/>
    <n v="22"/>
    <s v="CCS"/>
    <x v="13"/>
    <x v="1"/>
    <n v="3.7"/>
    <n v="2"/>
    <x v="0"/>
    <n v="32"/>
    <n v="1888"/>
    <n v="698.56"/>
    <n v="3.3898305084745763E-2"/>
    <x v="1"/>
    <x v="4"/>
  </r>
  <r>
    <s v="EVS02508"/>
    <n v="55.890208000000001"/>
    <n v="37.617184000000002"/>
    <s v="3160 Moscow Ave, Moscow"/>
    <x v="2"/>
    <x v="7"/>
    <x v="0"/>
    <x v="1403"/>
    <n v="30"/>
    <x v="3"/>
    <n v="350"/>
    <s v="CHAdeMO, CCS"/>
    <x v="6"/>
    <x v="1"/>
    <n v="4.7"/>
    <n v="3"/>
    <x v="1"/>
    <n v="8"/>
    <n v="240"/>
    <n v="62.400000000000006"/>
    <n v="0.1"/>
    <x v="2"/>
    <x v="0"/>
  </r>
  <r>
    <s v="EVS02509"/>
    <n v="-33.704120000000003"/>
    <n v="151.25078199999999"/>
    <s v="9759 Sydney Ave, Sydney"/>
    <x v="0"/>
    <x v="27"/>
    <x v="2"/>
    <x v="1404"/>
    <n v="16"/>
    <x v="0"/>
    <n v="350"/>
    <s v="Tesla"/>
    <x v="0"/>
    <x v="1"/>
    <n v="4.7"/>
    <n v="5"/>
    <x v="2"/>
    <n v="30"/>
    <n v="480"/>
    <n v="172.79999999999998"/>
    <n v="0.3125"/>
    <x v="1"/>
    <x v="5"/>
  </r>
  <r>
    <s v="EVS02510"/>
    <n v="37.584491"/>
    <n v="126.94152699999999"/>
    <s v="8451 Seoul Ave, Seoul"/>
    <x v="1"/>
    <x v="27"/>
    <x v="1"/>
    <x v="909"/>
    <n v="88"/>
    <x v="0"/>
    <n v="150"/>
    <s v="Tesla"/>
    <x v="7"/>
    <x v="1"/>
    <n v="4.5999999999999996"/>
    <n v="9"/>
    <x v="1"/>
    <n v="48"/>
    <n v="4224"/>
    <n v="1520.6399999999999"/>
    <n v="0.10227272727272728"/>
    <x v="0"/>
    <x v="5"/>
  </r>
  <r>
    <s v="EVS02511"/>
    <n v="-25.333987"/>
    <n v="-101.031643"/>
    <s v="6020 Random Rd, City 250, Country"/>
    <x v="2"/>
    <x v="0"/>
    <x v="2"/>
    <x v="1405"/>
    <n v="12"/>
    <x v="3"/>
    <n v="22"/>
    <s v="CCS, Tesla"/>
    <x v="11"/>
    <x v="1"/>
    <n v="4.0999999999999996"/>
    <n v="7"/>
    <x v="0"/>
    <n v="8"/>
    <n v="96"/>
    <n v="25.92"/>
    <n v="0.58333333333333337"/>
    <x v="2"/>
    <x v="6"/>
  </r>
  <r>
    <s v="EVS02512"/>
    <n v="-23.578823"/>
    <n v="-46.517232999999997"/>
    <s v="6911 SÃ£o Paulo Ave, SÃ£o Paulo"/>
    <x v="2"/>
    <x v="35"/>
    <x v="1"/>
    <x v="603"/>
    <n v="64"/>
    <x v="4"/>
    <n v="50"/>
    <s v="Tesla, Type 2"/>
    <x v="10"/>
    <x v="0"/>
    <n v="3"/>
    <n v="2"/>
    <x v="1"/>
    <n v="9"/>
    <n v="576"/>
    <n v="80.640000000000015"/>
    <n v="3.125E-2"/>
    <x v="0"/>
    <x v="1"/>
  </r>
  <r>
    <s v="EVS02513"/>
    <n v="-23.536656000000001"/>
    <n v="-46.504114000000001"/>
    <s v="4949 SÃ£o Paulo Ave, SÃ£o Paulo"/>
    <x v="2"/>
    <x v="19"/>
    <x v="0"/>
    <x v="373"/>
    <n v="62"/>
    <x v="2"/>
    <n v="50"/>
    <s v="CCS, Tesla"/>
    <x v="5"/>
    <x v="0"/>
    <n v="4.7"/>
    <n v="1"/>
    <x v="1"/>
    <n v="18"/>
    <n v="1116"/>
    <n v="234.35999999999999"/>
    <n v="1.6129032258064516E-2"/>
    <x v="1"/>
    <x v="6"/>
  </r>
  <r>
    <s v="EVS02514"/>
    <n v="41.93815"/>
    <n v="-87.780581999999995"/>
    <s v="9727 Chicago Ave, Chicago"/>
    <x v="2"/>
    <x v="37"/>
    <x v="2"/>
    <x v="232"/>
    <n v="80"/>
    <x v="0"/>
    <n v="150"/>
    <s v="Type 2, CCS"/>
    <x v="0"/>
    <x v="1"/>
    <n v="4.4000000000000004"/>
    <n v="2"/>
    <x v="0"/>
    <n v="8"/>
    <n v="640"/>
    <n v="198.4"/>
    <n v="2.5000000000000001E-2"/>
    <x v="2"/>
    <x v="2"/>
  </r>
  <r>
    <s v="EVS02515"/>
    <n v="19.421171000000001"/>
    <n v="-99.130868000000007"/>
    <s v="7763 Mexico City Ave, Mexico City"/>
    <x v="1"/>
    <x v="2"/>
    <x v="0"/>
    <x v="262"/>
    <n v="96"/>
    <x v="2"/>
    <n v="150"/>
    <s v="Type 2"/>
    <x v="5"/>
    <x v="0"/>
    <n v="4.7"/>
    <n v="1"/>
    <x v="2"/>
    <n v="49"/>
    <n v="4704"/>
    <n v="2257.92"/>
    <n v="1.0416666666666666E-2"/>
    <x v="2"/>
    <x v="3"/>
  </r>
  <r>
    <s v="EVS02516"/>
    <n v="55.730888999999998"/>
    <n v="37.621046"/>
    <s v="826 Moscow Ave, Moscow"/>
    <x v="1"/>
    <x v="34"/>
    <x v="1"/>
    <x v="173"/>
    <n v="68"/>
    <x v="2"/>
    <n v="150"/>
    <s v="Type 2"/>
    <x v="8"/>
    <x v="0"/>
    <n v="3.1"/>
    <n v="10"/>
    <x v="2"/>
    <n v="48"/>
    <n v="3264"/>
    <n v="1044.48"/>
    <n v="0.14705882352941177"/>
    <x v="0"/>
    <x v="3"/>
  </r>
  <r>
    <s v="EVS02517"/>
    <n v="55.820723999999998"/>
    <n v="37.610757999999997"/>
    <s v="2961 Moscow Ave, Moscow"/>
    <x v="1"/>
    <x v="6"/>
    <x v="1"/>
    <x v="320"/>
    <n v="13"/>
    <x v="0"/>
    <n v="50"/>
    <s v="Type 2"/>
    <x v="11"/>
    <x v="1"/>
    <n v="4.9000000000000004"/>
    <n v="2"/>
    <x v="0"/>
    <n v="53"/>
    <n v="689"/>
    <n v="275.60000000000002"/>
    <n v="0.15384615384615385"/>
    <x v="2"/>
    <x v="3"/>
  </r>
  <r>
    <s v="EVS02518"/>
    <n v="19.596540000000001"/>
    <n v="-99.112865999999997"/>
    <s v="8954 Mexico City Ave, Mexico City"/>
    <x v="0"/>
    <x v="14"/>
    <x v="0"/>
    <x v="201"/>
    <n v="86"/>
    <x v="3"/>
    <n v="150"/>
    <s v="CHAdeMO"/>
    <x v="12"/>
    <x v="0"/>
    <n v="4.9000000000000004"/>
    <n v="6"/>
    <x v="1"/>
    <n v="25"/>
    <n v="2150"/>
    <n v="946"/>
    <n v="6.9767441860465115E-2"/>
    <x v="2"/>
    <x v="8"/>
  </r>
  <r>
    <s v="EVS02519"/>
    <n v="39.967601000000002"/>
    <n v="116.45091600000001"/>
    <s v="4353 Beijing Ave, Beijing"/>
    <x v="1"/>
    <x v="6"/>
    <x v="2"/>
    <x v="1161"/>
    <n v="18"/>
    <x v="3"/>
    <n v="350"/>
    <s v="CCS"/>
    <x v="7"/>
    <x v="0"/>
    <n v="3.2"/>
    <n v="2"/>
    <x v="2"/>
    <n v="53"/>
    <n v="954"/>
    <n v="381.6"/>
    <n v="0.1111111111111111"/>
    <x v="2"/>
    <x v="4"/>
  </r>
  <r>
    <s v="EVS02520"/>
    <n v="-23.500481000000001"/>
    <n v="-46.507841999999997"/>
    <s v="3028 SÃ£o Paulo Ave, SÃ£o Paulo"/>
    <x v="0"/>
    <x v="7"/>
    <x v="0"/>
    <x v="821"/>
    <n v="57"/>
    <x v="4"/>
    <n v="150"/>
    <s v="Tesla, CHAdeMO"/>
    <x v="4"/>
    <x v="0"/>
    <n v="4.2"/>
    <n v="8"/>
    <x v="0"/>
    <n v="36"/>
    <n v="2052"/>
    <n v="533.52"/>
    <n v="0.14035087719298245"/>
    <x v="1"/>
    <x v="7"/>
  </r>
  <r>
    <s v="EVS02521"/>
    <n v="41.802943999999997"/>
    <n v="56.674542000000002"/>
    <s v="1410 Random Rd, City 500, Country"/>
    <x v="1"/>
    <x v="19"/>
    <x v="1"/>
    <x v="710"/>
    <n v="55"/>
    <x v="3"/>
    <n v="150"/>
    <s v="CHAdeMO, Type 2"/>
    <x v="8"/>
    <x v="1"/>
    <n v="3.2"/>
    <n v="10"/>
    <x v="0"/>
    <n v="49"/>
    <n v="2695"/>
    <n v="565.94999999999993"/>
    <n v="0.18181818181818182"/>
    <x v="2"/>
    <x v="9"/>
  </r>
  <r>
    <s v="EVS02522"/>
    <n v="25.205124000000001"/>
    <n v="55.203536999999997"/>
    <s v="7043 Dubai Ave, Dubai"/>
    <x v="0"/>
    <x v="31"/>
    <x v="0"/>
    <x v="1175"/>
    <n v="83"/>
    <x v="1"/>
    <n v="22"/>
    <s v="CCS"/>
    <x v="10"/>
    <x v="0"/>
    <n v="3.8"/>
    <n v="4"/>
    <x v="1"/>
    <n v="38"/>
    <n v="3154"/>
    <n v="1324.68"/>
    <n v="4.8192771084337352E-2"/>
    <x v="1"/>
    <x v="4"/>
  </r>
  <r>
    <s v="EVS02523"/>
    <n v="-23.572130000000001"/>
    <n v="-46.662196999999999"/>
    <s v="4855 SÃ£o Paulo Ave, SÃ£o Paulo"/>
    <x v="0"/>
    <x v="36"/>
    <x v="2"/>
    <x v="1406"/>
    <n v="34"/>
    <x v="4"/>
    <n v="150"/>
    <s v="CHAdeMO"/>
    <x v="5"/>
    <x v="0"/>
    <n v="4.5"/>
    <n v="1"/>
    <x v="0"/>
    <n v="39"/>
    <n v="1326"/>
    <n v="159.12"/>
    <n v="2.9411764705882353E-2"/>
    <x v="1"/>
    <x v="8"/>
  </r>
  <r>
    <s v="EVS02524"/>
    <n v="-33.736960000000003"/>
    <n v="18.416271999999999"/>
    <s v="4790 Cape Town Ave, Cape Town"/>
    <x v="2"/>
    <x v="14"/>
    <x v="2"/>
    <x v="17"/>
    <n v="99"/>
    <x v="3"/>
    <n v="350"/>
    <s v="CCS"/>
    <x v="9"/>
    <x v="0"/>
    <n v="3.6"/>
    <n v="3"/>
    <x v="2"/>
    <n v="14"/>
    <n v="1386"/>
    <n v="609.84"/>
    <n v="3.0303030303030304E-2"/>
    <x v="0"/>
    <x v="4"/>
  </r>
  <r>
    <s v="EVS02525"/>
    <n v="13.847833"/>
    <n v="100.436311"/>
    <s v="9938 Bangkok Ave, Bangkok"/>
    <x v="1"/>
    <x v="21"/>
    <x v="2"/>
    <x v="1407"/>
    <n v="92"/>
    <x v="1"/>
    <n v="150"/>
    <s v="Type 2"/>
    <x v="5"/>
    <x v="0"/>
    <n v="3.3"/>
    <n v="8"/>
    <x v="2"/>
    <n v="51"/>
    <n v="4692"/>
    <n v="2205.2399999999998"/>
    <n v="8.6956521739130432E-2"/>
    <x v="2"/>
    <x v="3"/>
  </r>
  <r>
    <s v="EVS02526"/>
    <n v="41.996411000000002"/>
    <n v="-87.616624000000002"/>
    <s v="6611 Chicago Ave, Chicago"/>
    <x v="1"/>
    <x v="30"/>
    <x v="2"/>
    <x v="568"/>
    <n v="39"/>
    <x v="2"/>
    <n v="50"/>
    <s v="CHAdeMO"/>
    <x v="13"/>
    <x v="0"/>
    <n v="3.1"/>
    <n v="9"/>
    <x v="0"/>
    <n v="60"/>
    <n v="2340"/>
    <n v="772.2"/>
    <n v="0.23076923076923078"/>
    <x v="1"/>
    <x v="8"/>
  </r>
  <r>
    <s v="EVS02527"/>
    <n v="55.817749999999997"/>
    <n v="37.676918999999998"/>
    <s v="5025 Moscow Ave, Moscow"/>
    <x v="2"/>
    <x v="31"/>
    <x v="2"/>
    <x v="1365"/>
    <n v="36"/>
    <x v="0"/>
    <n v="50"/>
    <s v="Tesla"/>
    <x v="10"/>
    <x v="1"/>
    <n v="4"/>
    <n v="7"/>
    <x v="2"/>
    <n v="18"/>
    <n v="648"/>
    <n v="272.15999999999997"/>
    <n v="0.19444444444444445"/>
    <x v="0"/>
    <x v="5"/>
  </r>
  <r>
    <s v="EVS02528"/>
    <n v="39.843828999999999"/>
    <n v="116.468908"/>
    <s v="4611 Beijing Ave, Beijing"/>
    <x v="0"/>
    <x v="33"/>
    <x v="2"/>
    <x v="1408"/>
    <n v="74"/>
    <x v="3"/>
    <n v="50"/>
    <s v="CHAdeMO"/>
    <x v="0"/>
    <x v="1"/>
    <n v="4.8"/>
    <n v="9"/>
    <x v="2"/>
    <n v="31"/>
    <n v="2294"/>
    <n v="642.32000000000005"/>
    <n v="0.12162162162162163"/>
    <x v="2"/>
    <x v="8"/>
  </r>
  <r>
    <s v="EVS02529"/>
    <n v="37.878602000000001"/>
    <n v="-122.418729"/>
    <s v="6598 San Francisco Ave, San Francisco"/>
    <x v="2"/>
    <x v="3"/>
    <x v="0"/>
    <x v="24"/>
    <n v="71"/>
    <x v="4"/>
    <n v="50"/>
    <s v="CCS, Type 2"/>
    <x v="12"/>
    <x v="0"/>
    <n v="4.9000000000000004"/>
    <n v="3"/>
    <x v="2"/>
    <n v="10"/>
    <n v="710"/>
    <n v="291.09999999999997"/>
    <n v="4.2253521126760563E-2"/>
    <x v="0"/>
    <x v="2"/>
  </r>
  <r>
    <s v="EVS02530"/>
    <n v="41.866464000000001"/>
    <n v="-87.633572000000001"/>
    <s v="9977 Chicago Ave, Chicago"/>
    <x v="2"/>
    <x v="34"/>
    <x v="1"/>
    <x v="891"/>
    <n v="66"/>
    <x v="3"/>
    <n v="350"/>
    <s v="Tesla"/>
    <x v="6"/>
    <x v="1"/>
    <n v="3.9"/>
    <n v="6"/>
    <x v="2"/>
    <n v="11"/>
    <n v="726"/>
    <n v="232.32"/>
    <n v="9.0909090909090912E-2"/>
    <x v="2"/>
    <x v="5"/>
  </r>
  <r>
    <s v="EVS02531"/>
    <n v="-11.913130000000001"/>
    <n v="98.023145"/>
    <s v="3511 Random Rd, City 294, Country"/>
    <x v="0"/>
    <x v="32"/>
    <x v="1"/>
    <x v="1238"/>
    <n v="71"/>
    <x v="0"/>
    <n v="22"/>
    <s v="Tesla, CCS"/>
    <x v="6"/>
    <x v="1"/>
    <n v="4.5"/>
    <n v="10"/>
    <x v="1"/>
    <n v="39"/>
    <n v="2769"/>
    <n v="636.87"/>
    <n v="0.14084507042253522"/>
    <x v="1"/>
    <x v="6"/>
  </r>
  <r>
    <s v="EVS02532"/>
    <n v="34.007216"/>
    <n v="-118.267135"/>
    <s v="9941 Los Angeles Ave, Los Angeles"/>
    <x v="2"/>
    <x v="36"/>
    <x v="0"/>
    <x v="1289"/>
    <n v="12"/>
    <x v="1"/>
    <n v="150"/>
    <s v="Type 2"/>
    <x v="1"/>
    <x v="1"/>
    <n v="4.0999999999999996"/>
    <n v="8"/>
    <x v="1"/>
    <n v="12"/>
    <n v="144"/>
    <n v="17.28"/>
    <n v="0.66666666666666663"/>
    <x v="2"/>
    <x v="3"/>
  </r>
  <r>
    <s v="EVS02533"/>
    <n v="41.933515999999997"/>
    <n v="-87.675303999999997"/>
    <s v="7760 Chicago Ave, Chicago"/>
    <x v="0"/>
    <x v="19"/>
    <x v="2"/>
    <x v="787"/>
    <n v="66"/>
    <x v="4"/>
    <n v="50"/>
    <s v="CCS, CHAdeMO"/>
    <x v="9"/>
    <x v="0"/>
    <n v="4"/>
    <n v="7"/>
    <x v="2"/>
    <n v="28"/>
    <n v="1848"/>
    <n v="388.08"/>
    <n v="0.10606060606060606"/>
    <x v="0"/>
    <x v="0"/>
  </r>
  <r>
    <s v="EVS02534"/>
    <n v="19.536004999999999"/>
    <n v="-99.085137000000003"/>
    <s v="7598 Mexico City Ave, Mexico City"/>
    <x v="1"/>
    <x v="7"/>
    <x v="2"/>
    <x v="1409"/>
    <n v="22"/>
    <x v="0"/>
    <n v="22"/>
    <s v="CCS"/>
    <x v="12"/>
    <x v="0"/>
    <n v="4.2"/>
    <n v="6"/>
    <x v="0"/>
    <n v="49"/>
    <n v="1078"/>
    <n v="280.28000000000003"/>
    <n v="0.27272727272727271"/>
    <x v="0"/>
    <x v="4"/>
  </r>
  <r>
    <s v="EVS02535"/>
    <n v="37.583705999999999"/>
    <n v="126.905294"/>
    <s v="2005 Seoul Ave, Seoul"/>
    <x v="1"/>
    <x v="19"/>
    <x v="1"/>
    <x v="200"/>
    <n v="74"/>
    <x v="2"/>
    <n v="350"/>
    <s v="Tesla, Type 2"/>
    <x v="8"/>
    <x v="1"/>
    <n v="3"/>
    <n v="6"/>
    <x v="2"/>
    <n v="45"/>
    <n v="3330"/>
    <n v="699.3"/>
    <n v="8.1081081081081086E-2"/>
    <x v="2"/>
    <x v="1"/>
  </r>
  <r>
    <s v="EVS02536"/>
    <n v="43.674506000000001"/>
    <n v="-79.388859999999994"/>
    <s v="1625 Toronto Ave, Toronto"/>
    <x v="0"/>
    <x v="8"/>
    <x v="1"/>
    <x v="1410"/>
    <n v="36"/>
    <x v="0"/>
    <n v="50"/>
    <s v="CCS, Tesla"/>
    <x v="12"/>
    <x v="0"/>
    <n v="3.4"/>
    <n v="5"/>
    <x v="2"/>
    <n v="22"/>
    <n v="792"/>
    <n v="388.08"/>
    <n v="0.1388888888888889"/>
    <x v="2"/>
    <x v="6"/>
  </r>
  <r>
    <s v="EVS02537"/>
    <n v="19.050884"/>
    <n v="72.881349999999998"/>
    <s v="3992 Mumbai Ave, Mumbai"/>
    <x v="1"/>
    <x v="23"/>
    <x v="2"/>
    <x v="870"/>
    <n v="17"/>
    <x v="2"/>
    <n v="22"/>
    <s v="CCS"/>
    <x v="8"/>
    <x v="0"/>
    <n v="3.4"/>
    <n v="2"/>
    <x v="1"/>
    <n v="51"/>
    <n v="867"/>
    <n v="173.4"/>
    <n v="0.11764705882352941"/>
    <x v="2"/>
    <x v="4"/>
  </r>
  <r>
    <s v="EVS02538"/>
    <n v="18.991409999999998"/>
    <n v="72.989092999999997"/>
    <s v="9875 Mumbai Ave, Mumbai"/>
    <x v="0"/>
    <x v="17"/>
    <x v="1"/>
    <x v="730"/>
    <n v="98"/>
    <x v="1"/>
    <n v="22"/>
    <s v="CHAdeMO, Type 2"/>
    <x v="1"/>
    <x v="1"/>
    <n v="3"/>
    <n v="8"/>
    <x v="0"/>
    <n v="36"/>
    <n v="3528"/>
    <n v="352.8"/>
    <n v="8.1632653061224483E-2"/>
    <x v="1"/>
    <x v="9"/>
  </r>
  <r>
    <s v="EVS02539"/>
    <n v="-23.604111"/>
    <n v="-46.536746999999998"/>
    <s v="2945 SÃ£o Paulo Ave, SÃ£o Paulo"/>
    <x v="2"/>
    <x v="32"/>
    <x v="0"/>
    <x v="307"/>
    <n v="84"/>
    <x v="3"/>
    <n v="350"/>
    <s v="Type 2, Tesla"/>
    <x v="3"/>
    <x v="1"/>
    <n v="3.4"/>
    <n v="10"/>
    <x v="0"/>
    <n v="11"/>
    <n v="924"/>
    <n v="212.52"/>
    <n v="0.11904761904761904"/>
    <x v="1"/>
    <x v="1"/>
  </r>
  <r>
    <s v="EVS02540"/>
    <n v="19.19886"/>
    <n v="72.856830000000002"/>
    <s v="5805 Mumbai Ave, Mumbai"/>
    <x v="2"/>
    <x v="29"/>
    <x v="1"/>
    <x v="711"/>
    <n v="31"/>
    <x v="1"/>
    <n v="50"/>
    <s v="CCS"/>
    <x v="2"/>
    <x v="1"/>
    <n v="3.8"/>
    <n v="5"/>
    <x v="0"/>
    <n v="10"/>
    <n v="310"/>
    <n v="55.8"/>
    <n v="0.16129032258064516"/>
    <x v="2"/>
    <x v="4"/>
  </r>
  <r>
    <s v="EVS02541"/>
    <n v="-66.409171000000001"/>
    <n v="128.77467999999999"/>
    <s v="7693 Random Rd, City 55, Country"/>
    <x v="1"/>
    <x v="38"/>
    <x v="2"/>
    <x v="937"/>
    <n v="92"/>
    <x v="0"/>
    <n v="22"/>
    <s v="Tesla, CCS"/>
    <x v="7"/>
    <x v="1"/>
    <n v="3.9"/>
    <n v="10"/>
    <x v="2"/>
    <n v="50"/>
    <n v="4600"/>
    <n v="690"/>
    <n v="0.10869565217391304"/>
    <x v="2"/>
    <x v="6"/>
  </r>
  <r>
    <s v="EVS02542"/>
    <n v="-23.526651999999999"/>
    <n v="-46.613281999999998"/>
    <s v="3058 SÃ£o Paulo Ave, SÃ£o Paulo"/>
    <x v="0"/>
    <x v="29"/>
    <x v="1"/>
    <x v="1411"/>
    <n v="34"/>
    <x v="3"/>
    <n v="50"/>
    <s v="CHAdeMO, Type 2"/>
    <x v="5"/>
    <x v="0"/>
    <n v="4.8"/>
    <n v="8"/>
    <x v="0"/>
    <n v="20"/>
    <n v="680"/>
    <n v="122.39999999999999"/>
    <n v="0.23529411764705882"/>
    <x v="0"/>
    <x v="9"/>
  </r>
  <r>
    <s v="EVS02543"/>
    <n v="19.519314000000001"/>
    <n v="-99.018525999999994"/>
    <s v="6709 Mexico City Ave, Mexico City"/>
    <x v="1"/>
    <x v="32"/>
    <x v="0"/>
    <x v="1399"/>
    <n v="70"/>
    <x v="2"/>
    <n v="350"/>
    <s v="CHAdeMO, Type 2"/>
    <x v="1"/>
    <x v="1"/>
    <n v="4.4000000000000004"/>
    <n v="4"/>
    <x v="2"/>
    <n v="54"/>
    <n v="3780"/>
    <n v="869.40000000000009"/>
    <n v="5.7142857142857141E-2"/>
    <x v="0"/>
    <x v="9"/>
  </r>
  <r>
    <s v="EVS02544"/>
    <n v="19.467466000000002"/>
    <n v="-99.072436999999994"/>
    <s v="8177 Mexico City Ave, Mexico City"/>
    <x v="2"/>
    <x v="1"/>
    <x v="2"/>
    <x v="147"/>
    <n v="41"/>
    <x v="1"/>
    <n v="22"/>
    <s v="Tesla"/>
    <x v="0"/>
    <x v="1"/>
    <n v="3.1"/>
    <n v="9"/>
    <x v="1"/>
    <n v="8"/>
    <n v="328"/>
    <n v="62.32"/>
    <n v="0.21951219512195122"/>
    <x v="2"/>
    <x v="5"/>
  </r>
  <r>
    <s v="EVS02545"/>
    <n v="-33.881686999999999"/>
    <n v="151.25245899999999"/>
    <s v="7773 Sydney Ave, Sydney"/>
    <x v="1"/>
    <x v="8"/>
    <x v="1"/>
    <x v="1224"/>
    <n v="59"/>
    <x v="4"/>
    <n v="150"/>
    <s v="Tesla"/>
    <x v="6"/>
    <x v="0"/>
    <n v="4.9000000000000004"/>
    <n v="9"/>
    <x v="0"/>
    <n v="59"/>
    <n v="3481"/>
    <n v="1705.69"/>
    <n v="0.15254237288135594"/>
    <x v="1"/>
    <x v="5"/>
  </r>
  <r>
    <s v="EVS02546"/>
    <n v="-23.513974000000001"/>
    <n v="-46.556175000000003"/>
    <s v="3467 SÃ£o Paulo Ave, SÃ£o Paulo"/>
    <x v="1"/>
    <x v="15"/>
    <x v="1"/>
    <x v="64"/>
    <n v="70"/>
    <x v="0"/>
    <n v="350"/>
    <s v="CHAdeMO, CCS"/>
    <x v="9"/>
    <x v="1"/>
    <n v="4.4000000000000004"/>
    <n v="8"/>
    <x v="1"/>
    <n v="45"/>
    <n v="3150"/>
    <n v="787.5"/>
    <n v="0.11428571428571428"/>
    <x v="1"/>
    <x v="0"/>
  </r>
  <r>
    <s v="EVS02547"/>
    <n v="39.906232000000003"/>
    <n v="116.36766299999999"/>
    <s v="392 Beijing Ave, Beijing"/>
    <x v="2"/>
    <x v="10"/>
    <x v="0"/>
    <x v="999"/>
    <n v="15"/>
    <x v="4"/>
    <n v="22"/>
    <s v="Type 2"/>
    <x v="9"/>
    <x v="0"/>
    <n v="3.4"/>
    <n v="7"/>
    <x v="0"/>
    <n v="9"/>
    <n v="135"/>
    <n v="52.65"/>
    <n v="0.46666666666666667"/>
    <x v="1"/>
    <x v="3"/>
  </r>
  <r>
    <s v="EVS02548"/>
    <n v="43.687376999999998"/>
    <n v="-79.389335000000003"/>
    <s v="7894 Toronto Ave, Toronto"/>
    <x v="2"/>
    <x v="22"/>
    <x v="1"/>
    <x v="634"/>
    <n v="71"/>
    <x v="0"/>
    <n v="22"/>
    <s v="Tesla, CHAdeMO"/>
    <x v="6"/>
    <x v="1"/>
    <n v="3.5"/>
    <n v="1"/>
    <x v="0"/>
    <n v="8"/>
    <n v="568"/>
    <n v="255.6"/>
    <n v="1.4084507042253521E-2"/>
    <x v="1"/>
    <x v="7"/>
  </r>
  <r>
    <s v="EVS02549"/>
    <n v="43.689464000000001"/>
    <n v="-79.339496999999994"/>
    <s v="3807 Toronto Ave, Toronto"/>
    <x v="1"/>
    <x v="2"/>
    <x v="0"/>
    <x v="271"/>
    <n v="24"/>
    <x v="0"/>
    <n v="350"/>
    <s v="Type 2"/>
    <x v="12"/>
    <x v="0"/>
    <n v="3.5"/>
    <n v="8"/>
    <x v="0"/>
    <n v="50"/>
    <n v="1200"/>
    <n v="576"/>
    <n v="0.33333333333333331"/>
    <x v="0"/>
    <x v="3"/>
  </r>
  <r>
    <s v="EVS02550"/>
    <n v="25.297934000000001"/>
    <n v="55.215476000000002"/>
    <s v="4306 Dubai Ave, Dubai"/>
    <x v="2"/>
    <x v="29"/>
    <x v="1"/>
    <x v="1412"/>
    <n v="42"/>
    <x v="3"/>
    <n v="150"/>
    <s v="CHAdeMO"/>
    <x v="1"/>
    <x v="1"/>
    <n v="4.2"/>
    <n v="5"/>
    <x v="1"/>
    <n v="13"/>
    <n v="546"/>
    <n v="98.28"/>
    <n v="0.11904761904761904"/>
    <x v="1"/>
    <x v="8"/>
  </r>
  <r>
    <s v="EVS02551"/>
    <n v="-77.037941000000004"/>
    <n v="58.231178999999997"/>
    <s v="7453 Random Rd, City 185, Country"/>
    <x v="2"/>
    <x v="38"/>
    <x v="1"/>
    <x v="1413"/>
    <n v="88"/>
    <x v="3"/>
    <n v="350"/>
    <s v="Type 2"/>
    <x v="6"/>
    <x v="1"/>
    <n v="3.3"/>
    <n v="8"/>
    <x v="0"/>
    <n v="8"/>
    <n v="704"/>
    <n v="105.6"/>
    <n v="9.0909090909090912E-2"/>
    <x v="2"/>
    <x v="3"/>
  </r>
  <r>
    <s v="EVS02552"/>
    <n v="-33.794322999999999"/>
    <n v="18.542635000000001"/>
    <s v="4022 Cape Town Ave, Cape Town"/>
    <x v="1"/>
    <x v="32"/>
    <x v="0"/>
    <x v="778"/>
    <n v="97"/>
    <x v="0"/>
    <n v="150"/>
    <s v="Tesla"/>
    <x v="5"/>
    <x v="0"/>
    <n v="4"/>
    <n v="10"/>
    <x v="2"/>
    <n v="46"/>
    <n v="4462"/>
    <n v="1026.26"/>
    <n v="0.10309278350515463"/>
    <x v="2"/>
    <x v="5"/>
  </r>
  <r>
    <s v="EVS02553"/>
    <n v="52.436726"/>
    <n v="13.308279000000001"/>
    <s v="6747 Berlin Ave, Berlin"/>
    <x v="0"/>
    <x v="19"/>
    <x v="1"/>
    <x v="1286"/>
    <n v="46"/>
    <x v="1"/>
    <n v="150"/>
    <s v="Type 2"/>
    <x v="12"/>
    <x v="1"/>
    <n v="3.1"/>
    <n v="4"/>
    <x v="0"/>
    <n v="22"/>
    <n v="1012"/>
    <n v="212.51999999999998"/>
    <n v="8.6956521739130432E-2"/>
    <x v="1"/>
    <x v="3"/>
  </r>
  <r>
    <s v="EVS02554"/>
    <n v="18.995187999999999"/>
    <n v="72.899837000000005"/>
    <s v="8769 Mumbai Ave, Mumbai"/>
    <x v="1"/>
    <x v="24"/>
    <x v="2"/>
    <x v="101"/>
    <n v="44"/>
    <x v="1"/>
    <n v="22"/>
    <s v="CCS"/>
    <x v="9"/>
    <x v="1"/>
    <n v="4.0999999999999996"/>
    <n v="3"/>
    <x v="1"/>
    <n v="49"/>
    <n v="2156"/>
    <n v="991.76"/>
    <n v="6.8181818181818177E-2"/>
    <x v="1"/>
    <x v="4"/>
  </r>
  <r>
    <s v="EVS02555"/>
    <n v="25.270859999999999"/>
    <n v="55.338428999999998"/>
    <s v="5288 Dubai Ave, Dubai"/>
    <x v="2"/>
    <x v="10"/>
    <x v="1"/>
    <x v="892"/>
    <n v="53"/>
    <x v="0"/>
    <n v="150"/>
    <s v="Tesla"/>
    <x v="7"/>
    <x v="1"/>
    <n v="3.5"/>
    <n v="1"/>
    <x v="0"/>
    <n v="10"/>
    <n v="530"/>
    <n v="206.70000000000002"/>
    <n v="1.8867924528301886E-2"/>
    <x v="2"/>
    <x v="5"/>
  </r>
  <r>
    <s v="EVS02556"/>
    <n v="37.798681999999999"/>
    <n v="-122.304017"/>
    <s v="370 San Francisco Ave, San Francisco"/>
    <x v="1"/>
    <x v="4"/>
    <x v="1"/>
    <x v="529"/>
    <n v="24"/>
    <x v="0"/>
    <n v="150"/>
    <s v="CCS, Tesla"/>
    <x v="1"/>
    <x v="1"/>
    <n v="3.3"/>
    <n v="10"/>
    <x v="0"/>
    <n v="50"/>
    <n v="1200"/>
    <n v="132"/>
    <n v="0.41666666666666669"/>
    <x v="0"/>
    <x v="6"/>
  </r>
  <r>
    <s v="EVS02557"/>
    <n v="-23.509708"/>
    <n v="-46.525275999999998"/>
    <s v="5668 SÃ£o Paulo Ave, SÃ£o Paulo"/>
    <x v="1"/>
    <x v="26"/>
    <x v="2"/>
    <x v="238"/>
    <n v="92"/>
    <x v="0"/>
    <n v="150"/>
    <s v="CCS, Tesla"/>
    <x v="1"/>
    <x v="0"/>
    <n v="4.8"/>
    <n v="7"/>
    <x v="2"/>
    <n v="49"/>
    <n v="4508"/>
    <n v="586.04"/>
    <n v="7.6086956521739135E-2"/>
    <x v="0"/>
    <x v="6"/>
  </r>
  <r>
    <s v="EVS02558"/>
    <n v="13.751671999999999"/>
    <n v="100.46207699999999"/>
    <s v="8630 Bangkok Ave, Bangkok"/>
    <x v="1"/>
    <x v="10"/>
    <x v="0"/>
    <x v="763"/>
    <n v="15"/>
    <x v="3"/>
    <n v="50"/>
    <s v="Tesla"/>
    <x v="7"/>
    <x v="0"/>
    <n v="3.1"/>
    <n v="6"/>
    <x v="0"/>
    <n v="52"/>
    <n v="780"/>
    <n v="304.2"/>
    <n v="0.4"/>
    <x v="2"/>
    <x v="5"/>
  </r>
  <r>
    <s v="EVS02559"/>
    <n v="34.056790999999997"/>
    <n v="-118.31686500000001"/>
    <s v="1811 Los Angeles Ave, Los Angeles"/>
    <x v="0"/>
    <x v="40"/>
    <x v="0"/>
    <x v="1414"/>
    <n v="99"/>
    <x v="1"/>
    <n v="350"/>
    <s v="Type 2, Tesla"/>
    <x v="3"/>
    <x v="0"/>
    <n v="3.2"/>
    <n v="5"/>
    <x v="0"/>
    <n v="36"/>
    <n v="3564"/>
    <n v="855.36"/>
    <n v="5.0505050505050504E-2"/>
    <x v="2"/>
    <x v="1"/>
  </r>
  <r>
    <s v="EVS02560"/>
    <n v="-33.801901999999998"/>
    <n v="151.38558900000001"/>
    <s v="8807 Sydney Ave, Sydney"/>
    <x v="0"/>
    <x v="39"/>
    <x v="0"/>
    <x v="1415"/>
    <n v="39"/>
    <x v="0"/>
    <n v="50"/>
    <s v="CHAdeMO, Tesla"/>
    <x v="8"/>
    <x v="0"/>
    <n v="3.5"/>
    <n v="3"/>
    <x v="0"/>
    <n v="31"/>
    <n v="1209"/>
    <n v="459.42"/>
    <n v="7.6923076923076927E-2"/>
    <x v="1"/>
    <x v="7"/>
  </r>
  <r>
    <s v="EVS02561"/>
    <n v="45.806849999999997"/>
    <n v="51.129517999999997"/>
    <s v="6337 Random Rd, City 15, Country"/>
    <x v="2"/>
    <x v="10"/>
    <x v="2"/>
    <x v="1349"/>
    <n v="95"/>
    <x v="2"/>
    <n v="350"/>
    <s v="Type 2"/>
    <x v="3"/>
    <x v="1"/>
    <n v="3.4"/>
    <n v="5"/>
    <x v="0"/>
    <n v="8"/>
    <n v="760"/>
    <n v="296.40000000000003"/>
    <n v="5.2631578947368418E-2"/>
    <x v="1"/>
    <x v="3"/>
  </r>
  <r>
    <s v="EVS02562"/>
    <n v="37.751100999999998"/>
    <n v="-122.37777"/>
    <s v="2983 San Francisco Ave, San Francisco"/>
    <x v="2"/>
    <x v="16"/>
    <x v="0"/>
    <x v="965"/>
    <n v="54"/>
    <x v="0"/>
    <n v="50"/>
    <s v="CHAdeMO"/>
    <x v="5"/>
    <x v="0"/>
    <n v="3.1"/>
    <n v="3"/>
    <x v="1"/>
    <n v="12"/>
    <n v="648"/>
    <n v="194.4"/>
    <n v="5.5555555555555552E-2"/>
    <x v="0"/>
    <x v="8"/>
  </r>
  <r>
    <s v="EVS02563"/>
    <n v="55.736342999999998"/>
    <n v="37.622059999999998"/>
    <s v="9891 Moscow Ave, Moscow"/>
    <x v="2"/>
    <x v="15"/>
    <x v="2"/>
    <x v="261"/>
    <n v="81"/>
    <x v="0"/>
    <n v="22"/>
    <s v="Type 2"/>
    <x v="13"/>
    <x v="0"/>
    <n v="4.9000000000000004"/>
    <n v="10"/>
    <x v="1"/>
    <n v="17"/>
    <n v="1377"/>
    <n v="344.25"/>
    <n v="0.12345679012345678"/>
    <x v="0"/>
    <x v="3"/>
  </r>
  <r>
    <s v="EVS02564"/>
    <n v="34.075577000000003"/>
    <n v="-118.329887"/>
    <s v="1406 Los Angeles Ave, Los Angeles"/>
    <x v="1"/>
    <x v="12"/>
    <x v="1"/>
    <x v="1416"/>
    <n v="28"/>
    <x v="1"/>
    <n v="350"/>
    <s v="Type 2"/>
    <x v="2"/>
    <x v="0"/>
    <n v="4"/>
    <n v="3"/>
    <x v="2"/>
    <n v="54"/>
    <n v="1512"/>
    <n v="241.92000000000002"/>
    <n v="0.10714285714285714"/>
    <x v="0"/>
    <x v="3"/>
  </r>
  <r>
    <s v="EVS02565"/>
    <n v="37.890968999999998"/>
    <n v="-122.435209"/>
    <s v="9595 San Francisco Ave, San Francisco"/>
    <x v="2"/>
    <x v="16"/>
    <x v="1"/>
    <x v="312"/>
    <n v="27"/>
    <x v="3"/>
    <n v="50"/>
    <s v="Type 2"/>
    <x v="5"/>
    <x v="0"/>
    <n v="4.0999999999999996"/>
    <n v="9"/>
    <x v="0"/>
    <n v="15"/>
    <n v="405"/>
    <n v="121.5"/>
    <n v="0.33333333333333331"/>
    <x v="1"/>
    <x v="3"/>
  </r>
  <r>
    <s v="EVS02566"/>
    <n v="37.852155000000003"/>
    <n v="-122.486372"/>
    <s v="148 San Francisco Ave, San Francisco"/>
    <x v="2"/>
    <x v="2"/>
    <x v="1"/>
    <x v="792"/>
    <n v="67"/>
    <x v="2"/>
    <n v="150"/>
    <s v="CCS, Tesla"/>
    <x v="8"/>
    <x v="0"/>
    <n v="4.9000000000000004"/>
    <n v="2"/>
    <x v="2"/>
    <n v="17"/>
    <n v="1139"/>
    <n v="546.72"/>
    <n v="2.9850746268656716E-2"/>
    <x v="2"/>
    <x v="6"/>
  </r>
  <r>
    <s v="EVS02567"/>
    <n v="-23.508357"/>
    <n v="-46.522198000000003"/>
    <s v="5716 SÃ£o Paulo Ave, SÃ£o Paulo"/>
    <x v="2"/>
    <x v="36"/>
    <x v="2"/>
    <x v="1417"/>
    <n v="42"/>
    <x v="0"/>
    <n v="350"/>
    <s v="CHAdeMO, Tesla"/>
    <x v="0"/>
    <x v="0"/>
    <n v="3.7"/>
    <n v="4"/>
    <x v="2"/>
    <n v="17"/>
    <n v="714"/>
    <n v="85.679999999999993"/>
    <n v="9.5238095238095233E-2"/>
    <x v="0"/>
    <x v="7"/>
  </r>
  <r>
    <s v="EVS02568"/>
    <n v="43.788617000000002"/>
    <n v="-79.358170999999999"/>
    <s v="4803 Toronto Ave, Toronto"/>
    <x v="2"/>
    <x v="24"/>
    <x v="2"/>
    <x v="1188"/>
    <n v="10"/>
    <x v="0"/>
    <n v="22"/>
    <s v="Type 2, CCS"/>
    <x v="2"/>
    <x v="0"/>
    <n v="4.9000000000000004"/>
    <n v="10"/>
    <x v="1"/>
    <n v="13"/>
    <n v="130"/>
    <n v="59.800000000000004"/>
    <n v="1"/>
    <x v="2"/>
    <x v="2"/>
  </r>
  <r>
    <s v="EVS02569"/>
    <n v="34.045422000000002"/>
    <n v="-118.30695799999999"/>
    <s v="1954 Los Angeles Ave, Los Angeles"/>
    <x v="1"/>
    <x v="33"/>
    <x v="2"/>
    <x v="945"/>
    <n v="54"/>
    <x v="4"/>
    <n v="150"/>
    <s v="Tesla"/>
    <x v="4"/>
    <x v="1"/>
    <n v="4.0999999999999996"/>
    <n v="6"/>
    <x v="1"/>
    <n v="45"/>
    <n v="2430"/>
    <n v="680.40000000000009"/>
    <n v="0.1111111111111111"/>
    <x v="2"/>
    <x v="5"/>
  </r>
  <r>
    <s v="EVS02570"/>
    <n v="55.749160000000003"/>
    <n v="37.545800999999997"/>
    <s v="5241 Moscow Ave, Moscow"/>
    <x v="1"/>
    <x v="27"/>
    <x v="0"/>
    <x v="1418"/>
    <n v="78"/>
    <x v="1"/>
    <n v="350"/>
    <s v="Tesla, CCS"/>
    <x v="11"/>
    <x v="0"/>
    <n v="4.7"/>
    <n v="8"/>
    <x v="2"/>
    <n v="51"/>
    <n v="3978"/>
    <n v="1432.08"/>
    <n v="0.10256410256410256"/>
    <x v="2"/>
    <x v="6"/>
  </r>
  <r>
    <s v="EVS02571"/>
    <n v="85.295439999999999"/>
    <n v="94.230222999999995"/>
    <s v="2692 Random Rd, City 415, Country"/>
    <x v="1"/>
    <x v="30"/>
    <x v="2"/>
    <x v="545"/>
    <n v="78"/>
    <x v="3"/>
    <n v="150"/>
    <s v="Type 2, Tesla"/>
    <x v="11"/>
    <x v="1"/>
    <n v="4.3"/>
    <n v="9"/>
    <x v="0"/>
    <n v="56"/>
    <n v="4368"/>
    <n v="1441.44"/>
    <n v="0.11538461538461539"/>
    <x v="2"/>
    <x v="1"/>
  </r>
  <r>
    <s v="EVS02572"/>
    <n v="41.962369000000002"/>
    <n v="-87.609396000000004"/>
    <s v="647 Chicago Ave, Chicago"/>
    <x v="1"/>
    <x v="25"/>
    <x v="0"/>
    <x v="702"/>
    <n v="49"/>
    <x v="3"/>
    <n v="50"/>
    <s v="CHAdeMO"/>
    <x v="3"/>
    <x v="1"/>
    <n v="4.4000000000000004"/>
    <n v="3"/>
    <x v="2"/>
    <n v="46"/>
    <n v="2254"/>
    <n v="653.66"/>
    <n v="6.1224489795918366E-2"/>
    <x v="0"/>
    <x v="8"/>
  </r>
  <r>
    <s v="EVS02573"/>
    <n v="-33.76155"/>
    <n v="18.501760999999998"/>
    <s v="1773 Cape Town Ave, Cape Town"/>
    <x v="1"/>
    <x v="36"/>
    <x v="1"/>
    <x v="1330"/>
    <n v="19"/>
    <x v="4"/>
    <n v="22"/>
    <s v="Tesla, CCS"/>
    <x v="1"/>
    <x v="1"/>
    <n v="4.0999999999999996"/>
    <n v="5"/>
    <x v="1"/>
    <n v="53"/>
    <n v="1007"/>
    <n v="120.83999999999999"/>
    <n v="0.26315789473684209"/>
    <x v="2"/>
    <x v="6"/>
  </r>
  <r>
    <s v="EVS02574"/>
    <n v="19.443805999999999"/>
    <n v="-99.076459999999997"/>
    <s v="1728 Mexico City Ave, Mexico City"/>
    <x v="0"/>
    <x v="9"/>
    <x v="1"/>
    <x v="1207"/>
    <n v="97"/>
    <x v="0"/>
    <n v="150"/>
    <s v="Tesla, Type 2"/>
    <x v="4"/>
    <x v="1"/>
    <n v="3.8"/>
    <n v="5"/>
    <x v="2"/>
    <n v="25"/>
    <n v="2425"/>
    <n v="897.25"/>
    <n v="5.1546391752577317E-2"/>
    <x v="2"/>
    <x v="1"/>
  </r>
  <r>
    <s v="EVS02575"/>
    <n v="25.386251000000001"/>
    <n v="55.357438000000002"/>
    <s v="8225 Dubai Ave, Dubai"/>
    <x v="1"/>
    <x v="39"/>
    <x v="0"/>
    <x v="1211"/>
    <n v="66"/>
    <x v="3"/>
    <n v="150"/>
    <s v="CCS"/>
    <x v="7"/>
    <x v="1"/>
    <n v="4.8"/>
    <n v="5"/>
    <x v="1"/>
    <n v="50"/>
    <n v="3300"/>
    <n v="1254"/>
    <n v="7.575757575757576E-2"/>
    <x v="1"/>
    <x v="4"/>
  </r>
  <r>
    <s v="EVS02576"/>
    <n v="-23.689575999999999"/>
    <n v="-46.521833999999998"/>
    <s v="5761 SÃ£o Paulo Ave, SÃ£o Paulo"/>
    <x v="0"/>
    <x v="28"/>
    <x v="0"/>
    <x v="177"/>
    <n v="57"/>
    <x v="4"/>
    <n v="150"/>
    <s v="CCS"/>
    <x v="12"/>
    <x v="0"/>
    <n v="4.5999999999999996"/>
    <n v="9"/>
    <x v="1"/>
    <n v="24"/>
    <n v="1368"/>
    <n v="478.79999999999995"/>
    <n v="0.15789473684210525"/>
    <x v="1"/>
    <x v="4"/>
  </r>
  <r>
    <s v="EVS02577"/>
    <n v="19.006405000000001"/>
    <n v="72.962757999999994"/>
    <s v="3872 Mumbai Ave, Mumbai"/>
    <x v="2"/>
    <x v="8"/>
    <x v="2"/>
    <x v="1419"/>
    <n v="34"/>
    <x v="4"/>
    <n v="50"/>
    <s v="CHAdeMO"/>
    <x v="4"/>
    <x v="1"/>
    <n v="3.6"/>
    <n v="9"/>
    <x v="0"/>
    <n v="13"/>
    <n v="442"/>
    <n v="216.57999999999998"/>
    <n v="0.26470588235294118"/>
    <x v="1"/>
    <x v="8"/>
  </r>
  <r>
    <s v="EVS02578"/>
    <n v="52.504550000000002"/>
    <n v="13.455619"/>
    <s v="4806 Berlin Ave, Berlin"/>
    <x v="2"/>
    <x v="19"/>
    <x v="2"/>
    <x v="170"/>
    <n v="67"/>
    <x v="2"/>
    <n v="350"/>
    <s v="CCS, Type 2"/>
    <x v="12"/>
    <x v="0"/>
    <n v="4.5"/>
    <n v="2"/>
    <x v="2"/>
    <n v="9"/>
    <n v="603"/>
    <n v="126.63"/>
    <n v="2.9850746268656716E-2"/>
    <x v="2"/>
    <x v="2"/>
  </r>
  <r>
    <s v="EVS02579"/>
    <n v="-33.737091999999997"/>
    <n v="18.554684000000002"/>
    <s v="7739 Cape Town Ave, Cape Town"/>
    <x v="0"/>
    <x v="7"/>
    <x v="2"/>
    <x v="1420"/>
    <n v="27"/>
    <x v="0"/>
    <n v="150"/>
    <s v="CCS, Tesla"/>
    <x v="1"/>
    <x v="1"/>
    <n v="3.3"/>
    <n v="7"/>
    <x v="0"/>
    <n v="33"/>
    <n v="891"/>
    <n v="231.66"/>
    <n v="0.25925925925925924"/>
    <x v="1"/>
    <x v="6"/>
  </r>
  <r>
    <s v="EVS02580"/>
    <n v="-33.856453999999999"/>
    <n v="151.23599999999999"/>
    <s v="4047 Sydney Ave, Sydney"/>
    <x v="0"/>
    <x v="36"/>
    <x v="0"/>
    <x v="1231"/>
    <n v="34"/>
    <x v="1"/>
    <n v="50"/>
    <s v="Type 2"/>
    <x v="12"/>
    <x v="1"/>
    <n v="4.5999999999999996"/>
    <n v="3"/>
    <x v="2"/>
    <n v="33"/>
    <n v="1122"/>
    <n v="134.63999999999999"/>
    <n v="8.8235294117647065E-2"/>
    <x v="2"/>
    <x v="3"/>
  </r>
  <r>
    <s v="EVS02581"/>
    <n v="46.390185000000002"/>
    <n v="45.946489"/>
    <s v="7023 Random Rd, City 139, Country"/>
    <x v="0"/>
    <x v="35"/>
    <x v="0"/>
    <x v="653"/>
    <n v="54"/>
    <x v="1"/>
    <n v="50"/>
    <s v="Type 2"/>
    <x v="11"/>
    <x v="1"/>
    <n v="4"/>
    <n v="6"/>
    <x v="1"/>
    <n v="22"/>
    <n v="1188"/>
    <n v="166.32000000000002"/>
    <n v="0.1111111111111111"/>
    <x v="1"/>
    <x v="3"/>
  </r>
  <r>
    <s v="EVS02582"/>
    <n v="55.747304"/>
    <n v="37.551948000000003"/>
    <s v="843 Moscow Ave, Moscow"/>
    <x v="0"/>
    <x v="18"/>
    <x v="2"/>
    <x v="1421"/>
    <n v="34"/>
    <x v="3"/>
    <n v="50"/>
    <s v="Tesla"/>
    <x v="10"/>
    <x v="1"/>
    <n v="4.0999999999999996"/>
    <n v="1"/>
    <x v="2"/>
    <n v="37"/>
    <n v="1258"/>
    <n v="540.93999999999994"/>
    <n v="2.9411764705882353E-2"/>
    <x v="1"/>
    <x v="5"/>
  </r>
  <r>
    <s v="EVS02583"/>
    <n v="25.376581000000002"/>
    <n v="55.362642999999998"/>
    <s v="6327 Dubai Ave, Dubai"/>
    <x v="0"/>
    <x v="27"/>
    <x v="1"/>
    <x v="1422"/>
    <n v="47"/>
    <x v="0"/>
    <n v="22"/>
    <s v="CCS, CHAdeMO"/>
    <x v="8"/>
    <x v="1"/>
    <n v="3.7"/>
    <n v="1"/>
    <x v="0"/>
    <n v="21"/>
    <n v="987"/>
    <n v="355.32"/>
    <n v="2.1276595744680851E-2"/>
    <x v="0"/>
    <x v="0"/>
  </r>
  <r>
    <s v="EVS02584"/>
    <n v="19.482268999999999"/>
    <n v="-99.059629999999999"/>
    <s v="524 Mexico City Ave, Mexico City"/>
    <x v="0"/>
    <x v="25"/>
    <x v="0"/>
    <x v="1423"/>
    <n v="69"/>
    <x v="1"/>
    <n v="22"/>
    <s v="CCS"/>
    <x v="5"/>
    <x v="1"/>
    <n v="3.3"/>
    <n v="2"/>
    <x v="1"/>
    <n v="23"/>
    <n v="1587"/>
    <n v="460.22999999999996"/>
    <n v="2.8985507246376812E-2"/>
    <x v="1"/>
    <x v="4"/>
  </r>
  <r>
    <s v="EVS02585"/>
    <n v="55.845790999999998"/>
    <n v="37.637532"/>
    <s v="8302 Moscow Ave, Moscow"/>
    <x v="2"/>
    <x v="27"/>
    <x v="2"/>
    <x v="1424"/>
    <n v="53"/>
    <x v="1"/>
    <n v="50"/>
    <s v="CHAdeMO"/>
    <x v="10"/>
    <x v="0"/>
    <n v="4.4000000000000004"/>
    <n v="1"/>
    <x v="1"/>
    <n v="8"/>
    <n v="424"/>
    <n v="152.63999999999999"/>
    <n v="1.8867924528301886E-2"/>
    <x v="0"/>
    <x v="8"/>
  </r>
  <r>
    <s v="EVS02586"/>
    <n v="-33.873925999999997"/>
    <n v="18.43019"/>
    <s v="9058 Cape Town Ave, Cape Town"/>
    <x v="1"/>
    <x v="30"/>
    <x v="1"/>
    <x v="293"/>
    <n v="80"/>
    <x v="3"/>
    <n v="150"/>
    <s v="CHAdeMO, Type 2"/>
    <x v="10"/>
    <x v="1"/>
    <n v="4.4000000000000004"/>
    <n v="7"/>
    <x v="0"/>
    <n v="47"/>
    <n v="3760"/>
    <n v="1240.8"/>
    <n v="8.7499999999999994E-2"/>
    <x v="0"/>
    <x v="9"/>
  </r>
  <r>
    <s v="EVS02587"/>
    <n v="37.821930000000002"/>
    <n v="-122.30744199999999"/>
    <s v="158 San Francisco Ave, San Francisco"/>
    <x v="2"/>
    <x v="9"/>
    <x v="0"/>
    <x v="289"/>
    <n v="96"/>
    <x v="2"/>
    <n v="350"/>
    <s v="CHAdeMO"/>
    <x v="10"/>
    <x v="1"/>
    <n v="4.2"/>
    <n v="4"/>
    <x v="1"/>
    <n v="17"/>
    <n v="1632"/>
    <n v="603.84"/>
    <n v="4.1666666666666664E-2"/>
    <x v="2"/>
    <x v="8"/>
  </r>
  <r>
    <s v="EVS02588"/>
    <n v="-23.699359999999999"/>
    <n v="-46.547927000000001"/>
    <s v="9938 SÃ£o Paulo Ave, SÃ£o Paulo"/>
    <x v="1"/>
    <x v="5"/>
    <x v="0"/>
    <x v="1124"/>
    <n v="39"/>
    <x v="0"/>
    <n v="50"/>
    <s v="Type 2, CCS"/>
    <x v="7"/>
    <x v="0"/>
    <n v="4.2"/>
    <n v="9"/>
    <x v="1"/>
    <n v="59"/>
    <n v="2301"/>
    <n v="506.22"/>
    <n v="0.23076923076923078"/>
    <x v="0"/>
    <x v="2"/>
  </r>
  <r>
    <s v="EVS02589"/>
    <n v="37.560811999999999"/>
    <n v="127.01199699999999"/>
    <s v="2340 Seoul Ave, Seoul"/>
    <x v="2"/>
    <x v="3"/>
    <x v="1"/>
    <x v="1425"/>
    <n v="100"/>
    <x v="3"/>
    <n v="50"/>
    <s v="Type 2, Tesla"/>
    <x v="2"/>
    <x v="1"/>
    <n v="4.9000000000000004"/>
    <n v="8"/>
    <x v="1"/>
    <n v="18"/>
    <n v="1800"/>
    <n v="738"/>
    <n v="0.08"/>
    <x v="1"/>
    <x v="1"/>
  </r>
  <r>
    <s v="EVS02590"/>
    <n v="19.597871999999999"/>
    <n v="-99.165745999999999"/>
    <s v="7392 Mexico City Ave, Mexico City"/>
    <x v="0"/>
    <x v="33"/>
    <x v="0"/>
    <x v="1233"/>
    <n v="44"/>
    <x v="0"/>
    <n v="22"/>
    <s v="Type 2, Tesla"/>
    <x v="3"/>
    <x v="1"/>
    <n v="3.8"/>
    <n v="7"/>
    <x v="2"/>
    <n v="36"/>
    <n v="1584"/>
    <n v="443.52000000000004"/>
    <n v="0.15909090909090909"/>
    <x v="0"/>
    <x v="1"/>
  </r>
  <r>
    <s v="EVS02591"/>
    <n v="59.516571999999996"/>
    <n v="124.573671"/>
    <s v="4979 Random Rd, City 366, Country"/>
    <x v="2"/>
    <x v="30"/>
    <x v="2"/>
    <x v="660"/>
    <n v="45"/>
    <x v="4"/>
    <n v="150"/>
    <s v="Tesla"/>
    <x v="7"/>
    <x v="1"/>
    <n v="3.6"/>
    <n v="9"/>
    <x v="1"/>
    <n v="10"/>
    <n v="450"/>
    <n v="148.5"/>
    <n v="0.2"/>
    <x v="1"/>
    <x v="5"/>
  </r>
  <r>
    <s v="EVS02592"/>
    <n v="34.191406999999998"/>
    <n v="-118.224371"/>
    <s v="5859 Los Angeles Ave, Los Angeles"/>
    <x v="1"/>
    <x v="31"/>
    <x v="2"/>
    <x v="1355"/>
    <n v="27"/>
    <x v="2"/>
    <n v="22"/>
    <s v="CHAdeMO, Tesla"/>
    <x v="10"/>
    <x v="0"/>
    <n v="4.3"/>
    <n v="4"/>
    <x v="1"/>
    <n v="59"/>
    <n v="1593"/>
    <n v="669.06"/>
    <n v="0.14814814814814814"/>
    <x v="0"/>
    <x v="7"/>
  </r>
  <r>
    <s v="EVS02593"/>
    <n v="34.123212000000002"/>
    <n v="-118.337057"/>
    <s v="3978 Los Angeles Ave, Los Angeles"/>
    <x v="0"/>
    <x v="22"/>
    <x v="2"/>
    <x v="1426"/>
    <n v="29"/>
    <x v="3"/>
    <n v="150"/>
    <s v="CHAdeMO, CCS"/>
    <x v="5"/>
    <x v="1"/>
    <n v="4.5999999999999996"/>
    <n v="6"/>
    <x v="1"/>
    <n v="38"/>
    <n v="1102"/>
    <n v="495.90000000000003"/>
    <n v="0.20689655172413793"/>
    <x v="2"/>
    <x v="0"/>
  </r>
  <r>
    <s v="EVS02594"/>
    <n v="19.574895999999999"/>
    <n v="-99.192633999999998"/>
    <s v="9560 Mexico City Ave, Mexico City"/>
    <x v="1"/>
    <x v="33"/>
    <x v="2"/>
    <x v="1427"/>
    <n v="21"/>
    <x v="3"/>
    <n v="350"/>
    <s v="Type 2, CCS"/>
    <x v="6"/>
    <x v="0"/>
    <n v="3.7"/>
    <n v="9"/>
    <x v="2"/>
    <n v="47"/>
    <n v="987"/>
    <n v="276.36"/>
    <n v="0.42857142857142855"/>
    <x v="2"/>
    <x v="2"/>
  </r>
  <r>
    <s v="EVS02595"/>
    <n v="18.921500999999999"/>
    <n v="72.874070000000003"/>
    <s v="6636 Mumbai Ave, Mumbai"/>
    <x v="1"/>
    <x v="4"/>
    <x v="1"/>
    <x v="1405"/>
    <n v="25"/>
    <x v="1"/>
    <n v="22"/>
    <s v="Tesla, CCS"/>
    <x v="13"/>
    <x v="1"/>
    <n v="3.4"/>
    <n v="2"/>
    <x v="1"/>
    <n v="55"/>
    <n v="1375"/>
    <n v="151.25"/>
    <n v="0.08"/>
    <x v="2"/>
    <x v="6"/>
  </r>
  <r>
    <s v="EVS02596"/>
    <n v="52.503526999999998"/>
    <n v="13.448240999999999"/>
    <s v="9432 Berlin Ave, Berlin"/>
    <x v="0"/>
    <x v="31"/>
    <x v="0"/>
    <x v="1428"/>
    <n v="59"/>
    <x v="0"/>
    <n v="50"/>
    <s v="CCS, CHAdeMO"/>
    <x v="8"/>
    <x v="1"/>
    <n v="3.2"/>
    <n v="6"/>
    <x v="0"/>
    <n v="39"/>
    <n v="2301"/>
    <n v="966.42"/>
    <n v="0.10169491525423729"/>
    <x v="2"/>
    <x v="0"/>
  </r>
  <r>
    <s v="EVS02597"/>
    <n v="39.940994000000003"/>
    <n v="116.487864"/>
    <s v="5235 Beijing Ave, Beijing"/>
    <x v="1"/>
    <x v="30"/>
    <x v="0"/>
    <x v="867"/>
    <n v="55"/>
    <x v="3"/>
    <n v="150"/>
    <s v="CHAdeMO"/>
    <x v="3"/>
    <x v="0"/>
    <n v="4.3"/>
    <n v="8"/>
    <x v="0"/>
    <n v="48"/>
    <n v="2640"/>
    <n v="871.2"/>
    <n v="0.14545454545454545"/>
    <x v="2"/>
    <x v="8"/>
  </r>
  <r>
    <s v="EVS02598"/>
    <n v="-23.547740000000001"/>
    <n v="-46.663342"/>
    <s v="5046 SÃ£o Paulo Ave, SÃ£o Paulo"/>
    <x v="1"/>
    <x v="12"/>
    <x v="0"/>
    <x v="445"/>
    <n v="91"/>
    <x v="0"/>
    <n v="150"/>
    <s v="CCS"/>
    <x v="2"/>
    <x v="0"/>
    <n v="4.7"/>
    <n v="9"/>
    <x v="1"/>
    <n v="49"/>
    <n v="4459"/>
    <n v="713.44"/>
    <n v="9.8901098901098897E-2"/>
    <x v="1"/>
    <x v="4"/>
  </r>
  <r>
    <s v="EVS02599"/>
    <n v="55.862237999999998"/>
    <n v="37.603459999999998"/>
    <s v="4973 Moscow Ave, Moscow"/>
    <x v="2"/>
    <x v="12"/>
    <x v="0"/>
    <x v="418"/>
    <n v="20"/>
    <x v="2"/>
    <n v="350"/>
    <s v="CHAdeMO, Tesla"/>
    <x v="0"/>
    <x v="0"/>
    <n v="4"/>
    <n v="4"/>
    <x v="1"/>
    <n v="8"/>
    <n v="160"/>
    <n v="25.6"/>
    <n v="0.2"/>
    <x v="1"/>
    <x v="7"/>
  </r>
  <r>
    <s v="EVS02600"/>
    <n v="19.193898000000001"/>
    <n v="72.986721000000003"/>
    <s v="4656 Mumbai Ave, Mumbai"/>
    <x v="0"/>
    <x v="25"/>
    <x v="0"/>
    <x v="593"/>
    <n v="72"/>
    <x v="1"/>
    <n v="22"/>
    <s v="Type 2, CHAdeMO"/>
    <x v="13"/>
    <x v="0"/>
    <n v="3.4"/>
    <n v="7"/>
    <x v="0"/>
    <n v="30"/>
    <n v="2160"/>
    <n v="626.4"/>
    <n v="9.7222222222222224E-2"/>
    <x v="1"/>
    <x v="9"/>
  </r>
  <r>
    <s v="EVS02601"/>
    <n v="-36.836528000000001"/>
    <n v="-176.30821499999999"/>
    <s v="1167 Random Rd, City 328, Country"/>
    <x v="2"/>
    <x v="31"/>
    <x v="2"/>
    <x v="1329"/>
    <n v="66"/>
    <x v="3"/>
    <n v="22"/>
    <s v="CHAdeMO"/>
    <x v="5"/>
    <x v="0"/>
    <n v="3.9"/>
    <n v="1"/>
    <x v="0"/>
    <n v="8"/>
    <n v="528"/>
    <n v="221.76"/>
    <n v="1.5151515151515152E-2"/>
    <x v="0"/>
    <x v="8"/>
  </r>
  <r>
    <s v="EVS02602"/>
    <n v="41.949525000000001"/>
    <n v="-87.723222000000007"/>
    <s v="1979 Chicago Ave, Chicago"/>
    <x v="1"/>
    <x v="11"/>
    <x v="2"/>
    <x v="1429"/>
    <n v="71"/>
    <x v="4"/>
    <n v="22"/>
    <s v="CHAdeMO"/>
    <x v="10"/>
    <x v="0"/>
    <n v="4"/>
    <n v="10"/>
    <x v="0"/>
    <n v="48"/>
    <n v="3408"/>
    <n v="579.36"/>
    <n v="0.14084507042253522"/>
    <x v="1"/>
    <x v="8"/>
  </r>
  <r>
    <s v="EVS02603"/>
    <n v="25.30705"/>
    <n v="55.250546"/>
    <s v="1085 Dubai Ave, Dubai"/>
    <x v="2"/>
    <x v="36"/>
    <x v="1"/>
    <x v="1389"/>
    <n v="67"/>
    <x v="2"/>
    <n v="22"/>
    <s v="CCS, Tesla"/>
    <x v="3"/>
    <x v="0"/>
    <n v="3.7"/>
    <n v="9"/>
    <x v="1"/>
    <n v="14"/>
    <n v="938"/>
    <n v="112.56"/>
    <n v="0.13432835820895522"/>
    <x v="0"/>
    <x v="6"/>
  </r>
  <r>
    <s v="EVS02604"/>
    <n v="-33.817272000000003"/>
    <n v="18.419608"/>
    <s v="6187 Cape Town Ave, Cape Town"/>
    <x v="2"/>
    <x v="29"/>
    <x v="0"/>
    <x v="753"/>
    <n v="76"/>
    <x v="1"/>
    <n v="22"/>
    <s v="Tesla"/>
    <x v="10"/>
    <x v="0"/>
    <n v="3.4"/>
    <n v="7"/>
    <x v="0"/>
    <n v="13"/>
    <n v="988"/>
    <n v="177.84"/>
    <n v="9.2105263157894732E-2"/>
    <x v="0"/>
    <x v="5"/>
  </r>
  <r>
    <s v="EVS02605"/>
    <n v="39.867911999999997"/>
    <n v="116.36110600000001"/>
    <s v="9289 Beijing Ave, Beijing"/>
    <x v="2"/>
    <x v="36"/>
    <x v="2"/>
    <x v="1339"/>
    <n v="17"/>
    <x v="1"/>
    <n v="350"/>
    <s v="Tesla"/>
    <x v="10"/>
    <x v="1"/>
    <n v="4.0999999999999996"/>
    <n v="5"/>
    <x v="1"/>
    <n v="16"/>
    <n v="272"/>
    <n v="32.64"/>
    <n v="0.29411764705882354"/>
    <x v="1"/>
    <x v="5"/>
  </r>
  <r>
    <s v="EVS02606"/>
    <n v="55.801780999999998"/>
    <n v="37.576129000000002"/>
    <s v="6422 Moscow Ave, Moscow"/>
    <x v="0"/>
    <x v="22"/>
    <x v="1"/>
    <x v="688"/>
    <n v="43"/>
    <x v="0"/>
    <n v="50"/>
    <s v="CCS, Tesla"/>
    <x v="8"/>
    <x v="0"/>
    <n v="4.3"/>
    <n v="1"/>
    <x v="2"/>
    <n v="37"/>
    <n v="1591"/>
    <n v="715.95"/>
    <n v="2.3255813953488372E-2"/>
    <x v="0"/>
    <x v="6"/>
  </r>
  <r>
    <s v="EVS02607"/>
    <n v="19.573121"/>
    <n v="-99.044991999999993"/>
    <s v="3239 Mexico City Ave, Mexico City"/>
    <x v="0"/>
    <x v="10"/>
    <x v="0"/>
    <x v="197"/>
    <n v="22"/>
    <x v="3"/>
    <n v="350"/>
    <s v="Tesla"/>
    <x v="11"/>
    <x v="0"/>
    <n v="3.1"/>
    <n v="7"/>
    <x v="1"/>
    <n v="38"/>
    <n v="836"/>
    <n v="326.04000000000002"/>
    <n v="0.31818181818181818"/>
    <x v="1"/>
    <x v="5"/>
  </r>
  <r>
    <s v="EVS02608"/>
    <n v="-23.648098999999998"/>
    <n v="-46.630204999999997"/>
    <s v="1413 SÃ£o Paulo Ave, SÃ£o Paulo"/>
    <x v="0"/>
    <x v="9"/>
    <x v="2"/>
    <x v="729"/>
    <n v="57"/>
    <x v="1"/>
    <n v="50"/>
    <s v="CCS, CHAdeMO"/>
    <x v="11"/>
    <x v="0"/>
    <n v="3.6"/>
    <n v="5"/>
    <x v="1"/>
    <n v="29"/>
    <n v="1653"/>
    <n v="611.61"/>
    <n v="8.771929824561403E-2"/>
    <x v="2"/>
    <x v="0"/>
  </r>
  <r>
    <s v="EVS02609"/>
    <n v="13.734868000000001"/>
    <n v="100.528896"/>
    <s v="8491 Bangkok Ave, Bangkok"/>
    <x v="2"/>
    <x v="21"/>
    <x v="2"/>
    <x v="325"/>
    <n v="17"/>
    <x v="0"/>
    <n v="22"/>
    <s v="Type 2, CCS"/>
    <x v="13"/>
    <x v="0"/>
    <n v="3.7"/>
    <n v="8"/>
    <x v="1"/>
    <n v="17"/>
    <n v="289"/>
    <n v="135.82999999999998"/>
    <n v="0.47058823529411764"/>
    <x v="2"/>
    <x v="2"/>
  </r>
  <r>
    <s v="EVS02610"/>
    <n v="13.858131999999999"/>
    <n v="100.44154"/>
    <s v="2819 Bangkok Ave, Bangkok"/>
    <x v="2"/>
    <x v="3"/>
    <x v="1"/>
    <x v="879"/>
    <n v="97"/>
    <x v="0"/>
    <n v="350"/>
    <s v="CCS, CHAdeMO"/>
    <x v="10"/>
    <x v="1"/>
    <n v="5"/>
    <n v="3"/>
    <x v="0"/>
    <n v="15"/>
    <n v="1455"/>
    <n v="596.54999999999995"/>
    <n v="3.0927835051546393E-2"/>
    <x v="2"/>
    <x v="0"/>
  </r>
  <r>
    <s v="EVS02611"/>
    <n v="-78.430442999999997"/>
    <n v="-168.490758"/>
    <s v="8842 Random Rd, City 424, Country"/>
    <x v="1"/>
    <x v="29"/>
    <x v="2"/>
    <x v="836"/>
    <n v="82"/>
    <x v="1"/>
    <n v="50"/>
    <s v="CHAdeMO, Type 2"/>
    <x v="11"/>
    <x v="1"/>
    <n v="4"/>
    <n v="6"/>
    <x v="2"/>
    <n v="46"/>
    <n v="3772"/>
    <n v="678.95999999999992"/>
    <n v="7.3170731707317069E-2"/>
    <x v="2"/>
    <x v="9"/>
  </r>
  <r>
    <s v="EVS02612"/>
    <n v="34.043483999999999"/>
    <n v="-118.294949"/>
    <s v="3121 Los Angeles Ave, Los Angeles"/>
    <x v="2"/>
    <x v="14"/>
    <x v="0"/>
    <x v="1289"/>
    <n v="79"/>
    <x v="3"/>
    <n v="150"/>
    <s v="CHAdeMO, CCS"/>
    <x v="2"/>
    <x v="0"/>
    <n v="4.4000000000000004"/>
    <n v="8"/>
    <x v="1"/>
    <n v="9"/>
    <n v="711"/>
    <n v="312.83999999999997"/>
    <n v="0.10126582278481013"/>
    <x v="2"/>
    <x v="0"/>
  </r>
  <r>
    <s v="EVS02613"/>
    <n v="34.135452999999998"/>
    <n v="-118.22054300000001"/>
    <s v="536 Los Angeles Ave, Los Angeles"/>
    <x v="2"/>
    <x v="5"/>
    <x v="0"/>
    <x v="62"/>
    <n v="88"/>
    <x v="3"/>
    <n v="22"/>
    <s v="Type 2"/>
    <x v="11"/>
    <x v="0"/>
    <n v="3.3"/>
    <n v="7"/>
    <x v="1"/>
    <n v="14"/>
    <n v="1232"/>
    <n v="271.04000000000002"/>
    <n v="7.9545454545454544E-2"/>
    <x v="0"/>
    <x v="3"/>
  </r>
  <r>
    <s v="EVS02614"/>
    <n v="19.487342999999999"/>
    <n v="-99.072782000000004"/>
    <s v="945 Mexico City Ave, Mexico City"/>
    <x v="0"/>
    <x v="1"/>
    <x v="1"/>
    <x v="1430"/>
    <n v="69"/>
    <x v="2"/>
    <n v="22"/>
    <s v="Type 2"/>
    <x v="8"/>
    <x v="0"/>
    <n v="4"/>
    <n v="10"/>
    <x v="1"/>
    <n v="34"/>
    <n v="2346"/>
    <n v="445.74"/>
    <n v="0.14492753623188406"/>
    <x v="2"/>
    <x v="3"/>
  </r>
  <r>
    <s v="EVS02615"/>
    <n v="13.891776999999999"/>
    <n v="100.53055000000001"/>
    <s v="6802 Bangkok Ave, Bangkok"/>
    <x v="1"/>
    <x v="30"/>
    <x v="1"/>
    <x v="1165"/>
    <n v="22"/>
    <x v="1"/>
    <n v="22"/>
    <s v="Type 2"/>
    <x v="2"/>
    <x v="0"/>
    <n v="4.2"/>
    <n v="2"/>
    <x v="1"/>
    <n v="50"/>
    <n v="1100"/>
    <n v="363"/>
    <n v="9.0909090909090912E-2"/>
    <x v="2"/>
    <x v="3"/>
  </r>
  <r>
    <s v="EVS02616"/>
    <n v="13.849225000000001"/>
    <n v="100.58859200000001"/>
    <s v="1983 Bangkok Ave, Bangkok"/>
    <x v="1"/>
    <x v="40"/>
    <x v="2"/>
    <x v="997"/>
    <n v="25"/>
    <x v="4"/>
    <n v="50"/>
    <s v="Type 2, CHAdeMO"/>
    <x v="13"/>
    <x v="0"/>
    <n v="4.5"/>
    <n v="5"/>
    <x v="0"/>
    <n v="59"/>
    <n v="1475"/>
    <n v="354"/>
    <n v="0.2"/>
    <x v="1"/>
    <x v="9"/>
  </r>
  <r>
    <s v="EVS02617"/>
    <n v="43.697546000000003"/>
    <n v="-79.424434000000005"/>
    <s v="2631 Toronto Ave, Toronto"/>
    <x v="0"/>
    <x v="38"/>
    <x v="2"/>
    <x v="1262"/>
    <n v="64"/>
    <x v="4"/>
    <n v="50"/>
    <s v="Type 2, CCS"/>
    <x v="5"/>
    <x v="1"/>
    <n v="3.7"/>
    <n v="2"/>
    <x v="1"/>
    <n v="21"/>
    <n v="1344"/>
    <n v="201.6"/>
    <n v="3.125E-2"/>
    <x v="2"/>
    <x v="2"/>
  </r>
  <r>
    <s v="EVS02618"/>
    <n v="13.760792"/>
    <n v="100.410281"/>
    <s v="826 Bangkok Ave, Bangkok"/>
    <x v="2"/>
    <x v="24"/>
    <x v="1"/>
    <x v="720"/>
    <n v="23"/>
    <x v="1"/>
    <n v="22"/>
    <s v="CCS, CHAdeMO"/>
    <x v="7"/>
    <x v="0"/>
    <n v="4.8"/>
    <n v="4"/>
    <x v="1"/>
    <n v="8"/>
    <n v="184"/>
    <n v="84.64"/>
    <n v="0.17391304347826086"/>
    <x v="2"/>
    <x v="0"/>
  </r>
  <r>
    <s v="EVS02619"/>
    <n v="18.925488999999999"/>
    <n v="72.879734999999997"/>
    <s v="3993 Mumbai Ave, Mumbai"/>
    <x v="2"/>
    <x v="25"/>
    <x v="2"/>
    <x v="764"/>
    <n v="88"/>
    <x v="1"/>
    <n v="150"/>
    <s v="Type 2, Tesla"/>
    <x v="6"/>
    <x v="1"/>
    <n v="3.1"/>
    <n v="7"/>
    <x v="0"/>
    <n v="12"/>
    <n v="1056"/>
    <n v="306.23999999999995"/>
    <n v="7.9545454545454544E-2"/>
    <x v="0"/>
    <x v="1"/>
  </r>
  <r>
    <s v="EVS02620"/>
    <n v="18.948919"/>
    <n v="72.810525999999996"/>
    <s v="9792 Mumbai Ave, Mumbai"/>
    <x v="2"/>
    <x v="7"/>
    <x v="0"/>
    <x v="1403"/>
    <n v="67"/>
    <x v="0"/>
    <n v="350"/>
    <s v="Tesla"/>
    <x v="13"/>
    <x v="0"/>
    <n v="4.3"/>
    <n v="2"/>
    <x v="1"/>
    <n v="17"/>
    <n v="1139"/>
    <n v="296.14"/>
    <n v="2.9850746268656716E-2"/>
    <x v="2"/>
    <x v="5"/>
  </r>
  <r>
    <s v="EVS02621"/>
    <n v="89.125584000000003"/>
    <n v="-154.313444"/>
    <s v="6765 Random Rd, City 236, Country"/>
    <x v="1"/>
    <x v="19"/>
    <x v="1"/>
    <x v="39"/>
    <n v="99"/>
    <x v="4"/>
    <n v="50"/>
    <s v="CHAdeMO"/>
    <x v="7"/>
    <x v="0"/>
    <n v="4.0999999999999996"/>
    <n v="9"/>
    <x v="0"/>
    <n v="59"/>
    <n v="5841"/>
    <n v="1226.6099999999999"/>
    <n v="9.0909090909090912E-2"/>
    <x v="2"/>
    <x v="8"/>
  </r>
  <r>
    <s v="EVS02622"/>
    <n v="39.813648999999998"/>
    <n v="116.265252"/>
    <s v="280 Beijing Ave, Beijing"/>
    <x v="2"/>
    <x v="22"/>
    <x v="2"/>
    <x v="698"/>
    <n v="37"/>
    <x v="2"/>
    <n v="50"/>
    <s v="Tesla"/>
    <x v="7"/>
    <x v="0"/>
    <n v="3.8"/>
    <n v="6"/>
    <x v="1"/>
    <n v="13"/>
    <n v="481"/>
    <n v="216.45000000000002"/>
    <n v="0.16216216216216217"/>
    <x v="2"/>
    <x v="5"/>
  </r>
  <r>
    <s v="EVS02623"/>
    <n v="41.897385"/>
    <n v="-87.743849999999995"/>
    <s v="2596 Chicago Ave, Chicago"/>
    <x v="1"/>
    <x v="25"/>
    <x v="0"/>
    <x v="19"/>
    <n v="96"/>
    <x v="3"/>
    <n v="22"/>
    <s v="Type 2, CHAdeMO"/>
    <x v="1"/>
    <x v="1"/>
    <n v="4.2"/>
    <n v="10"/>
    <x v="2"/>
    <n v="53"/>
    <n v="5088"/>
    <n v="1475.52"/>
    <n v="0.10416666666666667"/>
    <x v="0"/>
    <x v="9"/>
  </r>
  <r>
    <s v="EVS02624"/>
    <n v="37.548904999999998"/>
    <n v="127.049229"/>
    <s v="3427 Seoul Ave, Seoul"/>
    <x v="1"/>
    <x v="23"/>
    <x v="1"/>
    <x v="713"/>
    <n v="35"/>
    <x v="3"/>
    <n v="22"/>
    <s v="CHAdeMO, CCS"/>
    <x v="1"/>
    <x v="1"/>
    <n v="3.8"/>
    <n v="6"/>
    <x v="1"/>
    <n v="53"/>
    <n v="1855"/>
    <n v="371"/>
    <n v="0.17142857142857143"/>
    <x v="0"/>
    <x v="0"/>
  </r>
  <r>
    <s v="EVS02625"/>
    <n v="19.145011"/>
    <n v="72.832136000000006"/>
    <s v="1584 Mumbai Ave, Mumbai"/>
    <x v="2"/>
    <x v="39"/>
    <x v="0"/>
    <x v="1410"/>
    <n v="40"/>
    <x v="4"/>
    <n v="22"/>
    <s v="Type 2"/>
    <x v="3"/>
    <x v="0"/>
    <n v="4"/>
    <n v="7"/>
    <x v="0"/>
    <n v="13"/>
    <n v="520"/>
    <n v="197.6"/>
    <n v="0.17499999999999999"/>
    <x v="2"/>
    <x v="3"/>
  </r>
  <r>
    <s v="EVS02626"/>
    <n v="34.199505000000002"/>
    <n v="-118.26694000000001"/>
    <s v="7530 Los Angeles Ave, Los Angeles"/>
    <x v="0"/>
    <x v="39"/>
    <x v="0"/>
    <x v="818"/>
    <n v="85"/>
    <x v="4"/>
    <n v="22"/>
    <s v="Tesla, CCS"/>
    <x v="6"/>
    <x v="0"/>
    <n v="4.7"/>
    <n v="6"/>
    <x v="0"/>
    <n v="21"/>
    <n v="1785"/>
    <n v="678.3"/>
    <n v="7.0588235294117646E-2"/>
    <x v="1"/>
    <x v="6"/>
  </r>
  <r>
    <s v="EVS02627"/>
    <n v="-33.791217000000003"/>
    <n v="151.31686300000001"/>
    <s v="3593 Sydney Ave, Sydney"/>
    <x v="0"/>
    <x v="35"/>
    <x v="0"/>
    <x v="988"/>
    <n v="31"/>
    <x v="1"/>
    <n v="350"/>
    <s v="CCS"/>
    <x v="0"/>
    <x v="1"/>
    <n v="4"/>
    <n v="5"/>
    <x v="0"/>
    <n v="30"/>
    <n v="930"/>
    <n v="130.20000000000002"/>
    <n v="0.16129032258064516"/>
    <x v="0"/>
    <x v="4"/>
  </r>
  <r>
    <s v="EVS02628"/>
    <n v="52.529862000000001"/>
    <n v="13.326848"/>
    <s v="3235 Berlin Ave, Berlin"/>
    <x v="2"/>
    <x v="14"/>
    <x v="1"/>
    <x v="134"/>
    <n v="16"/>
    <x v="4"/>
    <n v="22"/>
    <s v="CHAdeMO, Type 2"/>
    <x v="3"/>
    <x v="1"/>
    <n v="3.3"/>
    <n v="3"/>
    <x v="0"/>
    <n v="13"/>
    <n v="208"/>
    <n v="91.52"/>
    <n v="0.1875"/>
    <x v="0"/>
    <x v="9"/>
  </r>
  <r>
    <s v="EVS02629"/>
    <n v="25.375907999999999"/>
    <n v="55.325642999999999"/>
    <s v="283 Dubai Ave, Dubai"/>
    <x v="0"/>
    <x v="8"/>
    <x v="1"/>
    <x v="153"/>
    <n v="62"/>
    <x v="3"/>
    <n v="50"/>
    <s v="Type 2, CHAdeMO"/>
    <x v="9"/>
    <x v="0"/>
    <n v="4.5999999999999996"/>
    <n v="3"/>
    <x v="2"/>
    <n v="40"/>
    <n v="2480"/>
    <n v="1215.2"/>
    <n v="4.8387096774193547E-2"/>
    <x v="0"/>
    <x v="9"/>
  </r>
  <r>
    <s v="EVS02630"/>
    <n v="19.570657000000001"/>
    <n v="-99.177708999999993"/>
    <s v="372 Mexico City Ave, Mexico City"/>
    <x v="2"/>
    <x v="29"/>
    <x v="0"/>
    <x v="757"/>
    <n v="51"/>
    <x v="0"/>
    <n v="50"/>
    <s v="CHAdeMO, Type 2"/>
    <x v="7"/>
    <x v="1"/>
    <n v="4.5999999999999996"/>
    <n v="9"/>
    <x v="0"/>
    <n v="17"/>
    <n v="867"/>
    <n v="156.06"/>
    <n v="0.17647058823529413"/>
    <x v="1"/>
    <x v="9"/>
  </r>
  <r>
    <s v="EVS02631"/>
    <n v="-12.052111"/>
    <n v="147.036563"/>
    <s v="2252 Random Rd, City 393, Country"/>
    <x v="0"/>
    <x v="6"/>
    <x v="1"/>
    <x v="91"/>
    <n v="63"/>
    <x v="2"/>
    <n v="150"/>
    <s v="CCS"/>
    <x v="4"/>
    <x v="0"/>
    <n v="4"/>
    <n v="9"/>
    <x v="0"/>
    <n v="32"/>
    <n v="2016"/>
    <n v="806.40000000000009"/>
    <n v="0.14285714285714285"/>
    <x v="1"/>
    <x v="4"/>
  </r>
  <r>
    <s v="EVS02632"/>
    <n v="13.865033"/>
    <n v="100.57393399999999"/>
    <s v="7530 Bangkok Ave, Bangkok"/>
    <x v="2"/>
    <x v="11"/>
    <x v="1"/>
    <x v="1431"/>
    <n v="33"/>
    <x v="2"/>
    <n v="22"/>
    <s v="Tesla, Type 2"/>
    <x v="0"/>
    <x v="1"/>
    <n v="4.9000000000000004"/>
    <n v="8"/>
    <x v="2"/>
    <n v="15"/>
    <n v="495"/>
    <n v="84.15"/>
    <n v="0.24242424242424243"/>
    <x v="2"/>
    <x v="1"/>
  </r>
  <r>
    <s v="EVS02633"/>
    <n v="19.452193999999999"/>
    <n v="-99.043097000000003"/>
    <s v="1729 Mexico City Ave, Mexico City"/>
    <x v="2"/>
    <x v="32"/>
    <x v="0"/>
    <x v="1432"/>
    <n v="68"/>
    <x v="4"/>
    <n v="22"/>
    <s v="CCS"/>
    <x v="3"/>
    <x v="0"/>
    <n v="4.5999999999999996"/>
    <n v="5"/>
    <x v="0"/>
    <n v="8"/>
    <n v="544"/>
    <n v="125.12"/>
    <n v="7.3529411764705885E-2"/>
    <x v="1"/>
    <x v="4"/>
  </r>
  <r>
    <s v="EVS02634"/>
    <n v="41.918357"/>
    <n v="-87.615281999999993"/>
    <s v="508 Chicago Ave, Chicago"/>
    <x v="1"/>
    <x v="27"/>
    <x v="0"/>
    <x v="1286"/>
    <n v="29"/>
    <x v="2"/>
    <n v="50"/>
    <s v="Type 2, CCS"/>
    <x v="12"/>
    <x v="0"/>
    <n v="3.7"/>
    <n v="6"/>
    <x v="2"/>
    <n v="58"/>
    <n v="1682"/>
    <n v="605.52"/>
    <n v="0.20689655172413793"/>
    <x v="1"/>
    <x v="2"/>
  </r>
  <r>
    <s v="EVS02635"/>
    <n v="55.859129000000003"/>
    <n v="37.609110999999999"/>
    <s v="5815 Moscow Ave, Moscow"/>
    <x v="2"/>
    <x v="33"/>
    <x v="1"/>
    <x v="852"/>
    <n v="23"/>
    <x v="3"/>
    <n v="50"/>
    <s v="Type 2, CHAdeMO"/>
    <x v="7"/>
    <x v="0"/>
    <n v="4.8"/>
    <n v="2"/>
    <x v="2"/>
    <n v="11"/>
    <n v="253"/>
    <n v="70.84"/>
    <n v="8.6956521739130432E-2"/>
    <x v="1"/>
    <x v="9"/>
  </r>
  <r>
    <s v="EVS02636"/>
    <n v="37.584156999999998"/>
    <n v="127.080997"/>
    <s v="1544 Seoul Ave, Seoul"/>
    <x v="1"/>
    <x v="22"/>
    <x v="1"/>
    <x v="1433"/>
    <n v="54"/>
    <x v="1"/>
    <n v="22"/>
    <s v="CHAdeMO"/>
    <x v="1"/>
    <x v="0"/>
    <n v="3.7"/>
    <n v="8"/>
    <x v="2"/>
    <n v="45"/>
    <n v="2430"/>
    <n v="1093.5"/>
    <n v="0.14814814814814814"/>
    <x v="2"/>
    <x v="8"/>
  </r>
  <r>
    <s v="EVS02637"/>
    <n v="13.732232"/>
    <n v="100.507869"/>
    <s v="727 Bangkok Ave, Bangkok"/>
    <x v="1"/>
    <x v="10"/>
    <x v="0"/>
    <x v="1434"/>
    <n v="30"/>
    <x v="3"/>
    <n v="150"/>
    <s v="CCS"/>
    <x v="9"/>
    <x v="1"/>
    <n v="3.2"/>
    <n v="4"/>
    <x v="2"/>
    <n v="47"/>
    <n v="1410"/>
    <n v="549.9"/>
    <n v="0.13333333333333333"/>
    <x v="1"/>
    <x v="4"/>
  </r>
  <r>
    <s v="EVS02638"/>
    <n v="39.932119"/>
    <n v="116.33116800000001"/>
    <s v="7768 Beijing Ave, Beijing"/>
    <x v="1"/>
    <x v="16"/>
    <x v="1"/>
    <x v="1435"/>
    <n v="90"/>
    <x v="1"/>
    <n v="50"/>
    <s v="Tesla"/>
    <x v="13"/>
    <x v="0"/>
    <n v="3.4"/>
    <n v="6"/>
    <x v="0"/>
    <n v="54"/>
    <n v="4860"/>
    <n v="1458"/>
    <n v="6.6666666666666666E-2"/>
    <x v="2"/>
    <x v="5"/>
  </r>
  <r>
    <s v="EVS02639"/>
    <n v="39.889380000000003"/>
    <n v="116.217418"/>
    <s v="3985 Beijing Ave, Beijing"/>
    <x v="1"/>
    <x v="11"/>
    <x v="0"/>
    <x v="307"/>
    <n v="52"/>
    <x v="1"/>
    <n v="50"/>
    <s v="Tesla, Type 2"/>
    <x v="9"/>
    <x v="1"/>
    <n v="3.1"/>
    <n v="5"/>
    <x v="2"/>
    <n v="45"/>
    <n v="2340"/>
    <n v="397.8"/>
    <n v="9.6153846153846159E-2"/>
    <x v="1"/>
    <x v="1"/>
  </r>
  <r>
    <s v="EVS02640"/>
    <n v="19.032405000000001"/>
    <n v="72.985122000000004"/>
    <s v="1647 Mumbai Ave, Mumbai"/>
    <x v="2"/>
    <x v="38"/>
    <x v="1"/>
    <x v="858"/>
    <n v="97"/>
    <x v="4"/>
    <n v="50"/>
    <s v="CHAdeMO"/>
    <x v="8"/>
    <x v="0"/>
    <n v="3.9"/>
    <n v="8"/>
    <x v="0"/>
    <n v="15"/>
    <n v="1455"/>
    <n v="218.25"/>
    <n v="8.247422680412371E-2"/>
    <x v="2"/>
    <x v="8"/>
  </r>
  <r>
    <s v="EVS02641"/>
    <n v="48.338965999999999"/>
    <n v="123.60341200000001"/>
    <s v="7297 Random Rd, City 221, Country"/>
    <x v="1"/>
    <x v="29"/>
    <x v="1"/>
    <x v="1436"/>
    <n v="81"/>
    <x v="1"/>
    <n v="350"/>
    <s v="Type 2"/>
    <x v="13"/>
    <x v="1"/>
    <n v="4"/>
    <n v="6"/>
    <x v="1"/>
    <n v="48"/>
    <n v="3888"/>
    <n v="699.83999999999992"/>
    <n v="7.407407407407407E-2"/>
    <x v="0"/>
    <x v="3"/>
  </r>
  <r>
    <s v="EVS02642"/>
    <n v="39.883401999999997"/>
    <n v="116.22224799999999"/>
    <s v="5527 Beijing Ave, Beijing"/>
    <x v="2"/>
    <x v="31"/>
    <x v="2"/>
    <x v="752"/>
    <n v="53"/>
    <x v="4"/>
    <n v="150"/>
    <s v="CCS, CHAdeMO"/>
    <x v="12"/>
    <x v="0"/>
    <n v="4.2"/>
    <n v="3"/>
    <x v="1"/>
    <n v="14"/>
    <n v="742"/>
    <n v="311.64"/>
    <n v="5.6603773584905662E-2"/>
    <x v="2"/>
    <x v="0"/>
  </r>
  <r>
    <s v="EVS02643"/>
    <n v="19.528500999999999"/>
    <n v="-99.010728999999998"/>
    <s v="6832 Mexico City Ave, Mexico City"/>
    <x v="1"/>
    <x v="36"/>
    <x v="1"/>
    <x v="747"/>
    <n v="59"/>
    <x v="4"/>
    <n v="22"/>
    <s v="Type 2, Tesla"/>
    <x v="2"/>
    <x v="0"/>
    <n v="3.1"/>
    <n v="8"/>
    <x v="1"/>
    <n v="48"/>
    <n v="2832"/>
    <n v="339.84"/>
    <n v="0.13559322033898305"/>
    <x v="2"/>
    <x v="1"/>
  </r>
  <r>
    <s v="EVS02644"/>
    <n v="-33.825118000000003"/>
    <n v="151.211647"/>
    <s v="287 Sydney Ave, Sydney"/>
    <x v="2"/>
    <x v="23"/>
    <x v="0"/>
    <x v="1437"/>
    <n v="97"/>
    <x v="0"/>
    <n v="22"/>
    <s v="CHAdeMO"/>
    <x v="10"/>
    <x v="0"/>
    <n v="4"/>
    <n v="5"/>
    <x v="1"/>
    <n v="10"/>
    <n v="970"/>
    <n v="194"/>
    <n v="5.1546391752577317E-2"/>
    <x v="0"/>
    <x v="8"/>
  </r>
  <r>
    <s v="EVS02645"/>
    <n v="13.864272"/>
    <n v="100.53374700000001"/>
    <s v="182 Bangkok Ave, Bangkok"/>
    <x v="2"/>
    <x v="26"/>
    <x v="2"/>
    <x v="698"/>
    <n v="85"/>
    <x v="1"/>
    <n v="150"/>
    <s v="Type 2, CCS"/>
    <x v="10"/>
    <x v="0"/>
    <n v="3.6"/>
    <n v="4"/>
    <x v="2"/>
    <n v="12"/>
    <n v="1020"/>
    <n v="132.6"/>
    <n v="4.7058823529411764E-2"/>
    <x v="2"/>
    <x v="2"/>
  </r>
  <r>
    <s v="EVS02646"/>
    <n v="52.457520000000002"/>
    <n v="13.369259"/>
    <s v="5660 Berlin Ave, Berlin"/>
    <x v="2"/>
    <x v="15"/>
    <x v="0"/>
    <x v="1303"/>
    <n v="39"/>
    <x v="0"/>
    <n v="350"/>
    <s v="CCS"/>
    <x v="4"/>
    <x v="1"/>
    <n v="3.1"/>
    <n v="5"/>
    <x v="2"/>
    <n v="10"/>
    <n v="390"/>
    <n v="97.5"/>
    <n v="0.12820512820512819"/>
    <x v="0"/>
    <x v="4"/>
  </r>
  <r>
    <s v="EVS02647"/>
    <n v="41.972551000000003"/>
    <n v="-87.689397"/>
    <s v="3869 Chicago Ave, Chicago"/>
    <x v="0"/>
    <x v="15"/>
    <x v="1"/>
    <x v="1438"/>
    <n v="17"/>
    <x v="4"/>
    <n v="50"/>
    <s v="Tesla, CCS"/>
    <x v="9"/>
    <x v="1"/>
    <n v="5"/>
    <n v="10"/>
    <x v="2"/>
    <n v="39"/>
    <n v="663"/>
    <n v="165.75"/>
    <n v="0.58823529411764708"/>
    <x v="0"/>
    <x v="6"/>
  </r>
  <r>
    <s v="EVS02648"/>
    <n v="34.007027999999998"/>
    <n v="-118.281007"/>
    <s v="5086 Los Angeles Ave, Los Angeles"/>
    <x v="0"/>
    <x v="39"/>
    <x v="2"/>
    <x v="205"/>
    <n v="30"/>
    <x v="0"/>
    <n v="50"/>
    <s v="Tesla"/>
    <x v="5"/>
    <x v="0"/>
    <n v="4.4000000000000004"/>
    <n v="4"/>
    <x v="1"/>
    <n v="40"/>
    <n v="1200"/>
    <n v="456"/>
    <n v="0.13333333333333333"/>
    <x v="2"/>
    <x v="5"/>
  </r>
  <r>
    <s v="EVS02649"/>
    <n v="25.325723"/>
    <n v="55.398527999999999"/>
    <s v="121 Dubai Ave, Dubai"/>
    <x v="0"/>
    <x v="9"/>
    <x v="2"/>
    <x v="437"/>
    <n v="51"/>
    <x v="3"/>
    <n v="350"/>
    <s v="Type 2"/>
    <x v="9"/>
    <x v="0"/>
    <n v="3.4"/>
    <n v="2"/>
    <x v="1"/>
    <n v="36"/>
    <n v="1836"/>
    <n v="679.31999999999994"/>
    <n v="3.9215686274509803E-2"/>
    <x v="1"/>
    <x v="3"/>
  </r>
  <r>
    <s v="EVS02650"/>
    <n v="52.531784000000002"/>
    <n v="13.419510000000001"/>
    <s v="4214 Berlin Ave, Berlin"/>
    <x v="2"/>
    <x v="10"/>
    <x v="0"/>
    <x v="34"/>
    <n v="46"/>
    <x v="0"/>
    <n v="350"/>
    <s v="CHAdeMO"/>
    <x v="4"/>
    <x v="0"/>
    <n v="3.7"/>
    <n v="1"/>
    <x v="0"/>
    <n v="13"/>
    <n v="598"/>
    <n v="233.22"/>
    <n v="2.1739130434782608E-2"/>
    <x v="1"/>
    <x v="8"/>
  </r>
  <r>
    <s v="EVS02651"/>
    <n v="6.5527749999999996"/>
    <n v="65.418301"/>
    <s v="8904 Random Rd, City 90, Country"/>
    <x v="1"/>
    <x v="18"/>
    <x v="1"/>
    <x v="130"/>
    <n v="20"/>
    <x v="3"/>
    <n v="50"/>
    <s v="Type 2"/>
    <x v="7"/>
    <x v="0"/>
    <n v="4.0999999999999996"/>
    <n v="9"/>
    <x v="1"/>
    <n v="57"/>
    <n v="1140"/>
    <n v="490.2"/>
    <n v="0.45"/>
    <x v="0"/>
    <x v="3"/>
  </r>
  <r>
    <s v="EVS02652"/>
    <n v="41.994633999999998"/>
    <n v="-87.658839"/>
    <s v="3807 Chicago Ave, Chicago"/>
    <x v="0"/>
    <x v="14"/>
    <x v="0"/>
    <x v="889"/>
    <n v="77"/>
    <x v="2"/>
    <n v="350"/>
    <s v="Type 2"/>
    <x v="10"/>
    <x v="0"/>
    <n v="3"/>
    <n v="6"/>
    <x v="1"/>
    <n v="31"/>
    <n v="2387"/>
    <n v="1050.28"/>
    <n v="7.792207792207792E-2"/>
    <x v="1"/>
    <x v="3"/>
  </r>
  <r>
    <s v="EVS02653"/>
    <n v="-33.728226999999997"/>
    <n v="18.529816"/>
    <s v="5055 Cape Town Ave, Cape Town"/>
    <x v="2"/>
    <x v="31"/>
    <x v="1"/>
    <x v="1439"/>
    <n v="71"/>
    <x v="3"/>
    <n v="150"/>
    <s v="CHAdeMO, CCS"/>
    <x v="3"/>
    <x v="0"/>
    <n v="3"/>
    <n v="4"/>
    <x v="0"/>
    <n v="13"/>
    <n v="923"/>
    <n v="387.65999999999997"/>
    <n v="5.6338028169014086E-2"/>
    <x v="2"/>
    <x v="0"/>
  </r>
  <r>
    <s v="EVS02654"/>
    <n v="13.862270000000001"/>
    <n v="100.54779600000001"/>
    <s v="4763 Bangkok Ave, Bangkok"/>
    <x v="0"/>
    <x v="16"/>
    <x v="1"/>
    <x v="425"/>
    <n v="68"/>
    <x v="4"/>
    <n v="350"/>
    <s v="Type 2"/>
    <x v="4"/>
    <x v="0"/>
    <n v="3.7"/>
    <n v="2"/>
    <x v="2"/>
    <n v="39"/>
    <n v="2652"/>
    <n v="795.6"/>
    <n v="2.9411764705882353E-2"/>
    <x v="0"/>
    <x v="3"/>
  </r>
  <r>
    <s v="EVS02655"/>
    <n v="19.568778999999999"/>
    <n v="-99.060374999999993"/>
    <s v="9624 Mexico City Ave, Mexico City"/>
    <x v="2"/>
    <x v="14"/>
    <x v="0"/>
    <x v="145"/>
    <n v="31"/>
    <x v="2"/>
    <n v="50"/>
    <s v="Tesla, CHAdeMO"/>
    <x v="9"/>
    <x v="1"/>
    <n v="3.2"/>
    <n v="5"/>
    <x v="0"/>
    <n v="15"/>
    <n v="465"/>
    <n v="204.6"/>
    <n v="0.16129032258064516"/>
    <x v="1"/>
    <x v="7"/>
  </r>
  <r>
    <s v="EVS02656"/>
    <n v="37.638423000000003"/>
    <n v="127.062864"/>
    <s v="720 Seoul Ave, Seoul"/>
    <x v="2"/>
    <x v="27"/>
    <x v="2"/>
    <x v="647"/>
    <n v="25"/>
    <x v="2"/>
    <n v="350"/>
    <s v="Tesla, CHAdeMO"/>
    <x v="7"/>
    <x v="0"/>
    <n v="3.4"/>
    <n v="7"/>
    <x v="1"/>
    <n v="8"/>
    <n v="200"/>
    <n v="72"/>
    <n v="0.28000000000000003"/>
    <x v="1"/>
    <x v="7"/>
  </r>
  <r>
    <s v="EVS02657"/>
    <n v="37.868889000000003"/>
    <n v="-122.41531500000001"/>
    <s v="1590 San Francisco Ave, San Francisco"/>
    <x v="1"/>
    <x v="24"/>
    <x v="0"/>
    <x v="1440"/>
    <n v="23"/>
    <x v="3"/>
    <n v="22"/>
    <s v="Type 2, CHAdeMO"/>
    <x v="12"/>
    <x v="1"/>
    <n v="4.7"/>
    <n v="5"/>
    <x v="2"/>
    <n v="60"/>
    <n v="1380"/>
    <n v="634.80000000000007"/>
    <n v="0.21739130434782608"/>
    <x v="1"/>
    <x v="9"/>
  </r>
  <r>
    <s v="EVS02658"/>
    <n v="37.664382000000003"/>
    <n v="126.917192"/>
    <s v="2970 Seoul Ave, Seoul"/>
    <x v="1"/>
    <x v="31"/>
    <x v="1"/>
    <x v="665"/>
    <n v="33"/>
    <x v="2"/>
    <n v="150"/>
    <s v="Tesla, Type 2"/>
    <x v="7"/>
    <x v="0"/>
    <n v="3.5"/>
    <n v="1"/>
    <x v="1"/>
    <n v="47"/>
    <n v="1551"/>
    <n v="651.41999999999996"/>
    <n v="3.0303030303030304E-2"/>
    <x v="1"/>
    <x v="1"/>
  </r>
  <r>
    <s v="EVS02659"/>
    <n v="37.728534000000003"/>
    <n v="-122.46249"/>
    <s v="723 San Francisco Ave, San Francisco"/>
    <x v="1"/>
    <x v="22"/>
    <x v="1"/>
    <x v="961"/>
    <n v="25"/>
    <x v="1"/>
    <n v="50"/>
    <s v="CCS"/>
    <x v="11"/>
    <x v="1"/>
    <n v="4.9000000000000004"/>
    <n v="6"/>
    <x v="0"/>
    <n v="55"/>
    <n v="1375"/>
    <n v="618.75"/>
    <n v="0.24"/>
    <x v="1"/>
    <x v="4"/>
  </r>
  <r>
    <s v="EVS02660"/>
    <n v="37.785170999999998"/>
    <n v="-122.301361"/>
    <s v="4546 San Francisco Ave, San Francisco"/>
    <x v="2"/>
    <x v="9"/>
    <x v="2"/>
    <x v="1400"/>
    <n v="27"/>
    <x v="1"/>
    <n v="350"/>
    <s v="CCS"/>
    <x v="2"/>
    <x v="1"/>
    <n v="3.3"/>
    <n v="2"/>
    <x v="0"/>
    <n v="17"/>
    <n v="459"/>
    <n v="169.82999999999998"/>
    <n v="7.407407407407407E-2"/>
    <x v="0"/>
    <x v="4"/>
  </r>
  <r>
    <s v="EVS02661"/>
    <n v="-57.833199999999998"/>
    <n v="-177.21050399999999"/>
    <s v="349 Random Rd, City 164, Country"/>
    <x v="2"/>
    <x v="18"/>
    <x v="0"/>
    <x v="1263"/>
    <n v="41"/>
    <x v="4"/>
    <n v="50"/>
    <s v="CCS, Type 2"/>
    <x v="9"/>
    <x v="0"/>
    <n v="3.8"/>
    <n v="9"/>
    <x v="2"/>
    <n v="14"/>
    <n v="574"/>
    <n v="246.82"/>
    <n v="0.21951219512195122"/>
    <x v="2"/>
    <x v="2"/>
  </r>
  <r>
    <s v="EVS02662"/>
    <n v="13.785890999999999"/>
    <n v="100.542165"/>
    <s v="1524 Bangkok Ave, Bangkok"/>
    <x v="0"/>
    <x v="16"/>
    <x v="2"/>
    <x v="897"/>
    <n v="38"/>
    <x v="2"/>
    <n v="22"/>
    <s v="CHAdeMO, Type 2"/>
    <x v="0"/>
    <x v="1"/>
    <n v="4.9000000000000004"/>
    <n v="9"/>
    <x v="1"/>
    <n v="27"/>
    <n v="1026"/>
    <n v="307.8"/>
    <n v="0.23684210526315788"/>
    <x v="0"/>
    <x v="9"/>
  </r>
  <r>
    <s v="EVS02663"/>
    <n v="37.526636000000003"/>
    <n v="126.99152100000001"/>
    <s v="1593 Seoul Ave, Seoul"/>
    <x v="1"/>
    <x v="24"/>
    <x v="1"/>
    <x v="1274"/>
    <n v="93"/>
    <x v="1"/>
    <n v="22"/>
    <s v="CCS, Type 2"/>
    <x v="9"/>
    <x v="0"/>
    <n v="4.4000000000000004"/>
    <n v="5"/>
    <x v="1"/>
    <n v="57"/>
    <n v="5301"/>
    <n v="2438.46"/>
    <n v="5.3763440860215055E-2"/>
    <x v="1"/>
    <x v="2"/>
  </r>
  <r>
    <s v="EVS02664"/>
    <n v="25.271937999999999"/>
    <n v="55.227238"/>
    <s v="9291 Dubai Ave, Dubai"/>
    <x v="0"/>
    <x v="19"/>
    <x v="0"/>
    <x v="1096"/>
    <n v="20"/>
    <x v="4"/>
    <n v="350"/>
    <s v="Tesla"/>
    <x v="2"/>
    <x v="0"/>
    <n v="3.4"/>
    <n v="4"/>
    <x v="1"/>
    <n v="31"/>
    <n v="620"/>
    <n v="130.19999999999999"/>
    <n v="0.2"/>
    <x v="2"/>
    <x v="5"/>
  </r>
  <r>
    <s v="EVS02665"/>
    <n v="19.525615999999999"/>
    <n v="-99.020481000000004"/>
    <s v="4646 Mexico City Ave, Mexico City"/>
    <x v="2"/>
    <x v="7"/>
    <x v="0"/>
    <x v="1025"/>
    <n v="58"/>
    <x v="2"/>
    <n v="50"/>
    <s v="Type 2"/>
    <x v="11"/>
    <x v="1"/>
    <n v="3.3"/>
    <n v="9"/>
    <x v="1"/>
    <n v="10"/>
    <n v="580"/>
    <n v="150.80000000000001"/>
    <n v="0.15517241379310345"/>
    <x v="1"/>
    <x v="3"/>
  </r>
  <r>
    <s v="EVS02666"/>
    <n v="37.778959999999998"/>
    <n v="-122.32702399999999"/>
    <s v="7325 San Francisco Ave, San Francisco"/>
    <x v="0"/>
    <x v="33"/>
    <x v="0"/>
    <x v="250"/>
    <n v="66"/>
    <x v="1"/>
    <n v="350"/>
    <s v="Tesla"/>
    <x v="6"/>
    <x v="1"/>
    <n v="4.0999999999999996"/>
    <n v="2"/>
    <x v="0"/>
    <n v="20"/>
    <n v="1320"/>
    <n v="369.6"/>
    <n v="3.0303030303030304E-2"/>
    <x v="1"/>
    <x v="5"/>
  </r>
  <r>
    <s v="EVS02667"/>
    <n v="41.882683"/>
    <n v="-87.758088000000001"/>
    <s v="4296 Chicago Ave, Chicago"/>
    <x v="1"/>
    <x v="29"/>
    <x v="0"/>
    <x v="301"/>
    <n v="95"/>
    <x v="4"/>
    <n v="350"/>
    <s v="CCS"/>
    <x v="6"/>
    <x v="0"/>
    <n v="4.4000000000000004"/>
    <n v="3"/>
    <x v="0"/>
    <n v="59"/>
    <n v="5605"/>
    <n v="1008.9"/>
    <n v="3.1578947368421054E-2"/>
    <x v="0"/>
    <x v="4"/>
  </r>
  <r>
    <s v="EVS02668"/>
    <n v="-23.623785999999999"/>
    <n v="-46.635339000000002"/>
    <s v="9174 SÃ£o Paulo Ave, SÃ£o Paulo"/>
    <x v="1"/>
    <x v="30"/>
    <x v="0"/>
    <x v="914"/>
    <n v="24"/>
    <x v="2"/>
    <n v="22"/>
    <s v="Type 2, CCS"/>
    <x v="11"/>
    <x v="1"/>
    <n v="3.2"/>
    <n v="8"/>
    <x v="1"/>
    <n v="54"/>
    <n v="1296"/>
    <n v="427.68"/>
    <n v="0.33333333333333331"/>
    <x v="2"/>
    <x v="2"/>
  </r>
  <r>
    <s v="EVS02669"/>
    <n v="-33.863546999999997"/>
    <n v="151.37531999999999"/>
    <s v="2005 Sydney Ave, Sydney"/>
    <x v="2"/>
    <x v="32"/>
    <x v="0"/>
    <x v="1392"/>
    <n v="66"/>
    <x v="3"/>
    <n v="150"/>
    <s v="CCS, Tesla"/>
    <x v="6"/>
    <x v="0"/>
    <n v="4.0999999999999996"/>
    <n v="8"/>
    <x v="0"/>
    <n v="11"/>
    <n v="726"/>
    <n v="166.98000000000002"/>
    <n v="0.12121212121212122"/>
    <x v="1"/>
    <x v="6"/>
  </r>
  <r>
    <s v="EVS02670"/>
    <n v="39.991492999999998"/>
    <n v="116.455231"/>
    <s v="924 Beijing Ave, Beijing"/>
    <x v="1"/>
    <x v="5"/>
    <x v="1"/>
    <x v="1259"/>
    <n v="17"/>
    <x v="0"/>
    <n v="150"/>
    <s v="Type 2, Tesla"/>
    <x v="2"/>
    <x v="0"/>
    <n v="4"/>
    <n v="8"/>
    <x v="2"/>
    <n v="52"/>
    <n v="884"/>
    <n v="194.48"/>
    <n v="0.47058823529411764"/>
    <x v="2"/>
    <x v="1"/>
  </r>
  <r>
    <s v="EVS02671"/>
    <n v="-84.928431000000003"/>
    <n v="-102.59048199999999"/>
    <s v="7218 Random Rd, City 404, Country"/>
    <x v="1"/>
    <x v="40"/>
    <x v="0"/>
    <x v="1148"/>
    <n v="38"/>
    <x v="2"/>
    <n v="350"/>
    <s v="CCS"/>
    <x v="2"/>
    <x v="0"/>
    <n v="3.2"/>
    <n v="8"/>
    <x v="0"/>
    <n v="58"/>
    <n v="2204"/>
    <n v="528.96"/>
    <n v="0.21052631578947367"/>
    <x v="2"/>
    <x v="4"/>
  </r>
  <r>
    <s v="EVS02672"/>
    <n v="13.738371000000001"/>
    <n v="100.431601"/>
    <s v="4657 Bangkok Ave, Bangkok"/>
    <x v="0"/>
    <x v="12"/>
    <x v="1"/>
    <x v="225"/>
    <n v="82"/>
    <x v="1"/>
    <n v="350"/>
    <s v="Tesla, CHAdeMO"/>
    <x v="1"/>
    <x v="0"/>
    <n v="5"/>
    <n v="2"/>
    <x v="0"/>
    <n v="23"/>
    <n v="1886"/>
    <n v="301.76"/>
    <n v="2.4390243902439025E-2"/>
    <x v="1"/>
    <x v="7"/>
  </r>
  <r>
    <s v="EVS02673"/>
    <n v="34.152461000000002"/>
    <n v="-118.388389"/>
    <s v="4171 Los Angeles Ave, Los Angeles"/>
    <x v="1"/>
    <x v="39"/>
    <x v="1"/>
    <x v="578"/>
    <n v="65"/>
    <x v="2"/>
    <n v="150"/>
    <s v="Tesla"/>
    <x v="11"/>
    <x v="1"/>
    <n v="3.9"/>
    <n v="4"/>
    <x v="0"/>
    <n v="58"/>
    <n v="3770"/>
    <n v="1432.6"/>
    <n v="6.1538461538461542E-2"/>
    <x v="2"/>
    <x v="5"/>
  </r>
  <r>
    <s v="EVS02674"/>
    <n v="13.897581000000001"/>
    <n v="100.561277"/>
    <s v="6017 Bangkok Ave, Bangkok"/>
    <x v="2"/>
    <x v="34"/>
    <x v="2"/>
    <x v="840"/>
    <n v="14"/>
    <x v="4"/>
    <n v="50"/>
    <s v="CCS, CHAdeMO"/>
    <x v="6"/>
    <x v="1"/>
    <n v="4.5999999999999996"/>
    <n v="8"/>
    <x v="0"/>
    <n v="8"/>
    <n v="112"/>
    <n v="35.840000000000003"/>
    <n v="0.5714285714285714"/>
    <x v="1"/>
    <x v="0"/>
  </r>
  <r>
    <s v="EVS02675"/>
    <n v="41.896205999999999"/>
    <n v="-87.693921000000003"/>
    <s v="297 Chicago Ave, Chicago"/>
    <x v="1"/>
    <x v="16"/>
    <x v="1"/>
    <x v="1143"/>
    <n v="45"/>
    <x v="0"/>
    <n v="22"/>
    <s v="CHAdeMO"/>
    <x v="3"/>
    <x v="1"/>
    <n v="4.0999999999999996"/>
    <n v="6"/>
    <x v="2"/>
    <n v="50"/>
    <n v="2250"/>
    <n v="675"/>
    <n v="0.13333333333333333"/>
    <x v="1"/>
    <x v="8"/>
  </r>
  <r>
    <s v="EVS02676"/>
    <n v="34.066844000000003"/>
    <n v="-118.224774"/>
    <s v="733 Los Angeles Ave, Los Angeles"/>
    <x v="1"/>
    <x v="4"/>
    <x v="2"/>
    <x v="850"/>
    <n v="58"/>
    <x v="2"/>
    <n v="350"/>
    <s v="Type 2, Tesla"/>
    <x v="3"/>
    <x v="1"/>
    <n v="3.3"/>
    <n v="6"/>
    <x v="1"/>
    <n v="48"/>
    <n v="2784"/>
    <n v="306.24"/>
    <n v="0.10344827586206896"/>
    <x v="2"/>
    <x v="1"/>
  </r>
  <r>
    <s v="EVS02677"/>
    <n v="39.821269999999998"/>
    <n v="116.23302099999999"/>
    <s v="8965 Beijing Ave, Beijing"/>
    <x v="0"/>
    <x v="28"/>
    <x v="2"/>
    <x v="1404"/>
    <n v="33"/>
    <x v="3"/>
    <n v="50"/>
    <s v="Tesla"/>
    <x v="2"/>
    <x v="1"/>
    <n v="3.9"/>
    <n v="8"/>
    <x v="2"/>
    <n v="39"/>
    <n v="1287"/>
    <n v="450.45"/>
    <n v="0.24242424242424243"/>
    <x v="1"/>
    <x v="5"/>
  </r>
  <r>
    <s v="EVS02678"/>
    <n v="39.970714000000001"/>
    <n v="116.283807"/>
    <s v="6459 Beijing Ave, Beijing"/>
    <x v="2"/>
    <x v="26"/>
    <x v="1"/>
    <x v="868"/>
    <n v="33"/>
    <x v="3"/>
    <n v="22"/>
    <s v="Tesla, Type 2"/>
    <x v="0"/>
    <x v="1"/>
    <n v="4.4000000000000004"/>
    <n v="8"/>
    <x v="1"/>
    <n v="12"/>
    <n v="396"/>
    <n v="51.480000000000004"/>
    <n v="0.24242424242424243"/>
    <x v="0"/>
    <x v="1"/>
  </r>
  <r>
    <s v="EVS02679"/>
    <n v="41.808146000000001"/>
    <n v="-87.673591999999999"/>
    <s v="2249 Chicago Ave, Chicago"/>
    <x v="1"/>
    <x v="25"/>
    <x v="0"/>
    <x v="1284"/>
    <n v="65"/>
    <x v="0"/>
    <n v="50"/>
    <s v="Tesla, CCS"/>
    <x v="11"/>
    <x v="0"/>
    <n v="3.3"/>
    <n v="9"/>
    <x v="1"/>
    <n v="53"/>
    <n v="3445"/>
    <n v="999.05"/>
    <n v="0.13846153846153847"/>
    <x v="2"/>
    <x v="6"/>
  </r>
  <r>
    <s v="EVS02680"/>
    <n v="39.839807"/>
    <n v="116.2788"/>
    <s v="2403 Beijing Ave, Beijing"/>
    <x v="2"/>
    <x v="38"/>
    <x v="1"/>
    <x v="154"/>
    <n v="29"/>
    <x v="1"/>
    <n v="150"/>
    <s v="CCS"/>
    <x v="5"/>
    <x v="0"/>
    <n v="4.0999999999999996"/>
    <n v="7"/>
    <x v="2"/>
    <n v="8"/>
    <n v="232"/>
    <n v="34.799999999999997"/>
    <n v="0.2413793103448276"/>
    <x v="2"/>
    <x v="4"/>
  </r>
  <r>
    <s v="EVS02681"/>
    <n v="69.579797999999997"/>
    <n v="67.836432000000002"/>
    <s v="545 Random Rd, City 94, Country"/>
    <x v="2"/>
    <x v="29"/>
    <x v="1"/>
    <x v="214"/>
    <n v="46"/>
    <x v="2"/>
    <n v="50"/>
    <s v="CCS"/>
    <x v="3"/>
    <x v="1"/>
    <n v="4.8"/>
    <n v="6"/>
    <x v="1"/>
    <n v="9"/>
    <n v="414"/>
    <n v="74.52"/>
    <n v="0.13043478260869565"/>
    <x v="0"/>
    <x v="4"/>
  </r>
  <r>
    <s v="EVS02682"/>
    <n v="-33.850150999999997"/>
    <n v="151.34202400000001"/>
    <s v="7561 Sydney Ave, Sydney"/>
    <x v="1"/>
    <x v="28"/>
    <x v="2"/>
    <x v="1164"/>
    <n v="54"/>
    <x v="1"/>
    <n v="150"/>
    <s v="CCS"/>
    <x v="10"/>
    <x v="0"/>
    <n v="5"/>
    <n v="5"/>
    <x v="1"/>
    <n v="59"/>
    <n v="3186"/>
    <n v="1115.0999999999999"/>
    <n v="9.2592592592592587E-2"/>
    <x v="1"/>
    <x v="4"/>
  </r>
  <r>
    <s v="EVS02683"/>
    <n v="19.111609000000001"/>
    <n v="72.802396000000002"/>
    <s v="6955 Mumbai Ave, Mumbai"/>
    <x v="0"/>
    <x v="40"/>
    <x v="0"/>
    <x v="329"/>
    <n v="51"/>
    <x v="1"/>
    <n v="50"/>
    <s v="CHAdeMO, CCS"/>
    <x v="9"/>
    <x v="0"/>
    <n v="3.2"/>
    <n v="2"/>
    <x v="2"/>
    <n v="29"/>
    <n v="1479"/>
    <n v="354.96"/>
    <n v="3.9215686274509803E-2"/>
    <x v="2"/>
    <x v="0"/>
  </r>
  <r>
    <s v="EVS02684"/>
    <n v="52.530203"/>
    <n v="13.398759"/>
    <s v="8292 Berlin Ave, Berlin"/>
    <x v="1"/>
    <x v="29"/>
    <x v="1"/>
    <x v="1441"/>
    <n v="40"/>
    <x v="4"/>
    <n v="150"/>
    <s v="Tesla"/>
    <x v="13"/>
    <x v="0"/>
    <n v="4.8"/>
    <n v="5"/>
    <x v="0"/>
    <n v="59"/>
    <n v="2360"/>
    <n v="424.8"/>
    <n v="0.125"/>
    <x v="2"/>
    <x v="5"/>
  </r>
  <r>
    <s v="EVS02685"/>
    <n v="52.423076999999999"/>
    <n v="13.489324999999999"/>
    <s v="6205 Berlin Ave, Berlin"/>
    <x v="1"/>
    <x v="30"/>
    <x v="2"/>
    <x v="1442"/>
    <n v="64"/>
    <x v="1"/>
    <n v="50"/>
    <s v="Type 2, CCS"/>
    <x v="11"/>
    <x v="1"/>
    <n v="3.3"/>
    <n v="6"/>
    <x v="0"/>
    <n v="54"/>
    <n v="3456"/>
    <n v="1140.48"/>
    <n v="9.375E-2"/>
    <x v="2"/>
    <x v="2"/>
  </r>
  <r>
    <s v="EVS02686"/>
    <n v="34.120587999999998"/>
    <n v="-118.333809"/>
    <s v="5584 Los Angeles Ave, Los Angeles"/>
    <x v="2"/>
    <x v="28"/>
    <x v="0"/>
    <x v="1426"/>
    <n v="89"/>
    <x v="4"/>
    <n v="50"/>
    <s v="Type 2, CCS"/>
    <x v="8"/>
    <x v="0"/>
    <n v="4.7"/>
    <n v="6"/>
    <x v="2"/>
    <n v="14"/>
    <n v="1246"/>
    <n v="436.09999999999997"/>
    <n v="6.741573033707865E-2"/>
    <x v="2"/>
    <x v="2"/>
  </r>
  <r>
    <s v="EVS02687"/>
    <n v="19.482316000000001"/>
    <n v="-99.166950999999997"/>
    <s v="9981 Mexico City Ave, Mexico City"/>
    <x v="2"/>
    <x v="35"/>
    <x v="2"/>
    <x v="1443"/>
    <n v="45"/>
    <x v="1"/>
    <n v="150"/>
    <s v="CCS, Tesla"/>
    <x v="2"/>
    <x v="0"/>
    <n v="3.3"/>
    <n v="1"/>
    <x v="1"/>
    <n v="8"/>
    <n v="360"/>
    <n v="50.400000000000006"/>
    <n v="2.2222222222222223E-2"/>
    <x v="1"/>
    <x v="6"/>
  </r>
  <r>
    <s v="EVS02688"/>
    <n v="25.319742000000002"/>
    <n v="55.354312"/>
    <s v="8393 Dubai Ave, Dubai"/>
    <x v="2"/>
    <x v="21"/>
    <x v="2"/>
    <x v="1190"/>
    <n v="25"/>
    <x v="4"/>
    <n v="350"/>
    <s v="CHAdeMO"/>
    <x v="2"/>
    <x v="0"/>
    <n v="5"/>
    <n v="2"/>
    <x v="2"/>
    <n v="11"/>
    <n v="275"/>
    <n v="129.25"/>
    <n v="0.08"/>
    <x v="2"/>
    <x v="8"/>
  </r>
  <r>
    <s v="EVS02689"/>
    <n v="37.732185999999999"/>
    <n v="-122.357309"/>
    <s v="4986 San Francisco Ave, San Francisco"/>
    <x v="1"/>
    <x v="23"/>
    <x v="0"/>
    <x v="279"/>
    <n v="99"/>
    <x v="1"/>
    <n v="150"/>
    <s v="CHAdeMO, Tesla"/>
    <x v="6"/>
    <x v="0"/>
    <n v="3.2"/>
    <n v="1"/>
    <x v="1"/>
    <n v="57"/>
    <n v="5643"/>
    <n v="1128.6000000000001"/>
    <n v="1.0101010101010102E-2"/>
    <x v="1"/>
    <x v="7"/>
  </r>
  <r>
    <s v="EVS02690"/>
    <n v="37.521839"/>
    <n v="127.02069400000001"/>
    <s v="2027 Seoul Ave, Seoul"/>
    <x v="2"/>
    <x v="27"/>
    <x v="1"/>
    <x v="335"/>
    <n v="40"/>
    <x v="0"/>
    <n v="50"/>
    <s v="CCS"/>
    <x v="3"/>
    <x v="1"/>
    <n v="4.7"/>
    <n v="1"/>
    <x v="1"/>
    <n v="8"/>
    <n v="320"/>
    <n v="115.19999999999999"/>
    <n v="2.5000000000000001E-2"/>
    <x v="1"/>
    <x v="4"/>
  </r>
  <r>
    <s v="EVS02691"/>
    <n v="42.399034999999998"/>
    <n v="167.35826900000001"/>
    <s v="6564 Random Rd, City 435, Country"/>
    <x v="2"/>
    <x v="11"/>
    <x v="0"/>
    <x v="1335"/>
    <n v="13"/>
    <x v="2"/>
    <n v="350"/>
    <s v="CHAdeMO"/>
    <x v="10"/>
    <x v="1"/>
    <n v="4.2"/>
    <n v="1"/>
    <x v="0"/>
    <n v="9"/>
    <n v="117"/>
    <n v="19.89"/>
    <n v="7.6923076923076927E-2"/>
    <x v="0"/>
    <x v="8"/>
  </r>
  <r>
    <s v="EVS02692"/>
    <n v="19.043710999999998"/>
    <n v="72.833042000000006"/>
    <s v="8639 Mumbai Ave, Mumbai"/>
    <x v="2"/>
    <x v="11"/>
    <x v="1"/>
    <x v="140"/>
    <n v="63"/>
    <x v="0"/>
    <n v="22"/>
    <s v="CCS, Tesla"/>
    <x v="11"/>
    <x v="0"/>
    <n v="4.5"/>
    <n v="7"/>
    <x v="0"/>
    <n v="15"/>
    <n v="945"/>
    <n v="160.65"/>
    <n v="0.1111111111111111"/>
    <x v="2"/>
    <x v="6"/>
  </r>
  <r>
    <s v="EVS02693"/>
    <n v="25.327176999999999"/>
    <n v="55.345398000000003"/>
    <s v="3982 Dubai Ave, Dubai"/>
    <x v="0"/>
    <x v="27"/>
    <x v="0"/>
    <x v="1218"/>
    <n v="64"/>
    <x v="4"/>
    <n v="50"/>
    <s v="CHAdeMO"/>
    <x v="4"/>
    <x v="0"/>
    <n v="4.4000000000000004"/>
    <n v="4"/>
    <x v="2"/>
    <n v="33"/>
    <n v="2112"/>
    <n v="760.31999999999994"/>
    <n v="6.25E-2"/>
    <x v="2"/>
    <x v="8"/>
  </r>
  <r>
    <s v="EVS02694"/>
    <n v="-33.836682000000003"/>
    <n v="18.558821999999999"/>
    <s v="5759 Cape Town Ave, Cape Town"/>
    <x v="0"/>
    <x v="13"/>
    <x v="0"/>
    <x v="1444"/>
    <n v="53"/>
    <x v="0"/>
    <n v="350"/>
    <s v="CHAdeMO"/>
    <x v="5"/>
    <x v="0"/>
    <n v="3.6"/>
    <n v="4"/>
    <x v="1"/>
    <n v="22"/>
    <n v="1166"/>
    <n v="396.44000000000005"/>
    <n v="7.5471698113207544E-2"/>
    <x v="0"/>
    <x v="8"/>
  </r>
  <r>
    <s v="EVS02695"/>
    <n v="19.417632999999999"/>
    <n v="-99.126659000000004"/>
    <s v="4343 Mexico City Ave, Mexico City"/>
    <x v="1"/>
    <x v="36"/>
    <x v="0"/>
    <x v="1445"/>
    <n v="86"/>
    <x v="0"/>
    <n v="350"/>
    <s v="CCS"/>
    <x v="3"/>
    <x v="0"/>
    <n v="3.4"/>
    <n v="9"/>
    <x v="0"/>
    <n v="56"/>
    <n v="4816"/>
    <n v="577.91999999999996"/>
    <n v="0.10465116279069768"/>
    <x v="1"/>
    <x v="4"/>
  </r>
  <r>
    <s v="EVS02696"/>
    <n v="-33.880105999999998"/>
    <n v="18.570584"/>
    <s v="3712 Cape Town Ave, Cape Town"/>
    <x v="1"/>
    <x v="37"/>
    <x v="2"/>
    <x v="253"/>
    <n v="71"/>
    <x v="4"/>
    <n v="350"/>
    <s v="Type 2"/>
    <x v="10"/>
    <x v="1"/>
    <n v="3.1"/>
    <n v="6"/>
    <x v="1"/>
    <n v="49"/>
    <n v="3479"/>
    <n v="1078.49"/>
    <n v="8.4507042253521125E-2"/>
    <x v="1"/>
    <x v="3"/>
  </r>
  <r>
    <s v="EVS02697"/>
    <n v="25.278030999999999"/>
    <n v="55.314874000000003"/>
    <s v="3314 Dubai Ave, Dubai"/>
    <x v="2"/>
    <x v="25"/>
    <x v="2"/>
    <x v="1446"/>
    <n v="31"/>
    <x v="2"/>
    <n v="350"/>
    <s v="Type 2, CCS"/>
    <x v="12"/>
    <x v="0"/>
    <n v="3.9"/>
    <n v="10"/>
    <x v="1"/>
    <n v="11"/>
    <n v="341"/>
    <n v="98.889999999999986"/>
    <n v="0.32258064516129031"/>
    <x v="1"/>
    <x v="2"/>
  </r>
  <r>
    <s v="EVS02698"/>
    <n v="-33.797770999999997"/>
    <n v="151.26275699999999"/>
    <s v="1411 Sydney Ave, Sydney"/>
    <x v="0"/>
    <x v="2"/>
    <x v="1"/>
    <x v="1401"/>
    <n v="32"/>
    <x v="2"/>
    <n v="22"/>
    <s v="CCS"/>
    <x v="5"/>
    <x v="0"/>
    <n v="3.6"/>
    <n v="6"/>
    <x v="2"/>
    <n v="26"/>
    <n v="832"/>
    <n v="399.36"/>
    <n v="0.1875"/>
    <x v="2"/>
    <x v="4"/>
  </r>
  <r>
    <s v="EVS02699"/>
    <n v="39.988847999999997"/>
    <n v="116.37318399999999"/>
    <s v="145 Beijing Ave, Beijing"/>
    <x v="0"/>
    <x v="2"/>
    <x v="1"/>
    <x v="1005"/>
    <n v="90"/>
    <x v="2"/>
    <n v="50"/>
    <s v="Tesla"/>
    <x v="12"/>
    <x v="1"/>
    <n v="4.2"/>
    <n v="10"/>
    <x v="1"/>
    <n v="35"/>
    <n v="3150"/>
    <n v="1512"/>
    <n v="0.1111111111111111"/>
    <x v="1"/>
    <x v="5"/>
  </r>
  <r>
    <s v="EVS02700"/>
    <n v="39.99785"/>
    <n v="116.43588800000001"/>
    <s v="4790 Beijing Ave, Beijing"/>
    <x v="2"/>
    <x v="40"/>
    <x v="0"/>
    <x v="1269"/>
    <n v="66"/>
    <x v="3"/>
    <n v="22"/>
    <s v="CCS"/>
    <x v="8"/>
    <x v="1"/>
    <n v="4.8"/>
    <n v="8"/>
    <x v="0"/>
    <n v="17"/>
    <n v="1122"/>
    <n v="269.27999999999997"/>
    <n v="0.12121212121212122"/>
    <x v="0"/>
    <x v="4"/>
  </r>
  <r>
    <s v="EVS02701"/>
    <n v="-12.376200000000001"/>
    <n v="-107.62719300000001"/>
    <s v="6184 Random Rd, City 246, Country"/>
    <x v="0"/>
    <x v="26"/>
    <x v="1"/>
    <x v="1370"/>
    <n v="34"/>
    <x v="4"/>
    <n v="350"/>
    <s v="CCS"/>
    <x v="11"/>
    <x v="1"/>
    <n v="4.8"/>
    <n v="4"/>
    <x v="1"/>
    <n v="28"/>
    <n v="952"/>
    <n v="123.76"/>
    <n v="0.11764705882352941"/>
    <x v="0"/>
    <x v="4"/>
  </r>
  <r>
    <s v="EVS02702"/>
    <n v="43.644424000000001"/>
    <n v="-79.383024000000006"/>
    <s v="6727 Toronto Ave, Toronto"/>
    <x v="1"/>
    <x v="4"/>
    <x v="0"/>
    <x v="1447"/>
    <n v="72"/>
    <x v="4"/>
    <n v="350"/>
    <s v="Type 2, CCS"/>
    <x v="3"/>
    <x v="1"/>
    <n v="3.9"/>
    <n v="4"/>
    <x v="0"/>
    <n v="54"/>
    <n v="3888"/>
    <n v="427.68"/>
    <n v="5.5555555555555552E-2"/>
    <x v="1"/>
    <x v="2"/>
  </r>
  <r>
    <s v="EVS02703"/>
    <n v="55.704134000000003"/>
    <n v="37.610069000000003"/>
    <s v="5505 Moscow Ave, Moscow"/>
    <x v="0"/>
    <x v="40"/>
    <x v="1"/>
    <x v="874"/>
    <n v="47"/>
    <x v="0"/>
    <n v="350"/>
    <s v="Type 2"/>
    <x v="9"/>
    <x v="0"/>
    <n v="4.0999999999999996"/>
    <n v="7"/>
    <x v="2"/>
    <n v="39"/>
    <n v="1833"/>
    <n v="439.91999999999996"/>
    <n v="0.14893617021276595"/>
    <x v="1"/>
    <x v="3"/>
  </r>
  <r>
    <s v="EVS02704"/>
    <n v="43.769528999999999"/>
    <n v="-79.310356999999996"/>
    <s v="1263 Toronto Ave, Toronto"/>
    <x v="0"/>
    <x v="24"/>
    <x v="2"/>
    <x v="1448"/>
    <n v="53"/>
    <x v="0"/>
    <n v="50"/>
    <s v="Tesla"/>
    <x v="13"/>
    <x v="0"/>
    <n v="4.9000000000000004"/>
    <n v="4"/>
    <x v="2"/>
    <n v="27"/>
    <n v="1431"/>
    <n v="658.26"/>
    <n v="7.5471698113207544E-2"/>
    <x v="2"/>
    <x v="5"/>
  </r>
  <r>
    <s v="EVS02705"/>
    <n v="41.85322"/>
    <n v="-87.665413999999998"/>
    <s v="2600 Chicago Ave, Chicago"/>
    <x v="2"/>
    <x v="14"/>
    <x v="1"/>
    <x v="542"/>
    <n v="15"/>
    <x v="3"/>
    <n v="50"/>
    <s v="CHAdeMO, Tesla"/>
    <x v="6"/>
    <x v="1"/>
    <n v="4"/>
    <n v="8"/>
    <x v="0"/>
    <n v="17"/>
    <n v="255"/>
    <n v="112.2"/>
    <n v="0.53333333333333333"/>
    <x v="1"/>
    <x v="7"/>
  </r>
  <r>
    <s v="EVS02706"/>
    <n v="19.060950999999999"/>
    <n v="72.971799000000004"/>
    <s v="3231 Mumbai Ave, Mumbai"/>
    <x v="0"/>
    <x v="8"/>
    <x v="2"/>
    <x v="200"/>
    <n v="40"/>
    <x v="2"/>
    <n v="350"/>
    <s v="Type 2, CHAdeMO"/>
    <x v="13"/>
    <x v="1"/>
    <n v="3.5"/>
    <n v="10"/>
    <x v="2"/>
    <n v="36"/>
    <n v="1440"/>
    <n v="705.6"/>
    <n v="0.25"/>
    <x v="2"/>
    <x v="9"/>
  </r>
  <r>
    <s v="EVS02707"/>
    <n v="19.425228000000001"/>
    <n v="-99.011938000000001"/>
    <s v="4091 Mexico City Ave, Mexico City"/>
    <x v="0"/>
    <x v="9"/>
    <x v="2"/>
    <x v="918"/>
    <n v="97"/>
    <x v="4"/>
    <n v="50"/>
    <s v="CCS"/>
    <x v="13"/>
    <x v="0"/>
    <n v="3.8"/>
    <n v="2"/>
    <x v="1"/>
    <n v="25"/>
    <n v="2425"/>
    <n v="897.25"/>
    <n v="2.0618556701030927E-2"/>
    <x v="1"/>
    <x v="4"/>
  </r>
  <r>
    <s v="EVS02708"/>
    <n v="43.647295"/>
    <n v="-79.340196000000006"/>
    <s v="3907 Toronto Ave, Toronto"/>
    <x v="0"/>
    <x v="9"/>
    <x v="2"/>
    <x v="700"/>
    <n v="84"/>
    <x v="4"/>
    <n v="150"/>
    <s v="CCS"/>
    <x v="2"/>
    <x v="0"/>
    <n v="4.5999999999999996"/>
    <n v="7"/>
    <x v="1"/>
    <n v="36"/>
    <n v="3024"/>
    <n v="1118.8799999999999"/>
    <n v="8.3333333333333329E-2"/>
    <x v="2"/>
    <x v="4"/>
  </r>
  <r>
    <s v="EVS02709"/>
    <n v="55.880682"/>
    <n v="37.527290999999998"/>
    <s v="756 Moscow Ave, Moscow"/>
    <x v="1"/>
    <x v="40"/>
    <x v="0"/>
    <x v="1449"/>
    <n v="49"/>
    <x v="3"/>
    <n v="350"/>
    <s v="Type 2"/>
    <x v="6"/>
    <x v="1"/>
    <n v="3.9"/>
    <n v="4"/>
    <x v="0"/>
    <n v="58"/>
    <n v="2842"/>
    <n v="682.07999999999993"/>
    <n v="8.1632653061224483E-2"/>
    <x v="1"/>
    <x v="3"/>
  </r>
  <r>
    <s v="EVS02710"/>
    <n v="13.774311000000001"/>
    <n v="100.459458"/>
    <s v="3188 Bangkok Ave, Bangkok"/>
    <x v="2"/>
    <x v="37"/>
    <x v="0"/>
    <x v="511"/>
    <n v="12"/>
    <x v="4"/>
    <n v="50"/>
    <s v="CHAdeMO, Tesla"/>
    <x v="9"/>
    <x v="0"/>
    <n v="4.3"/>
    <n v="6"/>
    <x v="0"/>
    <n v="9"/>
    <n v="108"/>
    <n v="33.479999999999997"/>
    <n v="0.5"/>
    <x v="1"/>
    <x v="7"/>
  </r>
  <r>
    <s v="EVS02711"/>
    <n v="85.838849999999994"/>
    <n v="-20.557566000000001"/>
    <s v="7352 Random Rd, City 460, Country"/>
    <x v="0"/>
    <x v="37"/>
    <x v="1"/>
    <x v="239"/>
    <n v="78"/>
    <x v="4"/>
    <n v="50"/>
    <s v="CHAdeMO"/>
    <x v="7"/>
    <x v="0"/>
    <n v="3.3"/>
    <n v="9"/>
    <x v="1"/>
    <n v="31"/>
    <n v="2418"/>
    <n v="749.58"/>
    <n v="0.11538461538461539"/>
    <x v="2"/>
    <x v="8"/>
  </r>
  <r>
    <s v="EVS02712"/>
    <n v="-33.825282999999999"/>
    <n v="151.320503"/>
    <s v="6172 Sydney Ave, Sydney"/>
    <x v="2"/>
    <x v="7"/>
    <x v="0"/>
    <x v="1450"/>
    <n v="35"/>
    <x v="4"/>
    <n v="350"/>
    <s v="CCS, CHAdeMO"/>
    <x v="10"/>
    <x v="0"/>
    <n v="3.5"/>
    <n v="3"/>
    <x v="0"/>
    <n v="14"/>
    <n v="490"/>
    <n v="127.4"/>
    <n v="8.5714285714285715E-2"/>
    <x v="1"/>
    <x v="0"/>
  </r>
  <r>
    <s v="EVS02713"/>
    <n v="52.450462000000002"/>
    <n v="13.455456999999999"/>
    <s v="4805 Berlin Ave, Berlin"/>
    <x v="1"/>
    <x v="35"/>
    <x v="2"/>
    <x v="856"/>
    <n v="22"/>
    <x v="4"/>
    <n v="150"/>
    <s v="Tesla, CCS"/>
    <x v="3"/>
    <x v="1"/>
    <n v="3.7"/>
    <n v="1"/>
    <x v="0"/>
    <n v="58"/>
    <n v="1276"/>
    <n v="178.64000000000001"/>
    <n v="4.5454545454545456E-2"/>
    <x v="2"/>
    <x v="6"/>
  </r>
  <r>
    <s v="EVS02714"/>
    <n v="43.789057999999997"/>
    <n v="-79.308323000000001"/>
    <s v="850 Toronto Ave, Toronto"/>
    <x v="1"/>
    <x v="25"/>
    <x v="0"/>
    <x v="1414"/>
    <n v="43"/>
    <x v="1"/>
    <n v="22"/>
    <s v="Tesla, CCS"/>
    <x v="3"/>
    <x v="1"/>
    <n v="4.7"/>
    <n v="2"/>
    <x v="2"/>
    <n v="56"/>
    <n v="2408"/>
    <n v="698.31999999999994"/>
    <n v="4.6511627906976744E-2"/>
    <x v="2"/>
    <x v="6"/>
  </r>
  <r>
    <s v="EVS02715"/>
    <n v="-23.588104999999999"/>
    <n v="-46.602041999999997"/>
    <s v="3956 SÃ£o Paulo Ave, SÃ£o Paulo"/>
    <x v="2"/>
    <x v="28"/>
    <x v="1"/>
    <x v="884"/>
    <n v="52"/>
    <x v="2"/>
    <n v="350"/>
    <s v="Tesla, Type 2"/>
    <x v="10"/>
    <x v="1"/>
    <n v="3.5"/>
    <n v="6"/>
    <x v="2"/>
    <n v="17"/>
    <n v="884"/>
    <n v="309.39999999999998"/>
    <n v="0.11538461538461539"/>
    <x v="0"/>
    <x v="1"/>
  </r>
  <r>
    <s v="EVS02716"/>
    <n v="41.920797999999998"/>
    <n v="-87.638482999999994"/>
    <s v="3909 Chicago Ave, Chicago"/>
    <x v="2"/>
    <x v="21"/>
    <x v="2"/>
    <x v="1451"/>
    <n v="96"/>
    <x v="3"/>
    <n v="22"/>
    <s v="CHAdeMO"/>
    <x v="10"/>
    <x v="1"/>
    <n v="4.5"/>
    <n v="2"/>
    <x v="2"/>
    <n v="16"/>
    <n v="1536"/>
    <n v="721.92"/>
    <n v="2.0833333333333332E-2"/>
    <x v="0"/>
    <x v="8"/>
  </r>
  <r>
    <s v="EVS02717"/>
    <n v="43.708171999999998"/>
    <n v="-79.377303999999995"/>
    <s v="1734 Toronto Ave, Toronto"/>
    <x v="0"/>
    <x v="23"/>
    <x v="1"/>
    <x v="1452"/>
    <n v="22"/>
    <x v="1"/>
    <n v="50"/>
    <s v="CCS, CHAdeMO"/>
    <x v="3"/>
    <x v="0"/>
    <n v="5"/>
    <n v="4"/>
    <x v="0"/>
    <n v="36"/>
    <n v="792"/>
    <n v="158.4"/>
    <n v="0.18181818181818182"/>
    <x v="2"/>
    <x v="0"/>
  </r>
  <r>
    <s v="EVS02718"/>
    <n v="19.099519000000001"/>
    <n v="72.887057999999996"/>
    <s v="6241 Mumbai Ave, Mumbai"/>
    <x v="0"/>
    <x v="12"/>
    <x v="2"/>
    <x v="1453"/>
    <n v="98"/>
    <x v="1"/>
    <n v="50"/>
    <s v="CCS, Type 2"/>
    <x v="9"/>
    <x v="1"/>
    <n v="4.3"/>
    <n v="6"/>
    <x v="2"/>
    <n v="27"/>
    <n v="2646"/>
    <n v="423.36"/>
    <n v="6.1224489795918366E-2"/>
    <x v="1"/>
    <x v="2"/>
  </r>
  <r>
    <s v="EVS02719"/>
    <n v="19.042062999999999"/>
    <n v="72.903977999999995"/>
    <s v="199 Mumbai Ave, Mumbai"/>
    <x v="2"/>
    <x v="19"/>
    <x v="2"/>
    <x v="684"/>
    <n v="63"/>
    <x v="3"/>
    <n v="350"/>
    <s v="Tesla, Type 2"/>
    <x v="10"/>
    <x v="0"/>
    <n v="4.7"/>
    <n v="3"/>
    <x v="2"/>
    <n v="11"/>
    <n v="693"/>
    <n v="145.53"/>
    <n v="4.7619047619047616E-2"/>
    <x v="1"/>
    <x v="1"/>
  </r>
  <r>
    <s v="EVS02720"/>
    <n v="37.596660999999997"/>
    <n v="126.99803900000001"/>
    <s v="4531 Seoul Ave, Seoul"/>
    <x v="0"/>
    <x v="25"/>
    <x v="0"/>
    <x v="1437"/>
    <n v="94"/>
    <x v="3"/>
    <n v="50"/>
    <s v="Type 2"/>
    <x v="8"/>
    <x v="0"/>
    <n v="3.4"/>
    <n v="6"/>
    <x v="2"/>
    <n v="22"/>
    <n v="2068"/>
    <n v="599.71999999999991"/>
    <n v="6.3829787234042548E-2"/>
    <x v="0"/>
    <x v="3"/>
  </r>
  <r>
    <s v="EVS02721"/>
    <n v="49.397561000000003"/>
    <n v="19.124434000000001"/>
    <s v="5547 Random Rd, City 103, Country"/>
    <x v="0"/>
    <x v="27"/>
    <x v="0"/>
    <x v="1454"/>
    <n v="30"/>
    <x v="2"/>
    <n v="50"/>
    <s v="CCS"/>
    <x v="12"/>
    <x v="1"/>
    <n v="3"/>
    <n v="2"/>
    <x v="1"/>
    <n v="25"/>
    <n v="750"/>
    <n v="270"/>
    <n v="6.6666666666666666E-2"/>
    <x v="1"/>
    <x v="4"/>
  </r>
  <r>
    <s v="EVS02722"/>
    <n v="37.707203999999997"/>
    <n v="-122.33583900000001"/>
    <s v="1582 San Francisco Ave, San Francisco"/>
    <x v="2"/>
    <x v="13"/>
    <x v="2"/>
    <x v="452"/>
    <n v="46"/>
    <x v="2"/>
    <n v="22"/>
    <s v="CHAdeMO"/>
    <x v="10"/>
    <x v="0"/>
    <n v="3.4"/>
    <n v="7"/>
    <x v="1"/>
    <n v="18"/>
    <n v="828"/>
    <n v="281.52000000000004"/>
    <n v="0.15217391304347827"/>
    <x v="2"/>
    <x v="8"/>
  </r>
  <r>
    <s v="EVS02723"/>
    <n v="19.527972999999999"/>
    <n v="-99.143439000000001"/>
    <s v="571 Mexico City Ave, Mexico City"/>
    <x v="1"/>
    <x v="30"/>
    <x v="0"/>
    <x v="697"/>
    <n v="12"/>
    <x v="4"/>
    <n v="22"/>
    <s v="Type 2, CCS"/>
    <x v="0"/>
    <x v="1"/>
    <n v="3.2"/>
    <n v="9"/>
    <x v="1"/>
    <n v="57"/>
    <n v="684"/>
    <n v="225.72"/>
    <n v="0.75"/>
    <x v="0"/>
    <x v="2"/>
  </r>
  <r>
    <s v="EVS02724"/>
    <n v="34.012019000000002"/>
    <n v="-118.378173"/>
    <s v="2939 Los Angeles Ave, Los Angeles"/>
    <x v="0"/>
    <x v="38"/>
    <x v="2"/>
    <x v="1455"/>
    <n v="74"/>
    <x v="3"/>
    <n v="50"/>
    <s v="Type 2"/>
    <x v="11"/>
    <x v="0"/>
    <n v="4"/>
    <n v="2"/>
    <x v="1"/>
    <n v="40"/>
    <n v="2960"/>
    <n v="444"/>
    <n v="2.7027027027027029E-2"/>
    <x v="2"/>
    <x v="3"/>
  </r>
  <r>
    <s v="EVS02725"/>
    <n v="37.688535000000002"/>
    <n v="127.040722"/>
    <s v="9853 Seoul Ave, Seoul"/>
    <x v="0"/>
    <x v="38"/>
    <x v="1"/>
    <x v="459"/>
    <n v="63"/>
    <x v="1"/>
    <n v="22"/>
    <s v="CHAdeMO, Tesla"/>
    <x v="4"/>
    <x v="0"/>
    <n v="3.8"/>
    <n v="9"/>
    <x v="2"/>
    <n v="22"/>
    <n v="1386"/>
    <n v="207.9"/>
    <n v="0.14285714285714285"/>
    <x v="2"/>
    <x v="7"/>
  </r>
  <r>
    <s v="EVS02726"/>
    <n v="-33.821623000000002"/>
    <n v="151.25700599999999"/>
    <s v="7056 Sydney Ave, Sydney"/>
    <x v="2"/>
    <x v="5"/>
    <x v="0"/>
    <x v="1456"/>
    <n v="32"/>
    <x v="4"/>
    <n v="350"/>
    <s v="CHAdeMO"/>
    <x v="4"/>
    <x v="1"/>
    <n v="4.8"/>
    <n v="4"/>
    <x v="2"/>
    <n v="14"/>
    <n v="448"/>
    <n v="98.56"/>
    <n v="0.125"/>
    <x v="2"/>
    <x v="8"/>
  </r>
  <r>
    <s v="EVS02727"/>
    <n v="19.451326999999999"/>
    <n v="-99.154668000000001"/>
    <s v="667 Mexico City Ave, Mexico City"/>
    <x v="0"/>
    <x v="35"/>
    <x v="0"/>
    <x v="1152"/>
    <n v="84"/>
    <x v="1"/>
    <n v="50"/>
    <s v="Tesla"/>
    <x v="5"/>
    <x v="0"/>
    <n v="5"/>
    <n v="1"/>
    <x v="0"/>
    <n v="21"/>
    <n v="1764"/>
    <n v="246.96000000000004"/>
    <n v="1.1904761904761904E-2"/>
    <x v="1"/>
    <x v="5"/>
  </r>
  <r>
    <s v="EVS02728"/>
    <n v="25.303550999999999"/>
    <n v="55.375301999999998"/>
    <s v="2657 Dubai Ave, Dubai"/>
    <x v="2"/>
    <x v="40"/>
    <x v="1"/>
    <x v="748"/>
    <n v="20"/>
    <x v="3"/>
    <n v="150"/>
    <s v="CCS, CHAdeMO"/>
    <x v="3"/>
    <x v="0"/>
    <n v="4.7"/>
    <n v="8"/>
    <x v="2"/>
    <n v="17"/>
    <n v="340"/>
    <n v="81.599999999999994"/>
    <n v="0.4"/>
    <x v="1"/>
    <x v="0"/>
  </r>
  <r>
    <s v="EVS02729"/>
    <n v="19.487627"/>
    <n v="-99.167719000000005"/>
    <s v="9753 Mexico City Ave, Mexico City"/>
    <x v="1"/>
    <x v="13"/>
    <x v="1"/>
    <x v="1457"/>
    <n v="77"/>
    <x v="1"/>
    <n v="50"/>
    <s v="Type 2, CHAdeMO"/>
    <x v="8"/>
    <x v="1"/>
    <n v="4.8"/>
    <n v="3"/>
    <x v="2"/>
    <n v="47"/>
    <n v="3619"/>
    <n v="1230.46"/>
    <n v="3.896103896103896E-2"/>
    <x v="1"/>
    <x v="9"/>
  </r>
  <r>
    <s v="EVS02730"/>
    <n v="52.518096999999997"/>
    <n v="13.41521"/>
    <s v="6485 Berlin Ave, Berlin"/>
    <x v="0"/>
    <x v="37"/>
    <x v="0"/>
    <x v="603"/>
    <n v="85"/>
    <x v="1"/>
    <n v="150"/>
    <s v="Type 2, CCS"/>
    <x v="11"/>
    <x v="0"/>
    <n v="4.8"/>
    <n v="3"/>
    <x v="0"/>
    <n v="30"/>
    <n v="2550"/>
    <n v="790.5"/>
    <n v="3.5294117647058823E-2"/>
    <x v="0"/>
    <x v="2"/>
  </r>
  <r>
    <s v="EVS02731"/>
    <n v="-31.249815000000002"/>
    <n v="-87.293159000000003"/>
    <s v="475 Random Rd, City 134, Country"/>
    <x v="0"/>
    <x v="34"/>
    <x v="2"/>
    <x v="1065"/>
    <n v="21"/>
    <x v="1"/>
    <n v="50"/>
    <s v="CCS"/>
    <x v="1"/>
    <x v="0"/>
    <n v="3.8"/>
    <n v="4"/>
    <x v="2"/>
    <n v="39"/>
    <n v="819"/>
    <n v="262.08"/>
    <n v="0.19047619047619047"/>
    <x v="1"/>
    <x v="4"/>
  </r>
  <r>
    <s v="EVS02732"/>
    <n v="39.985627999999998"/>
    <n v="116.24647299999999"/>
    <s v="7950 Beijing Ave, Beijing"/>
    <x v="0"/>
    <x v="7"/>
    <x v="2"/>
    <x v="662"/>
    <n v="26"/>
    <x v="2"/>
    <n v="22"/>
    <s v="CCS, Type 2"/>
    <x v="7"/>
    <x v="0"/>
    <n v="4.5999999999999996"/>
    <n v="8"/>
    <x v="1"/>
    <n v="25"/>
    <n v="650"/>
    <n v="169"/>
    <n v="0.30769230769230771"/>
    <x v="1"/>
    <x v="2"/>
  </r>
  <r>
    <s v="EVS02733"/>
    <n v="37.805557999999998"/>
    <n v="-122.43023100000001"/>
    <s v="6597 San Francisco Ave, San Francisco"/>
    <x v="2"/>
    <x v="1"/>
    <x v="1"/>
    <x v="1123"/>
    <n v="89"/>
    <x v="2"/>
    <n v="150"/>
    <s v="Type 2, CHAdeMO"/>
    <x v="5"/>
    <x v="0"/>
    <n v="3.8"/>
    <n v="10"/>
    <x v="2"/>
    <n v="8"/>
    <n v="712"/>
    <n v="135.28"/>
    <n v="0.11235955056179775"/>
    <x v="1"/>
    <x v="9"/>
  </r>
  <r>
    <s v="EVS02734"/>
    <n v="13.878634"/>
    <n v="100.540261"/>
    <s v="5501 Bangkok Ave, Bangkok"/>
    <x v="2"/>
    <x v="27"/>
    <x v="1"/>
    <x v="981"/>
    <n v="78"/>
    <x v="2"/>
    <n v="22"/>
    <s v="CHAdeMO"/>
    <x v="10"/>
    <x v="0"/>
    <n v="3.6"/>
    <n v="3"/>
    <x v="1"/>
    <n v="10"/>
    <n v="780"/>
    <n v="280.8"/>
    <n v="3.8461538461538464E-2"/>
    <x v="1"/>
    <x v="8"/>
  </r>
  <r>
    <s v="EVS02735"/>
    <n v="52.587271000000001"/>
    <n v="13.378568"/>
    <s v="6732 Berlin Ave, Berlin"/>
    <x v="2"/>
    <x v="13"/>
    <x v="2"/>
    <x v="1322"/>
    <n v="41"/>
    <x v="0"/>
    <n v="350"/>
    <s v="Tesla, CCS"/>
    <x v="5"/>
    <x v="1"/>
    <n v="3.9"/>
    <n v="9"/>
    <x v="1"/>
    <n v="17"/>
    <n v="697"/>
    <n v="236.98000000000002"/>
    <n v="0.21951219512195122"/>
    <x v="1"/>
    <x v="6"/>
  </r>
  <r>
    <s v="EVS02736"/>
    <n v="37.624232999999997"/>
    <n v="127.03166899999999"/>
    <s v="2702 Seoul Ave, Seoul"/>
    <x v="2"/>
    <x v="22"/>
    <x v="2"/>
    <x v="34"/>
    <n v="76"/>
    <x v="0"/>
    <n v="22"/>
    <s v="CCS"/>
    <x v="12"/>
    <x v="1"/>
    <n v="4.5"/>
    <n v="6"/>
    <x v="0"/>
    <n v="9"/>
    <n v="684"/>
    <n v="307.8"/>
    <n v="7.8947368421052627E-2"/>
    <x v="1"/>
    <x v="4"/>
  </r>
  <r>
    <s v="EVS02737"/>
    <n v="41.864241"/>
    <n v="-87.635424999999998"/>
    <s v="8618 Chicago Ave, Chicago"/>
    <x v="2"/>
    <x v="26"/>
    <x v="1"/>
    <x v="1458"/>
    <n v="39"/>
    <x v="1"/>
    <n v="350"/>
    <s v="Tesla, Type 2"/>
    <x v="6"/>
    <x v="0"/>
    <n v="4.5999999999999996"/>
    <n v="6"/>
    <x v="2"/>
    <n v="18"/>
    <n v="702"/>
    <n v="91.26"/>
    <n v="0.15384615384615385"/>
    <x v="1"/>
    <x v="1"/>
  </r>
  <r>
    <s v="EVS02738"/>
    <n v="52.425925999999997"/>
    <n v="13.434868"/>
    <s v="744 Berlin Ave, Berlin"/>
    <x v="0"/>
    <x v="2"/>
    <x v="1"/>
    <x v="1459"/>
    <n v="38"/>
    <x v="3"/>
    <n v="22"/>
    <s v="Type 2"/>
    <x v="1"/>
    <x v="0"/>
    <n v="3.4"/>
    <n v="10"/>
    <x v="2"/>
    <n v="23"/>
    <n v="874"/>
    <n v="419.52"/>
    <n v="0.26315789473684209"/>
    <x v="0"/>
    <x v="3"/>
  </r>
  <r>
    <s v="EVS02739"/>
    <n v="43.703845999999999"/>
    <n v="-79.495851999999999"/>
    <s v="2893 Toronto Ave, Toronto"/>
    <x v="0"/>
    <x v="36"/>
    <x v="1"/>
    <x v="322"/>
    <n v="28"/>
    <x v="4"/>
    <n v="50"/>
    <s v="CCS"/>
    <x v="8"/>
    <x v="0"/>
    <n v="4.5999999999999996"/>
    <n v="6"/>
    <x v="1"/>
    <n v="34"/>
    <n v="952"/>
    <n v="114.24"/>
    <n v="0.21428571428571427"/>
    <x v="2"/>
    <x v="4"/>
  </r>
  <r>
    <s v="EVS02740"/>
    <n v="-33.85145"/>
    <n v="151.303011"/>
    <s v="3864 Sydney Ave, Sydney"/>
    <x v="0"/>
    <x v="22"/>
    <x v="2"/>
    <x v="271"/>
    <n v="63"/>
    <x v="3"/>
    <n v="150"/>
    <s v="Type 2, Tesla"/>
    <x v="9"/>
    <x v="1"/>
    <n v="4.2"/>
    <n v="4"/>
    <x v="2"/>
    <n v="23"/>
    <n v="1449"/>
    <n v="652.05000000000007"/>
    <n v="6.3492063492063489E-2"/>
    <x v="0"/>
    <x v="1"/>
  </r>
  <r>
    <s v="EVS02741"/>
    <n v="24.142931000000001"/>
    <n v="-152.54045600000001"/>
    <s v="2363 Random Rd, City 330, Country"/>
    <x v="0"/>
    <x v="24"/>
    <x v="2"/>
    <x v="559"/>
    <n v="68"/>
    <x v="4"/>
    <n v="50"/>
    <s v="Tesla"/>
    <x v="9"/>
    <x v="0"/>
    <n v="4.7"/>
    <n v="2"/>
    <x v="1"/>
    <n v="40"/>
    <n v="2720"/>
    <n v="1251.2"/>
    <n v="2.9411764705882353E-2"/>
    <x v="1"/>
    <x v="5"/>
  </r>
  <r>
    <s v="EVS02742"/>
    <n v="-33.842599"/>
    <n v="18.548622999999999"/>
    <s v="1103 Cape Town Ave, Cape Town"/>
    <x v="2"/>
    <x v="2"/>
    <x v="1"/>
    <x v="925"/>
    <n v="52"/>
    <x v="1"/>
    <n v="350"/>
    <s v="CCS, Type 2"/>
    <x v="4"/>
    <x v="1"/>
    <n v="3.4"/>
    <n v="8"/>
    <x v="2"/>
    <n v="16"/>
    <n v="832"/>
    <n v="399.36"/>
    <n v="0.15384615384615385"/>
    <x v="2"/>
    <x v="2"/>
  </r>
  <r>
    <s v="EVS02743"/>
    <n v="25.339971999999999"/>
    <n v="55.271813999999999"/>
    <s v="3481 Dubai Ave, Dubai"/>
    <x v="2"/>
    <x v="38"/>
    <x v="1"/>
    <x v="1451"/>
    <n v="45"/>
    <x v="0"/>
    <n v="22"/>
    <s v="CHAdeMO, Tesla"/>
    <x v="12"/>
    <x v="0"/>
    <n v="4.9000000000000004"/>
    <n v="8"/>
    <x v="1"/>
    <n v="10"/>
    <n v="450"/>
    <n v="67.5"/>
    <n v="0.17777777777777778"/>
    <x v="0"/>
    <x v="7"/>
  </r>
  <r>
    <s v="EVS02744"/>
    <n v="34.014062000000003"/>
    <n v="-118.35795899999999"/>
    <s v="8664 Los Angeles Ave, Los Angeles"/>
    <x v="0"/>
    <x v="12"/>
    <x v="0"/>
    <x v="555"/>
    <n v="44"/>
    <x v="2"/>
    <n v="50"/>
    <s v="CCS, CHAdeMO"/>
    <x v="12"/>
    <x v="0"/>
    <n v="4.9000000000000004"/>
    <n v="4"/>
    <x v="0"/>
    <n v="36"/>
    <n v="1584"/>
    <n v="253.44"/>
    <n v="9.0909090909090912E-2"/>
    <x v="0"/>
    <x v="0"/>
  </r>
  <r>
    <s v="EVS02745"/>
    <n v="-33.791339000000001"/>
    <n v="18.541474999999998"/>
    <s v="8843 Cape Town Ave, Cape Town"/>
    <x v="2"/>
    <x v="18"/>
    <x v="2"/>
    <x v="1460"/>
    <n v="69"/>
    <x v="4"/>
    <n v="350"/>
    <s v="CCS"/>
    <x v="6"/>
    <x v="0"/>
    <n v="3.4"/>
    <n v="9"/>
    <x v="0"/>
    <n v="15"/>
    <n v="1035"/>
    <n v="445.05"/>
    <n v="0.13043478260869565"/>
    <x v="1"/>
    <x v="4"/>
  </r>
  <r>
    <s v="EVS02746"/>
    <n v="34.176741"/>
    <n v="-118.265168"/>
    <s v="9738 Los Angeles Ave, Los Angeles"/>
    <x v="1"/>
    <x v="22"/>
    <x v="2"/>
    <x v="1331"/>
    <n v="67"/>
    <x v="0"/>
    <n v="150"/>
    <s v="CCS"/>
    <x v="9"/>
    <x v="0"/>
    <n v="3.6"/>
    <n v="1"/>
    <x v="0"/>
    <n v="51"/>
    <n v="3417"/>
    <n v="1537.65"/>
    <n v="1.4925373134328358E-2"/>
    <x v="0"/>
    <x v="4"/>
  </r>
  <r>
    <s v="EVS02747"/>
    <n v="55.746901000000001"/>
    <n v="37.654277999999998"/>
    <s v="9215 Moscow Ave, Moscow"/>
    <x v="1"/>
    <x v="36"/>
    <x v="0"/>
    <x v="347"/>
    <n v="70"/>
    <x v="1"/>
    <n v="50"/>
    <s v="Tesla, CHAdeMO"/>
    <x v="8"/>
    <x v="0"/>
    <n v="4"/>
    <n v="2"/>
    <x v="1"/>
    <n v="52"/>
    <n v="3640"/>
    <n v="436.8"/>
    <n v="2.8571428571428571E-2"/>
    <x v="2"/>
    <x v="7"/>
  </r>
  <r>
    <s v="EVS02748"/>
    <n v="55.704495999999999"/>
    <n v="37.694043000000001"/>
    <s v="37 Moscow Ave, Moscow"/>
    <x v="0"/>
    <x v="2"/>
    <x v="2"/>
    <x v="1367"/>
    <n v="65"/>
    <x v="2"/>
    <n v="350"/>
    <s v="CHAdeMO"/>
    <x v="5"/>
    <x v="0"/>
    <n v="4.8"/>
    <n v="5"/>
    <x v="2"/>
    <n v="36"/>
    <n v="2340"/>
    <n v="1123.2"/>
    <n v="7.6923076923076927E-2"/>
    <x v="1"/>
    <x v="8"/>
  </r>
  <r>
    <s v="EVS02749"/>
    <n v="41.965623999999998"/>
    <n v="-87.649420000000006"/>
    <s v="1252 Chicago Ave, Chicago"/>
    <x v="1"/>
    <x v="32"/>
    <x v="0"/>
    <x v="1320"/>
    <n v="53"/>
    <x v="4"/>
    <n v="50"/>
    <s v="Tesla, Type 2"/>
    <x v="6"/>
    <x v="1"/>
    <n v="4.3"/>
    <n v="6"/>
    <x v="2"/>
    <n v="51"/>
    <n v="2703"/>
    <n v="621.69000000000005"/>
    <n v="0.11320754716981132"/>
    <x v="1"/>
    <x v="1"/>
  </r>
  <r>
    <s v="EVS02750"/>
    <n v="52.469946"/>
    <n v="13.324477999999999"/>
    <s v="7492 Berlin Ave, Berlin"/>
    <x v="2"/>
    <x v="9"/>
    <x v="1"/>
    <x v="520"/>
    <n v="98"/>
    <x v="0"/>
    <n v="150"/>
    <s v="Tesla"/>
    <x v="0"/>
    <x v="0"/>
    <n v="4.8"/>
    <n v="5"/>
    <x v="1"/>
    <n v="13"/>
    <n v="1274"/>
    <n v="471.38"/>
    <n v="5.1020408163265307E-2"/>
    <x v="2"/>
    <x v="5"/>
  </r>
  <r>
    <s v="EVS02751"/>
    <n v="-45.095137999999999"/>
    <n v="-130.298281"/>
    <s v="6014 Random Rd, City 163, Country"/>
    <x v="2"/>
    <x v="10"/>
    <x v="2"/>
    <x v="1461"/>
    <n v="51"/>
    <x v="3"/>
    <n v="22"/>
    <s v="CHAdeMO"/>
    <x v="13"/>
    <x v="1"/>
    <n v="3.7"/>
    <n v="4"/>
    <x v="1"/>
    <n v="16"/>
    <n v="816"/>
    <n v="318.24"/>
    <n v="7.8431372549019607E-2"/>
    <x v="2"/>
    <x v="8"/>
  </r>
  <r>
    <s v="EVS02752"/>
    <n v="19.478857000000001"/>
    <n v="-99.109402000000003"/>
    <s v="5070 Mexico City Ave, Mexico City"/>
    <x v="1"/>
    <x v="0"/>
    <x v="2"/>
    <x v="1462"/>
    <n v="47"/>
    <x v="3"/>
    <n v="50"/>
    <s v="CCS, CHAdeMO"/>
    <x v="12"/>
    <x v="1"/>
    <n v="3.1"/>
    <n v="6"/>
    <x v="1"/>
    <n v="57"/>
    <n v="2679"/>
    <n v="723.33"/>
    <n v="0.1276595744680851"/>
    <x v="2"/>
    <x v="0"/>
  </r>
  <r>
    <s v="EVS02753"/>
    <n v="55.864837999999999"/>
    <n v="37.582799000000001"/>
    <s v="8998 Moscow Ave, Moscow"/>
    <x v="1"/>
    <x v="30"/>
    <x v="0"/>
    <x v="769"/>
    <n v="98"/>
    <x v="2"/>
    <n v="150"/>
    <s v="Tesla, CCS"/>
    <x v="6"/>
    <x v="1"/>
    <n v="4.8"/>
    <n v="2"/>
    <x v="0"/>
    <n v="45"/>
    <n v="4410"/>
    <n v="1455.3000000000002"/>
    <n v="2.0408163265306121E-2"/>
    <x v="1"/>
    <x v="6"/>
  </r>
  <r>
    <s v="EVS02754"/>
    <n v="52.579251999999997"/>
    <n v="13.375560999999999"/>
    <s v="5297 Berlin Ave, Berlin"/>
    <x v="1"/>
    <x v="22"/>
    <x v="1"/>
    <x v="1463"/>
    <n v="61"/>
    <x v="4"/>
    <n v="50"/>
    <s v="Type 2, CHAdeMO"/>
    <x v="7"/>
    <x v="0"/>
    <n v="4.2"/>
    <n v="6"/>
    <x v="0"/>
    <n v="49"/>
    <n v="2989"/>
    <n v="1345.05"/>
    <n v="9.8360655737704916E-2"/>
    <x v="1"/>
    <x v="9"/>
  </r>
  <r>
    <s v="EVS02755"/>
    <n v="41.845064999999998"/>
    <n v="-87.749011999999993"/>
    <s v="7370 Chicago Ave, Chicago"/>
    <x v="2"/>
    <x v="6"/>
    <x v="1"/>
    <x v="888"/>
    <n v="31"/>
    <x v="0"/>
    <n v="22"/>
    <s v="Type 2"/>
    <x v="10"/>
    <x v="0"/>
    <n v="5"/>
    <n v="4"/>
    <x v="0"/>
    <n v="8"/>
    <n v="248"/>
    <n v="99.2"/>
    <n v="0.12903225806451613"/>
    <x v="1"/>
    <x v="3"/>
  </r>
  <r>
    <s v="EVS02756"/>
    <n v="13.75625"/>
    <n v="100.505501"/>
    <s v="9936 Bangkok Ave, Bangkok"/>
    <x v="0"/>
    <x v="20"/>
    <x v="1"/>
    <x v="1464"/>
    <n v="50"/>
    <x v="1"/>
    <n v="50"/>
    <s v="Type 2, CCS"/>
    <x v="12"/>
    <x v="0"/>
    <n v="3.8"/>
    <n v="7"/>
    <x v="0"/>
    <n v="40"/>
    <n v="2000"/>
    <n v="1000"/>
    <n v="0.14000000000000001"/>
    <x v="0"/>
    <x v="2"/>
  </r>
  <r>
    <s v="EVS02757"/>
    <n v="37.535665999999999"/>
    <n v="127.059336"/>
    <s v="5253 Seoul Ave, Seoul"/>
    <x v="1"/>
    <x v="2"/>
    <x v="2"/>
    <x v="388"/>
    <n v="26"/>
    <x v="4"/>
    <n v="50"/>
    <s v="CCS, Tesla"/>
    <x v="5"/>
    <x v="1"/>
    <n v="4.9000000000000004"/>
    <n v="5"/>
    <x v="1"/>
    <n v="53"/>
    <n v="1378"/>
    <n v="661.43999999999994"/>
    <n v="0.19230769230769232"/>
    <x v="2"/>
    <x v="6"/>
  </r>
  <r>
    <s v="EVS02758"/>
    <n v="37.609986999999997"/>
    <n v="127.005702"/>
    <s v="2456 Seoul Ave, Seoul"/>
    <x v="1"/>
    <x v="2"/>
    <x v="1"/>
    <x v="1424"/>
    <n v="75"/>
    <x v="2"/>
    <n v="22"/>
    <s v="CHAdeMO, Tesla"/>
    <x v="0"/>
    <x v="1"/>
    <n v="5"/>
    <n v="7"/>
    <x v="1"/>
    <n v="47"/>
    <n v="3525"/>
    <n v="1692"/>
    <n v="9.3333333333333338E-2"/>
    <x v="0"/>
    <x v="7"/>
  </r>
  <r>
    <s v="EVS02759"/>
    <n v="13.733525999999999"/>
    <n v="100.431991"/>
    <s v="2990 Bangkok Ave, Bangkok"/>
    <x v="2"/>
    <x v="7"/>
    <x v="2"/>
    <x v="1275"/>
    <n v="80"/>
    <x v="0"/>
    <n v="350"/>
    <s v="CCS, Tesla"/>
    <x v="9"/>
    <x v="1"/>
    <n v="4"/>
    <n v="4"/>
    <x v="2"/>
    <n v="10"/>
    <n v="800"/>
    <n v="208"/>
    <n v="0.05"/>
    <x v="0"/>
    <x v="6"/>
  </r>
  <r>
    <s v="EVS02760"/>
    <n v="43.783081000000003"/>
    <n v="-79.460419000000002"/>
    <s v="1982 Toronto Ave, Toronto"/>
    <x v="0"/>
    <x v="31"/>
    <x v="1"/>
    <x v="1465"/>
    <n v="62"/>
    <x v="0"/>
    <n v="150"/>
    <s v="CHAdeMO"/>
    <x v="1"/>
    <x v="0"/>
    <n v="4.3"/>
    <n v="10"/>
    <x v="2"/>
    <n v="38"/>
    <n v="2356"/>
    <n v="989.52"/>
    <n v="0.16129032258064516"/>
    <x v="0"/>
    <x v="8"/>
  </r>
  <r>
    <s v="EVS02761"/>
    <n v="-25.151506000000001"/>
    <n v="-127.128006"/>
    <s v="7940 Random Rd, City 220, Country"/>
    <x v="0"/>
    <x v="9"/>
    <x v="1"/>
    <x v="1466"/>
    <n v="98"/>
    <x v="3"/>
    <n v="50"/>
    <s v="CCS"/>
    <x v="0"/>
    <x v="0"/>
    <n v="3.7"/>
    <n v="4"/>
    <x v="0"/>
    <n v="33"/>
    <n v="3234"/>
    <n v="1196.58"/>
    <n v="4.0816326530612242E-2"/>
    <x v="2"/>
    <x v="4"/>
  </r>
  <r>
    <s v="EVS02762"/>
    <n v="43.753658999999999"/>
    <n v="-79.488653999999997"/>
    <s v="1086 Toronto Ave, Toronto"/>
    <x v="0"/>
    <x v="5"/>
    <x v="1"/>
    <x v="219"/>
    <n v="94"/>
    <x v="0"/>
    <n v="150"/>
    <s v="Type 2, CHAdeMO"/>
    <x v="2"/>
    <x v="1"/>
    <n v="4.7"/>
    <n v="9"/>
    <x v="0"/>
    <n v="39"/>
    <n v="3666"/>
    <n v="806.52"/>
    <n v="9.5744680851063829E-2"/>
    <x v="2"/>
    <x v="9"/>
  </r>
  <r>
    <s v="EVS02763"/>
    <n v="55.800184999999999"/>
    <n v="37.650016000000001"/>
    <s v="2642 Moscow Ave, Moscow"/>
    <x v="0"/>
    <x v="5"/>
    <x v="0"/>
    <x v="230"/>
    <n v="87"/>
    <x v="0"/>
    <n v="50"/>
    <s v="CCS, Tesla"/>
    <x v="10"/>
    <x v="0"/>
    <n v="3.8"/>
    <n v="8"/>
    <x v="2"/>
    <n v="40"/>
    <n v="3480"/>
    <n v="765.6"/>
    <n v="9.1954022988505746E-2"/>
    <x v="1"/>
    <x v="6"/>
  </r>
  <r>
    <s v="EVS02764"/>
    <n v="52.48321"/>
    <n v="13.359724999999999"/>
    <s v="4603 Berlin Ave, Berlin"/>
    <x v="2"/>
    <x v="32"/>
    <x v="1"/>
    <x v="642"/>
    <n v="59"/>
    <x v="3"/>
    <n v="150"/>
    <s v="Type 2, CCS"/>
    <x v="6"/>
    <x v="1"/>
    <n v="3.7"/>
    <n v="2"/>
    <x v="0"/>
    <n v="13"/>
    <n v="767"/>
    <n v="176.41"/>
    <n v="3.3898305084745763E-2"/>
    <x v="1"/>
    <x v="2"/>
  </r>
  <r>
    <s v="EVS02765"/>
    <n v="43.692898999999997"/>
    <n v="-79.491992999999994"/>
    <s v="3931 Toronto Ave, Toronto"/>
    <x v="1"/>
    <x v="12"/>
    <x v="1"/>
    <x v="512"/>
    <n v="18"/>
    <x v="2"/>
    <n v="150"/>
    <s v="CCS, Tesla"/>
    <x v="5"/>
    <x v="0"/>
    <n v="3.3"/>
    <n v="2"/>
    <x v="0"/>
    <n v="58"/>
    <n v="1044"/>
    <n v="167.04"/>
    <n v="0.1111111111111111"/>
    <x v="0"/>
    <x v="6"/>
  </r>
  <r>
    <s v="EVS02766"/>
    <n v="19.580242999999999"/>
    <n v="-99.165154999999999"/>
    <s v="913 Mexico City Ave, Mexico City"/>
    <x v="2"/>
    <x v="0"/>
    <x v="2"/>
    <x v="1175"/>
    <n v="82"/>
    <x v="4"/>
    <n v="150"/>
    <s v="Tesla"/>
    <x v="2"/>
    <x v="1"/>
    <n v="3.4"/>
    <n v="5"/>
    <x v="0"/>
    <n v="18"/>
    <n v="1476"/>
    <n v="398.52000000000004"/>
    <n v="6.097560975609756E-2"/>
    <x v="1"/>
    <x v="5"/>
  </r>
  <r>
    <s v="EVS02767"/>
    <n v="43.730303999999997"/>
    <n v="-79.499382999999995"/>
    <s v="587 Toronto Ave, Toronto"/>
    <x v="2"/>
    <x v="38"/>
    <x v="1"/>
    <x v="355"/>
    <n v="72"/>
    <x v="3"/>
    <n v="50"/>
    <s v="CCS, Type 2"/>
    <x v="11"/>
    <x v="1"/>
    <n v="3.5"/>
    <n v="6"/>
    <x v="2"/>
    <n v="13"/>
    <n v="936"/>
    <n v="140.4"/>
    <n v="8.3333333333333329E-2"/>
    <x v="2"/>
    <x v="2"/>
  </r>
  <r>
    <s v="EVS02768"/>
    <n v="13.891242"/>
    <n v="100.44532"/>
    <s v="5046 Bangkok Ave, Bangkok"/>
    <x v="0"/>
    <x v="11"/>
    <x v="2"/>
    <x v="439"/>
    <n v="79"/>
    <x v="0"/>
    <n v="350"/>
    <s v="CCS"/>
    <x v="9"/>
    <x v="1"/>
    <n v="4.4000000000000004"/>
    <n v="6"/>
    <x v="2"/>
    <n v="36"/>
    <n v="2844"/>
    <n v="483.48"/>
    <n v="7.5949367088607597E-2"/>
    <x v="0"/>
    <x v="4"/>
  </r>
  <r>
    <s v="EVS02769"/>
    <n v="37.862569999999998"/>
    <n v="-122.451621"/>
    <s v="7802 San Francisco Ave, San Francisco"/>
    <x v="2"/>
    <x v="8"/>
    <x v="1"/>
    <x v="1061"/>
    <n v="52"/>
    <x v="3"/>
    <n v="50"/>
    <s v="CCS, CHAdeMO"/>
    <x v="12"/>
    <x v="0"/>
    <n v="3.2"/>
    <n v="9"/>
    <x v="0"/>
    <n v="11"/>
    <n v="572"/>
    <n v="280.27999999999997"/>
    <n v="0.17307692307692307"/>
    <x v="2"/>
    <x v="0"/>
  </r>
  <r>
    <s v="EVS02770"/>
    <n v="37.793171999999998"/>
    <n v="-122.322576"/>
    <s v="9693 San Francisco Ave, San Francisco"/>
    <x v="1"/>
    <x v="7"/>
    <x v="1"/>
    <x v="1237"/>
    <n v="97"/>
    <x v="3"/>
    <n v="150"/>
    <s v="Type 2, CHAdeMO"/>
    <x v="13"/>
    <x v="0"/>
    <n v="4.5999999999999996"/>
    <n v="2"/>
    <x v="2"/>
    <n v="56"/>
    <n v="5432"/>
    <n v="1412.32"/>
    <n v="2.0618556701030927E-2"/>
    <x v="0"/>
    <x v="9"/>
  </r>
  <r>
    <s v="EVS02771"/>
    <n v="-32.738014"/>
    <n v="30.094633000000002"/>
    <s v="4702 Random Rd, City 500, Country"/>
    <x v="0"/>
    <x v="18"/>
    <x v="2"/>
    <x v="249"/>
    <n v="45"/>
    <x v="2"/>
    <n v="150"/>
    <s v="Type 2"/>
    <x v="2"/>
    <x v="0"/>
    <n v="3.2"/>
    <n v="2"/>
    <x v="2"/>
    <n v="40"/>
    <n v="1800"/>
    <n v="774"/>
    <n v="4.4444444444444446E-2"/>
    <x v="2"/>
    <x v="3"/>
  </r>
  <r>
    <s v="EVS02772"/>
    <n v="37.648707999999999"/>
    <n v="126.957589"/>
    <s v="9315 Seoul Ave, Seoul"/>
    <x v="2"/>
    <x v="27"/>
    <x v="2"/>
    <x v="907"/>
    <n v="95"/>
    <x v="2"/>
    <n v="50"/>
    <s v="Tesla"/>
    <x v="11"/>
    <x v="0"/>
    <n v="3.6"/>
    <n v="9"/>
    <x v="2"/>
    <n v="13"/>
    <n v="1235"/>
    <n v="444.59999999999997"/>
    <n v="9.4736842105263161E-2"/>
    <x v="0"/>
    <x v="5"/>
  </r>
  <r>
    <s v="EVS02773"/>
    <n v="-23.668165999999999"/>
    <n v="-46.653419"/>
    <s v="616 SÃ£o Paulo Ave, SÃ£o Paulo"/>
    <x v="1"/>
    <x v="16"/>
    <x v="1"/>
    <x v="1467"/>
    <n v="57"/>
    <x v="1"/>
    <n v="50"/>
    <s v="Tesla, CHAdeMO"/>
    <x v="1"/>
    <x v="1"/>
    <n v="3.5"/>
    <n v="5"/>
    <x v="2"/>
    <n v="45"/>
    <n v="2565"/>
    <n v="769.5"/>
    <n v="8.771929824561403E-2"/>
    <x v="0"/>
    <x v="7"/>
  </r>
  <r>
    <s v="EVS02774"/>
    <n v="39.919882000000001"/>
    <n v="116.20138799999999"/>
    <s v="389 Beijing Ave, Beijing"/>
    <x v="2"/>
    <x v="5"/>
    <x v="0"/>
    <x v="1468"/>
    <n v="70"/>
    <x v="3"/>
    <n v="350"/>
    <s v="Tesla, CCS"/>
    <x v="0"/>
    <x v="0"/>
    <n v="4.4000000000000004"/>
    <n v="9"/>
    <x v="1"/>
    <n v="18"/>
    <n v="1260"/>
    <n v="277.2"/>
    <n v="0.12857142857142856"/>
    <x v="1"/>
    <x v="6"/>
  </r>
  <r>
    <s v="EVS02775"/>
    <n v="-33.720700000000001"/>
    <n v="151.27605"/>
    <s v="2660 Sydney Ave, Sydney"/>
    <x v="2"/>
    <x v="38"/>
    <x v="0"/>
    <x v="43"/>
    <n v="91"/>
    <x v="4"/>
    <n v="350"/>
    <s v="Type 2, Tesla"/>
    <x v="7"/>
    <x v="0"/>
    <n v="5"/>
    <n v="9"/>
    <x v="2"/>
    <n v="9"/>
    <n v="819"/>
    <n v="122.85"/>
    <n v="9.8901098901098897E-2"/>
    <x v="0"/>
    <x v="1"/>
  </r>
  <r>
    <s v="EVS02776"/>
    <n v="-33.736026000000003"/>
    <n v="151.24144100000001"/>
    <s v="5820 Sydney Ave, Sydney"/>
    <x v="1"/>
    <x v="25"/>
    <x v="0"/>
    <x v="152"/>
    <n v="20"/>
    <x v="1"/>
    <n v="22"/>
    <s v="Tesla, Type 2"/>
    <x v="10"/>
    <x v="1"/>
    <n v="4.0999999999999996"/>
    <n v="3"/>
    <x v="0"/>
    <n v="56"/>
    <n v="1120"/>
    <n v="324.79999999999995"/>
    <n v="0.15"/>
    <x v="1"/>
    <x v="1"/>
  </r>
  <r>
    <s v="EVS02777"/>
    <n v="43.697639000000002"/>
    <n v="-79.397606999999994"/>
    <s v="7236 Toronto Ave, Toronto"/>
    <x v="2"/>
    <x v="2"/>
    <x v="0"/>
    <x v="612"/>
    <n v="48"/>
    <x v="4"/>
    <n v="150"/>
    <s v="Type 2, CHAdeMO"/>
    <x v="7"/>
    <x v="1"/>
    <n v="3.9"/>
    <n v="4"/>
    <x v="2"/>
    <n v="10"/>
    <n v="480"/>
    <n v="230.39999999999998"/>
    <n v="8.3333333333333329E-2"/>
    <x v="0"/>
    <x v="9"/>
  </r>
  <r>
    <s v="EVS02778"/>
    <n v="37.891533000000003"/>
    <n v="-122.30546"/>
    <s v="322 San Francisco Ave, San Francisco"/>
    <x v="1"/>
    <x v="13"/>
    <x v="1"/>
    <x v="1038"/>
    <n v="30"/>
    <x v="4"/>
    <n v="150"/>
    <s v="Tesla"/>
    <x v="6"/>
    <x v="0"/>
    <n v="4.2"/>
    <n v="10"/>
    <x v="1"/>
    <n v="57"/>
    <n v="1710"/>
    <n v="581.40000000000009"/>
    <n v="0.33333333333333331"/>
    <x v="1"/>
    <x v="5"/>
  </r>
  <r>
    <s v="EVS02779"/>
    <n v="-23.651575000000001"/>
    <n v="-46.553116000000003"/>
    <s v="9359 SÃ£o Paulo Ave, SÃ£o Paulo"/>
    <x v="0"/>
    <x v="11"/>
    <x v="2"/>
    <x v="1051"/>
    <n v="34"/>
    <x v="0"/>
    <n v="350"/>
    <s v="Type 2"/>
    <x v="8"/>
    <x v="1"/>
    <n v="3.6"/>
    <n v="4"/>
    <x v="1"/>
    <n v="32"/>
    <n v="1088"/>
    <n v="184.96"/>
    <n v="0.11764705882352941"/>
    <x v="0"/>
    <x v="3"/>
  </r>
  <r>
    <s v="EVS02780"/>
    <n v="37.706907999999999"/>
    <n v="-122.39067300000001"/>
    <s v="3791 San Francisco Ave, San Francisco"/>
    <x v="0"/>
    <x v="21"/>
    <x v="1"/>
    <x v="458"/>
    <n v="14"/>
    <x v="3"/>
    <n v="50"/>
    <s v="Type 2, CCS"/>
    <x v="11"/>
    <x v="0"/>
    <n v="3.4"/>
    <n v="8"/>
    <x v="0"/>
    <n v="33"/>
    <n v="462"/>
    <n v="217.14"/>
    <n v="0.5714285714285714"/>
    <x v="2"/>
    <x v="2"/>
  </r>
  <r>
    <s v="EVS02781"/>
    <n v="81.182997"/>
    <n v="115.551929"/>
    <s v="1435 Random Rd, City 127, Country"/>
    <x v="1"/>
    <x v="33"/>
    <x v="1"/>
    <x v="1329"/>
    <n v="63"/>
    <x v="1"/>
    <n v="150"/>
    <s v="CHAdeMO"/>
    <x v="1"/>
    <x v="0"/>
    <n v="3.7"/>
    <n v="4"/>
    <x v="1"/>
    <n v="53"/>
    <n v="3339"/>
    <n v="934.92000000000007"/>
    <n v="6.3492063492063489E-2"/>
    <x v="0"/>
    <x v="8"/>
  </r>
  <r>
    <s v="EVS02782"/>
    <n v="19.027996999999999"/>
    <n v="72.873617999999993"/>
    <s v="5279 Mumbai Ave, Mumbai"/>
    <x v="0"/>
    <x v="7"/>
    <x v="2"/>
    <x v="25"/>
    <n v="55"/>
    <x v="3"/>
    <n v="150"/>
    <s v="Type 2"/>
    <x v="12"/>
    <x v="1"/>
    <n v="4.5"/>
    <n v="3"/>
    <x v="2"/>
    <n v="32"/>
    <n v="1760"/>
    <n v="457.6"/>
    <n v="5.4545454545454543E-2"/>
    <x v="1"/>
    <x v="3"/>
  </r>
  <r>
    <s v="EVS02783"/>
    <n v="-23.678768999999999"/>
    <n v="-46.536427000000003"/>
    <s v="109 SÃ£o Paulo Ave, SÃ£o Paulo"/>
    <x v="2"/>
    <x v="6"/>
    <x v="0"/>
    <x v="451"/>
    <n v="14"/>
    <x v="1"/>
    <n v="150"/>
    <s v="CHAdeMO"/>
    <x v="3"/>
    <x v="1"/>
    <n v="3.9"/>
    <n v="5"/>
    <x v="1"/>
    <n v="18"/>
    <n v="252"/>
    <n v="100.80000000000001"/>
    <n v="0.35714285714285715"/>
    <x v="2"/>
    <x v="8"/>
  </r>
  <r>
    <s v="EVS02784"/>
    <n v="13.799726"/>
    <n v="100.40957899999999"/>
    <s v="3021 Bangkok Ave, Bangkok"/>
    <x v="0"/>
    <x v="23"/>
    <x v="0"/>
    <x v="960"/>
    <n v="28"/>
    <x v="3"/>
    <n v="150"/>
    <s v="CCS, Tesla"/>
    <x v="10"/>
    <x v="1"/>
    <n v="3.5"/>
    <n v="5"/>
    <x v="2"/>
    <n v="28"/>
    <n v="784"/>
    <n v="156.80000000000001"/>
    <n v="0.17857142857142858"/>
    <x v="1"/>
    <x v="6"/>
  </r>
  <r>
    <s v="EVS02785"/>
    <n v="37.569676999999999"/>
    <n v="126.93987199999999"/>
    <s v="2754 Seoul Ave, Seoul"/>
    <x v="1"/>
    <x v="12"/>
    <x v="1"/>
    <x v="919"/>
    <n v="61"/>
    <x v="1"/>
    <n v="150"/>
    <s v="CCS"/>
    <x v="12"/>
    <x v="0"/>
    <n v="4.4000000000000004"/>
    <n v="10"/>
    <x v="2"/>
    <n v="56"/>
    <n v="3416"/>
    <n v="546.56000000000006"/>
    <n v="0.16393442622950818"/>
    <x v="2"/>
    <x v="4"/>
  </r>
  <r>
    <s v="EVS02786"/>
    <n v="37.666958999999999"/>
    <n v="127.05325999999999"/>
    <s v="2142 Seoul Ave, Seoul"/>
    <x v="0"/>
    <x v="0"/>
    <x v="1"/>
    <x v="1469"/>
    <n v="50"/>
    <x v="1"/>
    <n v="50"/>
    <s v="Type 2, Tesla"/>
    <x v="3"/>
    <x v="0"/>
    <n v="4.3"/>
    <n v="5"/>
    <x v="0"/>
    <n v="35"/>
    <n v="1750"/>
    <n v="472.50000000000006"/>
    <n v="0.1"/>
    <x v="2"/>
    <x v="1"/>
  </r>
  <r>
    <s v="EVS02787"/>
    <n v="34.129832"/>
    <n v="-118.354167"/>
    <s v="2767 Los Angeles Ave, Los Angeles"/>
    <x v="0"/>
    <x v="25"/>
    <x v="0"/>
    <x v="1433"/>
    <n v="37"/>
    <x v="4"/>
    <n v="50"/>
    <s v="Type 2, CCS"/>
    <x v="6"/>
    <x v="1"/>
    <n v="3.9"/>
    <n v="9"/>
    <x v="0"/>
    <n v="34"/>
    <n v="1258"/>
    <n v="364.82"/>
    <n v="0.24324324324324326"/>
    <x v="2"/>
    <x v="2"/>
  </r>
  <r>
    <s v="EVS02788"/>
    <n v="37.845919000000002"/>
    <n v="-122.39036299999999"/>
    <s v="3948 San Francisco Ave, San Francisco"/>
    <x v="0"/>
    <x v="28"/>
    <x v="1"/>
    <x v="66"/>
    <n v="59"/>
    <x v="0"/>
    <n v="350"/>
    <s v="CCS"/>
    <x v="11"/>
    <x v="0"/>
    <n v="4.3"/>
    <n v="8"/>
    <x v="0"/>
    <n v="25"/>
    <n v="1475"/>
    <n v="516.25"/>
    <n v="0.13559322033898305"/>
    <x v="1"/>
    <x v="4"/>
  </r>
  <r>
    <s v="EVS02789"/>
    <n v="41.879058000000001"/>
    <n v="-87.681529999999995"/>
    <s v="3525 Chicago Ave, Chicago"/>
    <x v="2"/>
    <x v="33"/>
    <x v="1"/>
    <x v="415"/>
    <n v="30"/>
    <x v="0"/>
    <n v="50"/>
    <s v="CCS"/>
    <x v="1"/>
    <x v="0"/>
    <n v="5"/>
    <n v="10"/>
    <x v="2"/>
    <n v="8"/>
    <n v="240"/>
    <n v="67.2"/>
    <n v="0.33333333333333331"/>
    <x v="2"/>
    <x v="4"/>
  </r>
  <r>
    <s v="EVS02790"/>
    <n v="37.818995999999999"/>
    <n v="-122.339918"/>
    <s v="7215 San Francisco Ave, San Francisco"/>
    <x v="1"/>
    <x v="11"/>
    <x v="0"/>
    <x v="1013"/>
    <n v="94"/>
    <x v="3"/>
    <n v="22"/>
    <s v="Tesla"/>
    <x v="2"/>
    <x v="0"/>
    <n v="4.0999999999999996"/>
    <n v="10"/>
    <x v="0"/>
    <n v="59"/>
    <n v="5546"/>
    <n v="942.82"/>
    <n v="0.10638297872340426"/>
    <x v="0"/>
    <x v="5"/>
  </r>
  <r>
    <s v="EVS02791"/>
    <n v="-6.1637649999999997"/>
    <n v="93.162571"/>
    <s v="2261 Random Rd, City 64, Country"/>
    <x v="1"/>
    <x v="9"/>
    <x v="1"/>
    <x v="1145"/>
    <n v="73"/>
    <x v="0"/>
    <n v="350"/>
    <s v="Tesla"/>
    <x v="9"/>
    <x v="0"/>
    <n v="4.7"/>
    <n v="10"/>
    <x v="1"/>
    <n v="59"/>
    <n v="4307"/>
    <n v="1593.59"/>
    <n v="0.13698630136986301"/>
    <x v="2"/>
    <x v="5"/>
  </r>
  <r>
    <s v="EVS02792"/>
    <n v="13.877319999999999"/>
    <n v="100.476308"/>
    <s v="9878 Bangkok Ave, Bangkok"/>
    <x v="1"/>
    <x v="23"/>
    <x v="1"/>
    <x v="676"/>
    <n v="62"/>
    <x v="4"/>
    <n v="50"/>
    <s v="CCS, Type 2"/>
    <x v="3"/>
    <x v="0"/>
    <n v="4.2"/>
    <n v="1"/>
    <x v="0"/>
    <n v="50"/>
    <n v="3100"/>
    <n v="620"/>
    <n v="1.6129032258064516E-2"/>
    <x v="1"/>
    <x v="2"/>
  </r>
  <r>
    <s v="EVS02793"/>
    <n v="-33.788811000000003"/>
    <n v="151.337524"/>
    <s v="2907 Sydney Ave, Sydney"/>
    <x v="2"/>
    <x v="29"/>
    <x v="1"/>
    <x v="957"/>
    <n v="33"/>
    <x v="3"/>
    <n v="350"/>
    <s v="Tesla"/>
    <x v="2"/>
    <x v="1"/>
    <n v="3.6"/>
    <n v="8"/>
    <x v="0"/>
    <n v="10"/>
    <n v="330"/>
    <n v="59.4"/>
    <n v="0.24242424242424243"/>
    <x v="2"/>
    <x v="5"/>
  </r>
  <r>
    <s v="EVS02794"/>
    <n v="19.000523999999999"/>
    <n v="72.871898000000002"/>
    <s v="3173 Mumbai Ave, Mumbai"/>
    <x v="0"/>
    <x v="10"/>
    <x v="0"/>
    <x v="1052"/>
    <n v="98"/>
    <x v="2"/>
    <n v="150"/>
    <s v="Tesla, CCS"/>
    <x v="13"/>
    <x v="0"/>
    <n v="3.3"/>
    <n v="1"/>
    <x v="1"/>
    <n v="40"/>
    <n v="3920"/>
    <n v="1528.8"/>
    <n v="1.020408163265306E-2"/>
    <x v="1"/>
    <x v="6"/>
  </r>
  <r>
    <s v="EVS02795"/>
    <n v="-33.895932999999999"/>
    <n v="151.28627800000001"/>
    <s v="603 Sydney Ave, Sydney"/>
    <x v="2"/>
    <x v="6"/>
    <x v="1"/>
    <x v="1096"/>
    <n v="28"/>
    <x v="2"/>
    <n v="350"/>
    <s v="CHAdeMO, Tesla"/>
    <x v="12"/>
    <x v="1"/>
    <n v="3.6"/>
    <n v="2"/>
    <x v="0"/>
    <n v="16"/>
    <n v="448"/>
    <n v="179.20000000000002"/>
    <n v="7.1428571428571425E-2"/>
    <x v="2"/>
    <x v="7"/>
  </r>
  <r>
    <s v="EVS02796"/>
    <n v="55.735607000000002"/>
    <n v="37.529294999999998"/>
    <s v="4000 Moscow Ave, Moscow"/>
    <x v="2"/>
    <x v="15"/>
    <x v="2"/>
    <x v="1059"/>
    <n v="24"/>
    <x v="1"/>
    <n v="350"/>
    <s v="CCS, Type 2"/>
    <x v="1"/>
    <x v="1"/>
    <n v="4.4000000000000004"/>
    <n v="9"/>
    <x v="0"/>
    <n v="16"/>
    <n v="384"/>
    <n v="96"/>
    <n v="0.375"/>
    <x v="1"/>
    <x v="2"/>
  </r>
  <r>
    <s v="EVS02797"/>
    <n v="-23.606598000000002"/>
    <n v="-46.595036"/>
    <s v="4531 SÃ£o Paulo Ave, SÃ£o Paulo"/>
    <x v="0"/>
    <x v="14"/>
    <x v="1"/>
    <x v="1326"/>
    <n v="45"/>
    <x v="3"/>
    <n v="22"/>
    <s v="CHAdeMO"/>
    <x v="7"/>
    <x v="0"/>
    <n v="3.3"/>
    <n v="7"/>
    <x v="0"/>
    <n v="39"/>
    <n v="1755"/>
    <n v="772.2"/>
    <n v="0.15555555555555556"/>
    <x v="1"/>
    <x v="8"/>
  </r>
  <r>
    <s v="EVS02798"/>
    <n v="-23.579720999999999"/>
    <n v="-46.602462000000003"/>
    <s v="1935 SÃ£o Paulo Ave, SÃ£o Paulo"/>
    <x v="1"/>
    <x v="34"/>
    <x v="0"/>
    <x v="4"/>
    <n v="67"/>
    <x v="0"/>
    <n v="22"/>
    <s v="CCS"/>
    <x v="8"/>
    <x v="0"/>
    <n v="4.5"/>
    <n v="3"/>
    <x v="0"/>
    <n v="47"/>
    <n v="3149"/>
    <n v="1007.6800000000001"/>
    <n v="4.4776119402985072E-2"/>
    <x v="1"/>
    <x v="4"/>
  </r>
  <r>
    <s v="EVS02799"/>
    <n v="39.881782999999999"/>
    <n v="116.31411300000001"/>
    <s v="8424 Beijing Ave, Beijing"/>
    <x v="0"/>
    <x v="14"/>
    <x v="2"/>
    <x v="797"/>
    <n v="23"/>
    <x v="4"/>
    <n v="50"/>
    <s v="Type 2"/>
    <x v="3"/>
    <x v="1"/>
    <n v="3.6"/>
    <n v="4"/>
    <x v="2"/>
    <n v="29"/>
    <n v="667"/>
    <n v="293.48"/>
    <n v="0.17391304347826086"/>
    <x v="1"/>
    <x v="3"/>
  </r>
  <r>
    <s v="EVS02800"/>
    <n v="39.822342999999996"/>
    <n v="116.201813"/>
    <s v="4265 Beijing Ave, Beijing"/>
    <x v="0"/>
    <x v="39"/>
    <x v="2"/>
    <x v="1470"/>
    <n v="95"/>
    <x v="0"/>
    <n v="150"/>
    <s v="CCS, Tesla"/>
    <x v="8"/>
    <x v="0"/>
    <n v="3.9"/>
    <n v="8"/>
    <x v="2"/>
    <n v="29"/>
    <n v="2755"/>
    <n v="1046.9000000000001"/>
    <n v="8.4210526315789472E-2"/>
    <x v="0"/>
    <x v="6"/>
  </r>
  <r>
    <s v="EVS02801"/>
    <n v="-58.485289000000002"/>
    <n v="-85.370754000000005"/>
    <s v="6212 Random Rd, City 316, Country"/>
    <x v="1"/>
    <x v="8"/>
    <x v="2"/>
    <x v="1047"/>
    <n v="61"/>
    <x v="3"/>
    <n v="22"/>
    <s v="CHAdeMO, Type 2"/>
    <x v="2"/>
    <x v="0"/>
    <n v="4"/>
    <n v="7"/>
    <x v="1"/>
    <n v="47"/>
    <n v="2867"/>
    <n v="1404.83"/>
    <n v="0.11475409836065574"/>
    <x v="2"/>
    <x v="9"/>
  </r>
  <r>
    <s v="EVS02802"/>
    <n v="19.431754000000002"/>
    <n v="-99.195537000000002"/>
    <s v="64 Mexico City Ave, Mexico City"/>
    <x v="2"/>
    <x v="33"/>
    <x v="2"/>
    <x v="1471"/>
    <n v="40"/>
    <x v="1"/>
    <n v="50"/>
    <s v="CHAdeMO"/>
    <x v="13"/>
    <x v="1"/>
    <n v="3"/>
    <n v="5"/>
    <x v="2"/>
    <n v="17"/>
    <n v="680"/>
    <n v="190.4"/>
    <n v="0.125"/>
    <x v="2"/>
    <x v="8"/>
  </r>
  <r>
    <s v="EVS02803"/>
    <n v="19.592400000000001"/>
    <n v="-99.199261000000007"/>
    <s v="6800 Mexico City Ave, Mexico City"/>
    <x v="0"/>
    <x v="38"/>
    <x v="2"/>
    <x v="1472"/>
    <n v="40"/>
    <x v="0"/>
    <n v="50"/>
    <s v="Type 2"/>
    <x v="12"/>
    <x v="1"/>
    <n v="4.5999999999999996"/>
    <n v="3"/>
    <x v="2"/>
    <n v="25"/>
    <n v="1000"/>
    <n v="150"/>
    <n v="7.4999999999999997E-2"/>
    <x v="1"/>
    <x v="3"/>
  </r>
  <r>
    <s v="EVS02804"/>
    <n v="39.936149"/>
    <n v="116.426654"/>
    <s v="8050 Beijing Ave, Beijing"/>
    <x v="0"/>
    <x v="36"/>
    <x v="0"/>
    <x v="1378"/>
    <n v="100"/>
    <x v="3"/>
    <n v="350"/>
    <s v="Tesla, Type 2"/>
    <x v="13"/>
    <x v="1"/>
    <n v="4.0999999999999996"/>
    <n v="8"/>
    <x v="2"/>
    <n v="33"/>
    <n v="3300"/>
    <n v="396"/>
    <n v="0.08"/>
    <x v="2"/>
    <x v="1"/>
  </r>
  <r>
    <s v="EVS02805"/>
    <n v="41.943100000000001"/>
    <n v="-87.666256000000004"/>
    <s v="690 Chicago Ave, Chicago"/>
    <x v="1"/>
    <x v="34"/>
    <x v="1"/>
    <x v="1079"/>
    <n v="34"/>
    <x v="2"/>
    <n v="50"/>
    <s v="CHAdeMO"/>
    <x v="11"/>
    <x v="1"/>
    <n v="3.8"/>
    <n v="1"/>
    <x v="2"/>
    <n v="49"/>
    <n v="1666"/>
    <n v="533.12"/>
    <n v="2.9411764705882353E-2"/>
    <x v="1"/>
    <x v="8"/>
  </r>
  <r>
    <s v="EVS02806"/>
    <n v="41.999070000000003"/>
    <n v="-87.697450000000003"/>
    <s v="6835 Chicago Ave, Chicago"/>
    <x v="2"/>
    <x v="20"/>
    <x v="2"/>
    <x v="1473"/>
    <n v="48"/>
    <x v="3"/>
    <n v="150"/>
    <s v="CCS, CHAdeMO"/>
    <x v="9"/>
    <x v="1"/>
    <n v="4.3"/>
    <n v="9"/>
    <x v="0"/>
    <n v="14"/>
    <n v="672"/>
    <n v="336"/>
    <n v="0.1875"/>
    <x v="2"/>
    <x v="0"/>
  </r>
  <r>
    <s v="EVS02807"/>
    <n v="19.442453"/>
    <n v="-99.142179999999996"/>
    <s v="5127 Mexico City Ave, Mexico City"/>
    <x v="2"/>
    <x v="35"/>
    <x v="0"/>
    <x v="180"/>
    <n v="96"/>
    <x v="0"/>
    <n v="22"/>
    <s v="Type 2, Tesla"/>
    <x v="8"/>
    <x v="1"/>
    <n v="4.7"/>
    <n v="8"/>
    <x v="0"/>
    <n v="13"/>
    <n v="1248"/>
    <n v="174.72000000000003"/>
    <n v="8.3333333333333329E-2"/>
    <x v="2"/>
    <x v="1"/>
  </r>
  <r>
    <s v="EVS02808"/>
    <n v="34.053517999999997"/>
    <n v="-118.27882700000001"/>
    <s v="519 Los Angeles Ave, Los Angeles"/>
    <x v="0"/>
    <x v="14"/>
    <x v="2"/>
    <x v="1454"/>
    <n v="65"/>
    <x v="4"/>
    <n v="150"/>
    <s v="Tesla, Type 2"/>
    <x v="3"/>
    <x v="1"/>
    <n v="4.8"/>
    <n v="3"/>
    <x v="1"/>
    <n v="22"/>
    <n v="1430"/>
    <n v="629.20000000000005"/>
    <n v="4.6153846153846156E-2"/>
    <x v="1"/>
    <x v="1"/>
  </r>
  <r>
    <s v="EVS02809"/>
    <n v="39.836289000000001"/>
    <n v="116.202836"/>
    <s v="7374 Beijing Ave, Beijing"/>
    <x v="2"/>
    <x v="3"/>
    <x v="0"/>
    <x v="518"/>
    <n v="43"/>
    <x v="2"/>
    <n v="350"/>
    <s v="Tesla"/>
    <x v="9"/>
    <x v="1"/>
    <n v="4.2"/>
    <n v="1"/>
    <x v="2"/>
    <n v="11"/>
    <n v="473"/>
    <n v="193.92999999999998"/>
    <n v="2.3255813953488372E-2"/>
    <x v="2"/>
    <x v="5"/>
  </r>
  <r>
    <s v="EVS02810"/>
    <n v="25.321597000000001"/>
    <n v="55.256801000000003"/>
    <s v="2398 Dubai Ave, Dubai"/>
    <x v="1"/>
    <x v="11"/>
    <x v="1"/>
    <x v="1474"/>
    <n v="87"/>
    <x v="3"/>
    <n v="350"/>
    <s v="Type 2, Tesla"/>
    <x v="10"/>
    <x v="1"/>
    <n v="4.0999999999999996"/>
    <n v="8"/>
    <x v="2"/>
    <n v="48"/>
    <n v="4176"/>
    <n v="709.92000000000007"/>
    <n v="9.1954022988505746E-2"/>
    <x v="1"/>
    <x v="1"/>
  </r>
  <r>
    <s v="EVS02811"/>
    <n v="-49.602663"/>
    <n v="-140.65259499999999"/>
    <s v="9274 Random Rd, City 359, Country"/>
    <x v="2"/>
    <x v="16"/>
    <x v="2"/>
    <x v="792"/>
    <n v="88"/>
    <x v="4"/>
    <n v="350"/>
    <s v="CHAdeMO"/>
    <x v="3"/>
    <x v="0"/>
    <n v="3.9"/>
    <n v="10"/>
    <x v="1"/>
    <n v="13"/>
    <n v="1144"/>
    <n v="343.2"/>
    <n v="0.11363636363636363"/>
    <x v="2"/>
    <x v="8"/>
  </r>
  <r>
    <s v="EVS02812"/>
    <n v="25.214690000000001"/>
    <n v="55.369"/>
    <s v="4171 Dubai Ave, Dubai"/>
    <x v="2"/>
    <x v="40"/>
    <x v="1"/>
    <x v="1475"/>
    <n v="58"/>
    <x v="3"/>
    <n v="22"/>
    <s v="CCS, Tesla"/>
    <x v="6"/>
    <x v="0"/>
    <n v="4"/>
    <n v="6"/>
    <x v="1"/>
    <n v="10"/>
    <n v="580"/>
    <n v="139.19999999999999"/>
    <n v="0.10344827586206896"/>
    <x v="1"/>
    <x v="6"/>
  </r>
  <r>
    <s v="EVS02813"/>
    <n v="-23.541446000000001"/>
    <n v="-46.639558999999998"/>
    <s v="2750 SÃ£o Paulo Ave, SÃ£o Paulo"/>
    <x v="1"/>
    <x v="40"/>
    <x v="2"/>
    <x v="1476"/>
    <n v="55"/>
    <x v="0"/>
    <n v="22"/>
    <s v="Tesla, CHAdeMO"/>
    <x v="3"/>
    <x v="1"/>
    <n v="3.3"/>
    <n v="3"/>
    <x v="1"/>
    <n v="53"/>
    <n v="2915"/>
    <n v="699.6"/>
    <n v="5.4545454545454543E-2"/>
    <x v="2"/>
    <x v="7"/>
  </r>
  <r>
    <s v="EVS02814"/>
    <n v="52.403157999999998"/>
    <n v="13.396794"/>
    <s v="2959 Berlin Ave, Berlin"/>
    <x v="2"/>
    <x v="23"/>
    <x v="2"/>
    <x v="476"/>
    <n v="94"/>
    <x v="0"/>
    <n v="150"/>
    <s v="Tesla, CHAdeMO"/>
    <x v="13"/>
    <x v="1"/>
    <n v="3.8"/>
    <n v="7"/>
    <x v="1"/>
    <n v="13"/>
    <n v="1222"/>
    <n v="244.4"/>
    <n v="7.4468085106382975E-2"/>
    <x v="2"/>
    <x v="7"/>
  </r>
  <r>
    <s v="EVS02815"/>
    <n v="-23.690367999999999"/>
    <n v="-46.583342000000002"/>
    <s v="6952 SÃ£o Paulo Ave, SÃ£o Paulo"/>
    <x v="0"/>
    <x v="4"/>
    <x v="2"/>
    <x v="852"/>
    <n v="27"/>
    <x v="2"/>
    <n v="350"/>
    <s v="CHAdeMO, Type 2"/>
    <x v="3"/>
    <x v="0"/>
    <n v="4.2"/>
    <n v="4"/>
    <x v="2"/>
    <n v="35"/>
    <n v="945"/>
    <n v="103.95"/>
    <n v="0.14814814814814814"/>
    <x v="1"/>
    <x v="9"/>
  </r>
  <r>
    <s v="EVS02816"/>
    <n v="19.488810000000001"/>
    <n v="-99.155963999999997"/>
    <s v="6380 Mexico City Ave, Mexico City"/>
    <x v="1"/>
    <x v="15"/>
    <x v="1"/>
    <x v="1112"/>
    <n v="98"/>
    <x v="3"/>
    <n v="350"/>
    <s v="CCS, Type 2"/>
    <x v="0"/>
    <x v="1"/>
    <n v="3.3"/>
    <n v="7"/>
    <x v="0"/>
    <n v="60"/>
    <n v="5880"/>
    <n v="1470"/>
    <n v="7.1428571428571425E-2"/>
    <x v="1"/>
    <x v="2"/>
  </r>
  <r>
    <s v="EVS02817"/>
    <n v="-33.888781999999999"/>
    <n v="18.533366000000001"/>
    <s v="5536 Cape Town Ave, Cape Town"/>
    <x v="1"/>
    <x v="9"/>
    <x v="1"/>
    <x v="1207"/>
    <n v="97"/>
    <x v="3"/>
    <n v="350"/>
    <s v="CHAdeMO, CCS"/>
    <x v="1"/>
    <x v="0"/>
    <n v="4.2"/>
    <n v="7"/>
    <x v="2"/>
    <n v="47"/>
    <n v="4559"/>
    <n v="1686.83"/>
    <n v="7.2164948453608241E-2"/>
    <x v="2"/>
    <x v="0"/>
  </r>
  <r>
    <s v="EVS02818"/>
    <n v="19.046258000000002"/>
    <n v="72.846275000000006"/>
    <s v="36 Mumbai Ave, Mumbai"/>
    <x v="0"/>
    <x v="32"/>
    <x v="2"/>
    <x v="1059"/>
    <n v="52"/>
    <x v="2"/>
    <n v="150"/>
    <s v="Type 2, CHAdeMO"/>
    <x v="6"/>
    <x v="1"/>
    <n v="3.7"/>
    <n v="3"/>
    <x v="0"/>
    <n v="33"/>
    <n v="1716"/>
    <n v="394.68"/>
    <n v="5.7692307692307696E-2"/>
    <x v="1"/>
    <x v="9"/>
  </r>
  <r>
    <s v="EVS02819"/>
    <n v="-33.793577999999997"/>
    <n v="151.342163"/>
    <s v="3218 Sydney Ave, Sydney"/>
    <x v="0"/>
    <x v="28"/>
    <x v="1"/>
    <x v="1477"/>
    <n v="92"/>
    <x v="4"/>
    <n v="22"/>
    <s v="Type 2, Tesla"/>
    <x v="13"/>
    <x v="0"/>
    <n v="3.9"/>
    <n v="3"/>
    <x v="2"/>
    <n v="23"/>
    <n v="2116"/>
    <n v="740.59999999999991"/>
    <n v="3.2608695652173912E-2"/>
    <x v="2"/>
    <x v="1"/>
  </r>
  <r>
    <s v="EVS02820"/>
    <n v="43.718561999999999"/>
    <n v="-79.350909999999999"/>
    <s v="3574 Toronto Ave, Toronto"/>
    <x v="0"/>
    <x v="25"/>
    <x v="0"/>
    <x v="212"/>
    <n v="72"/>
    <x v="4"/>
    <n v="150"/>
    <s v="CHAdeMO"/>
    <x v="10"/>
    <x v="0"/>
    <n v="4.8"/>
    <n v="9"/>
    <x v="1"/>
    <n v="25"/>
    <n v="1800"/>
    <n v="522"/>
    <n v="0.125"/>
    <x v="2"/>
    <x v="8"/>
  </r>
  <r>
    <s v="EVS02821"/>
    <n v="-19.019487999999999"/>
    <n v="159.04084599999999"/>
    <s v="6477 Random Rd, City 212, Country"/>
    <x v="1"/>
    <x v="34"/>
    <x v="1"/>
    <x v="721"/>
    <n v="11"/>
    <x v="4"/>
    <n v="150"/>
    <s v="CCS"/>
    <x v="2"/>
    <x v="1"/>
    <n v="3.8"/>
    <n v="7"/>
    <x v="2"/>
    <n v="56"/>
    <n v="616"/>
    <n v="197.12"/>
    <n v="0.63636363636363635"/>
    <x v="2"/>
    <x v="4"/>
  </r>
  <r>
    <s v="EVS02822"/>
    <n v="52.555002000000002"/>
    <n v="13.411144"/>
    <s v="5743 Berlin Ave, Berlin"/>
    <x v="2"/>
    <x v="30"/>
    <x v="2"/>
    <x v="1478"/>
    <n v="51"/>
    <x v="2"/>
    <n v="22"/>
    <s v="CCS, Type 2"/>
    <x v="1"/>
    <x v="0"/>
    <n v="3.4"/>
    <n v="4"/>
    <x v="2"/>
    <n v="18"/>
    <n v="918"/>
    <n v="302.94"/>
    <n v="7.8431372549019607E-2"/>
    <x v="1"/>
    <x v="2"/>
  </r>
  <r>
    <s v="EVS02823"/>
    <n v="41.992041999999998"/>
    <n v="-87.762879999999996"/>
    <s v="1820 Chicago Ave, Chicago"/>
    <x v="0"/>
    <x v="9"/>
    <x v="1"/>
    <x v="505"/>
    <n v="24"/>
    <x v="2"/>
    <n v="50"/>
    <s v="Type 2"/>
    <x v="10"/>
    <x v="0"/>
    <n v="4.7"/>
    <n v="2"/>
    <x v="1"/>
    <n v="31"/>
    <n v="744"/>
    <n v="275.27999999999997"/>
    <n v="8.3333333333333329E-2"/>
    <x v="2"/>
    <x v="3"/>
  </r>
  <r>
    <s v="EVS02824"/>
    <n v="-33.701360000000001"/>
    <n v="151.214449"/>
    <s v="307 Sydney Ave, Sydney"/>
    <x v="0"/>
    <x v="9"/>
    <x v="0"/>
    <x v="321"/>
    <n v="50"/>
    <x v="1"/>
    <n v="350"/>
    <s v="CCS"/>
    <x v="12"/>
    <x v="0"/>
    <n v="4.3"/>
    <n v="9"/>
    <x v="0"/>
    <n v="40"/>
    <n v="2000"/>
    <n v="740"/>
    <n v="0.18"/>
    <x v="2"/>
    <x v="4"/>
  </r>
  <r>
    <s v="EVS02825"/>
    <n v="-33.895214000000003"/>
    <n v="151.24278200000001"/>
    <s v="7140 Sydney Ave, Sydney"/>
    <x v="0"/>
    <x v="36"/>
    <x v="2"/>
    <x v="1407"/>
    <n v="90"/>
    <x v="1"/>
    <n v="50"/>
    <s v="Type 2"/>
    <x v="8"/>
    <x v="1"/>
    <n v="4.4000000000000004"/>
    <n v="3"/>
    <x v="2"/>
    <n v="31"/>
    <n v="2790"/>
    <n v="334.8"/>
    <n v="3.3333333333333333E-2"/>
    <x v="2"/>
    <x v="3"/>
  </r>
  <r>
    <s v="EVS02826"/>
    <n v="37.557428999999999"/>
    <n v="127.076876"/>
    <s v="4030 Seoul Ave, Seoul"/>
    <x v="1"/>
    <x v="10"/>
    <x v="2"/>
    <x v="297"/>
    <n v="27"/>
    <x v="0"/>
    <n v="50"/>
    <s v="Type 2, CCS"/>
    <x v="2"/>
    <x v="1"/>
    <n v="4.5"/>
    <n v="5"/>
    <x v="0"/>
    <n v="48"/>
    <n v="1296"/>
    <n v="505.44"/>
    <n v="0.18518518518518517"/>
    <x v="1"/>
    <x v="2"/>
  </r>
  <r>
    <s v="EVS02827"/>
    <n v="37.873531999999997"/>
    <n v="-122.30979600000001"/>
    <s v="6715 San Francisco Ave, San Francisco"/>
    <x v="0"/>
    <x v="11"/>
    <x v="1"/>
    <x v="541"/>
    <n v="12"/>
    <x v="2"/>
    <n v="350"/>
    <s v="Tesla, CHAdeMO"/>
    <x v="3"/>
    <x v="0"/>
    <n v="3.6"/>
    <n v="8"/>
    <x v="2"/>
    <n v="38"/>
    <n v="456"/>
    <n v="77.52000000000001"/>
    <n v="0.66666666666666663"/>
    <x v="1"/>
    <x v="7"/>
  </r>
  <r>
    <s v="EVS02828"/>
    <n v="25.357441999999999"/>
    <n v="55.370780000000003"/>
    <s v="2608 Dubai Ave, Dubai"/>
    <x v="0"/>
    <x v="4"/>
    <x v="2"/>
    <x v="1479"/>
    <n v="90"/>
    <x v="3"/>
    <n v="50"/>
    <s v="Type 2"/>
    <x v="4"/>
    <x v="0"/>
    <n v="4.3"/>
    <n v="9"/>
    <x v="2"/>
    <n v="30"/>
    <n v="2700"/>
    <n v="297"/>
    <n v="0.1"/>
    <x v="2"/>
    <x v="3"/>
  </r>
  <r>
    <s v="EVS02829"/>
    <n v="-33.830503"/>
    <n v="18.538734999999999"/>
    <s v="4110 Cape Town Ave, Cape Town"/>
    <x v="1"/>
    <x v="15"/>
    <x v="0"/>
    <x v="202"/>
    <n v="64"/>
    <x v="0"/>
    <n v="150"/>
    <s v="Tesla, CHAdeMO"/>
    <x v="7"/>
    <x v="0"/>
    <n v="3.6"/>
    <n v="5"/>
    <x v="0"/>
    <n v="51"/>
    <n v="3264"/>
    <n v="816"/>
    <n v="7.8125E-2"/>
    <x v="1"/>
    <x v="7"/>
  </r>
  <r>
    <s v="EVS02830"/>
    <n v="39.947274"/>
    <n v="116.323064"/>
    <s v="9849 Beijing Ave, Beijing"/>
    <x v="0"/>
    <x v="34"/>
    <x v="2"/>
    <x v="1480"/>
    <n v="38"/>
    <x v="2"/>
    <n v="350"/>
    <s v="Type 2, CHAdeMO"/>
    <x v="13"/>
    <x v="1"/>
    <n v="3.3"/>
    <n v="1"/>
    <x v="1"/>
    <n v="36"/>
    <n v="1368"/>
    <n v="437.76"/>
    <n v="2.6315789473684209E-2"/>
    <x v="1"/>
    <x v="9"/>
  </r>
  <r>
    <s v="EVS02831"/>
    <n v="14.725139"/>
    <n v="-49.221184999999998"/>
    <s v="4575 Random Rd, City 9, Country"/>
    <x v="2"/>
    <x v="20"/>
    <x v="1"/>
    <x v="1481"/>
    <n v="30"/>
    <x v="3"/>
    <n v="350"/>
    <s v="CHAdeMO"/>
    <x v="4"/>
    <x v="0"/>
    <n v="4.4000000000000004"/>
    <n v="1"/>
    <x v="1"/>
    <n v="12"/>
    <n v="360"/>
    <n v="180"/>
    <n v="3.3333333333333333E-2"/>
    <x v="0"/>
    <x v="8"/>
  </r>
  <r>
    <s v="EVS02832"/>
    <n v="52.511533999999997"/>
    <n v="13.460257"/>
    <s v="6298 Berlin Ave, Berlin"/>
    <x v="0"/>
    <x v="39"/>
    <x v="1"/>
    <x v="669"/>
    <n v="99"/>
    <x v="4"/>
    <n v="150"/>
    <s v="Type 2"/>
    <x v="3"/>
    <x v="0"/>
    <n v="3.1"/>
    <n v="10"/>
    <x v="2"/>
    <n v="20"/>
    <n v="1980"/>
    <n v="752.4"/>
    <n v="0.10101010101010101"/>
    <x v="2"/>
    <x v="3"/>
  </r>
  <r>
    <s v="EVS02833"/>
    <n v="37.524641000000003"/>
    <n v="126.947204"/>
    <s v="9738 Seoul Ave, Seoul"/>
    <x v="0"/>
    <x v="4"/>
    <x v="0"/>
    <x v="404"/>
    <n v="74"/>
    <x v="3"/>
    <n v="350"/>
    <s v="CHAdeMO"/>
    <x v="5"/>
    <x v="1"/>
    <n v="4.9000000000000004"/>
    <n v="9"/>
    <x v="1"/>
    <n v="28"/>
    <n v="2072"/>
    <n v="227.92"/>
    <n v="0.12162162162162163"/>
    <x v="1"/>
    <x v="8"/>
  </r>
  <r>
    <s v="EVS02834"/>
    <n v="39.939059999999998"/>
    <n v="116.353437"/>
    <s v="9216 Beijing Ave, Beijing"/>
    <x v="2"/>
    <x v="37"/>
    <x v="0"/>
    <x v="1482"/>
    <n v="24"/>
    <x v="3"/>
    <n v="150"/>
    <s v="Tesla, CHAdeMO"/>
    <x v="11"/>
    <x v="1"/>
    <n v="5"/>
    <n v="6"/>
    <x v="0"/>
    <n v="16"/>
    <n v="384"/>
    <n v="119.03999999999999"/>
    <n v="0.25"/>
    <x v="0"/>
    <x v="7"/>
  </r>
  <r>
    <s v="EVS02835"/>
    <n v="19.535620000000002"/>
    <n v="-99.152265999999997"/>
    <s v="24 Mexico City Ave, Mexico City"/>
    <x v="0"/>
    <x v="6"/>
    <x v="2"/>
    <x v="158"/>
    <n v="46"/>
    <x v="3"/>
    <n v="22"/>
    <s v="Type 2, CCS"/>
    <x v="2"/>
    <x v="1"/>
    <n v="4.5999999999999996"/>
    <n v="6"/>
    <x v="1"/>
    <n v="26"/>
    <n v="1196"/>
    <n v="478.40000000000003"/>
    <n v="0.13043478260869565"/>
    <x v="2"/>
    <x v="2"/>
  </r>
  <r>
    <s v="EVS02836"/>
    <n v="52.477575999999999"/>
    <n v="13.368034"/>
    <s v="44 Berlin Ave, Berlin"/>
    <x v="2"/>
    <x v="38"/>
    <x v="1"/>
    <x v="1483"/>
    <n v="65"/>
    <x v="4"/>
    <n v="22"/>
    <s v="Tesla"/>
    <x v="2"/>
    <x v="1"/>
    <n v="3.6"/>
    <n v="1"/>
    <x v="2"/>
    <n v="14"/>
    <n v="910"/>
    <n v="136.5"/>
    <n v="1.5384615384615385E-2"/>
    <x v="2"/>
    <x v="5"/>
  </r>
  <r>
    <s v="EVS02837"/>
    <n v="19.510860000000001"/>
    <n v="-99.024165999999994"/>
    <s v="7785 Mexico City Ave, Mexico City"/>
    <x v="0"/>
    <x v="19"/>
    <x v="2"/>
    <x v="1484"/>
    <n v="92"/>
    <x v="0"/>
    <n v="22"/>
    <s v="Type 2"/>
    <x v="13"/>
    <x v="0"/>
    <n v="4"/>
    <n v="4"/>
    <x v="2"/>
    <n v="23"/>
    <n v="2116"/>
    <n v="444.35999999999996"/>
    <n v="4.3478260869565216E-2"/>
    <x v="2"/>
    <x v="3"/>
  </r>
  <r>
    <s v="EVS02838"/>
    <n v="-33.792140000000003"/>
    <n v="151.32767799999999"/>
    <s v="2322 Sydney Ave, Sydney"/>
    <x v="1"/>
    <x v="32"/>
    <x v="2"/>
    <x v="51"/>
    <n v="99"/>
    <x v="1"/>
    <n v="350"/>
    <s v="Type 2"/>
    <x v="11"/>
    <x v="1"/>
    <n v="3.5"/>
    <n v="4"/>
    <x v="1"/>
    <n v="60"/>
    <n v="5940"/>
    <n v="1366.2"/>
    <n v="4.0404040404040407E-2"/>
    <x v="1"/>
    <x v="3"/>
  </r>
  <r>
    <s v="EVS02839"/>
    <n v="39.967891000000002"/>
    <n v="116.36284000000001"/>
    <s v="6469 Beijing Ave, Beijing"/>
    <x v="2"/>
    <x v="38"/>
    <x v="0"/>
    <x v="1485"/>
    <n v="53"/>
    <x v="4"/>
    <n v="150"/>
    <s v="CHAdeMO, Tesla"/>
    <x v="0"/>
    <x v="0"/>
    <n v="3.4"/>
    <n v="7"/>
    <x v="1"/>
    <n v="13"/>
    <n v="689"/>
    <n v="103.35"/>
    <n v="0.13207547169811321"/>
    <x v="0"/>
    <x v="7"/>
  </r>
  <r>
    <s v="EVS02840"/>
    <n v="19.598095000000001"/>
    <n v="-99.058316000000005"/>
    <s v="5651 Mexico City Ave, Mexico City"/>
    <x v="0"/>
    <x v="7"/>
    <x v="1"/>
    <x v="796"/>
    <n v="67"/>
    <x v="0"/>
    <n v="150"/>
    <s v="Tesla"/>
    <x v="4"/>
    <x v="0"/>
    <n v="3"/>
    <n v="7"/>
    <x v="1"/>
    <n v="21"/>
    <n v="1407"/>
    <n v="365.82"/>
    <n v="0.1044776119402985"/>
    <x v="2"/>
    <x v="5"/>
  </r>
  <r>
    <s v="EVS02841"/>
    <n v="-87.120773999999997"/>
    <n v="41.186121999999997"/>
    <s v="7960 Random Rd, City 400, Country"/>
    <x v="1"/>
    <x v="28"/>
    <x v="1"/>
    <x v="1486"/>
    <n v="35"/>
    <x v="0"/>
    <n v="350"/>
    <s v="CHAdeMO"/>
    <x v="13"/>
    <x v="0"/>
    <n v="4.3"/>
    <n v="2"/>
    <x v="2"/>
    <n v="60"/>
    <n v="2100"/>
    <n v="735"/>
    <n v="5.7142857142857141E-2"/>
    <x v="2"/>
    <x v="8"/>
  </r>
  <r>
    <s v="EVS02842"/>
    <n v="-33.772316000000004"/>
    <n v="18.538399999999999"/>
    <s v="8189 Cape Town Ave, Cape Town"/>
    <x v="2"/>
    <x v="13"/>
    <x v="1"/>
    <x v="190"/>
    <n v="47"/>
    <x v="4"/>
    <n v="150"/>
    <s v="Tesla"/>
    <x v="9"/>
    <x v="1"/>
    <n v="4.8"/>
    <n v="8"/>
    <x v="0"/>
    <n v="16"/>
    <n v="752"/>
    <n v="255.68"/>
    <n v="0.1702127659574468"/>
    <x v="0"/>
    <x v="5"/>
  </r>
  <r>
    <s v="EVS02843"/>
    <n v="34.051701999999999"/>
    <n v="-118.223218"/>
    <s v="2613 Los Angeles Ave, Los Angeles"/>
    <x v="1"/>
    <x v="26"/>
    <x v="0"/>
    <x v="1197"/>
    <n v="39"/>
    <x v="1"/>
    <n v="22"/>
    <s v="CHAdeMO"/>
    <x v="10"/>
    <x v="0"/>
    <n v="5"/>
    <n v="6"/>
    <x v="0"/>
    <n v="52"/>
    <n v="2028"/>
    <n v="263.64"/>
    <n v="0.15384615384615385"/>
    <x v="2"/>
    <x v="8"/>
  </r>
  <r>
    <s v="EVS02844"/>
    <n v="37.505538000000001"/>
    <n v="126.92750100000001"/>
    <s v="4608 Seoul Ave, Seoul"/>
    <x v="1"/>
    <x v="9"/>
    <x v="2"/>
    <x v="336"/>
    <n v="45"/>
    <x v="2"/>
    <n v="22"/>
    <s v="CCS"/>
    <x v="8"/>
    <x v="0"/>
    <n v="4.3"/>
    <n v="3"/>
    <x v="1"/>
    <n v="58"/>
    <n v="2610"/>
    <n v="965.69999999999993"/>
    <n v="6.6666666666666666E-2"/>
    <x v="0"/>
    <x v="4"/>
  </r>
  <r>
    <s v="EVS02845"/>
    <n v="13.736148999999999"/>
    <n v="100.42898099999999"/>
    <s v="2158 Bangkok Ave, Bangkok"/>
    <x v="1"/>
    <x v="34"/>
    <x v="1"/>
    <x v="1289"/>
    <n v="28"/>
    <x v="4"/>
    <n v="22"/>
    <s v="Type 2"/>
    <x v="7"/>
    <x v="1"/>
    <n v="4.3"/>
    <n v="4"/>
    <x v="0"/>
    <n v="51"/>
    <n v="1428"/>
    <n v="456.96000000000004"/>
    <n v="0.14285714285714285"/>
    <x v="2"/>
    <x v="3"/>
  </r>
  <r>
    <s v="EVS02846"/>
    <n v="52.560723000000003"/>
    <n v="13.423978999999999"/>
    <s v="8468 Berlin Ave, Berlin"/>
    <x v="1"/>
    <x v="10"/>
    <x v="2"/>
    <x v="1487"/>
    <n v="37"/>
    <x v="3"/>
    <n v="150"/>
    <s v="Type 2"/>
    <x v="0"/>
    <x v="1"/>
    <n v="3.7"/>
    <n v="4"/>
    <x v="2"/>
    <n v="60"/>
    <n v="2220"/>
    <n v="865.80000000000007"/>
    <n v="0.10810810810810811"/>
    <x v="2"/>
    <x v="3"/>
  </r>
  <r>
    <s v="EVS02847"/>
    <n v="13.809621999999999"/>
    <n v="100.502306"/>
    <s v="5217 Bangkok Ave, Bangkok"/>
    <x v="1"/>
    <x v="16"/>
    <x v="2"/>
    <x v="1488"/>
    <n v="82"/>
    <x v="2"/>
    <n v="22"/>
    <s v="Tesla, CCS"/>
    <x v="3"/>
    <x v="1"/>
    <n v="4.2"/>
    <n v="2"/>
    <x v="2"/>
    <n v="57"/>
    <n v="4674"/>
    <n v="1402.2"/>
    <n v="2.4390243902439025E-2"/>
    <x v="2"/>
    <x v="6"/>
  </r>
  <r>
    <s v="EVS02848"/>
    <n v="13.860483"/>
    <n v="100.472167"/>
    <s v="8810 Bangkok Ave, Bangkok"/>
    <x v="1"/>
    <x v="36"/>
    <x v="2"/>
    <x v="778"/>
    <n v="34"/>
    <x v="3"/>
    <n v="50"/>
    <s v="CHAdeMO"/>
    <x v="10"/>
    <x v="1"/>
    <n v="4"/>
    <n v="8"/>
    <x v="2"/>
    <n v="46"/>
    <n v="1564"/>
    <n v="187.68"/>
    <n v="0.23529411764705882"/>
    <x v="2"/>
    <x v="8"/>
  </r>
  <r>
    <s v="EVS02849"/>
    <n v="37.506439"/>
    <n v="126.992994"/>
    <s v="9052 Seoul Ave, Seoul"/>
    <x v="0"/>
    <x v="31"/>
    <x v="0"/>
    <x v="1090"/>
    <n v="48"/>
    <x v="0"/>
    <n v="150"/>
    <s v="CHAdeMO"/>
    <x v="5"/>
    <x v="1"/>
    <n v="3.7"/>
    <n v="4"/>
    <x v="1"/>
    <n v="39"/>
    <n v="1872"/>
    <n v="786.24"/>
    <n v="8.3333333333333329E-2"/>
    <x v="0"/>
    <x v="8"/>
  </r>
  <r>
    <s v="EVS02850"/>
    <n v="37.897748999999997"/>
    <n v="-122.452949"/>
    <s v="3409 San Francisco Ave, San Francisco"/>
    <x v="2"/>
    <x v="29"/>
    <x v="1"/>
    <x v="655"/>
    <n v="35"/>
    <x v="1"/>
    <n v="150"/>
    <s v="Tesla, Type 2"/>
    <x v="12"/>
    <x v="0"/>
    <n v="5"/>
    <n v="6"/>
    <x v="2"/>
    <n v="10"/>
    <n v="350"/>
    <n v="63"/>
    <n v="0.17142857142857143"/>
    <x v="2"/>
    <x v="1"/>
  </r>
  <r>
    <s v="EVS02851"/>
    <n v="34.359099000000001"/>
    <n v="140.65790899999999"/>
    <s v="8753 Random Rd, City 409, Country"/>
    <x v="0"/>
    <x v="2"/>
    <x v="1"/>
    <x v="1278"/>
    <n v="29"/>
    <x v="0"/>
    <n v="150"/>
    <s v="Tesla, CCS"/>
    <x v="4"/>
    <x v="1"/>
    <n v="3.7"/>
    <n v="10"/>
    <x v="0"/>
    <n v="29"/>
    <n v="841"/>
    <n v="403.68"/>
    <n v="0.34482758620689657"/>
    <x v="2"/>
    <x v="6"/>
  </r>
  <r>
    <s v="EVS02852"/>
    <n v="19.070917000000001"/>
    <n v="72.928404999999998"/>
    <s v="5218 Mumbai Ave, Mumbai"/>
    <x v="0"/>
    <x v="7"/>
    <x v="0"/>
    <x v="923"/>
    <n v="59"/>
    <x v="0"/>
    <n v="150"/>
    <s v="CCS, CHAdeMO"/>
    <x v="7"/>
    <x v="1"/>
    <n v="4.2"/>
    <n v="2"/>
    <x v="1"/>
    <n v="40"/>
    <n v="2360"/>
    <n v="613.6"/>
    <n v="3.3898305084745763E-2"/>
    <x v="2"/>
    <x v="0"/>
  </r>
  <r>
    <s v="EVS02853"/>
    <n v="34.175665000000002"/>
    <n v="-118.348241"/>
    <s v="2163 Los Angeles Ave, Los Angeles"/>
    <x v="1"/>
    <x v="13"/>
    <x v="2"/>
    <x v="1489"/>
    <n v="57"/>
    <x v="3"/>
    <n v="150"/>
    <s v="Tesla"/>
    <x v="5"/>
    <x v="1"/>
    <n v="4.2"/>
    <n v="1"/>
    <x v="0"/>
    <n v="51"/>
    <n v="2907"/>
    <n v="988.38000000000011"/>
    <n v="1.7543859649122806E-2"/>
    <x v="1"/>
    <x v="5"/>
  </r>
  <r>
    <s v="EVS02854"/>
    <n v="-23.682334000000001"/>
    <n v="-46.661414999999998"/>
    <s v="9556 SÃ£o Paulo Ave, SÃ£o Paulo"/>
    <x v="2"/>
    <x v="26"/>
    <x v="0"/>
    <x v="1490"/>
    <n v="12"/>
    <x v="1"/>
    <n v="50"/>
    <s v="Tesla, Type 2"/>
    <x v="8"/>
    <x v="1"/>
    <n v="3.4"/>
    <n v="7"/>
    <x v="0"/>
    <n v="12"/>
    <n v="144"/>
    <n v="18.72"/>
    <n v="0.58333333333333337"/>
    <x v="0"/>
    <x v="1"/>
  </r>
  <r>
    <s v="EVS02855"/>
    <n v="-23.589585"/>
    <n v="-46.571731"/>
    <s v="728 SÃ£o Paulo Ave, SÃ£o Paulo"/>
    <x v="2"/>
    <x v="32"/>
    <x v="1"/>
    <x v="928"/>
    <n v="48"/>
    <x v="3"/>
    <n v="150"/>
    <s v="CCS"/>
    <x v="10"/>
    <x v="1"/>
    <n v="4"/>
    <n v="1"/>
    <x v="1"/>
    <n v="10"/>
    <n v="480"/>
    <n v="110.4"/>
    <n v="2.0833333333333332E-2"/>
    <x v="1"/>
    <x v="4"/>
  </r>
  <r>
    <s v="EVS02856"/>
    <n v="52.448222999999999"/>
    <n v="13.381921999999999"/>
    <s v="5089 Berlin Ave, Berlin"/>
    <x v="0"/>
    <x v="5"/>
    <x v="2"/>
    <x v="1491"/>
    <n v="41"/>
    <x v="3"/>
    <n v="50"/>
    <s v="Type 2"/>
    <x v="8"/>
    <x v="1"/>
    <n v="3.7"/>
    <n v="8"/>
    <x v="2"/>
    <n v="28"/>
    <n v="1148"/>
    <n v="252.56"/>
    <n v="0.1951219512195122"/>
    <x v="2"/>
    <x v="3"/>
  </r>
  <r>
    <s v="EVS02857"/>
    <n v="-33.726404000000002"/>
    <n v="18.550076000000001"/>
    <s v="3369 Cape Town Ave, Cape Town"/>
    <x v="0"/>
    <x v="16"/>
    <x v="1"/>
    <x v="489"/>
    <n v="35"/>
    <x v="4"/>
    <n v="22"/>
    <s v="Type 2, Tesla"/>
    <x v="4"/>
    <x v="0"/>
    <n v="4.9000000000000004"/>
    <n v="7"/>
    <x v="2"/>
    <n v="25"/>
    <n v="875"/>
    <n v="262.5"/>
    <n v="0.2"/>
    <x v="1"/>
    <x v="1"/>
  </r>
  <r>
    <s v="EVS02858"/>
    <n v="39.855462000000003"/>
    <n v="116.21359699999999"/>
    <s v="3467 Beijing Ave, Beijing"/>
    <x v="1"/>
    <x v="23"/>
    <x v="2"/>
    <x v="1012"/>
    <n v="90"/>
    <x v="2"/>
    <n v="150"/>
    <s v="CCS"/>
    <x v="6"/>
    <x v="0"/>
    <n v="4.3"/>
    <n v="6"/>
    <x v="2"/>
    <n v="50"/>
    <n v="4500"/>
    <n v="900"/>
    <n v="6.6666666666666666E-2"/>
    <x v="2"/>
    <x v="4"/>
  </r>
  <r>
    <s v="EVS02859"/>
    <n v="52.463791000000001"/>
    <n v="13.329107"/>
    <s v="4246 Berlin Ave, Berlin"/>
    <x v="1"/>
    <x v="18"/>
    <x v="2"/>
    <x v="336"/>
    <n v="53"/>
    <x v="4"/>
    <n v="22"/>
    <s v="Tesla"/>
    <x v="3"/>
    <x v="0"/>
    <n v="4.9000000000000004"/>
    <n v="2"/>
    <x v="2"/>
    <n v="53"/>
    <n v="2809"/>
    <n v="1207.8699999999999"/>
    <n v="3.7735849056603772E-2"/>
    <x v="0"/>
    <x v="5"/>
  </r>
  <r>
    <s v="EVS02860"/>
    <n v="37.834940000000003"/>
    <n v="-122.414159"/>
    <s v="6371 San Francisco Ave, San Francisco"/>
    <x v="0"/>
    <x v="17"/>
    <x v="1"/>
    <x v="469"/>
    <n v="84"/>
    <x v="4"/>
    <n v="150"/>
    <s v="CCS"/>
    <x v="4"/>
    <x v="1"/>
    <n v="4.5999999999999996"/>
    <n v="8"/>
    <x v="1"/>
    <n v="22"/>
    <n v="1848"/>
    <n v="184.8"/>
    <n v="9.5238095238095233E-2"/>
    <x v="0"/>
    <x v="4"/>
  </r>
  <r>
    <s v="EVS02861"/>
    <n v="26.08869"/>
    <n v="3.1024259999999999"/>
    <s v="4297 Random Rd, City 413, Country"/>
    <x v="0"/>
    <x v="36"/>
    <x v="1"/>
    <x v="1492"/>
    <n v="41"/>
    <x v="4"/>
    <n v="350"/>
    <s v="CCS"/>
    <x v="10"/>
    <x v="1"/>
    <n v="4.2"/>
    <n v="5"/>
    <x v="0"/>
    <n v="20"/>
    <n v="820"/>
    <n v="98.399999999999991"/>
    <n v="0.12195121951219512"/>
    <x v="2"/>
    <x v="4"/>
  </r>
  <r>
    <s v="EVS02862"/>
    <n v="-23.540555000000001"/>
    <n v="-46.521268999999997"/>
    <s v="9259 SÃ£o Paulo Ave, SÃ£o Paulo"/>
    <x v="2"/>
    <x v="38"/>
    <x v="1"/>
    <x v="1475"/>
    <n v="75"/>
    <x v="4"/>
    <n v="150"/>
    <s v="CCS"/>
    <x v="10"/>
    <x v="1"/>
    <n v="3.3"/>
    <n v="7"/>
    <x v="1"/>
    <n v="16"/>
    <n v="1200"/>
    <n v="180"/>
    <n v="9.3333333333333338E-2"/>
    <x v="1"/>
    <x v="4"/>
  </r>
  <r>
    <s v="EVS02863"/>
    <n v="41.832259000000001"/>
    <n v="-87.633741000000001"/>
    <s v="7774 Chicago Ave, Chicago"/>
    <x v="2"/>
    <x v="18"/>
    <x v="0"/>
    <x v="517"/>
    <n v="88"/>
    <x v="2"/>
    <n v="150"/>
    <s v="CCS"/>
    <x v="2"/>
    <x v="0"/>
    <n v="4.9000000000000004"/>
    <n v="4"/>
    <x v="1"/>
    <n v="12"/>
    <n v="1056"/>
    <n v="454.08"/>
    <n v="4.5454545454545456E-2"/>
    <x v="2"/>
    <x v="4"/>
  </r>
  <r>
    <s v="EVS02864"/>
    <n v="37.804119"/>
    <n v="-122.45792299999999"/>
    <s v="7077 San Francisco Ave, San Francisco"/>
    <x v="0"/>
    <x v="23"/>
    <x v="0"/>
    <x v="26"/>
    <n v="73"/>
    <x v="1"/>
    <n v="22"/>
    <s v="Type 2, CHAdeMO"/>
    <x v="12"/>
    <x v="0"/>
    <n v="4.5"/>
    <n v="3"/>
    <x v="2"/>
    <n v="24"/>
    <n v="1752"/>
    <n v="350.40000000000003"/>
    <n v="4.1095890410958902E-2"/>
    <x v="2"/>
    <x v="9"/>
  </r>
  <r>
    <s v="EVS02865"/>
    <n v="43.730207"/>
    <n v="-79.421024000000003"/>
    <s v="3543 Toronto Ave, Toronto"/>
    <x v="0"/>
    <x v="3"/>
    <x v="2"/>
    <x v="1225"/>
    <n v="81"/>
    <x v="0"/>
    <n v="150"/>
    <s v="Tesla, CCS"/>
    <x v="2"/>
    <x v="0"/>
    <n v="3.3"/>
    <n v="3"/>
    <x v="0"/>
    <n v="22"/>
    <n v="1782"/>
    <n v="730.62"/>
    <n v="3.7037037037037035E-2"/>
    <x v="0"/>
    <x v="6"/>
  </r>
  <r>
    <s v="EVS02866"/>
    <n v="13.754547000000001"/>
    <n v="100.505318"/>
    <s v="5648 Bangkok Ave, Bangkok"/>
    <x v="0"/>
    <x v="3"/>
    <x v="2"/>
    <x v="1011"/>
    <n v="19"/>
    <x v="2"/>
    <n v="150"/>
    <s v="CHAdeMO"/>
    <x v="4"/>
    <x v="1"/>
    <n v="3"/>
    <n v="8"/>
    <x v="0"/>
    <n v="21"/>
    <n v="399"/>
    <n v="163.59"/>
    <n v="0.42105263157894735"/>
    <x v="1"/>
    <x v="8"/>
  </r>
  <r>
    <s v="EVS02867"/>
    <n v="13.803982"/>
    <n v="100.429739"/>
    <s v="124 Bangkok Ave, Bangkok"/>
    <x v="2"/>
    <x v="12"/>
    <x v="2"/>
    <x v="1493"/>
    <n v="86"/>
    <x v="3"/>
    <n v="350"/>
    <s v="Tesla, CHAdeMO"/>
    <x v="1"/>
    <x v="1"/>
    <n v="3.3"/>
    <n v="1"/>
    <x v="0"/>
    <n v="16"/>
    <n v="1376"/>
    <n v="220.16"/>
    <n v="1.1627906976744186E-2"/>
    <x v="2"/>
    <x v="7"/>
  </r>
  <r>
    <s v="EVS02868"/>
    <n v="19.416045"/>
    <n v="-99.019454999999994"/>
    <s v="8744 Mexico City Ave, Mexico City"/>
    <x v="0"/>
    <x v="29"/>
    <x v="1"/>
    <x v="1122"/>
    <n v="80"/>
    <x v="2"/>
    <n v="350"/>
    <s v="CHAdeMO"/>
    <x v="2"/>
    <x v="1"/>
    <n v="3.3"/>
    <n v="7"/>
    <x v="2"/>
    <n v="20"/>
    <n v="1600"/>
    <n v="288"/>
    <n v="8.7499999999999994E-2"/>
    <x v="2"/>
    <x v="8"/>
  </r>
  <r>
    <s v="EVS02869"/>
    <n v="39.881745000000002"/>
    <n v="116.311487"/>
    <s v="334 Beijing Ave, Beijing"/>
    <x v="2"/>
    <x v="21"/>
    <x v="2"/>
    <x v="1494"/>
    <n v="52"/>
    <x v="3"/>
    <n v="350"/>
    <s v="Tesla"/>
    <x v="11"/>
    <x v="1"/>
    <n v="3.4"/>
    <n v="1"/>
    <x v="2"/>
    <n v="15"/>
    <n v="780"/>
    <n v="366.59999999999997"/>
    <n v="1.9230769230769232E-2"/>
    <x v="1"/>
    <x v="5"/>
  </r>
  <r>
    <s v="EVS02870"/>
    <n v="19.523674"/>
    <n v="-99.068127000000004"/>
    <s v="4564 Mexico City Ave, Mexico City"/>
    <x v="2"/>
    <x v="39"/>
    <x v="2"/>
    <x v="186"/>
    <n v="21"/>
    <x v="2"/>
    <n v="350"/>
    <s v="CCS"/>
    <x v="12"/>
    <x v="0"/>
    <n v="3.8"/>
    <n v="3"/>
    <x v="2"/>
    <n v="18"/>
    <n v="378"/>
    <n v="143.64000000000001"/>
    <n v="0.14285714285714285"/>
    <x v="1"/>
    <x v="4"/>
  </r>
  <r>
    <s v="EVS02871"/>
    <n v="-53.684803000000002"/>
    <n v="-164.605256"/>
    <s v="3056 Random Rd, City 68, Country"/>
    <x v="2"/>
    <x v="28"/>
    <x v="2"/>
    <x v="1495"/>
    <n v="13"/>
    <x v="1"/>
    <n v="350"/>
    <s v="CCS, CHAdeMO"/>
    <x v="3"/>
    <x v="0"/>
    <n v="4.5"/>
    <n v="5"/>
    <x v="2"/>
    <n v="8"/>
    <n v="104"/>
    <n v="36.4"/>
    <n v="0.38461538461538464"/>
    <x v="2"/>
    <x v="0"/>
  </r>
  <r>
    <s v="EVS02872"/>
    <n v="25.248484999999999"/>
    <n v="55.218663999999997"/>
    <s v="915 Dubai Ave, Dubai"/>
    <x v="1"/>
    <x v="18"/>
    <x v="1"/>
    <x v="646"/>
    <n v="26"/>
    <x v="2"/>
    <n v="150"/>
    <s v="Type 2, Tesla"/>
    <x v="11"/>
    <x v="0"/>
    <n v="4.4000000000000004"/>
    <n v="9"/>
    <x v="2"/>
    <n v="48"/>
    <n v="1248"/>
    <n v="536.64"/>
    <n v="0.34615384615384615"/>
    <x v="2"/>
    <x v="1"/>
  </r>
  <r>
    <s v="EVS02873"/>
    <n v="19.446148000000001"/>
    <n v="-99.010135000000005"/>
    <s v="7143 Mexico City Ave, Mexico City"/>
    <x v="2"/>
    <x v="10"/>
    <x v="1"/>
    <x v="1496"/>
    <n v="45"/>
    <x v="1"/>
    <n v="50"/>
    <s v="CHAdeMO, CCS"/>
    <x v="0"/>
    <x v="0"/>
    <n v="3.7"/>
    <n v="2"/>
    <x v="2"/>
    <n v="8"/>
    <n v="360"/>
    <n v="140.4"/>
    <n v="4.4444444444444446E-2"/>
    <x v="2"/>
    <x v="0"/>
  </r>
  <r>
    <s v="EVS02874"/>
    <n v="-33.702931999999997"/>
    <n v="151.377848"/>
    <s v="3446 Sydney Ave, Sydney"/>
    <x v="0"/>
    <x v="29"/>
    <x v="1"/>
    <x v="174"/>
    <n v="44"/>
    <x v="2"/>
    <n v="350"/>
    <s v="Tesla, CHAdeMO"/>
    <x v="11"/>
    <x v="0"/>
    <n v="4"/>
    <n v="1"/>
    <x v="1"/>
    <n v="36"/>
    <n v="1584"/>
    <n v="285.12"/>
    <n v="2.2727272727272728E-2"/>
    <x v="1"/>
    <x v="7"/>
  </r>
  <r>
    <s v="EVS02875"/>
    <n v="37.886195000000001"/>
    <n v="-122.37859899999999"/>
    <s v="4967 San Francisco Ave, San Francisco"/>
    <x v="1"/>
    <x v="31"/>
    <x v="2"/>
    <x v="1320"/>
    <n v="10"/>
    <x v="0"/>
    <n v="150"/>
    <s v="Type 2"/>
    <x v="10"/>
    <x v="0"/>
    <n v="4.8"/>
    <n v="5"/>
    <x v="2"/>
    <n v="55"/>
    <n v="550"/>
    <n v="231"/>
    <n v="0.5"/>
    <x v="1"/>
    <x v="3"/>
  </r>
  <r>
    <s v="EVS02876"/>
    <n v="-23.602055"/>
    <n v="-46.598280000000003"/>
    <s v="6326 SÃ£o Paulo Ave, SÃ£o Paulo"/>
    <x v="1"/>
    <x v="1"/>
    <x v="2"/>
    <x v="997"/>
    <n v="47"/>
    <x v="1"/>
    <n v="50"/>
    <s v="CCS"/>
    <x v="1"/>
    <x v="1"/>
    <n v="4.3"/>
    <n v="6"/>
    <x v="2"/>
    <n v="58"/>
    <n v="2726"/>
    <n v="517.94000000000005"/>
    <n v="0.1276595744680851"/>
    <x v="1"/>
    <x v="4"/>
  </r>
  <r>
    <s v="EVS02877"/>
    <n v="41.872889000000001"/>
    <n v="-87.663077000000001"/>
    <s v="5278 Chicago Ave, Chicago"/>
    <x v="0"/>
    <x v="3"/>
    <x v="2"/>
    <x v="1497"/>
    <n v="67"/>
    <x v="4"/>
    <n v="150"/>
    <s v="CHAdeMO"/>
    <x v="13"/>
    <x v="1"/>
    <n v="3.2"/>
    <n v="9"/>
    <x v="1"/>
    <n v="24"/>
    <n v="1608"/>
    <n v="659.28"/>
    <n v="0.13432835820895522"/>
    <x v="1"/>
    <x v="8"/>
  </r>
  <r>
    <s v="EVS02878"/>
    <n v="13.812222"/>
    <n v="100.579551"/>
    <s v="4606 Bangkok Ave, Bangkok"/>
    <x v="0"/>
    <x v="5"/>
    <x v="0"/>
    <x v="1044"/>
    <n v="81"/>
    <x v="3"/>
    <n v="50"/>
    <s v="Tesla"/>
    <x v="4"/>
    <x v="0"/>
    <n v="4.5999999999999996"/>
    <n v="4"/>
    <x v="0"/>
    <n v="31"/>
    <n v="2511"/>
    <n v="552.41999999999996"/>
    <n v="4.9382716049382713E-2"/>
    <x v="1"/>
    <x v="5"/>
  </r>
  <r>
    <s v="EVS02879"/>
    <n v="13.832495"/>
    <n v="100.437911"/>
    <s v="366 Bangkok Ave, Bangkok"/>
    <x v="1"/>
    <x v="21"/>
    <x v="1"/>
    <x v="1498"/>
    <n v="43"/>
    <x v="1"/>
    <n v="350"/>
    <s v="Tesla"/>
    <x v="10"/>
    <x v="0"/>
    <n v="4.4000000000000004"/>
    <n v="9"/>
    <x v="0"/>
    <n v="45"/>
    <n v="1935"/>
    <n v="909.44999999999993"/>
    <n v="0.20930232558139536"/>
    <x v="2"/>
    <x v="5"/>
  </r>
  <r>
    <s v="EVS02880"/>
    <n v="52.494773000000002"/>
    <n v="13.300300999999999"/>
    <s v="7049 Berlin Ave, Berlin"/>
    <x v="2"/>
    <x v="0"/>
    <x v="2"/>
    <x v="1051"/>
    <n v="59"/>
    <x v="1"/>
    <n v="350"/>
    <s v="CCS"/>
    <x v="13"/>
    <x v="1"/>
    <n v="3.3"/>
    <n v="3"/>
    <x v="1"/>
    <n v="16"/>
    <n v="944"/>
    <n v="254.88000000000002"/>
    <n v="5.0847457627118647E-2"/>
    <x v="0"/>
    <x v="4"/>
  </r>
  <r>
    <s v="EVS02881"/>
    <n v="-13.927406"/>
    <n v="64.080549000000005"/>
    <s v="6449 Random Rd, City 485, Country"/>
    <x v="1"/>
    <x v="4"/>
    <x v="0"/>
    <x v="743"/>
    <n v="47"/>
    <x v="3"/>
    <n v="350"/>
    <s v="CCS"/>
    <x v="13"/>
    <x v="0"/>
    <n v="3.3"/>
    <n v="5"/>
    <x v="1"/>
    <n v="46"/>
    <n v="2162"/>
    <n v="237.82"/>
    <n v="0.10638297872340426"/>
    <x v="1"/>
    <x v="4"/>
  </r>
  <r>
    <s v="EVS02882"/>
    <n v="37.873671000000002"/>
    <n v="-122.356754"/>
    <s v="8376 San Francisco Ave, San Francisco"/>
    <x v="0"/>
    <x v="38"/>
    <x v="0"/>
    <x v="1373"/>
    <n v="94"/>
    <x v="3"/>
    <n v="350"/>
    <s v="Tesla, CCS"/>
    <x v="1"/>
    <x v="0"/>
    <n v="3.9"/>
    <n v="5"/>
    <x v="0"/>
    <n v="26"/>
    <n v="2444"/>
    <n v="366.59999999999997"/>
    <n v="5.3191489361702128E-2"/>
    <x v="2"/>
    <x v="6"/>
  </r>
  <r>
    <s v="EVS02883"/>
    <n v="19.100966"/>
    <n v="72.977784"/>
    <s v="4674 Mumbai Ave, Mumbai"/>
    <x v="1"/>
    <x v="25"/>
    <x v="1"/>
    <x v="410"/>
    <n v="54"/>
    <x v="1"/>
    <n v="350"/>
    <s v="CHAdeMO"/>
    <x v="4"/>
    <x v="0"/>
    <n v="4.5"/>
    <n v="7"/>
    <x v="0"/>
    <n v="45"/>
    <n v="2430"/>
    <n v="704.69999999999993"/>
    <n v="0.12962962962962962"/>
    <x v="2"/>
    <x v="8"/>
  </r>
  <r>
    <s v="EVS02884"/>
    <n v="25.259315999999998"/>
    <n v="55.371760999999999"/>
    <s v="6267 Dubai Ave, Dubai"/>
    <x v="2"/>
    <x v="32"/>
    <x v="1"/>
    <x v="14"/>
    <n v="29"/>
    <x v="2"/>
    <n v="350"/>
    <s v="CCS"/>
    <x v="8"/>
    <x v="0"/>
    <n v="5"/>
    <n v="4"/>
    <x v="2"/>
    <n v="17"/>
    <n v="493"/>
    <n v="113.39"/>
    <n v="0.13793103448275862"/>
    <x v="2"/>
    <x v="4"/>
  </r>
  <r>
    <s v="EVS02885"/>
    <n v="19.405190000000001"/>
    <n v="-99.121454999999997"/>
    <s v="7405 Mexico City Ave, Mexico City"/>
    <x v="2"/>
    <x v="2"/>
    <x v="0"/>
    <x v="859"/>
    <n v="17"/>
    <x v="1"/>
    <n v="22"/>
    <s v="CHAdeMO"/>
    <x v="3"/>
    <x v="1"/>
    <n v="4.4000000000000004"/>
    <n v="6"/>
    <x v="0"/>
    <n v="17"/>
    <n v="289"/>
    <n v="138.72"/>
    <n v="0.35294117647058826"/>
    <x v="2"/>
    <x v="8"/>
  </r>
  <r>
    <s v="EVS02886"/>
    <n v="43.707481000000001"/>
    <n v="-79.305064999999999"/>
    <s v="1597 Toronto Ave, Toronto"/>
    <x v="2"/>
    <x v="9"/>
    <x v="1"/>
    <x v="507"/>
    <n v="56"/>
    <x v="1"/>
    <n v="350"/>
    <s v="Type 2, Tesla"/>
    <x v="2"/>
    <x v="1"/>
    <n v="3.9"/>
    <n v="5"/>
    <x v="0"/>
    <n v="15"/>
    <n v="840"/>
    <n v="310.8"/>
    <n v="8.9285714285714288E-2"/>
    <x v="1"/>
    <x v="1"/>
  </r>
  <r>
    <s v="EVS02887"/>
    <n v="-33.785831999999999"/>
    <n v="151.209496"/>
    <s v="2814 Sydney Ave, Sydney"/>
    <x v="0"/>
    <x v="34"/>
    <x v="0"/>
    <x v="1499"/>
    <n v="33"/>
    <x v="2"/>
    <n v="150"/>
    <s v="Type 2, Tesla"/>
    <x v="13"/>
    <x v="1"/>
    <n v="4.9000000000000004"/>
    <n v="2"/>
    <x v="1"/>
    <n v="37"/>
    <n v="1221"/>
    <n v="390.72"/>
    <n v="6.0606060606060608E-2"/>
    <x v="2"/>
    <x v="1"/>
  </r>
  <r>
    <s v="EVS02888"/>
    <n v="25.308161999999999"/>
    <n v="55.255178999999998"/>
    <s v="9687 Dubai Ave, Dubai"/>
    <x v="1"/>
    <x v="11"/>
    <x v="1"/>
    <x v="1291"/>
    <n v="99"/>
    <x v="1"/>
    <n v="350"/>
    <s v="CCS"/>
    <x v="1"/>
    <x v="1"/>
    <n v="4.4000000000000004"/>
    <n v="7"/>
    <x v="1"/>
    <n v="55"/>
    <n v="5445"/>
    <n v="925.65000000000009"/>
    <n v="7.0707070707070704E-2"/>
    <x v="1"/>
    <x v="4"/>
  </r>
  <r>
    <s v="EVS02889"/>
    <n v="34.144202"/>
    <n v="-118.27622100000001"/>
    <s v="2964 Los Angeles Ave, Los Angeles"/>
    <x v="2"/>
    <x v="16"/>
    <x v="2"/>
    <x v="1500"/>
    <n v="85"/>
    <x v="0"/>
    <n v="22"/>
    <s v="Type 2, CCS"/>
    <x v="5"/>
    <x v="0"/>
    <n v="3.2"/>
    <n v="6"/>
    <x v="1"/>
    <n v="11"/>
    <n v="935"/>
    <n v="280.5"/>
    <n v="7.0588235294117646E-2"/>
    <x v="0"/>
    <x v="2"/>
  </r>
  <r>
    <s v="EVS02890"/>
    <n v="55.898463"/>
    <n v="37.6571"/>
    <s v="3565 Moscow Ave, Moscow"/>
    <x v="1"/>
    <x v="29"/>
    <x v="1"/>
    <x v="608"/>
    <n v="19"/>
    <x v="1"/>
    <n v="350"/>
    <s v="CHAdeMO"/>
    <x v="4"/>
    <x v="0"/>
    <n v="4.3"/>
    <n v="6"/>
    <x v="1"/>
    <n v="54"/>
    <n v="1026"/>
    <n v="184.68"/>
    <n v="0.31578947368421051"/>
    <x v="2"/>
    <x v="8"/>
  </r>
  <r>
    <s v="EVS02891"/>
    <n v="-57.554450000000003"/>
    <n v="-99.772216"/>
    <s v="102 Random Rd, City 300, Country"/>
    <x v="0"/>
    <x v="24"/>
    <x v="0"/>
    <x v="626"/>
    <n v="66"/>
    <x v="1"/>
    <n v="22"/>
    <s v="CCS, CHAdeMO"/>
    <x v="13"/>
    <x v="1"/>
    <n v="5"/>
    <n v="9"/>
    <x v="2"/>
    <n v="28"/>
    <n v="1848"/>
    <n v="850.08"/>
    <n v="0.13636363636363635"/>
    <x v="2"/>
    <x v="0"/>
  </r>
  <r>
    <s v="EVS02892"/>
    <n v="19.102969999999999"/>
    <n v="72.824128000000002"/>
    <s v="8827 Mumbai Ave, Mumbai"/>
    <x v="1"/>
    <x v="19"/>
    <x v="2"/>
    <x v="1501"/>
    <n v="88"/>
    <x v="0"/>
    <n v="150"/>
    <s v="CHAdeMO, Tesla"/>
    <x v="12"/>
    <x v="0"/>
    <n v="3.2"/>
    <n v="7"/>
    <x v="0"/>
    <n v="55"/>
    <n v="4840"/>
    <n v="1016.4"/>
    <n v="7.9545454545454544E-2"/>
    <x v="2"/>
    <x v="7"/>
  </r>
  <r>
    <s v="EVS02893"/>
    <n v="37.776086999999997"/>
    <n v="-122.393445"/>
    <s v="8173 San Francisco Ave, San Francisco"/>
    <x v="0"/>
    <x v="35"/>
    <x v="1"/>
    <x v="1207"/>
    <n v="64"/>
    <x v="2"/>
    <n v="22"/>
    <s v="CCS, Type 2"/>
    <x v="4"/>
    <x v="0"/>
    <n v="3.4"/>
    <n v="1"/>
    <x v="0"/>
    <n v="36"/>
    <n v="2304"/>
    <n v="322.56000000000006"/>
    <n v="1.5625E-2"/>
    <x v="2"/>
    <x v="2"/>
  </r>
  <r>
    <s v="EVS02894"/>
    <n v="19.456192000000001"/>
    <n v="-99.067914999999999"/>
    <s v="645 Mexico City Ave, Mexico City"/>
    <x v="2"/>
    <x v="30"/>
    <x v="2"/>
    <x v="1502"/>
    <n v="51"/>
    <x v="3"/>
    <n v="350"/>
    <s v="CCS, CHAdeMO"/>
    <x v="11"/>
    <x v="1"/>
    <n v="3.3"/>
    <n v="2"/>
    <x v="1"/>
    <n v="12"/>
    <n v="612"/>
    <n v="201.96"/>
    <n v="3.9215686274509803E-2"/>
    <x v="1"/>
    <x v="0"/>
  </r>
  <r>
    <s v="EVS02895"/>
    <n v="34.056742999999997"/>
    <n v="-118.29187"/>
    <s v="9895 Los Angeles Ave, Los Angeles"/>
    <x v="0"/>
    <x v="31"/>
    <x v="2"/>
    <x v="1503"/>
    <n v="46"/>
    <x v="1"/>
    <n v="22"/>
    <s v="CHAdeMO"/>
    <x v="0"/>
    <x v="1"/>
    <n v="3.9"/>
    <n v="7"/>
    <x v="1"/>
    <n v="36"/>
    <n v="1656"/>
    <n v="695.52"/>
    <n v="0.15217391304347827"/>
    <x v="2"/>
    <x v="8"/>
  </r>
  <r>
    <s v="EVS02896"/>
    <n v="52.524836999999998"/>
    <n v="13.314652000000001"/>
    <s v="6254 Berlin Ave, Berlin"/>
    <x v="1"/>
    <x v="26"/>
    <x v="1"/>
    <x v="1410"/>
    <n v="33"/>
    <x v="1"/>
    <n v="350"/>
    <s v="CHAdeMO"/>
    <x v="13"/>
    <x v="1"/>
    <n v="3.7"/>
    <n v="10"/>
    <x v="1"/>
    <n v="59"/>
    <n v="1947"/>
    <n v="253.11"/>
    <n v="0.30303030303030304"/>
    <x v="2"/>
    <x v="8"/>
  </r>
  <r>
    <s v="EVS02897"/>
    <n v="-33.714069000000002"/>
    <n v="151.360647"/>
    <s v="5215 Sydney Ave, Sydney"/>
    <x v="1"/>
    <x v="22"/>
    <x v="0"/>
    <x v="143"/>
    <n v="31"/>
    <x v="3"/>
    <n v="50"/>
    <s v="CHAdeMO, Type 2"/>
    <x v="12"/>
    <x v="0"/>
    <n v="3.5"/>
    <n v="7"/>
    <x v="2"/>
    <n v="50"/>
    <n v="1550"/>
    <n v="697.5"/>
    <n v="0.22580645161290322"/>
    <x v="2"/>
    <x v="9"/>
  </r>
  <r>
    <s v="EVS02898"/>
    <n v="34.032623999999998"/>
    <n v="-118.23685399999999"/>
    <s v="1757 Los Angeles Ave, Los Angeles"/>
    <x v="1"/>
    <x v="38"/>
    <x v="0"/>
    <x v="278"/>
    <n v="30"/>
    <x v="0"/>
    <n v="22"/>
    <s v="CHAdeMO"/>
    <x v="13"/>
    <x v="0"/>
    <n v="5"/>
    <n v="9"/>
    <x v="2"/>
    <n v="51"/>
    <n v="1530"/>
    <n v="229.5"/>
    <n v="0.3"/>
    <x v="1"/>
    <x v="8"/>
  </r>
  <r>
    <s v="EVS02899"/>
    <n v="-33.718696999999999"/>
    <n v="18.533714"/>
    <s v="8549 Cape Town Ave, Cape Town"/>
    <x v="2"/>
    <x v="36"/>
    <x v="2"/>
    <x v="173"/>
    <n v="47"/>
    <x v="2"/>
    <n v="150"/>
    <s v="CHAdeMO"/>
    <x v="7"/>
    <x v="0"/>
    <n v="3.5"/>
    <n v="5"/>
    <x v="0"/>
    <n v="16"/>
    <n v="752"/>
    <n v="90.24"/>
    <n v="0.10638297872340426"/>
    <x v="0"/>
    <x v="8"/>
  </r>
  <r>
    <s v="EVS02900"/>
    <n v="-23.632414000000001"/>
    <n v="-46.649073999999999"/>
    <s v="9716 SÃ£o Paulo Ave, SÃ£o Paulo"/>
    <x v="2"/>
    <x v="7"/>
    <x v="0"/>
    <x v="1199"/>
    <n v="25"/>
    <x v="2"/>
    <n v="22"/>
    <s v="Tesla"/>
    <x v="8"/>
    <x v="0"/>
    <n v="4.9000000000000004"/>
    <n v="1"/>
    <x v="0"/>
    <n v="9"/>
    <n v="225"/>
    <n v="58.5"/>
    <n v="0.04"/>
    <x v="2"/>
    <x v="5"/>
  </r>
  <r>
    <s v="EVS02901"/>
    <n v="80.867133999999993"/>
    <n v="135.08782400000001"/>
    <s v="4366 Random Rd, City 180, Country"/>
    <x v="0"/>
    <x v="14"/>
    <x v="1"/>
    <x v="487"/>
    <n v="25"/>
    <x v="1"/>
    <n v="22"/>
    <s v="Tesla, Type 2"/>
    <x v="7"/>
    <x v="0"/>
    <n v="4"/>
    <n v="5"/>
    <x v="2"/>
    <n v="25"/>
    <n v="625"/>
    <n v="275"/>
    <n v="0.2"/>
    <x v="0"/>
    <x v="1"/>
  </r>
  <r>
    <s v="EVS02902"/>
    <n v="19.155190999999999"/>
    <n v="72.913148000000007"/>
    <s v="5220 Mumbai Ave, Mumbai"/>
    <x v="2"/>
    <x v="40"/>
    <x v="2"/>
    <x v="1504"/>
    <n v="98"/>
    <x v="3"/>
    <n v="150"/>
    <s v="CHAdeMO"/>
    <x v="5"/>
    <x v="1"/>
    <n v="4.4000000000000004"/>
    <n v="7"/>
    <x v="2"/>
    <n v="11"/>
    <n v="1078"/>
    <n v="258.71999999999997"/>
    <n v="7.1428571428571425E-2"/>
    <x v="2"/>
    <x v="8"/>
  </r>
  <r>
    <s v="EVS02903"/>
    <n v="39.874636000000002"/>
    <n v="116.471294"/>
    <s v="8599 Beijing Ave, Beijing"/>
    <x v="2"/>
    <x v="12"/>
    <x v="1"/>
    <x v="1081"/>
    <n v="81"/>
    <x v="2"/>
    <n v="50"/>
    <s v="Tesla"/>
    <x v="11"/>
    <x v="0"/>
    <n v="3.8"/>
    <n v="6"/>
    <x v="0"/>
    <n v="14"/>
    <n v="1134"/>
    <n v="181.44"/>
    <n v="7.407407407407407E-2"/>
    <x v="2"/>
    <x v="5"/>
  </r>
  <r>
    <s v="EVS02904"/>
    <n v="39.995598999999999"/>
    <n v="116.27840500000001"/>
    <s v="1896 Beijing Ave, Beijing"/>
    <x v="0"/>
    <x v="19"/>
    <x v="0"/>
    <x v="791"/>
    <n v="44"/>
    <x v="0"/>
    <n v="50"/>
    <s v="CCS, Tesla"/>
    <x v="13"/>
    <x v="0"/>
    <n v="4"/>
    <n v="6"/>
    <x v="1"/>
    <n v="33"/>
    <n v="1452"/>
    <n v="304.92"/>
    <n v="0.13636363636363635"/>
    <x v="0"/>
    <x v="6"/>
  </r>
  <r>
    <s v="EVS02905"/>
    <n v="55.793975000000003"/>
    <n v="37.549101"/>
    <s v="5790 Moscow Ave, Moscow"/>
    <x v="2"/>
    <x v="15"/>
    <x v="0"/>
    <x v="778"/>
    <n v="30"/>
    <x v="0"/>
    <n v="150"/>
    <s v="Type 2, Tesla"/>
    <x v="11"/>
    <x v="0"/>
    <n v="4.4000000000000004"/>
    <n v="9"/>
    <x v="2"/>
    <n v="18"/>
    <n v="540"/>
    <n v="135"/>
    <n v="0.3"/>
    <x v="2"/>
    <x v="1"/>
  </r>
  <r>
    <s v="EVS02906"/>
    <n v="52.564073999999998"/>
    <n v="13.31659"/>
    <s v="8533 Berlin Ave, Berlin"/>
    <x v="1"/>
    <x v="33"/>
    <x v="1"/>
    <x v="1166"/>
    <n v="72"/>
    <x v="1"/>
    <n v="50"/>
    <s v="Tesla"/>
    <x v="12"/>
    <x v="1"/>
    <n v="4.3"/>
    <n v="3"/>
    <x v="2"/>
    <n v="60"/>
    <n v="4320"/>
    <n v="1209.6000000000001"/>
    <n v="4.1666666666666664E-2"/>
    <x v="1"/>
    <x v="5"/>
  </r>
  <r>
    <s v="EVS02907"/>
    <n v="37.811374000000001"/>
    <n v="-122.450998"/>
    <s v="1607 San Francisco Ave, San Francisco"/>
    <x v="2"/>
    <x v="30"/>
    <x v="0"/>
    <x v="1036"/>
    <n v="16"/>
    <x v="0"/>
    <n v="22"/>
    <s v="Tesla"/>
    <x v="9"/>
    <x v="0"/>
    <n v="4.8"/>
    <n v="9"/>
    <x v="1"/>
    <n v="13"/>
    <n v="208"/>
    <n v="68.64"/>
    <n v="0.5625"/>
    <x v="0"/>
    <x v="5"/>
  </r>
  <r>
    <s v="EVS02908"/>
    <n v="37.576070999999999"/>
    <n v="126.959767"/>
    <s v="575 Seoul Ave, Seoul"/>
    <x v="0"/>
    <x v="31"/>
    <x v="2"/>
    <x v="1505"/>
    <n v="90"/>
    <x v="4"/>
    <n v="350"/>
    <s v="CCS, Tesla"/>
    <x v="11"/>
    <x v="0"/>
    <n v="3.2"/>
    <n v="5"/>
    <x v="0"/>
    <n v="39"/>
    <n v="3510"/>
    <n v="1474.2"/>
    <n v="5.5555555555555552E-2"/>
    <x v="1"/>
    <x v="6"/>
  </r>
  <r>
    <s v="EVS02909"/>
    <n v="37.834814000000001"/>
    <n v="-122.471975"/>
    <s v="4260 San Francisco Ave, San Francisco"/>
    <x v="2"/>
    <x v="14"/>
    <x v="2"/>
    <x v="1506"/>
    <n v="56"/>
    <x v="0"/>
    <n v="22"/>
    <s v="CCS, Tesla"/>
    <x v="7"/>
    <x v="1"/>
    <n v="3.8"/>
    <n v="7"/>
    <x v="0"/>
    <n v="14"/>
    <n v="784"/>
    <n v="344.96"/>
    <n v="0.125"/>
    <x v="0"/>
    <x v="6"/>
  </r>
  <r>
    <s v="EVS02910"/>
    <n v="-33.887917999999999"/>
    <n v="151.21993900000001"/>
    <s v="8885 Sydney Ave, Sydney"/>
    <x v="2"/>
    <x v="15"/>
    <x v="2"/>
    <x v="1507"/>
    <n v="62"/>
    <x v="0"/>
    <n v="50"/>
    <s v="Type 2, Tesla"/>
    <x v="2"/>
    <x v="1"/>
    <n v="3.1"/>
    <n v="7"/>
    <x v="1"/>
    <n v="17"/>
    <n v="1054"/>
    <n v="263.5"/>
    <n v="0.11290322580645161"/>
    <x v="1"/>
    <x v="1"/>
  </r>
  <r>
    <s v="EVS02911"/>
    <n v="-27.726956999999999"/>
    <n v="27.934981000000001"/>
    <s v="8113 Random Rd, City 463, Country"/>
    <x v="1"/>
    <x v="23"/>
    <x v="0"/>
    <x v="393"/>
    <n v="77"/>
    <x v="3"/>
    <n v="350"/>
    <s v="Type 2"/>
    <x v="5"/>
    <x v="0"/>
    <n v="3.4"/>
    <n v="3"/>
    <x v="1"/>
    <n v="47"/>
    <n v="3619"/>
    <n v="723.80000000000007"/>
    <n v="3.896103896103896E-2"/>
    <x v="1"/>
    <x v="3"/>
  </r>
  <r>
    <s v="EVS02912"/>
    <n v="37.844529000000001"/>
    <n v="-122.303313"/>
    <s v="6125 San Francisco Ave, San Francisco"/>
    <x v="1"/>
    <x v="0"/>
    <x v="1"/>
    <x v="290"/>
    <n v="21"/>
    <x v="2"/>
    <n v="50"/>
    <s v="CHAdeMO, Tesla"/>
    <x v="11"/>
    <x v="1"/>
    <n v="5"/>
    <n v="9"/>
    <x v="2"/>
    <n v="47"/>
    <n v="987"/>
    <n v="266.49"/>
    <n v="0.42857142857142855"/>
    <x v="0"/>
    <x v="7"/>
  </r>
  <r>
    <s v="EVS02913"/>
    <n v="-33.726874000000002"/>
    <n v="151.352486"/>
    <s v="6439 Sydney Ave, Sydney"/>
    <x v="0"/>
    <x v="33"/>
    <x v="0"/>
    <x v="1508"/>
    <n v="53"/>
    <x v="1"/>
    <n v="50"/>
    <s v="Type 2"/>
    <x v="10"/>
    <x v="0"/>
    <n v="3.3"/>
    <n v="7"/>
    <x v="1"/>
    <n v="24"/>
    <n v="1272"/>
    <n v="356.16"/>
    <n v="0.13207547169811321"/>
    <x v="1"/>
    <x v="3"/>
  </r>
  <r>
    <s v="EVS02914"/>
    <n v="19.556248"/>
    <n v="-99.116437000000005"/>
    <s v="3942 Mexico City Ave, Mexico City"/>
    <x v="2"/>
    <x v="40"/>
    <x v="1"/>
    <x v="1509"/>
    <n v="52"/>
    <x v="4"/>
    <n v="22"/>
    <s v="CCS"/>
    <x v="4"/>
    <x v="0"/>
    <n v="3.1"/>
    <n v="2"/>
    <x v="1"/>
    <n v="15"/>
    <n v="780"/>
    <n v="187.2"/>
    <n v="3.8461538461538464E-2"/>
    <x v="2"/>
    <x v="4"/>
  </r>
  <r>
    <s v="EVS02915"/>
    <n v="19.141691000000002"/>
    <n v="72.863646000000003"/>
    <s v="8114 Mumbai Ave, Mumbai"/>
    <x v="1"/>
    <x v="18"/>
    <x v="2"/>
    <x v="559"/>
    <n v="62"/>
    <x v="2"/>
    <n v="22"/>
    <s v="Type 2, CCS"/>
    <x v="11"/>
    <x v="1"/>
    <n v="3.9"/>
    <n v="5"/>
    <x v="0"/>
    <n v="60"/>
    <n v="3720"/>
    <n v="1599.6"/>
    <n v="8.0645161290322578E-2"/>
    <x v="1"/>
    <x v="2"/>
  </r>
  <r>
    <s v="EVS02916"/>
    <n v="25.294066000000001"/>
    <n v="55.386408000000003"/>
    <s v="225 Dubai Ave, Dubai"/>
    <x v="2"/>
    <x v="10"/>
    <x v="2"/>
    <x v="369"/>
    <n v="83"/>
    <x v="1"/>
    <n v="150"/>
    <s v="Tesla"/>
    <x v="13"/>
    <x v="0"/>
    <n v="4.4000000000000004"/>
    <n v="8"/>
    <x v="1"/>
    <n v="12"/>
    <n v="996"/>
    <n v="388.44"/>
    <n v="9.6385542168674704E-2"/>
    <x v="0"/>
    <x v="5"/>
  </r>
  <r>
    <s v="EVS02917"/>
    <n v="19.086784000000002"/>
    <n v="72.986044000000007"/>
    <s v="1645 Mumbai Ave, Mumbai"/>
    <x v="0"/>
    <x v="23"/>
    <x v="1"/>
    <x v="201"/>
    <n v="48"/>
    <x v="3"/>
    <n v="350"/>
    <s v="CHAdeMO, Type 2"/>
    <x v="10"/>
    <x v="1"/>
    <n v="4.7"/>
    <n v="3"/>
    <x v="2"/>
    <n v="36"/>
    <n v="1728"/>
    <n v="345.6"/>
    <n v="6.25E-2"/>
    <x v="2"/>
    <x v="9"/>
  </r>
  <r>
    <s v="EVS02918"/>
    <n v="52.519973999999998"/>
    <n v="13.402568"/>
    <s v="4082 Berlin Ave, Berlin"/>
    <x v="2"/>
    <x v="10"/>
    <x v="1"/>
    <x v="834"/>
    <n v="34"/>
    <x v="4"/>
    <n v="50"/>
    <s v="Type 2, CCS"/>
    <x v="9"/>
    <x v="0"/>
    <n v="4.0999999999999996"/>
    <n v="5"/>
    <x v="0"/>
    <n v="16"/>
    <n v="544"/>
    <n v="212.16"/>
    <n v="0.14705882352941177"/>
    <x v="2"/>
    <x v="2"/>
  </r>
  <r>
    <s v="EVS02919"/>
    <n v="13.899196"/>
    <n v="100.560332"/>
    <s v="2714 Bangkok Ave, Bangkok"/>
    <x v="0"/>
    <x v="1"/>
    <x v="0"/>
    <x v="888"/>
    <n v="42"/>
    <x v="3"/>
    <n v="350"/>
    <s v="CCS"/>
    <x v="9"/>
    <x v="0"/>
    <n v="3"/>
    <n v="10"/>
    <x v="1"/>
    <n v="37"/>
    <n v="1554"/>
    <n v="295.26"/>
    <n v="0.23809523809523808"/>
    <x v="1"/>
    <x v="4"/>
  </r>
  <r>
    <s v="EVS02920"/>
    <n v="34.019908000000001"/>
    <n v="-118.226671"/>
    <s v="1838 Los Angeles Ave, Los Angeles"/>
    <x v="2"/>
    <x v="34"/>
    <x v="2"/>
    <x v="1300"/>
    <n v="57"/>
    <x v="1"/>
    <n v="350"/>
    <s v="Tesla, Type 2"/>
    <x v="12"/>
    <x v="0"/>
    <n v="3.8"/>
    <n v="7"/>
    <x v="0"/>
    <n v="17"/>
    <n v="969"/>
    <n v="310.08"/>
    <n v="0.12280701754385964"/>
    <x v="0"/>
    <x v="1"/>
  </r>
  <r>
    <s v="EVS02921"/>
    <n v="-74.465142"/>
    <n v="53.401240000000001"/>
    <s v="1364 Random Rd, City 489, Country"/>
    <x v="1"/>
    <x v="34"/>
    <x v="0"/>
    <x v="1510"/>
    <n v="49"/>
    <x v="0"/>
    <n v="50"/>
    <s v="Type 2"/>
    <x v="0"/>
    <x v="1"/>
    <n v="3"/>
    <n v="10"/>
    <x v="1"/>
    <n v="55"/>
    <n v="2695"/>
    <n v="862.4"/>
    <n v="0.20408163265306123"/>
    <x v="1"/>
    <x v="3"/>
  </r>
  <r>
    <s v="EVS02922"/>
    <n v="25.282095999999999"/>
    <n v="55.399379000000003"/>
    <s v="6671 Dubai Ave, Dubai"/>
    <x v="2"/>
    <x v="36"/>
    <x v="1"/>
    <x v="1511"/>
    <n v="67"/>
    <x v="2"/>
    <n v="22"/>
    <s v="CCS, Type 2"/>
    <x v="5"/>
    <x v="1"/>
    <n v="4"/>
    <n v="9"/>
    <x v="2"/>
    <n v="13"/>
    <n v="871"/>
    <n v="104.52"/>
    <n v="0.13432835820895522"/>
    <x v="2"/>
    <x v="2"/>
  </r>
  <r>
    <s v="EVS02923"/>
    <n v="37.743042000000003"/>
    <n v="-122.372452"/>
    <s v="2364 San Francisco Ave, San Francisco"/>
    <x v="2"/>
    <x v="16"/>
    <x v="0"/>
    <x v="505"/>
    <n v="87"/>
    <x v="1"/>
    <n v="22"/>
    <s v="Tesla, Type 2"/>
    <x v="4"/>
    <x v="1"/>
    <n v="3.7"/>
    <n v="2"/>
    <x v="2"/>
    <n v="10"/>
    <n v="870"/>
    <n v="261"/>
    <n v="2.2988505747126436E-2"/>
    <x v="2"/>
    <x v="1"/>
  </r>
  <r>
    <s v="EVS02924"/>
    <n v="25.357875"/>
    <n v="55.36309"/>
    <s v="5150 Dubai Ave, Dubai"/>
    <x v="2"/>
    <x v="12"/>
    <x v="1"/>
    <x v="289"/>
    <n v="42"/>
    <x v="3"/>
    <n v="22"/>
    <s v="CCS"/>
    <x v="4"/>
    <x v="1"/>
    <n v="3.9"/>
    <n v="10"/>
    <x v="1"/>
    <n v="16"/>
    <n v="672"/>
    <n v="107.52"/>
    <n v="0.23809523809523808"/>
    <x v="2"/>
    <x v="4"/>
  </r>
  <r>
    <s v="EVS02925"/>
    <n v="52.480682000000002"/>
    <n v="13.439427"/>
    <s v="3375 Berlin Ave, Berlin"/>
    <x v="2"/>
    <x v="34"/>
    <x v="2"/>
    <x v="205"/>
    <n v="100"/>
    <x v="0"/>
    <n v="150"/>
    <s v="CCS"/>
    <x v="4"/>
    <x v="0"/>
    <n v="3.5"/>
    <n v="3"/>
    <x v="0"/>
    <n v="13"/>
    <n v="1300"/>
    <n v="416"/>
    <n v="0.03"/>
    <x v="2"/>
    <x v="4"/>
  </r>
  <r>
    <s v="EVS02926"/>
    <n v="-23.506447000000001"/>
    <n v="-46.508968000000003"/>
    <s v="6207 SÃ£o Paulo Ave, SÃ£o Paulo"/>
    <x v="0"/>
    <x v="17"/>
    <x v="1"/>
    <x v="1512"/>
    <n v="31"/>
    <x v="2"/>
    <n v="150"/>
    <s v="CCS, CHAdeMO"/>
    <x v="1"/>
    <x v="1"/>
    <n v="3.4"/>
    <n v="3"/>
    <x v="0"/>
    <n v="24"/>
    <n v="744"/>
    <n v="74.400000000000006"/>
    <n v="9.6774193548387094E-2"/>
    <x v="1"/>
    <x v="0"/>
  </r>
  <r>
    <s v="EVS02927"/>
    <n v="25.375464000000001"/>
    <n v="55.202491999999999"/>
    <s v="829 Dubai Ave, Dubai"/>
    <x v="2"/>
    <x v="23"/>
    <x v="2"/>
    <x v="293"/>
    <n v="98"/>
    <x v="1"/>
    <n v="22"/>
    <s v="Type 2, Tesla"/>
    <x v="5"/>
    <x v="0"/>
    <n v="3.4"/>
    <n v="4"/>
    <x v="1"/>
    <n v="13"/>
    <n v="1274"/>
    <n v="254.8"/>
    <n v="4.0816326530612242E-2"/>
    <x v="0"/>
    <x v="1"/>
  </r>
  <r>
    <s v="EVS02928"/>
    <n v="19.452196000000001"/>
    <n v="-99.008358999999999"/>
    <s v="42 Mexico City Ave, Mexico City"/>
    <x v="0"/>
    <x v="27"/>
    <x v="1"/>
    <x v="1407"/>
    <n v="81"/>
    <x v="2"/>
    <n v="22"/>
    <s v="Tesla"/>
    <x v="13"/>
    <x v="0"/>
    <n v="4.8"/>
    <n v="5"/>
    <x v="2"/>
    <n v="22"/>
    <n v="1782"/>
    <n v="641.52"/>
    <n v="6.1728395061728392E-2"/>
    <x v="2"/>
    <x v="5"/>
  </r>
  <r>
    <s v="EVS02929"/>
    <n v="25.351217999999999"/>
    <n v="55.375830000000001"/>
    <s v="9547 Dubai Ave, Dubai"/>
    <x v="1"/>
    <x v="32"/>
    <x v="2"/>
    <x v="1305"/>
    <n v="95"/>
    <x v="3"/>
    <n v="22"/>
    <s v="Tesla"/>
    <x v="10"/>
    <x v="1"/>
    <n v="5"/>
    <n v="3"/>
    <x v="1"/>
    <n v="56"/>
    <n v="5320"/>
    <n v="1223.6000000000001"/>
    <n v="3.1578947368421054E-2"/>
    <x v="1"/>
    <x v="5"/>
  </r>
  <r>
    <s v="EVS02930"/>
    <n v="19.527348"/>
    <n v="-99.072393000000005"/>
    <s v="144 Mexico City Ave, Mexico City"/>
    <x v="1"/>
    <x v="34"/>
    <x v="2"/>
    <x v="1513"/>
    <n v="76"/>
    <x v="3"/>
    <n v="350"/>
    <s v="CCS, Type 2"/>
    <x v="12"/>
    <x v="1"/>
    <n v="3.8"/>
    <n v="2"/>
    <x v="0"/>
    <n v="47"/>
    <n v="3572"/>
    <n v="1143.04"/>
    <n v="2.6315789473684209E-2"/>
    <x v="0"/>
    <x v="2"/>
  </r>
  <r>
    <s v="EVS02931"/>
    <n v="70.682263000000006"/>
    <n v="-176.38865999999999"/>
    <s v="2083 Random Rd, City 461, Country"/>
    <x v="2"/>
    <x v="9"/>
    <x v="2"/>
    <x v="1333"/>
    <n v="69"/>
    <x v="0"/>
    <n v="350"/>
    <s v="CHAdeMO"/>
    <x v="0"/>
    <x v="0"/>
    <n v="4"/>
    <n v="6"/>
    <x v="1"/>
    <n v="8"/>
    <n v="552"/>
    <n v="204.24"/>
    <n v="8.6956521739130432E-2"/>
    <x v="1"/>
    <x v="8"/>
  </r>
  <r>
    <s v="EVS02932"/>
    <n v="19.583335000000002"/>
    <n v="-99.121830000000003"/>
    <s v="1686 Mexico City Ave, Mexico City"/>
    <x v="2"/>
    <x v="12"/>
    <x v="0"/>
    <x v="1514"/>
    <n v="31"/>
    <x v="0"/>
    <n v="22"/>
    <s v="Type 2"/>
    <x v="8"/>
    <x v="0"/>
    <n v="3.5"/>
    <n v="10"/>
    <x v="2"/>
    <n v="12"/>
    <n v="372"/>
    <n v="59.52"/>
    <n v="0.32258064516129031"/>
    <x v="0"/>
    <x v="3"/>
  </r>
  <r>
    <s v="EVS02933"/>
    <n v="52.563057000000001"/>
    <n v="13.302412"/>
    <s v="5327 Berlin Ave, Berlin"/>
    <x v="0"/>
    <x v="32"/>
    <x v="1"/>
    <x v="45"/>
    <n v="53"/>
    <x v="0"/>
    <n v="50"/>
    <s v="CHAdeMO"/>
    <x v="10"/>
    <x v="1"/>
    <n v="3.1"/>
    <n v="10"/>
    <x v="0"/>
    <n v="24"/>
    <n v="1272"/>
    <n v="292.56"/>
    <n v="0.18867924528301888"/>
    <x v="0"/>
    <x v="8"/>
  </r>
  <r>
    <s v="EVS02934"/>
    <n v="39.80659"/>
    <n v="116.29530800000001"/>
    <s v="7935 Beijing Ave, Beijing"/>
    <x v="1"/>
    <x v="31"/>
    <x v="1"/>
    <x v="764"/>
    <n v="98"/>
    <x v="3"/>
    <n v="22"/>
    <s v="CHAdeMO, CCS"/>
    <x v="3"/>
    <x v="0"/>
    <n v="3.7"/>
    <n v="8"/>
    <x v="2"/>
    <n v="58"/>
    <n v="5684"/>
    <n v="2387.2799999999997"/>
    <n v="8.1632653061224483E-2"/>
    <x v="0"/>
    <x v="0"/>
  </r>
  <r>
    <s v="EVS02935"/>
    <n v="37.606540000000003"/>
    <n v="126.9453"/>
    <s v="5820 Seoul Ave, Seoul"/>
    <x v="2"/>
    <x v="28"/>
    <x v="1"/>
    <x v="1515"/>
    <n v="30"/>
    <x v="0"/>
    <n v="350"/>
    <s v="Tesla, CHAdeMO"/>
    <x v="11"/>
    <x v="1"/>
    <n v="4.2"/>
    <n v="3"/>
    <x v="1"/>
    <n v="16"/>
    <n v="480"/>
    <n v="168"/>
    <n v="0.1"/>
    <x v="1"/>
    <x v="7"/>
  </r>
  <r>
    <s v="EVS02936"/>
    <n v="41.844659999999998"/>
    <n v="-87.688516000000007"/>
    <s v="8418 Chicago Ave, Chicago"/>
    <x v="0"/>
    <x v="22"/>
    <x v="2"/>
    <x v="1021"/>
    <n v="25"/>
    <x v="1"/>
    <n v="50"/>
    <s v="Tesla"/>
    <x v="7"/>
    <x v="0"/>
    <n v="3"/>
    <n v="9"/>
    <x v="2"/>
    <n v="25"/>
    <n v="625"/>
    <n v="281.25"/>
    <n v="0.36"/>
    <x v="1"/>
    <x v="5"/>
  </r>
  <r>
    <s v="EVS02937"/>
    <n v="13.78013"/>
    <n v="100.45218199999999"/>
    <s v="20 Bangkok Ave, Bangkok"/>
    <x v="0"/>
    <x v="15"/>
    <x v="0"/>
    <x v="787"/>
    <n v="11"/>
    <x v="0"/>
    <n v="150"/>
    <s v="Tesla"/>
    <x v="2"/>
    <x v="1"/>
    <n v="3.7"/>
    <n v="10"/>
    <x v="1"/>
    <n v="26"/>
    <n v="286"/>
    <n v="71.5"/>
    <n v="0.90909090909090906"/>
    <x v="0"/>
    <x v="5"/>
  </r>
  <r>
    <s v="EVS02938"/>
    <n v="43.676037999999998"/>
    <n v="-79.370587999999998"/>
    <s v="7963 Toronto Ave, Toronto"/>
    <x v="2"/>
    <x v="16"/>
    <x v="2"/>
    <x v="807"/>
    <n v="88"/>
    <x v="1"/>
    <n v="50"/>
    <s v="Type 2, CHAdeMO"/>
    <x v="8"/>
    <x v="0"/>
    <n v="4.8"/>
    <n v="4"/>
    <x v="1"/>
    <n v="14"/>
    <n v="1232"/>
    <n v="369.59999999999997"/>
    <n v="4.5454545454545456E-2"/>
    <x v="1"/>
    <x v="9"/>
  </r>
  <r>
    <s v="EVS02939"/>
    <n v="39.985816"/>
    <n v="116.483171"/>
    <s v="6456 Beijing Ave, Beijing"/>
    <x v="0"/>
    <x v="0"/>
    <x v="2"/>
    <x v="1501"/>
    <n v="11"/>
    <x v="0"/>
    <n v="50"/>
    <s v="CHAdeMO"/>
    <x v="3"/>
    <x v="1"/>
    <n v="4.3"/>
    <n v="2"/>
    <x v="1"/>
    <n v="31"/>
    <n v="341"/>
    <n v="92.070000000000007"/>
    <n v="0.18181818181818182"/>
    <x v="2"/>
    <x v="8"/>
  </r>
  <r>
    <s v="EVS02940"/>
    <n v="-33.736884000000003"/>
    <n v="18.441344000000001"/>
    <s v="9131 Cape Town Ave, Cape Town"/>
    <x v="1"/>
    <x v="31"/>
    <x v="2"/>
    <x v="1516"/>
    <n v="60"/>
    <x v="1"/>
    <n v="150"/>
    <s v="CHAdeMO, Type 2"/>
    <x v="11"/>
    <x v="1"/>
    <n v="3.5"/>
    <n v="4"/>
    <x v="1"/>
    <n v="45"/>
    <n v="2700"/>
    <n v="1134"/>
    <n v="6.6666666666666666E-2"/>
    <x v="0"/>
    <x v="9"/>
  </r>
  <r>
    <s v="EVS02941"/>
    <n v="35.289400000000001"/>
    <n v="115.41836499999999"/>
    <s v="4380 Random Rd, City 57, Country"/>
    <x v="2"/>
    <x v="26"/>
    <x v="2"/>
    <x v="419"/>
    <n v="100"/>
    <x v="1"/>
    <n v="350"/>
    <s v="Type 2, CHAdeMO"/>
    <x v="1"/>
    <x v="1"/>
    <n v="3.9"/>
    <n v="4"/>
    <x v="1"/>
    <n v="9"/>
    <n v="900"/>
    <n v="117"/>
    <n v="0.04"/>
    <x v="1"/>
    <x v="9"/>
  </r>
  <r>
    <s v="EVS02942"/>
    <n v="39.947679000000001"/>
    <n v="116.399489"/>
    <s v="5235 Beijing Ave, Beijing"/>
    <x v="0"/>
    <x v="34"/>
    <x v="1"/>
    <x v="1065"/>
    <n v="75"/>
    <x v="3"/>
    <n v="350"/>
    <s v="Tesla, CCS"/>
    <x v="13"/>
    <x v="0"/>
    <n v="4.4000000000000004"/>
    <n v="10"/>
    <x v="1"/>
    <n v="37"/>
    <n v="2775"/>
    <n v="888"/>
    <n v="0.13333333333333333"/>
    <x v="1"/>
    <x v="6"/>
  </r>
  <r>
    <s v="EVS02943"/>
    <n v="43.696750000000002"/>
    <n v="-79.465154999999996"/>
    <s v="7536 Toronto Ave, Toronto"/>
    <x v="2"/>
    <x v="15"/>
    <x v="1"/>
    <x v="1296"/>
    <n v="55"/>
    <x v="2"/>
    <n v="22"/>
    <s v="Type 2"/>
    <x v="11"/>
    <x v="1"/>
    <n v="4.9000000000000004"/>
    <n v="8"/>
    <x v="2"/>
    <n v="13"/>
    <n v="715"/>
    <n v="178.75"/>
    <n v="0.14545454545454545"/>
    <x v="1"/>
    <x v="3"/>
  </r>
  <r>
    <s v="EVS02944"/>
    <n v="39.866280000000003"/>
    <n v="116.364344"/>
    <s v="4603 Beijing Ave, Beijing"/>
    <x v="0"/>
    <x v="9"/>
    <x v="0"/>
    <x v="1517"/>
    <n v="90"/>
    <x v="0"/>
    <n v="350"/>
    <s v="Tesla, Type 2"/>
    <x v="2"/>
    <x v="0"/>
    <n v="3.3"/>
    <n v="3"/>
    <x v="2"/>
    <n v="25"/>
    <n v="2250"/>
    <n v="832.5"/>
    <n v="3.3333333333333333E-2"/>
    <x v="2"/>
    <x v="1"/>
  </r>
  <r>
    <s v="EVS02945"/>
    <n v="34.040089999999999"/>
    <n v="-118.257521"/>
    <s v="9423 Los Angeles Ave, Los Angeles"/>
    <x v="2"/>
    <x v="8"/>
    <x v="1"/>
    <x v="154"/>
    <n v="36"/>
    <x v="1"/>
    <n v="350"/>
    <s v="CCS"/>
    <x v="0"/>
    <x v="0"/>
    <n v="3"/>
    <n v="9"/>
    <x v="0"/>
    <n v="15"/>
    <n v="540"/>
    <n v="264.60000000000002"/>
    <n v="0.25"/>
    <x v="2"/>
    <x v="4"/>
  </r>
  <r>
    <s v="EVS02946"/>
    <n v="34.120671000000002"/>
    <n v="-118.273923"/>
    <s v="2848 Los Angeles Ave, Los Angeles"/>
    <x v="2"/>
    <x v="21"/>
    <x v="2"/>
    <x v="155"/>
    <n v="74"/>
    <x v="0"/>
    <n v="50"/>
    <s v="Type 2"/>
    <x v="6"/>
    <x v="0"/>
    <n v="4.5999999999999996"/>
    <n v="4"/>
    <x v="1"/>
    <n v="9"/>
    <n v="666"/>
    <n v="313.02"/>
    <n v="5.4054054054054057E-2"/>
    <x v="2"/>
    <x v="3"/>
  </r>
  <r>
    <s v="EVS02947"/>
    <n v="25.271849"/>
    <n v="55.370511"/>
    <s v="6055 Dubai Ave, Dubai"/>
    <x v="0"/>
    <x v="5"/>
    <x v="1"/>
    <x v="900"/>
    <n v="66"/>
    <x v="3"/>
    <n v="50"/>
    <s v="Type 2"/>
    <x v="6"/>
    <x v="0"/>
    <n v="3.5"/>
    <n v="5"/>
    <x v="0"/>
    <n v="35"/>
    <n v="2310"/>
    <n v="508.2"/>
    <n v="7.575757575757576E-2"/>
    <x v="2"/>
    <x v="3"/>
  </r>
  <r>
    <s v="EVS02948"/>
    <n v="43.698653"/>
    <n v="-79.350842999999998"/>
    <s v="1806 Toronto Ave, Toronto"/>
    <x v="2"/>
    <x v="9"/>
    <x v="1"/>
    <x v="24"/>
    <n v="62"/>
    <x v="2"/>
    <n v="50"/>
    <s v="Tesla"/>
    <x v="10"/>
    <x v="1"/>
    <n v="4.9000000000000004"/>
    <n v="4"/>
    <x v="2"/>
    <n v="14"/>
    <n v="868"/>
    <n v="321.15999999999997"/>
    <n v="6.4516129032258063E-2"/>
    <x v="0"/>
    <x v="5"/>
  </r>
  <r>
    <s v="EVS02949"/>
    <n v="19.434992000000001"/>
    <n v="-99.015878999999998"/>
    <s v="9759 Mexico City Ave, Mexico City"/>
    <x v="2"/>
    <x v="31"/>
    <x v="1"/>
    <x v="383"/>
    <n v="40"/>
    <x v="4"/>
    <n v="350"/>
    <s v="Type 2, CCS"/>
    <x v="12"/>
    <x v="0"/>
    <n v="4.0999999999999996"/>
    <n v="9"/>
    <x v="0"/>
    <n v="9"/>
    <n v="360"/>
    <n v="151.19999999999999"/>
    <n v="0.22500000000000001"/>
    <x v="2"/>
    <x v="2"/>
  </r>
  <r>
    <s v="EVS02950"/>
    <n v="25.287410000000001"/>
    <n v="55.201448999999997"/>
    <s v="6169 Dubai Ave, Dubai"/>
    <x v="1"/>
    <x v="32"/>
    <x v="0"/>
    <x v="664"/>
    <n v="77"/>
    <x v="3"/>
    <n v="150"/>
    <s v="Type 2"/>
    <x v="3"/>
    <x v="0"/>
    <n v="3.2"/>
    <n v="10"/>
    <x v="2"/>
    <n v="51"/>
    <n v="3927"/>
    <n v="903.21"/>
    <n v="0.12987012987012986"/>
    <x v="1"/>
    <x v="3"/>
  </r>
  <r>
    <s v="EVS02951"/>
    <n v="67.116648999999995"/>
    <n v="-92.772923000000006"/>
    <s v="5546 Random Rd, City 129, Country"/>
    <x v="2"/>
    <x v="27"/>
    <x v="0"/>
    <x v="1518"/>
    <n v="10"/>
    <x v="1"/>
    <n v="150"/>
    <s v="CHAdeMO"/>
    <x v="1"/>
    <x v="0"/>
    <n v="3.6"/>
    <n v="2"/>
    <x v="0"/>
    <n v="14"/>
    <n v="140"/>
    <n v="50.4"/>
    <n v="0.2"/>
    <x v="0"/>
    <x v="8"/>
  </r>
  <r>
    <s v="EVS02952"/>
    <n v="-33.782544999999999"/>
    <n v="18.598680999999999"/>
    <s v="6717 Cape Town Ave, Cape Town"/>
    <x v="1"/>
    <x v="15"/>
    <x v="1"/>
    <x v="802"/>
    <n v="100"/>
    <x v="0"/>
    <n v="350"/>
    <s v="CHAdeMO, Tesla"/>
    <x v="0"/>
    <x v="0"/>
    <n v="3.1"/>
    <n v="1"/>
    <x v="2"/>
    <n v="56"/>
    <n v="5600"/>
    <n v="1400"/>
    <n v="0.01"/>
    <x v="0"/>
    <x v="7"/>
  </r>
  <r>
    <s v="EVS02953"/>
    <n v="34.116270999999998"/>
    <n v="-118.332876"/>
    <s v="4913 Los Angeles Ave, Los Angeles"/>
    <x v="2"/>
    <x v="2"/>
    <x v="2"/>
    <x v="1474"/>
    <n v="47"/>
    <x v="4"/>
    <n v="150"/>
    <s v="Type 2"/>
    <x v="5"/>
    <x v="1"/>
    <n v="3.5"/>
    <n v="6"/>
    <x v="1"/>
    <n v="10"/>
    <n v="470"/>
    <n v="225.6"/>
    <n v="0.1276595744680851"/>
    <x v="1"/>
    <x v="3"/>
  </r>
  <r>
    <s v="EVS02954"/>
    <n v="-33.814318999999998"/>
    <n v="18.431449000000001"/>
    <s v="9035 Cape Town Ave, Cape Town"/>
    <x v="2"/>
    <x v="13"/>
    <x v="1"/>
    <x v="61"/>
    <n v="16"/>
    <x v="4"/>
    <n v="150"/>
    <s v="Tesla"/>
    <x v="1"/>
    <x v="1"/>
    <n v="4.8"/>
    <n v="4"/>
    <x v="0"/>
    <n v="17"/>
    <n v="272"/>
    <n v="92.48"/>
    <n v="0.25"/>
    <x v="0"/>
    <x v="5"/>
  </r>
  <r>
    <s v="EVS02955"/>
    <n v="-33.773950999999997"/>
    <n v="151.234477"/>
    <s v="4685 Sydney Ave, Sydney"/>
    <x v="1"/>
    <x v="8"/>
    <x v="2"/>
    <x v="61"/>
    <n v="28"/>
    <x v="0"/>
    <n v="350"/>
    <s v="CHAdeMO"/>
    <x v="3"/>
    <x v="0"/>
    <n v="3.6"/>
    <n v="4"/>
    <x v="1"/>
    <n v="49"/>
    <n v="1372"/>
    <n v="672.28"/>
    <n v="0.14285714285714285"/>
    <x v="0"/>
    <x v="8"/>
  </r>
  <r>
    <s v="EVS02956"/>
    <n v="37.594104000000002"/>
    <n v="126.910253"/>
    <s v="8261 Seoul Ave, Seoul"/>
    <x v="0"/>
    <x v="26"/>
    <x v="1"/>
    <x v="1519"/>
    <n v="38"/>
    <x v="4"/>
    <n v="350"/>
    <s v="Tesla, CHAdeMO"/>
    <x v="5"/>
    <x v="1"/>
    <n v="4.5999999999999996"/>
    <n v="3"/>
    <x v="2"/>
    <n v="34"/>
    <n v="1292"/>
    <n v="167.96"/>
    <n v="7.8947368421052627E-2"/>
    <x v="2"/>
    <x v="7"/>
  </r>
  <r>
    <s v="EVS02957"/>
    <n v="25.306982000000001"/>
    <n v="55.298746000000001"/>
    <s v="9780 Dubai Ave, Dubai"/>
    <x v="2"/>
    <x v="32"/>
    <x v="2"/>
    <x v="1203"/>
    <n v="90"/>
    <x v="0"/>
    <n v="50"/>
    <s v="CHAdeMO"/>
    <x v="5"/>
    <x v="0"/>
    <n v="3.4"/>
    <n v="8"/>
    <x v="0"/>
    <n v="14"/>
    <n v="1260"/>
    <n v="289.8"/>
    <n v="8.8888888888888892E-2"/>
    <x v="1"/>
    <x v="8"/>
  </r>
  <r>
    <s v="EVS02958"/>
    <n v="39.860294000000003"/>
    <n v="116.493959"/>
    <s v="1705 Beijing Ave, Beijing"/>
    <x v="2"/>
    <x v="38"/>
    <x v="1"/>
    <x v="1520"/>
    <n v="44"/>
    <x v="2"/>
    <n v="22"/>
    <s v="CCS"/>
    <x v="5"/>
    <x v="0"/>
    <n v="3.2"/>
    <n v="10"/>
    <x v="2"/>
    <n v="10"/>
    <n v="440"/>
    <n v="66"/>
    <n v="0.22727272727272727"/>
    <x v="0"/>
    <x v="4"/>
  </r>
  <r>
    <s v="EVS02959"/>
    <n v="18.992162"/>
    <n v="72.885080000000002"/>
    <s v="7876 Mumbai Ave, Mumbai"/>
    <x v="2"/>
    <x v="18"/>
    <x v="2"/>
    <x v="368"/>
    <n v="65"/>
    <x v="2"/>
    <n v="350"/>
    <s v="Type 2"/>
    <x v="6"/>
    <x v="0"/>
    <n v="4.9000000000000004"/>
    <n v="2"/>
    <x v="1"/>
    <n v="15"/>
    <n v="975"/>
    <n v="419.25"/>
    <n v="3.0769230769230771E-2"/>
    <x v="2"/>
    <x v="3"/>
  </r>
  <r>
    <s v="EVS02960"/>
    <n v="37.875075000000002"/>
    <n v="-122.3561"/>
    <s v="3349 San Francisco Ave, San Francisco"/>
    <x v="0"/>
    <x v="9"/>
    <x v="2"/>
    <x v="331"/>
    <n v="63"/>
    <x v="4"/>
    <n v="50"/>
    <s v="Tesla, CCS"/>
    <x v="1"/>
    <x v="0"/>
    <n v="4.5999999999999996"/>
    <n v="6"/>
    <x v="0"/>
    <n v="31"/>
    <n v="1953"/>
    <n v="722.61"/>
    <n v="9.5238095238095233E-2"/>
    <x v="0"/>
    <x v="6"/>
  </r>
  <r>
    <s v="EVS02961"/>
    <n v="20.178529999999999"/>
    <n v="162.41019299999999"/>
    <s v="7213 Random Rd, City 346, Country"/>
    <x v="0"/>
    <x v="6"/>
    <x v="2"/>
    <x v="1521"/>
    <n v="76"/>
    <x v="1"/>
    <n v="50"/>
    <s v="Type 2"/>
    <x v="12"/>
    <x v="0"/>
    <n v="3.7"/>
    <n v="2"/>
    <x v="1"/>
    <n v="36"/>
    <n v="2736"/>
    <n v="1094.4000000000001"/>
    <n v="2.6315789473684209E-2"/>
    <x v="0"/>
    <x v="3"/>
  </r>
  <r>
    <s v="EVS02962"/>
    <n v="13.879761999999999"/>
    <n v="100.430921"/>
    <s v="1788 Bangkok Ave, Bangkok"/>
    <x v="0"/>
    <x v="21"/>
    <x v="1"/>
    <x v="133"/>
    <n v="19"/>
    <x v="3"/>
    <n v="50"/>
    <s v="CHAdeMO"/>
    <x v="13"/>
    <x v="1"/>
    <n v="4.7"/>
    <n v="7"/>
    <x v="2"/>
    <n v="25"/>
    <n v="475"/>
    <n v="223.25"/>
    <n v="0.36842105263157893"/>
    <x v="1"/>
    <x v="8"/>
  </r>
  <r>
    <s v="EVS02963"/>
    <n v="37.834657"/>
    <n v="-122.45121899999999"/>
    <s v="6295 San Francisco Ave, San Francisco"/>
    <x v="0"/>
    <x v="6"/>
    <x v="0"/>
    <x v="1311"/>
    <n v="73"/>
    <x v="2"/>
    <n v="50"/>
    <s v="Tesla, CHAdeMO"/>
    <x v="2"/>
    <x v="0"/>
    <n v="4.9000000000000004"/>
    <n v="7"/>
    <x v="2"/>
    <n v="26"/>
    <n v="1898"/>
    <n v="759.2"/>
    <n v="9.5890410958904104E-2"/>
    <x v="1"/>
    <x v="7"/>
  </r>
  <r>
    <s v="EVS02964"/>
    <n v="18.973282000000001"/>
    <n v="72.979500000000002"/>
    <s v="4952 Mumbai Ave, Mumbai"/>
    <x v="2"/>
    <x v="12"/>
    <x v="1"/>
    <x v="560"/>
    <n v="66"/>
    <x v="3"/>
    <n v="150"/>
    <s v="CHAdeMO, Tesla"/>
    <x v="13"/>
    <x v="0"/>
    <n v="4.5"/>
    <n v="2"/>
    <x v="1"/>
    <n v="9"/>
    <n v="594"/>
    <n v="95.04"/>
    <n v="3.0303030303030304E-2"/>
    <x v="1"/>
    <x v="7"/>
  </r>
  <r>
    <s v="EVS02965"/>
    <n v="19.106665"/>
    <n v="72.807520999999994"/>
    <s v="8868 Mumbai Ave, Mumbai"/>
    <x v="0"/>
    <x v="1"/>
    <x v="2"/>
    <x v="848"/>
    <n v="94"/>
    <x v="2"/>
    <n v="350"/>
    <s v="Tesla, CHAdeMO"/>
    <x v="6"/>
    <x v="0"/>
    <n v="4.7"/>
    <n v="7"/>
    <x v="0"/>
    <n v="24"/>
    <n v="2256"/>
    <n v="428.64"/>
    <n v="7.4468085106382975E-2"/>
    <x v="1"/>
    <x v="7"/>
  </r>
  <r>
    <s v="EVS02966"/>
    <n v="37.661949"/>
    <n v="126.96784100000001"/>
    <s v="4482 Seoul Ave, Seoul"/>
    <x v="0"/>
    <x v="28"/>
    <x v="2"/>
    <x v="1174"/>
    <n v="51"/>
    <x v="4"/>
    <n v="22"/>
    <s v="CHAdeMO, Tesla"/>
    <x v="1"/>
    <x v="1"/>
    <n v="3.9"/>
    <n v="1"/>
    <x v="1"/>
    <n v="38"/>
    <n v="1938"/>
    <n v="678.3"/>
    <n v="1.9607843137254902E-2"/>
    <x v="1"/>
    <x v="7"/>
  </r>
  <r>
    <s v="EVS02967"/>
    <n v="-33.806775999999999"/>
    <n v="18.513158000000001"/>
    <s v="6852 Cape Town Ave, Cape Town"/>
    <x v="0"/>
    <x v="24"/>
    <x v="1"/>
    <x v="962"/>
    <n v="97"/>
    <x v="4"/>
    <n v="50"/>
    <s v="CHAdeMO"/>
    <x v="12"/>
    <x v="1"/>
    <n v="4.9000000000000004"/>
    <n v="3"/>
    <x v="0"/>
    <n v="20"/>
    <n v="1940"/>
    <n v="892.40000000000009"/>
    <n v="3.0927835051546393E-2"/>
    <x v="0"/>
    <x v="8"/>
  </r>
  <r>
    <s v="EVS02968"/>
    <n v="37.653570000000002"/>
    <n v="127.039597"/>
    <s v="4888 Seoul Ave, Seoul"/>
    <x v="2"/>
    <x v="27"/>
    <x v="0"/>
    <x v="513"/>
    <n v="23"/>
    <x v="0"/>
    <n v="350"/>
    <s v="CCS"/>
    <x v="12"/>
    <x v="0"/>
    <n v="3.7"/>
    <n v="3"/>
    <x v="1"/>
    <n v="15"/>
    <n v="345"/>
    <n v="124.19999999999999"/>
    <n v="0.13043478260869565"/>
    <x v="2"/>
    <x v="4"/>
  </r>
  <r>
    <s v="EVS02969"/>
    <n v="43.634726999999998"/>
    <n v="-79.405873999999997"/>
    <s v="3215 Toronto Ave, Toronto"/>
    <x v="1"/>
    <x v="11"/>
    <x v="0"/>
    <x v="745"/>
    <n v="57"/>
    <x v="4"/>
    <n v="50"/>
    <s v="Type 2"/>
    <x v="1"/>
    <x v="1"/>
    <n v="3.8"/>
    <n v="9"/>
    <x v="1"/>
    <n v="60"/>
    <n v="3420"/>
    <n v="581.40000000000009"/>
    <n v="0.15789473684210525"/>
    <x v="1"/>
    <x v="3"/>
  </r>
  <r>
    <s v="EVS02970"/>
    <n v="37.858524000000003"/>
    <n v="-122.396514"/>
    <s v="4625 San Francisco Ave, San Francisco"/>
    <x v="0"/>
    <x v="8"/>
    <x v="0"/>
    <x v="707"/>
    <n v="40"/>
    <x v="1"/>
    <n v="22"/>
    <s v="Type 2"/>
    <x v="0"/>
    <x v="0"/>
    <n v="3.7"/>
    <n v="4"/>
    <x v="1"/>
    <n v="24"/>
    <n v="960"/>
    <n v="470.4"/>
    <n v="0.1"/>
    <x v="2"/>
    <x v="3"/>
  </r>
  <r>
    <s v="EVS02971"/>
    <n v="52.197965000000003"/>
    <n v="105.383456"/>
    <s v="7285 Random Rd, City 136, Country"/>
    <x v="1"/>
    <x v="4"/>
    <x v="0"/>
    <x v="1386"/>
    <n v="100"/>
    <x v="4"/>
    <n v="50"/>
    <s v="Tesla, CHAdeMO"/>
    <x v="7"/>
    <x v="1"/>
    <n v="4.4000000000000004"/>
    <n v="3"/>
    <x v="2"/>
    <n v="56"/>
    <n v="5600"/>
    <n v="616"/>
    <n v="0.03"/>
    <x v="1"/>
    <x v="7"/>
  </r>
  <r>
    <s v="EVS02972"/>
    <n v="13.747582"/>
    <n v="100.552927"/>
    <s v="458 Bangkok Ave, Bangkok"/>
    <x v="0"/>
    <x v="0"/>
    <x v="0"/>
    <x v="500"/>
    <n v="49"/>
    <x v="3"/>
    <n v="22"/>
    <s v="CHAdeMO"/>
    <x v="7"/>
    <x v="1"/>
    <n v="4.3"/>
    <n v="9"/>
    <x v="2"/>
    <n v="33"/>
    <n v="1617"/>
    <n v="436.59000000000003"/>
    <n v="0.18367346938775511"/>
    <x v="1"/>
    <x v="8"/>
  </r>
  <r>
    <s v="EVS02973"/>
    <n v="37.797181000000002"/>
    <n v="-122.45582899999999"/>
    <s v="8212 San Francisco Ave, San Francisco"/>
    <x v="2"/>
    <x v="15"/>
    <x v="0"/>
    <x v="1522"/>
    <n v="89"/>
    <x v="4"/>
    <n v="150"/>
    <s v="CCS, Type 2"/>
    <x v="6"/>
    <x v="0"/>
    <n v="3.8"/>
    <n v="6"/>
    <x v="2"/>
    <n v="14"/>
    <n v="1246"/>
    <n v="311.5"/>
    <n v="6.741573033707865E-2"/>
    <x v="1"/>
    <x v="2"/>
  </r>
  <r>
    <s v="EVS02974"/>
    <n v="41.92568"/>
    <n v="-87.776649000000006"/>
    <s v="9759 Chicago Ave, Chicago"/>
    <x v="2"/>
    <x v="12"/>
    <x v="2"/>
    <x v="1188"/>
    <n v="10"/>
    <x v="4"/>
    <n v="150"/>
    <s v="Tesla, Type 2"/>
    <x v="6"/>
    <x v="0"/>
    <n v="3"/>
    <n v="6"/>
    <x v="1"/>
    <n v="14"/>
    <n v="140"/>
    <n v="22.400000000000002"/>
    <n v="0.6"/>
    <x v="2"/>
    <x v="1"/>
  </r>
  <r>
    <s v="EVS02975"/>
    <n v="43.608186000000003"/>
    <n v="-79.343176999999997"/>
    <s v="8184 Toronto Ave, Toronto"/>
    <x v="2"/>
    <x v="26"/>
    <x v="1"/>
    <x v="994"/>
    <n v="19"/>
    <x v="1"/>
    <n v="22"/>
    <s v="CCS, CHAdeMO"/>
    <x v="6"/>
    <x v="1"/>
    <n v="3.4"/>
    <n v="1"/>
    <x v="0"/>
    <n v="14"/>
    <n v="266"/>
    <n v="34.58"/>
    <n v="5.2631578947368418E-2"/>
    <x v="2"/>
    <x v="0"/>
  </r>
  <r>
    <s v="EVS02976"/>
    <n v="-33.804248999999999"/>
    <n v="151.397941"/>
    <s v="4958 Sydney Ave, Sydney"/>
    <x v="0"/>
    <x v="40"/>
    <x v="2"/>
    <x v="1523"/>
    <n v="34"/>
    <x v="0"/>
    <n v="350"/>
    <s v="Type 2, CHAdeMO"/>
    <x v="8"/>
    <x v="0"/>
    <n v="4.3"/>
    <n v="9"/>
    <x v="0"/>
    <n v="21"/>
    <n v="714"/>
    <n v="171.35999999999999"/>
    <n v="0.26470588235294118"/>
    <x v="2"/>
    <x v="9"/>
  </r>
  <r>
    <s v="EVS02977"/>
    <n v="-33.868146000000003"/>
    <n v="18.434608000000001"/>
    <s v="4683 Cape Town Ave, Cape Town"/>
    <x v="0"/>
    <x v="28"/>
    <x v="2"/>
    <x v="1524"/>
    <n v="71"/>
    <x v="3"/>
    <n v="22"/>
    <s v="CHAdeMO"/>
    <x v="10"/>
    <x v="1"/>
    <n v="4.5999999999999996"/>
    <n v="8"/>
    <x v="2"/>
    <n v="24"/>
    <n v="1704"/>
    <n v="596.4"/>
    <n v="0.11267605633802817"/>
    <x v="0"/>
    <x v="8"/>
  </r>
  <r>
    <s v="EVS02978"/>
    <n v="-33.883867000000002"/>
    <n v="18.447344000000001"/>
    <s v="5560 Cape Town Ave, Cape Town"/>
    <x v="1"/>
    <x v="0"/>
    <x v="1"/>
    <x v="1446"/>
    <n v="31"/>
    <x v="0"/>
    <n v="22"/>
    <s v="CCS"/>
    <x v="12"/>
    <x v="0"/>
    <n v="4.3"/>
    <n v="10"/>
    <x v="0"/>
    <n v="46"/>
    <n v="1426"/>
    <n v="385.02000000000004"/>
    <n v="0.32258064516129031"/>
    <x v="1"/>
    <x v="4"/>
  </r>
  <r>
    <s v="EVS02979"/>
    <n v="18.924655999999999"/>
    <n v="72.902265"/>
    <s v="4677 Mumbai Ave, Mumbai"/>
    <x v="0"/>
    <x v="21"/>
    <x v="1"/>
    <x v="27"/>
    <n v="98"/>
    <x v="4"/>
    <n v="50"/>
    <s v="CCS, Tesla"/>
    <x v="4"/>
    <x v="0"/>
    <n v="4.5"/>
    <n v="4"/>
    <x v="2"/>
    <n v="25"/>
    <n v="2450"/>
    <n v="1151.5"/>
    <n v="4.0816326530612242E-2"/>
    <x v="2"/>
    <x v="6"/>
  </r>
  <r>
    <s v="EVS02980"/>
    <n v="52.501730000000002"/>
    <n v="13.442565"/>
    <s v="4419 Berlin Ave, Berlin"/>
    <x v="0"/>
    <x v="12"/>
    <x v="1"/>
    <x v="521"/>
    <n v="50"/>
    <x v="3"/>
    <n v="50"/>
    <s v="CCS"/>
    <x v="1"/>
    <x v="0"/>
    <n v="5"/>
    <n v="10"/>
    <x v="1"/>
    <n v="37"/>
    <n v="1850"/>
    <n v="296"/>
    <n v="0.2"/>
    <x v="1"/>
    <x v="4"/>
  </r>
  <r>
    <s v="EVS02981"/>
    <n v="7.7134539999999996"/>
    <n v="-157.09899999999999"/>
    <s v="8271 Random Rd, City 384, Country"/>
    <x v="2"/>
    <x v="12"/>
    <x v="1"/>
    <x v="1018"/>
    <n v="64"/>
    <x v="1"/>
    <n v="50"/>
    <s v="CCS"/>
    <x v="8"/>
    <x v="0"/>
    <n v="4.5999999999999996"/>
    <n v="2"/>
    <x v="2"/>
    <n v="16"/>
    <n v="1024"/>
    <n v="163.84"/>
    <n v="3.125E-2"/>
    <x v="1"/>
    <x v="4"/>
  </r>
  <r>
    <s v="EVS02982"/>
    <n v="55.724843999999997"/>
    <n v="37.515355999999997"/>
    <s v="7498 Moscow Ave, Moscow"/>
    <x v="0"/>
    <x v="18"/>
    <x v="1"/>
    <x v="1493"/>
    <n v="88"/>
    <x v="0"/>
    <n v="150"/>
    <s v="CCS, Type 2"/>
    <x v="10"/>
    <x v="0"/>
    <n v="5"/>
    <n v="3"/>
    <x v="1"/>
    <n v="21"/>
    <n v="1848"/>
    <n v="794.64"/>
    <n v="3.4090909090909088E-2"/>
    <x v="2"/>
    <x v="2"/>
  </r>
  <r>
    <s v="EVS02983"/>
    <n v="34.056122000000002"/>
    <n v="-118.377217"/>
    <s v="2049 Los Angeles Ave, Los Angeles"/>
    <x v="2"/>
    <x v="26"/>
    <x v="2"/>
    <x v="788"/>
    <n v="17"/>
    <x v="1"/>
    <n v="50"/>
    <s v="Type 2, CCS"/>
    <x v="0"/>
    <x v="0"/>
    <n v="4.2"/>
    <n v="2"/>
    <x v="2"/>
    <n v="15"/>
    <n v="255"/>
    <n v="33.15"/>
    <n v="0.11764705882352941"/>
    <x v="2"/>
    <x v="2"/>
  </r>
  <r>
    <s v="EVS02984"/>
    <n v="-33.809724000000003"/>
    <n v="151.283503"/>
    <s v="587 Sydney Ave, Sydney"/>
    <x v="1"/>
    <x v="27"/>
    <x v="1"/>
    <x v="1127"/>
    <n v="73"/>
    <x v="0"/>
    <n v="22"/>
    <s v="CHAdeMO"/>
    <x v="6"/>
    <x v="1"/>
    <n v="4.5999999999999996"/>
    <n v="1"/>
    <x v="2"/>
    <n v="59"/>
    <n v="4307"/>
    <n v="1550.52"/>
    <n v="1.3698630136986301E-2"/>
    <x v="2"/>
    <x v="8"/>
  </r>
  <r>
    <s v="EVS02985"/>
    <n v="39.913784999999997"/>
    <n v="116.382209"/>
    <s v="2174 Beijing Ave, Beijing"/>
    <x v="0"/>
    <x v="35"/>
    <x v="2"/>
    <x v="999"/>
    <n v="23"/>
    <x v="3"/>
    <n v="350"/>
    <s v="Type 2"/>
    <x v="4"/>
    <x v="0"/>
    <n v="4.7"/>
    <n v="9"/>
    <x v="2"/>
    <n v="37"/>
    <n v="851"/>
    <n v="119.14000000000001"/>
    <n v="0.39130434782608697"/>
    <x v="1"/>
    <x v="3"/>
  </r>
  <r>
    <s v="EVS02986"/>
    <n v="-33.734512000000002"/>
    <n v="151.391344"/>
    <s v="7201 Sydney Ave, Sydney"/>
    <x v="1"/>
    <x v="15"/>
    <x v="0"/>
    <x v="900"/>
    <n v="29"/>
    <x v="3"/>
    <n v="350"/>
    <s v="Tesla"/>
    <x v="13"/>
    <x v="1"/>
    <n v="3.4"/>
    <n v="5"/>
    <x v="0"/>
    <n v="49"/>
    <n v="1421"/>
    <n v="355.25"/>
    <n v="0.17241379310344829"/>
    <x v="2"/>
    <x v="5"/>
  </r>
  <r>
    <s v="EVS02987"/>
    <n v="13.701687"/>
    <n v="100.543533"/>
    <s v="7660 Bangkok Ave, Bangkok"/>
    <x v="0"/>
    <x v="35"/>
    <x v="2"/>
    <x v="1025"/>
    <n v="35"/>
    <x v="0"/>
    <n v="22"/>
    <s v="Tesla, Type 2"/>
    <x v="12"/>
    <x v="0"/>
    <n v="4.8"/>
    <n v="1"/>
    <x v="2"/>
    <n v="34"/>
    <n v="1190"/>
    <n v="166.60000000000002"/>
    <n v="2.8571428571428571E-2"/>
    <x v="1"/>
    <x v="1"/>
  </r>
  <r>
    <s v="EVS02988"/>
    <n v="13.879772000000001"/>
    <n v="100.492712"/>
    <s v="4125 Bangkok Ave, Bangkok"/>
    <x v="0"/>
    <x v="12"/>
    <x v="1"/>
    <x v="1341"/>
    <n v="48"/>
    <x v="1"/>
    <n v="22"/>
    <s v="Tesla, Type 2"/>
    <x v="10"/>
    <x v="0"/>
    <n v="4.7"/>
    <n v="4"/>
    <x v="0"/>
    <n v="32"/>
    <n v="1536"/>
    <n v="245.76"/>
    <n v="8.3333333333333329E-2"/>
    <x v="2"/>
    <x v="1"/>
  </r>
  <r>
    <s v="EVS02989"/>
    <n v="19.192181000000001"/>
    <n v="72.924081999999999"/>
    <s v="1224 Mumbai Ave, Mumbai"/>
    <x v="0"/>
    <x v="6"/>
    <x v="0"/>
    <x v="1265"/>
    <n v="52"/>
    <x v="4"/>
    <n v="22"/>
    <s v="CHAdeMO, CCS"/>
    <x v="0"/>
    <x v="1"/>
    <n v="4.0999999999999996"/>
    <n v="5"/>
    <x v="0"/>
    <n v="20"/>
    <n v="1040"/>
    <n v="416"/>
    <n v="9.6153846153846159E-2"/>
    <x v="1"/>
    <x v="0"/>
  </r>
  <r>
    <s v="EVS02990"/>
    <n v="55.853326000000003"/>
    <n v="37.572080999999997"/>
    <s v="6173 Moscow Ave, Moscow"/>
    <x v="0"/>
    <x v="14"/>
    <x v="2"/>
    <x v="1525"/>
    <n v="50"/>
    <x v="3"/>
    <n v="150"/>
    <s v="Tesla, Type 2"/>
    <x v="2"/>
    <x v="1"/>
    <n v="3"/>
    <n v="8"/>
    <x v="2"/>
    <n v="34"/>
    <n v="1700"/>
    <n v="748"/>
    <n v="0.16"/>
    <x v="2"/>
    <x v="1"/>
  </r>
  <r>
    <s v="EVS02991"/>
    <n v="-7.5223810000000002"/>
    <n v="67.999195"/>
    <s v="5543 Random Rd, City 491, Country"/>
    <x v="0"/>
    <x v="34"/>
    <x v="0"/>
    <x v="1526"/>
    <n v="72"/>
    <x v="0"/>
    <n v="50"/>
    <s v="Type 2"/>
    <x v="13"/>
    <x v="1"/>
    <n v="4.9000000000000004"/>
    <n v="10"/>
    <x v="1"/>
    <n v="38"/>
    <n v="2736"/>
    <n v="875.52"/>
    <n v="0.1388888888888889"/>
    <x v="1"/>
    <x v="3"/>
  </r>
  <r>
    <s v="EVS02992"/>
    <n v="-33.729816999999997"/>
    <n v="151.376172"/>
    <s v="6412 Sydney Ave, Sydney"/>
    <x v="1"/>
    <x v="1"/>
    <x v="2"/>
    <x v="108"/>
    <n v="41"/>
    <x v="4"/>
    <n v="350"/>
    <s v="Tesla"/>
    <x v="10"/>
    <x v="1"/>
    <n v="4.5999999999999996"/>
    <n v="3"/>
    <x v="1"/>
    <n v="59"/>
    <n v="2419"/>
    <n v="459.61"/>
    <n v="7.3170731707317069E-2"/>
    <x v="0"/>
    <x v="5"/>
  </r>
  <r>
    <s v="EVS02993"/>
    <n v="-33.837752999999999"/>
    <n v="18.477907999999999"/>
    <s v="4427 Cape Town Ave, Cape Town"/>
    <x v="0"/>
    <x v="23"/>
    <x v="1"/>
    <x v="900"/>
    <n v="27"/>
    <x v="0"/>
    <n v="22"/>
    <s v="Tesla"/>
    <x v="7"/>
    <x v="1"/>
    <n v="3.1"/>
    <n v="1"/>
    <x v="2"/>
    <n v="37"/>
    <n v="999"/>
    <n v="199.8"/>
    <n v="3.7037037037037035E-2"/>
    <x v="2"/>
    <x v="5"/>
  </r>
  <r>
    <s v="EVS02994"/>
    <n v="37.552520000000001"/>
    <n v="127.05327699999999"/>
    <s v="9523 Seoul Ave, Seoul"/>
    <x v="0"/>
    <x v="22"/>
    <x v="1"/>
    <x v="1285"/>
    <n v="79"/>
    <x v="3"/>
    <n v="22"/>
    <s v="CCS, Type 2"/>
    <x v="1"/>
    <x v="0"/>
    <n v="3.9"/>
    <n v="2"/>
    <x v="0"/>
    <n v="39"/>
    <n v="3081"/>
    <n v="1386.45"/>
    <n v="2.5316455696202531E-2"/>
    <x v="2"/>
    <x v="2"/>
  </r>
  <r>
    <s v="EVS02995"/>
    <n v="34.156028999999997"/>
    <n v="-118.276538"/>
    <s v="6917 Los Angeles Ave, Los Angeles"/>
    <x v="2"/>
    <x v="17"/>
    <x v="1"/>
    <x v="1008"/>
    <n v="82"/>
    <x v="1"/>
    <n v="350"/>
    <s v="CCS, CHAdeMO"/>
    <x v="5"/>
    <x v="1"/>
    <n v="3.6"/>
    <n v="10"/>
    <x v="2"/>
    <n v="16"/>
    <n v="1312"/>
    <n v="131.20000000000002"/>
    <n v="0.12195121951219512"/>
    <x v="0"/>
    <x v="0"/>
  </r>
  <r>
    <s v="EVS02996"/>
    <n v="-33.810381"/>
    <n v="18.458368"/>
    <s v="216 Cape Town Ave, Cape Town"/>
    <x v="0"/>
    <x v="4"/>
    <x v="2"/>
    <x v="456"/>
    <n v="47"/>
    <x v="0"/>
    <n v="22"/>
    <s v="CCS, Type 2"/>
    <x v="13"/>
    <x v="0"/>
    <n v="3.5"/>
    <n v="1"/>
    <x v="0"/>
    <n v="38"/>
    <n v="1786"/>
    <n v="196.46"/>
    <n v="2.1276595744680851E-2"/>
    <x v="2"/>
    <x v="2"/>
  </r>
  <r>
    <s v="EVS02997"/>
    <n v="19.503658000000001"/>
    <n v="-99.144160999999997"/>
    <s v="7272 Mexico City Ave, Mexico City"/>
    <x v="1"/>
    <x v="14"/>
    <x v="0"/>
    <x v="1298"/>
    <n v="30"/>
    <x v="1"/>
    <n v="150"/>
    <s v="CHAdeMO, Tesla"/>
    <x v="11"/>
    <x v="1"/>
    <n v="4.7"/>
    <n v="10"/>
    <x v="1"/>
    <n v="54"/>
    <n v="1620"/>
    <n v="712.8"/>
    <n v="0.33333333333333331"/>
    <x v="1"/>
    <x v="7"/>
  </r>
  <r>
    <s v="EVS02998"/>
    <n v="-23.698239999999998"/>
    <n v="-46.597462999999998"/>
    <s v="3905 SÃ£o Paulo Ave, SÃ£o Paulo"/>
    <x v="0"/>
    <x v="24"/>
    <x v="1"/>
    <x v="1462"/>
    <n v="35"/>
    <x v="3"/>
    <n v="150"/>
    <s v="CHAdeMO"/>
    <x v="10"/>
    <x v="1"/>
    <n v="4"/>
    <n v="7"/>
    <x v="1"/>
    <n v="31"/>
    <n v="1085"/>
    <n v="499.1"/>
    <n v="0.2"/>
    <x v="2"/>
    <x v="8"/>
  </r>
  <r>
    <s v="EVS02999"/>
    <n v="39.938201999999997"/>
    <n v="116.22417"/>
    <s v="6940 Beijing Ave, Beijing"/>
    <x v="1"/>
    <x v="19"/>
    <x v="2"/>
    <x v="782"/>
    <n v="83"/>
    <x v="4"/>
    <n v="350"/>
    <s v="Tesla, CHAdeMO"/>
    <x v="5"/>
    <x v="0"/>
    <n v="4.5999999999999996"/>
    <n v="7"/>
    <x v="2"/>
    <n v="45"/>
    <n v="3735"/>
    <n v="784.35"/>
    <n v="8.4337349397590355E-2"/>
    <x v="1"/>
    <x v="7"/>
  </r>
  <r>
    <s v="EVS03000"/>
    <n v="37.588430000000002"/>
    <n v="127.014079"/>
    <s v="360 Seoul Ave, Seoul"/>
    <x v="0"/>
    <x v="26"/>
    <x v="0"/>
    <x v="1527"/>
    <n v="39"/>
    <x v="1"/>
    <n v="150"/>
    <s v="Type 2"/>
    <x v="2"/>
    <x v="0"/>
    <n v="4.5"/>
    <n v="6"/>
    <x v="2"/>
    <n v="33"/>
    <n v="1287"/>
    <n v="167.31"/>
    <n v="0.15384615384615385"/>
    <x v="2"/>
    <x v="3"/>
  </r>
  <r>
    <s v="EVS03001"/>
    <n v="27.599896999999999"/>
    <n v="32.257894999999998"/>
    <s v="6084 Random Rd, City 60, Country"/>
    <x v="2"/>
    <x v="13"/>
    <x v="0"/>
    <x v="76"/>
    <n v="23"/>
    <x v="0"/>
    <n v="50"/>
    <s v="CHAdeMO"/>
    <x v="8"/>
    <x v="1"/>
    <n v="4.2"/>
    <n v="4"/>
    <x v="1"/>
    <n v="9"/>
    <n v="207"/>
    <n v="70.38000000000001"/>
    <n v="0.17391304347826086"/>
    <x v="1"/>
    <x v="8"/>
  </r>
  <r>
    <s v="EVS03002"/>
    <n v="-33.838042999999999"/>
    <n v="151.28636399999999"/>
    <s v="3477 Sydney Ave, Sydney"/>
    <x v="1"/>
    <x v="3"/>
    <x v="0"/>
    <x v="814"/>
    <n v="65"/>
    <x v="1"/>
    <n v="350"/>
    <s v="CHAdeMO, CCS"/>
    <x v="5"/>
    <x v="1"/>
    <n v="4.5999999999999996"/>
    <n v="7"/>
    <x v="1"/>
    <n v="53"/>
    <n v="3445"/>
    <n v="1412.4499999999998"/>
    <n v="0.1076923076923077"/>
    <x v="0"/>
    <x v="0"/>
  </r>
  <r>
    <s v="EVS03003"/>
    <n v="-33.774906999999999"/>
    <n v="18.479082999999999"/>
    <s v="6716 Cape Town Ave, Cape Town"/>
    <x v="0"/>
    <x v="11"/>
    <x v="2"/>
    <x v="1267"/>
    <n v="64"/>
    <x v="1"/>
    <n v="50"/>
    <s v="CHAdeMO"/>
    <x v="8"/>
    <x v="0"/>
    <n v="3.2"/>
    <n v="1"/>
    <x v="0"/>
    <n v="35"/>
    <n v="2240"/>
    <n v="380.8"/>
    <n v="1.5625E-2"/>
    <x v="2"/>
    <x v="8"/>
  </r>
  <r>
    <s v="EVS03004"/>
    <n v="41.892560000000003"/>
    <n v="-87.605502000000001"/>
    <s v="9563 Chicago Ave, Chicago"/>
    <x v="0"/>
    <x v="0"/>
    <x v="1"/>
    <x v="694"/>
    <n v="35"/>
    <x v="0"/>
    <n v="50"/>
    <s v="Type 2, Tesla"/>
    <x v="10"/>
    <x v="0"/>
    <n v="4.3"/>
    <n v="3"/>
    <x v="0"/>
    <n v="30"/>
    <n v="1050"/>
    <n v="283.5"/>
    <n v="8.5714285714285715E-2"/>
    <x v="2"/>
    <x v="1"/>
  </r>
  <r>
    <s v="EVS03005"/>
    <n v="25.325498"/>
    <n v="55.282243000000001"/>
    <s v="3124 Dubai Ave, Dubai"/>
    <x v="2"/>
    <x v="35"/>
    <x v="1"/>
    <x v="763"/>
    <n v="31"/>
    <x v="4"/>
    <n v="50"/>
    <s v="CCS, Type 2"/>
    <x v="13"/>
    <x v="1"/>
    <n v="3.8"/>
    <n v="10"/>
    <x v="0"/>
    <n v="10"/>
    <n v="310"/>
    <n v="43.400000000000006"/>
    <n v="0.32258064516129031"/>
    <x v="2"/>
    <x v="2"/>
  </r>
  <r>
    <s v="EVS03006"/>
    <n v="52.555041000000003"/>
    <n v="13.454411"/>
    <s v="3758 Berlin Ave, Berlin"/>
    <x v="1"/>
    <x v="14"/>
    <x v="1"/>
    <x v="162"/>
    <n v="20"/>
    <x v="1"/>
    <n v="50"/>
    <s v="Tesla, CHAdeMO"/>
    <x v="7"/>
    <x v="1"/>
    <n v="4.5"/>
    <n v="2"/>
    <x v="2"/>
    <n v="58"/>
    <n v="1160"/>
    <n v="510.4"/>
    <n v="0.1"/>
    <x v="2"/>
    <x v="7"/>
  </r>
  <r>
    <s v="EVS03007"/>
    <n v="43.622197"/>
    <n v="-79.431623000000002"/>
    <s v="8808 Toronto Ave, Toronto"/>
    <x v="2"/>
    <x v="39"/>
    <x v="2"/>
    <x v="1011"/>
    <n v="87"/>
    <x v="2"/>
    <n v="150"/>
    <s v="Type 2, CHAdeMO"/>
    <x v="9"/>
    <x v="0"/>
    <n v="4.3"/>
    <n v="3"/>
    <x v="1"/>
    <n v="15"/>
    <n v="1305"/>
    <n v="495.90000000000003"/>
    <n v="3.4482758620689655E-2"/>
    <x v="1"/>
    <x v="9"/>
  </r>
  <r>
    <s v="EVS03008"/>
    <n v="13.865257"/>
    <n v="100.572986"/>
    <s v="5119 Bangkok Ave, Bangkok"/>
    <x v="2"/>
    <x v="37"/>
    <x v="0"/>
    <x v="1008"/>
    <n v="26"/>
    <x v="2"/>
    <n v="150"/>
    <s v="Type 2, CCS"/>
    <x v="5"/>
    <x v="0"/>
    <n v="4.2"/>
    <n v="2"/>
    <x v="1"/>
    <n v="16"/>
    <n v="416"/>
    <n v="128.96"/>
    <n v="7.6923076923076927E-2"/>
    <x v="0"/>
    <x v="2"/>
  </r>
  <r>
    <s v="EVS03009"/>
    <n v="52.555540999999998"/>
    <n v="13.476948999999999"/>
    <s v="944 Berlin Ave, Berlin"/>
    <x v="0"/>
    <x v="2"/>
    <x v="1"/>
    <x v="623"/>
    <n v="20"/>
    <x v="2"/>
    <n v="50"/>
    <s v="Tesla"/>
    <x v="1"/>
    <x v="1"/>
    <n v="4.2"/>
    <n v="10"/>
    <x v="1"/>
    <n v="27"/>
    <n v="540"/>
    <n v="259.2"/>
    <n v="0.5"/>
    <x v="1"/>
    <x v="5"/>
  </r>
  <r>
    <s v="EVS03010"/>
    <n v="37.613576999999999"/>
    <n v="126.939173"/>
    <s v="7775 Seoul Ave, Seoul"/>
    <x v="2"/>
    <x v="4"/>
    <x v="2"/>
    <x v="427"/>
    <n v="99"/>
    <x v="4"/>
    <n v="22"/>
    <s v="CHAdeMO, Type 2"/>
    <x v="9"/>
    <x v="1"/>
    <n v="3.6"/>
    <n v="10"/>
    <x v="2"/>
    <n v="10"/>
    <n v="990"/>
    <n v="108.9"/>
    <n v="0.10101010101010101"/>
    <x v="2"/>
    <x v="9"/>
  </r>
  <r>
    <s v="EVS03011"/>
    <n v="-46.467117000000002"/>
    <n v="-48.037466000000002"/>
    <s v="4067 Random Rd, City 454, Country"/>
    <x v="1"/>
    <x v="2"/>
    <x v="2"/>
    <x v="1339"/>
    <n v="70"/>
    <x v="3"/>
    <n v="350"/>
    <s v="Tesla"/>
    <x v="1"/>
    <x v="1"/>
    <n v="3.4"/>
    <n v="1"/>
    <x v="0"/>
    <n v="47"/>
    <n v="3290"/>
    <n v="1579.2"/>
    <n v="1.4285714285714285E-2"/>
    <x v="1"/>
    <x v="5"/>
  </r>
  <r>
    <s v="EVS03012"/>
    <n v="41.929619000000002"/>
    <n v="-87.755364"/>
    <s v="8336 Chicago Ave, Chicago"/>
    <x v="0"/>
    <x v="36"/>
    <x v="0"/>
    <x v="1363"/>
    <n v="24"/>
    <x v="2"/>
    <n v="22"/>
    <s v="CHAdeMO"/>
    <x v="3"/>
    <x v="0"/>
    <n v="4.7"/>
    <n v="1"/>
    <x v="1"/>
    <n v="26"/>
    <n v="624"/>
    <n v="74.88"/>
    <n v="4.1666666666666664E-2"/>
    <x v="1"/>
    <x v="8"/>
  </r>
  <r>
    <s v="EVS03013"/>
    <n v="18.907259"/>
    <n v="72.956627999999995"/>
    <s v="1783 Mumbai Ave, Mumbai"/>
    <x v="0"/>
    <x v="3"/>
    <x v="0"/>
    <x v="1196"/>
    <n v="89"/>
    <x v="3"/>
    <n v="50"/>
    <s v="CHAdeMO"/>
    <x v="6"/>
    <x v="0"/>
    <n v="3.5"/>
    <n v="8"/>
    <x v="2"/>
    <n v="32"/>
    <n v="2848"/>
    <n v="1167.6799999999998"/>
    <n v="8.98876404494382E-2"/>
    <x v="0"/>
    <x v="8"/>
  </r>
  <r>
    <s v="EVS03014"/>
    <n v="52.496485"/>
    <n v="13.476027999999999"/>
    <s v="6097 Berlin Ave, Berlin"/>
    <x v="2"/>
    <x v="9"/>
    <x v="1"/>
    <x v="1046"/>
    <n v="22"/>
    <x v="0"/>
    <n v="22"/>
    <s v="CCS, Type 2"/>
    <x v="8"/>
    <x v="1"/>
    <n v="3.2"/>
    <n v="6"/>
    <x v="1"/>
    <n v="8"/>
    <n v="176"/>
    <n v="65.12"/>
    <n v="0.27272727272727271"/>
    <x v="2"/>
    <x v="2"/>
  </r>
  <r>
    <s v="EVS03015"/>
    <n v="34.143369999999997"/>
    <n v="-118.390259"/>
    <s v="5856 Los Angeles Ave, Los Angeles"/>
    <x v="0"/>
    <x v="17"/>
    <x v="2"/>
    <x v="974"/>
    <n v="78"/>
    <x v="1"/>
    <n v="50"/>
    <s v="CHAdeMO"/>
    <x v="7"/>
    <x v="0"/>
    <n v="4.2"/>
    <n v="9"/>
    <x v="2"/>
    <n v="39"/>
    <n v="3042"/>
    <n v="304.2"/>
    <n v="0.11538461538461539"/>
    <x v="0"/>
    <x v="8"/>
  </r>
  <r>
    <s v="EVS03016"/>
    <n v="55.804482999999998"/>
    <n v="37.663210999999997"/>
    <s v="6213 Moscow Ave, Moscow"/>
    <x v="0"/>
    <x v="17"/>
    <x v="2"/>
    <x v="787"/>
    <n v="35"/>
    <x v="4"/>
    <n v="350"/>
    <s v="CHAdeMO"/>
    <x v="5"/>
    <x v="0"/>
    <n v="4.8"/>
    <n v="10"/>
    <x v="0"/>
    <n v="20"/>
    <n v="700"/>
    <n v="70"/>
    <n v="0.2857142857142857"/>
    <x v="0"/>
    <x v="8"/>
  </r>
  <r>
    <s v="EVS03017"/>
    <n v="37.632883"/>
    <n v="127.070643"/>
    <s v="5656 Seoul Ave, Seoul"/>
    <x v="2"/>
    <x v="0"/>
    <x v="0"/>
    <x v="27"/>
    <n v="63"/>
    <x v="4"/>
    <n v="50"/>
    <s v="Type 2"/>
    <x v="7"/>
    <x v="1"/>
    <n v="4.3"/>
    <n v="2"/>
    <x v="0"/>
    <n v="12"/>
    <n v="756"/>
    <n v="204.12"/>
    <n v="3.1746031746031744E-2"/>
    <x v="2"/>
    <x v="3"/>
  </r>
  <r>
    <s v="EVS03018"/>
    <n v="39.960804000000003"/>
    <n v="116.433806"/>
    <s v="8432 Beijing Ave, Beijing"/>
    <x v="0"/>
    <x v="22"/>
    <x v="2"/>
    <x v="698"/>
    <n v="54"/>
    <x v="2"/>
    <n v="350"/>
    <s v="CHAdeMO, CCS"/>
    <x v="0"/>
    <x v="0"/>
    <n v="3.1"/>
    <n v="10"/>
    <x v="0"/>
    <n v="35"/>
    <n v="1890"/>
    <n v="850.5"/>
    <n v="0.18518518518518517"/>
    <x v="2"/>
    <x v="0"/>
  </r>
  <r>
    <s v="EVS03019"/>
    <n v="34.168427999999999"/>
    <n v="-118.39166299999999"/>
    <s v="1555 Los Angeles Ave, Los Angeles"/>
    <x v="0"/>
    <x v="28"/>
    <x v="1"/>
    <x v="458"/>
    <n v="84"/>
    <x v="4"/>
    <n v="350"/>
    <s v="CCS"/>
    <x v="9"/>
    <x v="1"/>
    <n v="3.7"/>
    <n v="3"/>
    <x v="0"/>
    <n v="23"/>
    <n v="1932"/>
    <n v="676.19999999999993"/>
    <n v="3.5714285714285712E-2"/>
    <x v="2"/>
    <x v="4"/>
  </r>
  <r>
    <s v="EVS03020"/>
    <n v="43.719245999999998"/>
    <n v="-79.408437000000006"/>
    <s v="1579 Toronto Ave, Toronto"/>
    <x v="1"/>
    <x v="21"/>
    <x v="0"/>
    <x v="1528"/>
    <n v="13"/>
    <x v="4"/>
    <n v="50"/>
    <s v="CHAdeMO, Type 2"/>
    <x v="10"/>
    <x v="1"/>
    <n v="3.2"/>
    <n v="10"/>
    <x v="0"/>
    <n v="56"/>
    <n v="728"/>
    <n v="342.15999999999997"/>
    <n v="0.76923076923076927"/>
    <x v="0"/>
    <x v="9"/>
  </r>
  <r>
    <s v="EVS03021"/>
    <n v="-15.832079999999999"/>
    <n v="173.645478"/>
    <s v="6634 Random Rd, City 341, Country"/>
    <x v="2"/>
    <x v="9"/>
    <x v="0"/>
    <x v="760"/>
    <n v="25"/>
    <x v="1"/>
    <n v="350"/>
    <s v="Tesla, Type 2"/>
    <x v="12"/>
    <x v="0"/>
    <n v="3.3"/>
    <n v="10"/>
    <x v="0"/>
    <n v="8"/>
    <n v="200"/>
    <n v="74"/>
    <n v="0.4"/>
    <x v="1"/>
    <x v="1"/>
  </r>
  <r>
    <s v="EVS03022"/>
    <n v="41.857050999999998"/>
    <n v="-87.731588000000002"/>
    <s v="8381 Chicago Ave, Chicago"/>
    <x v="1"/>
    <x v="12"/>
    <x v="2"/>
    <x v="230"/>
    <n v="15"/>
    <x v="2"/>
    <n v="50"/>
    <s v="CCS"/>
    <x v="5"/>
    <x v="0"/>
    <n v="4.5"/>
    <n v="4"/>
    <x v="1"/>
    <n v="53"/>
    <n v="795"/>
    <n v="127.2"/>
    <n v="0.26666666666666666"/>
    <x v="1"/>
    <x v="4"/>
  </r>
  <r>
    <s v="EVS03023"/>
    <n v="55.842868000000003"/>
    <n v="37.685456000000002"/>
    <s v="9530 Moscow Ave, Moscow"/>
    <x v="1"/>
    <x v="11"/>
    <x v="0"/>
    <x v="654"/>
    <n v="19"/>
    <x v="1"/>
    <n v="22"/>
    <s v="Type 2"/>
    <x v="6"/>
    <x v="1"/>
    <n v="4.5"/>
    <n v="8"/>
    <x v="1"/>
    <n v="45"/>
    <n v="855"/>
    <n v="145.35000000000002"/>
    <n v="0.42105263157894735"/>
    <x v="2"/>
    <x v="3"/>
  </r>
  <r>
    <s v="EVS03024"/>
    <n v="19.092205"/>
    <n v="72.806551999999996"/>
    <s v="7874 Mumbai Ave, Mumbai"/>
    <x v="0"/>
    <x v="2"/>
    <x v="0"/>
    <x v="141"/>
    <n v="43"/>
    <x v="1"/>
    <n v="22"/>
    <s v="Type 2, CHAdeMO"/>
    <x v="7"/>
    <x v="0"/>
    <n v="4.5"/>
    <n v="9"/>
    <x v="1"/>
    <n v="20"/>
    <n v="860"/>
    <n v="412.8"/>
    <n v="0.20930232558139536"/>
    <x v="1"/>
    <x v="9"/>
  </r>
  <r>
    <s v="EVS03025"/>
    <n v="37.856704000000001"/>
    <n v="-122.35348399999999"/>
    <s v="8725 San Francisco Ave, San Francisco"/>
    <x v="0"/>
    <x v="14"/>
    <x v="0"/>
    <x v="1138"/>
    <n v="48"/>
    <x v="2"/>
    <n v="22"/>
    <s v="CCS, Type 2"/>
    <x v="3"/>
    <x v="0"/>
    <n v="4.8"/>
    <n v="6"/>
    <x v="1"/>
    <n v="31"/>
    <n v="1488"/>
    <n v="654.72"/>
    <n v="0.125"/>
    <x v="0"/>
    <x v="2"/>
  </r>
  <r>
    <s v="EVS03026"/>
    <n v="-33.820819999999998"/>
    <n v="18.431778000000001"/>
    <s v="7958 Cape Town Ave, Cape Town"/>
    <x v="2"/>
    <x v="16"/>
    <x v="1"/>
    <x v="1529"/>
    <n v="18"/>
    <x v="0"/>
    <n v="22"/>
    <s v="Tesla"/>
    <x v="8"/>
    <x v="1"/>
    <n v="3.2"/>
    <n v="8"/>
    <x v="0"/>
    <n v="16"/>
    <n v="288"/>
    <n v="86.399999999999991"/>
    <n v="0.44444444444444442"/>
    <x v="1"/>
    <x v="5"/>
  </r>
  <r>
    <s v="EVS03027"/>
    <n v="-23.545549000000001"/>
    <n v="-46.609974999999999"/>
    <s v="4923 SÃ£o Paulo Ave, SÃ£o Paulo"/>
    <x v="1"/>
    <x v="7"/>
    <x v="2"/>
    <x v="1530"/>
    <n v="81"/>
    <x v="3"/>
    <n v="22"/>
    <s v="Type 2"/>
    <x v="0"/>
    <x v="0"/>
    <n v="3.5"/>
    <n v="2"/>
    <x v="1"/>
    <n v="52"/>
    <n v="4212"/>
    <n v="1095.1200000000001"/>
    <n v="2.4691358024691357E-2"/>
    <x v="1"/>
    <x v="3"/>
  </r>
  <r>
    <s v="EVS03028"/>
    <n v="43.613331000000002"/>
    <n v="-79.407652999999996"/>
    <s v="1628 Toronto Ave, Toronto"/>
    <x v="0"/>
    <x v="27"/>
    <x v="1"/>
    <x v="949"/>
    <n v="80"/>
    <x v="3"/>
    <n v="150"/>
    <s v="Tesla"/>
    <x v="7"/>
    <x v="1"/>
    <n v="3.6"/>
    <n v="4"/>
    <x v="1"/>
    <n v="30"/>
    <n v="2400"/>
    <n v="864"/>
    <n v="0.05"/>
    <x v="1"/>
    <x v="5"/>
  </r>
  <r>
    <s v="EVS03029"/>
    <n v="41.826563999999998"/>
    <n v="-87.734854999999996"/>
    <s v="692 Chicago Ave, Chicago"/>
    <x v="2"/>
    <x v="10"/>
    <x v="0"/>
    <x v="400"/>
    <n v="45"/>
    <x v="1"/>
    <n v="350"/>
    <s v="Tesla"/>
    <x v="8"/>
    <x v="1"/>
    <n v="3.6"/>
    <n v="3"/>
    <x v="0"/>
    <n v="9"/>
    <n v="405"/>
    <n v="157.95000000000002"/>
    <n v="6.6666666666666666E-2"/>
    <x v="2"/>
    <x v="5"/>
  </r>
  <r>
    <s v="EVS03030"/>
    <n v="37.869878"/>
    <n v="-122.35066999999999"/>
    <s v="4301 San Francisco Ave, San Francisco"/>
    <x v="2"/>
    <x v="12"/>
    <x v="0"/>
    <x v="1017"/>
    <n v="65"/>
    <x v="4"/>
    <n v="350"/>
    <s v="CHAdeMO, Tesla"/>
    <x v="7"/>
    <x v="1"/>
    <n v="3.7"/>
    <n v="1"/>
    <x v="1"/>
    <n v="13"/>
    <n v="845"/>
    <n v="135.19999999999999"/>
    <n v="1.5384615384615385E-2"/>
    <x v="0"/>
    <x v="7"/>
  </r>
  <r>
    <s v="EVS03031"/>
    <n v="-16.713394999999998"/>
    <n v="-130.171244"/>
    <s v="6326 Random Rd, City 478, Country"/>
    <x v="1"/>
    <x v="0"/>
    <x v="2"/>
    <x v="797"/>
    <n v="29"/>
    <x v="4"/>
    <n v="150"/>
    <s v="CCS"/>
    <x v="9"/>
    <x v="1"/>
    <n v="4.3"/>
    <n v="4"/>
    <x v="2"/>
    <n v="57"/>
    <n v="1653"/>
    <n v="446.31"/>
    <n v="0.13793103448275862"/>
    <x v="1"/>
    <x v="4"/>
  </r>
  <r>
    <s v="EVS03032"/>
    <n v="39.887847000000001"/>
    <n v="116.444073"/>
    <s v="8851 Beijing Ave, Beijing"/>
    <x v="0"/>
    <x v="30"/>
    <x v="2"/>
    <x v="977"/>
    <n v="13"/>
    <x v="4"/>
    <n v="350"/>
    <s v="Tesla, CCS"/>
    <x v="11"/>
    <x v="0"/>
    <n v="3.9"/>
    <n v="3"/>
    <x v="0"/>
    <n v="29"/>
    <n v="377"/>
    <n v="124.41000000000001"/>
    <n v="0.23076923076923078"/>
    <x v="1"/>
    <x v="6"/>
  </r>
  <r>
    <s v="EVS03033"/>
    <n v="-33.709035"/>
    <n v="151.220449"/>
    <s v="9226 Sydney Ave, Sydney"/>
    <x v="1"/>
    <x v="15"/>
    <x v="2"/>
    <x v="1531"/>
    <n v="55"/>
    <x v="0"/>
    <n v="22"/>
    <s v="Type 2"/>
    <x v="3"/>
    <x v="1"/>
    <n v="4.7"/>
    <n v="2"/>
    <x v="0"/>
    <n v="50"/>
    <n v="2750"/>
    <n v="687.5"/>
    <n v="3.6363636363636362E-2"/>
    <x v="1"/>
    <x v="3"/>
  </r>
  <r>
    <s v="EVS03034"/>
    <n v="39.980344000000002"/>
    <n v="116.3038"/>
    <s v="185 Beijing Ave, Beijing"/>
    <x v="1"/>
    <x v="5"/>
    <x v="2"/>
    <x v="1532"/>
    <n v="90"/>
    <x v="2"/>
    <n v="50"/>
    <s v="Type 2"/>
    <x v="10"/>
    <x v="0"/>
    <n v="4"/>
    <n v="5"/>
    <x v="2"/>
    <n v="60"/>
    <n v="5400"/>
    <n v="1188"/>
    <n v="5.5555555555555552E-2"/>
    <x v="1"/>
    <x v="3"/>
  </r>
  <r>
    <s v="EVS03035"/>
    <n v="-33.816025000000003"/>
    <n v="18.545694999999998"/>
    <s v="521 Cape Town Ave, Cape Town"/>
    <x v="1"/>
    <x v="34"/>
    <x v="2"/>
    <x v="76"/>
    <n v="20"/>
    <x v="4"/>
    <n v="22"/>
    <s v="Type 2"/>
    <x v="12"/>
    <x v="1"/>
    <n v="4.9000000000000004"/>
    <n v="10"/>
    <x v="0"/>
    <n v="53"/>
    <n v="1060"/>
    <n v="339.2"/>
    <n v="0.5"/>
    <x v="1"/>
    <x v="3"/>
  </r>
  <r>
    <s v="EVS03036"/>
    <n v="34.166226999999999"/>
    <n v="-118.34981999999999"/>
    <s v="4150 Los Angeles Ave, Los Angeles"/>
    <x v="2"/>
    <x v="5"/>
    <x v="1"/>
    <x v="1068"/>
    <n v="99"/>
    <x v="2"/>
    <n v="150"/>
    <s v="CHAdeMO, Tesla"/>
    <x v="6"/>
    <x v="0"/>
    <n v="3.6"/>
    <n v="1"/>
    <x v="0"/>
    <n v="11"/>
    <n v="1089"/>
    <n v="239.58"/>
    <n v="1.0101010101010102E-2"/>
    <x v="1"/>
    <x v="7"/>
  </r>
  <r>
    <s v="EVS03037"/>
    <n v="55.717025999999997"/>
    <n v="37.665556000000002"/>
    <s v="7739 Moscow Ave, Moscow"/>
    <x v="0"/>
    <x v="30"/>
    <x v="2"/>
    <x v="1189"/>
    <n v="28"/>
    <x v="2"/>
    <n v="22"/>
    <s v="Tesla"/>
    <x v="4"/>
    <x v="1"/>
    <n v="4.2"/>
    <n v="10"/>
    <x v="0"/>
    <n v="32"/>
    <n v="896"/>
    <n v="295.68"/>
    <n v="0.35714285714285715"/>
    <x v="0"/>
    <x v="5"/>
  </r>
  <r>
    <s v="EVS03038"/>
    <n v="41.823383"/>
    <n v="-87.700629000000006"/>
    <s v="4917 Chicago Ave, Chicago"/>
    <x v="1"/>
    <x v="2"/>
    <x v="1"/>
    <x v="965"/>
    <n v="18"/>
    <x v="4"/>
    <n v="350"/>
    <s v="CCS"/>
    <x v="6"/>
    <x v="0"/>
    <n v="3.2"/>
    <n v="9"/>
    <x v="1"/>
    <n v="47"/>
    <n v="846"/>
    <n v="406.08"/>
    <n v="0.5"/>
    <x v="0"/>
    <x v="4"/>
  </r>
  <r>
    <s v="EVS03039"/>
    <n v="55.898204999999997"/>
    <n v="37.509138"/>
    <s v="8163 Moscow Ave, Moscow"/>
    <x v="2"/>
    <x v="11"/>
    <x v="1"/>
    <x v="621"/>
    <n v="84"/>
    <x v="0"/>
    <n v="50"/>
    <s v="CCS"/>
    <x v="9"/>
    <x v="1"/>
    <n v="5"/>
    <n v="5"/>
    <x v="0"/>
    <n v="10"/>
    <n v="840"/>
    <n v="142.80000000000001"/>
    <n v="5.9523809523809521E-2"/>
    <x v="1"/>
    <x v="4"/>
  </r>
  <r>
    <s v="EVS03040"/>
    <n v="25.291512000000001"/>
    <n v="55.334180000000003"/>
    <s v="1682 Dubai Ave, Dubai"/>
    <x v="1"/>
    <x v="39"/>
    <x v="0"/>
    <x v="1141"/>
    <n v="83"/>
    <x v="3"/>
    <n v="50"/>
    <s v="Type 2"/>
    <x v="4"/>
    <x v="0"/>
    <n v="3.7"/>
    <n v="3"/>
    <x v="2"/>
    <n v="55"/>
    <n v="4565"/>
    <n v="1734.7"/>
    <n v="3.614457831325301E-2"/>
    <x v="1"/>
    <x v="3"/>
  </r>
  <r>
    <s v="EVS03041"/>
    <n v="-6.9580970000000004"/>
    <n v="-2.6008300000000002"/>
    <s v="4704 Random Rd, City 388, Country"/>
    <x v="0"/>
    <x v="16"/>
    <x v="1"/>
    <x v="1533"/>
    <n v="41"/>
    <x v="4"/>
    <n v="50"/>
    <s v="CCS, Type 2"/>
    <x v="6"/>
    <x v="1"/>
    <n v="3.4"/>
    <n v="1"/>
    <x v="0"/>
    <n v="23"/>
    <n v="943"/>
    <n v="282.89999999999998"/>
    <n v="2.4390243902439025E-2"/>
    <x v="1"/>
    <x v="2"/>
  </r>
  <r>
    <s v="EVS03042"/>
    <n v="52.430695"/>
    <n v="13.499542999999999"/>
    <s v="4264 Berlin Ave, Berlin"/>
    <x v="0"/>
    <x v="14"/>
    <x v="0"/>
    <x v="1228"/>
    <n v="99"/>
    <x v="2"/>
    <n v="150"/>
    <s v="Tesla, Type 2"/>
    <x v="5"/>
    <x v="1"/>
    <n v="4.8"/>
    <n v="9"/>
    <x v="0"/>
    <n v="22"/>
    <n v="2178"/>
    <n v="958.32"/>
    <n v="9.0909090909090912E-2"/>
    <x v="0"/>
    <x v="1"/>
  </r>
  <r>
    <s v="EVS03043"/>
    <n v="-33.715082000000002"/>
    <n v="18.493575"/>
    <s v="4963 Cape Town Ave, Cape Town"/>
    <x v="1"/>
    <x v="20"/>
    <x v="0"/>
    <x v="937"/>
    <n v="43"/>
    <x v="2"/>
    <n v="22"/>
    <s v="CCS"/>
    <x v="3"/>
    <x v="1"/>
    <n v="3.4"/>
    <n v="1"/>
    <x v="1"/>
    <n v="46"/>
    <n v="1978"/>
    <n v="989"/>
    <n v="2.3255813953488372E-2"/>
    <x v="2"/>
    <x v="4"/>
  </r>
  <r>
    <s v="EVS03044"/>
    <n v="37.538511999999997"/>
    <n v="127.090963"/>
    <s v="1262 Seoul Ave, Seoul"/>
    <x v="1"/>
    <x v="18"/>
    <x v="0"/>
    <x v="401"/>
    <n v="17"/>
    <x v="4"/>
    <n v="350"/>
    <s v="CHAdeMO, CCS"/>
    <x v="11"/>
    <x v="1"/>
    <n v="3.3"/>
    <n v="1"/>
    <x v="2"/>
    <n v="48"/>
    <n v="816"/>
    <n v="350.88"/>
    <n v="5.8823529411764705E-2"/>
    <x v="1"/>
    <x v="0"/>
  </r>
  <r>
    <s v="EVS03045"/>
    <n v="39.968384999999998"/>
    <n v="116.35807699999999"/>
    <s v="3832 Beijing Ave, Beijing"/>
    <x v="1"/>
    <x v="19"/>
    <x v="1"/>
    <x v="1059"/>
    <n v="35"/>
    <x v="3"/>
    <n v="350"/>
    <s v="CCS, Tesla"/>
    <x v="7"/>
    <x v="0"/>
    <n v="3.7"/>
    <n v="5"/>
    <x v="1"/>
    <n v="46"/>
    <n v="1610"/>
    <n v="338.09999999999997"/>
    <n v="0.14285714285714285"/>
    <x v="1"/>
    <x v="6"/>
  </r>
  <r>
    <s v="EVS03046"/>
    <n v="43.726047000000001"/>
    <n v="-79.496278000000004"/>
    <s v="9405 Toronto Ave, Toronto"/>
    <x v="2"/>
    <x v="12"/>
    <x v="1"/>
    <x v="1200"/>
    <n v="40"/>
    <x v="0"/>
    <n v="150"/>
    <s v="CCS"/>
    <x v="0"/>
    <x v="1"/>
    <n v="4.4000000000000004"/>
    <n v="6"/>
    <x v="0"/>
    <n v="13"/>
    <n v="520"/>
    <n v="83.2"/>
    <n v="0.15"/>
    <x v="1"/>
    <x v="4"/>
  </r>
  <r>
    <s v="EVS03047"/>
    <n v="19.472770000000001"/>
    <n v="-99.017049999999998"/>
    <s v="5781 Mexico City Ave, Mexico City"/>
    <x v="0"/>
    <x v="24"/>
    <x v="1"/>
    <x v="687"/>
    <n v="12"/>
    <x v="2"/>
    <n v="50"/>
    <s v="CHAdeMO"/>
    <x v="11"/>
    <x v="0"/>
    <n v="4.3"/>
    <n v="3"/>
    <x v="1"/>
    <n v="25"/>
    <n v="300"/>
    <n v="138"/>
    <n v="0.25"/>
    <x v="0"/>
    <x v="8"/>
  </r>
  <r>
    <s v="EVS03048"/>
    <n v="-33.756293999999997"/>
    <n v="18.544250999999999"/>
    <s v="7071 Cape Town Ave, Cape Town"/>
    <x v="0"/>
    <x v="29"/>
    <x v="2"/>
    <x v="1137"/>
    <n v="22"/>
    <x v="3"/>
    <n v="350"/>
    <s v="Type 2, CCS"/>
    <x v="13"/>
    <x v="1"/>
    <n v="3.6"/>
    <n v="5"/>
    <x v="2"/>
    <n v="24"/>
    <n v="528"/>
    <n v="95.039999999999992"/>
    <n v="0.22727272727272727"/>
    <x v="0"/>
    <x v="2"/>
  </r>
  <r>
    <s v="EVS03049"/>
    <n v="43.679091"/>
    <n v="-79.381444999999999"/>
    <s v="2130 Toronto Ave, Toronto"/>
    <x v="0"/>
    <x v="35"/>
    <x v="0"/>
    <x v="1330"/>
    <n v="18"/>
    <x v="4"/>
    <n v="150"/>
    <s v="CCS"/>
    <x v="10"/>
    <x v="1"/>
    <n v="4.5"/>
    <n v="4"/>
    <x v="0"/>
    <n v="31"/>
    <n v="558"/>
    <n v="78.12"/>
    <n v="0.22222222222222221"/>
    <x v="2"/>
    <x v="4"/>
  </r>
  <r>
    <s v="EVS03050"/>
    <n v="19.490342999999999"/>
    <n v="-99.066384999999997"/>
    <s v="6386 Mexico City Ave, Mexico City"/>
    <x v="0"/>
    <x v="6"/>
    <x v="1"/>
    <x v="612"/>
    <n v="24"/>
    <x v="4"/>
    <n v="150"/>
    <s v="Type 2"/>
    <x v="11"/>
    <x v="0"/>
    <n v="4.5999999999999996"/>
    <n v="6"/>
    <x v="2"/>
    <n v="39"/>
    <n v="936"/>
    <n v="374.40000000000003"/>
    <n v="0.25"/>
    <x v="0"/>
    <x v="3"/>
  </r>
  <r>
    <s v="EVS03051"/>
    <n v="-63.819347"/>
    <n v="-112.025271"/>
    <s v="4915 Random Rd, City 244, Country"/>
    <x v="1"/>
    <x v="2"/>
    <x v="0"/>
    <x v="1534"/>
    <n v="13"/>
    <x v="0"/>
    <n v="150"/>
    <s v="Type 2, Tesla"/>
    <x v="0"/>
    <x v="0"/>
    <n v="3.1"/>
    <n v="10"/>
    <x v="1"/>
    <n v="60"/>
    <n v="780"/>
    <n v="374.4"/>
    <n v="0.76923076923076927"/>
    <x v="2"/>
    <x v="1"/>
  </r>
  <r>
    <s v="EVS03052"/>
    <n v="55.745023000000003"/>
    <n v="37.577207999999999"/>
    <s v="716 Moscow Ave, Moscow"/>
    <x v="2"/>
    <x v="9"/>
    <x v="2"/>
    <x v="511"/>
    <n v="66"/>
    <x v="1"/>
    <n v="50"/>
    <s v="Type 2, CHAdeMO"/>
    <x v="4"/>
    <x v="1"/>
    <n v="4.5999999999999996"/>
    <n v="1"/>
    <x v="1"/>
    <n v="17"/>
    <n v="1122"/>
    <n v="415.14"/>
    <n v="1.5151515151515152E-2"/>
    <x v="1"/>
    <x v="9"/>
  </r>
  <r>
    <s v="EVS03053"/>
    <n v="37.560597000000001"/>
    <n v="127.035747"/>
    <s v="781 Seoul Ave, Seoul"/>
    <x v="1"/>
    <x v="31"/>
    <x v="0"/>
    <x v="708"/>
    <n v="20"/>
    <x v="1"/>
    <n v="150"/>
    <s v="Type 2, CCS"/>
    <x v="2"/>
    <x v="0"/>
    <n v="4.2"/>
    <n v="6"/>
    <x v="2"/>
    <n v="45"/>
    <n v="900"/>
    <n v="378"/>
    <n v="0.3"/>
    <x v="1"/>
    <x v="2"/>
  </r>
  <r>
    <s v="EVS03054"/>
    <n v="39.937525999999998"/>
    <n v="116.20205199999999"/>
    <s v="4245 Beijing Ave, Beijing"/>
    <x v="0"/>
    <x v="4"/>
    <x v="2"/>
    <x v="328"/>
    <n v="38"/>
    <x v="2"/>
    <n v="350"/>
    <s v="Type 2, CHAdeMO"/>
    <x v="1"/>
    <x v="0"/>
    <n v="3.1"/>
    <n v="1"/>
    <x v="0"/>
    <n v="28"/>
    <n v="1064"/>
    <n v="117.04"/>
    <n v="2.6315789473684209E-2"/>
    <x v="0"/>
    <x v="9"/>
  </r>
  <r>
    <s v="EVS03055"/>
    <n v="55.835791999999998"/>
    <n v="37.508116000000001"/>
    <s v="7812 Moscow Ave, Moscow"/>
    <x v="0"/>
    <x v="40"/>
    <x v="2"/>
    <x v="243"/>
    <n v="43"/>
    <x v="2"/>
    <n v="350"/>
    <s v="Tesla"/>
    <x v="6"/>
    <x v="0"/>
    <n v="3.4"/>
    <n v="3"/>
    <x v="2"/>
    <n v="27"/>
    <n v="1161"/>
    <n v="278.64"/>
    <n v="6.9767441860465115E-2"/>
    <x v="0"/>
    <x v="5"/>
  </r>
  <r>
    <s v="EVS03056"/>
    <n v="34.023265000000002"/>
    <n v="-118.26801"/>
    <s v="9339 Los Angeles Ave, Los Angeles"/>
    <x v="0"/>
    <x v="30"/>
    <x v="0"/>
    <x v="468"/>
    <n v="47"/>
    <x v="2"/>
    <n v="50"/>
    <s v="CCS"/>
    <x v="8"/>
    <x v="0"/>
    <n v="3.6"/>
    <n v="10"/>
    <x v="0"/>
    <n v="36"/>
    <n v="1692"/>
    <n v="558.36"/>
    <n v="0.21276595744680851"/>
    <x v="1"/>
    <x v="4"/>
  </r>
  <r>
    <s v="EVS03057"/>
    <n v="-33.851042999999997"/>
    <n v="18.484275"/>
    <s v="3452 Cape Town Ave, Cape Town"/>
    <x v="1"/>
    <x v="35"/>
    <x v="2"/>
    <x v="470"/>
    <n v="38"/>
    <x v="2"/>
    <n v="50"/>
    <s v="Type 2, Tesla"/>
    <x v="3"/>
    <x v="1"/>
    <n v="3.4"/>
    <n v="8"/>
    <x v="0"/>
    <n v="56"/>
    <n v="2128"/>
    <n v="297.92"/>
    <n v="0.21052631578947367"/>
    <x v="2"/>
    <x v="1"/>
  </r>
  <r>
    <s v="EVS03058"/>
    <n v="-33.883961999999997"/>
    <n v="151.309743"/>
    <s v="7350 Sydney Ave, Sydney"/>
    <x v="2"/>
    <x v="9"/>
    <x v="0"/>
    <x v="751"/>
    <n v="49"/>
    <x v="2"/>
    <n v="50"/>
    <s v="Type 2, CHAdeMO"/>
    <x v="5"/>
    <x v="0"/>
    <n v="4.2"/>
    <n v="5"/>
    <x v="1"/>
    <n v="8"/>
    <n v="392"/>
    <n v="145.04"/>
    <n v="0.10204081632653061"/>
    <x v="2"/>
    <x v="9"/>
  </r>
  <r>
    <s v="EVS03059"/>
    <n v="19.072472000000001"/>
    <n v="72.876445000000004"/>
    <s v="5753 Mumbai Ave, Mumbai"/>
    <x v="1"/>
    <x v="27"/>
    <x v="2"/>
    <x v="929"/>
    <n v="15"/>
    <x v="4"/>
    <n v="50"/>
    <s v="Tesla"/>
    <x v="10"/>
    <x v="1"/>
    <n v="4.4000000000000004"/>
    <n v="7"/>
    <x v="0"/>
    <n v="47"/>
    <n v="705"/>
    <n v="253.79999999999998"/>
    <n v="0.46666666666666667"/>
    <x v="1"/>
    <x v="5"/>
  </r>
  <r>
    <s v="EVS03060"/>
    <n v="25.279226000000001"/>
    <n v="55.235413000000001"/>
    <s v="2387 Dubai Ave, Dubai"/>
    <x v="2"/>
    <x v="1"/>
    <x v="1"/>
    <x v="1319"/>
    <n v="14"/>
    <x v="1"/>
    <n v="150"/>
    <s v="Tesla, CCS"/>
    <x v="6"/>
    <x v="0"/>
    <n v="3.5"/>
    <n v="7"/>
    <x v="2"/>
    <n v="13"/>
    <n v="182"/>
    <n v="34.58"/>
    <n v="0.5"/>
    <x v="2"/>
    <x v="6"/>
  </r>
  <r>
    <s v="EVS03061"/>
    <n v="-21.562677000000001"/>
    <n v="-115.182177"/>
    <s v="8182 Random Rd, City 366, Country"/>
    <x v="2"/>
    <x v="22"/>
    <x v="2"/>
    <x v="1394"/>
    <n v="43"/>
    <x v="4"/>
    <n v="150"/>
    <s v="CCS, Type 2"/>
    <x v="4"/>
    <x v="1"/>
    <n v="4.4000000000000004"/>
    <n v="9"/>
    <x v="1"/>
    <n v="8"/>
    <n v="344"/>
    <n v="154.80000000000001"/>
    <n v="0.20930232558139536"/>
    <x v="1"/>
    <x v="2"/>
  </r>
  <r>
    <s v="EVS03062"/>
    <n v="39.897844999999997"/>
    <n v="116.340046"/>
    <s v="1521 Beijing Ave, Beijing"/>
    <x v="1"/>
    <x v="11"/>
    <x v="1"/>
    <x v="442"/>
    <n v="37"/>
    <x v="0"/>
    <n v="150"/>
    <s v="CHAdeMO"/>
    <x v="8"/>
    <x v="1"/>
    <n v="3.4"/>
    <n v="7"/>
    <x v="1"/>
    <n v="51"/>
    <n v="1887"/>
    <n v="320.79000000000002"/>
    <n v="0.1891891891891892"/>
    <x v="2"/>
    <x v="8"/>
  </r>
  <r>
    <s v="EVS03063"/>
    <n v="39.985365999999999"/>
    <n v="116.230446"/>
    <s v="5516 Beijing Ave, Beijing"/>
    <x v="1"/>
    <x v="1"/>
    <x v="1"/>
    <x v="322"/>
    <n v="57"/>
    <x v="4"/>
    <n v="50"/>
    <s v="Tesla, CCS"/>
    <x v="5"/>
    <x v="1"/>
    <n v="4.0999999999999996"/>
    <n v="5"/>
    <x v="1"/>
    <n v="58"/>
    <n v="3306"/>
    <n v="628.14"/>
    <n v="8.771929824561403E-2"/>
    <x v="2"/>
    <x v="6"/>
  </r>
  <r>
    <s v="EVS03064"/>
    <n v="41.964004000000003"/>
    <n v="-87.757969000000003"/>
    <s v="7137 Chicago Ave, Chicago"/>
    <x v="2"/>
    <x v="28"/>
    <x v="2"/>
    <x v="931"/>
    <n v="14"/>
    <x v="0"/>
    <n v="50"/>
    <s v="Tesla"/>
    <x v="12"/>
    <x v="0"/>
    <n v="4.8"/>
    <n v="3"/>
    <x v="0"/>
    <n v="14"/>
    <n v="196"/>
    <n v="68.599999999999994"/>
    <n v="0.21428571428571427"/>
    <x v="2"/>
    <x v="5"/>
  </r>
  <r>
    <s v="EVS03065"/>
    <n v="37.51408"/>
    <n v="126.909302"/>
    <s v="3176 Seoul Ave, Seoul"/>
    <x v="2"/>
    <x v="40"/>
    <x v="0"/>
    <x v="272"/>
    <n v="49"/>
    <x v="3"/>
    <n v="50"/>
    <s v="CCS, Type 2"/>
    <x v="6"/>
    <x v="0"/>
    <n v="4.5999999999999996"/>
    <n v="8"/>
    <x v="1"/>
    <n v="15"/>
    <n v="735"/>
    <n v="176.4"/>
    <n v="0.16326530612244897"/>
    <x v="2"/>
    <x v="2"/>
  </r>
  <r>
    <s v="EVS03066"/>
    <n v="-23.670041999999999"/>
    <n v="-46.617479000000003"/>
    <s v="7594 SÃ£o Paulo Ave, SÃ£o Paulo"/>
    <x v="0"/>
    <x v="29"/>
    <x v="1"/>
    <x v="1387"/>
    <n v="90"/>
    <x v="4"/>
    <n v="50"/>
    <s v="Tesla"/>
    <x v="11"/>
    <x v="1"/>
    <n v="4.5999999999999996"/>
    <n v="5"/>
    <x v="2"/>
    <n v="39"/>
    <n v="3510"/>
    <n v="631.79999999999995"/>
    <n v="5.5555555555555552E-2"/>
    <x v="1"/>
    <x v="5"/>
  </r>
  <r>
    <s v="EVS03067"/>
    <n v="55.845878999999996"/>
    <n v="37.540371999999998"/>
    <s v="6988 Moscow Ave, Moscow"/>
    <x v="2"/>
    <x v="38"/>
    <x v="1"/>
    <x v="139"/>
    <n v="90"/>
    <x v="2"/>
    <n v="22"/>
    <s v="Tesla"/>
    <x v="3"/>
    <x v="0"/>
    <n v="4.5999999999999996"/>
    <n v="3"/>
    <x v="1"/>
    <n v="17"/>
    <n v="1530"/>
    <n v="229.5"/>
    <n v="3.3333333333333333E-2"/>
    <x v="0"/>
    <x v="5"/>
  </r>
  <r>
    <s v="EVS03068"/>
    <n v="41.972503000000003"/>
    <n v="-87.740961999999996"/>
    <s v="6006 Chicago Ave, Chicago"/>
    <x v="2"/>
    <x v="3"/>
    <x v="1"/>
    <x v="653"/>
    <n v="37"/>
    <x v="1"/>
    <n v="50"/>
    <s v="CCS"/>
    <x v="0"/>
    <x v="1"/>
    <n v="3.5"/>
    <n v="6"/>
    <x v="0"/>
    <n v="11"/>
    <n v="407"/>
    <n v="166.86999999999998"/>
    <n v="0.16216216216216217"/>
    <x v="1"/>
    <x v="4"/>
  </r>
  <r>
    <s v="EVS03069"/>
    <n v="18.937570999999998"/>
    <n v="72.924802"/>
    <s v="2113 Mumbai Ave, Mumbai"/>
    <x v="1"/>
    <x v="32"/>
    <x v="2"/>
    <x v="1283"/>
    <n v="35"/>
    <x v="3"/>
    <n v="22"/>
    <s v="Tesla, CHAdeMO"/>
    <x v="6"/>
    <x v="1"/>
    <n v="3.8"/>
    <n v="9"/>
    <x v="2"/>
    <n v="60"/>
    <n v="2100"/>
    <n v="483"/>
    <n v="0.25714285714285712"/>
    <x v="2"/>
    <x v="7"/>
  </r>
  <r>
    <s v="EVS03070"/>
    <n v="39.877161000000001"/>
    <n v="116.435007"/>
    <s v="3237 Beijing Ave, Beijing"/>
    <x v="2"/>
    <x v="33"/>
    <x v="2"/>
    <x v="1065"/>
    <n v="17"/>
    <x v="3"/>
    <n v="22"/>
    <s v="Tesla, CCS"/>
    <x v="2"/>
    <x v="0"/>
    <n v="4.3"/>
    <n v="7"/>
    <x v="1"/>
    <n v="12"/>
    <n v="204"/>
    <n v="57.120000000000005"/>
    <n v="0.41176470588235292"/>
    <x v="1"/>
    <x v="6"/>
  </r>
  <r>
    <s v="EVS03071"/>
    <n v="-87.992041"/>
    <n v="152.36193800000001"/>
    <s v="5046 Random Rd, City 181, Country"/>
    <x v="0"/>
    <x v="13"/>
    <x v="2"/>
    <x v="1147"/>
    <n v="43"/>
    <x v="2"/>
    <n v="350"/>
    <s v="CHAdeMO, CCS"/>
    <x v="9"/>
    <x v="1"/>
    <n v="3.4"/>
    <n v="1"/>
    <x v="2"/>
    <n v="40"/>
    <n v="1720"/>
    <n v="584.80000000000007"/>
    <n v="2.3255813953488372E-2"/>
    <x v="1"/>
    <x v="0"/>
  </r>
  <r>
    <s v="EVS03072"/>
    <n v="25.215159"/>
    <n v="55.212093000000003"/>
    <s v="3630 Dubai Ave, Dubai"/>
    <x v="2"/>
    <x v="9"/>
    <x v="1"/>
    <x v="285"/>
    <n v="27"/>
    <x v="0"/>
    <n v="50"/>
    <s v="CHAdeMO"/>
    <x v="3"/>
    <x v="0"/>
    <n v="4.2"/>
    <n v="5"/>
    <x v="0"/>
    <n v="13"/>
    <n v="351"/>
    <n v="129.87"/>
    <n v="0.18518518518518517"/>
    <x v="2"/>
    <x v="8"/>
  </r>
  <r>
    <s v="EVS03073"/>
    <n v="43.757641999999997"/>
    <n v="-79.313609999999997"/>
    <s v="800 Toronto Ave, Toronto"/>
    <x v="1"/>
    <x v="21"/>
    <x v="0"/>
    <x v="826"/>
    <n v="62"/>
    <x v="0"/>
    <n v="22"/>
    <s v="CHAdeMO, Tesla"/>
    <x v="10"/>
    <x v="1"/>
    <n v="4.7"/>
    <n v="5"/>
    <x v="0"/>
    <n v="53"/>
    <n v="3286"/>
    <n v="1544.4199999999998"/>
    <n v="8.0645161290322578E-2"/>
    <x v="1"/>
    <x v="7"/>
  </r>
  <r>
    <s v="EVS03074"/>
    <n v="41.926034999999999"/>
    <n v="-87.779936000000006"/>
    <s v="5717 Chicago Ave, Chicago"/>
    <x v="1"/>
    <x v="18"/>
    <x v="1"/>
    <x v="1342"/>
    <n v="52"/>
    <x v="1"/>
    <n v="50"/>
    <s v="Type 2, CHAdeMO"/>
    <x v="11"/>
    <x v="0"/>
    <n v="3.2"/>
    <n v="10"/>
    <x v="2"/>
    <n v="45"/>
    <n v="2340"/>
    <n v="1006.1999999999999"/>
    <n v="0.19230769230769232"/>
    <x v="0"/>
    <x v="9"/>
  </r>
  <r>
    <s v="EVS03075"/>
    <n v="18.993228999999999"/>
    <n v="72.987961999999996"/>
    <s v="2876 Mumbai Ave, Mumbai"/>
    <x v="0"/>
    <x v="12"/>
    <x v="2"/>
    <x v="1102"/>
    <n v="57"/>
    <x v="0"/>
    <n v="50"/>
    <s v="Type 2, CCS"/>
    <x v="2"/>
    <x v="0"/>
    <n v="4.8"/>
    <n v="6"/>
    <x v="0"/>
    <n v="28"/>
    <n v="1596"/>
    <n v="255.36"/>
    <n v="0.10526315789473684"/>
    <x v="2"/>
    <x v="2"/>
  </r>
  <r>
    <s v="EVS03076"/>
    <n v="25.288025000000001"/>
    <n v="55.317714000000002"/>
    <s v="7206 Dubai Ave, Dubai"/>
    <x v="0"/>
    <x v="26"/>
    <x v="0"/>
    <x v="1535"/>
    <n v="39"/>
    <x v="1"/>
    <n v="22"/>
    <s v="CHAdeMO, CCS"/>
    <x v="5"/>
    <x v="0"/>
    <n v="4.5999999999999996"/>
    <n v="2"/>
    <x v="0"/>
    <n v="30"/>
    <n v="1170"/>
    <n v="152.1"/>
    <n v="5.128205128205128E-2"/>
    <x v="2"/>
    <x v="0"/>
  </r>
  <r>
    <s v="EVS03077"/>
    <n v="13.750825000000001"/>
    <n v="100.462222"/>
    <s v="251 Bangkok Ave, Bangkok"/>
    <x v="1"/>
    <x v="10"/>
    <x v="1"/>
    <x v="29"/>
    <n v="28"/>
    <x v="2"/>
    <n v="22"/>
    <s v="CHAdeMO, Type 2"/>
    <x v="12"/>
    <x v="0"/>
    <n v="4.8"/>
    <n v="10"/>
    <x v="1"/>
    <n v="48"/>
    <n v="1344"/>
    <n v="524.16"/>
    <n v="0.35714285714285715"/>
    <x v="1"/>
    <x v="9"/>
  </r>
  <r>
    <s v="EVS03078"/>
    <n v="-33.850841000000003"/>
    <n v="18.416349"/>
    <s v="1289 Cape Town Ave, Cape Town"/>
    <x v="0"/>
    <x v="6"/>
    <x v="2"/>
    <x v="1536"/>
    <n v="57"/>
    <x v="3"/>
    <n v="350"/>
    <s v="CCS, Tesla"/>
    <x v="3"/>
    <x v="0"/>
    <n v="4.2"/>
    <n v="10"/>
    <x v="1"/>
    <n v="22"/>
    <n v="1254"/>
    <n v="501.6"/>
    <n v="0.17543859649122806"/>
    <x v="2"/>
    <x v="6"/>
  </r>
  <r>
    <s v="EVS03079"/>
    <n v="37.798602000000002"/>
    <n v="-122.35063100000001"/>
    <s v="9084 San Francisco Ave, San Francisco"/>
    <x v="1"/>
    <x v="8"/>
    <x v="2"/>
    <x v="347"/>
    <n v="59"/>
    <x v="1"/>
    <n v="350"/>
    <s v="Tesla, CCS"/>
    <x v="0"/>
    <x v="0"/>
    <n v="4"/>
    <n v="7"/>
    <x v="1"/>
    <n v="50"/>
    <n v="2950"/>
    <n v="1445.5"/>
    <n v="0.11864406779661017"/>
    <x v="2"/>
    <x v="6"/>
  </r>
  <r>
    <s v="EVS03080"/>
    <n v="-23.585854999999999"/>
    <n v="-46.655425999999999"/>
    <s v="5631 SÃ£o Paulo Ave, SÃ£o Paulo"/>
    <x v="0"/>
    <x v="25"/>
    <x v="0"/>
    <x v="184"/>
    <n v="75"/>
    <x v="2"/>
    <n v="350"/>
    <s v="CHAdeMO, Type 2"/>
    <x v="0"/>
    <x v="0"/>
    <n v="3.5"/>
    <n v="4"/>
    <x v="0"/>
    <n v="23"/>
    <n v="1725"/>
    <n v="500.24999999999994"/>
    <n v="5.3333333333333337E-2"/>
    <x v="1"/>
    <x v="9"/>
  </r>
  <r>
    <s v="EVS03081"/>
    <n v="11.251358"/>
    <n v="22.531801999999999"/>
    <s v="8888 Random Rd, City 216, Country"/>
    <x v="2"/>
    <x v="12"/>
    <x v="2"/>
    <x v="1233"/>
    <n v="72"/>
    <x v="0"/>
    <n v="22"/>
    <s v="CCS"/>
    <x v="9"/>
    <x v="1"/>
    <n v="4.5"/>
    <n v="10"/>
    <x v="0"/>
    <n v="13"/>
    <n v="936"/>
    <n v="149.76"/>
    <n v="0.1388888888888889"/>
    <x v="0"/>
    <x v="4"/>
  </r>
  <r>
    <s v="EVS03082"/>
    <n v="25.200146"/>
    <n v="55.263708999999999"/>
    <s v="922 Dubai Ave, Dubai"/>
    <x v="1"/>
    <x v="10"/>
    <x v="1"/>
    <x v="657"/>
    <n v="37"/>
    <x v="0"/>
    <n v="50"/>
    <s v="CHAdeMO"/>
    <x v="6"/>
    <x v="1"/>
    <n v="4.0999999999999996"/>
    <n v="6"/>
    <x v="1"/>
    <n v="46"/>
    <n v="1702"/>
    <n v="663.78"/>
    <n v="0.16216216216216217"/>
    <x v="0"/>
    <x v="8"/>
  </r>
  <r>
    <s v="EVS03083"/>
    <n v="37.603555"/>
    <n v="126.906238"/>
    <s v="6495 Seoul Ave, Seoul"/>
    <x v="1"/>
    <x v="1"/>
    <x v="0"/>
    <x v="194"/>
    <n v="40"/>
    <x v="1"/>
    <n v="350"/>
    <s v="Type 2, Tesla"/>
    <x v="12"/>
    <x v="1"/>
    <n v="3.7"/>
    <n v="10"/>
    <x v="1"/>
    <n v="57"/>
    <n v="2280"/>
    <n v="433.2"/>
    <n v="0.25"/>
    <x v="0"/>
    <x v="1"/>
  </r>
  <r>
    <s v="EVS03084"/>
    <n v="37.516162999999999"/>
    <n v="126.99126699999999"/>
    <s v="617 Seoul Ave, Seoul"/>
    <x v="2"/>
    <x v="30"/>
    <x v="0"/>
    <x v="185"/>
    <n v="94"/>
    <x v="2"/>
    <n v="350"/>
    <s v="Tesla"/>
    <x v="2"/>
    <x v="0"/>
    <n v="3"/>
    <n v="4"/>
    <x v="0"/>
    <n v="12"/>
    <n v="1128"/>
    <n v="372.24"/>
    <n v="4.2553191489361701E-2"/>
    <x v="1"/>
    <x v="5"/>
  </r>
  <r>
    <s v="EVS03085"/>
    <n v="-33.742130000000003"/>
    <n v="18.562805999999998"/>
    <s v="2232 Cape Town Ave, Cape Town"/>
    <x v="1"/>
    <x v="6"/>
    <x v="0"/>
    <x v="1537"/>
    <n v="33"/>
    <x v="4"/>
    <n v="350"/>
    <s v="Type 2"/>
    <x v="11"/>
    <x v="0"/>
    <n v="3.7"/>
    <n v="5"/>
    <x v="1"/>
    <n v="57"/>
    <n v="1881"/>
    <n v="752.40000000000009"/>
    <n v="0.15151515151515152"/>
    <x v="2"/>
    <x v="3"/>
  </r>
  <r>
    <s v="EVS03086"/>
    <n v="37.637421000000003"/>
    <n v="127.001271"/>
    <s v="9896 Seoul Ave, Seoul"/>
    <x v="1"/>
    <x v="33"/>
    <x v="2"/>
    <x v="999"/>
    <n v="59"/>
    <x v="3"/>
    <n v="150"/>
    <s v="CCS, CHAdeMO"/>
    <x v="1"/>
    <x v="0"/>
    <n v="3.1"/>
    <n v="8"/>
    <x v="2"/>
    <n v="54"/>
    <n v="3186"/>
    <n v="892.08"/>
    <n v="0.13559322033898305"/>
    <x v="1"/>
    <x v="0"/>
  </r>
  <r>
    <s v="EVS03087"/>
    <n v="13.748694"/>
    <n v="100.409741"/>
    <s v="3279 Bangkok Ave, Bangkok"/>
    <x v="2"/>
    <x v="11"/>
    <x v="1"/>
    <x v="822"/>
    <n v="19"/>
    <x v="0"/>
    <n v="50"/>
    <s v="Tesla, CHAdeMO"/>
    <x v="3"/>
    <x v="1"/>
    <n v="4.2"/>
    <n v="10"/>
    <x v="1"/>
    <n v="16"/>
    <n v="304"/>
    <n v="51.680000000000007"/>
    <n v="0.52631578947368418"/>
    <x v="1"/>
    <x v="7"/>
  </r>
  <r>
    <s v="EVS03088"/>
    <n v="25.311834999999999"/>
    <n v="55.200336"/>
    <s v="9499 Dubai Ave, Dubai"/>
    <x v="1"/>
    <x v="24"/>
    <x v="0"/>
    <x v="1459"/>
    <n v="47"/>
    <x v="3"/>
    <n v="350"/>
    <s v="Tesla"/>
    <x v="7"/>
    <x v="1"/>
    <n v="4.3"/>
    <n v="6"/>
    <x v="0"/>
    <n v="60"/>
    <n v="2820"/>
    <n v="1297.2"/>
    <n v="0.1276595744680851"/>
    <x v="0"/>
    <x v="5"/>
  </r>
  <r>
    <s v="EVS03089"/>
    <n v="19.021713999999999"/>
    <n v="72.908761999999996"/>
    <s v="7677 Mumbai Ave, Mumbai"/>
    <x v="1"/>
    <x v="13"/>
    <x v="0"/>
    <x v="583"/>
    <n v="74"/>
    <x v="4"/>
    <n v="22"/>
    <s v="Type 2, Tesla"/>
    <x v="11"/>
    <x v="1"/>
    <n v="4.7"/>
    <n v="3"/>
    <x v="0"/>
    <n v="48"/>
    <n v="3552"/>
    <n v="1207.68"/>
    <n v="4.0540540540540543E-2"/>
    <x v="1"/>
    <x v="1"/>
  </r>
  <r>
    <s v="EVS03090"/>
    <n v="52.507306999999997"/>
    <n v="13.432992"/>
    <s v="4458 Berlin Ave, Berlin"/>
    <x v="2"/>
    <x v="27"/>
    <x v="2"/>
    <x v="910"/>
    <n v="83"/>
    <x v="1"/>
    <n v="150"/>
    <s v="Tesla"/>
    <x v="4"/>
    <x v="1"/>
    <n v="4.5999999999999996"/>
    <n v="1"/>
    <x v="2"/>
    <n v="8"/>
    <n v="664"/>
    <n v="239.04"/>
    <n v="1.2048192771084338E-2"/>
    <x v="0"/>
    <x v="5"/>
  </r>
  <r>
    <s v="EVS03091"/>
    <n v="51.632458999999997"/>
    <n v="-103.11102200000001"/>
    <s v="7740 Random Rd, City 177, Country"/>
    <x v="1"/>
    <x v="22"/>
    <x v="2"/>
    <x v="1506"/>
    <n v="15"/>
    <x v="2"/>
    <n v="150"/>
    <s v="CCS"/>
    <x v="2"/>
    <x v="1"/>
    <n v="3.8"/>
    <n v="1"/>
    <x v="0"/>
    <n v="60"/>
    <n v="900"/>
    <n v="405"/>
    <n v="6.6666666666666666E-2"/>
    <x v="0"/>
    <x v="4"/>
  </r>
  <r>
    <s v="EVS03092"/>
    <n v="25.368137999999998"/>
    <n v="55.310411999999999"/>
    <s v="7589 Dubai Ave, Dubai"/>
    <x v="2"/>
    <x v="8"/>
    <x v="2"/>
    <x v="63"/>
    <n v="17"/>
    <x v="4"/>
    <n v="150"/>
    <s v="Type 2"/>
    <x v="0"/>
    <x v="1"/>
    <n v="4"/>
    <n v="2"/>
    <x v="2"/>
    <n v="13"/>
    <n v="221"/>
    <n v="108.28999999999999"/>
    <n v="0.11764705882352941"/>
    <x v="1"/>
    <x v="3"/>
  </r>
  <r>
    <s v="EVS03093"/>
    <n v="-33.758907000000001"/>
    <n v="151.25553300000001"/>
    <s v="2058 Sydney Ave, Sydney"/>
    <x v="2"/>
    <x v="9"/>
    <x v="2"/>
    <x v="1538"/>
    <n v="81"/>
    <x v="0"/>
    <n v="22"/>
    <s v="Tesla"/>
    <x v="9"/>
    <x v="0"/>
    <n v="4.7"/>
    <n v="3"/>
    <x v="2"/>
    <n v="14"/>
    <n v="1134"/>
    <n v="419.58"/>
    <n v="3.7037037037037035E-2"/>
    <x v="1"/>
    <x v="5"/>
  </r>
  <r>
    <s v="EVS03094"/>
    <n v="39.977015999999999"/>
    <n v="116.382368"/>
    <s v="5044 Beijing Ave, Beijing"/>
    <x v="0"/>
    <x v="33"/>
    <x v="1"/>
    <x v="1090"/>
    <n v="78"/>
    <x v="3"/>
    <n v="22"/>
    <s v="CCS, Tesla"/>
    <x v="10"/>
    <x v="1"/>
    <n v="4"/>
    <n v="4"/>
    <x v="1"/>
    <n v="20"/>
    <n v="1560"/>
    <n v="436.80000000000007"/>
    <n v="5.128205128205128E-2"/>
    <x v="0"/>
    <x v="6"/>
  </r>
  <r>
    <s v="EVS03095"/>
    <n v="55.808869999999999"/>
    <n v="37.671863999999999"/>
    <s v="1454 Moscow Ave, Moscow"/>
    <x v="2"/>
    <x v="27"/>
    <x v="1"/>
    <x v="783"/>
    <n v="34"/>
    <x v="4"/>
    <n v="350"/>
    <s v="Tesla"/>
    <x v="0"/>
    <x v="1"/>
    <n v="4.3"/>
    <n v="7"/>
    <x v="1"/>
    <n v="16"/>
    <n v="544"/>
    <n v="195.84"/>
    <n v="0.20588235294117646"/>
    <x v="1"/>
    <x v="5"/>
  </r>
  <r>
    <s v="EVS03096"/>
    <n v="52.572733999999997"/>
    <n v="13.422304"/>
    <s v="9209 Berlin Ave, Berlin"/>
    <x v="2"/>
    <x v="30"/>
    <x v="1"/>
    <x v="1539"/>
    <n v="29"/>
    <x v="3"/>
    <n v="350"/>
    <s v="Type 2, CHAdeMO"/>
    <x v="13"/>
    <x v="0"/>
    <n v="4.2"/>
    <n v="7"/>
    <x v="2"/>
    <n v="14"/>
    <n v="406"/>
    <n v="133.98000000000002"/>
    <n v="0.2413793103448276"/>
    <x v="1"/>
    <x v="9"/>
  </r>
  <r>
    <s v="EVS03097"/>
    <n v="34.118028000000002"/>
    <n v="-118.260206"/>
    <s v="6179 Los Angeles Ave, Los Angeles"/>
    <x v="0"/>
    <x v="3"/>
    <x v="0"/>
    <x v="821"/>
    <n v="14"/>
    <x v="1"/>
    <n v="22"/>
    <s v="Tesla"/>
    <x v="0"/>
    <x v="0"/>
    <n v="4.2"/>
    <n v="10"/>
    <x v="1"/>
    <n v="37"/>
    <n v="518"/>
    <n v="212.38"/>
    <n v="0.7142857142857143"/>
    <x v="1"/>
    <x v="5"/>
  </r>
  <r>
    <s v="EVS03098"/>
    <n v="19.080206"/>
    <n v="72.842907999999994"/>
    <s v="3348 Mumbai Ave, Mumbai"/>
    <x v="0"/>
    <x v="22"/>
    <x v="0"/>
    <x v="855"/>
    <n v="61"/>
    <x v="4"/>
    <n v="350"/>
    <s v="CHAdeMO, Type 2"/>
    <x v="10"/>
    <x v="1"/>
    <n v="3.2"/>
    <n v="9"/>
    <x v="1"/>
    <n v="22"/>
    <n v="1342"/>
    <n v="603.9"/>
    <n v="0.14754098360655737"/>
    <x v="1"/>
    <x v="9"/>
  </r>
  <r>
    <s v="EVS03099"/>
    <n v="13.811653"/>
    <n v="100.45127100000001"/>
    <s v="4300 Bangkok Ave, Bangkok"/>
    <x v="1"/>
    <x v="6"/>
    <x v="1"/>
    <x v="1540"/>
    <n v="49"/>
    <x v="1"/>
    <n v="22"/>
    <s v="Tesla, CHAdeMO"/>
    <x v="0"/>
    <x v="1"/>
    <n v="3.9"/>
    <n v="10"/>
    <x v="0"/>
    <n v="55"/>
    <n v="2695"/>
    <n v="1078"/>
    <n v="0.20408163265306123"/>
    <x v="2"/>
    <x v="7"/>
  </r>
  <r>
    <s v="EVS03100"/>
    <n v="41.839708999999999"/>
    <n v="-87.791775000000001"/>
    <s v="8251 Chicago Ave, Chicago"/>
    <x v="2"/>
    <x v="14"/>
    <x v="0"/>
    <x v="108"/>
    <n v="72"/>
    <x v="4"/>
    <n v="22"/>
    <s v="CHAdeMO"/>
    <x v="3"/>
    <x v="0"/>
    <n v="3"/>
    <n v="9"/>
    <x v="2"/>
    <n v="18"/>
    <n v="1296"/>
    <n v="570.24"/>
    <n v="0.125"/>
    <x v="0"/>
    <x v="8"/>
  </r>
  <r>
    <s v="EVS03101"/>
    <n v="71.193709999999996"/>
    <n v="76.275233999999998"/>
    <s v="9767 Random Rd, City 139, Country"/>
    <x v="0"/>
    <x v="37"/>
    <x v="2"/>
    <x v="795"/>
    <n v="62"/>
    <x v="3"/>
    <n v="22"/>
    <s v="Type 2"/>
    <x v="2"/>
    <x v="0"/>
    <n v="4.3"/>
    <n v="1"/>
    <x v="1"/>
    <n v="40"/>
    <n v="2480"/>
    <n v="768.8"/>
    <n v="1.6129032258064516E-2"/>
    <x v="1"/>
    <x v="3"/>
  </r>
  <r>
    <s v="EVS03102"/>
    <n v="39.964942000000001"/>
    <n v="116.41817399999999"/>
    <s v="3738 Beijing Ave, Beijing"/>
    <x v="2"/>
    <x v="39"/>
    <x v="0"/>
    <x v="1449"/>
    <n v="72"/>
    <x v="0"/>
    <n v="50"/>
    <s v="Type 2, CCS"/>
    <x v="9"/>
    <x v="0"/>
    <n v="3.9"/>
    <n v="4"/>
    <x v="0"/>
    <n v="9"/>
    <n v="648"/>
    <n v="246.24"/>
    <n v="5.5555555555555552E-2"/>
    <x v="1"/>
    <x v="2"/>
  </r>
  <r>
    <s v="EVS03103"/>
    <n v="-23.582709000000001"/>
    <n v="-46.500354999999999"/>
    <s v="3261 SÃ£o Paulo Ave, SÃ£o Paulo"/>
    <x v="0"/>
    <x v="34"/>
    <x v="2"/>
    <x v="1321"/>
    <n v="89"/>
    <x v="2"/>
    <n v="350"/>
    <s v="Tesla"/>
    <x v="9"/>
    <x v="1"/>
    <n v="4.9000000000000004"/>
    <n v="4"/>
    <x v="2"/>
    <n v="40"/>
    <n v="3560"/>
    <n v="1139.2"/>
    <n v="4.49438202247191E-2"/>
    <x v="2"/>
    <x v="5"/>
  </r>
  <r>
    <s v="EVS03104"/>
    <n v="13.807292"/>
    <n v="100.479018"/>
    <s v="5370 Bangkok Ave, Bangkok"/>
    <x v="2"/>
    <x v="6"/>
    <x v="2"/>
    <x v="1183"/>
    <n v="22"/>
    <x v="4"/>
    <n v="50"/>
    <s v="Type 2, CCS"/>
    <x v="8"/>
    <x v="0"/>
    <n v="3.3"/>
    <n v="5"/>
    <x v="2"/>
    <n v="14"/>
    <n v="308"/>
    <n v="123.2"/>
    <n v="0.22727272727272727"/>
    <x v="0"/>
    <x v="2"/>
  </r>
  <r>
    <s v="EVS03105"/>
    <n v="55.865267000000003"/>
    <n v="37.609647000000002"/>
    <s v="3215 Moscow Ave, Moscow"/>
    <x v="2"/>
    <x v="5"/>
    <x v="2"/>
    <x v="1209"/>
    <n v="80"/>
    <x v="0"/>
    <n v="350"/>
    <s v="CHAdeMO"/>
    <x v="4"/>
    <x v="0"/>
    <n v="3.7"/>
    <n v="9"/>
    <x v="2"/>
    <n v="17"/>
    <n v="1360"/>
    <n v="299.2"/>
    <n v="0.1125"/>
    <x v="1"/>
    <x v="8"/>
  </r>
  <r>
    <s v="EVS03106"/>
    <n v="-33.874634"/>
    <n v="18.586231000000002"/>
    <s v="730 Cape Town Ave, Cape Town"/>
    <x v="1"/>
    <x v="7"/>
    <x v="2"/>
    <x v="607"/>
    <n v="25"/>
    <x v="2"/>
    <n v="150"/>
    <s v="Tesla"/>
    <x v="2"/>
    <x v="0"/>
    <n v="3.5"/>
    <n v="10"/>
    <x v="0"/>
    <n v="57"/>
    <n v="1425"/>
    <n v="370.5"/>
    <n v="0.4"/>
    <x v="2"/>
    <x v="5"/>
  </r>
  <r>
    <s v="EVS03107"/>
    <n v="19.142980999999999"/>
    <n v="72.887282999999996"/>
    <s v="3633 Mumbai Ave, Mumbai"/>
    <x v="2"/>
    <x v="20"/>
    <x v="0"/>
    <x v="87"/>
    <n v="91"/>
    <x v="2"/>
    <n v="22"/>
    <s v="CCS, Tesla"/>
    <x v="2"/>
    <x v="0"/>
    <n v="3.2"/>
    <n v="3"/>
    <x v="2"/>
    <n v="14"/>
    <n v="1274"/>
    <n v="637"/>
    <n v="3.2967032967032968E-2"/>
    <x v="0"/>
    <x v="6"/>
  </r>
  <r>
    <s v="EVS03108"/>
    <n v="19.594166000000001"/>
    <n v="-99.170461000000003"/>
    <s v="4081 Mexico City Ave, Mexico City"/>
    <x v="2"/>
    <x v="29"/>
    <x v="1"/>
    <x v="525"/>
    <n v="51"/>
    <x v="0"/>
    <n v="350"/>
    <s v="CCS, Type 2"/>
    <x v="7"/>
    <x v="0"/>
    <n v="3.5"/>
    <n v="6"/>
    <x v="1"/>
    <n v="9"/>
    <n v="459"/>
    <n v="82.61999999999999"/>
    <n v="0.11764705882352941"/>
    <x v="1"/>
    <x v="2"/>
  </r>
  <r>
    <s v="EVS03109"/>
    <n v="34.182577000000002"/>
    <n v="-118.39444899999999"/>
    <s v="1932 Los Angeles Ave, Los Angeles"/>
    <x v="1"/>
    <x v="31"/>
    <x v="0"/>
    <x v="309"/>
    <n v="15"/>
    <x v="2"/>
    <n v="150"/>
    <s v="Tesla"/>
    <x v="8"/>
    <x v="0"/>
    <n v="3.9"/>
    <n v="8"/>
    <x v="2"/>
    <n v="59"/>
    <n v="885"/>
    <n v="371.7"/>
    <n v="0.53333333333333333"/>
    <x v="2"/>
    <x v="5"/>
  </r>
  <r>
    <s v="EVS03110"/>
    <n v="37.754897999999997"/>
    <n v="-122.351781"/>
    <s v="9142 San Francisco Ave, San Francisco"/>
    <x v="2"/>
    <x v="10"/>
    <x v="0"/>
    <x v="1541"/>
    <n v="86"/>
    <x v="0"/>
    <n v="22"/>
    <s v="Type 2, CHAdeMO"/>
    <x v="11"/>
    <x v="1"/>
    <n v="4.9000000000000004"/>
    <n v="4"/>
    <x v="2"/>
    <n v="8"/>
    <n v="688"/>
    <n v="268.32"/>
    <n v="4.6511627906976744E-2"/>
    <x v="2"/>
    <x v="9"/>
  </r>
  <r>
    <s v="EVS03111"/>
    <n v="3.7205140000000001"/>
    <n v="-110.888786"/>
    <s v="496 Random Rd, City 467, Country"/>
    <x v="2"/>
    <x v="40"/>
    <x v="1"/>
    <x v="1188"/>
    <n v="99"/>
    <x v="2"/>
    <n v="350"/>
    <s v="Tesla, CHAdeMO"/>
    <x v="12"/>
    <x v="0"/>
    <n v="3.5"/>
    <n v="7"/>
    <x v="1"/>
    <n v="10"/>
    <n v="990"/>
    <n v="237.6"/>
    <n v="7.0707070707070704E-2"/>
    <x v="2"/>
    <x v="7"/>
  </r>
  <r>
    <s v="EVS03112"/>
    <n v="-33.702218999999999"/>
    <n v="18.598738999999998"/>
    <s v="9825 Cape Town Ave, Cape Town"/>
    <x v="2"/>
    <x v="3"/>
    <x v="0"/>
    <x v="1542"/>
    <n v="84"/>
    <x v="1"/>
    <n v="22"/>
    <s v="CHAdeMO"/>
    <x v="7"/>
    <x v="1"/>
    <n v="3.9"/>
    <n v="2"/>
    <x v="2"/>
    <n v="9"/>
    <n v="756"/>
    <n v="309.95999999999998"/>
    <n v="2.3809523809523808E-2"/>
    <x v="2"/>
    <x v="8"/>
  </r>
  <r>
    <s v="EVS03113"/>
    <n v="-23.591311999999999"/>
    <n v="-46.537106000000001"/>
    <s v="2205 SÃ£o Paulo Ave, SÃ£o Paulo"/>
    <x v="2"/>
    <x v="8"/>
    <x v="1"/>
    <x v="829"/>
    <n v="61"/>
    <x v="1"/>
    <n v="50"/>
    <s v="Type 2, CHAdeMO"/>
    <x v="13"/>
    <x v="1"/>
    <n v="3.8"/>
    <n v="4"/>
    <x v="0"/>
    <n v="10"/>
    <n v="610"/>
    <n v="298.89999999999998"/>
    <n v="6.5573770491803282E-2"/>
    <x v="2"/>
    <x v="9"/>
  </r>
  <r>
    <s v="EVS03114"/>
    <n v="-23.606252000000001"/>
    <n v="-46.540050000000001"/>
    <s v="2676 SÃ£o Paulo Ave, SÃ£o Paulo"/>
    <x v="1"/>
    <x v="24"/>
    <x v="0"/>
    <x v="1543"/>
    <n v="54"/>
    <x v="3"/>
    <n v="22"/>
    <s v="Type 2, Tesla"/>
    <x v="1"/>
    <x v="1"/>
    <n v="4.4000000000000004"/>
    <n v="10"/>
    <x v="1"/>
    <n v="57"/>
    <n v="3078"/>
    <n v="1415.88"/>
    <n v="0.18518518518518517"/>
    <x v="1"/>
    <x v="1"/>
  </r>
  <r>
    <s v="EVS03115"/>
    <n v="43.731091999999997"/>
    <n v="-79.390702000000005"/>
    <s v="380 Toronto Ave, Toronto"/>
    <x v="0"/>
    <x v="28"/>
    <x v="1"/>
    <x v="430"/>
    <n v="16"/>
    <x v="2"/>
    <n v="350"/>
    <s v="CHAdeMO, Tesla"/>
    <x v="1"/>
    <x v="0"/>
    <n v="4.0999999999999996"/>
    <n v="2"/>
    <x v="0"/>
    <n v="22"/>
    <n v="352"/>
    <n v="123.19999999999999"/>
    <n v="0.125"/>
    <x v="2"/>
    <x v="7"/>
  </r>
  <r>
    <s v="EVS03116"/>
    <n v="19.147316"/>
    <n v="72.868607999999995"/>
    <s v="7837 Mumbai Ave, Mumbai"/>
    <x v="2"/>
    <x v="18"/>
    <x v="0"/>
    <x v="1544"/>
    <n v="15"/>
    <x v="3"/>
    <n v="50"/>
    <s v="CCS, Tesla"/>
    <x v="9"/>
    <x v="1"/>
    <n v="4.3"/>
    <n v="7"/>
    <x v="1"/>
    <n v="8"/>
    <n v="120"/>
    <n v="51.6"/>
    <n v="0.46666666666666667"/>
    <x v="1"/>
    <x v="6"/>
  </r>
  <r>
    <s v="EVS03117"/>
    <n v="52.487462000000001"/>
    <n v="13.338153"/>
    <s v="1555 Berlin Ave, Berlin"/>
    <x v="0"/>
    <x v="18"/>
    <x v="0"/>
    <x v="1047"/>
    <n v="56"/>
    <x v="4"/>
    <n v="22"/>
    <s v="CHAdeMO"/>
    <x v="10"/>
    <x v="0"/>
    <n v="3.4"/>
    <n v="5"/>
    <x v="2"/>
    <n v="27"/>
    <n v="1512"/>
    <n v="650.16"/>
    <n v="8.9285714285714288E-2"/>
    <x v="2"/>
    <x v="8"/>
  </r>
  <r>
    <s v="EVS03118"/>
    <n v="-33.878585000000001"/>
    <n v="18.407882000000001"/>
    <s v="7192 Cape Town Ave, Cape Town"/>
    <x v="2"/>
    <x v="15"/>
    <x v="0"/>
    <x v="620"/>
    <n v="20"/>
    <x v="3"/>
    <n v="350"/>
    <s v="CCS, CHAdeMO"/>
    <x v="3"/>
    <x v="0"/>
    <n v="4"/>
    <n v="6"/>
    <x v="1"/>
    <n v="14"/>
    <n v="280"/>
    <n v="70"/>
    <n v="0.3"/>
    <x v="1"/>
    <x v="0"/>
  </r>
  <r>
    <s v="EVS03119"/>
    <n v="-33.812058"/>
    <n v="18.522012"/>
    <s v="9615 Cape Town Ave, Cape Town"/>
    <x v="0"/>
    <x v="35"/>
    <x v="1"/>
    <x v="748"/>
    <n v="26"/>
    <x v="4"/>
    <n v="350"/>
    <s v="CCS"/>
    <x v="4"/>
    <x v="0"/>
    <n v="4.3"/>
    <n v="10"/>
    <x v="2"/>
    <n v="20"/>
    <n v="520"/>
    <n v="72.800000000000011"/>
    <n v="0.38461538461538464"/>
    <x v="1"/>
    <x v="4"/>
  </r>
  <r>
    <s v="EVS03120"/>
    <n v="19.504928"/>
    <n v="-99.136103000000006"/>
    <s v="2980 Mexico City Ave, Mexico City"/>
    <x v="2"/>
    <x v="10"/>
    <x v="2"/>
    <x v="698"/>
    <n v="53"/>
    <x v="2"/>
    <n v="150"/>
    <s v="Tesla, Type 2"/>
    <x v="6"/>
    <x v="1"/>
    <n v="3.1"/>
    <n v="7"/>
    <x v="2"/>
    <n v="9"/>
    <n v="477"/>
    <n v="186.03"/>
    <n v="0.13207547169811321"/>
    <x v="2"/>
    <x v="1"/>
  </r>
  <r>
    <s v="EVS03121"/>
    <n v="-27.932897000000001"/>
    <n v="18.009528"/>
    <s v="3753 Random Rd, City 440, Country"/>
    <x v="0"/>
    <x v="10"/>
    <x v="0"/>
    <x v="489"/>
    <n v="25"/>
    <x v="4"/>
    <n v="350"/>
    <s v="Tesla"/>
    <x v="12"/>
    <x v="0"/>
    <n v="4.2"/>
    <n v="5"/>
    <x v="2"/>
    <n v="33"/>
    <n v="825"/>
    <n v="321.75"/>
    <n v="0.2"/>
    <x v="1"/>
    <x v="5"/>
  </r>
  <r>
    <s v="EVS03122"/>
    <n v="34.159967000000002"/>
    <n v="-118.25783699999999"/>
    <s v="5118 Los Angeles Ave, Los Angeles"/>
    <x v="0"/>
    <x v="9"/>
    <x v="2"/>
    <x v="1545"/>
    <n v="95"/>
    <x v="4"/>
    <n v="350"/>
    <s v="Type 2, CCS"/>
    <x v="3"/>
    <x v="0"/>
    <n v="3.6"/>
    <n v="10"/>
    <x v="0"/>
    <n v="37"/>
    <n v="3515"/>
    <n v="1300.55"/>
    <n v="0.10526315789473684"/>
    <x v="2"/>
    <x v="2"/>
  </r>
  <r>
    <s v="EVS03123"/>
    <n v="37.665469000000002"/>
    <n v="127.071764"/>
    <s v="4854 Seoul Ave, Seoul"/>
    <x v="0"/>
    <x v="10"/>
    <x v="0"/>
    <x v="836"/>
    <n v="22"/>
    <x v="2"/>
    <n v="150"/>
    <s v="Type 2, Tesla"/>
    <x v="9"/>
    <x v="1"/>
    <n v="3.2"/>
    <n v="4"/>
    <x v="0"/>
    <n v="39"/>
    <n v="858"/>
    <n v="334.62"/>
    <n v="0.18181818181818182"/>
    <x v="2"/>
    <x v="1"/>
  </r>
  <r>
    <s v="EVS03124"/>
    <n v="41.884121"/>
    <n v="-87.703235000000006"/>
    <s v="3445 Chicago Ave, Chicago"/>
    <x v="0"/>
    <x v="16"/>
    <x v="0"/>
    <x v="1284"/>
    <n v="14"/>
    <x v="1"/>
    <n v="350"/>
    <s v="Tesla, CCS"/>
    <x v="7"/>
    <x v="1"/>
    <n v="4.8"/>
    <n v="8"/>
    <x v="1"/>
    <n v="22"/>
    <n v="308"/>
    <n v="92.399999999999991"/>
    <n v="0.5714285714285714"/>
    <x v="2"/>
    <x v="6"/>
  </r>
  <r>
    <s v="EVS03125"/>
    <n v="52.599086"/>
    <n v="13.358336"/>
    <s v="7714 Berlin Ave, Berlin"/>
    <x v="0"/>
    <x v="40"/>
    <x v="1"/>
    <x v="21"/>
    <n v="33"/>
    <x v="2"/>
    <n v="150"/>
    <s v="Tesla, CHAdeMO"/>
    <x v="7"/>
    <x v="0"/>
    <n v="3.4"/>
    <n v="9"/>
    <x v="0"/>
    <n v="32"/>
    <n v="1056"/>
    <n v="253.44"/>
    <n v="0.27272727272727271"/>
    <x v="1"/>
    <x v="7"/>
  </r>
  <r>
    <s v="EVS03126"/>
    <n v="25.365836000000002"/>
    <n v="55.342976999999998"/>
    <s v="4617 Dubai Ave, Dubai"/>
    <x v="2"/>
    <x v="8"/>
    <x v="0"/>
    <x v="668"/>
    <n v="21"/>
    <x v="1"/>
    <n v="50"/>
    <s v="CHAdeMO"/>
    <x v="5"/>
    <x v="1"/>
    <n v="3.6"/>
    <n v="8"/>
    <x v="1"/>
    <n v="16"/>
    <n v="336"/>
    <n v="164.64"/>
    <n v="0.38095238095238093"/>
    <x v="1"/>
    <x v="8"/>
  </r>
  <r>
    <s v="EVS03127"/>
    <n v="18.927312000000001"/>
    <n v="72.810445000000001"/>
    <s v="6533 Mumbai Ave, Mumbai"/>
    <x v="2"/>
    <x v="16"/>
    <x v="0"/>
    <x v="1546"/>
    <n v="50"/>
    <x v="2"/>
    <n v="22"/>
    <s v="Type 2, CHAdeMO"/>
    <x v="12"/>
    <x v="1"/>
    <n v="3.3"/>
    <n v="1"/>
    <x v="1"/>
    <n v="14"/>
    <n v="700"/>
    <n v="210"/>
    <n v="0.02"/>
    <x v="2"/>
    <x v="9"/>
  </r>
  <r>
    <s v="EVS03128"/>
    <n v="37.541172000000003"/>
    <n v="126.957733"/>
    <s v="6388 Seoul Ave, Seoul"/>
    <x v="0"/>
    <x v="2"/>
    <x v="0"/>
    <x v="722"/>
    <n v="77"/>
    <x v="1"/>
    <n v="350"/>
    <s v="CHAdeMO"/>
    <x v="12"/>
    <x v="0"/>
    <n v="3.3"/>
    <n v="7"/>
    <x v="1"/>
    <n v="24"/>
    <n v="1848"/>
    <n v="887.04"/>
    <n v="9.0909090909090912E-2"/>
    <x v="1"/>
    <x v="8"/>
  </r>
  <r>
    <s v="EVS03129"/>
    <n v="55.846769000000002"/>
    <n v="37.595022"/>
    <s v="4700 Moscow Ave, Moscow"/>
    <x v="0"/>
    <x v="3"/>
    <x v="2"/>
    <x v="341"/>
    <n v="87"/>
    <x v="0"/>
    <n v="22"/>
    <s v="CCS"/>
    <x v="2"/>
    <x v="0"/>
    <n v="3.3"/>
    <n v="1"/>
    <x v="1"/>
    <n v="24"/>
    <n v="2088"/>
    <n v="856.07999999999993"/>
    <n v="1.1494252873563218E-2"/>
    <x v="2"/>
    <x v="4"/>
  </r>
  <r>
    <s v="EVS03130"/>
    <n v="55.762720999999999"/>
    <n v="37.634099999999997"/>
    <s v="7223 Moscow Ave, Moscow"/>
    <x v="0"/>
    <x v="27"/>
    <x v="0"/>
    <x v="938"/>
    <n v="36"/>
    <x v="4"/>
    <n v="22"/>
    <s v="CHAdeMO"/>
    <x v="10"/>
    <x v="1"/>
    <n v="3.7"/>
    <n v="10"/>
    <x v="0"/>
    <n v="39"/>
    <n v="1404"/>
    <n v="505.44"/>
    <n v="0.27777777777777779"/>
    <x v="2"/>
    <x v="8"/>
  </r>
  <r>
    <s v="EVS03131"/>
    <n v="17.916013"/>
    <n v="-143.90526800000001"/>
    <s v="5586 Random Rd, City 59, Country"/>
    <x v="0"/>
    <x v="28"/>
    <x v="0"/>
    <x v="1337"/>
    <n v="45"/>
    <x v="1"/>
    <n v="150"/>
    <s v="CCS"/>
    <x v="1"/>
    <x v="0"/>
    <n v="4.3"/>
    <n v="8"/>
    <x v="1"/>
    <n v="25"/>
    <n v="1125"/>
    <n v="393.75"/>
    <n v="0.17777777777777778"/>
    <x v="1"/>
    <x v="4"/>
  </r>
  <r>
    <s v="EVS03132"/>
    <n v="-33.807859999999998"/>
    <n v="151.27183199999999"/>
    <s v="6583 Sydney Ave, Sydney"/>
    <x v="1"/>
    <x v="16"/>
    <x v="2"/>
    <x v="1547"/>
    <n v="57"/>
    <x v="3"/>
    <n v="350"/>
    <s v="CHAdeMO, CCS"/>
    <x v="7"/>
    <x v="1"/>
    <n v="3.8"/>
    <n v="1"/>
    <x v="2"/>
    <n v="59"/>
    <n v="3363"/>
    <n v="1008.9"/>
    <n v="1.7543859649122806E-2"/>
    <x v="1"/>
    <x v="0"/>
  </r>
  <r>
    <s v="EVS03133"/>
    <n v="37.893189"/>
    <n v="-122.470623"/>
    <s v="5305 San Francisco Ave, San Francisco"/>
    <x v="1"/>
    <x v="30"/>
    <x v="2"/>
    <x v="1020"/>
    <n v="11"/>
    <x v="2"/>
    <n v="50"/>
    <s v="CHAdeMO"/>
    <x v="7"/>
    <x v="0"/>
    <n v="4.5"/>
    <n v="10"/>
    <x v="0"/>
    <n v="60"/>
    <n v="660"/>
    <n v="217.8"/>
    <n v="0.90909090909090906"/>
    <x v="0"/>
    <x v="8"/>
  </r>
  <r>
    <s v="EVS03134"/>
    <n v="25.372153000000001"/>
    <n v="55.264046"/>
    <s v="6207 Dubai Ave, Dubai"/>
    <x v="2"/>
    <x v="3"/>
    <x v="2"/>
    <x v="1548"/>
    <n v="80"/>
    <x v="3"/>
    <n v="350"/>
    <s v="CHAdeMO, CCS"/>
    <x v="5"/>
    <x v="1"/>
    <n v="3.6"/>
    <n v="10"/>
    <x v="1"/>
    <n v="8"/>
    <n v="640"/>
    <n v="262.39999999999998"/>
    <n v="0.125"/>
    <x v="0"/>
    <x v="0"/>
  </r>
  <r>
    <s v="EVS03135"/>
    <n v="41.922870000000003"/>
    <n v="-87.636892000000003"/>
    <s v="5536 Chicago Ave, Chicago"/>
    <x v="1"/>
    <x v="27"/>
    <x v="2"/>
    <x v="552"/>
    <n v="23"/>
    <x v="3"/>
    <n v="50"/>
    <s v="CCS, Tesla"/>
    <x v="1"/>
    <x v="1"/>
    <n v="3.1"/>
    <n v="3"/>
    <x v="2"/>
    <n v="60"/>
    <n v="1380"/>
    <n v="496.79999999999995"/>
    <n v="0.13043478260869565"/>
    <x v="0"/>
    <x v="6"/>
  </r>
  <r>
    <s v="EVS03136"/>
    <n v="34.061207000000003"/>
    <n v="-118.310312"/>
    <s v="3910 Los Angeles Ave, Los Angeles"/>
    <x v="2"/>
    <x v="12"/>
    <x v="2"/>
    <x v="1549"/>
    <n v="15"/>
    <x v="4"/>
    <n v="150"/>
    <s v="Type 2, CHAdeMO"/>
    <x v="6"/>
    <x v="1"/>
    <n v="3.2"/>
    <n v="9"/>
    <x v="1"/>
    <n v="8"/>
    <n v="120"/>
    <n v="19.2"/>
    <n v="0.6"/>
    <x v="2"/>
    <x v="9"/>
  </r>
  <r>
    <s v="EVS03137"/>
    <n v="19.422827000000002"/>
    <n v="-99.134455000000003"/>
    <s v="2934 Mexico City Ave, Mexico City"/>
    <x v="2"/>
    <x v="7"/>
    <x v="1"/>
    <x v="1540"/>
    <n v="92"/>
    <x v="3"/>
    <n v="150"/>
    <s v="CHAdeMO"/>
    <x v="10"/>
    <x v="0"/>
    <n v="3.9"/>
    <n v="8"/>
    <x v="1"/>
    <n v="8"/>
    <n v="736"/>
    <n v="191.36"/>
    <n v="8.6956521739130432E-2"/>
    <x v="2"/>
    <x v="8"/>
  </r>
  <r>
    <s v="EVS03138"/>
    <n v="41.955795000000002"/>
    <n v="-87.785392000000002"/>
    <s v="7360 Chicago Ave, Chicago"/>
    <x v="2"/>
    <x v="38"/>
    <x v="0"/>
    <x v="783"/>
    <n v="62"/>
    <x v="4"/>
    <n v="22"/>
    <s v="Tesla"/>
    <x v="12"/>
    <x v="1"/>
    <n v="4.4000000000000004"/>
    <n v="3"/>
    <x v="0"/>
    <n v="12"/>
    <n v="744"/>
    <n v="111.6"/>
    <n v="4.8387096774193547E-2"/>
    <x v="1"/>
    <x v="5"/>
  </r>
  <r>
    <s v="EVS03139"/>
    <n v="18.935914"/>
    <n v="72.808762999999999"/>
    <s v="3795 Mumbai Ave, Mumbai"/>
    <x v="1"/>
    <x v="16"/>
    <x v="1"/>
    <x v="1061"/>
    <n v="39"/>
    <x v="3"/>
    <n v="50"/>
    <s v="Tesla"/>
    <x v="1"/>
    <x v="0"/>
    <n v="3.2"/>
    <n v="3"/>
    <x v="2"/>
    <n v="54"/>
    <n v="2106"/>
    <n v="631.79999999999995"/>
    <n v="7.6923076923076927E-2"/>
    <x v="2"/>
    <x v="5"/>
  </r>
  <r>
    <s v="EVS03140"/>
    <n v="25.211784000000002"/>
    <n v="55.268135000000001"/>
    <s v="8461 Dubai Ave, Dubai"/>
    <x v="0"/>
    <x v="8"/>
    <x v="1"/>
    <x v="1550"/>
    <n v="65"/>
    <x v="1"/>
    <n v="22"/>
    <s v="CHAdeMO"/>
    <x v="2"/>
    <x v="1"/>
    <n v="4.5"/>
    <n v="1"/>
    <x v="1"/>
    <n v="32"/>
    <n v="2080"/>
    <n v="1019.1999999999999"/>
    <n v="1.5384615384615385E-2"/>
    <x v="2"/>
    <x v="8"/>
  </r>
  <r>
    <s v="EVS03141"/>
    <n v="54.63608"/>
    <n v="-100.91936699999999"/>
    <s v="6572 Random Rd, City 496, Country"/>
    <x v="2"/>
    <x v="1"/>
    <x v="0"/>
    <x v="1551"/>
    <n v="55"/>
    <x v="3"/>
    <n v="22"/>
    <s v="Type 2, CHAdeMO"/>
    <x v="0"/>
    <x v="0"/>
    <n v="3.5"/>
    <n v="5"/>
    <x v="2"/>
    <n v="12"/>
    <n v="660"/>
    <n v="125.4"/>
    <n v="9.0909090909090912E-2"/>
    <x v="1"/>
    <x v="9"/>
  </r>
  <r>
    <s v="EVS03142"/>
    <n v="52.469042000000002"/>
    <n v="13.479773"/>
    <s v="7613 Berlin Ave, Berlin"/>
    <x v="1"/>
    <x v="31"/>
    <x v="2"/>
    <x v="1552"/>
    <n v="77"/>
    <x v="1"/>
    <n v="350"/>
    <s v="Type 2, Tesla"/>
    <x v="0"/>
    <x v="1"/>
    <n v="4.8"/>
    <n v="8"/>
    <x v="2"/>
    <n v="49"/>
    <n v="3773"/>
    <n v="1584.6599999999999"/>
    <n v="0.1038961038961039"/>
    <x v="1"/>
    <x v="1"/>
  </r>
  <r>
    <s v="EVS03143"/>
    <n v="52.543306999999999"/>
    <n v="13.494427"/>
    <s v="6009 Berlin Ave, Berlin"/>
    <x v="1"/>
    <x v="10"/>
    <x v="2"/>
    <x v="615"/>
    <n v="25"/>
    <x v="3"/>
    <n v="50"/>
    <s v="CHAdeMO"/>
    <x v="8"/>
    <x v="1"/>
    <n v="4.0999999999999996"/>
    <n v="6"/>
    <x v="1"/>
    <n v="50"/>
    <n v="1250"/>
    <n v="487.5"/>
    <n v="0.24"/>
    <x v="2"/>
    <x v="8"/>
  </r>
  <r>
    <s v="EVS03144"/>
    <n v="41.973582999999998"/>
    <n v="-87.691648999999998"/>
    <s v="1408 Chicago Ave, Chicago"/>
    <x v="0"/>
    <x v="14"/>
    <x v="1"/>
    <x v="172"/>
    <n v="82"/>
    <x v="3"/>
    <n v="350"/>
    <s v="CHAdeMO"/>
    <x v="3"/>
    <x v="1"/>
    <n v="3.5"/>
    <n v="9"/>
    <x v="2"/>
    <n v="26"/>
    <n v="2132"/>
    <n v="938.08"/>
    <n v="0.10975609756097561"/>
    <x v="1"/>
    <x v="8"/>
  </r>
  <r>
    <s v="EVS03145"/>
    <n v="37.896912"/>
    <n v="-122.40262199999999"/>
    <s v="4632 San Francisco Ave, San Francisco"/>
    <x v="2"/>
    <x v="19"/>
    <x v="1"/>
    <x v="188"/>
    <n v="70"/>
    <x v="1"/>
    <n v="150"/>
    <s v="CHAdeMO, CCS"/>
    <x v="11"/>
    <x v="1"/>
    <n v="4.0999999999999996"/>
    <n v="7"/>
    <x v="1"/>
    <n v="9"/>
    <n v="630"/>
    <n v="132.29999999999998"/>
    <n v="0.1"/>
    <x v="0"/>
    <x v="0"/>
  </r>
  <r>
    <s v="EVS03146"/>
    <n v="34.047676000000003"/>
    <n v="-118.27504500000001"/>
    <s v="2216 Los Angeles Ave, Los Angeles"/>
    <x v="2"/>
    <x v="36"/>
    <x v="1"/>
    <x v="120"/>
    <n v="39"/>
    <x v="1"/>
    <n v="150"/>
    <s v="Type 2, Tesla"/>
    <x v="13"/>
    <x v="0"/>
    <n v="4.5"/>
    <n v="4"/>
    <x v="0"/>
    <n v="8"/>
    <n v="312"/>
    <n v="37.44"/>
    <n v="0.10256410256410256"/>
    <x v="2"/>
    <x v="1"/>
  </r>
  <r>
    <s v="EVS03147"/>
    <n v="37.793337999999999"/>
    <n v="-122.38324"/>
    <s v="2336 San Francisco Ave, San Francisco"/>
    <x v="2"/>
    <x v="9"/>
    <x v="0"/>
    <x v="752"/>
    <n v="42"/>
    <x v="4"/>
    <n v="350"/>
    <s v="CHAdeMO"/>
    <x v="9"/>
    <x v="0"/>
    <n v="4.4000000000000004"/>
    <n v="5"/>
    <x v="2"/>
    <n v="15"/>
    <n v="630"/>
    <n v="233.1"/>
    <n v="0.11904761904761904"/>
    <x v="2"/>
    <x v="8"/>
  </r>
  <r>
    <s v="EVS03148"/>
    <n v="55.725456999999999"/>
    <n v="37.536718"/>
    <s v="6092 Moscow Ave, Moscow"/>
    <x v="1"/>
    <x v="19"/>
    <x v="2"/>
    <x v="1114"/>
    <n v="29"/>
    <x v="0"/>
    <n v="22"/>
    <s v="Tesla"/>
    <x v="11"/>
    <x v="1"/>
    <n v="3.8"/>
    <n v="7"/>
    <x v="1"/>
    <n v="52"/>
    <n v="1508"/>
    <n v="316.68"/>
    <n v="0.2413793103448276"/>
    <x v="1"/>
    <x v="5"/>
  </r>
  <r>
    <s v="EVS03149"/>
    <n v="37.597397000000001"/>
    <n v="127.03579999999999"/>
    <s v="2401 Seoul Ave, Seoul"/>
    <x v="1"/>
    <x v="12"/>
    <x v="0"/>
    <x v="1259"/>
    <n v="38"/>
    <x v="3"/>
    <n v="150"/>
    <s v="CHAdeMO"/>
    <x v="9"/>
    <x v="0"/>
    <n v="4.3"/>
    <n v="3"/>
    <x v="2"/>
    <n v="54"/>
    <n v="2052"/>
    <n v="328.32"/>
    <n v="7.8947368421052627E-2"/>
    <x v="2"/>
    <x v="8"/>
  </r>
  <r>
    <s v="EVS03150"/>
    <n v="13.701694"/>
    <n v="100.575355"/>
    <s v="5619 Bangkok Ave, Bangkok"/>
    <x v="2"/>
    <x v="37"/>
    <x v="1"/>
    <x v="1553"/>
    <n v="77"/>
    <x v="4"/>
    <n v="22"/>
    <s v="CHAdeMO"/>
    <x v="6"/>
    <x v="0"/>
    <n v="4.2"/>
    <n v="3"/>
    <x v="0"/>
    <n v="13"/>
    <n v="1001"/>
    <n v="310.31"/>
    <n v="3.896103896103896E-2"/>
    <x v="1"/>
    <x v="8"/>
  </r>
  <r>
    <s v="EVS03151"/>
    <n v="64.377673000000001"/>
    <n v="6.0504660000000001"/>
    <s v="9271 Random Rd, City 11, Country"/>
    <x v="2"/>
    <x v="29"/>
    <x v="1"/>
    <x v="1554"/>
    <n v="55"/>
    <x v="4"/>
    <n v="150"/>
    <s v="CCS, Type 2"/>
    <x v="11"/>
    <x v="0"/>
    <n v="4.5"/>
    <n v="3"/>
    <x v="1"/>
    <n v="12"/>
    <n v="660"/>
    <n v="118.8"/>
    <n v="5.4545454545454543E-2"/>
    <x v="1"/>
    <x v="2"/>
  </r>
  <r>
    <s v="EVS03152"/>
    <n v="-33.736108999999999"/>
    <n v="18.525807"/>
    <s v="2588 Cape Town Ave, Cape Town"/>
    <x v="1"/>
    <x v="32"/>
    <x v="0"/>
    <x v="653"/>
    <n v="35"/>
    <x v="0"/>
    <n v="150"/>
    <s v="Tesla, Type 2"/>
    <x v="10"/>
    <x v="1"/>
    <n v="5"/>
    <n v="6"/>
    <x v="0"/>
    <n v="56"/>
    <n v="1960"/>
    <n v="450.8"/>
    <n v="0.17142857142857143"/>
    <x v="1"/>
    <x v="1"/>
  </r>
  <r>
    <s v="EVS03153"/>
    <n v="52.470756000000002"/>
    <n v="13.487793999999999"/>
    <s v="4890 Berlin Ave, Berlin"/>
    <x v="1"/>
    <x v="12"/>
    <x v="2"/>
    <x v="793"/>
    <n v="63"/>
    <x v="3"/>
    <n v="22"/>
    <s v="CHAdeMO"/>
    <x v="6"/>
    <x v="1"/>
    <n v="3.2"/>
    <n v="10"/>
    <x v="1"/>
    <n v="54"/>
    <n v="3402"/>
    <n v="544.32000000000005"/>
    <n v="0.15873015873015872"/>
    <x v="2"/>
    <x v="8"/>
  </r>
  <r>
    <s v="EVS03154"/>
    <n v="52.451214999999998"/>
    <n v="13.3047"/>
    <s v="1528 Berlin Ave, Berlin"/>
    <x v="1"/>
    <x v="40"/>
    <x v="0"/>
    <x v="1555"/>
    <n v="42"/>
    <x v="2"/>
    <n v="50"/>
    <s v="Type 2, Tesla"/>
    <x v="10"/>
    <x v="0"/>
    <n v="3.6"/>
    <n v="2"/>
    <x v="1"/>
    <n v="46"/>
    <n v="1932"/>
    <n v="463.68"/>
    <n v="4.7619047619047616E-2"/>
    <x v="2"/>
    <x v="1"/>
  </r>
  <r>
    <s v="EVS03155"/>
    <n v="-33.770181000000001"/>
    <n v="151.33861099999999"/>
    <s v="2555 Sydney Ave, Sydney"/>
    <x v="1"/>
    <x v="14"/>
    <x v="1"/>
    <x v="1168"/>
    <n v="43"/>
    <x v="3"/>
    <n v="50"/>
    <s v="CCS, CHAdeMO"/>
    <x v="13"/>
    <x v="0"/>
    <n v="3.8"/>
    <n v="9"/>
    <x v="0"/>
    <n v="50"/>
    <n v="2150"/>
    <n v="946"/>
    <n v="0.20930232558139536"/>
    <x v="1"/>
    <x v="0"/>
  </r>
  <r>
    <s v="EVS03156"/>
    <n v="19.40436"/>
    <n v="-99.006037000000006"/>
    <s v="333 Mexico City Ave, Mexico City"/>
    <x v="0"/>
    <x v="14"/>
    <x v="2"/>
    <x v="1307"/>
    <n v="97"/>
    <x v="3"/>
    <n v="22"/>
    <s v="CCS"/>
    <x v="0"/>
    <x v="0"/>
    <n v="4"/>
    <n v="4"/>
    <x v="1"/>
    <n v="39"/>
    <n v="3783"/>
    <n v="1664.52"/>
    <n v="4.1237113402061855E-2"/>
    <x v="1"/>
    <x v="4"/>
  </r>
  <r>
    <s v="EVS03157"/>
    <n v="19.567757"/>
    <n v="-99.189173999999994"/>
    <s v="191 Mexico City Ave, Mexico City"/>
    <x v="0"/>
    <x v="7"/>
    <x v="2"/>
    <x v="1230"/>
    <n v="66"/>
    <x v="2"/>
    <n v="22"/>
    <s v="Type 2"/>
    <x v="4"/>
    <x v="0"/>
    <n v="4.4000000000000004"/>
    <n v="5"/>
    <x v="2"/>
    <n v="36"/>
    <n v="2376"/>
    <n v="617.76"/>
    <n v="7.575757575757576E-2"/>
    <x v="1"/>
    <x v="3"/>
  </r>
  <r>
    <s v="EVS03158"/>
    <n v="-23.565636000000001"/>
    <n v="-46.63447"/>
    <s v="3355 SÃ£o Paulo Ave, SÃ£o Paulo"/>
    <x v="0"/>
    <x v="0"/>
    <x v="1"/>
    <x v="158"/>
    <n v="45"/>
    <x v="4"/>
    <n v="350"/>
    <s v="CCS"/>
    <x v="12"/>
    <x v="1"/>
    <n v="3.1"/>
    <n v="8"/>
    <x v="1"/>
    <n v="37"/>
    <n v="1665"/>
    <n v="449.55"/>
    <n v="0.17777777777777778"/>
    <x v="2"/>
    <x v="4"/>
  </r>
  <r>
    <s v="EVS03159"/>
    <n v="39.803027"/>
    <n v="116.31605"/>
    <s v="4506 Beijing Ave, Beijing"/>
    <x v="2"/>
    <x v="13"/>
    <x v="0"/>
    <x v="292"/>
    <n v="74"/>
    <x v="3"/>
    <n v="150"/>
    <s v="CCS"/>
    <x v="1"/>
    <x v="0"/>
    <n v="3.9"/>
    <n v="1"/>
    <x v="2"/>
    <n v="13"/>
    <n v="962"/>
    <n v="327.08000000000004"/>
    <n v="1.3513513513513514E-2"/>
    <x v="1"/>
    <x v="4"/>
  </r>
  <r>
    <s v="EVS03160"/>
    <n v="-23.581980999999999"/>
    <n v="-46.633778"/>
    <s v="6040 SÃ£o Paulo Ave, SÃ£o Paulo"/>
    <x v="0"/>
    <x v="39"/>
    <x v="1"/>
    <x v="1556"/>
    <n v="17"/>
    <x v="3"/>
    <n v="50"/>
    <s v="Type 2, Tesla"/>
    <x v="12"/>
    <x v="0"/>
    <n v="4.5"/>
    <n v="6"/>
    <x v="1"/>
    <n v="39"/>
    <n v="663"/>
    <n v="251.94"/>
    <n v="0.35294117647058826"/>
    <x v="2"/>
    <x v="1"/>
  </r>
  <r>
    <s v="EVS03161"/>
    <n v="-31.151785"/>
    <n v="-32.629663000000001"/>
    <s v="7375 Random Rd, City 394, Country"/>
    <x v="0"/>
    <x v="15"/>
    <x v="2"/>
    <x v="796"/>
    <n v="99"/>
    <x v="0"/>
    <n v="350"/>
    <s v="Type 2, CHAdeMO"/>
    <x v="4"/>
    <x v="0"/>
    <n v="4.8"/>
    <n v="8"/>
    <x v="1"/>
    <n v="35"/>
    <n v="3465"/>
    <n v="866.25"/>
    <n v="8.0808080808080815E-2"/>
    <x v="2"/>
    <x v="9"/>
  </r>
  <r>
    <s v="EVS03162"/>
    <n v="37.641488000000003"/>
    <n v="127.023796"/>
    <s v="1863 Seoul Ave, Seoul"/>
    <x v="2"/>
    <x v="35"/>
    <x v="2"/>
    <x v="97"/>
    <n v="27"/>
    <x v="0"/>
    <n v="150"/>
    <s v="Tesla"/>
    <x v="3"/>
    <x v="1"/>
    <n v="4.0999999999999996"/>
    <n v="2"/>
    <x v="1"/>
    <n v="18"/>
    <n v="486"/>
    <n v="68.040000000000006"/>
    <n v="7.407407407407407E-2"/>
    <x v="0"/>
    <x v="5"/>
  </r>
  <r>
    <s v="EVS03163"/>
    <n v="37.789011000000002"/>
    <n v="-122.439273"/>
    <s v="710 San Francisco Ave, San Francisco"/>
    <x v="2"/>
    <x v="13"/>
    <x v="1"/>
    <x v="298"/>
    <n v="38"/>
    <x v="4"/>
    <n v="50"/>
    <s v="CHAdeMO"/>
    <x v="8"/>
    <x v="1"/>
    <n v="3.1"/>
    <n v="1"/>
    <x v="0"/>
    <n v="13"/>
    <n v="494"/>
    <n v="167.96"/>
    <n v="2.6315789473684209E-2"/>
    <x v="1"/>
    <x v="8"/>
  </r>
  <r>
    <s v="EVS03164"/>
    <n v="39.807232999999997"/>
    <n v="116.212202"/>
    <s v="6070 Beijing Ave, Beijing"/>
    <x v="1"/>
    <x v="0"/>
    <x v="2"/>
    <x v="933"/>
    <n v="50"/>
    <x v="2"/>
    <n v="150"/>
    <s v="CHAdeMO, CCS"/>
    <x v="6"/>
    <x v="0"/>
    <n v="3.8"/>
    <n v="8"/>
    <x v="1"/>
    <n v="47"/>
    <n v="2350"/>
    <n v="634.5"/>
    <n v="0.16"/>
    <x v="2"/>
    <x v="0"/>
  </r>
  <r>
    <s v="EVS03165"/>
    <n v="19.120253999999999"/>
    <n v="72.962311999999997"/>
    <s v="6569 Mumbai Ave, Mumbai"/>
    <x v="2"/>
    <x v="2"/>
    <x v="2"/>
    <x v="620"/>
    <n v="65"/>
    <x v="1"/>
    <n v="150"/>
    <s v="Tesla, CCS"/>
    <x v="7"/>
    <x v="1"/>
    <n v="3"/>
    <n v="6"/>
    <x v="1"/>
    <n v="11"/>
    <n v="715"/>
    <n v="343.2"/>
    <n v="9.2307692307692313E-2"/>
    <x v="1"/>
    <x v="6"/>
  </r>
  <r>
    <s v="EVS03166"/>
    <n v="52.410251000000002"/>
    <n v="13.323200999999999"/>
    <s v="9991 Berlin Ave, Berlin"/>
    <x v="1"/>
    <x v="19"/>
    <x v="1"/>
    <x v="275"/>
    <n v="22"/>
    <x v="4"/>
    <n v="150"/>
    <s v="CCS, Tesla"/>
    <x v="6"/>
    <x v="1"/>
    <n v="4.4000000000000004"/>
    <n v="6"/>
    <x v="0"/>
    <n v="48"/>
    <n v="1056"/>
    <n v="221.76"/>
    <n v="0.27272727272727271"/>
    <x v="0"/>
    <x v="6"/>
  </r>
  <r>
    <s v="EVS03167"/>
    <n v="37.591642"/>
    <n v="127.053352"/>
    <s v="5096 Seoul Ave, Seoul"/>
    <x v="0"/>
    <x v="33"/>
    <x v="0"/>
    <x v="1557"/>
    <n v="36"/>
    <x v="0"/>
    <n v="350"/>
    <s v="Type 2"/>
    <x v="11"/>
    <x v="0"/>
    <n v="3.1"/>
    <n v="10"/>
    <x v="1"/>
    <n v="27"/>
    <n v="972"/>
    <n v="272.16000000000003"/>
    <n v="0.27777777777777779"/>
    <x v="0"/>
    <x v="3"/>
  </r>
  <r>
    <s v="EVS03168"/>
    <n v="13.873747"/>
    <n v="100.463257"/>
    <s v="3287 Bangkok Ave, Bangkok"/>
    <x v="1"/>
    <x v="5"/>
    <x v="0"/>
    <x v="865"/>
    <n v="84"/>
    <x v="4"/>
    <n v="350"/>
    <s v="CHAdeMO, CCS"/>
    <x v="11"/>
    <x v="0"/>
    <n v="4.0999999999999996"/>
    <n v="5"/>
    <x v="0"/>
    <n v="59"/>
    <n v="4956"/>
    <n v="1090.32"/>
    <n v="5.9523809523809521E-2"/>
    <x v="2"/>
    <x v="0"/>
  </r>
  <r>
    <s v="EVS03169"/>
    <n v="25.218768000000001"/>
    <n v="55.222107999999999"/>
    <s v="81 Dubai Ave, Dubai"/>
    <x v="2"/>
    <x v="23"/>
    <x v="0"/>
    <x v="732"/>
    <n v="56"/>
    <x v="0"/>
    <n v="150"/>
    <s v="CHAdeMO, Tesla"/>
    <x v="2"/>
    <x v="0"/>
    <n v="3.1"/>
    <n v="4"/>
    <x v="1"/>
    <n v="13"/>
    <n v="728"/>
    <n v="145.6"/>
    <n v="7.1428571428571425E-2"/>
    <x v="2"/>
    <x v="7"/>
  </r>
  <r>
    <s v="EVS03170"/>
    <n v="-23.583653000000002"/>
    <n v="-46.550652999999997"/>
    <s v="8758 SÃ£o Paulo Ave, SÃ£o Paulo"/>
    <x v="2"/>
    <x v="11"/>
    <x v="1"/>
    <x v="1355"/>
    <n v="94"/>
    <x v="0"/>
    <n v="50"/>
    <s v="Tesla"/>
    <x v="0"/>
    <x v="0"/>
    <n v="4.0999999999999996"/>
    <n v="3"/>
    <x v="1"/>
    <n v="13"/>
    <n v="1222"/>
    <n v="207.74"/>
    <n v="3.1914893617021274E-2"/>
    <x v="0"/>
    <x v="5"/>
  </r>
  <r>
    <s v="EVS03171"/>
    <n v="68.453494000000006"/>
    <n v="109.175544"/>
    <s v="6922 Random Rd, City 206, Country"/>
    <x v="2"/>
    <x v="23"/>
    <x v="1"/>
    <x v="819"/>
    <n v="91"/>
    <x v="2"/>
    <n v="50"/>
    <s v="CCS, CHAdeMO"/>
    <x v="6"/>
    <x v="0"/>
    <n v="4.4000000000000004"/>
    <n v="9"/>
    <x v="1"/>
    <n v="10"/>
    <n v="910"/>
    <n v="182"/>
    <n v="9.8901098901098897E-2"/>
    <x v="2"/>
    <x v="0"/>
  </r>
  <r>
    <s v="EVS03172"/>
    <n v="19.524601000000001"/>
    <n v="-99.064131000000003"/>
    <s v="7672 Mexico City Ave, Mexico City"/>
    <x v="1"/>
    <x v="39"/>
    <x v="1"/>
    <x v="362"/>
    <n v="72"/>
    <x v="0"/>
    <n v="350"/>
    <s v="Type 2, Tesla"/>
    <x v="11"/>
    <x v="0"/>
    <n v="4.8"/>
    <n v="1"/>
    <x v="2"/>
    <n v="56"/>
    <n v="4032"/>
    <n v="1532.16"/>
    <n v="1.3888888888888888E-2"/>
    <x v="2"/>
    <x v="1"/>
  </r>
  <r>
    <s v="EVS03173"/>
    <n v="39.804212"/>
    <n v="116.268323"/>
    <s v="140 Beijing Ave, Beijing"/>
    <x v="2"/>
    <x v="37"/>
    <x v="2"/>
    <x v="493"/>
    <n v="78"/>
    <x v="4"/>
    <n v="150"/>
    <s v="Type 2, CHAdeMO"/>
    <x v="10"/>
    <x v="0"/>
    <n v="4.8"/>
    <n v="5"/>
    <x v="2"/>
    <n v="14"/>
    <n v="1092"/>
    <n v="338.52"/>
    <n v="6.4102564102564097E-2"/>
    <x v="2"/>
    <x v="9"/>
  </r>
  <r>
    <s v="EVS03174"/>
    <n v="19.092783000000001"/>
    <n v="72.957798999999994"/>
    <s v="1933 Mumbai Ave, Mumbai"/>
    <x v="1"/>
    <x v="30"/>
    <x v="1"/>
    <x v="505"/>
    <n v="91"/>
    <x v="3"/>
    <n v="22"/>
    <s v="Type 2, CHAdeMO"/>
    <x v="1"/>
    <x v="1"/>
    <n v="4.9000000000000004"/>
    <n v="5"/>
    <x v="2"/>
    <n v="46"/>
    <n v="4186"/>
    <n v="1381.38"/>
    <n v="5.4945054945054944E-2"/>
    <x v="2"/>
    <x v="9"/>
  </r>
  <r>
    <s v="EVS03175"/>
    <n v="-33.864401999999998"/>
    <n v="151.291719"/>
    <s v="9775 Sydney Ave, Sydney"/>
    <x v="1"/>
    <x v="9"/>
    <x v="1"/>
    <x v="1147"/>
    <n v="20"/>
    <x v="0"/>
    <n v="350"/>
    <s v="Type 2"/>
    <x v="6"/>
    <x v="1"/>
    <n v="3.3"/>
    <n v="10"/>
    <x v="2"/>
    <n v="45"/>
    <n v="900"/>
    <n v="333"/>
    <n v="0.5"/>
    <x v="1"/>
    <x v="3"/>
  </r>
  <r>
    <s v="EVS03176"/>
    <n v="39.849747999999998"/>
    <n v="116.43814"/>
    <s v="4773 Beijing Ave, Beijing"/>
    <x v="0"/>
    <x v="30"/>
    <x v="0"/>
    <x v="979"/>
    <n v="80"/>
    <x v="2"/>
    <n v="50"/>
    <s v="CHAdeMO, CCS"/>
    <x v="13"/>
    <x v="1"/>
    <n v="3.1"/>
    <n v="7"/>
    <x v="2"/>
    <n v="28"/>
    <n v="2240"/>
    <n v="739.2"/>
    <n v="8.7499999999999994E-2"/>
    <x v="2"/>
    <x v="0"/>
  </r>
  <r>
    <s v="EVS03177"/>
    <n v="37.715815999999997"/>
    <n v="-122.353641"/>
    <s v="8903 San Francisco Ave, San Francisco"/>
    <x v="0"/>
    <x v="34"/>
    <x v="0"/>
    <x v="856"/>
    <n v="62"/>
    <x v="4"/>
    <n v="150"/>
    <s v="Tesla, CHAdeMO"/>
    <x v="11"/>
    <x v="0"/>
    <n v="5"/>
    <n v="7"/>
    <x v="2"/>
    <n v="25"/>
    <n v="1550"/>
    <n v="496"/>
    <n v="0.11290322580645161"/>
    <x v="2"/>
    <x v="7"/>
  </r>
  <r>
    <s v="EVS03178"/>
    <n v="-33.715381999999998"/>
    <n v="18.554379000000001"/>
    <s v="6727 Cape Town Ave, Cape Town"/>
    <x v="1"/>
    <x v="14"/>
    <x v="1"/>
    <x v="175"/>
    <n v="74"/>
    <x v="2"/>
    <n v="150"/>
    <s v="CHAdeMO, CCS"/>
    <x v="6"/>
    <x v="1"/>
    <n v="4.4000000000000004"/>
    <n v="8"/>
    <x v="2"/>
    <n v="46"/>
    <n v="3404"/>
    <n v="1497.76"/>
    <n v="0.10810810810810811"/>
    <x v="2"/>
    <x v="0"/>
  </r>
  <r>
    <s v="EVS03179"/>
    <n v="37.875912999999997"/>
    <n v="-122.44697600000001"/>
    <s v="9856 San Francisco Ave, San Francisco"/>
    <x v="0"/>
    <x v="20"/>
    <x v="0"/>
    <x v="133"/>
    <n v="41"/>
    <x v="0"/>
    <n v="50"/>
    <s v="CHAdeMO"/>
    <x v="11"/>
    <x v="0"/>
    <n v="3.5"/>
    <n v="9"/>
    <x v="2"/>
    <n v="21"/>
    <n v="861"/>
    <n v="430.5"/>
    <n v="0.21951219512195122"/>
    <x v="1"/>
    <x v="8"/>
  </r>
  <r>
    <s v="EVS03180"/>
    <n v="19.169104999999998"/>
    <n v="72.843350999999998"/>
    <s v="4637 Mumbai Ave, Mumbai"/>
    <x v="1"/>
    <x v="22"/>
    <x v="0"/>
    <x v="826"/>
    <n v="12"/>
    <x v="1"/>
    <n v="350"/>
    <s v="CCS, Type 2"/>
    <x v="1"/>
    <x v="1"/>
    <n v="3.1"/>
    <n v="2"/>
    <x v="2"/>
    <n v="49"/>
    <n v="588"/>
    <n v="264.60000000000002"/>
    <n v="0.16666666666666666"/>
    <x v="1"/>
    <x v="2"/>
  </r>
  <r>
    <s v="EVS03181"/>
    <n v="34.157691999999997"/>
    <n v="121.179647"/>
    <s v="2591 Random Rd, City 394, Country"/>
    <x v="0"/>
    <x v="25"/>
    <x v="2"/>
    <x v="174"/>
    <n v="47"/>
    <x v="3"/>
    <n v="350"/>
    <s v="CCS, CHAdeMO"/>
    <x v="6"/>
    <x v="0"/>
    <n v="4"/>
    <n v="2"/>
    <x v="1"/>
    <n v="36"/>
    <n v="1692"/>
    <n v="490.67999999999995"/>
    <n v="4.2553191489361701E-2"/>
    <x v="1"/>
    <x v="0"/>
  </r>
  <r>
    <s v="EVS03182"/>
    <n v="25.265181999999999"/>
    <n v="55.362704000000001"/>
    <s v="9855 Dubai Ave, Dubai"/>
    <x v="1"/>
    <x v="4"/>
    <x v="0"/>
    <x v="458"/>
    <n v="65"/>
    <x v="3"/>
    <n v="50"/>
    <s v="Tesla, Type 2"/>
    <x v="1"/>
    <x v="0"/>
    <n v="3.9"/>
    <n v="10"/>
    <x v="0"/>
    <n v="58"/>
    <n v="3770"/>
    <n v="414.7"/>
    <n v="0.15384615384615385"/>
    <x v="2"/>
    <x v="1"/>
  </r>
  <r>
    <s v="EVS03183"/>
    <n v="-23.608149000000001"/>
    <n v="-46.555027000000003"/>
    <s v="7082 SÃ£o Paulo Ave, SÃ£o Paulo"/>
    <x v="2"/>
    <x v="12"/>
    <x v="0"/>
    <x v="1388"/>
    <n v="31"/>
    <x v="0"/>
    <n v="150"/>
    <s v="Tesla, Type 2"/>
    <x v="8"/>
    <x v="1"/>
    <n v="4.5999999999999996"/>
    <n v="5"/>
    <x v="2"/>
    <n v="15"/>
    <n v="465"/>
    <n v="74.400000000000006"/>
    <n v="0.16129032258064516"/>
    <x v="2"/>
    <x v="1"/>
  </r>
  <r>
    <s v="EVS03184"/>
    <n v="25.374507000000001"/>
    <n v="55.271006"/>
    <s v="5153 Dubai Ave, Dubai"/>
    <x v="1"/>
    <x v="22"/>
    <x v="2"/>
    <x v="719"/>
    <n v="43"/>
    <x v="4"/>
    <n v="150"/>
    <s v="CCS, Type 2"/>
    <x v="13"/>
    <x v="0"/>
    <n v="4.5"/>
    <n v="10"/>
    <x v="0"/>
    <n v="48"/>
    <n v="2064"/>
    <n v="928.80000000000007"/>
    <n v="0.23255813953488372"/>
    <x v="0"/>
    <x v="2"/>
  </r>
  <r>
    <s v="EVS03185"/>
    <n v="39.991079999999997"/>
    <n v="116.38596"/>
    <s v="7160 Beijing Ave, Beijing"/>
    <x v="1"/>
    <x v="3"/>
    <x v="1"/>
    <x v="579"/>
    <n v="44"/>
    <x v="3"/>
    <n v="150"/>
    <s v="Tesla"/>
    <x v="9"/>
    <x v="0"/>
    <n v="4.4000000000000004"/>
    <n v="1"/>
    <x v="2"/>
    <n v="58"/>
    <n v="2552"/>
    <n v="1046.32"/>
    <n v="2.2727272727272728E-2"/>
    <x v="1"/>
    <x v="5"/>
  </r>
  <r>
    <s v="EVS03186"/>
    <n v="19.421057999999999"/>
    <n v="-99.197267999999994"/>
    <s v="1424 Mexico City Ave, Mexico City"/>
    <x v="2"/>
    <x v="12"/>
    <x v="1"/>
    <x v="324"/>
    <n v="17"/>
    <x v="1"/>
    <n v="350"/>
    <s v="CHAdeMO"/>
    <x v="3"/>
    <x v="0"/>
    <n v="4.4000000000000004"/>
    <n v="1"/>
    <x v="2"/>
    <n v="8"/>
    <n v="136"/>
    <n v="21.76"/>
    <n v="5.8823529411764705E-2"/>
    <x v="0"/>
    <x v="8"/>
  </r>
  <r>
    <s v="EVS03187"/>
    <n v="13.859597000000001"/>
    <n v="100.513305"/>
    <s v="5657 Bangkok Ave, Bangkok"/>
    <x v="2"/>
    <x v="9"/>
    <x v="2"/>
    <x v="128"/>
    <n v="11"/>
    <x v="1"/>
    <n v="150"/>
    <s v="Tesla, Type 2"/>
    <x v="3"/>
    <x v="0"/>
    <n v="4.4000000000000004"/>
    <n v="1"/>
    <x v="0"/>
    <n v="8"/>
    <n v="88"/>
    <n v="32.56"/>
    <n v="9.0909090909090912E-2"/>
    <x v="2"/>
    <x v="1"/>
  </r>
  <r>
    <s v="EVS03188"/>
    <n v="-33.819789"/>
    <n v="18.424458999999999"/>
    <s v="490 Cape Town Ave, Cape Town"/>
    <x v="0"/>
    <x v="3"/>
    <x v="1"/>
    <x v="566"/>
    <n v="87"/>
    <x v="2"/>
    <n v="22"/>
    <s v="Type 2"/>
    <x v="2"/>
    <x v="1"/>
    <n v="3.1"/>
    <n v="9"/>
    <x v="1"/>
    <n v="35"/>
    <n v="3045"/>
    <n v="1248.4499999999998"/>
    <n v="0.10344827586206896"/>
    <x v="1"/>
    <x v="3"/>
  </r>
  <r>
    <s v="EVS03189"/>
    <n v="-33.740785000000002"/>
    <n v="18.486059999999998"/>
    <s v="4315 Cape Town Ave, Cape Town"/>
    <x v="0"/>
    <x v="38"/>
    <x v="2"/>
    <x v="1558"/>
    <n v="68"/>
    <x v="4"/>
    <n v="50"/>
    <s v="CCS"/>
    <x v="10"/>
    <x v="0"/>
    <n v="4.0999999999999996"/>
    <n v="4"/>
    <x v="0"/>
    <n v="27"/>
    <n v="1836"/>
    <n v="275.39999999999998"/>
    <n v="5.8823529411764705E-2"/>
    <x v="1"/>
    <x v="4"/>
  </r>
  <r>
    <s v="EVS03190"/>
    <n v="-23.647971999999999"/>
    <n v="-46.657321000000003"/>
    <s v="1186 SÃ£o Paulo Ave, SÃ£o Paulo"/>
    <x v="2"/>
    <x v="40"/>
    <x v="1"/>
    <x v="665"/>
    <n v="88"/>
    <x v="2"/>
    <n v="50"/>
    <s v="CHAdeMO, CCS"/>
    <x v="13"/>
    <x v="0"/>
    <n v="4.8"/>
    <n v="8"/>
    <x v="1"/>
    <n v="10"/>
    <n v="880"/>
    <n v="211.2"/>
    <n v="9.0909090909090912E-2"/>
    <x v="1"/>
    <x v="0"/>
  </r>
  <r>
    <s v="EVS03191"/>
    <n v="61.039985999999999"/>
    <n v="-63.718519000000001"/>
    <s v="9773 Random Rd, City 12, Country"/>
    <x v="2"/>
    <x v="40"/>
    <x v="0"/>
    <x v="1559"/>
    <n v="96"/>
    <x v="0"/>
    <n v="150"/>
    <s v="Type 2, CCS"/>
    <x v="0"/>
    <x v="1"/>
    <n v="3.7"/>
    <n v="7"/>
    <x v="2"/>
    <n v="18"/>
    <n v="1728"/>
    <n v="414.71999999999997"/>
    <n v="7.2916666666666671E-2"/>
    <x v="1"/>
    <x v="2"/>
  </r>
  <r>
    <s v="EVS03192"/>
    <n v="37.831544999999998"/>
    <n v="-122.417423"/>
    <s v="6364 San Francisco Ave, San Francisco"/>
    <x v="1"/>
    <x v="0"/>
    <x v="1"/>
    <x v="1560"/>
    <n v="46"/>
    <x v="4"/>
    <n v="150"/>
    <s v="Tesla"/>
    <x v="2"/>
    <x v="1"/>
    <n v="4.7"/>
    <n v="9"/>
    <x v="2"/>
    <n v="50"/>
    <n v="2300"/>
    <n v="621"/>
    <n v="0.19565217391304349"/>
    <x v="0"/>
    <x v="5"/>
  </r>
  <r>
    <s v="EVS03193"/>
    <n v="-33.870193999999998"/>
    <n v="18.510325999999999"/>
    <s v="8838 Cape Town Ave, Cape Town"/>
    <x v="0"/>
    <x v="28"/>
    <x v="1"/>
    <x v="574"/>
    <n v="54"/>
    <x v="4"/>
    <n v="50"/>
    <s v="CHAdeMO"/>
    <x v="9"/>
    <x v="1"/>
    <n v="4.2"/>
    <n v="3"/>
    <x v="2"/>
    <n v="35"/>
    <n v="1890"/>
    <n v="661.5"/>
    <n v="5.5555555555555552E-2"/>
    <x v="1"/>
    <x v="8"/>
  </r>
  <r>
    <s v="EVS03194"/>
    <n v="39.983369000000003"/>
    <n v="116.31703"/>
    <s v="3966 Beijing Ave, Beijing"/>
    <x v="0"/>
    <x v="6"/>
    <x v="1"/>
    <x v="318"/>
    <n v="72"/>
    <x v="0"/>
    <n v="350"/>
    <s v="Type 2"/>
    <x v="7"/>
    <x v="1"/>
    <n v="4.4000000000000004"/>
    <n v="8"/>
    <x v="2"/>
    <n v="26"/>
    <n v="1872"/>
    <n v="748.80000000000007"/>
    <n v="0.1111111111111111"/>
    <x v="1"/>
    <x v="3"/>
  </r>
  <r>
    <s v="EVS03195"/>
    <n v="13.874038000000001"/>
    <n v="100.405449"/>
    <s v="4561 Bangkok Ave, Bangkok"/>
    <x v="0"/>
    <x v="23"/>
    <x v="1"/>
    <x v="1561"/>
    <n v="29"/>
    <x v="1"/>
    <n v="350"/>
    <s v="Type 2, CCS"/>
    <x v="12"/>
    <x v="1"/>
    <n v="4.8"/>
    <n v="7"/>
    <x v="2"/>
    <n v="32"/>
    <n v="928"/>
    <n v="185.60000000000002"/>
    <n v="0.2413793103448276"/>
    <x v="0"/>
    <x v="2"/>
  </r>
  <r>
    <s v="EVS03196"/>
    <n v="41.986972999999999"/>
    <n v="-87.691502"/>
    <s v="4636 Chicago Ave, Chicago"/>
    <x v="0"/>
    <x v="6"/>
    <x v="0"/>
    <x v="920"/>
    <n v="35"/>
    <x v="1"/>
    <n v="150"/>
    <s v="CCS"/>
    <x v="7"/>
    <x v="0"/>
    <n v="3.6"/>
    <n v="2"/>
    <x v="0"/>
    <n v="35"/>
    <n v="1225"/>
    <n v="490"/>
    <n v="5.7142857142857141E-2"/>
    <x v="0"/>
    <x v="4"/>
  </r>
  <r>
    <s v="EVS03197"/>
    <n v="-23.610887000000002"/>
    <n v="-46.619098999999999"/>
    <s v="8666 SÃ£o Paulo Ave, SÃ£o Paulo"/>
    <x v="2"/>
    <x v="27"/>
    <x v="1"/>
    <x v="504"/>
    <n v="65"/>
    <x v="0"/>
    <n v="150"/>
    <s v="Tesla"/>
    <x v="10"/>
    <x v="0"/>
    <n v="4.7"/>
    <n v="4"/>
    <x v="1"/>
    <n v="11"/>
    <n v="715"/>
    <n v="257.39999999999998"/>
    <n v="6.1538461538461542E-2"/>
    <x v="1"/>
    <x v="5"/>
  </r>
  <r>
    <s v="EVS03198"/>
    <n v="37.602350999999999"/>
    <n v="126.92608199999999"/>
    <s v="8962 Seoul Ave, Seoul"/>
    <x v="1"/>
    <x v="23"/>
    <x v="2"/>
    <x v="1562"/>
    <n v="29"/>
    <x v="4"/>
    <n v="22"/>
    <s v="CHAdeMO, CCS"/>
    <x v="8"/>
    <x v="1"/>
    <n v="3.3"/>
    <n v="3"/>
    <x v="1"/>
    <n v="60"/>
    <n v="1740"/>
    <n v="348"/>
    <n v="0.10344827586206896"/>
    <x v="1"/>
    <x v="0"/>
  </r>
  <r>
    <s v="EVS03199"/>
    <n v="-23.524334"/>
    <n v="-46.520094999999998"/>
    <s v="1661 SÃ£o Paulo Ave, SÃ£o Paulo"/>
    <x v="1"/>
    <x v="2"/>
    <x v="1"/>
    <x v="747"/>
    <n v="22"/>
    <x v="1"/>
    <n v="350"/>
    <s v="CHAdeMO, Type 2"/>
    <x v="5"/>
    <x v="0"/>
    <n v="4"/>
    <n v="4"/>
    <x v="1"/>
    <n v="47"/>
    <n v="1034"/>
    <n v="496.32"/>
    <n v="0.18181818181818182"/>
    <x v="2"/>
    <x v="9"/>
  </r>
  <r>
    <s v="EVS03200"/>
    <n v="41.944508999999996"/>
    <n v="-87.636325999999997"/>
    <s v="876 Chicago Ave, Chicago"/>
    <x v="2"/>
    <x v="7"/>
    <x v="2"/>
    <x v="1086"/>
    <n v="64"/>
    <x v="0"/>
    <n v="150"/>
    <s v="Type 2, CHAdeMO"/>
    <x v="5"/>
    <x v="1"/>
    <n v="3.8"/>
    <n v="2"/>
    <x v="1"/>
    <n v="16"/>
    <n v="1024"/>
    <n v="266.24"/>
    <n v="3.125E-2"/>
    <x v="0"/>
    <x v="9"/>
  </r>
  <r>
    <s v="EVS03201"/>
    <n v="61.155472000000003"/>
    <n v="-44.226931"/>
    <s v="6055 Random Rd, City 451, Country"/>
    <x v="2"/>
    <x v="22"/>
    <x v="2"/>
    <x v="1206"/>
    <n v="91"/>
    <x v="1"/>
    <n v="350"/>
    <s v="CHAdeMO, Type 2"/>
    <x v="2"/>
    <x v="1"/>
    <n v="4.3"/>
    <n v="5"/>
    <x v="2"/>
    <n v="12"/>
    <n v="1092"/>
    <n v="491.40000000000003"/>
    <n v="5.4945054945054944E-2"/>
    <x v="0"/>
    <x v="9"/>
  </r>
  <r>
    <s v="EVS03202"/>
    <n v="19.069509"/>
    <n v="72.809428999999994"/>
    <s v="9394 Mumbai Ave, Mumbai"/>
    <x v="1"/>
    <x v="6"/>
    <x v="1"/>
    <x v="1065"/>
    <n v="72"/>
    <x v="3"/>
    <n v="150"/>
    <s v="CCS, Tesla"/>
    <x v="5"/>
    <x v="0"/>
    <n v="4.5999999999999996"/>
    <n v="2"/>
    <x v="0"/>
    <n v="60"/>
    <n v="4320"/>
    <n v="1728"/>
    <n v="2.7777777777777776E-2"/>
    <x v="1"/>
    <x v="6"/>
  </r>
  <r>
    <s v="EVS03203"/>
    <n v="-23.562311999999999"/>
    <n v="-46.692686999999999"/>
    <s v="515 SÃ£o Paulo Ave, SÃ£o Paulo"/>
    <x v="2"/>
    <x v="22"/>
    <x v="0"/>
    <x v="1563"/>
    <n v="71"/>
    <x v="3"/>
    <n v="350"/>
    <s v="CCS"/>
    <x v="9"/>
    <x v="1"/>
    <n v="4.0999999999999996"/>
    <n v="1"/>
    <x v="2"/>
    <n v="11"/>
    <n v="781"/>
    <n v="351.45"/>
    <n v="1.4084507042253521E-2"/>
    <x v="1"/>
    <x v="4"/>
  </r>
  <r>
    <s v="EVS03204"/>
    <n v="34.189639"/>
    <n v="-118.380686"/>
    <s v="5434 Los Angeles Ave, Los Angeles"/>
    <x v="2"/>
    <x v="7"/>
    <x v="2"/>
    <x v="1325"/>
    <n v="43"/>
    <x v="2"/>
    <n v="50"/>
    <s v="CCS"/>
    <x v="13"/>
    <x v="1"/>
    <n v="4.5999999999999996"/>
    <n v="4"/>
    <x v="0"/>
    <n v="15"/>
    <n v="645"/>
    <n v="167.70000000000002"/>
    <n v="9.3023255813953487E-2"/>
    <x v="1"/>
    <x v="4"/>
  </r>
  <r>
    <s v="EVS03205"/>
    <n v="37.740644000000003"/>
    <n v="-122.43455400000001"/>
    <s v="1588 San Francisco Ave, San Francisco"/>
    <x v="0"/>
    <x v="18"/>
    <x v="0"/>
    <x v="999"/>
    <n v="89"/>
    <x v="2"/>
    <n v="350"/>
    <s v="CHAdeMO, Type 2"/>
    <x v="5"/>
    <x v="0"/>
    <n v="4.9000000000000004"/>
    <n v="9"/>
    <x v="1"/>
    <n v="20"/>
    <n v="1780"/>
    <n v="765.4"/>
    <n v="0.10112359550561797"/>
    <x v="1"/>
    <x v="9"/>
  </r>
  <r>
    <s v="EVS03206"/>
    <n v="43.694651999999998"/>
    <n v="-79.422816999999995"/>
    <s v="4329 Toronto Ave, Toronto"/>
    <x v="2"/>
    <x v="8"/>
    <x v="0"/>
    <x v="1395"/>
    <n v="98"/>
    <x v="4"/>
    <n v="50"/>
    <s v="CHAdeMO, CCS"/>
    <x v="0"/>
    <x v="0"/>
    <n v="3.8"/>
    <n v="8"/>
    <x v="0"/>
    <n v="18"/>
    <n v="1764"/>
    <n v="864.36"/>
    <n v="8.1632653061224483E-2"/>
    <x v="0"/>
    <x v="0"/>
  </r>
  <r>
    <s v="EVS03207"/>
    <n v="19.558824000000001"/>
    <n v="-99.049271000000005"/>
    <s v="4406 Mexico City Ave, Mexico City"/>
    <x v="1"/>
    <x v="38"/>
    <x v="0"/>
    <x v="748"/>
    <n v="63"/>
    <x v="3"/>
    <n v="22"/>
    <s v="Type 2, Tesla"/>
    <x v="7"/>
    <x v="1"/>
    <n v="3.9"/>
    <n v="4"/>
    <x v="0"/>
    <n v="56"/>
    <n v="3528"/>
    <n v="529.19999999999993"/>
    <n v="6.3492063492063489E-2"/>
    <x v="1"/>
    <x v="1"/>
  </r>
  <r>
    <s v="EVS03208"/>
    <n v="52.415667999999997"/>
    <n v="13.327809999999999"/>
    <s v="4532 Berlin Ave, Berlin"/>
    <x v="1"/>
    <x v="8"/>
    <x v="1"/>
    <x v="1353"/>
    <n v="65"/>
    <x v="2"/>
    <n v="150"/>
    <s v="CHAdeMO"/>
    <x v="5"/>
    <x v="1"/>
    <n v="4.8"/>
    <n v="4"/>
    <x v="1"/>
    <n v="46"/>
    <n v="2990"/>
    <n v="1465.1"/>
    <n v="6.1538461538461542E-2"/>
    <x v="1"/>
    <x v="8"/>
  </r>
  <r>
    <s v="EVS03209"/>
    <n v="-33.820599999999999"/>
    <n v="18.508623"/>
    <s v="4131 Cape Town Ave, Cape Town"/>
    <x v="0"/>
    <x v="13"/>
    <x v="1"/>
    <x v="1564"/>
    <n v="90"/>
    <x v="2"/>
    <n v="350"/>
    <s v="CHAdeMO, CCS"/>
    <x v="10"/>
    <x v="1"/>
    <n v="3.9"/>
    <n v="7"/>
    <x v="1"/>
    <n v="39"/>
    <n v="3510"/>
    <n v="1193.4000000000001"/>
    <n v="7.7777777777777779E-2"/>
    <x v="2"/>
    <x v="0"/>
  </r>
  <r>
    <s v="EVS03210"/>
    <n v="19.576076"/>
    <n v="-99.029989999999998"/>
    <s v="6962 Mexico City Ave, Mexico City"/>
    <x v="2"/>
    <x v="32"/>
    <x v="0"/>
    <x v="750"/>
    <n v="37"/>
    <x v="2"/>
    <n v="22"/>
    <s v="Tesla, CHAdeMO"/>
    <x v="1"/>
    <x v="0"/>
    <n v="3.1"/>
    <n v="6"/>
    <x v="2"/>
    <n v="15"/>
    <n v="555"/>
    <n v="127.65"/>
    <n v="0.16216216216216217"/>
    <x v="0"/>
    <x v="7"/>
  </r>
  <r>
    <s v="EVS03211"/>
    <n v="87.316635000000005"/>
    <n v="136.24781999999999"/>
    <s v="7647 Random Rd, City 297, Country"/>
    <x v="1"/>
    <x v="22"/>
    <x v="0"/>
    <x v="1565"/>
    <n v="88"/>
    <x v="1"/>
    <n v="150"/>
    <s v="Tesla, Type 2"/>
    <x v="1"/>
    <x v="1"/>
    <n v="3.6"/>
    <n v="5"/>
    <x v="0"/>
    <n v="48"/>
    <n v="4224"/>
    <n v="1900.8"/>
    <n v="5.6818181818181816E-2"/>
    <x v="0"/>
    <x v="1"/>
  </r>
  <r>
    <s v="EVS03212"/>
    <n v="37.550632999999998"/>
    <n v="126.902091"/>
    <s v="2402 Seoul Ave, Seoul"/>
    <x v="1"/>
    <x v="35"/>
    <x v="2"/>
    <x v="1074"/>
    <n v="94"/>
    <x v="0"/>
    <n v="150"/>
    <s v="CCS"/>
    <x v="9"/>
    <x v="1"/>
    <n v="5"/>
    <n v="6"/>
    <x v="2"/>
    <n v="48"/>
    <n v="4512"/>
    <n v="631.68000000000006"/>
    <n v="6.3829787234042548E-2"/>
    <x v="2"/>
    <x v="4"/>
  </r>
  <r>
    <s v="EVS03213"/>
    <n v="-33.899081000000002"/>
    <n v="151.35466600000001"/>
    <s v="9311 Sydney Ave, Sydney"/>
    <x v="0"/>
    <x v="35"/>
    <x v="0"/>
    <x v="810"/>
    <n v="34"/>
    <x v="0"/>
    <n v="350"/>
    <s v="Type 2, CHAdeMO"/>
    <x v="3"/>
    <x v="1"/>
    <n v="4.5999999999999996"/>
    <n v="9"/>
    <x v="2"/>
    <n v="36"/>
    <n v="1224"/>
    <n v="171.36"/>
    <n v="0.26470588235294118"/>
    <x v="2"/>
    <x v="9"/>
  </r>
  <r>
    <s v="EVS03214"/>
    <n v="25.331562999999999"/>
    <n v="55.233837999999999"/>
    <s v="4674 Dubai Ave, Dubai"/>
    <x v="0"/>
    <x v="33"/>
    <x v="0"/>
    <x v="221"/>
    <n v="72"/>
    <x v="4"/>
    <n v="22"/>
    <s v="Tesla, CHAdeMO"/>
    <x v="5"/>
    <x v="0"/>
    <n v="4.9000000000000004"/>
    <n v="7"/>
    <x v="0"/>
    <n v="38"/>
    <n v="2736"/>
    <n v="766.08"/>
    <n v="9.7222222222222224E-2"/>
    <x v="2"/>
    <x v="7"/>
  </r>
  <r>
    <s v="EVS03215"/>
    <n v="13.70698"/>
    <n v="100.54947300000001"/>
    <s v="4437 Bangkok Ave, Bangkok"/>
    <x v="0"/>
    <x v="29"/>
    <x v="1"/>
    <x v="759"/>
    <n v="15"/>
    <x v="2"/>
    <n v="150"/>
    <s v="CHAdeMO"/>
    <x v="6"/>
    <x v="0"/>
    <n v="3.7"/>
    <n v="7"/>
    <x v="1"/>
    <n v="21"/>
    <n v="315"/>
    <n v="56.699999999999996"/>
    <n v="0.46666666666666667"/>
    <x v="0"/>
    <x v="8"/>
  </r>
  <r>
    <s v="EVS03216"/>
    <n v="-23.694982"/>
    <n v="-46.525286999999999"/>
    <s v="7444 SÃ£o Paulo Ave, SÃ£o Paulo"/>
    <x v="0"/>
    <x v="38"/>
    <x v="0"/>
    <x v="818"/>
    <n v="17"/>
    <x v="0"/>
    <n v="350"/>
    <s v="CCS, Type 2"/>
    <x v="9"/>
    <x v="1"/>
    <n v="3.8"/>
    <n v="4"/>
    <x v="0"/>
    <n v="33"/>
    <n v="561"/>
    <n v="84.149999999999991"/>
    <n v="0.23529411764705882"/>
    <x v="1"/>
    <x v="2"/>
  </r>
  <r>
    <s v="EVS03217"/>
    <n v="25.36468"/>
    <n v="55.289985999999999"/>
    <s v="2058 Dubai Ave, Dubai"/>
    <x v="0"/>
    <x v="12"/>
    <x v="0"/>
    <x v="1566"/>
    <n v="21"/>
    <x v="2"/>
    <n v="22"/>
    <s v="CCS, Type 2"/>
    <x v="4"/>
    <x v="0"/>
    <n v="3.5"/>
    <n v="2"/>
    <x v="2"/>
    <n v="26"/>
    <n v="546"/>
    <n v="87.36"/>
    <n v="9.5238095238095233E-2"/>
    <x v="2"/>
    <x v="2"/>
  </r>
  <r>
    <s v="EVS03218"/>
    <n v="-33.860565999999999"/>
    <n v="18.569641000000001"/>
    <s v="134 Cape Town Ave, Cape Town"/>
    <x v="2"/>
    <x v="9"/>
    <x v="0"/>
    <x v="660"/>
    <n v="62"/>
    <x v="3"/>
    <n v="150"/>
    <s v="Tesla, CCS"/>
    <x v="6"/>
    <x v="1"/>
    <n v="3.2"/>
    <n v="6"/>
    <x v="2"/>
    <n v="18"/>
    <n v="1116"/>
    <n v="412.92"/>
    <n v="9.6774193548387094E-2"/>
    <x v="1"/>
    <x v="6"/>
  </r>
  <r>
    <s v="EVS03219"/>
    <n v="37.554408000000002"/>
    <n v="127.09391100000001"/>
    <s v="2494 Seoul Ave, Seoul"/>
    <x v="0"/>
    <x v="8"/>
    <x v="0"/>
    <x v="412"/>
    <n v="82"/>
    <x v="4"/>
    <n v="22"/>
    <s v="Type 2, Tesla"/>
    <x v="11"/>
    <x v="0"/>
    <n v="4.5"/>
    <n v="2"/>
    <x v="0"/>
    <n v="24"/>
    <n v="1968"/>
    <n v="964.31999999999994"/>
    <n v="2.4390243902439025E-2"/>
    <x v="2"/>
    <x v="1"/>
  </r>
  <r>
    <s v="EVS03220"/>
    <n v="52.454822"/>
    <n v="13.412634000000001"/>
    <s v="4071 Berlin Ave, Berlin"/>
    <x v="2"/>
    <x v="8"/>
    <x v="2"/>
    <x v="1277"/>
    <n v="31"/>
    <x v="2"/>
    <n v="150"/>
    <s v="Tesla"/>
    <x v="6"/>
    <x v="0"/>
    <n v="4.0999999999999996"/>
    <n v="1"/>
    <x v="2"/>
    <n v="13"/>
    <n v="403"/>
    <n v="197.47"/>
    <n v="3.2258064516129031E-2"/>
    <x v="1"/>
    <x v="5"/>
  </r>
  <r>
    <s v="EVS03221"/>
    <n v="48.609982000000002"/>
    <n v="73.795316999999997"/>
    <s v="5823 Random Rd, City 495, Country"/>
    <x v="2"/>
    <x v="8"/>
    <x v="0"/>
    <x v="640"/>
    <n v="75"/>
    <x v="3"/>
    <n v="150"/>
    <s v="CCS"/>
    <x v="7"/>
    <x v="0"/>
    <n v="4"/>
    <n v="4"/>
    <x v="1"/>
    <n v="13"/>
    <n v="975"/>
    <n v="477.75"/>
    <n v="5.3333333333333337E-2"/>
    <x v="1"/>
    <x v="4"/>
  </r>
  <r>
    <s v="EVS03222"/>
    <n v="19.150825999999999"/>
    <n v="72.838779000000002"/>
    <s v="4116 Mumbai Ave, Mumbai"/>
    <x v="0"/>
    <x v="10"/>
    <x v="2"/>
    <x v="1246"/>
    <n v="76"/>
    <x v="1"/>
    <n v="350"/>
    <s v="Tesla, CCS"/>
    <x v="1"/>
    <x v="0"/>
    <n v="4.2"/>
    <n v="10"/>
    <x v="2"/>
    <n v="29"/>
    <n v="2204"/>
    <n v="859.56000000000006"/>
    <n v="0.13157894736842105"/>
    <x v="0"/>
    <x v="6"/>
  </r>
  <r>
    <s v="EVS03223"/>
    <n v="37.612718999999998"/>
    <n v="127.076864"/>
    <s v="4676 Seoul Ave, Seoul"/>
    <x v="1"/>
    <x v="25"/>
    <x v="0"/>
    <x v="264"/>
    <n v="99"/>
    <x v="1"/>
    <n v="50"/>
    <s v="CCS, Tesla"/>
    <x v="8"/>
    <x v="1"/>
    <n v="3"/>
    <n v="2"/>
    <x v="1"/>
    <n v="48"/>
    <n v="4752"/>
    <n v="1378.08"/>
    <n v="2.0202020202020204E-2"/>
    <x v="2"/>
    <x v="6"/>
  </r>
  <r>
    <s v="EVS03224"/>
    <n v="19.480737000000001"/>
    <n v="-99.146109999999993"/>
    <s v="1958 Mexico City Ave, Mexico City"/>
    <x v="1"/>
    <x v="5"/>
    <x v="1"/>
    <x v="1567"/>
    <n v="39"/>
    <x v="0"/>
    <n v="50"/>
    <s v="CHAdeMO, Type 2"/>
    <x v="2"/>
    <x v="1"/>
    <n v="4.5"/>
    <n v="3"/>
    <x v="0"/>
    <n v="58"/>
    <n v="2262"/>
    <n v="497.64"/>
    <n v="7.6923076923076927E-2"/>
    <x v="2"/>
    <x v="9"/>
  </r>
  <r>
    <s v="EVS03225"/>
    <n v="-33.833283999999999"/>
    <n v="18.552627999999999"/>
    <s v="9865 Cape Town Ave, Cape Town"/>
    <x v="0"/>
    <x v="18"/>
    <x v="1"/>
    <x v="1568"/>
    <n v="37"/>
    <x v="2"/>
    <n v="350"/>
    <s v="CCS"/>
    <x v="2"/>
    <x v="0"/>
    <n v="4.5999999999999996"/>
    <n v="4"/>
    <x v="0"/>
    <n v="22"/>
    <n v="814"/>
    <n v="350.02"/>
    <n v="0.10810810810810811"/>
    <x v="0"/>
    <x v="4"/>
  </r>
  <r>
    <s v="EVS03226"/>
    <n v="37.832084999999999"/>
    <n v="-122.323797"/>
    <s v="9076 San Francisco Ave, San Francisco"/>
    <x v="2"/>
    <x v="30"/>
    <x v="2"/>
    <x v="94"/>
    <n v="44"/>
    <x v="1"/>
    <n v="50"/>
    <s v="Tesla"/>
    <x v="9"/>
    <x v="0"/>
    <n v="4.7"/>
    <n v="9"/>
    <x v="0"/>
    <n v="10"/>
    <n v="440"/>
    <n v="145.20000000000002"/>
    <n v="0.20454545454545456"/>
    <x v="2"/>
    <x v="5"/>
  </r>
  <r>
    <s v="EVS03227"/>
    <n v="19.118172000000001"/>
    <n v="72.888301999999996"/>
    <s v="6742 Mumbai Ave, Mumbai"/>
    <x v="2"/>
    <x v="28"/>
    <x v="1"/>
    <x v="926"/>
    <n v="71"/>
    <x v="4"/>
    <n v="150"/>
    <s v="Type 2, CHAdeMO"/>
    <x v="4"/>
    <x v="0"/>
    <n v="5"/>
    <n v="7"/>
    <x v="0"/>
    <n v="15"/>
    <n v="1065"/>
    <n v="372.75"/>
    <n v="9.8591549295774641E-2"/>
    <x v="2"/>
    <x v="9"/>
  </r>
  <r>
    <s v="EVS03228"/>
    <n v="39.857246000000004"/>
    <n v="116.36527"/>
    <s v="6338 Beijing Ave, Beijing"/>
    <x v="0"/>
    <x v="25"/>
    <x v="0"/>
    <x v="150"/>
    <n v="39"/>
    <x v="1"/>
    <n v="350"/>
    <s v="Tesla"/>
    <x v="4"/>
    <x v="1"/>
    <n v="4.2"/>
    <n v="2"/>
    <x v="0"/>
    <n v="25"/>
    <n v="975"/>
    <n v="282.75"/>
    <n v="5.128205128205128E-2"/>
    <x v="0"/>
    <x v="5"/>
  </r>
  <r>
    <s v="EVS03229"/>
    <n v="19.461157"/>
    <n v="-99.063282999999998"/>
    <s v="7874 Mexico City Ave, Mexico City"/>
    <x v="0"/>
    <x v="33"/>
    <x v="0"/>
    <x v="881"/>
    <n v="99"/>
    <x v="4"/>
    <n v="50"/>
    <s v="Type 2"/>
    <x v="12"/>
    <x v="1"/>
    <n v="3.4"/>
    <n v="6"/>
    <x v="0"/>
    <n v="31"/>
    <n v="3069"/>
    <n v="859.32"/>
    <n v="6.0606060606060608E-2"/>
    <x v="0"/>
    <x v="3"/>
  </r>
  <r>
    <s v="EVS03230"/>
    <n v="19.013629000000002"/>
    <n v="72.883027999999996"/>
    <s v="8903 Mumbai Ave, Mumbai"/>
    <x v="0"/>
    <x v="4"/>
    <x v="2"/>
    <x v="130"/>
    <n v="82"/>
    <x v="0"/>
    <n v="22"/>
    <s v="CCS, Type 2"/>
    <x v="12"/>
    <x v="1"/>
    <n v="4.4000000000000004"/>
    <n v="7"/>
    <x v="2"/>
    <n v="40"/>
    <n v="3280"/>
    <n v="360.8"/>
    <n v="8.5365853658536592E-2"/>
    <x v="0"/>
    <x v="2"/>
  </r>
  <r>
    <s v="EVS03231"/>
    <n v="9.2552520000000005"/>
    <n v="-11.835364999999999"/>
    <s v="376 Random Rd, City 411, Country"/>
    <x v="2"/>
    <x v="7"/>
    <x v="1"/>
    <x v="986"/>
    <n v="92"/>
    <x v="2"/>
    <n v="22"/>
    <s v="CCS"/>
    <x v="5"/>
    <x v="0"/>
    <n v="3.6"/>
    <n v="4"/>
    <x v="1"/>
    <n v="11"/>
    <n v="1012"/>
    <n v="263.12"/>
    <n v="4.3478260869565216E-2"/>
    <x v="0"/>
    <x v="4"/>
  </r>
  <r>
    <s v="EVS03232"/>
    <n v="37.715479000000002"/>
    <n v="-122.358687"/>
    <s v="8740 San Francisco Ave, San Francisco"/>
    <x v="2"/>
    <x v="29"/>
    <x v="2"/>
    <x v="123"/>
    <n v="56"/>
    <x v="3"/>
    <n v="150"/>
    <s v="Type 2"/>
    <x v="3"/>
    <x v="1"/>
    <n v="4.0999999999999996"/>
    <n v="1"/>
    <x v="2"/>
    <n v="13"/>
    <n v="728"/>
    <n v="131.04"/>
    <n v="1.7857142857142856E-2"/>
    <x v="2"/>
    <x v="3"/>
  </r>
  <r>
    <s v="EVS03233"/>
    <n v="25.227233999999999"/>
    <n v="55.284222999999997"/>
    <s v="3264 Dubai Ave, Dubai"/>
    <x v="1"/>
    <x v="1"/>
    <x v="0"/>
    <x v="778"/>
    <n v="14"/>
    <x v="0"/>
    <n v="150"/>
    <s v="CHAdeMO, CCS"/>
    <x v="9"/>
    <x v="1"/>
    <n v="4"/>
    <n v="9"/>
    <x v="2"/>
    <n v="51"/>
    <n v="714"/>
    <n v="135.66"/>
    <n v="0.6428571428571429"/>
    <x v="2"/>
    <x v="0"/>
  </r>
  <r>
    <s v="EVS03234"/>
    <n v="-23.569710000000001"/>
    <n v="-46.531266000000002"/>
    <s v="7408 SÃ£o Paulo Ave, SÃ£o Paulo"/>
    <x v="1"/>
    <x v="26"/>
    <x v="2"/>
    <x v="1399"/>
    <n v="37"/>
    <x v="2"/>
    <n v="350"/>
    <s v="Type 2, Tesla"/>
    <x v="7"/>
    <x v="1"/>
    <n v="4.5"/>
    <n v="4"/>
    <x v="0"/>
    <n v="52"/>
    <n v="1924"/>
    <n v="250.12"/>
    <n v="0.10810810810810811"/>
    <x v="0"/>
    <x v="1"/>
  </r>
  <r>
    <s v="EVS03235"/>
    <n v="52.474536000000001"/>
    <n v="13.317308000000001"/>
    <s v="3244 Berlin Ave, Berlin"/>
    <x v="0"/>
    <x v="3"/>
    <x v="1"/>
    <x v="1569"/>
    <n v="39"/>
    <x v="4"/>
    <n v="350"/>
    <s v="Tesla, Type 2"/>
    <x v="12"/>
    <x v="0"/>
    <n v="4.5999999999999996"/>
    <n v="9"/>
    <x v="1"/>
    <n v="27"/>
    <n v="1053"/>
    <n v="431.72999999999996"/>
    <n v="0.23076923076923078"/>
    <x v="0"/>
    <x v="1"/>
  </r>
  <r>
    <s v="EVS03236"/>
    <n v="43.670254"/>
    <n v="-79.451767000000004"/>
    <s v="705 Toronto Ave, Toronto"/>
    <x v="1"/>
    <x v="16"/>
    <x v="1"/>
    <x v="1236"/>
    <n v="86"/>
    <x v="1"/>
    <n v="22"/>
    <s v="CCS"/>
    <x v="2"/>
    <x v="0"/>
    <n v="3.8"/>
    <n v="5"/>
    <x v="0"/>
    <n v="49"/>
    <n v="4214"/>
    <n v="1264.2"/>
    <n v="5.8139534883720929E-2"/>
    <x v="0"/>
    <x v="4"/>
  </r>
  <r>
    <s v="EVS03237"/>
    <n v="55.839083000000002"/>
    <n v="37.681925999999997"/>
    <s v="9487 Moscow Ave, Moscow"/>
    <x v="2"/>
    <x v="5"/>
    <x v="0"/>
    <x v="1570"/>
    <n v="87"/>
    <x v="3"/>
    <n v="150"/>
    <s v="CCS"/>
    <x v="3"/>
    <x v="1"/>
    <n v="4.8"/>
    <n v="3"/>
    <x v="1"/>
    <n v="10"/>
    <n v="870"/>
    <n v="191.4"/>
    <n v="3.4482758620689655E-2"/>
    <x v="1"/>
    <x v="4"/>
  </r>
  <r>
    <s v="EVS03238"/>
    <n v="43.711181000000003"/>
    <n v="-79.381759000000002"/>
    <s v="3630 Toronto Ave, Toronto"/>
    <x v="1"/>
    <x v="12"/>
    <x v="1"/>
    <x v="1338"/>
    <n v="18"/>
    <x v="3"/>
    <n v="50"/>
    <s v="Tesla"/>
    <x v="0"/>
    <x v="1"/>
    <n v="3.9"/>
    <n v="4"/>
    <x v="0"/>
    <n v="45"/>
    <n v="810"/>
    <n v="129.6"/>
    <n v="0.22222222222222221"/>
    <x v="1"/>
    <x v="5"/>
  </r>
  <r>
    <s v="EVS03239"/>
    <n v="37.849015999999999"/>
    <n v="-122.386634"/>
    <s v="3560 San Francisco Ave, San Francisco"/>
    <x v="0"/>
    <x v="19"/>
    <x v="2"/>
    <x v="159"/>
    <n v="95"/>
    <x v="0"/>
    <n v="350"/>
    <s v="CCS, Type 2"/>
    <x v="7"/>
    <x v="0"/>
    <n v="3.3"/>
    <n v="6"/>
    <x v="1"/>
    <n v="26"/>
    <n v="2470"/>
    <n v="518.69999999999993"/>
    <n v="6.3157894736842107E-2"/>
    <x v="2"/>
    <x v="2"/>
  </r>
  <r>
    <s v="EVS03240"/>
    <n v="-33.847956000000003"/>
    <n v="151.27139199999999"/>
    <s v="8405 Sydney Ave, Sydney"/>
    <x v="1"/>
    <x v="27"/>
    <x v="0"/>
    <x v="191"/>
    <n v="60"/>
    <x v="0"/>
    <n v="50"/>
    <s v="CHAdeMO"/>
    <x v="4"/>
    <x v="0"/>
    <n v="4.8"/>
    <n v="8"/>
    <x v="1"/>
    <n v="55"/>
    <n v="3300"/>
    <n v="1188"/>
    <n v="0.13333333333333333"/>
    <x v="2"/>
    <x v="8"/>
  </r>
  <r>
    <s v="EVS03241"/>
    <n v="-5.8825000000000002E-2"/>
    <n v="141.52983"/>
    <s v="1632 Random Rd, City 8, Country"/>
    <x v="2"/>
    <x v="23"/>
    <x v="0"/>
    <x v="1571"/>
    <n v="62"/>
    <x v="2"/>
    <n v="22"/>
    <s v="CHAdeMO"/>
    <x v="13"/>
    <x v="1"/>
    <n v="4.2"/>
    <n v="5"/>
    <x v="0"/>
    <n v="16"/>
    <n v="992"/>
    <n v="198.4"/>
    <n v="8.0645161290322578E-2"/>
    <x v="2"/>
    <x v="8"/>
  </r>
  <r>
    <s v="EVS03242"/>
    <n v="19.572230999999999"/>
    <n v="-99.038206000000002"/>
    <s v="5486 Mexico City Ave, Mexico City"/>
    <x v="1"/>
    <x v="17"/>
    <x v="1"/>
    <x v="802"/>
    <n v="38"/>
    <x v="3"/>
    <n v="22"/>
    <s v="Type 2, CCS"/>
    <x v="0"/>
    <x v="1"/>
    <n v="4.8"/>
    <n v="1"/>
    <x v="1"/>
    <n v="48"/>
    <n v="1824"/>
    <n v="182.4"/>
    <n v="2.6315789473684209E-2"/>
    <x v="0"/>
    <x v="2"/>
  </r>
  <r>
    <s v="EVS03243"/>
    <n v="13.890256000000001"/>
    <n v="100.40303900000001"/>
    <s v="7762 Bangkok Ave, Bangkok"/>
    <x v="0"/>
    <x v="19"/>
    <x v="2"/>
    <x v="1501"/>
    <n v="34"/>
    <x v="2"/>
    <n v="350"/>
    <s v="CCS"/>
    <x v="7"/>
    <x v="0"/>
    <n v="4"/>
    <n v="9"/>
    <x v="1"/>
    <n v="28"/>
    <n v="952"/>
    <n v="199.92"/>
    <n v="0.26470588235294118"/>
    <x v="2"/>
    <x v="4"/>
  </r>
  <r>
    <s v="EVS03244"/>
    <n v="25.309531"/>
    <n v="55.323591"/>
    <s v="271 Dubai Ave, Dubai"/>
    <x v="1"/>
    <x v="11"/>
    <x v="0"/>
    <x v="1502"/>
    <n v="100"/>
    <x v="1"/>
    <n v="150"/>
    <s v="CHAdeMO"/>
    <x v="10"/>
    <x v="1"/>
    <n v="5"/>
    <n v="6"/>
    <x v="2"/>
    <n v="56"/>
    <n v="5600"/>
    <n v="952.00000000000011"/>
    <n v="0.06"/>
    <x v="1"/>
    <x v="8"/>
  </r>
  <r>
    <s v="EVS03245"/>
    <n v="13.88922"/>
    <n v="100.571073"/>
    <s v="4223 Bangkok Ave, Bangkok"/>
    <x v="1"/>
    <x v="20"/>
    <x v="0"/>
    <x v="200"/>
    <n v="23"/>
    <x v="3"/>
    <n v="50"/>
    <s v="Tesla, CHAdeMO"/>
    <x v="1"/>
    <x v="1"/>
    <n v="3.6"/>
    <n v="9"/>
    <x v="1"/>
    <n v="49"/>
    <n v="1127"/>
    <n v="563.5"/>
    <n v="0.39130434782608697"/>
    <x v="2"/>
    <x v="7"/>
  </r>
  <r>
    <s v="EVS03246"/>
    <n v="19.569416"/>
    <n v="-99.019255000000001"/>
    <s v="1353 Mexico City Ave, Mexico City"/>
    <x v="1"/>
    <x v="5"/>
    <x v="0"/>
    <x v="1572"/>
    <n v="11"/>
    <x v="4"/>
    <n v="50"/>
    <s v="Type 2, Tesla"/>
    <x v="1"/>
    <x v="1"/>
    <n v="4.2"/>
    <n v="7"/>
    <x v="1"/>
    <n v="48"/>
    <n v="528"/>
    <n v="116.16"/>
    <n v="0.63636363636363635"/>
    <x v="2"/>
    <x v="1"/>
  </r>
  <r>
    <s v="EVS03247"/>
    <n v="55.885153000000003"/>
    <n v="37.516750999999999"/>
    <s v="1348 Moscow Ave, Moscow"/>
    <x v="2"/>
    <x v="16"/>
    <x v="2"/>
    <x v="375"/>
    <n v="48"/>
    <x v="0"/>
    <n v="150"/>
    <s v="Tesla, CHAdeMO"/>
    <x v="13"/>
    <x v="0"/>
    <n v="4.4000000000000004"/>
    <n v="4"/>
    <x v="1"/>
    <n v="13"/>
    <n v="624"/>
    <n v="187.2"/>
    <n v="8.3333333333333329E-2"/>
    <x v="2"/>
    <x v="7"/>
  </r>
  <r>
    <s v="EVS03248"/>
    <n v="13.737575"/>
    <n v="100.545573"/>
    <s v="7423 Bangkok Ave, Bangkok"/>
    <x v="2"/>
    <x v="18"/>
    <x v="2"/>
    <x v="390"/>
    <n v="68"/>
    <x v="1"/>
    <n v="22"/>
    <s v="Type 2"/>
    <x v="2"/>
    <x v="1"/>
    <n v="3.6"/>
    <n v="8"/>
    <x v="2"/>
    <n v="11"/>
    <n v="748"/>
    <n v="321.64"/>
    <n v="0.11764705882352941"/>
    <x v="0"/>
    <x v="3"/>
  </r>
  <r>
    <s v="EVS03249"/>
    <n v="-33.722223"/>
    <n v="151.25062399999999"/>
    <s v="9795 Sydney Ave, Sydney"/>
    <x v="1"/>
    <x v="38"/>
    <x v="0"/>
    <x v="272"/>
    <n v="77"/>
    <x v="4"/>
    <n v="22"/>
    <s v="CHAdeMO, CCS"/>
    <x v="3"/>
    <x v="1"/>
    <n v="3.1"/>
    <n v="2"/>
    <x v="1"/>
    <n v="52"/>
    <n v="4004"/>
    <n v="600.6"/>
    <n v="2.5974025974025976E-2"/>
    <x v="2"/>
    <x v="0"/>
  </r>
  <r>
    <s v="EVS03250"/>
    <n v="-33.768835000000003"/>
    <n v="151.337614"/>
    <s v="1070 Sydney Ave, Sydney"/>
    <x v="2"/>
    <x v="1"/>
    <x v="0"/>
    <x v="1573"/>
    <n v="29"/>
    <x v="3"/>
    <n v="150"/>
    <s v="Type 2"/>
    <x v="9"/>
    <x v="1"/>
    <n v="3.7"/>
    <n v="6"/>
    <x v="1"/>
    <n v="8"/>
    <n v="232"/>
    <n v="44.08"/>
    <n v="0.20689655172413793"/>
    <x v="1"/>
    <x v="3"/>
  </r>
  <r>
    <s v="EVS03251"/>
    <n v="64.122184000000004"/>
    <n v="161.73579000000001"/>
    <s v="2247 Random Rd, City 229, Country"/>
    <x v="1"/>
    <x v="1"/>
    <x v="1"/>
    <x v="1421"/>
    <n v="43"/>
    <x v="4"/>
    <n v="22"/>
    <s v="CCS"/>
    <x v="13"/>
    <x v="1"/>
    <n v="4.5"/>
    <n v="4"/>
    <x v="2"/>
    <n v="56"/>
    <n v="2408"/>
    <n v="457.52"/>
    <n v="9.3023255813953487E-2"/>
    <x v="1"/>
    <x v="4"/>
  </r>
  <r>
    <s v="EVS03252"/>
    <n v="37.784534999999998"/>
    <n v="-122.37885799999999"/>
    <s v="4230 San Francisco Ave, San Francisco"/>
    <x v="2"/>
    <x v="8"/>
    <x v="0"/>
    <x v="1096"/>
    <n v="25"/>
    <x v="4"/>
    <n v="50"/>
    <s v="Tesla, CHAdeMO"/>
    <x v="1"/>
    <x v="0"/>
    <n v="3.4"/>
    <n v="1"/>
    <x v="0"/>
    <n v="9"/>
    <n v="225"/>
    <n v="110.25"/>
    <n v="0.04"/>
    <x v="2"/>
    <x v="7"/>
  </r>
  <r>
    <s v="EVS03253"/>
    <n v="-33.736702000000001"/>
    <n v="18.456897999999999"/>
    <s v="3833 Cape Town Ave, Cape Town"/>
    <x v="0"/>
    <x v="2"/>
    <x v="2"/>
    <x v="123"/>
    <n v="13"/>
    <x v="4"/>
    <n v="150"/>
    <s v="Type 2, Tesla"/>
    <x v="11"/>
    <x v="1"/>
    <n v="3.4"/>
    <n v="7"/>
    <x v="0"/>
    <n v="36"/>
    <n v="468"/>
    <n v="224.64"/>
    <n v="0.53846153846153844"/>
    <x v="2"/>
    <x v="1"/>
  </r>
  <r>
    <s v="EVS03254"/>
    <n v="34.022799999999997"/>
    <n v="-118.29706299999999"/>
    <s v="6285 Los Angeles Ave, Los Angeles"/>
    <x v="0"/>
    <x v="0"/>
    <x v="0"/>
    <x v="95"/>
    <n v="37"/>
    <x v="1"/>
    <n v="50"/>
    <s v="Type 2, CCS"/>
    <x v="1"/>
    <x v="0"/>
    <n v="3.2"/>
    <n v="8"/>
    <x v="0"/>
    <n v="38"/>
    <n v="1406"/>
    <n v="379.62"/>
    <n v="0.21621621621621623"/>
    <x v="1"/>
    <x v="2"/>
  </r>
  <r>
    <s v="EVS03255"/>
    <n v="52.490454"/>
    <n v="13.474868000000001"/>
    <s v="2075 Berlin Ave, Berlin"/>
    <x v="1"/>
    <x v="18"/>
    <x v="0"/>
    <x v="1321"/>
    <n v="33"/>
    <x v="0"/>
    <n v="22"/>
    <s v="Type 2"/>
    <x v="7"/>
    <x v="1"/>
    <n v="3.3"/>
    <n v="4"/>
    <x v="1"/>
    <n v="57"/>
    <n v="1881"/>
    <n v="808.83"/>
    <n v="0.12121212121212122"/>
    <x v="2"/>
    <x v="3"/>
  </r>
  <r>
    <s v="EVS03256"/>
    <n v="43.639491"/>
    <n v="-79.305893999999995"/>
    <s v="8858 Toronto Ave, Toronto"/>
    <x v="1"/>
    <x v="6"/>
    <x v="0"/>
    <x v="830"/>
    <n v="78"/>
    <x v="3"/>
    <n v="50"/>
    <s v="CHAdeMO, Type 2"/>
    <x v="8"/>
    <x v="1"/>
    <n v="4.0999999999999996"/>
    <n v="6"/>
    <x v="2"/>
    <n v="49"/>
    <n v="3822"/>
    <n v="1528.8000000000002"/>
    <n v="7.6923076923076927E-2"/>
    <x v="2"/>
    <x v="9"/>
  </r>
  <r>
    <s v="EVS03257"/>
    <n v="37.762618000000003"/>
    <n v="-122.37719"/>
    <s v="7706 San Francisco Ave, San Francisco"/>
    <x v="1"/>
    <x v="11"/>
    <x v="0"/>
    <x v="608"/>
    <n v="34"/>
    <x v="1"/>
    <n v="50"/>
    <s v="CCS"/>
    <x v="11"/>
    <x v="0"/>
    <n v="5"/>
    <n v="6"/>
    <x v="0"/>
    <n v="52"/>
    <n v="1768"/>
    <n v="300.56"/>
    <n v="0.17647058823529413"/>
    <x v="2"/>
    <x v="4"/>
  </r>
  <r>
    <s v="EVS03258"/>
    <n v="41.961660000000002"/>
    <n v="-87.776242999999994"/>
    <s v="6392 Chicago Ave, Chicago"/>
    <x v="2"/>
    <x v="36"/>
    <x v="2"/>
    <x v="58"/>
    <n v="63"/>
    <x v="4"/>
    <n v="50"/>
    <s v="Tesla, Type 2"/>
    <x v="12"/>
    <x v="1"/>
    <n v="3.3"/>
    <n v="5"/>
    <x v="2"/>
    <n v="11"/>
    <n v="693"/>
    <n v="83.16"/>
    <n v="7.9365079365079361E-2"/>
    <x v="1"/>
    <x v="1"/>
  </r>
  <r>
    <s v="EVS03259"/>
    <n v="37.701537000000002"/>
    <n v="-122.446175"/>
    <s v="1689 San Francisco Ave, San Francisco"/>
    <x v="0"/>
    <x v="12"/>
    <x v="1"/>
    <x v="1024"/>
    <n v="87"/>
    <x v="3"/>
    <n v="350"/>
    <s v="Tesla, CCS"/>
    <x v="2"/>
    <x v="1"/>
    <n v="3.7"/>
    <n v="4"/>
    <x v="2"/>
    <n v="37"/>
    <n v="3219"/>
    <n v="515.04"/>
    <n v="4.5977011494252873E-2"/>
    <x v="1"/>
    <x v="6"/>
  </r>
  <r>
    <s v="EVS03260"/>
    <n v="43.707405000000001"/>
    <n v="-79.333569999999995"/>
    <s v="2024 Toronto Ave, Toronto"/>
    <x v="1"/>
    <x v="12"/>
    <x v="1"/>
    <x v="273"/>
    <n v="48"/>
    <x v="2"/>
    <n v="150"/>
    <s v="CCS"/>
    <x v="11"/>
    <x v="0"/>
    <n v="4.5999999999999996"/>
    <n v="1"/>
    <x v="2"/>
    <n v="52"/>
    <n v="2496"/>
    <n v="399.36"/>
    <n v="2.0833333333333332E-2"/>
    <x v="2"/>
    <x v="4"/>
  </r>
  <r>
    <s v="EVS03261"/>
    <n v="44.431795000000001"/>
    <n v="70.865133"/>
    <s v="2383 Random Rd, City 410, Country"/>
    <x v="0"/>
    <x v="1"/>
    <x v="2"/>
    <x v="1574"/>
    <n v="43"/>
    <x v="2"/>
    <n v="50"/>
    <s v="CHAdeMO"/>
    <x v="6"/>
    <x v="0"/>
    <n v="3.7"/>
    <n v="4"/>
    <x v="0"/>
    <n v="20"/>
    <n v="860"/>
    <n v="163.4"/>
    <n v="9.3023255813953487E-2"/>
    <x v="0"/>
    <x v="8"/>
  </r>
  <r>
    <s v="EVS03262"/>
    <n v="37.606223999999997"/>
    <n v="126.95627899999999"/>
    <s v="835 Seoul Ave, Seoul"/>
    <x v="2"/>
    <x v="23"/>
    <x v="2"/>
    <x v="775"/>
    <n v="72"/>
    <x v="4"/>
    <n v="350"/>
    <s v="Tesla"/>
    <x v="13"/>
    <x v="1"/>
    <n v="4.8"/>
    <n v="4"/>
    <x v="2"/>
    <n v="8"/>
    <n v="576"/>
    <n v="115.2"/>
    <n v="5.5555555555555552E-2"/>
    <x v="1"/>
    <x v="5"/>
  </r>
  <r>
    <s v="EVS03263"/>
    <n v="13.853161999999999"/>
    <n v="100.526895"/>
    <s v="863 Bangkok Ave, Bangkok"/>
    <x v="1"/>
    <x v="31"/>
    <x v="1"/>
    <x v="976"/>
    <n v="37"/>
    <x v="1"/>
    <n v="150"/>
    <s v="Tesla"/>
    <x v="5"/>
    <x v="1"/>
    <n v="3.2"/>
    <n v="1"/>
    <x v="2"/>
    <n v="57"/>
    <n v="2109"/>
    <n v="885.78"/>
    <n v="2.7027027027027029E-2"/>
    <x v="2"/>
    <x v="5"/>
  </r>
  <r>
    <s v="EVS03264"/>
    <n v="55.805047999999999"/>
    <n v="37.549205999999998"/>
    <s v="3006 Moscow Ave, Moscow"/>
    <x v="2"/>
    <x v="33"/>
    <x v="0"/>
    <x v="630"/>
    <n v="90"/>
    <x v="4"/>
    <n v="50"/>
    <s v="CCS"/>
    <x v="12"/>
    <x v="1"/>
    <n v="3.4"/>
    <n v="3"/>
    <x v="0"/>
    <n v="16"/>
    <n v="1440"/>
    <n v="403.20000000000005"/>
    <n v="3.3333333333333333E-2"/>
    <x v="1"/>
    <x v="4"/>
  </r>
  <r>
    <s v="EVS03265"/>
    <n v="-33.781820000000003"/>
    <n v="151.31632999999999"/>
    <s v="6702 Sydney Ave, Sydney"/>
    <x v="0"/>
    <x v="17"/>
    <x v="1"/>
    <x v="1264"/>
    <n v="86"/>
    <x v="1"/>
    <n v="22"/>
    <s v="CCS, Type 2"/>
    <x v="10"/>
    <x v="0"/>
    <n v="3.6"/>
    <n v="8"/>
    <x v="1"/>
    <n v="39"/>
    <n v="3354"/>
    <n v="335.40000000000003"/>
    <n v="9.3023255813953487E-2"/>
    <x v="2"/>
    <x v="2"/>
  </r>
  <r>
    <s v="EVS03266"/>
    <n v="19.145942999999999"/>
    <n v="72.813608000000002"/>
    <s v="7389 Mumbai Ave, Mumbai"/>
    <x v="2"/>
    <x v="23"/>
    <x v="2"/>
    <x v="1441"/>
    <n v="31"/>
    <x v="3"/>
    <n v="150"/>
    <s v="Tesla"/>
    <x v="10"/>
    <x v="1"/>
    <n v="4"/>
    <n v="9"/>
    <x v="2"/>
    <n v="13"/>
    <n v="403"/>
    <n v="80.600000000000009"/>
    <n v="0.29032258064516131"/>
    <x v="2"/>
    <x v="5"/>
  </r>
  <r>
    <s v="EVS03267"/>
    <n v="13.824199"/>
    <n v="100.57420500000001"/>
    <s v="5740 Bangkok Ave, Bangkok"/>
    <x v="1"/>
    <x v="21"/>
    <x v="0"/>
    <x v="1161"/>
    <n v="100"/>
    <x v="4"/>
    <n v="22"/>
    <s v="CCS, Tesla"/>
    <x v="11"/>
    <x v="1"/>
    <n v="4.5999999999999996"/>
    <n v="2"/>
    <x v="1"/>
    <n v="56"/>
    <n v="5600"/>
    <n v="2632"/>
    <n v="0.02"/>
    <x v="2"/>
    <x v="6"/>
  </r>
  <r>
    <s v="EVS03268"/>
    <n v="37.856870000000001"/>
    <n v="-122.492006"/>
    <s v="7835 San Francisco Ave, San Francisco"/>
    <x v="1"/>
    <x v="22"/>
    <x v="1"/>
    <x v="728"/>
    <n v="16"/>
    <x v="0"/>
    <n v="150"/>
    <s v="CHAdeMO, CCS"/>
    <x v="2"/>
    <x v="0"/>
    <n v="4.4000000000000004"/>
    <n v="7"/>
    <x v="0"/>
    <n v="59"/>
    <n v="944"/>
    <n v="424.8"/>
    <n v="0.4375"/>
    <x v="1"/>
    <x v="0"/>
  </r>
  <r>
    <s v="EVS03269"/>
    <n v="43.607311000000003"/>
    <n v="-79.455133000000004"/>
    <s v="6203 Toronto Ave, Toronto"/>
    <x v="0"/>
    <x v="15"/>
    <x v="0"/>
    <x v="1575"/>
    <n v="53"/>
    <x v="2"/>
    <n v="50"/>
    <s v="CHAdeMO, CCS"/>
    <x v="0"/>
    <x v="1"/>
    <n v="4.8"/>
    <n v="6"/>
    <x v="2"/>
    <n v="32"/>
    <n v="1696"/>
    <n v="424"/>
    <n v="0.11320754716981132"/>
    <x v="2"/>
    <x v="0"/>
  </r>
  <r>
    <s v="EVS03270"/>
    <n v="39.933647999999998"/>
    <n v="116.35736799999999"/>
    <s v="1154 Beijing Ave, Beijing"/>
    <x v="1"/>
    <x v="24"/>
    <x v="2"/>
    <x v="690"/>
    <n v="97"/>
    <x v="0"/>
    <n v="350"/>
    <s v="CCS"/>
    <x v="1"/>
    <x v="0"/>
    <n v="3.9"/>
    <n v="4"/>
    <x v="1"/>
    <n v="46"/>
    <n v="4462"/>
    <n v="2052.52"/>
    <n v="4.1237113402061855E-2"/>
    <x v="2"/>
    <x v="4"/>
  </r>
  <r>
    <s v="EVS03271"/>
    <n v="-68.435214000000002"/>
    <n v="171.639929"/>
    <s v="4846 Random Rd, City 263, Country"/>
    <x v="2"/>
    <x v="8"/>
    <x v="1"/>
    <x v="1576"/>
    <n v="42"/>
    <x v="0"/>
    <n v="22"/>
    <s v="Type 2"/>
    <x v="1"/>
    <x v="0"/>
    <n v="3.1"/>
    <n v="7"/>
    <x v="0"/>
    <n v="14"/>
    <n v="588"/>
    <n v="288.12"/>
    <n v="0.16666666666666666"/>
    <x v="1"/>
    <x v="3"/>
  </r>
  <r>
    <s v="EVS03272"/>
    <n v="18.906649999999999"/>
    <n v="72.848133000000004"/>
    <s v="8756 Mumbai Ave, Mumbai"/>
    <x v="1"/>
    <x v="38"/>
    <x v="2"/>
    <x v="963"/>
    <n v="87"/>
    <x v="1"/>
    <n v="50"/>
    <s v="CHAdeMO, Tesla"/>
    <x v="5"/>
    <x v="1"/>
    <n v="4.4000000000000004"/>
    <n v="6"/>
    <x v="1"/>
    <n v="51"/>
    <n v="4437"/>
    <n v="665.55"/>
    <n v="6.8965517241379309E-2"/>
    <x v="1"/>
    <x v="7"/>
  </r>
  <r>
    <s v="EVS03273"/>
    <n v="25.317892000000001"/>
    <n v="55.351939999999999"/>
    <s v="5054 Dubai Ave, Dubai"/>
    <x v="1"/>
    <x v="15"/>
    <x v="1"/>
    <x v="914"/>
    <n v="33"/>
    <x v="1"/>
    <n v="22"/>
    <s v="CCS"/>
    <x v="10"/>
    <x v="0"/>
    <n v="4.7"/>
    <n v="6"/>
    <x v="2"/>
    <n v="51"/>
    <n v="1683"/>
    <n v="420.75"/>
    <n v="0.18181818181818182"/>
    <x v="2"/>
    <x v="4"/>
  </r>
  <r>
    <s v="EVS03274"/>
    <n v="-23.659020000000002"/>
    <n v="-46.604284999999997"/>
    <s v="4262 SÃ£o Paulo Ave, SÃ£o Paulo"/>
    <x v="1"/>
    <x v="21"/>
    <x v="1"/>
    <x v="1577"/>
    <n v="45"/>
    <x v="3"/>
    <n v="150"/>
    <s v="Tesla"/>
    <x v="1"/>
    <x v="1"/>
    <n v="4.4000000000000004"/>
    <n v="9"/>
    <x v="1"/>
    <n v="59"/>
    <n v="2655"/>
    <n v="1247.8499999999999"/>
    <n v="0.2"/>
    <x v="1"/>
    <x v="5"/>
  </r>
  <r>
    <s v="EVS03275"/>
    <n v="-33.860954999999997"/>
    <n v="18.420612999999999"/>
    <s v="5981 Cape Town Ave, Cape Town"/>
    <x v="0"/>
    <x v="36"/>
    <x v="2"/>
    <x v="1207"/>
    <n v="13"/>
    <x v="4"/>
    <n v="22"/>
    <s v="Tesla"/>
    <x v="4"/>
    <x v="0"/>
    <n v="3.3"/>
    <n v="1"/>
    <x v="0"/>
    <n v="23"/>
    <n v="299"/>
    <n v="35.879999999999995"/>
    <n v="7.6923076923076927E-2"/>
    <x v="2"/>
    <x v="5"/>
  </r>
  <r>
    <s v="EVS03276"/>
    <n v="34.080804000000001"/>
    <n v="-118.233743"/>
    <s v="481 Los Angeles Ave, Los Angeles"/>
    <x v="2"/>
    <x v="24"/>
    <x v="1"/>
    <x v="403"/>
    <n v="31"/>
    <x v="0"/>
    <n v="50"/>
    <s v="CHAdeMO"/>
    <x v="10"/>
    <x v="1"/>
    <n v="4.5"/>
    <n v="1"/>
    <x v="0"/>
    <n v="9"/>
    <n v="279"/>
    <n v="128.34"/>
    <n v="3.2258064516129031E-2"/>
    <x v="0"/>
    <x v="8"/>
  </r>
  <r>
    <s v="EVS03277"/>
    <n v="-33.829669000000003"/>
    <n v="151.25117499999999"/>
    <s v="8076 Sydney Ave, Sydney"/>
    <x v="2"/>
    <x v="8"/>
    <x v="1"/>
    <x v="1001"/>
    <n v="63"/>
    <x v="1"/>
    <n v="150"/>
    <s v="Type 2, CHAdeMO"/>
    <x v="4"/>
    <x v="1"/>
    <n v="4.5999999999999996"/>
    <n v="1"/>
    <x v="0"/>
    <n v="11"/>
    <n v="693"/>
    <n v="339.57"/>
    <n v="1.5873015873015872E-2"/>
    <x v="2"/>
    <x v="9"/>
  </r>
  <r>
    <s v="EVS03278"/>
    <n v="18.987396"/>
    <n v="72.980146000000005"/>
    <s v="6850 Mumbai Ave, Mumbai"/>
    <x v="0"/>
    <x v="26"/>
    <x v="1"/>
    <x v="1346"/>
    <n v="72"/>
    <x v="3"/>
    <n v="50"/>
    <s v="Tesla"/>
    <x v="3"/>
    <x v="0"/>
    <n v="3.5"/>
    <n v="2"/>
    <x v="1"/>
    <n v="31"/>
    <n v="2232"/>
    <n v="290.16000000000003"/>
    <n v="2.7777777777777776E-2"/>
    <x v="2"/>
    <x v="5"/>
  </r>
  <r>
    <s v="EVS03279"/>
    <n v="-23.607657"/>
    <n v="-46.645325999999997"/>
    <s v="8742 SÃ£o Paulo Ave, SÃ£o Paulo"/>
    <x v="0"/>
    <x v="25"/>
    <x v="1"/>
    <x v="103"/>
    <n v="38"/>
    <x v="4"/>
    <n v="150"/>
    <s v="CHAdeMO, Tesla"/>
    <x v="1"/>
    <x v="1"/>
    <n v="3.2"/>
    <n v="7"/>
    <x v="0"/>
    <n v="22"/>
    <n v="836"/>
    <n v="242.43999999999997"/>
    <n v="0.18421052631578946"/>
    <x v="0"/>
    <x v="7"/>
  </r>
  <r>
    <s v="EVS03280"/>
    <n v="-23.630739999999999"/>
    <n v="-46.682031000000002"/>
    <s v="4797 SÃ£o Paulo Ave, SÃ£o Paulo"/>
    <x v="1"/>
    <x v="25"/>
    <x v="2"/>
    <x v="1381"/>
    <n v="20"/>
    <x v="2"/>
    <n v="350"/>
    <s v="CCS"/>
    <x v="3"/>
    <x v="0"/>
    <n v="3.2"/>
    <n v="2"/>
    <x v="2"/>
    <n v="50"/>
    <n v="1000"/>
    <n v="290"/>
    <n v="0.1"/>
    <x v="0"/>
    <x v="4"/>
  </r>
  <r>
    <s v="EVS03281"/>
    <n v="30.242000000000001"/>
    <n v="-114.97534400000001"/>
    <s v="9432 Random Rd, City 129, Country"/>
    <x v="0"/>
    <x v="12"/>
    <x v="2"/>
    <x v="1376"/>
    <n v="10"/>
    <x v="1"/>
    <n v="350"/>
    <s v="Type 2"/>
    <x v="5"/>
    <x v="1"/>
    <n v="3.4"/>
    <n v="5"/>
    <x v="2"/>
    <n v="22"/>
    <n v="220"/>
    <n v="35.200000000000003"/>
    <n v="0.5"/>
    <x v="2"/>
    <x v="3"/>
  </r>
  <r>
    <s v="EVS03282"/>
    <n v="-33.755510999999998"/>
    <n v="18.569883999999998"/>
    <s v="9436 Cape Town Ave, Cape Town"/>
    <x v="0"/>
    <x v="36"/>
    <x v="2"/>
    <x v="1578"/>
    <n v="64"/>
    <x v="4"/>
    <n v="50"/>
    <s v="Type 2"/>
    <x v="9"/>
    <x v="1"/>
    <n v="5"/>
    <n v="1"/>
    <x v="0"/>
    <n v="34"/>
    <n v="2176"/>
    <n v="261.12"/>
    <n v="1.5625E-2"/>
    <x v="2"/>
    <x v="3"/>
  </r>
  <r>
    <s v="EVS03283"/>
    <n v="55.854492"/>
    <n v="37.633685999999997"/>
    <s v="8087 Moscow Ave, Moscow"/>
    <x v="0"/>
    <x v="11"/>
    <x v="2"/>
    <x v="138"/>
    <n v="89"/>
    <x v="2"/>
    <n v="22"/>
    <s v="CHAdeMO, Tesla"/>
    <x v="4"/>
    <x v="0"/>
    <n v="4.5"/>
    <n v="7"/>
    <x v="2"/>
    <n v="26"/>
    <n v="2314"/>
    <n v="393.38000000000005"/>
    <n v="7.8651685393258425E-2"/>
    <x v="1"/>
    <x v="7"/>
  </r>
  <r>
    <s v="EVS03284"/>
    <n v="52.482056999999998"/>
    <n v="13.371703999999999"/>
    <s v="6887 Berlin Ave, Berlin"/>
    <x v="0"/>
    <x v="13"/>
    <x v="1"/>
    <x v="1579"/>
    <n v="91"/>
    <x v="1"/>
    <n v="22"/>
    <s v="CCS, Type 2"/>
    <x v="13"/>
    <x v="0"/>
    <n v="3.3"/>
    <n v="4"/>
    <x v="1"/>
    <n v="39"/>
    <n v="3549"/>
    <n v="1206.6600000000001"/>
    <n v="4.3956043956043959E-2"/>
    <x v="2"/>
    <x v="2"/>
  </r>
  <r>
    <s v="EVS03285"/>
    <n v="19.417197000000002"/>
    <n v="-99.005679000000001"/>
    <s v="3403 Mexico City Ave, Mexico City"/>
    <x v="0"/>
    <x v="18"/>
    <x v="1"/>
    <x v="1567"/>
    <n v="95"/>
    <x v="1"/>
    <n v="350"/>
    <s v="Type 2, Tesla"/>
    <x v="1"/>
    <x v="1"/>
    <n v="3.8"/>
    <n v="1"/>
    <x v="0"/>
    <n v="27"/>
    <n v="2565"/>
    <n v="1102.95"/>
    <n v="1.0526315789473684E-2"/>
    <x v="2"/>
    <x v="1"/>
  </r>
  <r>
    <s v="EVS03286"/>
    <n v="41.956294"/>
    <n v="-87.707761000000005"/>
    <s v="9342 Chicago Ave, Chicago"/>
    <x v="0"/>
    <x v="3"/>
    <x v="2"/>
    <x v="821"/>
    <n v="61"/>
    <x v="1"/>
    <n v="50"/>
    <s v="Type 2, CHAdeMO"/>
    <x v="4"/>
    <x v="1"/>
    <n v="4.0999999999999996"/>
    <n v="1"/>
    <x v="2"/>
    <n v="24"/>
    <n v="1464"/>
    <n v="600.24"/>
    <n v="1.6393442622950821E-2"/>
    <x v="1"/>
    <x v="9"/>
  </r>
  <r>
    <s v="EVS03287"/>
    <n v="19.425287000000001"/>
    <n v="-99.060939000000005"/>
    <s v="8495 Mexico City Ave, Mexico City"/>
    <x v="2"/>
    <x v="9"/>
    <x v="0"/>
    <x v="1397"/>
    <n v="36"/>
    <x v="1"/>
    <n v="350"/>
    <s v="Tesla"/>
    <x v="2"/>
    <x v="0"/>
    <n v="3.5"/>
    <n v="2"/>
    <x v="1"/>
    <n v="15"/>
    <n v="540"/>
    <n v="199.8"/>
    <n v="5.5555555555555552E-2"/>
    <x v="2"/>
    <x v="5"/>
  </r>
  <r>
    <s v="EVS03288"/>
    <n v="34.020156999999998"/>
    <n v="-118.33430199999999"/>
    <s v="5761 Los Angeles Ave, Los Angeles"/>
    <x v="0"/>
    <x v="1"/>
    <x v="0"/>
    <x v="533"/>
    <n v="53"/>
    <x v="2"/>
    <n v="50"/>
    <s v="CCS, CHAdeMO"/>
    <x v="8"/>
    <x v="1"/>
    <n v="4.9000000000000004"/>
    <n v="5"/>
    <x v="2"/>
    <n v="39"/>
    <n v="2067"/>
    <n v="392.73"/>
    <n v="9.4339622641509441E-2"/>
    <x v="0"/>
    <x v="0"/>
  </r>
  <r>
    <s v="EVS03289"/>
    <n v="-33.834614999999999"/>
    <n v="18.574221999999999"/>
    <s v="7342 Cape Town Ave, Cape Town"/>
    <x v="0"/>
    <x v="7"/>
    <x v="0"/>
    <x v="840"/>
    <n v="81"/>
    <x v="3"/>
    <n v="22"/>
    <s v="CCS"/>
    <x v="11"/>
    <x v="0"/>
    <n v="4.9000000000000004"/>
    <n v="6"/>
    <x v="2"/>
    <n v="31"/>
    <n v="2511"/>
    <n v="652.86"/>
    <n v="7.407407407407407E-2"/>
    <x v="1"/>
    <x v="4"/>
  </r>
  <r>
    <s v="EVS03290"/>
    <n v="13.768321"/>
    <n v="100.408749"/>
    <s v="3543 Bangkok Ave, Bangkok"/>
    <x v="0"/>
    <x v="17"/>
    <x v="1"/>
    <x v="1230"/>
    <n v="96"/>
    <x v="0"/>
    <n v="22"/>
    <s v="CHAdeMO, Tesla"/>
    <x v="1"/>
    <x v="1"/>
    <n v="4.5999999999999996"/>
    <n v="2"/>
    <x v="0"/>
    <n v="31"/>
    <n v="2976"/>
    <n v="297.60000000000002"/>
    <n v="2.0833333333333332E-2"/>
    <x v="1"/>
    <x v="7"/>
  </r>
  <r>
    <s v="EVS03291"/>
    <n v="29.057846000000001"/>
    <n v="-125.855069"/>
    <s v="878 Random Rd, City 53, Country"/>
    <x v="2"/>
    <x v="36"/>
    <x v="2"/>
    <x v="1541"/>
    <n v="68"/>
    <x v="1"/>
    <n v="350"/>
    <s v="CCS"/>
    <x v="1"/>
    <x v="0"/>
    <n v="4.8"/>
    <n v="4"/>
    <x v="2"/>
    <n v="17"/>
    <n v="1156"/>
    <n v="138.72"/>
    <n v="5.8823529411764705E-2"/>
    <x v="2"/>
    <x v="4"/>
  </r>
  <r>
    <s v="EVS03292"/>
    <n v="25.304224999999999"/>
    <n v="55.250596999999999"/>
    <s v="3554 Dubai Ave, Dubai"/>
    <x v="2"/>
    <x v="40"/>
    <x v="2"/>
    <x v="1524"/>
    <n v="10"/>
    <x v="4"/>
    <n v="22"/>
    <s v="CCS"/>
    <x v="9"/>
    <x v="1"/>
    <n v="4.2"/>
    <n v="4"/>
    <x v="0"/>
    <n v="12"/>
    <n v="120"/>
    <n v="28.799999999999997"/>
    <n v="0.4"/>
    <x v="0"/>
    <x v="4"/>
  </r>
  <r>
    <s v="EVS03293"/>
    <n v="55.718600000000002"/>
    <n v="37.570891000000003"/>
    <s v="8643 Moscow Ave, Moscow"/>
    <x v="1"/>
    <x v="6"/>
    <x v="2"/>
    <x v="524"/>
    <n v="93"/>
    <x v="0"/>
    <n v="22"/>
    <s v="Type 2, CCS"/>
    <x v="3"/>
    <x v="1"/>
    <n v="3.4"/>
    <n v="3"/>
    <x v="0"/>
    <n v="50"/>
    <n v="4650"/>
    <n v="1860"/>
    <n v="3.2258064516129031E-2"/>
    <x v="2"/>
    <x v="2"/>
  </r>
  <r>
    <s v="EVS03294"/>
    <n v="39.986724000000002"/>
    <n v="116.319372"/>
    <s v="2968 Beijing Ave, Beijing"/>
    <x v="2"/>
    <x v="21"/>
    <x v="1"/>
    <x v="1196"/>
    <n v="47"/>
    <x v="4"/>
    <n v="350"/>
    <s v="CCS"/>
    <x v="8"/>
    <x v="1"/>
    <n v="3"/>
    <n v="7"/>
    <x v="0"/>
    <n v="16"/>
    <n v="752"/>
    <n v="353.44"/>
    <n v="0.14893617021276595"/>
    <x v="0"/>
    <x v="4"/>
  </r>
  <r>
    <s v="EVS03295"/>
    <n v="37.764097999999997"/>
    <n v="-122.381888"/>
    <s v="1516 San Francisco Ave, San Francisco"/>
    <x v="2"/>
    <x v="8"/>
    <x v="2"/>
    <x v="1434"/>
    <n v="96"/>
    <x v="0"/>
    <n v="150"/>
    <s v="Tesla, CCS"/>
    <x v="8"/>
    <x v="0"/>
    <n v="4.7"/>
    <n v="4"/>
    <x v="2"/>
    <n v="18"/>
    <n v="1728"/>
    <n v="846.72"/>
    <n v="4.1666666666666664E-2"/>
    <x v="1"/>
    <x v="6"/>
  </r>
  <r>
    <s v="EVS03296"/>
    <n v="37.848844"/>
    <n v="-122.352622"/>
    <s v="9607 San Francisco Ave, San Francisco"/>
    <x v="2"/>
    <x v="37"/>
    <x v="1"/>
    <x v="917"/>
    <n v="61"/>
    <x v="0"/>
    <n v="350"/>
    <s v="CCS"/>
    <x v="5"/>
    <x v="0"/>
    <n v="3.2"/>
    <n v="7"/>
    <x v="0"/>
    <n v="9"/>
    <n v="549"/>
    <n v="170.19"/>
    <n v="0.11475409836065574"/>
    <x v="1"/>
    <x v="4"/>
  </r>
  <r>
    <s v="EVS03297"/>
    <n v="-23.656904999999998"/>
    <n v="-46.551304999999999"/>
    <s v="4595 SÃ£o Paulo Ave, SÃ£o Paulo"/>
    <x v="2"/>
    <x v="3"/>
    <x v="1"/>
    <x v="821"/>
    <n v="21"/>
    <x v="2"/>
    <n v="50"/>
    <s v="CCS"/>
    <x v="11"/>
    <x v="1"/>
    <n v="4.3"/>
    <n v="6"/>
    <x v="1"/>
    <n v="17"/>
    <n v="357"/>
    <n v="146.37"/>
    <n v="0.2857142857142857"/>
    <x v="1"/>
    <x v="4"/>
  </r>
  <r>
    <s v="EVS03298"/>
    <n v="19.095466999999999"/>
    <n v="72.908946999999998"/>
    <s v="1034 Mumbai Ave, Mumbai"/>
    <x v="0"/>
    <x v="23"/>
    <x v="0"/>
    <x v="1580"/>
    <n v="44"/>
    <x v="2"/>
    <n v="50"/>
    <s v="CCS, Tesla"/>
    <x v="2"/>
    <x v="0"/>
    <n v="4.4000000000000004"/>
    <n v="10"/>
    <x v="0"/>
    <n v="39"/>
    <n v="1716"/>
    <n v="343.20000000000005"/>
    <n v="0.22727272727272727"/>
    <x v="2"/>
    <x v="6"/>
  </r>
  <r>
    <s v="EVS03299"/>
    <n v="19.511901999999999"/>
    <n v="-99.000382999999999"/>
    <s v="7494 Mexico City Ave, Mexico City"/>
    <x v="1"/>
    <x v="0"/>
    <x v="2"/>
    <x v="747"/>
    <n v="73"/>
    <x v="1"/>
    <n v="22"/>
    <s v="Type 2, Tesla"/>
    <x v="12"/>
    <x v="0"/>
    <n v="3.7"/>
    <n v="9"/>
    <x v="0"/>
    <n v="57"/>
    <n v="4161"/>
    <n v="1123.47"/>
    <n v="0.12328767123287671"/>
    <x v="2"/>
    <x v="1"/>
  </r>
  <r>
    <s v="EVS03300"/>
    <n v="25.356144"/>
    <n v="55.260071000000003"/>
    <s v="4034 Dubai Ave, Dubai"/>
    <x v="1"/>
    <x v="28"/>
    <x v="1"/>
    <x v="1334"/>
    <n v="11"/>
    <x v="2"/>
    <n v="22"/>
    <s v="Type 2, Tesla"/>
    <x v="7"/>
    <x v="1"/>
    <n v="3.6"/>
    <n v="1"/>
    <x v="2"/>
    <n v="55"/>
    <n v="605"/>
    <n v="211.75"/>
    <n v="9.0909090909090912E-2"/>
    <x v="2"/>
    <x v="1"/>
  </r>
  <r>
    <s v="EVS03301"/>
    <n v="-21.991237000000002"/>
    <n v="70.992599999999996"/>
    <s v="1968 Random Rd, City 108, Country"/>
    <x v="2"/>
    <x v="36"/>
    <x v="1"/>
    <x v="1020"/>
    <n v="55"/>
    <x v="2"/>
    <n v="350"/>
    <s v="CHAdeMO, Type 2"/>
    <x v="13"/>
    <x v="1"/>
    <n v="4.0999999999999996"/>
    <n v="10"/>
    <x v="1"/>
    <n v="12"/>
    <n v="660"/>
    <n v="79.2"/>
    <n v="0.18181818181818182"/>
    <x v="0"/>
    <x v="9"/>
  </r>
  <r>
    <s v="EVS03302"/>
    <n v="25.361155"/>
    <n v="55.232748000000001"/>
    <s v="3992 Dubai Ave, Dubai"/>
    <x v="2"/>
    <x v="14"/>
    <x v="2"/>
    <x v="1507"/>
    <n v="93"/>
    <x v="0"/>
    <n v="22"/>
    <s v="Tesla"/>
    <x v="0"/>
    <x v="0"/>
    <n v="3.5"/>
    <n v="6"/>
    <x v="2"/>
    <n v="18"/>
    <n v="1674"/>
    <n v="736.56000000000006"/>
    <n v="6.4516129032258063E-2"/>
    <x v="1"/>
    <x v="5"/>
  </r>
  <r>
    <s v="EVS03303"/>
    <n v="41.950003000000002"/>
    <n v="-87.788736"/>
    <s v="1437 Chicago Ave, Chicago"/>
    <x v="1"/>
    <x v="37"/>
    <x v="1"/>
    <x v="870"/>
    <n v="94"/>
    <x v="2"/>
    <n v="22"/>
    <s v="CHAdeMO"/>
    <x v="5"/>
    <x v="0"/>
    <n v="4.0999999999999996"/>
    <n v="6"/>
    <x v="2"/>
    <n v="59"/>
    <n v="5546"/>
    <n v="1719.26"/>
    <n v="6.3829787234042548E-2"/>
    <x v="2"/>
    <x v="8"/>
  </r>
  <r>
    <s v="EVS03304"/>
    <n v="-33.762058000000003"/>
    <n v="151.36868000000001"/>
    <s v="412 Sydney Ave, Sydney"/>
    <x v="0"/>
    <x v="38"/>
    <x v="0"/>
    <x v="1581"/>
    <n v="77"/>
    <x v="2"/>
    <n v="150"/>
    <s v="CHAdeMO, CCS"/>
    <x v="11"/>
    <x v="1"/>
    <n v="4.4000000000000004"/>
    <n v="4"/>
    <x v="2"/>
    <n v="35"/>
    <n v="2695"/>
    <n v="404.25"/>
    <n v="5.1948051948051951E-2"/>
    <x v="1"/>
    <x v="0"/>
  </r>
  <r>
    <s v="EVS03305"/>
    <n v="19.568225000000002"/>
    <n v="-99.107455999999999"/>
    <s v="4854 Mexico City Ave, Mexico City"/>
    <x v="2"/>
    <x v="16"/>
    <x v="0"/>
    <x v="1409"/>
    <n v="49"/>
    <x v="0"/>
    <n v="22"/>
    <s v="Type 2, CHAdeMO"/>
    <x v="7"/>
    <x v="0"/>
    <n v="4.8"/>
    <n v="9"/>
    <x v="0"/>
    <n v="11"/>
    <n v="539"/>
    <n v="161.69999999999999"/>
    <n v="0.18367346938775511"/>
    <x v="0"/>
    <x v="9"/>
  </r>
  <r>
    <s v="EVS03306"/>
    <n v="37.73601"/>
    <n v="-122.41791000000001"/>
    <s v="79 San Francisco Ave, San Francisco"/>
    <x v="0"/>
    <x v="37"/>
    <x v="0"/>
    <x v="1582"/>
    <n v="40"/>
    <x v="2"/>
    <n v="50"/>
    <s v="CCS"/>
    <x v="6"/>
    <x v="1"/>
    <n v="3.4"/>
    <n v="8"/>
    <x v="2"/>
    <n v="21"/>
    <n v="840"/>
    <n v="260.39999999999998"/>
    <n v="0.2"/>
    <x v="1"/>
    <x v="4"/>
  </r>
  <r>
    <s v="EVS03307"/>
    <n v="-33.770944999999998"/>
    <n v="18.538625"/>
    <s v="3547 Cape Town Ave, Cape Town"/>
    <x v="1"/>
    <x v="40"/>
    <x v="1"/>
    <x v="246"/>
    <n v="89"/>
    <x v="2"/>
    <n v="50"/>
    <s v="Type 2"/>
    <x v="8"/>
    <x v="1"/>
    <n v="3.6"/>
    <n v="8"/>
    <x v="0"/>
    <n v="55"/>
    <n v="4895"/>
    <n v="1174.8"/>
    <n v="8.98876404494382E-2"/>
    <x v="0"/>
    <x v="3"/>
  </r>
  <r>
    <s v="EVS03308"/>
    <n v="-33.852795999999998"/>
    <n v="18.416072"/>
    <s v="8835 Cape Town Ave, Cape Town"/>
    <x v="1"/>
    <x v="12"/>
    <x v="2"/>
    <x v="585"/>
    <n v="30"/>
    <x v="4"/>
    <n v="350"/>
    <s v="Type 2, CHAdeMO"/>
    <x v="7"/>
    <x v="1"/>
    <n v="4.9000000000000004"/>
    <n v="8"/>
    <x v="1"/>
    <n v="58"/>
    <n v="1740"/>
    <n v="278.40000000000003"/>
    <n v="0.26666666666666666"/>
    <x v="1"/>
    <x v="9"/>
  </r>
  <r>
    <s v="EVS03309"/>
    <n v="55.782339999999998"/>
    <n v="37.662450999999997"/>
    <s v="3000 Moscow Ave, Moscow"/>
    <x v="0"/>
    <x v="5"/>
    <x v="2"/>
    <x v="431"/>
    <n v="37"/>
    <x v="3"/>
    <n v="150"/>
    <s v="CCS"/>
    <x v="0"/>
    <x v="0"/>
    <n v="4.2"/>
    <n v="2"/>
    <x v="2"/>
    <n v="27"/>
    <n v="999"/>
    <n v="219.78"/>
    <n v="5.4054054054054057E-2"/>
    <x v="1"/>
    <x v="4"/>
  </r>
  <r>
    <s v="EVS03310"/>
    <n v="37.671909999999997"/>
    <n v="127.092198"/>
    <s v="1618 Seoul Ave, Seoul"/>
    <x v="2"/>
    <x v="4"/>
    <x v="2"/>
    <x v="126"/>
    <n v="15"/>
    <x v="0"/>
    <n v="350"/>
    <s v="Type 2"/>
    <x v="7"/>
    <x v="1"/>
    <n v="3.7"/>
    <n v="3"/>
    <x v="1"/>
    <n v="17"/>
    <n v="255"/>
    <n v="28.05"/>
    <n v="0.2"/>
    <x v="2"/>
    <x v="3"/>
  </r>
  <r>
    <s v="EVS03311"/>
    <n v="79.183684"/>
    <n v="132.56729000000001"/>
    <s v="5389 Random Rd, City 256, Country"/>
    <x v="0"/>
    <x v="9"/>
    <x v="2"/>
    <x v="747"/>
    <n v="35"/>
    <x v="2"/>
    <n v="350"/>
    <s v="Type 2, Tesla"/>
    <x v="6"/>
    <x v="1"/>
    <n v="3.9"/>
    <n v="3"/>
    <x v="0"/>
    <n v="38"/>
    <n v="1330"/>
    <n v="492.09999999999997"/>
    <n v="8.5714285714285715E-2"/>
    <x v="2"/>
    <x v="1"/>
  </r>
  <r>
    <s v="EVS03312"/>
    <n v="25.216591999999999"/>
    <n v="55.333986000000003"/>
    <s v="1783 Dubai Ave, Dubai"/>
    <x v="2"/>
    <x v="30"/>
    <x v="0"/>
    <x v="1583"/>
    <n v="50"/>
    <x v="3"/>
    <n v="22"/>
    <s v="Type 2, CCS"/>
    <x v="5"/>
    <x v="0"/>
    <n v="4.0999999999999996"/>
    <n v="6"/>
    <x v="0"/>
    <n v="14"/>
    <n v="700"/>
    <n v="231"/>
    <n v="0.12"/>
    <x v="2"/>
    <x v="2"/>
  </r>
  <r>
    <s v="EVS03313"/>
    <n v="39.959451999999999"/>
    <n v="116.216286"/>
    <s v="2265 Beijing Ave, Beijing"/>
    <x v="2"/>
    <x v="31"/>
    <x v="2"/>
    <x v="617"/>
    <n v="96"/>
    <x v="2"/>
    <n v="350"/>
    <s v="Tesla"/>
    <x v="12"/>
    <x v="1"/>
    <n v="3.3"/>
    <n v="5"/>
    <x v="1"/>
    <n v="16"/>
    <n v="1536"/>
    <n v="645.12"/>
    <n v="5.2083333333333336E-2"/>
    <x v="1"/>
    <x v="5"/>
  </r>
  <r>
    <s v="EVS03314"/>
    <n v="-33.863537000000001"/>
    <n v="18.425457999999999"/>
    <s v="7631 Cape Town Ave, Cape Town"/>
    <x v="2"/>
    <x v="9"/>
    <x v="1"/>
    <x v="1584"/>
    <n v="13"/>
    <x v="3"/>
    <n v="150"/>
    <s v="CCS"/>
    <x v="7"/>
    <x v="0"/>
    <n v="4.3"/>
    <n v="8"/>
    <x v="2"/>
    <n v="12"/>
    <n v="156"/>
    <n v="57.72"/>
    <n v="0.61538461538461542"/>
    <x v="2"/>
    <x v="4"/>
  </r>
  <r>
    <s v="EVS03315"/>
    <n v="41.940072000000001"/>
    <n v="-87.708799999999997"/>
    <s v="8141 Chicago Ave, Chicago"/>
    <x v="0"/>
    <x v="19"/>
    <x v="2"/>
    <x v="974"/>
    <n v="64"/>
    <x v="2"/>
    <n v="50"/>
    <s v="CHAdeMO, CCS"/>
    <x v="4"/>
    <x v="0"/>
    <n v="3"/>
    <n v="9"/>
    <x v="2"/>
    <n v="29"/>
    <n v="1856"/>
    <n v="389.76"/>
    <n v="0.140625"/>
    <x v="0"/>
    <x v="0"/>
  </r>
  <r>
    <s v="EVS03316"/>
    <n v="-33.844577000000001"/>
    <n v="151.37011699999999"/>
    <s v="3151 Sydney Ave, Sydney"/>
    <x v="2"/>
    <x v="6"/>
    <x v="0"/>
    <x v="840"/>
    <n v="76"/>
    <x v="0"/>
    <n v="50"/>
    <s v="Tesla"/>
    <x v="12"/>
    <x v="1"/>
    <n v="3.1"/>
    <n v="6"/>
    <x v="0"/>
    <n v="12"/>
    <n v="912"/>
    <n v="364.8"/>
    <n v="7.8947368421052627E-2"/>
    <x v="1"/>
    <x v="5"/>
  </r>
  <r>
    <s v="EVS03317"/>
    <n v="37.560260999999997"/>
    <n v="127.024944"/>
    <s v="7641 Seoul Ave, Seoul"/>
    <x v="1"/>
    <x v="35"/>
    <x v="0"/>
    <x v="1272"/>
    <n v="59"/>
    <x v="3"/>
    <n v="150"/>
    <s v="Type 2, Tesla"/>
    <x v="5"/>
    <x v="0"/>
    <n v="4.2"/>
    <n v="10"/>
    <x v="0"/>
    <n v="60"/>
    <n v="3540"/>
    <n v="495.6"/>
    <n v="0.16949152542372881"/>
    <x v="1"/>
    <x v="1"/>
  </r>
  <r>
    <s v="EVS03318"/>
    <n v="18.914259999999999"/>
    <n v="72.926162000000005"/>
    <s v="6736 Mumbai Ave, Mumbai"/>
    <x v="0"/>
    <x v="39"/>
    <x v="0"/>
    <x v="589"/>
    <n v="36"/>
    <x v="0"/>
    <n v="22"/>
    <s v="CHAdeMO, Type 2"/>
    <x v="2"/>
    <x v="0"/>
    <n v="3.9"/>
    <n v="5"/>
    <x v="0"/>
    <n v="28"/>
    <n v="1008"/>
    <n v="383.04"/>
    <n v="0.1388888888888889"/>
    <x v="0"/>
    <x v="9"/>
  </r>
  <r>
    <s v="EVS03319"/>
    <n v="-23.540179999999999"/>
    <n v="-46.547448000000003"/>
    <s v="452 SÃ£o Paulo Ave, SÃ£o Paulo"/>
    <x v="2"/>
    <x v="13"/>
    <x v="1"/>
    <x v="753"/>
    <n v="16"/>
    <x v="4"/>
    <n v="22"/>
    <s v="Type 2, CHAdeMO"/>
    <x v="8"/>
    <x v="0"/>
    <n v="4.0999999999999996"/>
    <n v="1"/>
    <x v="0"/>
    <n v="9"/>
    <n v="144"/>
    <n v="48.96"/>
    <n v="6.25E-2"/>
    <x v="0"/>
    <x v="9"/>
  </r>
  <r>
    <s v="EVS03320"/>
    <n v="19.168316000000001"/>
    <n v="72.952901999999995"/>
    <s v="7881 Mumbai Ave, Mumbai"/>
    <x v="0"/>
    <x v="37"/>
    <x v="1"/>
    <x v="968"/>
    <n v="84"/>
    <x v="2"/>
    <n v="350"/>
    <s v="CHAdeMO"/>
    <x v="2"/>
    <x v="1"/>
    <n v="3.9"/>
    <n v="9"/>
    <x v="1"/>
    <n v="26"/>
    <n v="2184"/>
    <n v="677.04"/>
    <n v="0.10714285714285714"/>
    <x v="0"/>
    <x v="8"/>
  </r>
  <r>
    <s v="EVS03321"/>
    <n v="-76.106640999999996"/>
    <n v="-163.94068300000001"/>
    <s v="4918 Random Rd, City 340, Country"/>
    <x v="2"/>
    <x v="2"/>
    <x v="0"/>
    <x v="847"/>
    <n v="29"/>
    <x v="3"/>
    <n v="350"/>
    <s v="CCS, Type 2"/>
    <x v="9"/>
    <x v="0"/>
    <n v="3.7"/>
    <n v="4"/>
    <x v="1"/>
    <n v="12"/>
    <n v="348"/>
    <n v="167.04"/>
    <n v="0.13793103448275862"/>
    <x v="1"/>
    <x v="2"/>
  </r>
  <r>
    <s v="EVS03322"/>
    <n v="19.178709999999999"/>
    <n v="72.995067000000006"/>
    <s v="9037 Mumbai Ave, Mumbai"/>
    <x v="2"/>
    <x v="20"/>
    <x v="0"/>
    <x v="232"/>
    <n v="12"/>
    <x v="0"/>
    <n v="350"/>
    <s v="Type 2"/>
    <x v="10"/>
    <x v="0"/>
    <n v="4.8"/>
    <n v="5"/>
    <x v="0"/>
    <n v="13"/>
    <n v="156"/>
    <n v="78"/>
    <n v="0.41666666666666669"/>
    <x v="2"/>
    <x v="3"/>
  </r>
  <r>
    <s v="EVS03323"/>
    <n v="55.786785000000002"/>
    <n v="37.553956999999997"/>
    <s v="8019 Moscow Ave, Moscow"/>
    <x v="2"/>
    <x v="3"/>
    <x v="0"/>
    <x v="1055"/>
    <n v="43"/>
    <x v="4"/>
    <n v="50"/>
    <s v="Type 2, Tesla"/>
    <x v="2"/>
    <x v="0"/>
    <n v="4.7"/>
    <n v="3"/>
    <x v="1"/>
    <n v="12"/>
    <n v="516"/>
    <n v="211.55999999999997"/>
    <n v="6.9767441860465115E-2"/>
    <x v="2"/>
    <x v="1"/>
  </r>
  <r>
    <s v="EVS03324"/>
    <n v="37.522677000000002"/>
    <n v="126.980215"/>
    <s v="1588 Seoul Ave, Seoul"/>
    <x v="0"/>
    <x v="37"/>
    <x v="0"/>
    <x v="305"/>
    <n v="41"/>
    <x v="3"/>
    <n v="350"/>
    <s v="CCS"/>
    <x v="8"/>
    <x v="0"/>
    <n v="3.1"/>
    <n v="2"/>
    <x v="0"/>
    <n v="28"/>
    <n v="1148"/>
    <n v="355.88"/>
    <n v="4.878048780487805E-2"/>
    <x v="2"/>
    <x v="4"/>
  </r>
  <r>
    <s v="EVS03325"/>
    <n v="52.464612000000002"/>
    <n v="13.474914"/>
    <s v="2707 Berlin Ave, Berlin"/>
    <x v="2"/>
    <x v="7"/>
    <x v="2"/>
    <x v="1508"/>
    <n v="72"/>
    <x v="1"/>
    <n v="50"/>
    <s v="CHAdeMO, Type 2"/>
    <x v="2"/>
    <x v="1"/>
    <n v="3.9"/>
    <n v="9"/>
    <x v="2"/>
    <n v="14"/>
    <n v="1008"/>
    <n v="262.08"/>
    <n v="0.125"/>
    <x v="1"/>
    <x v="9"/>
  </r>
  <r>
    <s v="EVS03326"/>
    <n v="39.958568999999997"/>
    <n v="116.471757"/>
    <s v="4316 Beijing Ave, Beijing"/>
    <x v="1"/>
    <x v="39"/>
    <x v="2"/>
    <x v="1585"/>
    <n v="59"/>
    <x v="4"/>
    <n v="50"/>
    <s v="Type 2, Tesla"/>
    <x v="1"/>
    <x v="1"/>
    <n v="4.5999999999999996"/>
    <n v="5"/>
    <x v="0"/>
    <n v="49"/>
    <n v="2891"/>
    <n v="1098.58"/>
    <n v="8.4745762711864403E-2"/>
    <x v="2"/>
    <x v="1"/>
  </r>
  <r>
    <s v="EVS03327"/>
    <n v="41.911766999999998"/>
    <n v="-87.617919000000001"/>
    <s v="85 Chicago Ave, Chicago"/>
    <x v="2"/>
    <x v="9"/>
    <x v="1"/>
    <x v="1529"/>
    <n v="33"/>
    <x v="4"/>
    <n v="150"/>
    <s v="CHAdeMO"/>
    <x v="12"/>
    <x v="0"/>
    <n v="3.8"/>
    <n v="1"/>
    <x v="0"/>
    <n v="13"/>
    <n v="429"/>
    <n v="158.72999999999999"/>
    <n v="3.0303030303030304E-2"/>
    <x v="1"/>
    <x v="8"/>
  </r>
  <r>
    <s v="EVS03328"/>
    <n v="25.355384000000001"/>
    <n v="55.312167000000002"/>
    <s v="9158 Dubai Ave, Dubai"/>
    <x v="0"/>
    <x v="8"/>
    <x v="2"/>
    <x v="466"/>
    <n v="93"/>
    <x v="2"/>
    <n v="22"/>
    <s v="CHAdeMO"/>
    <x v="3"/>
    <x v="0"/>
    <n v="4"/>
    <n v="5"/>
    <x v="1"/>
    <n v="39"/>
    <n v="3627"/>
    <n v="1777.23"/>
    <n v="5.3763440860215055E-2"/>
    <x v="1"/>
    <x v="8"/>
  </r>
  <r>
    <s v="EVS03329"/>
    <n v="-33.821457000000002"/>
    <n v="151.30891600000001"/>
    <s v="2332 Sydney Ave, Sydney"/>
    <x v="0"/>
    <x v="14"/>
    <x v="0"/>
    <x v="1185"/>
    <n v="31"/>
    <x v="3"/>
    <n v="350"/>
    <s v="CCS"/>
    <x v="6"/>
    <x v="0"/>
    <n v="3.5"/>
    <n v="1"/>
    <x v="0"/>
    <n v="37"/>
    <n v="1147"/>
    <n v="504.68"/>
    <n v="3.2258064516129031E-2"/>
    <x v="2"/>
    <x v="4"/>
  </r>
  <r>
    <s v="EVS03330"/>
    <n v="39.921146"/>
    <n v="116.389415"/>
    <s v="1242 Beijing Ave, Beijing"/>
    <x v="1"/>
    <x v="21"/>
    <x v="0"/>
    <x v="1586"/>
    <n v="72"/>
    <x v="0"/>
    <n v="150"/>
    <s v="CCS, Type 2"/>
    <x v="1"/>
    <x v="0"/>
    <n v="4.0999999999999996"/>
    <n v="9"/>
    <x v="1"/>
    <n v="60"/>
    <n v="4320"/>
    <n v="2030.3999999999999"/>
    <n v="0.125"/>
    <x v="0"/>
    <x v="2"/>
  </r>
  <r>
    <s v="EVS03331"/>
    <n v="37.525812999999999"/>
    <n v="52.736291000000001"/>
    <s v="2317 Random Rd, City 441, Country"/>
    <x v="2"/>
    <x v="6"/>
    <x v="1"/>
    <x v="1333"/>
    <n v="76"/>
    <x v="4"/>
    <n v="50"/>
    <s v="Type 2"/>
    <x v="7"/>
    <x v="0"/>
    <n v="4.5"/>
    <n v="9"/>
    <x v="0"/>
    <n v="15"/>
    <n v="1140"/>
    <n v="456"/>
    <n v="0.11842105263157894"/>
    <x v="1"/>
    <x v="3"/>
  </r>
  <r>
    <s v="EVS03332"/>
    <n v="37.730567999999998"/>
    <n v="-122.421134"/>
    <s v="6007 San Francisco Ave, San Francisco"/>
    <x v="2"/>
    <x v="12"/>
    <x v="2"/>
    <x v="822"/>
    <n v="64"/>
    <x v="4"/>
    <n v="22"/>
    <s v="CCS, CHAdeMO"/>
    <x v="3"/>
    <x v="1"/>
    <n v="3.2"/>
    <n v="3"/>
    <x v="2"/>
    <n v="18"/>
    <n v="1152"/>
    <n v="184.32"/>
    <n v="4.6875E-2"/>
    <x v="1"/>
    <x v="0"/>
  </r>
  <r>
    <s v="EVS03333"/>
    <n v="55.719228999999999"/>
    <n v="37.630465999999998"/>
    <s v="9382 Moscow Ave, Moscow"/>
    <x v="2"/>
    <x v="33"/>
    <x v="0"/>
    <x v="540"/>
    <n v="98"/>
    <x v="0"/>
    <n v="350"/>
    <s v="CCS, Tesla"/>
    <x v="1"/>
    <x v="0"/>
    <n v="4.9000000000000004"/>
    <n v="7"/>
    <x v="0"/>
    <n v="14"/>
    <n v="1372"/>
    <n v="384.16"/>
    <n v="7.1428571428571425E-2"/>
    <x v="1"/>
    <x v="6"/>
  </r>
  <r>
    <s v="EVS03334"/>
    <n v="-33.755977000000001"/>
    <n v="151.24373399999999"/>
    <s v="7412 Sydney Ave, Sydney"/>
    <x v="0"/>
    <x v="7"/>
    <x v="1"/>
    <x v="915"/>
    <n v="10"/>
    <x v="4"/>
    <n v="150"/>
    <s v="CCS"/>
    <x v="5"/>
    <x v="1"/>
    <n v="4.9000000000000004"/>
    <n v="8"/>
    <x v="2"/>
    <n v="35"/>
    <n v="350"/>
    <n v="91"/>
    <n v="0.8"/>
    <x v="2"/>
    <x v="4"/>
  </r>
  <r>
    <s v="EVS03335"/>
    <n v="-33.890213000000003"/>
    <n v="18.449324000000001"/>
    <s v="3869 Cape Town Ave, Cape Town"/>
    <x v="1"/>
    <x v="26"/>
    <x v="1"/>
    <x v="1132"/>
    <n v="71"/>
    <x v="1"/>
    <n v="22"/>
    <s v="CCS, CHAdeMO"/>
    <x v="1"/>
    <x v="1"/>
    <n v="3.1"/>
    <n v="5"/>
    <x v="0"/>
    <n v="47"/>
    <n v="3337"/>
    <n v="433.81"/>
    <n v="7.0422535211267609E-2"/>
    <x v="1"/>
    <x v="0"/>
  </r>
  <r>
    <s v="EVS03336"/>
    <n v="34.169108000000001"/>
    <n v="-118.290837"/>
    <s v="6646 Los Angeles Ave, Los Angeles"/>
    <x v="0"/>
    <x v="8"/>
    <x v="1"/>
    <x v="442"/>
    <n v="36"/>
    <x v="0"/>
    <n v="50"/>
    <s v="CCS"/>
    <x v="9"/>
    <x v="0"/>
    <n v="4"/>
    <n v="10"/>
    <x v="2"/>
    <n v="22"/>
    <n v="792"/>
    <n v="388.08"/>
    <n v="0.27777777777777779"/>
    <x v="2"/>
    <x v="4"/>
  </r>
  <r>
    <s v="EVS03337"/>
    <n v="25.281265000000001"/>
    <n v="55.208302000000003"/>
    <s v="923 Dubai Ave, Dubai"/>
    <x v="0"/>
    <x v="22"/>
    <x v="0"/>
    <x v="139"/>
    <n v="80"/>
    <x v="2"/>
    <n v="350"/>
    <s v="Type 2, Tesla"/>
    <x v="10"/>
    <x v="1"/>
    <n v="4.9000000000000004"/>
    <n v="1"/>
    <x v="1"/>
    <n v="38"/>
    <n v="3040"/>
    <n v="1368"/>
    <n v="1.2500000000000001E-2"/>
    <x v="0"/>
    <x v="1"/>
  </r>
  <r>
    <s v="EVS03338"/>
    <n v="13.806497"/>
    <n v="100.568175"/>
    <s v="6414 Bangkok Ave, Bangkok"/>
    <x v="2"/>
    <x v="28"/>
    <x v="0"/>
    <x v="1534"/>
    <n v="63"/>
    <x v="2"/>
    <n v="50"/>
    <s v="CHAdeMO"/>
    <x v="3"/>
    <x v="0"/>
    <n v="3.6"/>
    <n v="6"/>
    <x v="1"/>
    <n v="11"/>
    <n v="693"/>
    <n v="242.54999999999998"/>
    <n v="9.5238095238095233E-2"/>
    <x v="2"/>
    <x v="8"/>
  </r>
  <r>
    <s v="EVS03339"/>
    <n v="19.598420000000001"/>
    <n v="-99.011719999999997"/>
    <s v="2423 Mexico City Ave, Mexico City"/>
    <x v="1"/>
    <x v="26"/>
    <x v="0"/>
    <x v="364"/>
    <n v="66"/>
    <x v="4"/>
    <n v="350"/>
    <s v="Type 2, CHAdeMO"/>
    <x v="6"/>
    <x v="0"/>
    <n v="4.5999999999999996"/>
    <n v="7"/>
    <x v="0"/>
    <n v="48"/>
    <n v="3168"/>
    <n v="411.84000000000003"/>
    <n v="0.10606060606060606"/>
    <x v="1"/>
    <x v="9"/>
  </r>
  <r>
    <s v="EVS03340"/>
    <n v="43.612893"/>
    <n v="-79.465121999999994"/>
    <s v="1260 Toronto Ave, Toronto"/>
    <x v="0"/>
    <x v="37"/>
    <x v="2"/>
    <x v="1587"/>
    <n v="75"/>
    <x v="1"/>
    <n v="150"/>
    <s v="CHAdeMO"/>
    <x v="13"/>
    <x v="0"/>
    <n v="4.8"/>
    <n v="3"/>
    <x v="2"/>
    <n v="25"/>
    <n v="1875"/>
    <n v="581.25"/>
    <n v="0.04"/>
    <x v="2"/>
    <x v="8"/>
  </r>
  <r>
    <s v="EVS03341"/>
    <n v="31.440840000000001"/>
    <n v="87.179688999999996"/>
    <s v="9662 Random Rd, City 64, Country"/>
    <x v="1"/>
    <x v="24"/>
    <x v="1"/>
    <x v="136"/>
    <n v="49"/>
    <x v="0"/>
    <n v="22"/>
    <s v="CHAdeMO, CCS"/>
    <x v="7"/>
    <x v="1"/>
    <n v="3.7"/>
    <n v="9"/>
    <x v="1"/>
    <n v="48"/>
    <n v="2352"/>
    <n v="1081.92"/>
    <n v="0.18367346938775511"/>
    <x v="1"/>
    <x v="0"/>
  </r>
  <r>
    <s v="EVS03342"/>
    <n v="-33.752178999999998"/>
    <n v="18.599806000000001"/>
    <s v="1213 Cape Town Ave, Cape Town"/>
    <x v="1"/>
    <x v="32"/>
    <x v="2"/>
    <x v="1363"/>
    <n v="79"/>
    <x v="2"/>
    <n v="50"/>
    <s v="Type 2, CCS"/>
    <x v="4"/>
    <x v="0"/>
    <n v="3.9"/>
    <n v="8"/>
    <x v="1"/>
    <n v="56"/>
    <n v="4424"/>
    <n v="1017.5200000000001"/>
    <n v="0.10126582278481013"/>
    <x v="1"/>
    <x v="2"/>
  </r>
  <r>
    <s v="EVS03343"/>
    <n v="19.113803999999998"/>
    <n v="72.985527000000005"/>
    <s v="9996 Mumbai Ave, Mumbai"/>
    <x v="2"/>
    <x v="8"/>
    <x v="2"/>
    <x v="412"/>
    <n v="11"/>
    <x v="3"/>
    <n v="350"/>
    <s v="Tesla"/>
    <x v="8"/>
    <x v="0"/>
    <n v="3.4"/>
    <n v="4"/>
    <x v="1"/>
    <n v="9"/>
    <n v="99"/>
    <n v="48.51"/>
    <n v="0.36363636363636365"/>
    <x v="2"/>
    <x v="5"/>
  </r>
  <r>
    <s v="EVS03344"/>
    <n v="37.569186999999999"/>
    <n v="126.97746600000001"/>
    <s v="2497 Seoul Ave, Seoul"/>
    <x v="0"/>
    <x v="39"/>
    <x v="0"/>
    <x v="1461"/>
    <n v="42"/>
    <x v="2"/>
    <n v="22"/>
    <s v="Type 2"/>
    <x v="12"/>
    <x v="1"/>
    <n v="4.4000000000000004"/>
    <n v="9"/>
    <x v="1"/>
    <n v="21"/>
    <n v="882"/>
    <n v="335.16"/>
    <n v="0.21428571428571427"/>
    <x v="2"/>
    <x v="3"/>
  </r>
  <r>
    <s v="EVS03345"/>
    <n v="39.825355999999999"/>
    <n v="116.21868499999999"/>
    <s v="539 Beijing Ave, Beijing"/>
    <x v="0"/>
    <x v="20"/>
    <x v="1"/>
    <x v="188"/>
    <n v="75"/>
    <x v="0"/>
    <n v="50"/>
    <s v="CHAdeMO"/>
    <x v="10"/>
    <x v="0"/>
    <n v="4.5"/>
    <n v="3"/>
    <x v="0"/>
    <n v="40"/>
    <n v="3000"/>
    <n v="1500"/>
    <n v="0.04"/>
    <x v="0"/>
    <x v="8"/>
  </r>
  <r>
    <s v="EVS03346"/>
    <n v="37.679658000000003"/>
    <n v="126.91322"/>
    <s v="6464 Seoul Ave, Seoul"/>
    <x v="0"/>
    <x v="16"/>
    <x v="0"/>
    <x v="148"/>
    <n v="26"/>
    <x v="4"/>
    <n v="350"/>
    <s v="Type 2"/>
    <x v="8"/>
    <x v="1"/>
    <n v="4.8"/>
    <n v="10"/>
    <x v="0"/>
    <n v="32"/>
    <n v="832"/>
    <n v="249.6"/>
    <n v="0.38461538461538464"/>
    <x v="1"/>
    <x v="3"/>
  </r>
  <r>
    <s v="EVS03347"/>
    <n v="55.808112000000001"/>
    <n v="37.687742"/>
    <s v="8406 Moscow Ave, Moscow"/>
    <x v="1"/>
    <x v="0"/>
    <x v="1"/>
    <x v="692"/>
    <n v="12"/>
    <x v="4"/>
    <n v="50"/>
    <s v="Tesla"/>
    <x v="5"/>
    <x v="1"/>
    <n v="4.9000000000000004"/>
    <n v="7"/>
    <x v="1"/>
    <n v="56"/>
    <n v="672"/>
    <n v="181.44"/>
    <n v="0.58333333333333337"/>
    <x v="2"/>
    <x v="5"/>
  </r>
  <r>
    <s v="EVS03348"/>
    <n v="52.453299000000001"/>
    <n v="13.400040000000001"/>
    <s v="8114 Berlin Ave, Berlin"/>
    <x v="2"/>
    <x v="31"/>
    <x v="0"/>
    <x v="24"/>
    <n v="15"/>
    <x v="0"/>
    <n v="350"/>
    <s v="Tesla, CHAdeMO"/>
    <x v="9"/>
    <x v="1"/>
    <n v="4.5"/>
    <n v="8"/>
    <x v="0"/>
    <n v="18"/>
    <n v="270"/>
    <n v="113.39999999999999"/>
    <n v="0.53333333333333333"/>
    <x v="0"/>
    <x v="7"/>
  </r>
  <r>
    <s v="EVS03349"/>
    <n v="13.792141000000001"/>
    <n v="100.424648"/>
    <s v="8930 Bangkok Ave, Bangkok"/>
    <x v="0"/>
    <x v="5"/>
    <x v="0"/>
    <x v="1588"/>
    <n v="20"/>
    <x v="0"/>
    <n v="350"/>
    <s v="CHAdeMO, Type 2"/>
    <x v="7"/>
    <x v="1"/>
    <n v="4.7"/>
    <n v="9"/>
    <x v="0"/>
    <n v="37"/>
    <n v="740"/>
    <n v="162.80000000000001"/>
    <n v="0.45"/>
    <x v="1"/>
    <x v="9"/>
  </r>
  <r>
    <s v="EVS03350"/>
    <n v="41.800922"/>
    <n v="-87.722455999999994"/>
    <s v="1596 Chicago Ave, Chicago"/>
    <x v="2"/>
    <x v="30"/>
    <x v="0"/>
    <x v="88"/>
    <n v="61"/>
    <x v="1"/>
    <n v="150"/>
    <s v="CCS"/>
    <x v="4"/>
    <x v="1"/>
    <n v="4.0999999999999996"/>
    <n v="7"/>
    <x v="0"/>
    <n v="13"/>
    <n v="793"/>
    <n v="261.69"/>
    <n v="0.11475409836065574"/>
    <x v="2"/>
    <x v="4"/>
  </r>
  <r>
    <s v="EVS03351"/>
    <n v="-63.528252000000002"/>
    <n v="-160.70191299999999"/>
    <s v="4562 Random Rd, City 99, Country"/>
    <x v="0"/>
    <x v="19"/>
    <x v="1"/>
    <x v="1589"/>
    <n v="79"/>
    <x v="1"/>
    <n v="50"/>
    <s v="CHAdeMO, Type 2"/>
    <x v="7"/>
    <x v="0"/>
    <n v="4.9000000000000004"/>
    <n v="6"/>
    <x v="1"/>
    <n v="24"/>
    <n v="1896"/>
    <n v="398.15999999999997"/>
    <n v="7.5949367088607597E-2"/>
    <x v="1"/>
    <x v="9"/>
  </r>
  <r>
    <s v="EVS03352"/>
    <n v="37.638272000000001"/>
    <n v="127.09768800000001"/>
    <s v="9004 Seoul Ave, Seoul"/>
    <x v="0"/>
    <x v="2"/>
    <x v="0"/>
    <x v="1199"/>
    <n v="100"/>
    <x v="1"/>
    <n v="350"/>
    <s v="Tesla"/>
    <x v="4"/>
    <x v="1"/>
    <n v="4.8"/>
    <n v="1"/>
    <x v="1"/>
    <n v="26"/>
    <n v="2600"/>
    <n v="1248"/>
    <n v="0.01"/>
    <x v="2"/>
    <x v="5"/>
  </r>
  <r>
    <s v="EVS03353"/>
    <n v="-23.580511999999999"/>
    <n v="-46.546140000000001"/>
    <s v="7235 SÃ£o Paulo Ave, SÃ£o Paulo"/>
    <x v="0"/>
    <x v="32"/>
    <x v="1"/>
    <x v="1507"/>
    <n v="94"/>
    <x v="2"/>
    <n v="350"/>
    <s v="Tesla"/>
    <x v="7"/>
    <x v="0"/>
    <n v="3.6"/>
    <n v="1"/>
    <x v="0"/>
    <n v="20"/>
    <n v="1880"/>
    <n v="432.40000000000003"/>
    <n v="1.0638297872340425E-2"/>
    <x v="1"/>
    <x v="5"/>
  </r>
  <r>
    <s v="EVS03354"/>
    <n v="52.527866000000003"/>
    <n v="13.472478000000001"/>
    <s v="3736 Berlin Ave, Berlin"/>
    <x v="1"/>
    <x v="33"/>
    <x v="1"/>
    <x v="1078"/>
    <n v="46"/>
    <x v="1"/>
    <n v="150"/>
    <s v="CCS, CHAdeMO"/>
    <x v="3"/>
    <x v="0"/>
    <n v="3.7"/>
    <n v="6"/>
    <x v="0"/>
    <n v="48"/>
    <n v="2208"/>
    <n v="618.24"/>
    <n v="0.13043478260869565"/>
    <x v="1"/>
    <x v="0"/>
  </r>
  <r>
    <s v="EVS03355"/>
    <n v="37.569366000000002"/>
    <n v="126.975256"/>
    <s v="597 Seoul Ave, Seoul"/>
    <x v="0"/>
    <x v="24"/>
    <x v="1"/>
    <x v="1455"/>
    <n v="60"/>
    <x v="0"/>
    <n v="350"/>
    <s v="CCS"/>
    <x v="2"/>
    <x v="0"/>
    <n v="3.4"/>
    <n v="2"/>
    <x v="1"/>
    <n v="36"/>
    <n v="2160"/>
    <n v="993.6"/>
    <n v="3.3333333333333333E-2"/>
    <x v="2"/>
    <x v="4"/>
  </r>
  <r>
    <s v="EVS03356"/>
    <n v="37.809449999999998"/>
    <n v="-122.40683199999999"/>
    <s v="486 San Francisco Ave, San Francisco"/>
    <x v="2"/>
    <x v="8"/>
    <x v="0"/>
    <x v="408"/>
    <n v="40"/>
    <x v="2"/>
    <n v="50"/>
    <s v="CCS"/>
    <x v="0"/>
    <x v="0"/>
    <n v="4"/>
    <n v="7"/>
    <x v="1"/>
    <n v="11"/>
    <n v="440"/>
    <n v="215.6"/>
    <n v="0.17499999999999999"/>
    <x v="0"/>
    <x v="4"/>
  </r>
  <r>
    <s v="EVS03357"/>
    <n v="-33.714461"/>
    <n v="18.447690999999999"/>
    <s v="1259 Cape Town Ave, Cape Town"/>
    <x v="1"/>
    <x v="29"/>
    <x v="1"/>
    <x v="1498"/>
    <n v="100"/>
    <x v="4"/>
    <n v="150"/>
    <s v="Type 2, Tesla"/>
    <x v="9"/>
    <x v="0"/>
    <n v="4.3"/>
    <n v="1"/>
    <x v="2"/>
    <n v="47"/>
    <n v="4700"/>
    <n v="846"/>
    <n v="0.01"/>
    <x v="2"/>
    <x v="1"/>
  </r>
  <r>
    <s v="EVS03358"/>
    <n v="-33.773895000000003"/>
    <n v="151.24723800000001"/>
    <s v="8282 Sydney Ave, Sydney"/>
    <x v="1"/>
    <x v="8"/>
    <x v="2"/>
    <x v="674"/>
    <n v="28"/>
    <x v="0"/>
    <n v="150"/>
    <s v="CHAdeMO, Tesla"/>
    <x v="7"/>
    <x v="1"/>
    <n v="4.9000000000000004"/>
    <n v="10"/>
    <x v="0"/>
    <n v="52"/>
    <n v="1456"/>
    <n v="713.43999999999994"/>
    <n v="0.35714285714285715"/>
    <x v="2"/>
    <x v="7"/>
  </r>
  <r>
    <s v="EVS03359"/>
    <n v="25.201657000000001"/>
    <n v="55.309989000000002"/>
    <s v="7460 Dubai Ave, Dubai"/>
    <x v="2"/>
    <x v="35"/>
    <x v="2"/>
    <x v="3"/>
    <n v="62"/>
    <x v="1"/>
    <n v="50"/>
    <s v="Tesla"/>
    <x v="7"/>
    <x v="0"/>
    <n v="4.4000000000000004"/>
    <n v="7"/>
    <x v="0"/>
    <n v="18"/>
    <n v="1116"/>
    <n v="156.24"/>
    <n v="0.11290322580645161"/>
    <x v="2"/>
    <x v="5"/>
  </r>
  <r>
    <s v="EVS03360"/>
    <n v="19.585076000000001"/>
    <n v="-99.017427999999995"/>
    <s v="6050 Mexico City Ave, Mexico City"/>
    <x v="0"/>
    <x v="32"/>
    <x v="1"/>
    <x v="1450"/>
    <n v="78"/>
    <x v="3"/>
    <n v="50"/>
    <s v="Tesla, Type 2"/>
    <x v="5"/>
    <x v="1"/>
    <n v="4.4000000000000004"/>
    <n v="8"/>
    <x v="0"/>
    <n v="28"/>
    <n v="2184"/>
    <n v="502.32000000000005"/>
    <n v="0.10256410256410256"/>
    <x v="1"/>
    <x v="1"/>
  </r>
  <r>
    <s v="EVS03361"/>
    <n v="-85.398364000000001"/>
    <n v="72.868521999999999"/>
    <s v="641 Random Rd, City 335, Country"/>
    <x v="2"/>
    <x v="29"/>
    <x v="0"/>
    <x v="1590"/>
    <n v="55"/>
    <x v="0"/>
    <n v="350"/>
    <s v="CHAdeMO, Tesla"/>
    <x v="3"/>
    <x v="0"/>
    <n v="4.8"/>
    <n v="10"/>
    <x v="0"/>
    <n v="12"/>
    <n v="660"/>
    <n v="118.8"/>
    <n v="0.18181818181818182"/>
    <x v="2"/>
    <x v="7"/>
  </r>
  <r>
    <s v="EVS03362"/>
    <n v="39.938822000000002"/>
    <n v="116.30197099999999"/>
    <s v="7656 Beijing Ave, Beijing"/>
    <x v="1"/>
    <x v="25"/>
    <x v="1"/>
    <x v="1591"/>
    <n v="87"/>
    <x v="2"/>
    <n v="350"/>
    <s v="Tesla"/>
    <x v="13"/>
    <x v="1"/>
    <n v="3.8"/>
    <n v="7"/>
    <x v="1"/>
    <n v="57"/>
    <n v="4959"/>
    <n v="1438.11"/>
    <n v="8.0459770114942528E-2"/>
    <x v="1"/>
    <x v="5"/>
  </r>
  <r>
    <s v="EVS03363"/>
    <n v="39.812323999999997"/>
    <n v="116.33909"/>
    <s v="8627 Beijing Ave, Beijing"/>
    <x v="2"/>
    <x v="34"/>
    <x v="0"/>
    <x v="832"/>
    <n v="93"/>
    <x v="4"/>
    <n v="350"/>
    <s v="CCS"/>
    <x v="2"/>
    <x v="1"/>
    <n v="4.9000000000000004"/>
    <n v="2"/>
    <x v="2"/>
    <n v="18"/>
    <n v="1674"/>
    <n v="535.68000000000006"/>
    <n v="2.1505376344086023E-2"/>
    <x v="0"/>
    <x v="4"/>
  </r>
  <r>
    <s v="EVS03364"/>
    <n v="19.559349000000001"/>
    <n v="-99.124151999999995"/>
    <s v="8418 Mexico City Ave, Mexico City"/>
    <x v="0"/>
    <x v="16"/>
    <x v="1"/>
    <x v="305"/>
    <n v="79"/>
    <x v="0"/>
    <n v="50"/>
    <s v="CHAdeMO, Type 2"/>
    <x v="3"/>
    <x v="0"/>
    <n v="3.8"/>
    <n v="9"/>
    <x v="1"/>
    <n v="20"/>
    <n v="1580"/>
    <n v="474"/>
    <n v="0.11392405063291139"/>
    <x v="2"/>
    <x v="9"/>
  </r>
  <r>
    <s v="EVS03365"/>
    <n v="13.780846"/>
    <n v="100.439181"/>
    <s v="3032 Bangkok Ave, Bangkok"/>
    <x v="2"/>
    <x v="16"/>
    <x v="2"/>
    <x v="18"/>
    <n v="10"/>
    <x v="4"/>
    <n v="22"/>
    <s v="Tesla, CHAdeMO"/>
    <x v="6"/>
    <x v="0"/>
    <n v="4.3"/>
    <n v="4"/>
    <x v="1"/>
    <n v="12"/>
    <n v="120"/>
    <n v="36"/>
    <n v="0.4"/>
    <x v="1"/>
    <x v="7"/>
  </r>
  <r>
    <s v="EVS03366"/>
    <n v="-33.752389000000001"/>
    <n v="151.24115"/>
    <s v="4126 Sydney Ave, Sydney"/>
    <x v="2"/>
    <x v="15"/>
    <x v="0"/>
    <x v="1227"/>
    <n v="80"/>
    <x v="0"/>
    <n v="50"/>
    <s v="CCS"/>
    <x v="12"/>
    <x v="1"/>
    <n v="3.5"/>
    <n v="3"/>
    <x v="1"/>
    <n v="9"/>
    <n v="720"/>
    <n v="180"/>
    <n v="3.7499999999999999E-2"/>
    <x v="0"/>
    <x v="4"/>
  </r>
  <r>
    <s v="EVS03367"/>
    <n v="39.982090999999997"/>
    <n v="116.467693"/>
    <s v="2142 Beijing Ave, Beijing"/>
    <x v="1"/>
    <x v="36"/>
    <x v="0"/>
    <x v="106"/>
    <n v="92"/>
    <x v="3"/>
    <n v="350"/>
    <s v="Tesla, Type 2"/>
    <x v="10"/>
    <x v="0"/>
    <n v="4.9000000000000004"/>
    <n v="1"/>
    <x v="2"/>
    <n v="52"/>
    <n v="4784"/>
    <n v="574.07999999999993"/>
    <n v="1.0869565217391304E-2"/>
    <x v="0"/>
    <x v="1"/>
  </r>
  <r>
    <s v="EVS03368"/>
    <n v="13.839643000000001"/>
    <n v="100.49130599999999"/>
    <s v="7655 Bangkok Ave, Bangkok"/>
    <x v="1"/>
    <x v="10"/>
    <x v="1"/>
    <x v="1184"/>
    <n v="10"/>
    <x v="0"/>
    <n v="150"/>
    <s v="CHAdeMO"/>
    <x v="10"/>
    <x v="1"/>
    <n v="3.4"/>
    <n v="3"/>
    <x v="1"/>
    <n v="55"/>
    <n v="550"/>
    <n v="214.5"/>
    <n v="0.3"/>
    <x v="2"/>
    <x v="8"/>
  </r>
  <r>
    <s v="EVS03369"/>
    <n v="39.824584999999999"/>
    <n v="116.36229899999999"/>
    <s v="3773 Beijing Ave, Beijing"/>
    <x v="1"/>
    <x v="18"/>
    <x v="0"/>
    <x v="1207"/>
    <n v="31"/>
    <x v="3"/>
    <n v="22"/>
    <s v="Type 2, Tesla"/>
    <x v="0"/>
    <x v="0"/>
    <n v="3.2"/>
    <n v="10"/>
    <x v="1"/>
    <n v="50"/>
    <n v="1550"/>
    <n v="666.5"/>
    <n v="0.32258064516129031"/>
    <x v="2"/>
    <x v="1"/>
  </r>
  <r>
    <s v="EVS03370"/>
    <n v="13.715387"/>
    <n v="100.455038"/>
    <s v="403 Bangkok Ave, Bangkok"/>
    <x v="2"/>
    <x v="13"/>
    <x v="2"/>
    <x v="25"/>
    <n v="91"/>
    <x v="2"/>
    <n v="150"/>
    <s v="CHAdeMO"/>
    <x v="2"/>
    <x v="1"/>
    <n v="3"/>
    <n v="1"/>
    <x v="2"/>
    <n v="8"/>
    <n v="728"/>
    <n v="247.52"/>
    <n v="1.098901098901099E-2"/>
    <x v="1"/>
    <x v="8"/>
  </r>
  <r>
    <s v="EVS03371"/>
    <n v="-67.331836999999993"/>
    <n v="-95.634527000000006"/>
    <s v="33 Random Rd, City 9, Country"/>
    <x v="2"/>
    <x v="19"/>
    <x v="0"/>
    <x v="850"/>
    <n v="65"/>
    <x v="4"/>
    <n v="50"/>
    <s v="CHAdeMO, Tesla"/>
    <x v="9"/>
    <x v="1"/>
    <n v="3.6"/>
    <n v="6"/>
    <x v="1"/>
    <n v="13"/>
    <n v="845"/>
    <n v="177.45"/>
    <n v="9.2307692307692313E-2"/>
    <x v="2"/>
    <x v="7"/>
  </r>
  <r>
    <s v="EVS03372"/>
    <n v="34.145538000000002"/>
    <n v="-118.293514"/>
    <s v="9564 Los Angeles Ave, Los Angeles"/>
    <x v="1"/>
    <x v="0"/>
    <x v="0"/>
    <x v="1592"/>
    <n v="95"/>
    <x v="2"/>
    <n v="22"/>
    <s v="Type 2, CHAdeMO"/>
    <x v="4"/>
    <x v="0"/>
    <n v="3.8"/>
    <n v="8"/>
    <x v="1"/>
    <n v="51"/>
    <n v="4845"/>
    <n v="1308.1500000000001"/>
    <n v="8.4210526315789472E-2"/>
    <x v="2"/>
    <x v="9"/>
  </r>
  <r>
    <s v="EVS03373"/>
    <n v="-33.896380999999998"/>
    <n v="151.258092"/>
    <s v="9453 Sydney Ave, Sydney"/>
    <x v="2"/>
    <x v="4"/>
    <x v="0"/>
    <x v="576"/>
    <n v="84"/>
    <x v="1"/>
    <n v="50"/>
    <s v="CHAdeMO"/>
    <x v="4"/>
    <x v="0"/>
    <n v="3.7"/>
    <n v="3"/>
    <x v="0"/>
    <n v="15"/>
    <n v="1260"/>
    <n v="138.6"/>
    <n v="3.5714285714285712E-2"/>
    <x v="2"/>
    <x v="8"/>
  </r>
  <r>
    <s v="EVS03374"/>
    <n v="18.973768"/>
    <n v="72.969498999999999"/>
    <s v="4162 Mumbai Ave, Mumbai"/>
    <x v="2"/>
    <x v="21"/>
    <x v="2"/>
    <x v="1593"/>
    <n v="45"/>
    <x v="2"/>
    <n v="50"/>
    <s v="CHAdeMO"/>
    <x v="8"/>
    <x v="0"/>
    <n v="4.0999999999999996"/>
    <n v="8"/>
    <x v="1"/>
    <n v="12"/>
    <n v="540"/>
    <n v="253.79999999999998"/>
    <n v="0.17777777777777778"/>
    <x v="2"/>
    <x v="8"/>
  </r>
  <r>
    <s v="EVS03375"/>
    <n v="55.832687"/>
    <n v="37.561065999999997"/>
    <s v="2172 Moscow Ave, Moscow"/>
    <x v="0"/>
    <x v="21"/>
    <x v="2"/>
    <x v="1045"/>
    <n v="40"/>
    <x v="2"/>
    <n v="22"/>
    <s v="CCS, Tesla"/>
    <x v="6"/>
    <x v="0"/>
    <n v="4"/>
    <n v="1"/>
    <x v="0"/>
    <n v="22"/>
    <n v="880"/>
    <n v="413.59999999999997"/>
    <n v="2.5000000000000001E-2"/>
    <x v="1"/>
    <x v="6"/>
  </r>
  <r>
    <s v="EVS03376"/>
    <n v="-23.622681"/>
    <n v="-46.679721999999998"/>
    <s v="1613 SÃ£o Paulo Ave, SÃ£o Paulo"/>
    <x v="1"/>
    <x v="0"/>
    <x v="2"/>
    <x v="207"/>
    <n v="38"/>
    <x v="1"/>
    <n v="50"/>
    <s v="CCS"/>
    <x v="2"/>
    <x v="0"/>
    <n v="3.4"/>
    <n v="5"/>
    <x v="2"/>
    <n v="48"/>
    <n v="1824"/>
    <n v="492.48"/>
    <n v="0.13157894736842105"/>
    <x v="1"/>
    <x v="4"/>
  </r>
  <r>
    <s v="EVS03377"/>
    <n v="39.895761999999998"/>
    <n v="116.44934600000001"/>
    <s v="1911 Beijing Ave, Beijing"/>
    <x v="0"/>
    <x v="4"/>
    <x v="1"/>
    <x v="1594"/>
    <n v="34"/>
    <x v="1"/>
    <n v="22"/>
    <s v="CCS, Tesla"/>
    <x v="13"/>
    <x v="1"/>
    <n v="5"/>
    <n v="8"/>
    <x v="1"/>
    <n v="24"/>
    <n v="816"/>
    <n v="89.76"/>
    <n v="0.23529411764705882"/>
    <x v="2"/>
    <x v="6"/>
  </r>
  <r>
    <s v="EVS03378"/>
    <n v="52.550389000000003"/>
    <n v="13.485870999999999"/>
    <s v="6665 Berlin Ave, Berlin"/>
    <x v="0"/>
    <x v="5"/>
    <x v="1"/>
    <x v="943"/>
    <n v="45"/>
    <x v="1"/>
    <n v="150"/>
    <s v="Tesla"/>
    <x v="6"/>
    <x v="1"/>
    <n v="3.1"/>
    <n v="4"/>
    <x v="0"/>
    <n v="28"/>
    <n v="1260"/>
    <n v="277.2"/>
    <n v="8.8888888888888892E-2"/>
    <x v="0"/>
    <x v="5"/>
  </r>
  <r>
    <s v="EVS03379"/>
    <n v="55.792127000000001"/>
    <n v="37.556784"/>
    <s v="6656 Moscow Ave, Moscow"/>
    <x v="2"/>
    <x v="3"/>
    <x v="1"/>
    <x v="627"/>
    <n v="17"/>
    <x v="3"/>
    <n v="50"/>
    <s v="Type 2, Tesla"/>
    <x v="6"/>
    <x v="0"/>
    <n v="4.7"/>
    <n v="4"/>
    <x v="0"/>
    <n v="16"/>
    <n v="272"/>
    <n v="111.52"/>
    <n v="0.23529411764705882"/>
    <x v="1"/>
    <x v="1"/>
  </r>
  <r>
    <s v="EVS03380"/>
    <n v="37.660868999999998"/>
    <n v="127.01454699999999"/>
    <s v="9429 Seoul Ave, Seoul"/>
    <x v="1"/>
    <x v="34"/>
    <x v="0"/>
    <x v="1595"/>
    <n v="21"/>
    <x v="4"/>
    <n v="150"/>
    <s v="CCS, Tesla"/>
    <x v="8"/>
    <x v="0"/>
    <n v="3.3"/>
    <n v="7"/>
    <x v="1"/>
    <n v="45"/>
    <n v="945"/>
    <n v="302.40000000000003"/>
    <n v="0.33333333333333331"/>
    <x v="2"/>
    <x v="6"/>
  </r>
  <r>
    <s v="EVS03381"/>
    <n v="39.251807999999997"/>
    <n v="-157.67056299999999"/>
    <s v="6911 Random Rd, City 239, Country"/>
    <x v="0"/>
    <x v="9"/>
    <x v="0"/>
    <x v="391"/>
    <n v="95"/>
    <x v="3"/>
    <n v="150"/>
    <s v="Type 2"/>
    <x v="5"/>
    <x v="0"/>
    <n v="3.6"/>
    <n v="3"/>
    <x v="0"/>
    <n v="40"/>
    <n v="3800"/>
    <n v="1406"/>
    <n v="3.1578947368421054E-2"/>
    <x v="2"/>
    <x v="3"/>
  </r>
  <r>
    <s v="EVS03382"/>
    <n v="19.448636"/>
    <n v="-99.148477"/>
    <s v="2619 Mexico City Ave, Mexico City"/>
    <x v="0"/>
    <x v="29"/>
    <x v="0"/>
    <x v="1409"/>
    <n v="97"/>
    <x v="2"/>
    <n v="22"/>
    <s v="Type 2"/>
    <x v="11"/>
    <x v="0"/>
    <n v="3.2"/>
    <n v="6"/>
    <x v="1"/>
    <n v="33"/>
    <n v="3201"/>
    <n v="576.17999999999995"/>
    <n v="6.1855670103092786E-2"/>
    <x v="0"/>
    <x v="3"/>
  </r>
  <r>
    <s v="EVS03383"/>
    <n v="37.577933000000002"/>
    <n v="127.01712999999999"/>
    <s v="6473 Seoul Ave, Seoul"/>
    <x v="1"/>
    <x v="8"/>
    <x v="0"/>
    <x v="1101"/>
    <n v="34"/>
    <x v="2"/>
    <n v="22"/>
    <s v="CHAdeMO, Tesla"/>
    <x v="0"/>
    <x v="0"/>
    <n v="4.0999999999999996"/>
    <n v="3"/>
    <x v="2"/>
    <n v="57"/>
    <n v="1938"/>
    <n v="949.62"/>
    <n v="8.8235294117647065E-2"/>
    <x v="2"/>
    <x v="7"/>
  </r>
  <r>
    <s v="EVS03384"/>
    <n v="25.204422999999998"/>
    <n v="55.289973000000003"/>
    <s v="2615 Dubai Ave, Dubai"/>
    <x v="1"/>
    <x v="4"/>
    <x v="0"/>
    <x v="724"/>
    <n v="20"/>
    <x v="3"/>
    <n v="150"/>
    <s v="CHAdeMO"/>
    <x v="13"/>
    <x v="1"/>
    <n v="4.8"/>
    <n v="10"/>
    <x v="2"/>
    <n v="48"/>
    <n v="960"/>
    <n v="105.6"/>
    <n v="0.5"/>
    <x v="2"/>
    <x v="8"/>
  </r>
  <r>
    <s v="EVS03385"/>
    <n v="37.608474999999999"/>
    <n v="126.955259"/>
    <s v="4513 Seoul Ave, Seoul"/>
    <x v="2"/>
    <x v="39"/>
    <x v="0"/>
    <x v="417"/>
    <n v="32"/>
    <x v="1"/>
    <n v="350"/>
    <s v="Tesla, Type 2"/>
    <x v="11"/>
    <x v="1"/>
    <n v="3.6"/>
    <n v="5"/>
    <x v="0"/>
    <n v="8"/>
    <n v="256"/>
    <n v="97.28"/>
    <n v="0.15625"/>
    <x v="1"/>
    <x v="1"/>
  </r>
  <r>
    <s v="EVS03386"/>
    <n v="37.572454"/>
    <n v="127.08714000000001"/>
    <s v="8530 Seoul Ave, Seoul"/>
    <x v="1"/>
    <x v="23"/>
    <x v="0"/>
    <x v="24"/>
    <n v="92"/>
    <x v="1"/>
    <n v="50"/>
    <s v="CHAdeMO, Tesla"/>
    <x v="5"/>
    <x v="0"/>
    <n v="4.5"/>
    <n v="5"/>
    <x v="2"/>
    <n v="50"/>
    <n v="4600"/>
    <n v="920"/>
    <n v="5.434782608695652E-2"/>
    <x v="0"/>
    <x v="7"/>
  </r>
  <r>
    <s v="EVS03387"/>
    <n v="37.890835000000003"/>
    <n v="-122.40380500000001"/>
    <s v="7545 San Francisco Ave, San Francisco"/>
    <x v="0"/>
    <x v="33"/>
    <x v="1"/>
    <x v="1404"/>
    <n v="48"/>
    <x v="1"/>
    <n v="150"/>
    <s v="CCS, Tesla"/>
    <x v="3"/>
    <x v="1"/>
    <n v="3.9"/>
    <n v="7"/>
    <x v="0"/>
    <n v="36"/>
    <n v="1728"/>
    <n v="483.84000000000003"/>
    <n v="0.14583333333333334"/>
    <x v="1"/>
    <x v="6"/>
  </r>
  <r>
    <s v="EVS03388"/>
    <n v="-23.597270000000002"/>
    <n v="-46.694606"/>
    <s v="2678 SÃ£o Paulo Ave, SÃ£o Paulo"/>
    <x v="0"/>
    <x v="16"/>
    <x v="1"/>
    <x v="553"/>
    <n v="96"/>
    <x v="0"/>
    <n v="350"/>
    <s v="Type 2, CCS"/>
    <x v="7"/>
    <x v="1"/>
    <n v="3.7"/>
    <n v="10"/>
    <x v="1"/>
    <n v="23"/>
    <n v="2208"/>
    <n v="662.4"/>
    <n v="0.10416666666666667"/>
    <x v="1"/>
    <x v="2"/>
  </r>
  <r>
    <s v="EVS03389"/>
    <n v="55.718915000000003"/>
    <n v="37.539206999999998"/>
    <s v="7664 Moscow Ave, Moscow"/>
    <x v="2"/>
    <x v="2"/>
    <x v="1"/>
    <x v="1408"/>
    <n v="88"/>
    <x v="4"/>
    <n v="350"/>
    <s v="Type 2"/>
    <x v="9"/>
    <x v="0"/>
    <n v="3.8"/>
    <n v="2"/>
    <x v="2"/>
    <n v="16"/>
    <n v="1408"/>
    <n v="675.83999999999992"/>
    <n v="2.2727272727272728E-2"/>
    <x v="2"/>
    <x v="3"/>
  </r>
  <r>
    <s v="EVS03390"/>
    <n v="25.341594000000001"/>
    <n v="55.227727000000002"/>
    <s v="2900 Dubai Ave, Dubai"/>
    <x v="2"/>
    <x v="10"/>
    <x v="1"/>
    <x v="1596"/>
    <n v="58"/>
    <x v="0"/>
    <n v="50"/>
    <s v="Tesla, CCS"/>
    <x v="13"/>
    <x v="0"/>
    <n v="3"/>
    <n v="2"/>
    <x v="2"/>
    <n v="9"/>
    <n v="522"/>
    <n v="203.58"/>
    <n v="3.4482758620689655E-2"/>
    <x v="2"/>
    <x v="6"/>
  </r>
  <r>
    <s v="EVS03391"/>
    <n v="30.435849999999999"/>
    <n v="34.690931999999997"/>
    <s v="9943 Random Rd, City 489, Country"/>
    <x v="1"/>
    <x v="28"/>
    <x v="1"/>
    <x v="1173"/>
    <n v="61"/>
    <x v="1"/>
    <n v="50"/>
    <s v="CHAdeMO, Type 2"/>
    <x v="12"/>
    <x v="0"/>
    <n v="3.1"/>
    <n v="2"/>
    <x v="2"/>
    <n v="57"/>
    <n v="3477"/>
    <n v="1216.9499999999998"/>
    <n v="3.2786885245901641E-2"/>
    <x v="1"/>
    <x v="9"/>
  </r>
  <r>
    <s v="EVS03392"/>
    <n v="19.532964"/>
    <n v="-99.080894000000001"/>
    <s v="6719 Mexico City Ave, Mexico City"/>
    <x v="2"/>
    <x v="12"/>
    <x v="1"/>
    <x v="1125"/>
    <n v="80"/>
    <x v="2"/>
    <n v="350"/>
    <s v="Tesla"/>
    <x v="10"/>
    <x v="1"/>
    <n v="3"/>
    <n v="5"/>
    <x v="2"/>
    <n v="15"/>
    <n v="1200"/>
    <n v="192"/>
    <n v="6.25E-2"/>
    <x v="2"/>
    <x v="5"/>
  </r>
  <r>
    <s v="EVS03393"/>
    <n v="-33.721539999999997"/>
    <n v="151.29276999999999"/>
    <s v="7953 Sydney Ave, Sydney"/>
    <x v="2"/>
    <x v="25"/>
    <x v="0"/>
    <x v="234"/>
    <n v="84"/>
    <x v="3"/>
    <n v="350"/>
    <s v="CHAdeMO, Type 2"/>
    <x v="7"/>
    <x v="0"/>
    <n v="4.0999999999999996"/>
    <n v="6"/>
    <x v="1"/>
    <n v="10"/>
    <n v="840"/>
    <n v="243.6"/>
    <n v="7.1428571428571425E-2"/>
    <x v="2"/>
    <x v="9"/>
  </r>
  <r>
    <s v="EVS03394"/>
    <n v="39.938878000000003"/>
    <n v="116.46510499999999"/>
    <s v="7885 Beijing Ave, Beijing"/>
    <x v="0"/>
    <x v="26"/>
    <x v="2"/>
    <x v="798"/>
    <n v="49"/>
    <x v="2"/>
    <n v="22"/>
    <s v="Tesla, Type 2"/>
    <x v="3"/>
    <x v="0"/>
    <n v="3.1"/>
    <n v="3"/>
    <x v="1"/>
    <n v="30"/>
    <n v="1470"/>
    <n v="191.1"/>
    <n v="6.1224489795918366E-2"/>
    <x v="1"/>
    <x v="1"/>
  </r>
  <r>
    <s v="EVS03395"/>
    <n v="13.87584"/>
    <n v="100.42591299999999"/>
    <s v="5567 Bangkok Ave, Bangkok"/>
    <x v="2"/>
    <x v="26"/>
    <x v="0"/>
    <x v="94"/>
    <n v="18"/>
    <x v="0"/>
    <n v="22"/>
    <s v="Tesla"/>
    <x v="12"/>
    <x v="0"/>
    <n v="3.8"/>
    <n v="10"/>
    <x v="1"/>
    <n v="8"/>
    <n v="144"/>
    <n v="18.72"/>
    <n v="0.55555555555555558"/>
    <x v="2"/>
    <x v="5"/>
  </r>
  <r>
    <s v="EVS03396"/>
    <n v="37.889906000000003"/>
    <n v="-122.331918"/>
    <s v="6620 San Francisco Ave, San Francisco"/>
    <x v="2"/>
    <x v="30"/>
    <x v="1"/>
    <x v="1214"/>
    <n v="32"/>
    <x v="1"/>
    <n v="350"/>
    <s v="CHAdeMO, Tesla"/>
    <x v="3"/>
    <x v="1"/>
    <n v="4.9000000000000004"/>
    <n v="6"/>
    <x v="0"/>
    <n v="16"/>
    <n v="512"/>
    <n v="168.96"/>
    <n v="0.1875"/>
    <x v="0"/>
    <x v="7"/>
  </r>
  <r>
    <s v="EVS03397"/>
    <n v="25.246126"/>
    <n v="55.398542999999997"/>
    <s v="3597 Dubai Ave, Dubai"/>
    <x v="0"/>
    <x v="1"/>
    <x v="1"/>
    <x v="841"/>
    <n v="14"/>
    <x v="3"/>
    <n v="22"/>
    <s v="CHAdeMO"/>
    <x v="12"/>
    <x v="1"/>
    <n v="3.2"/>
    <n v="2"/>
    <x v="2"/>
    <n v="31"/>
    <n v="434"/>
    <n v="82.460000000000008"/>
    <n v="0.14285714285714285"/>
    <x v="2"/>
    <x v="8"/>
  </r>
  <r>
    <s v="EVS03398"/>
    <n v="19.455586"/>
    <n v="-99.184915000000004"/>
    <s v="7790 Mexico City Ave, Mexico City"/>
    <x v="0"/>
    <x v="30"/>
    <x v="2"/>
    <x v="1141"/>
    <n v="12"/>
    <x v="0"/>
    <n v="350"/>
    <s v="CHAdeMO"/>
    <x v="8"/>
    <x v="0"/>
    <n v="3.7"/>
    <n v="8"/>
    <x v="1"/>
    <n v="24"/>
    <n v="288"/>
    <n v="95.04"/>
    <n v="0.66666666666666663"/>
    <x v="1"/>
    <x v="8"/>
  </r>
  <r>
    <s v="EVS03399"/>
    <n v="25.375138"/>
    <n v="55.227179"/>
    <s v="8347 Dubai Ave, Dubai"/>
    <x v="2"/>
    <x v="39"/>
    <x v="0"/>
    <x v="442"/>
    <n v="58"/>
    <x v="0"/>
    <n v="350"/>
    <s v="CHAdeMO"/>
    <x v="3"/>
    <x v="0"/>
    <n v="3.4"/>
    <n v="4"/>
    <x v="1"/>
    <n v="9"/>
    <n v="522"/>
    <n v="198.36"/>
    <n v="6.8965517241379309E-2"/>
    <x v="2"/>
    <x v="8"/>
  </r>
  <r>
    <s v="EVS03400"/>
    <n v="55.780566999999998"/>
    <n v="37.698309999999999"/>
    <s v="1148 Moscow Ave, Moscow"/>
    <x v="0"/>
    <x v="3"/>
    <x v="0"/>
    <x v="33"/>
    <n v="31"/>
    <x v="2"/>
    <n v="50"/>
    <s v="Tesla"/>
    <x v="3"/>
    <x v="1"/>
    <n v="4.2"/>
    <n v="7"/>
    <x v="1"/>
    <n v="27"/>
    <n v="837"/>
    <n v="343.16999999999996"/>
    <n v="0.22580645161290322"/>
    <x v="0"/>
    <x v="5"/>
  </r>
  <r>
    <s v="EVS03401"/>
    <n v="53.467247999999998"/>
    <n v="-130.470855"/>
    <s v="7565 Random Rd, City 498, Country"/>
    <x v="1"/>
    <x v="39"/>
    <x v="1"/>
    <x v="285"/>
    <n v="16"/>
    <x v="2"/>
    <n v="350"/>
    <s v="CHAdeMO, CCS"/>
    <x v="6"/>
    <x v="1"/>
    <n v="3"/>
    <n v="5"/>
    <x v="1"/>
    <n v="54"/>
    <n v="864"/>
    <n v="328.32"/>
    <n v="0.3125"/>
    <x v="2"/>
    <x v="0"/>
  </r>
  <r>
    <s v="EVS03402"/>
    <n v="52.425548999999997"/>
    <n v="13.436491999999999"/>
    <s v="7082 Berlin Ave, Berlin"/>
    <x v="0"/>
    <x v="2"/>
    <x v="0"/>
    <x v="900"/>
    <n v="63"/>
    <x v="4"/>
    <n v="22"/>
    <s v="Tesla, Type 2"/>
    <x v="13"/>
    <x v="0"/>
    <n v="4.2"/>
    <n v="6"/>
    <x v="2"/>
    <n v="30"/>
    <n v="1890"/>
    <n v="907.19999999999993"/>
    <n v="9.5238095238095233E-2"/>
    <x v="2"/>
    <x v="1"/>
  </r>
  <r>
    <s v="EVS03403"/>
    <n v="-33.785367000000001"/>
    <n v="18.447596000000001"/>
    <s v="2254 Cape Town Ave, Cape Town"/>
    <x v="0"/>
    <x v="27"/>
    <x v="1"/>
    <x v="713"/>
    <n v="87"/>
    <x v="0"/>
    <n v="150"/>
    <s v="CHAdeMO, CCS"/>
    <x v="4"/>
    <x v="0"/>
    <n v="4.9000000000000004"/>
    <n v="10"/>
    <x v="2"/>
    <n v="37"/>
    <n v="3219"/>
    <n v="1158.8399999999999"/>
    <n v="0.11494252873563218"/>
    <x v="0"/>
    <x v="0"/>
  </r>
  <r>
    <s v="EVS03404"/>
    <n v="18.92915"/>
    <n v="72.873429000000002"/>
    <s v="8353 Mumbai Ave, Mumbai"/>
    <x v="2"/>
    <x v="40"/>
    <x v="0"/>
    <x v="98"/>
    <n v="29"/>
    <x v="2"/>
    <n v="150"/>
    <s v="CCS"/>
    <x v="10"/>
    <x v="1"/>
    <n v="4.9000000000000004"/>
    <n v="5"/>
    <x v="0"/>
    <n v="13"/>
    <n v="377"/>
    <n v="90.47999999999999"/>
    <n v="0.17241379310344829"/>
    <x v="0"/>
    <x v="4"/>
  </r>
  <r>
    <s v="EVS03405"/>
    <n v="25.240507000000001"/>
    <n v="55.339312999999997"/>
    <s v="1532 Dubai Ave, Dubai"/>
    <x v="1"/>
    <x v="39"/>
    <x v="1"/>
    <x v="1516"/>
    <n v="22"/>
    <x v="2"/>
    <n v="150"/>
    <s v="CHAdeMO, Tesla"/>
    <x v="4"/>
    <x v="1"/>
    <n v="4.5"/>
    <n v="2"/>
    <x v="1"/>
    <n v="45"/>
    <n v="990"/>
    <n v="376.2"/>
    <n v="9.0909090909090912E-2"/>
    <x v="0"/>
    <x v="7"/>
  </r>
  <r>
    <s v="EVS03406"/>
    <n v="55.721362999999997"/>
    <n v="37.548735000000001"/>
    <s v="2848 Moscow Ave, Moscow"/>
    <x v="0"/>
    <x v="24"/>
    <x v="2"/>
    <x v="442"/>
    <n v="19"/>
    <x v="3"/>
    <n v="50"/>
    <s v="CHAdeMO"/>
    <x v="1"/>
    <x v="1"/>
    <n v="3.2"/>
    <n v="10"/>
    <x v="0"/>
    <n v="20"/>
    <n v="380"/>
    <n v="174.8"/>
    <n v="0.52631578947368418"/>
    <x v="2"/>
    <x v="8"/>
  </r>
  <r>
    <s v="EVS03407"/>
    <n v="13.817036999999999"/>
    <n v="100.576624"/>
    <s v="297 Bangkok Ave, Bangkok"/>
    <x v="0"/>
    <x v="9"/>
    <x v="0"/>
    <x v="949"/>
    <n v="48"/>
    <x v="1"/>
    <n v="150"/>
    <s v="CHAdeMO"/>
    <x v="9"/>
    <x v="0"/>
    <n v="3"/>
    <n v="5"/>
    <x v="1"/>
    <n v="33"/>
    <n v="1584"/>
    <n v="586.08000000000004"/>
    <n v="0.10416666666666667"/>
    <x v="1"/>
    <x v="8"/>
  </r>
  <r>
    <s v="EVS03408"/>
    <n v="19.480789000000001"/>
    <n v="-99.133019000000004"/>
    <s v="7026 Mexico City Ave, Mexico City"/>
    <x v="2"/>
    <x v="1"/>
    <x v="1"/>
    <x v="962"/>
    <n v="28"/>
    <x v="2"/>
    <n v="22"/>
    <s v="CCS"/>
    <x v="9"/>
    <x v="0"/>
    <n v="3.8"/>
    <n v="6"/>
    <x v="2"/>
    <n v="11"/>
    <n v="308"/>
    <n v="58.52"/>
    <n v="0.21428571428571427"/>
    <x v="0"/>
    <x v="4"/>
  </r>
  <r>
    <s v="EVS03409"/>
    <n v="-33.750587000000003"/>
    <n v="18.413724999999999"/>
    <s v="261 Cape Town Ave, Cape Town"/>
    <x v="1"/>
    <x v="25"/>
    <x v="1"/>
    <x v="1597"/>
    <n v="87"/>
    <x v="2"/>
    <n v="22"/>
    <s v="Tesla"/>
    <x v="5"/>
    <x v="0"/>
    <n v="4.2"/>
    <n v="10"/>
    <x v="0"/>
    <n v="59"/>
    <n v="5133"/>
    <n v="1488.57"/>
    <n v="0.11494252873563218"/>
    <x v="0"/>
    <x v="5"/>
  </r>
  <r>
    <s v="EVS03410"/>
    <n v="19.186624999999999"/>
    <n v="72.848613"/>
    <s v="8479 Mumbai Ave, Mumbai"/>
    <x v="2"/>
    <x v="17"/>
    <x v="2"/>
    <x v="1021"/>
    <n v="67"/>
    <x v="1"/>
    <n v="350"/>
    <s v="Type 2, Tesla"/>
    <x v="7"/>
    <x v="0"/>
    <n v="4.2"/>
    <n v="9"/>
    <x v="2"/>
    <n v="15"/>
    <n v="1005"/>
    <n v="100.5"/>
    <n v="0.13432835820895522"/>
    <x v="1"/>
    <x v="1"/>
  </r>
  <r>
    <s v="EVS03411"/>
    <n v="-5.8376020000000004"/>
    <n v="-20.998889999999999"/>
    <s v="6488 Random Rd, City 395, Country"/>
    <x v="2"/>
    <x v="19"/>
    <x v="1"/>
    <x v="1598"/>
    <n v="10"/>
    <x v="4"/>
    <n v="350"/>
    <s v="CHAdeMO"/>
    <x v="8"/>
    <x v="0"/>
    <n v="4.4000000000000004"/>
    <n v="8"/>
    <x v="2"/>
    <n v="8"/>
    <n v="80"/>
    <n v="16.8"/>
    <n v="0.8"/>
    <x v="1"/>
    <x v="8"/>
  </r>
  <r>
    <s v="EVS03412"/>
    <n v="-23.556612999999999"/>
    <n v="-46.660274000000001"/>
    <s v="4840 SÃ£o Paulo Ave, SÃ£o Paulo"/>
    <x v="1"/>
    <x v="15"/>
    <x v="1"/>
    <x v="502"/>
    <n v="36"/>
    <x v="4"/>
    <n v="50"/>
    <s v="Type 2"/>
    <x v="11"/>
    <x v="1"/>
    <n v="3.6"/>
    <n v="4"/>
    <x v="2"/>
    <n v="54"/>
    <n v="1944"/>
    <n v="486"/>
    <n v="0.1111111111111111"/>
    <x v="2"/>
    <x v="3"/>
  </r>
  <r>
    <s v="EVS03413"/>
    <n v="52.502648999999998"/>
    <n v="13.331588999999999"/>
    <s v="3450 Berlin Ave, Berlin"/>
    <x v="1"/>
    <x v="38"/>
    <x v="2"/>
    <x v="1599"/>
    <n v="87"/>
    <x v="0"/>
    <n v="150"/>
    <s v="Tesla, Type 2"/>
    <x v="0"/>
    <x v="0"/>
    <n v="3.6"/>
    <n v="5"/>
    <x v="2"/>
    <n v="50"/>
    <n v="4350"/>
    <n v="652.5"/>
    <n v="5.7471264367816091E-2"/>
    <x v="1"/>
    <x v="1"/>
  </r>
  <r>
    <s v="EVS03414"/>
    <n v="-33.812466000000001"/>
    <n v="18.483954000000001"/>
    <s v="7642 Cape Town Ave, Cape Town"/>
    <x v="0"/>
    <x v="12"/>
    <x v="2"/>
    <x v="1600"/>
    <n v="23"/>
    <x v="1"/>
    <n v="50"/>
    <s v="Type 2, CHAdeMO"/>
    <x v="11"/>
    <x v="0"/>
    <n v="4.9000000000000004"/>
    <n v="6"/>
    <x v="0"/>
    <n v="32"/>
    <n v="736"/>
    <n v="117.76"/>
    <n v="0.2608695652173913"/>
    <x v="1"/>
    <x v="9"/>
  </r>
  <r>
    <s v="EVS03415"/>
    <n v="37.689922000000003"/>
    <n v="127.048509"/>
    <s v="5486 Seoul Ave, Seoul"/>
    <x v="2"/>
    <x v="21"/>
    <x v="1"/>
    <x v="303"/>
    <n v="42"/>
    <x v="2"/>
    <n v="50"/>
    <s v="CCS"/>
    <x v="0"/>
    <x v="1"/>
    <n v="3.5"/>
    <n v="9"/>
    <x v="0"/>
    <n v="11"/>
    <n v="462"/>
    <n v="217.14"/>
    <n v="0.21428571428571427"/>
    <x v="1"/>
    <x v="4"/>
  </r>
  <r>
    <s v="EVS03416"/>
    <n v="19.036134000000001"/>
    <n v="72.967982000000006"/>
    <s v="931 Mumbai Ave, Mumbai"/>
    <x v="1"/>
    <x v="29"/>
    <x v="0"/>
    <x v="855"/>
    <n v="88"/>
    <x v="2"/>
    <n v="50"/>
    <s v="Tesla"/>
    <x v="1"/>
    <x v="0"/>
    <n v="3.5"/>
    <n v="1"/>
    <x v="0"/>
    <n v="49"/>
    <n v="4312"/>
    <n v="776.16"/>
    <n v="1.1363636363636364E-2"/>
    <x v="1"/>
    <x v="5"/>
  </r>
  <r>
    <s v="EVS03417"/>
    <n v="13.892678999999999"/>
    <n v="100.512398"/>
    <s v="7586 Bangkok Ave, Bangkok"/>
    <x v="0"/>
    <x v="40"/>
    <x v="2"/>
    <x v="1601"/>
    <n v="59"/>
    <x v="4"/>
    <n v="50"/>
    <s v="Type 2"/>
    <x v="9"/>
    <x v="0"/>
    <n v="4.9000000000000004"/>
    <n v="2"/>
    <x v="0"/>
    <n v="26"/>
    <n v="1534"/>
    <n v="368.15999999999997"/>
    <n v="3.3898305084745763E-2"/>
    <x v="2"/>
    <x v="3"/>
  </r>
  <r>
    <s v="EVS03418"/>
    <n v="55.797162999999998"/>
    <n v="37.537984000000002"/>
    <s v="1412 Moscow Ave, Moscow"/>
    <x v="1"/>
    <x v="3"/>
    <x v="1"/>
    <x v="1111"/>
    <n v="10"/>
    <x v="3"/>
    <n v="50"/>
    <s v="Type 2"/>
    <x v="0"/>
    <x v="1"/>
    <n v="4.2"/>
    <n v="10"/>
    <x v="1"/>
    <n v="49"/>
    <n v="490"/>
    <n v="200.89999999999998"/>
    <n v="1"/>
    <x v="0"/>
    <x v="3"/>
  </r>
  <r>
    <s v="EVS03419"/>
    <n v="34.163919999999997"/>
    <n v="-118.273157"/>
    <s v="922 Los Angeles Ave, Los Angeles"/>
    <x v="2"/>
    <x v="13"/>
    <x v="2"/>
    <x v="1003"/>
    <n v="68"/>
    <x v="2"/>
    <n v="150"/>
    <s v="Tesla, CHAdeMO"/>
    <x v="10"/>
    <x v="0"/>
    <n v="3.3"/>
    <n v="2"/>
    <x v="2"/>
    <n v="9"/>
    <n v="612"/>
    <n v="208.08"/>
    <n v="2.9411764705882353E-2"/>
    <x v="2"/>
    <x v="7"/>
  </r>
  <r>
    <s v="EVS03420"/>
    <n v="19.425228000000001"/>
    <n v="-99.165993999999998"/>
    <s v="6622 Mexico City Ave, Mexico City"/>
    <x v="1"/>
    <x v="8"/>
    <x v="0"/>
    <x v="728"/>
    <n v="28"/>
    <x v="2"/>
    <n v="350"/>
    <s v="Type 2, CHAdeMO"/>
    <x v="10"/>
    <x v="1"/>
    <n v="3.4"/>
    <n v="10"/>
    <x v="1"/>
    <n v="58"/>
    <n v="1624"/>
    <n v="795.76"/>
    <n v="0.35714285714285715"/>
    <x v="1"/>
    <x v="9"/>
  </r>
  <r>
    <s v="EVS03421"/>
    <n v="-25.859394000000002"/>
    <n v="140.08077700000001"/>
    <s v="2255 Random Rd, City 366, Country"/>
    <x v="0"/>
    <x v="8"/>
    <x v="2"/>
    <x v="1007"/>
    <n v="28"/>
    <x v="1"/>
    <n v="150"/>
    <s v="Type 2, CCS"/>
    <x v="12"/>
    <x v="0"/>
    <n v="4.9000000000000004"/>
    <n v="3"/>
    <x v="2"/>
    <n v="23"/>
    <n v="644"/>
    <n v="315.56"/>
    <n v="0.10714285714285714"/>
    <x v="0"/>
    <x v="2"/>
  </r>
  <r>
    <s v="EVS03422"/>
    <n v="34.075189999999999"/>
    <n v="-118.395196"/>
    <s v="3322 Los Angeles Ave, Los Angeles"/>
    <x v="0"/>
    <x v="14"/>
    <x v="0"/>
    <x v="1582"/>
    <n v="25"/>
    <x v="4"/>
    <n v="350"/>
    <s v="Tesla"/>
    <x v="10"/>
    <x v="1"/>
    <n v="3.4"/>
    <n v="2"/>
    <x v="2"/>
    <n v="21"/>
    <n v="525"/>
    <n v="231"/>
    <n v="0.08"/>
    <x v="1"/>
    <x v="5"/>
  </r>
  <r>
    <s v="EVS03423"/>
    <n v="43.652332999999999"/>
    <n v="-79.358503999999996"/>
    <s v="4746 Toronto Ave, Toronto"/>
    <x v="1"/>
    <x v="32"/>
    <x v="1"/>
    <x v="595"/>
    <n v="44"/>
    <x v="0"/>
    <n v="350"/>
    <s v="CHAdeMO, Tesla"/>
    <x v="2"/>
    <x v="0"/>
    <n v="4.5"/>
    <n v="3"/>
    <x v="1"/>
    <n v="56"/>
    <n v="2464"/>
    <n v="566.72"/>
    <n v="6.8181818181818177E-2"/>
    <x v="0"/>
    <x v="7"/>
  </r>
  <r>
    <s v="EVS03424"/>
    <n v="43.678418999999998"/>
    <n v="-79.445445000000007"/>
    <s v="1576 Toronto Ave, Toronto"/>
    <x v="0"/>
    <x v="10"/>
    <x v="1"/>
    <x v="3"/>
    <n v="68"/>
    <x v="0"/>
    <n v="50"/>
    <s v="Type 2"/>
    <x v="8"/>
    <x v="0"/>
    <n v="4.5999999999999996"/>
    <n v="6"/>
    <x v="0"/>
    <n v="27"/>
    <n v="1836"/>
    <n v="716.04000000000008"/>
    <n v="8.8235294117647065E-2"/>
    <x v="2"/>
    <x v="3"/>
  </r>
  <r>
    <s v="EVS03425"/>
    <n v="13.796503"/>
    <n v="100.400701"/>
    <s v="8476 Bangkok Ave, Bangkok"/>
    <x v="0"/>
    <x v="26"/>
    <x v="1"/>
    <x v="1408"/>
    <n v="38"/>
    <x v="2"/>
    <n v="350"/>
    <s v="CHAdeMO"/>
    <x v="8"/>
    <x v="1"/>
    <n v="3.6"/>
    <n v="3"/>
    <x v="1"/>
    <n v="27"/>
    <n v="1026"/>
    <n v="133.38"/>
    <n v="7.8947368421052627E-2"/>
    <x v="2"/>
    <x v="8"/>
  </r>
  <r>
    <s v="EVS03426"/>
    <n v="55.891874999999999"/>
    <n v="37.597431999999998"/>
    <s v="5741 Moscow Ave, Moscow"/>
    <x v="0"/>
    <x v="10"/>
    <x v="2"/>
    <x v="911"/>
    <n v="30"/>
    <x v="3"/>
    <n v="50"/>
    <s v="Type 2"/>
    <x v="7"/>
    <x v="0"/>
    <n v="3.6"/>
    <n v="7"/>
    <x v="1"/>
    <n v="35"/>
    <n v="1050"/>
    <n v="409.5"/>
    <n v="0.23333333333333334"/>
    <x v="2"/>
    <x v="3"/>
  </r>
  <r>
    <s v="EVS03427"/>
    <n v="-33.856552999999998"/>
    <n v="18.500935999999999"/>
    <s v="435 Cape Town Ave, Cape Town"/>
    <x v="2"/>
    <x v="21"/>
    <x v="1"/>
    <x v="1165"/>
    <n v="14"/>
    <x v="4"/>
    <n v="22"/>
    <s v="Type 2, CHAdeMO"/>
    <x v="12"/>
    <x v="1"/>
    <n v="4.4000000000000004"/>
    <n v="4"/>
    <x v="1"/>
    <n v="13"/>
    <n v="182"/>
    <n v="85.539999999999992"/>
    <n v="0.2857142857142857"/>
    <x v="2"/>
    <x v="9"/>
  </r>
  <r>
    <s v="EVS03428"/>
    <n v="-23.512810000000002"/>
    <n v="-46.534371"/>
    <s v="3961 SÃ£o Paulo Ave, SÃ£o Paulo"/>
    <x v="0"/>
    <x v="5"/>
    <x v="1"/>
    <x v="1242"/>
    <n v="29"/>
    <x v="4"/>
    <n v="150"/>
    <s v="Type 2, CHAdeMO"/>
    <x v="13"/>
    <x v="1"/>
    <n v="4"/>
    <n v="4"/>
    <x v="2"/>
    <n v="26"/>
    <n v="754"/>
    <n v="165.88"/>
    <n v="0.13793103448275862"/>
    <x v="1"/>
    <x v="9"/>
  </r>
  <r>
    <s v="EVS03429"/>
    <n v="-33.763361000000003"/>
    <n v="151.22721999999999"/>
    <s v="7724 Sydney Ave, Sydney"/>
    <x v="1"/>
    <x v="32"/>
    <x v="1"/>
    <x v="1258"/>
    <n v="11"/>
    <x v="1"/>
    <n v="350"/>
    <s v="Type 2, Tesla"/>
    <x v="9"/>
    <x v="0"/>
    <n v="4"/>
    <n v="2"/>
    <x v="2"/>
    <n v="53"/>
    <n v="583"/>
    <n v="134.09"/>
    <n v="0.18181818181818182"/>
    <x v="1"/>
    <x v="1"/>
  </r>
  <r>
    <s v="EVS03430"/>
    <n v="-23.515872000000002"/>
    <n v="-46.501921000000003"/>
    <s v="9884 SÃ£o Paulo Ave, SÃ£o Paulo"/>
    <x v="2"/>
    <x v="40"/>
    <x v="0"/>
    <x v="1398"/>
    <n v="67"/>
    <x v="2"/>
    <n v="50"/>
    <s v="Tesla"/>
    <x v="12"/>
    <x v="0"/>
    <n v="4.3"/>
    <n v="2"/>
    <x v="2"/>
    <n v="17"/>
    <n v="1139"/>
    <n v="273.36"/>
    <n v="2.9850746268656716E-2"/>
    <x v="1"/>
    <x v="5"/>
  </r>
  <r>
    <s v="EVS03431"/>
    <n v="-76.234302999999997"/>
    <n v="-173.82900799999999"/>
    <s v="7615 Random Rd, City 275, Country"/>
    <x v="2"/>
    <x v="29"/>
    <x v="2"/>
    <x v="430"/>
    <n v="100"/>
    <x v="0"/>
    <n v="50"/>
    <s v="Type 2"/>
    <x v="2"/>
    <x v="1"/>
    <n v="3.3"/>
    <n v="2"/>
    <x v="0"/>
    <n v="10"/>
    <n v="1000"/>
    <n v="180"/>
    <n v="0.02"/>
    <x v="2"/>
    <x v="3"/>
  </r>
  <r>
    <s v="EVS03432"/>
    <n v="39.84769"/>
    <n v="116.45581199999999"/>
    <s v="3409 Beijing Ave, Beijing"/>
    <x v="2"/>
    <x v="13"/>
    <x v="2"/>
    <x v="1586"/>
    <n v="92"/>
    <x v="4"/>
    <n v="22"/>
    <s v="Tesla"/>
    <x v="13"/>
    <x v="1"/>
    <n v="3.2"/>
    <n v="7"/>
    <x v="0"/>
    <n v="15"/>
    <n v="1380"/>
    <n v="469.20000000000005"/>
    <n v="7.6086956521739135E-2"/>
    <x v="0"/>
    <x v="5"/>
  </r>
  <r>
    <s v="EVS03433"/>
    <n v="19.411054"/>
    <n v="-99.068883"/>
    <s v="6747 Mexico City Ave, Mexico City"/>
    <x v="2"/>
    <x v="10"/>
    <x v="0"/>
    <x v="59"/>
    <n v="37"/>
    <x v="2"/>
    <n v="50"/>
    <s v="CCS"/>
    <x v="13"/>
    <x v="0"/>
    <n v="4.4000000000000004"/>
    <n v="3"/>
    <x v="1"/>
    <n v="17"/>
    <n v="629"/>
    <n v="245.31"/>
    <n v="8.1081081081081086E-2"/>
    <x v="1"/>
    <x v="4"/>
  </r>
  <r>
    <s v="EVS03434"/>
    <n v="-33.836326"/>
    <n v="151.366715"/>
    <s v="2749 Sydney Ave, Sydney"/>
    <x v="0"/>
    <x v="38"/>
    <x v="0"/>
    <x v="1067"/>
    <n v="96"/>
    <x v="2"/>
    <n v="350"/>
    <s v="CHAdeMO, Tesla"/>
    <x v="0"/>
    <x v="1"/>
    <n v="3.8"/>
    <n v="3"/>
    <x v="0"/>
    <n v="40"/>
    <n v="3840"/>
    <n v="576"/>
    <n v="3.125E-2"/>
    <x v="2"/>
    <x v="7"/>
  </r>
  <r>
    <s v="EVS03435"/>
    <n v="39.811934999999998"/>
    <n v="116.35656"/>
    <s v="1283 Beijing Ave, Beijing"/>
    <x v="2"/>
    <x v="26"/>
    <x v="2"/>
    <x v="860"/>
    <n v="14"/>
    <x v="1"/>
    <n v="22"/>
    <s v="CCS, Type 2"/>
    <x v="2"/>
    <x v="0"/>
    <n v="4.0999999999999996"/>
    <n v="7"/>
    <x v="1"/>
    <n v="9"/>
    <n v="126"/>
    <n v="16.38"/>
    <n v="0.5"/>
    <x v="2"/>
    <x v="2"/>
  </r>
  <r>
    <s v="EVS03436"/>
    <n v="34.141992999999999"/>
    <n v="-118.36243399999999"/>
    <s v="8493 Los Angeles Ave, Los Angeles"/>
    <x v="0"/>
    <x v="31"/>
    <x v="0"/>
    <x v="1598"/>
    <n v="100"/>
    <x v="3"/>
    <n v="150"/>
    <s v="CCS"/>
    <x v="0"/>
    <x v="1"/>
    <n v="4.8"/>
    <n v="5"/>
    <x v="0"/>
    <n v="38"/>
    <n v="3800"/>
    <n v="1596"/>
    <n v="0.05"/>
    <x v="1"/>
    <x v="4"/>
  </r>
  <r>
    <s v="EVS03437"/>
    <n v="-23.5078"/>
    <n v="-46.544911999999997"/>
    <s v="5592 SÃ£o Paulo Ave, SÃ£o Paulo"/>
    <x v="1"/>
    <x v="24"/>
    <x v="1"/>
    <x v="1260"/>
    <n v="19"/>
    <x v="1"/>
    <n v="150"/>
    <s v="CCS"/>
    <x v="4"/>
    <x v="1"/>
    <n v="3.9"/>
    <n v="7"/>
    <x v="2"/>
    <n v="47"/>
    <n v="893"/>
    <n v="410.78000000000003"/>
    <n v="0.36842105263157893"/>
    <x v="0"/>
    <x v="4"/>
  </r>
  <r>
    <s v="EVS03438"/>
    <n v="19.554414999999999"/>
    <n v="-99.192105999999995"/>
    <s v="4155 Mexico City Ave, Mexico City"/>
    <x v="1"/>
    <x v="19"/>
    <x v="2"/>
    <x v="8"/>
    <n v="80"/>
    <x v="3"/>
    <n v="50"/>
    <s v="CHAdeMO"/>
    <x v="5"/>
    <x v="0"/>
    <n v="3.1"/>
    <n v="6"/>
    <x v="2"/>
    <n v="54"/>
    <n v="4320"/>
    <n v="907.19999999999993"/>
    <n v="7.4999999999999997E-2"/>
    <x v="1"/>
    <x v="8"/>
  </r>
  <r>
    <s v="EVS03439"/>
    <n v="43.688257"/>
    <n v="-79.437280999999999"/>
    <s v="740 Toronto Ave, Toronto"/>
    <x v="2"/>
    <x v="20"/>
    <x v="2"/>
    <x v="286"/>
    <n v="55"/>
    <x v="4"/>
    <n v="350"/>
    <s v="CHAdeMO, Type 2"/>
    <x v="5"/>
    <x v="0"/>
    <n v="3.8"/>
    <n v="5"/>
    <x v="2"/>
    <n v="12"/>
    <n v="660"/>
    <n v="330"/>
    <n v="9.0909090909090912E-2"/>
    <x v="0"/>
    <x v="9"/>
  </r>
  <r>
    <s v="EVS03440"/>
    <n v="-33.806896000000002"/>
    <n v="18.482479999999999"/>
    <s v="3353 Cape Town Ave, Cape Town"/>
    <x v="0"/>
    <x v="35"/>
    <x v="2"/>
    <x v="1468"/>
    <n v="11"/>
    <x v="1"/>
    <n v="50"/>
    <s v="CCS, Type 2"/>
    <x v="7"/>
    <x v="1"/>
    <n v="3.6"/>
    <n v="7"/>
    <x v="2"/>
    <n v="32"/>
    <n v="352"/>
    <n v="49.28"/>
    <n v="0.63636363636363635"/>
    <x v="1"/>
    <x v="2"/>
  </r>
  <r>
    <s v="EVS03441"/>
    <n v="-73.508717000000004"/>
    <n v="-41.912765"/>
    <s v="9283 Random Rd, City 459, Country"/>
    <x v="0"/>
    <x v="34"/>
    <x v="0"/>
    <x v="627"/>
    <n v="81"/>
    <x v="3"/>
    <n v="150"/>
    <s v="Tesla"/>
    <x v="8"/>
    <x v="1"/>
    <n v="3.1"/>
    <n v="6"/>
    <x v="0"/>
    <n v="25"/>
    <n v="2025"/>
    <n v="648"/>
    <n v="7.407407407407407E-2"/>
    <x v="1"/>
    <x v="5"/>
  </r>
  <r>
    <s v="EVS03442"/>
    <n v="37.588731000000003"/>
    <n v="126.949984"/>
    <s v="4631 Seoul Ave, Seoul"/>
    <x v="0"/>
    <x v="0"/>
    <x v="2"/>
    <x v="191"/>
    <n v="98"/>
    <x v="0"/>
    <n v="50"/>
    <s v="CHAdeMO"/>
    <x v="4"/>
    <x v="0"/>
    <n v="3"/>
    <n v="9"/>
    <x v="1"/>
    <n v="36"/>
    <n v="3528"/>
    <n v="952.56000000000006"/>
    <n v="9.1836734693877556E-2"/>
    <x v="2"/>
    <x v="8"/>
  </r>
  <r>
    <s v="EVS03443"/>
    <n v="43.666620000000002"/>
    <n v="-79.454676000000006"/>
    <s v="3157 Toronto Ave, Toronto"/>
    <x v="1"/>
    <x v="3"/>
    <x v="2"/>
    <x v="13"/>
    <n v="18"/>
    <x v="1"/>
    <n v="22"/>
    <s v="Type 2, CCS"/>
    <x v="4"/>
    <x v="1"/>
    <n v="4.0999999999999996"/>
    <n v="9"/>
    <x v="0"/>
    <n v="48"/>
    <n v="864"/>
    <n v="354.23999999999995"/>
    <n v="0.5"/>
    <x v="0"/>
    <x v="2"/>
  </r>
  <r>
    <s v="EVS03444"/>
    <n v="34.032449"/>
    <n v="-118.372726"/>
    <s v="9017 Los Angeles Ave, Los Angeles"/>
    <x v="0"/>
    <x v="26"/>
    <x v="2"/>
    <x v="1006"/>
    <n v="25"/>
    <x v="4"/>
    <n v="50"/>
    <s v="Type 2, Tesla"/>
    <x v="10"/>
    <x v="0"/>
    <n v="4.4000000000000004"/>
    <n v="9"/>
    <x v="1"/>
    <n v="23"/>
    <n v="575"/>
    <n v="74.75"/>
    <n v="0.36"/>
    <x v="1"/>
    <x v="1"/>
  </r>
  <r>
    <s v="EVS03445"/>
    <n v="13.733245"/>
    <n v="100.497157"/>
    <s v="9285 Bangkok Ave, Bangkok"/>
    <x v="2"/>
    <x v="7"/>
    <x v="0"/>
    <x v="282"/>
    <n v="58"/>
    <x v="4"/>
    <n v="50"/>
    <s v="CCS, CHAdeMO"/>
    <x v="9"/>
    <x v="0"/>
    <n v="4.7"/>
    <n v="9"/>
    <x v="2"/>
    <n v="12"/>
    <n v="696"/>
    <n v="180.96"/>
    <n v="0.15517241379310345"/>
    <x v="2"/>
    <x v="0"/>
  </r>
  <r>
    <s v="EVS03446"/>
    <n v="41.983898000000003"/>
    <n v="-87.632113000000004"/>
    <s v="7483 Chicago Ave, Chicago"/>
    <x v="2"/>
    <x v="22"/>
    <x v="1"/>
    <x v="47"/>
    <n v="39"/>
    <x v="0"/>
    <n v="50"/>
    <s v="Type 2, CCS"/>
    <x v="8"/>
    <x v="0"/>
    <n v="3.4"/>
    <n v="5"/>
    <x v="0"/>
    <n v="15"/>
    <n v="585"/>
    <n v="263.25"/>
    <n v="0.12820512820512819"/>
    <x v="0"/>
    <x v="2"/>
  </r>
  <r>
    <s v="EVS03447"/>
    <n v="52.480528"/>
    <n v="13.41864"/>
    <s v="7190 Berlin Ave, Berlin"/>
    <x v="2"/>
    <x v="2"/>
    <x v="0"/>
    <x v="140"/>
    <n v="76"/>
    <x v="4"/>
    <n v="150"/>
    <s v="Tesla, CHAdeMO"/>
    <x v="8"/>
    <x v="1"/>
    <n v="4.5999999999999996"/>
    <n v="2"/>
    <x v="1"/>
    <n v="9"/>
    <n v="684"/>
    <n v="328.32"/>
    <n v="2.6315789473684209E-2"/>
    <x v="2"/>
    <x v="7"/>
  </r>
  <r>
    <s v="EVS03448"/>
    <n v="13.859114"/>
    <n v="100.55240499999999"/>
    <s v="3705 Bangkok Ave, Bangkok"/>
    <x v="0"/>
    <x v="7"/>
    <x v="1"/>
    <x v="1387"/>
    <n v="76"/>
    <x v="4"/>
    <n v="22"/>
    <s v="CHAdeMO"/>
    <x v="13"/>
    <x v="1"/>
    <n v="4.7"/>
    <n v="7"/>
    <x v="1"/>
    <n v="20"/>
    <n v="1520"/>
    <n v="395.2"/>
    <n v="9.2105263157894732E-2"/>
    <x v="1"/>
    <x v="8"/>
  </r>
  <r>
    <s v="EVS03449"/>
    <n v="39.850701999999998"/>
    <n v="116.330641"/>
    <s v="4166 Beijing Ave, Beijing"/>
    <x v="0"/>
    <x v="33"/>
    <x v="1"/>
    <x v="783"/>
    <n v="34"/>
    <x v="2"/>
    <n v="50"/>
    <s v="CHAdeMO, Tesla"/>
    <x v="12"/>
    <x v="1"/>
    <n v="3.9"/>
    <n v="9"/>
    <x v="1"/>
    <n v="30"/>
    <n v="1020"/>
    <n v="285.60000000000002"/>
    <n v="0.26470588235294118"/>
    <x v="1"/>
    <x v="7"/>
  </r>
  <r>
    <s v="EVS03450"/>
    <n v="55.766255999999998"/>
    <n v="37.558107"/>
    <s v="4564 Moscow Ave, Moscow"/>
    <x v="1"/>
    <x v="34"/>
    <x v="2"/>
    <x v="1602"/>
    <n v="94"/>
    <x v="4"/>
    <n v="22"/>
    <s v="CCS, Type 2"/>
    <x v="11"/>
    <x v="1"/>
    <n v="4.4000000000000004"/>
    <n v="1"/>
    <x v="0"/>
    <n v="55"/>
    <n v="5170"/>
    <n v="1654.4"/>
    <n v="1.0638297872340425E-2"/>
    <x v="0"/>
    <x v="2"/>
  </r>
  <r>
    <s v="EVS03451"/>
    <n v="47.876674999999999"/>
    <n v="-44.107238000000002"/>
    <s v="2333 Random Rd, City 173, Country"/>
    <x v="2"/>
    <x v="1"/>
    <x v="0"/>
    <x v="1369"/>
    <n v="80"/>
    <x v="1"/>
    <n v="350"/>
    <s v="CHAdeMO"/>
    <x v="8"/>
    <x v="1"/>
    <n v="3.6"/>
    <n v="5"/>
    <x v="1"/>
    <n v="12"/>
    <n v="960"/>
    <n v="182.4"/>
    <n v="6.25E-2"/>
    <x v="0"/>
    <x v="8"/>
  </r>
  <r>
    <s v="EVS03452"/>
    <n v="52.430751999999998"/>
    <n v="13.321861999999999"/>
    <s v="3715 Berlin Ave, Berlin"/>
    <x v="1"/>
    <x v="12"/>
    <x v="2"/>
    <x v="1180"/>
    <n v="65"/>
    <x v="3"/>
    <n v="350"/>
    <s v="CCS, Tesla"/>
    <x v="13"/>
    <x v="1"/>
    <n v="4.8"/>
    <n v="5"/>
    <x v="2"/>
    <n v="48"/>
    <n v="3120"/>
    <n v="499.2"/>
    <n v="7.6923076923076927E-2"/>
    <x v="2"/>
    <x v="6"/>
  </r>
  <r>
    <s v="EVS03453"/>
    <n v="34.072251000000001"/>
    <n v="-118.256687"/>
    <s v="761 Los Angeles Ave, Los Angeles"/>
    <x v="1"/>
    <x v="15"/>
    <x v="1"/>
    <x v="1240"/>
    <n v="97"/>
    <x v="3"/>
    <n v="22"/>
    <s v="CHAdeMO, CCS"/>
    <x v="1"/>
    <x v="0"/>
    <n v="4.0999999999999996"/>
    <n v="3"/>
    <x v="1"/>
    <n v="46"/>
    <n v="4462"/>
    <n v="1115.5"/>
    <n v="3.0927835051546393E-2"/>
    <x v="2"/>
    <x v="0"/>
  </r>
  <r>
    <s v="EVS03454"/>
    <n v="37.554734000000003"/>
    <n v="126.934191"/>
    <s v="1610 Seoul Ave, Seoul"/>
    <x v="2"/>
    <x v="8"/>
    <x v="2"/>
    <x v="1353"/>
    <n v="85"/>
    <x v="2"/>
    <n v="150"/>
    <s v="Type 2"/>
    <x v="7"/>
    <x v="0"/>
    <n v="4.5999999999999996"/>
    <n v="7"/>
    <x v="0"/>
    <n v="8"/>
    <n v="680"/>
    <n v="333.2"/>
    <n v="8.2352941176470587E-2"/>
    <x v="1"/>
    <x v="3"/>
  </r>
  <r>
    <s v="EVS03455"/>
    <n v="19.501268"/>
    <n v="-99.108204000000001"/>
    <s v="4125 Mexico City Ave, Mexico City"/>
    <x v="1"/>
    <x v="33"/>
    <x v="0"/>
    <x v="1601"/>
    <n v="10"/>
    <x v="2"/>
    <n v="150"/>
    <s v="CHAdeMO, Tesla"/>
    <x v="9"/>
    <x v="1"/>
    <n v="3.7"/>
    <n v="8"/>
    <x v="2"/>
    <n v="45"/>
    <n v="450"/>
    <n v="126.00000000000001"/>
    <n v="0.8"/>
    <x v="2"/>
    <x v="7"/>
  </r>
  <r>
    <s v="EVS03456"/>
    <n v="41.926251999999998"/>
    <n v="-87.739560999999995"/>
    <s v="684 Chicago Ave, Chicago"/>
    <x v="1"/>
    <x v="6"/>
    <x v="2"/>
    <x v="214"/>
    <n v="65"/>
    <x v="0"/>
    <n v="50"/>
    <s v="Tesla, CCS"/>
    <x v="11"/>
    <x v="0"/>
    <n v="4.8"/>
    <n v="9"/>
    <x v="0"/>
    <n v="57"/>
    <n v="3705"/>
    <n v="1482"/>
    <n v="0.13846153846153847"/>
    <x v="0"/>
    <x v="6"/>
  </r>
  <r>
    <s v="EVS03457"/>
    <n v="41.963515999999998"/>
    <n v="-87.785145999999997"/>
    <s v="8054 Chicago Ave, Chicago"/>
    <x v="1"/>
    <x v="10"/>
    <x v="0"/>
    <x v="157"/>
    <n v="71"/>
    <x v="4"/>
    <n v="350"/>
    <s v="Tesla"/>
    <x v="12"/>
    <x v="0"/>
    <n v="3.9"/>
    <n v="7"/>
    <x v="2"/>
    <n v="60"/>
    <n v="4260"/>
    <n v="1661.4"/>
    <n v="9.8591549295774641E-2"/>
    <x v="2"/>
    <x v="5"/>
  </r>
  <r>
    <s v="EVS03458"/>
    <n v="19.599527999999999"/>
    <n v="-99.149343999999999"/>
    <s v="3576 Mexico City Ave, Mexico City"/>
    <x v="0"/>
    <x v="36"/>
    <x v="0"/>
    <x v="695"/>
    <n v="13"/>
    <x v="4"/>
    <n v="50"/>
    <s v="CCS, Type 2"/>
    <x v="2"/>
    <x v="1"/>
    <n v="4.2"/>
    <n v="6"/>
    <x v="1"/>
    <n v="24"/>
    <n v="312"/>
    <n v="37.44"/>
    <n v="0.46153846153846156"/>
    <x v="1"/>
    <x v="2"/>
  </r>
  <r>
    <s v="EVS03459"/>
    <n v="-33.861497"/>
    <n v="151.281385"/>
    <s v="1095 Sydney Ave, Sydney"/>
    <x v="0"/>
    <x v="1"/>
    <x v="2"/>
    <x v="1103"/>
    <n v="47"/>
    <x v="2"/>
    <n v="150"/>
    <s v="Tesla"/>
    <x v="11"/>
    <x v="0"/>
    <n v="3.3"/>
    <n v="3"/>
    <x v="2"/>
    <n v="32"/>
    <n v="1504"/>
    <n v="285.76"/>
    <n v="6.3829787234042548E-2"/>
    <x v="2"/>
    <x v="5"/>
  </r>
  <r>
    <s v="EVS03460"/>
    <n v="19.130458999999998"/>
    <n v="72.948279999999997"/>
    <s v="3701 Mumbai Ave, Mumbai"/>
    <x v="2"/>
    <x v="12"/>
    <x v="0"/>
    <x v="536"/>
    <n v="23"/>
    <x v="4"/>
    <n v="22"/>
    <s v="Tesla, CCS"/>
    <x v="11"/>
    <x v="0"/>
    <n v="4.5999999999999996"/>
    <n v="2"/>
    <x v="1"/>
    <n v="16"/>
    <n v="368"/>
    <n v="58.88"/>
    <n v="8.6956521739130432E-2"/>
    <x v="1"/>
    <x v="6"/>
  </r>
  <r>
    <s v="EVS03461"/>
    <n v="42.751266999999999"/>
    <n v="-151.45476099999999"/>
    <s v="4691 Random Rd, City 146, Country"/>
    <x v="0"/>
    <x v="40"/>
    <x v="1"/>
    <x v="135"/>
    <n v="29"/>
    <x v="4"/>
    <n v="350"/>
    <s v="CCS"/>
    <x v="7"/>
    <x v="1"/>
    <n v="5"/>
    <n v="2"/>
    <x v="0"/>
    <n v="22"/>
    <n v="638"/>
    <n v="153.12"/>
    <n v="6.8965517241379309E-2"/>
    <x v="2"/>
    <x v="4"/>
  </r>
  <r>
    <s v="EVS03462"/>
    <n v="-23.687048000000001"/>
    <n v="-46.652596000000003"/>
    <s v="2376 SÃ£o Paulo Ave, SÃ£o Paulo"/>
    <x v="1"/>
    <x v="20"/>
    <x v="0"/>
    <x v="1593"/>
    <n v="73"/>
    <x v="0"/>
    <n v="350"/>
    <s v="CHAdeMO, Tesla"/>
    <x v="12"/>
    <x v="0"/>
    <n v="4.3"/>
    <n v="7"/>
    <x v="2"/>
    <n v="47"/>
    <n v="3431"/>
    <n v="1715.5"/>
    <n v="9.5890410958904104E-2"/>
    <x v="2"/>
    <x v="7"/>
  </r>
  <r>
    <s v="EVS03463"/>
    <n v="-33.887092000000003"/>
    <n v="151.329218"/>
    <s v="9793 Sydney Ave, Sydney"/>
    <x v="1"/>
    <x v="18"/>
    <x v="1"/>
    <x v="1603"/>
    <n v="10"/>
    <x v="3"/>
    <n v="350"/>
    <s v="CHAdeMO"/>
    <x v="3"/>
    <x v="0"/>
    <n v="5"/>
    <n v="3"/>
    <x v="2"/>
    <n v="45"/>
    <n v="450"/>
    <n v="193.5"/>
    <n v="0.3"/>
    <x v="2"/>
    <x v="8"/>
  </r>
  <r>
    <s v="EVS03464"/>
    <n v="37.531981000000002"/>
    <n v="126.927153"/>
    <s v="9172 Seoul Ave, Seoul"/>
    <x v="1"/>
    <x v="21"/>
    <x v="1"/>
    <x v="1340"/>
    <n v="47"/>
    <x v="4"/>
    <n v="22"/>
    <s v="CCS, Type 2"/>
    <x v="6"/>
    <x v="0"/>
    <n v="4.7"/>
    <n v="8"/>
    <x v="1"/>
    <n v="56"/>
    <n v="2632"/>
    <n v="1237.04"/>
    <n v="0.1702127659574468"/>
    <x v="1"/>
    <x v="2"/>
  </r>
  <r>
    <s v="EVS03465"/>
    <n v="34.076804000000003"/>
    <n v="-118.211752"/>
    <s v="1490 Los Angeles Ave, Los Angeles"/>
    <x v="1"/>
    <x v="7"/>
    <x v="2"/>
    <x v="1156"/>
    <n v="11"/>
    <x v="4"/>
    <n v="150"/>
    <s v="Tesla, CCS"/>
    <x v="0"/>
    <x v="0"/>
    <n v="3.8"/>
    <n v="1"/>
    <x v="1"/>
    <n v="59"/>
    <n v="649"/>
    <n v="168.74"/>
    <n v="9.0909090909090912E-2"/>
    <x v="1"/>
    <x v="6"/>
  </r>
  <r>
    <s v="EVS03466"/>
    <n v="37.891779999999997"/>
    <n v="-122.47221399999999"/>
    <s v="3410 San Francisco Ave, San Francisco"/>
    <x v="1"/>
    <x v="14"/>
    <x v="2"/>
    <x v="1324"/>
    <n v="53"/>
    <x v="2"/>
    <n v="50"/>
    <s v="Tesla, Type 2"/>
    <x v="13"/>
    <x v="1"/>
    <n v="4.2"/>
    <n v="4"/>
    <x v="1"/>
    <n v="47"/>
    <n v="2491"/>
    <n v="1096.04"/>
    <n v="7.5471698113207544E-2"/>
    <x v="1"/>
    <x v="1"/>
  </r>
  <r>
    <s v="EVS03467"/>
    <n v="37.554105999999997"/>
    <n v="127.031886"/>
    <s v="7123 Seoul Ave, Seoul"/>
    <x v="1"/>
    <x v="7"/>
    <x v="2"/>
    <x v="308"/>
    <n v="82"/>
    <x v="4"/>
    <n v="150"/>
    <s v="Type 2, CHAdeMO"/>
    <x v="0"/>
    <x v="0"/>
    <n v="4.7"/>
    <n v="4"/>
    <x v="2"/>
    <n v="60"/>
    <n v="4920"/>
    <n v="1279.2"/>
    <n v="4.878048780487805E-2"/>
    <x v="2"/>
    <x v="9"/>
  </r>
  <r>
    <s v="EVS03468"/>
    <n v="37.588258000000003"/>
    <n v="127.021362"/>
    <s v="3861 Seoul Ave, Seoul"/>
    <x v="1"/>
    <x v="33"/>
    <x v="0"/>
    <x v="348"/>
    <n v="44"/>
    <x v="1"/>
    <n v="350"/>
    <s v="CHAdeMO"/>
    <x v="5"/>
    <x v="0"/>
    <n v="3.8"/>
    <n v="2"/>
    <x v="2"/>
    <n v="52"/>
    <n v="2288"/>
    <n v="640.6400000000001"/>
    <n v="4.5454545454545456E-2"/>
    <x v="2"/>
    <x v="8"/>
  </r>
  <r>
    <s v="EVS03469"/>
    <n v="13.854179"/>
    <n v="100.447942"/>
    <s v="7459 Bangkok Ave, Bangkok"/>
    <x v="0"/>
    <x v="16"/>
    <x v="1"/>
    <x v="310"/>
    <n v="95"/>
    <x v="2"/>
    <n v="350"/>
    <s v="CHAdeMO"/>
    <x v="4"/>
    <x v="1"/>
    <n v="3.9"/>
    <n v="10"/>
    <x v="0"/>
    <n v="23"/>
    <n v="2185"/>
    <n v="655.5"/>
    <n v="0.10526315789473684"/>
    <x v="2"/>
    <x v="8"/>
  </r>
  <r>
    <s v="EVS03470"/>
    <n v="25.245273000000001"/>
    <n v="55.368166000000002"/>
    <s v="9045 Dubai Ave, Dubai"/>
    <x v="1"/>
    <x v="32"/>
    <x v="1"/>
    <x v="749"/>
    <n v="100"/>
    <x v="0"/>
    <n v="50"/>
    <s v="CHAdeMO, CCS"/>
    <x v="10"/>
    <x v="0"/>
    <n v="5"/>
    <n v="9"/>
    <x v="1"/>
    <n v="48"/>
    <n v="4800"/>
    <n v="1104"/>
    <n v="0.09"/>
    <x v="1"/>
    <x v="0"/>
  </r>
  <r>
    <s v="EVS03471"/>
    <n v="-60.448602000000001"/>
    <n v="100.410321"/>
    <s v="7659 Random Rd, City 428, Country"/>
    <x v="1"/>
    <x v="16"/>
    <x v="0"/>
    <x v="394"/>
    <n v="75"/>
    <x v="1"/>
    <n v="350"/>
    <s v="Type 2, CCS"/>
    <x v="7"/>
    <x v="0"/>
    <n v="3.5"/>
    <n v="4"/>
    <x v="2"/>
    <n v="50"/>
    <n v="3750"/>
    <n v="1125"/>
    <n v="5.3333333333333337E-2"/>
    <x v="1"/>
    <x v="2"/>
  </r>
  <r>
    <s v="EVS03472"/>
    <n v="39.846674"/>
    <n v="116.37090000000001"/>
    <s v="9063 Beijing Ave, Beijing"/>
    <x v="1"/>
    <x v="12"/>
    <x v="0"/>
    <x v="203"/>
    <n v="68"/>
    <x v="4"/>
    <n v="22"/>
    <s v="Tesla, CCS"/>
    <x v="5"/>
    <x v="0"/>
    <n v="4.8"/>
    <n v="1"/>
    <x v="1"/>
    <n v="56"/>
    <n v="3808"/>
    <n v="609.28"/>
    <n v="1.4705882352941176E-2"/>
    <x v="2"/>
    <x v="6"/>
  </r>
  <r>
    <s v="EVS03473"/>
    <n v="37.782328"/>
    <n v="-122.41383"/>
    <s v="8461 San Francisco Ave, San Francisco"/>
    <x v="2"/>
    <x v="31"/>
    <x v="2"/>
    <x v="1596"/>
    <n v="78"/>
    <x v="1"/>
    <n v="150"/>
    <s v="CHAdeMO"/>
    <x v="8"/>
    <x v="1"/>
    <n v="3.5"/>
    <n v="3"/>
    <x v="0"/>
    <n v="12"/>
    <n v="936"/>
    <n v="393.12"/>
    <n v="3.8461538461538464E-2"/>
    <x v="2"/>
    <x v="8"/>
  </r>
  <r>
    <s v="EVS03474"/>
    <n v="19.021159999999998"/>
    <n v="72.931380000000004"/>
    <s v="2342 Mumbai Ave, Mumbai"/>
    <x v="1"/>
    <x v="17"/>
    <x v="1"/>
    <x v="1604"/>
    <n v="92"/>
    <x v="2"/>
    <n v="150"/>
    <s v="CHAdeMO, Type 2"/>
    <x v="12"/>
    <x v="1"/>
    <n v="4.4000000000000004"/>
    <n v="6"/>
    <x v="1"/>
    <n v="59"/>
    <n v="5428"/>
    <n v="542.80000000000007"/>
    <n v="6.5217391304347824E-2"/>
    <x v="2"/>
    <x v="9"/>
  </r>
  <r>
    <s v="EVS03475"/>
    <n v="37.754120999999998"/>
    <n v="-122.39877199999999"/>
    <s v="5449 San Francisco Ave, San Francisco"/>
    <x v="2"/>
    <x v="4"/>
    <x v="1"/>
    <x v="1605"/>
    <n v="94"/>
    <x v="1"/>
    <n v="350"/>
    <s v="CHAdeMO"/>
    <x v="3"/>
    <x v="1"/>
    <n v="3.6"/>
    <n v="2"/>
    <x v="0"/>
    <n v="8"/>
    <n v="752"/>
    <n v="82.72"/>
    <n v="2.1276595744680851E-2"/>
    <x v="1"/>
    <x v="8"/>
  </r>
  <r>
    <s v="EVS03476"/>
    <n v="-23.600624"/>
    <n v="-46.613745999999999"/>
    <s v="2658 SÃ£o Paulo Ave, SÃ£o Paulo"/>
    <x v="2"/>
    <x v="22"/>
    <x v="2"/>
    <x v="377"/>
    <n v="51"/>
    <x v="4"/>
    <n v="22"/>
    <s v="Type 2"/>
    <x v="13"/>
    <x v="1"/>
    <n v="3.5"/>
    <n v="9"/>
    <x v="0"/>
    <n v="17"/>
    <n v="867"/>
    <n v="390.15000000000003"/>
    <n v="0.17647058823529413"/>
    <x v="1"/>
    <x v="3"/>
  </r>
  <r>
    <s v="EVS03477"/>
    <n v="37.838866000000003"/>
    <n v="-122.449403"/>
    <s v="1033 San Francisco Ave, San Francisco"/>
    <x v="2"/>
    <x v="15"/>
    <x v="2"/>
    <x v="1606"/>
    <n v="78"/>
    <x v="2"/>
    <n v="350"/>
    <s v="Type 2, CCS"/>
    <x v="11"/>
    <x v="0"/>
    <n v="4.2"/>
    <n v="10"/>
    <x v="2"/>
    <n v="12"/>
    <n v="936"/>
    <n v="234"/>
    <n v="0.12820512820512819"/>
    <x v="2"/>
    <x v="2"/>
  </r>
  <r>
    <s v="EVS03478"/>
    <n v="13.732233000000001"/>
    <n v="100.563204"/>
    <s v="7190 Bangkok Ave, Bangkok"/>
    <x v="1"/>
    <x v="0"/>
    <x v="0"/>
    <x v="61"/>
    <n v="75"/>
    <x v="0"/>
    <n v="22"/>
    <s v="Tesla, CHAdeMO"/>
    <x v="7"/>
    <x v="0"/>
    <n v="3.6"/>
    <n v="9"/>
    <x v="0"/>
    <n v="54"/>
    <n v="4050"/>
    <n v="1093.5"/>
    <n v="0.12"/>
    <x v="0"/>
    <x v="7"/>
  </r>
  <r>
    <s v="EVS03479"/>
    <n v="-23.606862"/>
    <n v="-46.625695"/>
    <s v="9416 SÃ£o Paulo Ave, SÃ£o Paulo"/>
    <x v="2"/>
    <x v="22"/>
    <x v="2"/>
    <x v="1183"/>
    <n v="52"/>
    <x v="3"/>
    <n v="50"/>
    <s v="Type 2, CCS"/>
    <x v="0"/>
    <x v="1"/>
    <n v="3.8"/>
    <n v="8"/>
    <x v="0"/>
    <n v="17"/>
    <n v="884"/>
    <n v="397.8"/>
    <n v="0.15384615384615385"/>
    <x v="0"/>
    <x v="2"/>
  </r>
  <r>
    <s v="EVS03480"/>
    <n v="25.317495999999998"/>
    <n v="55.301454"/>
    <s v="6937 Dubai Ave, Dubai"/>
    <x v="1"/>
    <x v="22"/>
    <x v="0"/>
    <x v="186"/>
    <n v="28"/>
    <x v="3"/>
    <n v="22"/>
    <s v="Tesla"/>
    <x v="1"/>
    <x v="1"/>
    <n v="4.3"/>
    <n v="7"/>
    <x v="2"/>
    <n v="50"/>
    <n v="1400"/>
    <n v="630"/>
    <n v="0.25"/>
    <x v="1"/>
    <x v="5"/>
  </r>
  <r>
    <s v="EVS03481"/>
    <n v="47.845236999999997"/>
    <n v="119.345253"/>
    <s v="773 Random Rd, City 27, Country"/>
    <x v="1"/>
    <x v="14"/>
    <x v="2"/>
    <x v="949"/>
    <n v="53"/>
    <x v="0"/>
    <n v="150"/>
    <s v="Type 2, CHAdeMO"/>
    <x v="9"/>
    <x v="0"/>
    <n v="4.3"/>
    <n v="6"/>
    <x v="0"/>
    <n v="59"/>
    <n v="3127"/>
    <n v="1375.88"/>
    <n v="0.11320754716981132"/>
    <x v="1"/>
    <x v="9"/>
  </r>
  <r>
    <s v="EVS03482"/>
    <n v="34.131262999999997"/>
    <n v="-118.25465"/>
    <s v="8918 Los Angeles Ave, Los Angeles"/>
    <x v="1"/>
    <x v="13"/>
    <x v="2"/>
    <x v="477"/>
    <n v="93"/>
    <x v="0"/>
    <n v="22"/>
    <s v="Tesla"/>
    <x v="4"/>
    <x v="1"/>
    <n v="4.2"/>
    <n v="4"/>
    <x v="2"/>
    <n v="49"/>
    <n v="4557"/>
    <n v="1549.38"/>
    <n v="4.3010752688172046E-2"/>
    <x v="2"/>
    <x v="5"/>
  </r>
  <r>
    <s v="EVS03483"/>
    <n v="-23.591798000000001"/>
    <n v="-46.503501"/>
    <s v="5094 SÃ£o Paulo Ave, SÃ£o Paulo"/>
    <x v="2"/>
    <x v="15"/>
    <x v="1"/>
    <x v="1490"/>
    <n v="30"/>
    <x v="3"/>
    <n v="350"/>
    <s v="Tesla, CHAdeMO"/>
    <x v="7"/>
    <x v="0"/>
    <n v="3.6"/>
    <n v="5"/>
    <x v="0"/>
    <n v="8"/>
    <n v="240"/>
    <n v="60"/>
    <n v="0.16666666666666666"/>
    <x v="0"/>
    <x v="7"/>
  </r>
  <r>
    <s v="EVS03484"/>
    <n v="43.797930999999998"/>
    <n v="-79.404707000000002"/>
    <s v="7591 Toronto Ave, Toronto"/>
    <x v="1"/>
    <x v="4"/>
    <x v="0"/>
    <x v="313"/>
    <n v="11"/>
    <x v="1"/>
    <n v="350"/>
    <s v="CCS, Type 2"/>
    <x v="12"/>
    <x v="0"/>
    <n v="4.7"/>
    <n v="1"/>
    <x v="1"/>
    <n v="54"/>
    <n v="594"/>
    <n v="65.34"/>
    <n v="9.0909090909090912E-2"/>
    <x v="0"/>
    <x v="2"/>
  </r>
  <r>
    <s v="EVS03485"/>
    <n v="41.869943999999997"/>
    <n v="-87.636746000000002"/>
    <s v="4579 Chicago Ave, Chicago"/>
    <x v="1"/>
    <x v="7"/>
    <x v="2"/>
    <x v="37"/>
    <n v="48"/>
    <x v="4"/>
    <n v="50"/>
    <s v="CHAdeMO, Type 2"/>
    <x v="11"/>
    <x v="1"/>
    <n v="3.3"/>
    <n v="8"/>
    <x v="1"/>
    <n v="56"/>
    <n v="2688"/>
    <n v="698.88"/>
    <n v="0.16666666666666666"/>
    <x v="2"/>
    <x v="9"/>
  </r>
  <r>
    <s v="EVS03486"/>
    <n v="-33.894154999999998"/>
    <n v="18.511234000000002"/>
    <s v="1964 Cape Town Ave, Cape Town"/>
    <x v="1"/>
    <x v="13"/>
    <x v="2"/>
    <x v="1271"/>
    <n v="25"/>
    <x v="0"/>
    <n v="150"/>
    <s v="Tesla"/>
    <x v="10"/>
    <x v="0"/>
    <n v="3.1"/>
    <n v="10"/>
    <x v="1"/>
    <n v="53"/>
    <n v="1325"/>
    <n v="450.50000000000006"/>
    <n v="0.4"/>
    <x v="0"/>
    <x v="5"/>
  </r>
  <r>
    <s v="EVS03487"/>
    <n v="52.434133000000003"/>
    <n v="13.338575000000001"/>
    <s v="5748 Berlin Ave, Berlin"/>
    <x v="1"/>
    <x v="40"/>
    <x v="1"/>
    <x v="461"/>
    <n v="19"/>
    <x v="4"/>
    <n v="22"/>
    <s v="Type 2, CCS"/>
    <x v="1"/>
    <x v="1"/>
    <n v="3.9"/>
    <n v="4"/>
    <x v="1"/>
    <n v="46"/>
    <n v="874"/>
    <n v="209.76"/>
    <n v="0.21052631578947367"/>
    <x v="1"/>
    <x v="2"/>
  </r>
  <r>
    <s v="EVS03488"/>
    <n v="13.768587"/>
    <n v="100.480953"/>
    <s v="4078 Bangkok Ave, Bangkok"/>
    <x v="2"/>
    <x v="40"/>
    <x v="2"/>
    <x v="464"/>
    <n v="77"/>
    <x v="0"/>
    <n v="150"/>
    <s v="Type 2, CCS"/>
    <x v="8"/>
    <x v="1"/>
    <n v="3.1"/>
    <n v="1"/>
    <x v="1"/>
    <n v="9"/>
    <n v="693"/>
    <n v="166.32"/>
    <n v="1.2987012987012988E-2"/>
    <x v="0"/>
    <x v="2"/>
  </r>
  <r>
    <s v="EVS03489"/>
    <n v="-33.734048000000001"/>
    <n v="18.531621000000001"/>
    <s v="4667 Cape Town Ave, Cape Town"/>
    <x v="0"/>
    <x v="39"/>
    <x v="2"/>
    <x v="554"/>
    <n v="18"/>
    <x v="4"/>
    <n v="22"/>
    <s v="Tesla"/>
    <x v="8"/>
    <x v="0"/>
    <n v="4.7"/>
    <n v="5"/>
    <x v="2"/>
    <n v="24"/>
    <n v="432"/>
    <n v="164.16"/>
    <n v="0.27777777777777779"/>
    <x v="0"/>
    <x v="5"/>
  </r>
  <r>
    <s v="EVS03490"/>
    <n v="52.435344999999998"/>
    <n v="13.323088"/>
    <s v="4639 Berlin Ave, Berlin"/>
    <x v="1"/>
    <x v="12"/>
    <x v="1"/>
    <x v="916"/>
    <n v="39"/>
    <x v="3"/>
    <n v="150"/>
    <s v="CHAdeMO"/>
    <x v="8"/>
    <x v="0"/>
    <n v="3.3"/>
    <n v="4"/>
    <x v="0"/>
    <n v="46"/>
    <n v="1794"/>
    <n v="287.04000000000002"/>
    <n v="0.10256410256410256"/>
    <x v="2"/>
    <x v="8"/>
  </r>
  <r>
    <s v="EVS03491"/>
    <n v="-40.027366000000001"/>
    <n v="-173.51458299999999"/>
    <s v="7355 Random Rd, City 213, Country"/>
    <x v="2"/>
    <x v="25"/>
    <x v="1"/>
    <x v="116"/>
    <n v="89"/>
    <x v="3"/>
    <n v="350"/>
    <s v="Type 2, Tesla"/>
    <x v="11"/>
    <x v="0"/>
    <n v="3.5"/>
    <n v="10"/>
    <x v="2"/>
    <n v="10"/>
    <n v="890"/>
    <n v="258.09999999999997"/>
    <n v="0.11235955056179775"/>
    <x v="2"/>
    <x v="1"/>
  </r>
  <r>
    <s v="EVS03492"/>
    <n v="43.691347999999998"/>
    <n v="-79.337164999999999"/>
    <s v="5366 Toronto Ave, Toronto"/>
    <x v="0"/>
    <x v="23"/>
    <x v="0"/>
    <x v="471"/>
    <n v="27"/>
    <x v="3"/>
    <n v="150"/>
    <s v="CHAdeMO, CCS"/>
    <x v="8"/>
    <x v="1"/>
    <n v="3.2"/>
    <n v="4"/>
    <x v="1"/>
    <n v="34"/>
    <n v="918"/>
    <n v="183.60000000000002"/>
    <n v="0.14814814814814814"/>
    <x v="2"/>
    <x v="0"/>
  </r>
  <r>
    <s v="EVS03493"/>
    <n v="34.174740999999997"/>
    <n v="-118.265728"/>
    <s v="3220 Los Angeles Ave, Los Angeles"/>
    <x v="2"/>
    <x v="27"/>
    <x v="1"/>
    <x v="1567"/>
    <n v="55"/>
    <x v="3"/>
    <n v="350"/>
    <s v="Tesla, Type 2"/>
    <x v="2"/>
    <x v="1"/>
    <n v="4.9000000000000004"/>
    <n v="4"/>
    <x v="1"/>
    <n v="17"/>
    <n v="935"/>
    <n v="336.59999999999997"/>
    <n v="7.2727272727272724E-2"/>
    <x v="2"/>
    <x v="1"/>
  </r>
  <r>
    <s v="EVS03494"/>
    <n v="-33.897157"/>
    <n v="151.23525100000001"/>
    <s v="1156 Sydney Ave, Sydney"/>
    <x v="0"/>
    <x v="30"/>
    <x v="0"/>
    <x v="806"/>
    <n v="14"/>
    <x v="1"/>
    <n v="22"/>
    <s v="CHAdeMO, CCS"/>
    <x v="11"/>
    <x v="0"/>
    <n v="4.8"/>
    <n v="1"/>
    <x v="2"/>
    <n v="25"/>
    <n v="350"/>
    <n v="115.5"/>
    <n v="7.1428571428571425E-2"/>
    <x v="1"/>
    <x v="0"/>
  </r>
  <r>
    <s v="EVS03495"/>
    <n v="19.454889999999999"/>
    <n v="-99.199876000000003"/>
    <s v="1584 Mexico City Ave, Mexico City"/>
    <x v="2"/>
    <x v="2"/>
    <x v="0"/>
    <x v="1386"/>
    <n v="88"/>
    <x v="0"/>
    <n v="350"/>
    <s v="CHAdeMO"/>
    <x v="5"/>
    <x v="0"/>
    <n v="3.3"/>
    <n v="10"/>
    <x v="1"/>
    <n v="8"/>
    <n v="704"/>
    <n v="337.91999999999996"/>
    <n v="0.11363636363636363"/>
    <x v="1"/>
    <x v="8"/>
  </r>
  <r>
    <s v="EVS03496"/>
    <n v="13.741894"/>
    <n v="100.49035499999999"/>
    <s v="2190 Bangkok Ave, Bangkok"/>
    <x v="2"/>
    <x v="32"/>
    <x v="2"/>
    <x v="1374"/>
    <n v="30"/>
    <x v="2"/>
    <n v="22"/>
    <s v="CCS"/>
    <x v="4"/>
    <x v="0"/>
    <n v="4.5"/>
    <n v="6"/>
    <x v="2"/>
    <n v="16"/>
    <n v="480"/>
    <n v="110.4"/>
    <n v="0.2"/>
    <x v="2"/>
    <x v="4"/>
  </r>
  <r>
    <s v="EVS03497"/>
    <n v="55.723472999999998"/>
    <n v="37.596145999999997"/>
    <s v="7957 Moscow Ave, Moscow"/>
    <x v="2"/>
    <x v="3"/>
    <x v="0"/>
    <x v="1607"/>
    <n v="65"/>
    <x v="1"/>
    <n v="350"/>
    <s v="Tesla"/>
    <x v="0"/>
    <x v="1"/>
    <n v="4.5999999999999996"/>
    <n v="2"/>
    <x v="0"/>
    <n v="14"/>
    <n v="910"/>
    <n v="373.09999999999997"/>
    <n v="3.0769230769230771E-2"/>
    <x v="2"/>
    <x v="5"/>
  </r>
  <r>
    <s v="EVS03498"/>
    <n v="39.940935000000003"/>
    <n v="116.487201"/>
    <s v="9252 Beijing Ave, Beijing"/>
    <x v="0"/>
    <x v="9"/>
    <x v="2"/>
    <x v="302"/>
    <n v="24"/>
    <x v="3"/>
    <n v="50"/>
    <s v="Tesla, CCS"/>
    <x v="10"/>
    <x v="0"/>
    <n v="3.7"/>
    <n v="2"/>
    <x v="0"/>
    <n v="29"/>
    <n v="696"/>
    <n v="257.52"/>
    <n v="8.3333333333333329E-2"/>
    <x v="1"/>
    <x v="6"/>
  </r>
  <r>
    <s v="EVS03499"/>
    <n v="41.857089999999999"/>
    <n v="-87.726145000000002"/>
    <s v="2932 Chicago Ave, Chicago"/>
    <x v="0"/>
    <x v="5"/>
    <x v="1"/>
    <x v="1608"/>
    <n v="91"/>
    <x v="2"/>
    <n v="22"/>
    <s v="Type 2, Tesla"/>
    <x v="7"/>
    <x v="1"/>
    <n v="4.5"/>
    <n v="2"/>
    <x v="1"/>
    <n v="32"/>
    <n v="2912"/>
    <n v="640.64"/>
    <n v="2.197802197802198E-2"/>
    <x v="2"/>
    <x v="1"/>
  </r>
  <r>
    <s v="EVS03500"/>
    <n v="34.141447999999997"/>
    <n v="-118.36356000000001"/>
    <s v="739 Los Angeles Ave, Los Angeles"/>
    <x v="0"/>
    <x v="39"/>
    <x v="1"/>
    <x v="306"/>
    <n v="70"/>
    <x v="3"/>
    <n v="22"/>
    <s v="CCS, Tesla"/>
    <x v="10"/>
    <x v="0"/>
    <n v="4.5999999999999996"/>
    <n v="4"/>
    <x v="0"/>
    <n v="32"/>
    <n v="2240"/>
    <n v="851.2"/>
    <n v="5.7142857142857141E-2"/>
    <x v="2"/>
    <x v="6"/>
  </r>
  <r>
    <s v="EVS03501"/>
    <n v="52.294718000000003"/>
    <n v="-133.12395000000001"/>
    <s v="2088 Random Rd, City 348, Country"/>
    <x v="0"/>
    <x v="30"/>
    <x v="2"/>
    <x v="727"/>
    <n v="21"/>
    <x v="0"/>
    <n v="50"/>
    <s v="CHAdeMO"/>
    <x v="3"/>
    <x v="0"/>
    <n v="3.7"/>
    <n v="7"/>
    <x v="2"/>
    <n v="33"/>
    <n v="693"/>
    <n v="228.69"/>
    <n v="0.33333333333333331"/>
    <x v="1"/>
    <x v="8"/>
  </r>
  <r>
    <s v="EVS03502"/>
    <n v="13.731878999999999"/>
    <n v="100.532678"/>
    <s v="8254 Bangkok Ave, Bangkok"/>
    <x v="1"/>
    <x v="29"/>
    <x v="0"/>
    <x v="941"/>
    <n v="87"/>
    <x v="0"/>
    <n v="50"/>
    <s v="CCS"/>
    <x v="13"/>
    <x v="0"/>
    <n v="3.4"/>
    <n v="7"/>
    <x v="2"/>
    <n v="49"/>
    <n v="4263"/>
    <n v="767.33999999999992"/>
    <n v="8.0459770114942528E-2"/>
    <x v="1"/>
    <x v="4"/>
  </r>
  <r>
    <s v="EVS03503"/>
    <n v="25.298728000000001"/>
    <n v="55.307143000000003"/>
    <s v="4384 Dubai Ave, Dubai"/>
    <x v="1"/>
    <x v="0"/>
    <x v="2"/>
    <x v="1609"/>
    <n v="36"/>
    <x v="3"/>
    <n v="50"/>
    <s v="CCS, CHAdeMO"/>
    <x v="12"/>
    <x v="1"/>
    <n v="3.5"/>
    <n v="9"/>
    <x v="2"/>
    <n v="49"/>
    <n v="1764"/>
    <n v="476.28000000000003"/>
    <n v="0.25"/>
    <x v="1"/>
    <x v="0"/>
  </r>
  <r>
    <s v="EVS03504"/>
    <n v="-33.798788000000002"/>
    <n v="18.498125000000002"/>
    <s v="3829 Cape Town Ave, Cape Town"/>
    <x v="2"/>
    <x v="10"/>
    <x v="1"/>
    <x v="868"/>
    <n v="78"/>
    <x v="2"/>
    <n v="350"/>
    <s v="CHAdeMO"/>
    <x v="9"/>
    <x v="1"/>
    <n v="4.9000000000000004"/>
    <n v="6"/>
    <x v="2"/>
    <n v="10"/>
    <n v="780"/>
    <n v="304.2"/>
    <n v="7.6923076923076927E-2"/>
    <x v="0"/>
    <x v="8"/>
  </r>
  <r>
    <s v="EVS03505"/>
    <n v="18.977502999999999"/>
    <n v="72.880835000000005"/>
    <s v="4318 Mumbai Ave, Mumbai"/>
    <x v="2"/>
    <x v="17"/>
    <x v="1"/>
    <x v="418"/>
    <n v="30"/>
    <x v="3"/>
    <n v="350"/>
    <s v="Tesla"/>
    <x v="8"/>
    <x v="1"/>
    <n v="4.3"/>
    <n v="7"/>
    <x v="0"/>
    <n v="8"/>
    <n v="240"/>
    <n v="24"/>
    <n v="0.23333333333333334"/>
    <x v="1"/>
    <x v="5"/>
  </r>
  <r>
    <s v="EVS03506"/>
    <n v="39.930917999999998"/>
    <n v="116.35319"/>
    <s v="9524 Beijing Ave, Beijing"/>
    <x v="2"/>
    <x v="18"/>
    <x v="0"/>
    <x v="1326"/>
    <n v="53"/>
    <x v="3"/>
    <n v="150"/>
    <s v="CCS, CHAdeMO"/>
    <x v="1"/>
    <x v="0"/>
    <n v="4.0999999999999996"/>
    <n v="8"/>
    <x v="2"/>
    <n v="9"/>
    <n v="477"/>
    <n v="205.10999999999999"/>
    <n v="0.15094339622641509"/>
    <x v="1"/>
    <x v="0"/>
  </r>
  <r>
    <s v="EVS03507"/>
    <n v="55.843677999999997"/>
    <n v="37.536771999999999"/>
    <s v="6422 Moscow Ave, Moscow"/>
    <x v="1"/>
    <x v="25"/>
    <x v="2"/>
    <x v="853"/>
    <n v="86"/>
    <x v="1"/>
    <n v="350"/>
    <s v="Tesla"/>
    <x v="2"/>
    <x v="0"/>
    <n v="4.4000000000000004"/>
    <n v="6"/>
    <x v="0"/>
    <n v="57"/>
    <n v="4902"/>
    <n v="1421.58"/>
    <n v="6.9767441860465115E-2"/>
    <x v="1"/>
    <x v="5"/>
  </r>
  <r>
    <s v="EVS03508"/>
    <n v="43.620643000000001"/>
    <n v="-79.483866000000006"/>
    <s v="6693 Toronto Ave, Toronto"/>
    <x v="0"/>
    <x v="15"/>
    <x v="0"/>
    <x v="1522"/>
    <n v="89"/>
    <x v="3"/>
    <n v="350"/>
    <s v="CCS, Type 2"/>
    <x v="3"/>
    <x v="0"/>
    <n v="4"/>
    <n v="2"/>
    <x v="1"/>
    <n v="30"/>
    <n v="2670"/>
    <n v="667.5"/>
    <n v="2.247191011235955E-2"/>
    <x v="1"/>
    <x v="2"/>
  </r>
  <r>
    <s v="EVS03509"/>
    <n v="55.894964999999999"/>
    <n v="37.505718000000002"/>
    <s v="8445 Moscow Ave, Moscow"/>
    <x v="0"/>
    <x v="5"/>
    <x v="0"/>
    <x v="1501"/>
    <n v="47"/>
    <x v="3"/>
    <n v="22"/>
    <s v="CHAdeMO, Tesla"/>
    <x v="2"/>
    <x v="0"/>
    <n v="4.4000000000000004"/>
    <n v="9"/>
    <x v="0"/>
    <n v="20"/>
    <n v="940"/>
    <n v="206.8"/>
    <n v="0.19148936170212766"/>
    <x v="2"/>
    <x v="7"/>
  </r>
  <r>
    <s v="EVS03510"/>
    <n v="19.599936"/>
    <n v="-99.092214999999996"/>
    <s v="3383 Mexico City Ave, Mexico City"/>
    <x v="2"/>
    <x v="25"/>
    <x v="0"/>
    <x v="1356"/>
    <n v="76"/>
    <x v="3"/>
    <n v="50"/>
    <s v="Tesla, Type 2"/>
    <x v="8"/>
    <x v="1"/>
    <n v="4"/>
    <n v="2"/>
    <x v="0"/>
    <n v="18"/>
    <n v="1368"/>
    <n v="396.71999999999997"/>
    <n v="2.6315789473684209E-2"/>
    <x v="1"/>
    <x v="1"/>
  </r>
  <r>
    <s v="EVS03511"/>
    <n v="-54.07591"/>
    <n v="159.46469300000001"/>
    <s v="9433 Random Rd, City 277, Country"/>
    <x v="2"/>
    <x v="39"/>
    <x v="2"/>
    <x v="820"/>
    <n v="50"/>
    <x v="1"/>
    <n v="50"/>
    <s v="Type 2, CHAdeMO"/>
    <x v="9"/>
    <x v="0"/>
    <n v="3.1"/>
    <n v="3"/>
    <x v="1"/>
    <n v="11"/>
    <n v="550"/>
    <n v="209"/>
    <n v="0.06"/>
    <x v="0"/>
    <x v="9"/>
  </r>
  <r>
    <s v="EVS03512"/>
    <n v="25.292342000000001"/>
    <n v="55.260593"/>
    <s v="8340 Dubai Ave, Dubai"/>
    <x v="0"/>
    <x v="3"/>
    <x v="0"/>
    <x v="1610"/>
    <n v="78"/>
    <x v="3"/>
    <n v="350"/>
    <s v="Type 2, Tesla"/>
    <x v="4"/>
    <x v="0"/>
    <n v="3.7"/>
    <n v="2"/>
    <x v="2"/>
    <n v="36"/>
    <n v="2808"/>
    <n v="1151.28"/>
    <n v="2.564102564102564E-2"/>
    <x v="1"/>
    <x v="1"/>
  </r>
  <r>
    <s v="EVS03513"/>
    <n v="55.707225999999999"/>
    <n v="37.616073999999998"/>
    <s v="3606 Moscow Ave, Moscow"/>
    <x v="1"/>
    <x v="9"/>
    <x v="0"/>
    <x v="939"/>
    <n v="48"/>
    <x v="1"/>
    <n v="150"/>
    <s v="CHAdeMO, Type 2"/>
    <x v="8"/>
    <x v="0"/>
    <n v="4.7"/>
    <n v="9"/>
    <x v="1"/>
    <n v="55"/>
    <n v="2640"/>
    <n v="976.8"/>
    <n v="0.1875"/>
    <x v="2"/>
    <x v="9"/>
  </r>
  <r>
    <s v="EVS03514"/>
    <n v="-33.884132999999999"/>
    <n v="151.39572000000001"/>
    <s v="3355 Sydney Ave, Sydney"/>
    <x v="0"/>
    <x v="18"/>
    <x v="0"/>
    <x v="140"/>
    <n v="34"/>
    <x v="4"/>
    <n v="22"/>
    <s v="Type 2, Tesla"/>
    <x v="2"/>
    <x v="1"/>
    <n v="4.2"/>
    <n v="6"/>
    <x v="2"/>
    <n v="23"/>
    <n v="782"/>
    <n v="336.26"/>
    <n v="0.17647058823529413"/>
    <x v="2"/>
    <x v="1"/>
  </r>
  <r>
    <s v="EVS03515"/>
    <n v="19.142204"/>
    <n v="72.981566000000001"/>
    <s v="9674 Mumbai Ave, Mumbai"/>
    <x v="1"/>
    <x v="26"/>
    <x v="2"/>
    <x v="980"/>
    <n v="96"/>
    <x v="4"/>
    <n v="150"/>
    <s v="CHAdeMO, Tesla"/>
    <x v="1"/>
    <x v="1"/>
    <n v="3.5"/>
    <n v="5"/>
    <x v="1"/>
    <n v="47"/>
    <n v="4512"/>
    <n v="586.56000000000006"/>
    <n v="5.2083333333333336E-2"/>
    <x v="1"/>
    <x v="7"/>
  </r>
  <r>
    <s v="EVS03516"/>
    <n v="13.874426"/>
    <n v="100.414052"/>
    <s v="2871 Bangkok Ave, Bangkok"/>
    <x v="0"/>
    <x v="25"/>
    <x v="1"/>
    <x v="717"/>
    <n v="78"/>
    <x v="3"/>
    <n v="150"/>
    <s v="CCS, CHAdeMO"/>
    <x v="4"/>
    <x v="0"/>
    <n v="4.5999999999999996"/>
    <n v="8"/>
    <x v="1"/>
    <n v="27"/>
    <n v="2106"/>
    <n v="610.74"/>
    <n v="0.10256410256410256"/>
    <x v="1"/>
    <x v="0"/>
  </r>
  <r>
    <s v="EVS03517"/>
    <n v="13.743879"/>
    <n v="100.46301"/>
    <s v="4561 Bangkok Ave, Bangkok"/>
    <x v="1"/>
    <x v="0"/>
    <x v="1"/>
    <x v="1373"/>
    <n v="21"/>
    <x v="0"/>
    <n v="150"/>
    <s v="Type 2"/>
    <x v="2"/>
    <x v="1"/>
    <n v="3.4"/>
    <n v="3"/>
    <x v="1"/>
    <n v="55"/>
    <n v="1155"/>
    <n v="311.85000000000002"/>
    <n v="0.14285714285714285"/>
    <x v="2"/>
    <x v="3"/>
  </r>
  <r>
    <s v="EVS03518"/>
    <n v="55.738497000000002"/>
    <n v="37.592008"/>
    <s v="1670 Moscow Ave, Moscow"/>
    <x v="2"/>
    <x v="4"/>
    <x v="1"/>
    <x v="1014"/>
    <n v="82"/>
    <x v="1"/>
    <n v="350"/>
    <s v="Type 2, CCS"/>
    <x v="8"/>
    <x v="0"/>
    <n v="4"/>
    <n v="6"/>
    <x v="0"/>
    <n v="10"/>
    <n v="820"/>
    <n v="90.2"/>
    <n v="7.3170731707317069E-2"/>
    <x v="1"/>
    <x v="2"/>
  </r>
  <r>
    <s v="EVS03519"/>
    <n v="19.013017999999999"/>
    <n v="72.993463000000006"/>
    <s v="8871 Mumbai Ave, Mumbai"/>
    <x v="2"/>
    <x v="38"/>
    <x v="0"/>
    <x v="478"/>
    <n v="69"/>
    <x v="4"/>
    <n v="22"/>
    <s v="Type 2"/>
    <x v="3"/>
    <x v="1"/>
    <n v="3"/>
    <n v="9"/>
    <x v="1"/>
    <n v="16"/>
    <n v="1104"/>
    <n v="165.6"/>
    <n v="0.13043478260869565"/>
    <x v="2"/>
    <x v="3"/>
  </r>
  <r>
    <s v="EVS03520"/>
    <n v="41.836027999999999"/>
    <n v="-87.705467999999996"/>
    <s v="277 Chicago Ave, Chicago"/>
    <x v="2"/>
    <x v="18"/>
    <x v="2"/>
    <x v="1611"/>
    <n v="26"/>
    <x v="4"/>
    <n v="350"/>
    <s v="Tesla"/>
    <x v="10"/>
    <x v="0"/>
    <n v="3.2"/>
    <n v="8"/>
    <x v="0"/>
    <n v="17"/>
    <n v="442"/>
    <n v="190.06"/>
    <n v="0.30769230769230771"/>
    <x v="2"/>
    <x v="5"/>
  </r>
  <r>
    <s v="EVS03521"/>
    <n v="-44.018847000000001"/>
    <n v="-5.9894410000000002"/>
    <s v="5306 Random Rd, City 65, Country"/>
    <x v="0"/>
    <x v="2"/>
    <x v="1"/>
    <x v="157"/>
    <n v="28"/>
    <x v="3"/>
    <n v="22"/>
    <s v="Type 2"/>
    <x v="9"/>
    <x v="1"/>
    <n v="3.6"/>
    <n v="2"/>
    <x v="0"/>
    <n v="37"/>
    <n v="1036"/>
    <n v="497.28"/>
    <n v="7.1428571428571425E-2"/>
    <x v="2"/>
    <x v="3"/>
  </r>
  <r>
    <s v="EVS03522"/>
    <n v="41.917805999999999"/>
    <n v="-87.772094999999993"/>
    <s v="8092 Chicago Ave, Chicago"/>
    <x v="0"/>
    <x v="17"/>
    <x v="1"/>
    <x v="246"/>
    <n v="26"/>
    <x v="2"/>
    <n v="350"/>
    <s v="CCS, CHAdeMO"/>
    <x v="8"/>
    <x v="1"/>
    <n v="4.8"/>
    <n v="3"/>
    <x v="2"/>
    <n v="37"/>
    <n v="962"/>
    <n v="96.2"/>
    <n v="0.11538461538461539"/>
    <x v="0"/>
    <x v="0"/>
  </r>
  <r>
    <s v="EVS03523"/>
    <n v="19.520759999999999"/>
    <n v="-99.024614999999997"/>
    <s v="3336 Mexico City Ave, Mexico City"/>
    <x v="1"/>
    <x v="20"/>
    <x v="2"/>
    <x v="1612"/>
    <n v="77"/>
    <x v="4"/>
    <n v="350"/>
    <s v="Type 2, Tesla"/>
    <x v="9"/>
    <x v="1"/>
    <n v="4.8"/>
    <n v="3"/>
    <x v="0"/>
    <n v="60"/>
    <n v="4620"/>
    <n v="2310"/>
    <n v="3.896103896103896E-2"/>
    <x v="1"/>
    <x v="1"/>
  </r>
  <r>
    <s v="EVS03524"/>
    <n v="19.024474999999999"/>
    <n v="72.809206000000003"/>
    <s v="5979 Mumbai Ave, Mumbai"/>
    <x v="1"/>
    <x v="25"/>
    <x v="0"/>
    <x v="620"/>
    <n v="50"/>
    <x v="0"/>
    <n v="22"/>
    <s v="Tesla"/>
    <x v="13"/>
    <x v="1"/>
    <n v="3.7"/>
    <n v="9"/>
    <x v="2"/>
    <n v="52"/>
    <n v="2600"/>
    <n v="754"/>
    <n v="0.18"/>
    <x v="1"/>
    <x v="5"/>
  </r>
  <r>
    <s v="EVS03525"/>
    <n v="55.726902000000003"/>
    <n v="37.536898000000001"/>
    <s v="9288 Moscow Ave, Moscow"/>
    <x v="2"/>
    <x v="22"/>
    <x v="0"/>
    <x v="1575"/>
    <n v="90"/>
    <x v="0"/>
    <n v="150"/>
    <s v="Type 2, Tesla"/>
    <x v="12"/>
    <x v="0"/>
    <n v="3.2"/>
    <n v="5"/>
    <x v="0"/>
    <n v="10"/>
    <n v="900"/>
    <n v="405"/>
    <n v="5.5555555555555552E-2"/>
    <x v="2"/>
    <x v="1"/>
  </r>
  <r>
    <s v="EVS03526"/>
    <n v="39.929554000000003"/>
    <n v="116.27811699999999"/>
    <s v="1099 Beijing Ave, Beijing"/>
    <x v="1"/>
    <x v="31"/>
    <x v="0"/>
    <x v="1171"/>
    <n v="48"/>
    <x v="3"/>
    <n v="150"/>
    <s v="Type 2, Tesla"/>
    <x v="7"/>
    <x v="1"/>
    <n v="4.4000000000000004"/>
    <n v="6"/>
    <x v="2"/>
    <n v="47"/>
    <n v="2256"/>
    <n v="947.52"/>
    <n v="0.125"/>
    <x v="2"/>
    <x v="1"/>
  </r>
  <r>
    <s v="EVS03527"/>
    <n v="-33.832777"/>
    <n v="151.35414700000001"/>
    <s v="1174 Sydney Ave, Sydney"/>
    <x v="1"/>
    <x v="22"/>
    <x v="2"/>
    <x v="1095"/>
    <n v="72"/>
    <x v="3"/>
    <n v="22"/>
    <s v="Tesla"/>
    <x v="12"/>
    <x v="1"/>
    <n v="4.7"/>
    <n v="2"/>
    <x v="2"/>
    <n v="56"/>
    <n v="4032"/>
    <n v="1814.4"/>
    <n v="2.7777777777777776E-2"/>
    <x v="2"/>
    <x v="5"/>
  </r>
  <r>
    <s v="EVS03528"/>
    <n v="19.424593000000002"/>
    <n v="-99.045373999999995"/>
    <s v="8239 Mexico City Ave, Mexico City"/>
    <x v="2"/>
    <x v="18"/>
    <x v="1"/>
    <x v="1613"/>
    <n v="42"/>
    <x v="3"/>
    <n v="22"/>
    <s v="CCS, Tesla"/>
    <x v="3"/>
    <x v="1"/>
    <n v="4.9000000000000004"/>
    <n v="7"/>
    <x v="0"/>
    <n v="14"/>
    <n v="588"/>
    <n v="252.84"/>
    <n v="0.16666666666666666"/>
    <x v="1"/>
    <x v="6"/>
  </r>
  <r>
    <s v="EVS03529"/>
    <n v="34.190047999999997"/>
    <n v="-118.33456"/>
    <s v="6975 Los Angeles Ave, Los Angeles"/>
    <x v="2"/>
    <x v="3"/>
    <x v="0"/>
    <x v="323"/>
    <n v="54"/>
    <x v="4"/>
    <n v="50"/>
    <s v="CCS, CHAdeMO"/>
    <x v="2"/>
    <x v="0"/>
    <n v="4.5999999999999996"/>
    <n v="7"/>
    <x v="1"/>
    <n v="10"/>
    <n v="540"/>
    <n v="221.39999999999998"/>
    <n v="0.12962962962962962"/>
    <x v="2"/>
    <x v="0"/>
  </r>
  <r>
    <s v="EVS03530"/>
    <n v="55.713687"/>
    <n v="37.680214999999997"/>
    <s v="3352 Moscow Ave, Moscow"/>
    <x v="2"/>
    <x v="29"/>
    <x v="2"/>
    <x v="511"/>
    <n v="81"/>
    <x v="3"/>
    <n v="150"/>
    <s v="Type 2"/>
    <x v="1"/>
    <x v="0"/>
    <n v="4.9000000000000004"/>
    <n v="4"/>
    <x v="2"/>
    <n v="10"/>
    <n v="810"/>
    <n v="145.79999999999998"/>
    <n v="4.9382716049382713E-2"/>
    <x v="1"/>
    <x v="3"/>
  </r>
  <r>
    <s v="EVS03531"/>
    <n v="-16.292528000000001"/>
    <n v="-80.314340000000001"/>
    <s v="5851 Random Rd, City 458, Country"/>
    <x v="1"/>
    <x v="2"/>
    <x v="2"/>
    <x v="1437"/>
    <n v="16"/>
    <x v="4"/>
    <n v="150"/>
    <s v="CHAdeMO"/>
    <x v="6"/>
    <x v="0"/>
    <n v="4.7"/>
    <n v="7"/>
    <x v="2"/>
    <n v="58"/>
    <n v="928"/>
    <n v="445.44"/>
    <n v="0.4375"/>
    <x v="0"/>
    <x v="8"/>
  </r>
  <r>
    <s v="EVS03532"/>
    <n v="-23.535516000000001"/>
    <n v="-46.573737000000001"/>
    <s v="5081 SÃ£o Paulo Ave, SÃ£o Paulo"/>
    <x v="2"/>
    <x v="0"/>
    <x v="1"/>
    <x v="1614"/>
    <n v="63"/>
    <x v="3"/>
    <n v="350"/>
    <s v="CCS"/>
    <x v="2"/>
    <x v="1"/>
    <n v="3.7"/>
    <n v="5"/>
    <x v="2"/>
    <n v="13"/>
    <n v="819"/>
    <n v="221.13000000000002"/>
    <n v="7.9365079365079361E-2"/>
    <x v="2"/>
    <x v="4"/>
  </r>
  <r>
    <s v="EVS03533"/>
    <n v="41.951937999999998"/>
    <n v="-87.684121000000005"/>
    <s v="4408 Chicago Ave, Chicago"/>
    <x v="2"/>
    <x v="15"/>
    <x v="0"/>
    <x v="185"/>
    <n v="86"/>
    <x v="2"/>
    <n v="22"/>
    <s v="Tesla"/>
    <x v="7"/>
    <x v="0"/>
    <n v="3.3"/>
    <n v="3"/>
    <x v="0"/>
    <n v="13"/>
    <n v="1118"/>
    <n v="279.5"/>
    <n v="3.4883720930232558E-2"/>
    <x v="1"/>
    <x v="5"/>
  </r>
  <r>
    <s v="EVS03534"/>
    <n v="55.770851"/>
    <n v="37.537776999999998"/>
    <s v="3820 Moscow Ave, Moscow"/>
    <x v="2"/>
    <x v="3"/>
    <x v="0"/>
    <x v="604"/>
    <n v="75"/>
    <x v="4"/>
    <n v="50"/>
    <s v="Type 2, CHAdeMO"/>
    <x v="6"/>
    <x v="1"/>
    <n v="4.8"/>
    <n v="5"/>
    <x v="2"/>
    <n v="9"/>
    <n v="675"/>
    <n v="276.75"/>
    <n v="6.6666666666666666E-2"/>
    <x v="0"/>
    <x v="9"/>
  </r>
  <r>
    <s v="EVS03535"/>
    <n v="37.717854000000003"/>
    <n v="-122.316041"/>
    <s v="726 San Francisco Ave, San Francisco"/>
    <x v="0"/>
    <x v="19"/>
    <x v="1"/>
    <x v="1615"/>
    <n v="89"/>
    <x v="4"/>
    <n v="150"/>
    <s v="Tesla, CCS"/>
    <x v="8"/>
    <x v="1"/>
    <n v="3.8"/>
    <n v="2"/>
    <x v="0"/>
    <n v="23"/>
    <n v="2047"/>
    <n v="429.87"/>
    <n v="2.247191011235955E-2"/>
    <x v="2"/>
    <x v="6"/>
  </r>
  <r>
    <s v="EVS03536"/>
    <n v="-33.838847000000001"/>
    <n v="151.20292900000001"/>
    <s v="5424 Sydney Ave, Sydney"/>
    <x v="2"/>
    <x v="8"/>
    <x v="2"/>
    <x v="1616"/>
    <n v="65"/>
    <x v="2"/>
    <n v="50"/>
    <s v="Type 2"/>
    <x v="5"/>
    <x v="0"/>
    <n v="3.4"/>
    <n v="5"/>
    <x v="0"/>
    <n v="8"/>
    <n v="520"/>
    <n v="254.79999999999998"/>
    <n v="7.6923076923076927E-2"/>
    <x v="1"/>
    <x v="3"/>
  </r>
  <r>
    <s v="EVS03537"/>
    <n v="41.912255000000002"/>
    <n v="-87.726817999999994"/>
    <s v="2090 Chicago Ave, Chicago"/>
    <x v="2"/>
    <x v="39"/>
    <x v="1"/>
    <x v="519"/>
    <n v="60"/>
    <x v="2"/>
    <n v="50"/>
    <s v="CCS"/>
    <x v="9"/>
    <x v="0"/>
    <n v="4"/>
    <n v="1"/>
    <x v="2"/>
    <n v="8"/>
    <n v="480"/>
    <n v="182.4"/>
    <n v="1.6666666666666666E-2"/>
    <x v="2"/>
    <x v="4"/>
  </r>
  <r>
    <s v="EVS03538"/>
    <n v="25.211850999999999"/>
    <n v="55.399675999999999"/>
    <s v="995 Dubai Ave, Dubai"/>
    <x v="2"/>
    <x v="12"/>
    <x v="2"/>
    <x v="1617"/>
    <n v="59"/>
    <x v="3"/>
    <n v="50"/>
    <s v="Type 2, CCS"/>
    <x v="13"/>
    <x v="1"/>
    <n v="3.1"/>
    <n v="1"/>
    <x v="2"/>
    <n v="14"/>
    <n v="826"/>
    <n v="132.16"/>
    <n v="1.6949152542372881E-2"/>
    <x v="2"/>
    <x v="2"/>
  </r>
  <r>
    <s v="EVS03539"/>
    <n v="-23.699556999999999"/>
    <n v="-46.612231999999999"/>
    <s v="9649 SÃ£o Paulo Ave, SÃ£o Paulo"/>
    <x v="0"/>
    <x v="37"/>
    <x v="0"/>
    <x v="175"/>
    <n v="12"/>
    <x v="4"/>
    <n v="350"/>
    <s v="CCS"/>
    <x v="4"/>
    <x v="1"/>
    <n v="3"/>
    <n v="4"/>
    <x v="2"/>
    <n v="21"/>
    <n v="252"/>
    <n v="78.12"/>
    <n v="0.33333333333333331"/>
    <x v="2"/>
    <x v="4"/>
  </r>
  <r>
    <s v="EVS03540"/>
    <n v="43.682239000000003"/>
    <n v="-79.404996999999995"/>
    <s v="8821 Toronto Ave, Toronto"/>
    <x v="2"/>
    <x v="30"/>
    <x v="0"/>
    <x v="573"/>
    <n v="63"/>
    <x v="3"/>
    <n v="350"/>
    <s v="CHAdeMO, CCS"/>
    <x v="5"/>
    <x v="0"/>
    <n v="4.2"/>
    <n v="6"/>
    <x v="1"/>
    <n v="11"/>
    <n v="693"/>
    <n v="228.69"/>
    <n v="9.5238095238095233E-2"/>
    <x v="2"/>
    <x v="0"/>
  </r>
  <r>
    <s v="EVS03541"/>
    <n v="36.194788000000003"/>
    <n v="83.577190000000002"/>
    <s v="8191 Random Rd, City 324, Country"/>
    <x v="2"/>
    <x v="23"/>
    <x v="1"/>
    <x v="159"/>
    <n v="44"/>
    <x v="1"/>
    <n v="50"/>
    <s v="Type 2"/>
    <x v="13"/>
    <x v="0"/>
    <n v="4.8"/>
    <n v="5"/>
    <x v="2"/>
    <n v="8"/>
    <n v="352"/>
    <n v="70.400000000000006"/>
    <n v="0.11363636363636363"/>
    <x v="2"/>
    <x v="3"/>
  </r>
  <r>
    <s v="EVS03542"/>
    <n v="37.870451000000003"/>
    <n v="-122.307303"/>
    <s v="6978 San Francisco Ave, San Francisco"/>
    <x v="2"/>
    <x v="22"/>
    <x v="0"/>
    <x v="556"/>
    <n v="52"/>
    <x v="0"/>
    <n v="350"/>
    <s v="Type 2"/>
    <x v="0"/>
    <x v="1"/>
    <n v="4.8"/>
    <n v="5"/>
    <x v="2"/>
    <n v="9"/>
    <n v="468"/>
    <n v="210.6"/>
    <n v="9.6153846153846159E-2"/>
    <x v="0"/>
    <x v="3"/>
  </r>
  <r>
    <s v="EVS03543"/>
    <n v="25.325704000000002"/>
    <n v="55.334282000000002"/>
    <s v="1830 Dubai Ave, Dubai"/>
    <x v="0"/>
    <x v="18"/>
    <x v="0"/>
    <x v="608"/>
    <n v="67"/>
    <x v="3"/>
    <n v="350"/>
    <s v="Tesla"/>
    <x v="0"/>
    <x v="0"/>
    <n v="3.9"/>
    <n v="9"/>
    <x v="1"/>
    <n v="21"/>
    <n v="1407"/>
    <n v="605.01"/>
    <n v="0.13432835820895522"/>
    <x v="2"/>
    <x v="5"/>
  </r>
  <r>
    <s v="EVS03544"/>
    <n v="-33.763669"/>
    <n v="18.444800999999998"/>
    <s v="9687 Cape Town Ave, Cape Town"/>
    <x v="2"/>
    <x v="31"/>
    <x v="2"/>
    <x v="1337"/>
    <n v="24"/>
    <x v="3"/>
    <n v="50"/>
    <s v="CHAdeMO, Tesla"/>
    <x v="12"/>
    <x v="1"/>
    <n v="3.3"/>
    <n v="10"/>
    <x v="1"/>
    <n v="9"/>
    <n v="216"/>
    <n v="90.72"/>
    <n v="0.41666666666666669"/>
    <x v="1"/>
    <x v="7"/>
  </r>
  <r>
    <s v="EVS03545"/>
    <n v="41.804813000000003"/>
    <n v="-87.683724999999995"/>
    <s v="4779 Chicago Ave, Chicago"/>
    <x v="0"/>
    <x v="0"/>
    <x v="0"/>
    <x v="434"/>
    <n v="55"/>
    <x v="3"/>
    <n v="350"/>
    <s v="CHAdeMO, Tesla"/>
    <x v="11"/>
    <x v="0"/>
    <n v="3.1"/>
    <n v="10"/>
    <x v="0"/>
    <n v="27"/>
    <n v="1485"/>
    <n v="400.95000000000005"/>
    <n v="0.18181818181818182"/>
    <x v="2"/>
    <x v="7"/>
  </r>
  <r>
    <s v="EVS03546"/>
    <n v="-33.808577"/>
    <n v="18.492591000000001"/>
    <s v="4618 Cape Town Ave, Cape Town"/>
    <x v="2"/>
    <x v="23"/>
    <x v="2"/>
    <x v="219"/>
    <n v="23"/>
    <x v="1"/>
    <n v="350"/>
    <s v="Tesla"/>
    <x v="9"/>
    <x v="0"/>
    <n v="3.3"/>
    <n v="1"/>
    <x v="0"/>
    <n v="8"/>
    <n v="184"/>
    <n v="36.800000000000004"/>
    <n v="4.3478260869565216E-2"/>
    <x v="2"/>
    <x v="5"/>
  </r>
  <r>
    <s v="EVS03547"/>
    <n v="55.799857000000003"/>
    <n v="37.679540000000003"/>
    <s v="2188 Moscow Ave, Moscow"/>
    <x v="2"/>
    <x v="13"/>
    <x v="1"/>
    <x v="1006"/>
    <n v="84"/>
    <x v="1"/>
    <n v="50"/>
    <s v="CCS"/>
    <x v="13"/>
    <x v="1"/>
    <n v="5"/>
    <n v="2"/>
    <x v="1"/>
    <n v="15"/>
    <n v="1260"/>
    <n v="428.40000000000003"/>
    <n v="2.3809523809523808E-2"/>
    <x v="1"/>
    <x v="4"/>
  </r>
  <r>
    <s v="EVS03548"/>
    <n v="52.467267"/>
    <n v="13.412642999999999"/>
    <s v="3581 Berlin Ave, Berlin"/>
    <x v="2"/>
    <x v="3"/>
    <x v="0"/>
    <x v="270"/>
    <n v="54"/>
    <x v="3"/>
    <n v="22"/>
    <s v="CCS"/>
    <x v="12"/>
    <x v="1"/>
    <n v="4.7"/>
    <n v="3"/>
    <x v="0"/>
    <n v="16"/>
    <n v="864"/>
    <n v="354.23999999999995"/>
    <n v="5.5555555555555552E-2"/>
    <x v="1"/>
    <x v="4"/>
  </r>
  <r>
    <s v="EVS03549"/>
    <n v="39.827041999999999"/>
    <n v="116.319329"/>
    <s v="2405 Beijing Ave, Beijing"/>
    <x v="2"/>
    <x v="21"/>
    <x v="2"/>
    <x v="996"/>
    <n v="14"/>
    <x v="4"/>
    <n v="350"/>
    <s v="Type 2"/>
    <x v="9"/>
    <x v="0"/>
    <n v="4.2"/>
    <n v="5"/>
    <x v="0"/>
    <n v="10"/>
    <n v="140"/>
    <n v="65.8"/>
    <n v="0.35714285714285715"/>
    <x v="1"/>
    <x v="3"/>
  </r>
  <r>
    <s v="EVS03550"/>
    <n v="43.752499"/>
    <n v="-79.356381999999996"/>
    <s v="2462 Toronto Ave, Toronto"/>
    <x v="2"/>
    <x v="8"/>
    <x v="0"/>
    <x v="1618"/>
    <n v="55"/>
    <x v="3"/>
    <n v="50"/>
    <s v="CHAdeMO"/>
    <x v="4"/>
    <x v="1"/>
    <n v="3"/>
    <n v="6"/>
    <x v="0"/>
    <n v="15"/>
    <n v="825"/>
    <n v="404.25"/>
    <n v="0.10909090909090909"/>
    <x v="2"/>
    <x v="8"/>
  </r>
  <r>
    <s v="EVS03551"/>
    <n v="67.716284000000002"/>
    <n v="103.489222"/>
    <s v="7989 Random Rd, City 182, Country"/>
    <x v="1"/>
    <x v="31"/>
    <x v="1"/>
    <x v="1532"/>
    <n v="84"/>
    <x v="2"/>
    <n v="22"/>
    <s v="Type 2"/>
    <x v="9"/>
    <x v="0"/>
    <n v="3.3"/>
    <n v="9"/>
    <x v="2"/>
    <n v="50"/>
    <n v="4200"/>
    <n v="1764"/>
    <n v="0.10714285714285714"/>
    <x v="1"/>
    <x v="3"/>
  </r>
  <r>
    <s v="EVS03552"/>
    <n v="41.993521999999999"/>
    <n v="-87.727834000000001"/>
    <s v="9637 Chicago Ave, Chicago"/>
    <x v="2"/>
    <x v="24"/>
    <x v="0"/>
    <x v="1496"/>
    <n v="61"/>
    <x v="0"/>
    <n v="350"/>
    <s v="CHAdeMO"/>
    <x v="9"/>
    <x v="0"/>
    <n v="4.8"/>
    <n v="3"/>
    <x v="0"/>
    <n v="17"/>
    <n v="1037"/>
    <n v="477.02000000000004"/>
    <n v="4.9180327868852458E-2"/>
    <x v="2"/>
    <x v="8"/>
  </r>
  <r>
    <s v="EVS03553"/>
    <n v="43.656312"/>
    <n v="-79.446386000000004"/>
    <s v="6925 Toronto Ave, Toronto"/>
    <x v="0"/>
    <x v="10"/>
    <x v="0"/>
    <x v="275"/>
    <n v="39"/>
    <x v="0"/>
    <n v="350"/>
    <s v="CHAdeMO"/>
    <x v="3"/>
    <x v="1"/>
    <n v="3.9"/>
    <n v="10"/>
    <x v="0"/>
    <n v="31"/>
    <n v="1209"/>
    <n v="471.51"/>
    <n v="0.25641025641025639"/>
    <x v="0"/>
    <x v="8"/>
  </r>
  <r>
    <s v="EVS03554"/>
    <n v="41.941471"/>
    <n v="-87.601687999999996"/>
    <s v="6165 Chicago Ave, Chicago"/>
    <x v="0"/>
    <x v="14"/>
    <x v="0"/>
    <x v="1201"/>
    <n v="21"/>
    <x v="0"/>
    <n v="22"/>
    <s v="Tesla"/>
    <x v="1"/>
    <x v="0"/>
    <n v="4.0999999999999996"/>
    <n v="6"/>
    <x v="1"/>
    <n v="24"/>
    <n v="504"/>
    <n v="221.76"/>
    <n v="0.2857142857142857"/>
    <x v="1"/>
    <x v="5"/>
  </r>
  <r>
    <s v="EVS03555"/>
    <n v="43.740974000000001"/>
    <n v="-79.397988999999995"/>
    <s v="5618 Toronto Ave, Toronto"/>
    <x v="1"/>
    <x v="15"/>
    <x v="1"/>
    <x v="1013"/>
    <n v="73"/>
    <x v="2"/>
    <n v="22"/>
    <s v="CHAdeMO, CCS"/>
    <x v="12"/>
    <x v="1"/>
    <n v="3.3"/>
    <n v="9"/>
    <x v="0"/>
    <n v="60"/>
    <n v="4380"/>
    <n v="1095"/>
    <n v="0.12328767123287671"/>
    <x v="0"/>
    <x v="0"/>
  </r>
  <r>
    <s v="EVS03556"/>
    <n v="19.463746"/>
    <n v="-99.087436999999994"/>
    <s v="7843 Mexico City Ave, Mexico City"/>
    <x v="2"/>
    <x v="23"/>
    <x v="0"/>
    <x v="1105"/>
    <n v="30"/>
    <x v="1"/>
    <n v="50"/>
    <s v="Tesla"/>
    <x v="3"/>
    <x v="0"/>
    <n v="3.2"/>
    <n v="7"/>
    <x v="1"/>
    <n v="8"/>
    <n v="240"/>
    <n v="48"/>
    <n v="0.23333333333333334"/>
    <x v="0"/>
    <x v="5"/>
  </r>
  <r>
    <s v="EVS03557"/>
    <n v="19.488486000000002"/>
    <n v="-99.149934000000002"/>
    <s v="8274 Mexico City Ave, Mexico City"/>
    <x v="1"/>
    <x v="19"/>
    <x v="0"/>
    <x v="1504"/>
    <n v="51"/>
    <x v="1"/>
    <n v="22"/>
    <s v="Tesla"/>
    <x v="1"/>
    <x v="0"/>
    <n v="4.4000000000000004"/>
    <n v="10"/>
    <x v="1"/>
    <n v="53"/>
    <n v="2703"/>
    <n v="567.63"/>
    <n v="0.19607843137254902"/>
    <x v="2"/>
    <x v="5"/>
  </r>
  <r>
    <s v="EVS03558"/>
    <n v="13.840892999999999"/>
    <n v="100.501768"/>
    <s v="451 Bangkok Ave, Bangkok"/>
    <x v="1"/>
    <x v="21"/>
    <x v="0"/>
    <x v="59"/>
    <n v="93"/>
    <x v="2"/>
    <n v="50"/>
    <s v="Type 2"/>
    <x v="11"/>
    <x v="0"/>
    <n v="3.7"/>
    <n v="2"/>
    <x v="2"/>
    <n v="47"/>
    <n v="4371"/>
    <n v="2054.37"/>
    <n v="2.1505376344086023E-2"/>
    <x v="1"/>
    <x v="3"/>
  </r>
  <r>
    <s v="EVS03559"/>
    <n v="19.198578999999999"/>
    <n v="72.857017999999997"/>
    <s v="5639 Mumbai Ave, Mumbai"/>
    <x v="1"/>
    <x v="22"/>
    <x v="0"/>
    <x v="1619"/>
    <n v="30"/>
    <x v="2"/>
    <n v="350"/>
    <s v="Tesla"/>
    <x v="11"/>
    <x v="1"/>
    <n v="3.5"/>
    <n v="8"/>
    <x v="0"/>
    <n v="55"/>
    <n v="1650"/>
    <n v="742.5"/>
    <n v="0.26666666666666666"/>
    <x v="2"/>
    <x v="5"/>
  </r>
  <r>
    <s v="EVS03560"/>
    <n v="43.746288999999997"/>
    <n v="-79.494339999999994"/>
    <s v="6871 Toronto Ave, Toronto"/>
    <x v="2"/>
    <x v="6"/>
    <x v="1"/>
    <x v="366"/>
    <n v="51"/>
    <x v="1"/>
    <n v="350"/>
    <s v="CCS"/>
    <x v="8"/>
    <x v="1"/>
    <n v="3.1"/>
    <n v="2"/>
    <x v="1"/>
    <n v="9"/>
    <n v="459"/>
    <n v="183.60000000000002"/>
    <n v="3.9215686274509803E-2"/>
    <x v="2"/>
    <x v="4"/>
  </r>
  <r>
    <s v="EVS03561"/>
    <n v="86.982697999999999"/>
    <n v="96.295119999999997"/>
    <s v="8624 Random Rd, City 213, Country"/>
    <x v="0"/>
    <x v="10"/>
    <x v="1"/>
    <x v="37"/>
    <n v="69"/>
    <x v="2"/>
    <n v="150"/>
    <s v="Type 2"/>
    <x v="0"/>
    <x v="0"/>
    <n v="4.2"/>
    <n v="1"/>
    <x v="1"/>
    <n v="21"/>
    <n v="1449"/>
    <n v="565.11"/>
    <n v="1.4492753623188406E-2"/>
    <x v="2"/>
    <x v="3"/>
  </r>
  <r>
    <s v="EVS03562"/>
    <n v="13.794478"/>
    <n v="100.486558"/>
    <s v="7938 Bangkok Ave, Bangkok"/>
    <x v="0"/>
    <x v="31"/>
    <x v="1"/>
    <x v="527"/>
    <n v="74"/>
    <x v="3"/>
    <n v="50"/>
    <s v="Type 2, CHAdeMO"/>
    <x v="8"/>
    <x v="0"/>
    <n v="3.7"/>
    <n v="2"/>
    <x v="1"/>
    <n v="36"/>
    <n v="2664"/>
    <n v="1118.8799999999999"/>
    <n v="2.7027027027027029E-2"/>
    <x v="2"/>
    <x v="9"/>
  </r>
  <r>
    <s v="EVS03563"/>
    <n v="37.842357999999997"/>
    <n v="-122.305145"/>
    <s v="4137 San Francisco Ave, San Francisco"/>
    <x v="1"/>
    <x v="25"/>
    <x v="1"/>
    <x v="3"/>
    <n v="34"/>
    <x v="1"/>
    <n v="350"/>
    <s v="Type 2"/>
    <x v="2"/>
    <x v="0"/>
    <n v="3.2"/>
    <n v="1"/>
    <x v="1"/>
    <n v="45"/>
    <n v="1530"/>
    <n v="443.7"/>
    <n v="2.9411764705882353E-2"/>
    <x v="2"/>
    <x v="3"/>
  </r>
  <r>
    <s v="EVS03564"/>
    <n v="18.912932999999999"/>
    <n v="72.930128999999994"/>
    <s v="2997 Mumbai Ave, Mumbai"/>
    <x v="2"/>
    <x v="40"/>
    <x v="1"/>
    <x v="153"/>
    <n v="19"/>
    <x v="3"/>
    <n v="50"/>
    <s v="Tesla"/>
    <x v="11"/>
    <x v="0"/>
    <n v="4.2"/>
    <n v="9"/>
    <x v="1"/>
    <n v="16"/>
    <n v="304"/>
    <n v="72.959999999999994"/>
    <n v="0.47368421052631576"/>
    <x v="0"/>
    <x v="5"/>
  </r>
  <r>
    <s v="EVS03565"/>
    <n v="13.752703"/>
    <n v="100.426052"/>
    <s v="6845 Bangkok Ave, Bangkok"/>
    <x v="0"/>
    <x v="30"/>
    <x v="1"/>
    <x v="1528"/>
    <n v="16"/>
    <x v="1"/>
    <n v="50"/>
    <s v="CHAdeMO"/>
    <x v="9"/>
    <x v="1"/>
    <n v="3.8"/>
    <n v="7"/>
    <x v="1"/>
    <n v="35"/>
    <n v="560"/>
    <n v="184.8"/>
    <n v="0.4375"/>
    <x v="0"/>
    <x v="8"/>
  </r>
  <r>
    <s v="EVS03566"/>
    <n v="-33.841334000000003"/>
    <n v="18.529736"/>
    <s v="1123 Cape Town Ave, Cape Town"/>
    <x v="1"/>
    <x v="17"/>
    <x v="0"/>
    <x v="125"/>
    <n v="37"/>
    <x v="4"/>
    <n v="50"/>
    <s v="CHAdeMO, CCS"/>
    <x v="3"/>
    <x v="1"/>
    <n v="4.5999999999999996"/>
    <n v="6"/>
    <x v="2"/>
    <n v="51"/>
    <n v="1887"/>
    <n v="188.70000000000002"/>
    <n v="0.16216216216216217"/>
    <x v="1"/>
    <x v="0"/>
  </r>
  <r>
    <s v="EVS03567"/>
    <n v="-33.853413000000003"/>
    <n v="151.26101299999999"/>
    <s v="2775 Sydney Ave, Sydney"/>
    <x v="2"/>
    <x v="25"/>
    <x v="0"/>
    <x v="1043"/>
    <n v="51"/>
    <x v="1"/>
    <n v="22"/>
    <s v="CHAdeMO"/>
    <x v="8"/>
    <x v="1"/>
    <n v="3.3"/>
    <n v="5"/>
    <x v="0"/>
    <n v="10"/>
    <n v="510"/>
    <n v="147.89999999999998"/>
    <n v="9.8039215686274508E-2"/>
    <x v="2"/>
    <x v="8"/>
  </r>
  <r>
    <s v="EVS03568"/>
    <n v="34.021135999999998"/>
    <n v="-118.370148"/>
    <s v="8929 Los Angeles Ave, Los Angeles"/>
    <x v="0"/>
    <x v="15"/>
    <x v="0"/>
    <x v="1549"/>
    <n v="11"/>
    <x v="3"/>
    <n v="22"/>
    <s v="CCS"/>
    <x v="6"/>
    <x v="1"/>
    <n v="4.2"/>
    <n v="10"/>
    <x v="2"/>
    <n v="33"/>
    <n v="363"/>
    <n v="90.75"/>
    <n v="0.90909090909090906"/>
    <x v="2"/>
    <x v="4"/>
  </r>
  <r>
    <s v="EVS03569"/>
    <n v="34.148888999999997"/>
    <n v="-118.269886"/>
    <s v="6811 Los Angeles Ave, Los Angeles"/>
    <x v="2"/>
    <x v="36"/>
    <x v="2"/>
    <x v="923"/>
    <n v="96"/>
    <x v="1"/>
    <n v="350"/>
    <s v="CCS, Tesla"/>
    <x v="10"/>
    <x v="1"/>
    <n v="4.5999999999999996"/>
    <n v="1"/>
    <x v="0"/>
    <n v="8"/>
    <n v="768"/>
    <n v="92.16"/>
    <n v="1.0416666666666666E-2"/>
    <x v="2"/>
    <x v="6"/>
  </r>
  <r>
    <s v="EVS03570"/>
    <n v="34.102397000000003"/>
    <n v="-118.270495"/>
    <s v="2778 Los Angeles Ave, Los Angeles"/>
    <x v="2"/>
    <x v="23"/>
    <x v="0"/>
    <x v="1191"/>
    <n v="69"/>
    <x v="2"/>
    <n v="22"/>
    <s v="CHAdeMO"/>
    <x v="4"/>
    <x v="0"/>
    <n v="4.3"/>
    <n v="7"/>
    <x v="1"/>
    <n v="12"/>
    <n v="828"/>
    <n v="165.60000000000002"/>
    <n v="0.10144927536231885"/>
    <x v="2"/>
    <x v="8"/>
  </r>
  <r>
    <s v="EVS03571"/>
    <n v="-23.266421999999999"/>
    <n v="27.737648"/>
    <s v="2129 Random Rd, City 13, Country"/>
    <x v="0"/>
    <x v="16"/>
    <x v="0"/>
    <x v="1446"/>
    <n v="62"/>
    <x v="4"/>
    <n v="150"/>
    <s v="CCS"/>
    <x v="5"/>
    <x v="0"/>
    <n v="3.7"/>
    <n v="2"/>
    <x v="0"/>
    <n v="21"/>
    <n v="1302"/>
    <n v="390.59999999999997"/>
    <n v="3.2258064516129031E-2"/>
    <x v="1"/>
    <x v="4"/>
  </r>
  <r>
    <s v="EVS03572"/>
    <n v="37.823495000000001"/>
    <n v="-122.441821"/>
    <s v="4919 San Francisco Ave, San Francisco"/>
    <x v="2"/>
    <x v="34"/>
    <x v="1"/>
    <x v="1620"/>
    <n v="99"/>
    <x v="4"/>
    <n v="22"/>
    <s v="CHAdeMO, Type 2"/>
    <x v="6"/>
    <x v="1"/>
    <n v="3.5"/>
    <n v="8"/>
    <x v="2"/>
    <n v="15"/>
    <n v="1485"/>
    <n v="475.2"/>
    <n v="8.0808080808080815E-2"/>
    <x v="1"/>
    <x v="9"/>
  </r>
  <r>
    <s v="EVS03573"/>
    <n v="-33.878310999999997"/>
    <n v="151.23847000000001"/>
    <s v="2399 Sydney Ave, Sydney"/>
    <x v="1"/>
    <x v="39"/>
    <x v="0"/>
    <x v="4"/>
    <n v="48"/>
    <x v="3"/>
    <n v="50"/>
    <s v="Type 2"/>
    <x v="10"/>
    <x v="0"/>
    <n v="3.5"/>
    <n v="1"/>
    <x v="0"/>
    <n v="59"/>
    <n v="2832"/>
    <n v="1076.1600000000001"/>
    <n v="2.0833333333333332E-2"/>
    <x v="1"/>
    <x v="3"/>
  </r>
  <r>
    <s v="EVS03574"/>
    <n v="19.125236000000001"/>
    <n v="72.899165999999994"/>
    <s v="6220 Mumbai Ave, Mumbai"/>
    <x v="0"/>
    <x v="30"/>
    <x v="2"/>
    <x v="478"/>
    <n v="78"/>
    <x v="3"/>
    <n v="50"/>
    <s v="Tesla, CCS"/>
    <x v="12"/>
    <x v="1"/>
    <n v="3.3"/>
    <n v="9"/>
    <x v="0"/>
    <n v="23"/>
    <n v="1794"/>
    <n v="592.02"/>
    <n v="0.11538461538461539"/>
    <x v="2"/>
    <x v="6"/>
  </r>
  <r>
    <s v="EVS03575"/>
    <n v="25.277339000000001"/>
    <n v="55.325634999999998"/>
    <s v="6545 Dubai Ave, Dubai"/>
    <x v="2"/>
    <x v="35"/>
    <x v="1"/>
    <x v="513"/>
    <n v="53"/>
    <x v="2"/>
    <n v="350"/>
    <s v="CCS"/>
    <x v="3"/>
    <x v="1"/>
    <n v="3.8"/>
    <n v="5"/>
    <x v="1"/>
    <n v="14"/>
    <n v="742"/>
    <n v="103.88000000000001"/>
    <n v="9.4339622641509441E-2"/>
    <x v="2"/>
    <x v="4"/>
  </r>
  <r>
    <s v="EVS03576"/>
    <n v="52.416854999999998"/>
    <n v="13.399407999999999"/>
    <s v="2086 Berlin Ave, Berlin"/>
    <x v="0"/>
    <x v="10"/>
    <x v="1"/>
    <x v="710"/>
    <n v="86"/>
    <x v="3"/>
    <n v="50"/>
    <s v="CCS"/>
    <x v="6"/>
    <x v="0"/>
    <n v="3.4"/>
    <n v="5"/>
    <x v="1"/>
    <n v="22"/>
    <n v="1892"/>
    <n v="737.88"/>
    <n v="5.8139534883720929E-2"/>
    <x v="2"/>
    <x v="4"/>
  </r>
  <r>
    <s v="EVS03577"/>
    <n v="39.975450000000002"/>
    <n v="116.499324"/>
    <s v="8217 Beijing Ave, Beijing"/>
    <x v="1"/>
    <x v="11"/>
    <x v="0"/>
    <x v="1104"/>
    <n v="69"/>
    <x v="3"/>
    <n v="150"/>
    <s v="Type 2"/>
    <x v="9"/>
    <x v="0"/>
    <n v="4.3"/>
    <n v="9"/>
    <x v="1"/>
    <n v="59"/>
    <n v="4071"/>
    <n v="692.07"/>
    <n v="0.13043478260869565"/>
    <x v="2"/>
    <x v="3"/>
  </r>
  <r>
    <s v="EVS03578"/>
    <n v="34.027718999999998"/>
    <n v="-118.271979"/>
    <s v="4287 Los Angeles Ave, Los Angeles"/>
    <x v="0"/>
    <x v="15"/>
    <x v="1"/>
    <x v="575"/>
    <n v="29"/>
    <x v="2"/>
    <n v="22"/>
    <s v="CHAdeMO"/>
    <x v="7"/>
    <x v="0"/>
    <n v="3.7"/>
    <n v="10"/>
    <x v="0"/>
    <n v="32"/>
    <n v="928"/>
    <n v="232"/>
    <n v="0.34482758620689657"/>
    <x v="2"/>
    <x v="8"/>
  </r>
  <r>
    <s v="EVS03579"/>
    <n v="13.742402999999999"/>
    <n v="100.4567"/>
    <s v="9999 Bangkok Ave, Bangkok"/>
    <x v="0"/>
    <x v="2"/>
    <x v="1"/>
    <x v="1621"/>
    <n v="93"/>
    <x v="1"/>
    <n v="150"/>
    <s v="Tesla"/>
    <x v="7"/>
    <x v="1"/>
    <n v="3.4"/>
    <n v="8"/>
    <x v="2"/>
    <n v="38"/>
    <n v="3534"/>
    <n v="1696.32"/>
    <n v="8.6021505376344093E-2"/>
    <x v="2"/>
    <x v="5"/>
  </r>
  <r>
    <s v="EVS03580"/>
    <n v="52.487498000000002"/>
    <n v="13.498593"/>
    <s v="6838 Berlin Ave, Berlin"/>
    <x v="1"/>
    <x v="40"/>
    <x v="0"/>
    <x v="608"/>
    <n v="36"/>
    <x v="0"/>
    <n v="150"/>
    <s v="Type 2, Tesla"/>
    <x v="6"/>
    <x v="0"/>
    <n v="3.4"/>
    <n v="1"/>
    <x v="1"/>
    <n v="57"/>
    <n v="2052"/>
    <n v="492.47999999999996"/>
    <n v="2.7777777777777776E-2"/>
    <x v="2"/>
    <x v="1"/>
  </r>
  <r>
    <s v="EVS03581"/>
    <n v="70.461515000000006"/>
    <n v="-84.846863999999997"/>
    <s v="2886 Random Rd, City 276, Country"/>
    <x v="1"/>
    <x v="37"/>
    <x v="0"/>
    <x v="1405"/>
    <n v="68"/>
    <x v="3"/>
    <n v="150"/>
    <s v="CCS"/>
    <x v="2"/>
    <x v="1"/>
    <n v="3.5"/>
    <n v="9"/>
    <x v="1"/>
    <n v="58"/>
    <n v="3944"/>
    <n v="1222.6400000000001"/>
    <n v="0.13235294117647059"/>
    <x v="2"/>
    <x v="4"/>
  </r>
  <r>
    <s v="EVS03582"/>
    <n v="41.991720999999998"/>
    <n v="-87.741328999999993"/>
    <s v="7214 Chicago Ave, Chicago"/>
    <x v="2"/>
    <x v="4"/>
    <x v="1"/>
    <x v="1171"/>
    <n v="73"/>
    <x v="4"/>
    <n v="50"/>
    <s v="Tesla"/>
    <x v="11"/>
    <x v="0"/>
    <n v="4.5"/>
    <n v="1"/>
    <x v="0"/>
    <n v="17"/>
    <n v="1241"/>
    <n v="136.51"/>
    <n v="1.3698630136986301E-2"/>
    <x v="2"/>
    <x v="5"/>
  </r>
  <r>
    <s v="EVS03583"/>
    <n v="41.892131999999997"/>
    <n v="-87.736019999999996"/>
    <s v="6142 Chicago Ave, Chicago"/>
    <x v="2"/>
    <x v="14"/>
    <x v="0"/>
    <x v="1079"/>
    <n v="87"/>
    <x v="4"/>
    <n v="150"/>
    <s v="Tesla"/>
    <x v="12"/>
    <x v="1"/>
    <n v="4.5999999999999996"/>
    <n v="8"/>
    <x v="0"/>
    <n v="16"/>
    <n v="1392"/>
    <n v="612.48"/>
    <n v="9.1954022988505746E-2"/>
    <x v="1"/>
    <x v="5"/>
  </r>
  <r>
    <s v="EVS03584"/>
    <n v="52.450740000000003"/>
    <n v="13.441114000000001"/>
    <s v="3626 Berlin Ave, Berlin"/>
    <x v="1"/>
    <x v="40"/>
    <x v="0"/>
    <x v="1429"/>
    <n v="10"/>
    <x v="3"/>
    <n v="50"/>
    <s v="Tesla, CHAdeMO"/>
    <x v="1"/>
    <x v="1"/>
    <n v="3.4"/>
    <n v="7"/>
    <x v="0"/>
    <n v="47"/>
    <n v="470"/>
    <n v="112.8"/>
    <n v="0.7"/>
    <x v="1"/>
    <x v="7"/>
  </r>
  <r>
    <s v="EVS03585"/>
    <n v="25.323391999999998"/>
    <n v="55.285800000000002"/>
    <s v="8982 Dubai Ave, Dubai"/>
    <x v="2"/>
    <x v="25"/>
    <x v="1"/>
    <x v="898"/>
    <n v="56"/>
    <x v="3"/>
    <n v="150"/>
    <s v="Tesla, CHAdeMO"/>
    <x v="3"/>
    <x v="0"/>
    <n v="3.8"/>
    <n v="4"/>
    <x v="2"/>
    <n v="17"/>
    <n v="952"/>
    <n v="276.08"/>
    <n v="7.1428571428571425E-2"/>
    <x v="1"/>
    <x v="7"/>
  </r>
  <r>
    <s v="EVS03586"/>
    <n v="19.019546999999999"/>
    <n v="72.852551000000005"/>
    <s v="8095 Mumbai Ave, Mumbai"/>
    <x v="1"/>
    <x v="16"/>
    <x v="2"/>
    <x v="884"/>
    <n v="87"/>
    <x v="4"/>
    <n v="350"/>
    <s v="Tesla, CCS"/>
    <x v="3"/>
    <x v="1"/>
    <n v="3.9"/>
    <n v="6"/>
    <x v="1"/>
    <n v="56"/>
    <n v="4872"/>
    <n v="1461.6"/>
    <n v="6.8965517241379309E-2"/>
    <x v="0"/>
    <x v="6"/>
  </r>
  <r>
    <s v="EVS03587"/>
    <n v="34.030512999999999"/>
    <n v="-118.380199"/>
    <s v="8212 Los Angeles Ave, Los Angeles"/>
    <x v="1"/>
    <x v="11"/>
    <x v="0"/>
    <x v="466"/>
    <n v="71"/>
    <x v="3"/>
    <n v="50"/>
    <s v="CHAdeMO, CCS"/>
    <x v="7"/>
    <x v="0"/>
    <n v="3.6"/>
    <n v="6"/>
    <x v="1"/>
    <n v="49"/>
    <n v="3479"/>
    <n v="591.43000000000006"/>
    <n v="8.4507042253521125E-2"/>
    <x v="1"/>
    <x v="0"/>
  </r>
  <r>
    <s v="EVS03588"/>
    <n v="-33.874690999999999"/>
    <n v="18.520491"/>
    <s v="383 Cape Town Ave, Cape Town"/>
    <x v="2"/>
    <x v="15"/>
    <x v="0"/>
    <x v="1154"/>
    <n v="91"/>
    <x v="1"/>
    <n v="22"/>
    <s v="Tesla"/>
    <x v="9"/>
    <x v="0"/>
    <n v="4.9000000000000004"/>
    <n v="6"/>
    <x v="0"/>
    <n v="13"/>
    <n v="1183"/>
    <n v="295.75"/>
    <n v="6.5934065934065936E-2"/>
    <x v="2"/>
    <x v="5"/>
  </r>
  <r>
    <s v="EVS03589"/>
    <n v="55.818311999999999"/>
    <n v="37.673062999999999"/>
    <s v="505 Moscow Ave, Moscow"/>
    <x v="2"/>
    <x v="14"/>
    <x v="2"/>
    <x v="1621"/>
    <n v="33"/>
    <x v="1"/>
    <n v="50"/>
    <s v="CHAdeMO"/>
    <x v="10"/>
    <x v="1"/>
    <n v="4"/>
    <n v="5"/>
    <x v="2"/>
    <n v="10"/>
    <n v="330"/>
    <n v="145.19999999999999"/>
    <n v="0.15151515151515152"/>
    <x v="2"/>
    <x v="8"/>
  </r>
  <r>
    <s v="EVS03590"/>
    <n v="19.169001000000002"/>
    <n v="72.899602000000002"/>
    <s v="6690 Mumbai Ave, Mumbai"/>
    <x v="2"/>
    <x v="8"/>
    <x v="1"/>
    <x v="1529"/>
    <n v="98"/>
    <x v="0"/>
    <n v="50"/>
    <s v="CCS"/>
    <x v="1"/>
    <x v="0"/>
    <n v="4.9000000000000004"/>
    <n v="3"/>
    <x v="0"/>
    <n v="9"/>
    <n v="882"/>
    <n v="432.18"/>
    <n v="3.0612244897959183E-2"/>
    <x v="1"/>
    <x v="4"/>
  </r>
  <r>
    <s v="EVS03591"/>
    <n v="67.048976999999994"/>
    <n v="152.45010400000001"/>
    <s v="6206 Random Rd, City 182, Country"/>
    <x v="2"/>
    <x v="23"/>
    <x v="1"/>
    <x v="1615"/>
    <n v="18"/>
    <x v="2"/>
    <n v="22"/>
    <s v="Type 2, Tesla"/>
    <x v="2"/>
    <x v="1"/>
    <n v="3.8"/>
    <n v="9"/>
    <x v="1"/>
    <n v="14"/>
    <n v="252"/>
    <n v="50.400000000000006"/>
    <n v="0.5"/>
    <x v="2"/>
    <x v="1"/>
  </r>
  <r>
    <s v="EVS03592"/>
    <n v="25.301452000000001"/>
    <n v="55.224545999999997"/>
    <s v="2403 Dubai Ave, Dubai"/>
    <x v="2"/>
    <x v="6"/>
    <x v="1"/>
    <x v="310"/>
    <n v="30"/>
    <x v="0"/>
    <n v="350"/>
    <s v="CHAdeMO, Type 2"/>
    <x v="3"/>
    <x v="0"/>
    <n v="4.2"/>
    <n v="1"/>
    <x v="2"/>
    <n v="11"/>
    <n v="330"/>
    <n v="132"/>
    <n v="3.3333333333333333E-2"/>
    <x v="2"/>
    <x v="9"/>
  </r>
  <r>
    <s v="EVS03593"/>
    <n v="43.715961999999998"/>
    <n v="-79.476545000000002"/>
    <s v="42 Toronto Ave, Toronto"/>
    <x v="2"/>
    <x v="28"/>
    <x v="0"/>
    <x v="82"/>
    <n v="89"/>
    <x v="3"/>
    <n v="50"/>
    <s v="Tesla"/>
    <x v="10"/>
    <x v="1"/>
    <n v="3.7"/>
    <n v="1"/>
    <x v="0"/>
    <n v="13"/>
    <n v="1157"/>
    <n v="404.95"/>
    <n v="1.1235955056179775E-2"/>
    <x v="2"/>
    <x v="5"/>
  </r>
  <r>
    <s v="EVS03594"/>
    <n v="41.867063999999999"/>
    <n v="-87.784510999999995"/>
    <s v="1540 Chicago Ave, Chicago"/>
    <x v="0"/>
    <x v="17"/>
    <x v="2"/>
    <x v="1327"/>
    <n v="19"/>
    <x v="3"/>
    <n v="350"/>
    <s v="Type 2, Tesla"/>
    <x v="6"/>
    <x v="1"/>
    <n v="4.3"/>
    <n v="2"/>
    <x v="0"/>
    <n v="28"/>
    <n v="532"/>
    <n v="53.2"/>
    <n v="0.10526315789473684"/>
    <x v="0"/>
    <x v="1"/>
  </r>
  <r>
    <s v="EVS03595"/>
    <n v="-33.711213999999998"/>
    <n v="18.436071999999999"/>
    <s v="3860 Cape Town Ave, Cape Town"/>
    <x v="0"/>
    <x v="6"/>
    <x v="1"/>
    <x v="1622"/>
    <n v="26"/>
    <x v="4"/>
    <n v="22"/>
    <s v="CHAdeMO, Tesla"/>
    <x v="8"/>
    <x v="0"/>
    <n v="4.4000000000000004"/>
    <n v="7"/>
    <x v="1"/>
    <n v="35"/>
    <n v="910"/>
    <n v="364"/>
    <n v="0.26923076923076922"/>
    <x v="2"/>
    <x v="7"/>
  </r>
  <r>
    <s v="EVS03596"/>
    <n v="39.843204999999998"/>
    <n v="116.474771"/>
    <s v="7705 Beijing Ave, Beijing"/>
    <x v="2"/>
    <x v="39"/>
    <x v="2"/>
    <x v="1623"/>
    <n v="31"/>
    <x v="2"/>
    <n v="150"/>
    <s v="Tesla"/>
    <x v="8"/>
    <x v="0"/>
    <n v="3.2"/>
    <n v="3"/>
    <x v="0"/>
    <n v="11"/>
    <n v="341"/>
    <n v="129.58000000000001"/>
    <n v="9.6774193548387094E-2"/>
    <x v="2"/>
    <x v="5"/>
  </r>
  <r>
    <s v="EVS03597"/>
    <n v="43.720886999999998"/>
    <n v="-79.374607999999995"/>
    <s v="1650 Toronto Ave, Toronto"/>
    <x v="2"/>
    <x v="15"/>
    <x v="0"/>
    <x v="1376"/>
    <n v="35"/>
    <x v="2"/>
    <n v="150"/>
    <s v="Type 2, Tesla"/>
    <x v="11"/>
    <x v="0"/>
    <n v="4.3"/>
    <n v="10"/>
    <x v="1"/>
    <n v="11"/>
    <n v="385"/>
    <n v="96.25"/>
    <n v="0.2857142857142857"/>
    <x v="2"/>
    <x v="1"/>
  </r>
  <r>
    <s v="EVS03598"/>
    <n v="39.879348"/>
    <n v="116.388508"/>
    <s v="3641 Beijing Ave, Beijing"/>
    <x v="2"/>
    <x v="24"/>
    <x v="1"/>
    <x v="542"/>
    <n v="36"/>
    <x v="1"/>
    <n v="150"/>
    <s v="Tesla, Type 2"/>
    <x v="9"/>
    <x v="1"/>
    <n v="4.9000000000000004"/>
    <n v="10"/>
    <x v="1"/>
    <n v="12"/>
    <n v="432"/>
    <n v="198.72"/>
    <n v="0.27777777777777779"/>
    <x v="1"/>
    <x v="1"/>
  </r>
  <r>
    <s v="EVS03599"/>
    <n v="43.718052"/>
    <n v="-79.342035999999993"/>
    <s v="3560 Toronto Ave, Toronto"/>
    <x v="1"/>
    <x v="27"/>
    <x v="0"/>
    <x v="1624"/>
    <n v="70"/>
    <x v="3"/>
    <n v="50"/>
    <s v="CCS, CHAdeMO"/>
    <x v="3"/>
    <x v="1"/>
    <n v="3.9"/>
    <n v="8"/>
    <x v="1"/>
    <n v="47"/>
    <n v="3290"/>
    <n v="1184.3999999999999"/>
    <n v="0.11428571428571428"/>
    <x v="1"/>
    <x v="0"/>
  </r>
  <r>
    <s v="EVS03600"/>
    <n v="52.59836"/>
    <n v="13.464613"/>
    <s v="4449 Berlin Ave, Berlin"/>
    <x v="2"/>
    <x v="27"/>
    <x v="0"/>
    <x v="363"/>
    <n v="40"/>
    <x v="1"/>
    <n v="50"/>
    <s v="Type 2"/>
    <x v="3"/>
    <x v="1"/>
    <n v="4.8"/>
    <n v="7"/>
    <x v="2"/>
    <n v="12"/>
    <n v="480"/>
    <n v="172.79999999999998"/>
    <n v="0.17499999999999999"/>
    <x v="0"/>
    <x v="3"/>
  </r>
  <r>
    <s v="EVS03601"/>
    <n v="-51.036538999999998"/>
    <n v="23.656376999999999"/>
    <s v="475 Random Rd, City 405, Country"/>
    <x v="2"/>
    <x v="2"/>
    <x v="2"/>
    <x v="1131"/>
    <n v="98"/>
    <x v="1"/>
    <n v="22"/>
    <s v="Type 2, CHAdeMO"/>
    <x v="0"/>
    <x v="0"/>
    <n v="4.5"/>
    <n v="10"/>
    <x v="1"/>
    <n v="14"/>
    <n v="1372"/>
    <n v="658.56"/>
    <n v="0.10204081632653061"/>
    <x v="2"/>
    <x v="9"/>
  </r>
  <r>
    <s v="EVS03602"/>
    <n v="-33.753211"/>
    <n v="18.584854"/>
    <s v="8491 Cape Town Ave, Cape Town"/>
    <x v="0"/>
    <x v="4"/>
    <x v="1"/>
    <x v="554"/>
    <n v="56"/>
    <x v="0"/>
    <n v="50"/>
    <s v="Tesla, CCS"/>
    <x v="9"/>
    <x v="0"/>
    <n v="3.5"/>
    <n v="10"/>
    <x v="2"/>
    <n v="35"/>
    <n v="1960"/>
    <n v="215.6"/>
    <n v="0.17857142857142858"/>
    <x v="0"/>
    <x v="6"/>
  </r>
  <r>
    <s v="EVS03603"/>
    <n v="43.670555999999998"/>
    <n v="-79.328795999999997"/>
    <s v="2454 Toronto Ave, Toronto"/>
    <x v="2"/>
    <x v="37"/>
    <x v="2"/>
    <x v="836"/>
    <n v="89"/>
    <x v="2"/>
    <n v="50"/>
    <s v="Type 2"/>
    <x v="6"/>
    <x v="0"/>
    <n v="3.2"/>
    <n v="3"/>
    <x v="2"/>
    <n v="11"/>
    <n v="979"/>
    <n v="303.49"/>
    <n v="3.3707865168539325E-2"/>
    <x v="2"/>
    <x v="3"/>
  </r>
  <r>
    <s v="EVS03604"/>
    <n v="25.266855"/>
    <n v="55.208965999999997"/>
    <s v="2686 Dubai Ave, Dubai"/>
    <x v="1"/>
    <x v="31"/>
    <x v="2"/>
    <x v="1625"/>
    <n v="32"/>
    <x v="1"/>
    <n v="150"/>
    <s v="CCS"/>
    <x v="5"/>
    <x v="0"/>
    <n v="3.1"/>
    <n v="3"/>
    <x v="2"/>
    <n v="46"/>
    <n v="1472"/>
    <n v="618.24"/>
    <n v="9.375E-2"/>
    <x v="1"/>
    <x v="4"/>
  </r>
  <r>
    <s v="EVS03605"/>
    <n v="43.605110000000003"/>
    <n v="-79.377458000000004"/>
    <s v="843 Toronto Ave, Toronto"/>
    <x v="1"/>
    <x v="21"/>
    <x v="1"/>
    <x v="580"/>
    <n v="58"/>
    <x v="1"/>
    <n v="150"/>
    <s v="Tesla"/>
    <x v="7"/>
    <x v="0"/>
    <n v="3.6"/>
    <n v="10"/>
    <x v="2"/>
    <n v="59"/>
    <n v="3422"/>
    <n v="1608.34"/>
    <n v="0.17241379310344829"/>
    <x v="0"/>
    <x v="5"/>
  </r>
  <r>
    <s v="EVS03606"/>
    <n v="-33.730215000000001"/>
    <n v="151.28493900000001"/>
    <s v="909 Sydney Ave, Sydney"/>
    <x v="2"/>
    <x v="32"/>
    <x v="1"/>
    <x v="1261"/>
    <n v="43"/>
    <x v="0"/>
    <n v="350"/>
    <s v="Tesla"/>
    <x v="11"/>
    <x v="0"/>
    <n v="4"/>
    <n v="2"/>
    <x v="2"/>
    <n v="15"/>
    <n v="645"/>
    <n v="148.35"/>
    <n v="4.6511627906976744E-2"/>
    <x v="1"/>
    <x v="5"/>
  </r>
  <r>
    <s v="EVS03607"/>
    <n v="-33.856777999999998"/>
    <n v="151.30952199999999"/>
    <s v="7413 Sydney Ave, Sydney"/>
    <x v="0"/>
    <x v="1"/>
    <x v="1"/>
    <x v="1372"/>
    <n v="53"/>
    <x v="0"/>
    <n v="350"/>
    <s v="Type 2, CHAdeMO"/>
    <x v="7"/>
    <x v="0"/>
    <n v="3"/>
    <n v="4"/>
    <x v="1"/>
    <n v="29"/>
    <n v="1537"/>
    <n v="292.03000000000003"/>
    <n v="7.5471698113207544E-2"/>
    <x v="0"/>
    <x v="9"/>
  </r>
  <r>
    <s v="EVS03608"/>
    <n v="39.957608"/>
    <n v="116.219678"/>
    <s v="2462 Beijing Ave, Beijing"/>
    <x v="2"/>
    <x v="25"/>
    <x v="2"/>
    <x v="1626"/>
    <n v="37"/>
    <x v="3"/>
    <n v="350"/>
    <s v="CCS, CHAdeMO"/>
    <x v="2"/>
    <x v="1"/>
    <n v="3.2"/>
    <n v="10"/>
    <x v="2"/>
    <n v="9"/>
    <n v="333"/>
    <n v="96.57"/>
    <n v="0.27027027027027029"/>
    <x v="2"/>
    <x v="0"/>
  </r>
  <r>
    <s v="EVS03609"/>
    <n v="19.000774"/>
    <n v="72.902073999999999"/>
    <s v="7797 Mumbai Ave, Mumbai"/>
    <x v="2"/>
    <x v="16"/>
    <x v="2"/>
    <x v="158"/>
    <n v="99"/>
    <x v="4"/>
    <n v="50"/>
    <s v="Type 2"/>
    <x v="5"/>
    <x v="1"/>
    <n v="3.8"/>
    <n v="6"/>
    <x v="2"/>
    <n v="15"/>
    <n v="1485"/>
    <n v="445.5"/>
    <n v="6.0606060606060608E-2"/>
    <x v="2"/>
    <x v="3"/>
  </r>
  <r>
    <s v="EVS03610"/>
    <n v="55.744563999999997"/>
    <n v="37.583047999999998"/>
    <s v="2655 Moscow Ave, Moscow"/>
    <x v="2"/>
    <x v="18"/>
    <x v="1"/>
    <x v="53"/>
    <n v="38"/>
    <x v="2"/>
    <n v="150"/>
    <s v="Type 2"/>
    <x v="4"/>
    <x v="0"/>
    <n v="3.2"/>
    <n v="6"/>
    <x v="0"/>
    <n v="12"/>
    <n v="456"/>
    <n v="196.07999999999998"/>
    <n v="0.15789473684210525"/>
    <x v="0"/>
    <x v="3"/>
  </r>
  <r>
    <s v="EVS03611"/>
    <n v="-61.110345000000002"/>
    <n v="87.353725999999995"/>
    <s v="9147 Random Rd, City 227, Country"/>
    <x v="2"/>
    <x v="7"/>
    <x v="0"/>
    <x v="1578"/>
    <n v="25"/>
    <x v="0"/>
    <n v="50"/>
    <s v="Type 2, CHAdeMO"/>
    <x v="1"/>
    <x v="0"/>
    <n v="3.9"/>
    <n v="2"/>
    <x v="1"/>
    <n v="18"/>
    <n v="450"/>
    <n v="117"/>
    <n v="0.08"/>
    <x v="2"/>
    <x v="9"/>
  </r>
  <r>
    <s v="EVS03612"/>
    <n v="37.680774"/>
    <n v="126.90079900000001"/>
    <s v="3387 Seoul Ave, Seoul"/>
    <x v="0"/>
    <x v="3"/>
    <x v="1"/>
    <x v="1120"/>
    <n v="46"/>
    <x v="4"/>
    <n v="150"/>
    <s v="CCS"/>
    <x v="0"/>
    <x v="0"/>
    <n v="4.5"/>
    <n v="10"/>
    <x v="0"/>
    <n v="31"/>
    <n v="1426"/>
    <n v="584.66"/>
    <n v="0.21739130434782608"/>
    <x v="1"/>
    <x v="4"/>
  </r>
  <r>
    <s v="EVS03613"/>
    <n v="34.15099"/>
    <n v="-118.228208"/>
    <s v="4679 Los Angeles Ave, Los Angeles"/>
    <x v="0"/>
    <x v="18"/>
    <x v="0"/>
    <x v="297"/>
    <n v="62"/>
    <x v="3"/>
    <n v="350"/>
    <s v="CHAdeMO, Type 2"/>
    <x v="7"/>
    <x v="1"/>
    <n v="3.6"/>
    <n v="9"/>
    <x v="0"/>
    <n v="33"/>
    <n v="2046"/>
    <n v="879.78"/>
    <n v="0.14516129032258066"/>
    <x v="1"/>
    <x v="9"/>
  </r>
  <r>
    <s v="EVS03614"/>
    <n v="-33.750760999999997"/>
    <n v="151.260955"/>
    <s v="5042 Sydney Ave, Sydney"/>
    <x v="1"/>
    <x v="39"/>
    <x v="2"/>
    <x v="486"/>
    <n v="78"/>
    <x v="3"/>
    <n v="22"/>
    <s v="Tesla"/>
    <x v="5"/>
    <x v="0"/>
    <n v="4.5999999999999996"/>
    <n v="3"/>
    <x v="0"/>
    <n v="55"/>
    <n v="4290"/>
    <n v="1630.2"/>
    <n v="3.8461538461538464E-2"/>
    <x v="0"/>
    <x v="5"/>
  </r>
  <r>
    <s v="EVS03615"/>
    <n v="37.556612000000001"/>
    <n v="126.942804"/>
    <s v="3606 Seoul Ave, Seoul"/>
    <x v="0"/>
    <x v="18"/>
    <x v="2"/>
    <x v="692"/>
    <n v="55"/>
    <x v="3"/>
    <n v="50"/>
    <s v="CCS"/>
    <x v="6"/>
    <x v="0"/>
    <n v="3.1"/>
    <n v="3"/>
    <x v="2"/>
    <n v="20"/>
    <n v="1100"/>
    <n v="473"/>
    <n v="5.4545454545454543E-2"/>
    <x v="2"/>
    <x v="4"/>
  </r>
  <r>
    <s v="EVS03616"/>
    <n v="39.884847999999998"/>
    <n v="116.493562"/>
    <s v="870 Beijing Ave, Beijing"/>
    <x v="2"/>
    <x v="5"/>
    <x v="1"/>
    <x v="1132"/>
    <n v="16"/>
    <x v="3"/>
    <n v="50"/>
    <s v="Type 2"/>
    <x v="6"/>
    <x v="0"/>
    <n v="4.7"/>
    <n v="7"/>
    <x v="2"/>
    <n v="17"/>
    <n v="272"/>
    <n v="59.84"/>
    <n v="0.4375"/>
    <x v="1"/>
    <x v="3"/>
  </r>
  <r>
    <s v="EVS03617"/>
    <n v="52.540909999999997"/>
    <n v="13.430904999999999"/>
    <s v="5871 Berlin Ave, Berlin"/>
    <x v="2"/>
    <x v="32"/>
    <x v="1"/>
    <x v="1002"/>
    <n v="76"/>
    <x v="4"/>
    <n v="350"/>
    <s v="CCS"/>
    <x v="10"/>
    <x v="1"/>
    <n v="4.5999999999999996"/>
    <n v="10"/>
    <x v="1"/>
    <n v="8"/>
    <n v="608"/>
    <n v="139.84"/>
    <n v="0.13157894736842105"/>
    <x v="1"/>
    <x v="4"/>
  </r>
  <r>
    <s v="EVS03618"/>
    <n v="37.610821999999999"/>
    <n v="127.0866"/>
    <s v="8620 Seoul Ave, Seoul"/>
    <x v="0"/>
    <x v="5"/>
    <x v="1"/>
    <x v="1534"/>
    <n v="41"/>
    <x v="1"/>
    <n v="22"/>
    <s v="CCS"/>
    <x v="7"/>
    <x v="1"/>
    <n v="3.9"/>
    <n v="3"/>
    <x v="0"/>
    <n v="26"/>
    <n v="1066"/>
    <n v="234.52"/>
    <n v="7.3170731707317069E-2"/>
    <x v="2"/>
    <x v="4"/>
  </r>
  <r>
    <s v="EVS03619"/>
    <n v="37.720419"/>
    <n v="-122.463774"/>
    <s v="9505 San Francisco Ave, San Francisco"/>
    <x v="0"/>
    <x v="5"/>
    <x v="1"/>
    <x v="573"/>
    <n v="85"/>
    <x v="1"/>
    <n v="50"/>
    <s v="Type 2"/>
    <x v="3"/>
    <x v="1"/>
    <n v="4.2"/>
    <n v="7"/>
    <x v="2"/>
    <n v="27"/>
    <n v="2295"/>
    <n v="504.9"/>
    <n v="8.2352941176470587E-2"/>
    <x v="2"/>
    <x v="3"/>
  </r>
  <r>
    <s v="EVS03620"/>
    <n v="-33.833576999999998"/>
    <n v="151.209217"/>
    <s v="6277 Sydney Ave, Sydney"/>
    <x v="2"/>
    <x v="17"/>
    <x v="1"/>
    <x v="666"/>
    <n v="65"/>
    <x v="0"/>
    <n v="350"/>
    <s v="CHAdeMO"/>
    <x v="6"/>
    <x v="0"/>
    <n v="3.6"/>
    <n v="10"/>
    <x v="2"/>
    <n v="16"/>
    <n v="1040"/>
    <n v="104"/>
    <n v="0.15384615384615385"/>
    <x v="2"/>
    <x v="8"/>
  </r>
  <r>
    <s v="EVS03621"/>
    <n v="-76.865656000000001"/>
    <n v="-175.08964700000001"/>
    <s v="7584 Random Rd, City 283, Country"/>
    <x v="1"/>
    <x v="3"/>
    <x v="1"/>
    <x v="1414"/>
    <n v="68"/>
    <x v="4"/>
    <n v="22"/>
    <s v="CCS, Tesla"/>
    <x v="6"/>
    <x v="0"/>
    <n v="4.4000000000000004"/>
    <n v="6"/>
    <x v="2"/>
    <n v="52"/>
    <n v="3536"/>
    <n v="1449.76"/>
    <n v="8.8235294117647065E-2"/>
    <x v="2"/>
    <x v="6"/>
  </r>
  <r>
    <s v="EVS03622"/>
    <n v="37.553536000000001"/>
    <n v="126.94836100000001"/>
    <s v="3186 Seoul Ave, Seoul"/>
    <x v="2"/>
    <x v="10"/>
    <x v="1"/>
    <x v="75"/>
    <n v="80"/>
    <x v="1"/>
    <n v="150"/>
    <s v="Type 2, Tesla"/>
    <x v="11"/>
    <x v="1"/>
    <n v="4.9000000000000004"/>
    <n v="7"/>
    <x v="0"/>
    <n v="10"/>
    <n v="800"/>
    <n v="312"/>
    <n v="8.7499999999999994E-2"/>
    <x v="2"/>
    <x v="1"/>
  </r>
  <r>
    <s v="EVS03623"/>
    <n v="-33.772478999999997"/>
    <n v="151.302853"/>
    <s v="1470 Sydney Ave, Sydney"/>
    <x v="2"/>
    <x v="24"/>
    <x v="1"/>
    <x v="834"/>
    <n v="94"/>
    <x v="2"/>
    <n v="50"/>
    <s v="Tesla, CCS"/>
    <x v="5"/>
    <x v="1"/>
    <n v="4.8"/>
    <n v="9"/>
    <x v="2"/>
    <n v="18"/>
    <n v="1692"/>
    <n v="778.32"/>
    <n v="9.5744680851063829E-2"/>
    <x v="2"/>
    <x v="6"/>
  </r>
  <r>
    <s v="EVS03624"/>
    <n v="25.330863000000001"/>
    <n v="55.239570000000001"/>
    <s v="1291 Dubai Ave, Dubai"/>
    <x v="2"/>
    <x v="15"/>
    <x v="2"/>
    <x v="692"/>
    <n v="94"/>
    <x v="4"/>
    <n v="350"/>
    <s v="Type 2"/>
    <x v="0"/>
    <x v="1"/>
    <n v="4.2"/>
    <n v="10"/>
    <x v="2"/>
    <n v="9"/>
    <n v="846"/>
    <n v="211.5"/>
    <n v="0.10638297872340426"/>
    <x v="2"/>
    <x v="3"/>
  </r>
  <r>
    <s v="EVS03625"/>
    <n v="19.167742000000001"/>
    <n v="72.961916000000002"/>
    <s v="9431 Mumbai Ave, Mumbai"/>
    <x v="1"/>
    <x v="24"/>
    <x v="0"/>
    <x v="969"/>
    <n v="88"/>
    <x v="4"/>
    <n v="150"/>
    <s v="Type 2"/>
    <x v="5"/>
    <x v="0"/>
    <n v="4.9000000000000004"/>
    <n v="8"/>
    <x v="2"/>
    <n v="51"/>
    <n v="4488"/>
    <n v="2064.48"/>
    <n v="9.0909090909090912E-2"/>
    <x v="1"/>
    <x v="3"/>
  </r>
  <r>
    <s v="EVS03626"/>
    <n v="19.186202000000002"/>
    <n v="72.906917000000007"/>
    <s v="9858 Mumbai Ave, Mumbai"/>
    <x v="0"/>
    <x v="10"/>
    <x v="0"/>
    <x v="1405"/>
    <n v="24"/>
    <x v="3"/>
    <n v="50"/>
    <s v="Type 2, Tesla"/>
    <x v="7"/>
    <x v="0"/>
    <n v="3.3"/>
    <n v="3"/>
    <x v="2"/>
    <n v="26"/>
    <n v="624"/>
    <n v="243.36"/>
    <n v="0.125"/>
    <x v="2"/>
    <x v="1"/>
  </r>
  <r>
    <s v="EVS03627"/>
    <n v="-33.788881000000003"/>
    <n v="151.26047700000001"/>
    <s v="5903 Sydney Ave, Sydney"/>
    <x v="1"/>
    <x v="18"/>
    <x v="0"/>
    <x v="727"/>
    <n v="76"/>
    <x v="2"/>
    <n v="350"/>
    <s v="CHAdeMO, CCS"/>
    <x v="13"/>
    <x v="0"/>
    <n v="3.7"/>
    <n v="3"/>
    <x v="1"/>
    <n v="51"/>
    <n v="3876"/>
    <n v="1666.68"/>
    <n v="3.9473684210526314E-2"/>
    <x v="1"/>
    <x v="0"/>
  </r>
  <r>
    <s v="EVS03628"/>
    <n v="25.343693999999999"/>
    <n v="55.24729"/>
    <s v="4164 Dubai Ave, Dubai"/>
    <x v="2"/>
    <x v="10"/>
    <x v="2"/>
    <x v="1627"/>
    <n v="34"/>
    <x v="0"/>
    <n v="22"/>
    <s v="Tesla, Type 2"/>
    <x v="9"/>
    <x v="0"/>
    <n v="4.7"/>
    <n v="7"/>
    <x v="1"/>
    <n v="12"/>
    <n v="408"/>
    <n v="159.12"/>
    <n v="0.20588235294117646"/>
    <x v="0"/>
    <x v="1"/>
  </r>
  <r>
    <s v="EVS03629"/>
    <n v="37.783597999999998"/>
    <n v="-122.37186800000001"/>
    <s v="2140 San Francisco Ave, San Francisco"/>
    <x v="2"/>
    <x v="5"/>
    <x v="0"/>
    <x v="754"/>
    <n v="46"/>
    <x v="2"/>
    <n v="150"/>
    <s v="Tesla"/>
    <x v="11"/>
    <x v="1"/>
    <n v="3.4"/>
    <n v="7"/>
    <x v="0"/>
    <n v="11"/>
    <n v="506"/>
    <n v="111.32000000000001"/>
    <n v="0.15217391304347827"/>
    <x v="1"/>
    <x v="5"/>
  </r>
  <r>
    <s v="EVS03630"/>
    <n v="43.602473000000003"/>
    <n v="-79.486695999999995"/>
    <s v="2757 Toronto Ave, Toronto"/>
    <x v="2"/>
    <x v="1"/>
    <x v="1"/>
    <x v="1331"/>
    <n v="82"/>
    <x v="3"/>
    <n v="150"/>
    <s v="CHAdeMO"/>
    <x v="3"/>
    <x v="1"/>
    <n v="4.3"/>
    <n v="2"/>
    <x v="1"/>
    <n v="11"/>
    <n v="902"/>
    <n v="171.38"/>
    <n v="2.4390243902439025E-2"/>
    <x v="0"/>
    <x v="8"/>
  </r>
  <r>
    <s v="EVS03631"/>
    <n v="-84.194937999999993"/>
    <n v="92.571886000000006"/>
    <s v="9555 Random Rd, City 258, Country"/>
    <x v="0"/>
    <x v="27"/>
    <x v="1"/>
    <x v="504"/>
    <n v="37"/>
    <x v="4"/>
    <n v="50"/>
    <s v="CCS"/>
    <x v="13"/>
    <x v="0"/>
    <n v="4.5999999999999996"/>
    <n v="5"/>
    <x v="0"/>
    <n v="22"/>
    <n v="814"/>
    <n v="293.03999999999996"/>
    <n v="0.13513513513513514"/>
    <x v="1"/>
    <x v="4"/>
  </r>
  <r>
    <s v="EVS03632"/>
    <n v="41.932577000000002"/>
    <n v="-87.679114999999996"/>
    <s v="924 Chicago Ave, Chicago"/>
    <x v="2"/>
    <x v="12"/>
    <x v="0"/>
    <x v="1628"/>
    <n v="86"/>
    <x v="0"/>
    <n v="50"/>
    <s v="Tesla, CCS"/>
    <x v="1"/>
    <x v="0"/>
    <n v="4.5999999999999996"/>
    <n v="4"/>
    <x v="2"/>
    <n v="17"/>
    <n v="1462"/>
    <n v="233.92000000000002"/>
    <n v="4.6511627906976744E-2"/>
    <x v="2"/>
    <x v="6"/>
  </r>
  <r>
    <s v="EVS03633"/>
    <n v="-23.691047000000001"/>
    <n v="-46.593628000000002"/>
    <s v="3588 SÃ£o Paulo Ave, SÃ£o Paulo"/>
    <x v="2"/>
    <x v="38"/>
    <x v="2"/>
    <x v="583"/>
    <n v="62"/>
    <x v="1"/>
    <n v="22"/>
    <s v="Tesla, CHAdeMO"/>
    <x v="6"/>
    <x v="0"/>
    <n v="4.7"/>
    <n v="3"/>
    <x v="1"/>
    <n v="9"/>
    <n v="558"/>
    <n v="83.7"/>
    <n v="4.8387096774193547E-2"/>
    <x v="1"/>
    <x v="7"/>
  </r>
  <r>
    <s v="EVS03634"/>
    <n v="-33.755741999999998"/>
    <n v="18.475048000000001"/>
    <s v="57 Cape Town Ave, Cape Town"/>
    <x v="2"/>
    <x v="22"/>
    <x v="0"/>
    <x v="1256"/>
    <n v="27"/>
    <x v="3"/>
    <n v="350"/>
    <s v="CHAdeMO, Tesla"/>
    <x v="8"/>
    <x v="1"/>
    <n v="4"/>
    <n v="10"/>
    <x v="1"/>
    <n v="15"/>
    <n v="405"/>
    <n v="182.25"/>
    <n v="0.37037037037037035"/>
    <x v="2"/>
    <x v="7"/>
  </r>
  <r>
    <s v="EVS03635"/>
    <n v="13.829471"/>
    <n v="100.424702"/>
    <s v="6946 Bangkok Ave, Bangkok"/>
    <x v="1"/>
    <x v="2"/>
    <x v="2"/>
    <x v="1629"/>
    <n v="40"/>
    <x v="1"/>
    <n v="150"/>
    <s v="CCS, Tesla"/>
    <x v="9"/>
    <x v="0"/>
    <n v="3.3"/>
    <n v="5"/>
    <x v="1"/>
    <n v="58"/>
    <n v="2320"/>
    <n v="1113.5999999999999"/>
    <n v="0.125"/>
    <x v="2"/>
    <x v="6"/>
  </r>
  <r>
    <s v="EVS03636"/>
    <n v="25.384398999999998"/>
    <n v="55.267369000000002"/>
    <s v="177 Dubai Ave, Dubai"/>
    <x v="2"/>
    <x v="37"/>
    <x v="0"/>
    <x v="1630"/>
    <n v="92"/>
    <x v="1"/>
    <n v="350"/>
    <s v="Type 2, CCS"/>
    <x v="8"/>
    <x v="0"/>
    <n v="4.9000000000000004"/>
    <n v="9"/>
    <x v="2"/>
    <n v="10"/>
    <n v="920"/>
    <n v="285.2"/>
    <n v="9.7826086956521743E-2"/>
    <x v="2"/>
    <x v="2"/>
  </r>
  <r>
    <s v="EVS03637"/>
    <n v="55.877561999999998"/>
    <n v="37.687756"/>
    <s v="9121 Moscow Ave, Moscow"/>
    <x v="1"/>
    <x v="38"/>
    <x v="0"/>
    <x v="111"/>
    <n v="76"/>
    <x v="3"/>
    <n v="22"/>
    <s v="CCS, CHAdeMO"/>
    <x v="1"/>
    <x v="0"/>
    <n v="4.2"/>
    <n v="7"/>
    <x v="2"/>
    <n v="45"/>
    <n v="3420"/>
    <n v="513"/>
    <n v="9.2105263157894732E-2"/>
    <x v="2"/>
    <x v="0"/>
  </r>
  <r>
    <s v="EVS03638"/>
    <n v="37.884207000000004"/>
    <n v="-122.48406799999999"/>
    <s v="1453 San Francisco Ave, San Francisco"/>
    <x v="0"/>
    <x v="27"/>
    <x v="2"/>
    <x v="217"/>
    <n v="84"/>
    <x v="4"/>
    <n v="150"/>
    <s v="CCS, Tesla"/>
    <x v="9"/>
    <x v="1"/>
    <n v="4.0999999999999996"/>
    <n v="2"/>
    <x v="1"/>
    <n v="29"/>
    <n v="2436"/>
    <n v="876.95999999999992"/>
    <n v="2.3809523809523808E-2"/>
    <x v="1"/>
    <x v="6"/>
  </r>
  <r>
    <s v="EVS03639"/>
    <n v="34.150260000000003"/>
    <n v="-118.24046"/>
    <s v="5580 Los Angeles Ave, Los Angeles"/>
    <x v="0"/>
    <x v="30"/>
    <x v="0"/>
    <x v="1631"/>
    <n v="86"/>
    <x v="4"/>
    <n v="350"/>
    <s v="Type 2, CHAdeMO"/>
    <x v="2"/>
    <x v="0"/>
    <n v="4.5"/>
    <n v="9"/>
    <x v="1"/>
    <n v="20"/>
    <n v="1720"/>
    <n v="567.6"/>
    <n v="0.10465116279069768"/>
    <x v="2"/>
    <x v="9"/>
  </r>
  <r>
    <s v="EVS03640"/>
    <n v="55.739266000000001"/>
    <n v="37.553691000000001"/>
    <s v="2445 Moscow Ave, Moscow"/>
    <x v="0"/>
    <x v="9"/>
    <x v="0"/>
    <x v="633"/>
    <n v="54"/>
    <x v="0"/>
    <n v="22"/>
    <s v="Tesla, CCS"/>
    <x v="0"/>
    <x v="0"/>
    <n v="3.9"/>
    <n v="3"/>
    <x v="0"/>
    <n v="20"/>
    <n v="1080"/>
    <n v="399.6"/>
    <n v="5.5555555555555552E-2"/>
    <x v="0"/>
    <x v="6"/>
  </r>
  <r>
    <s v="EVS03641"/>
    <n v="-30.272154"/>
    <n v="131.101676"/>
    <s v="2441 Random Rd, City 133, Country"/>
    <x v="0"/>
    <x v="25"/>
    <x v="0"/>
    <x v="474"/>
    <n v="89"/>
    <x v="3"/>
    <n v="150"/>
    <s v="CHAdeMO"/>
    <x v="5"/>
    <x v="1"/>
    <n v="4.0999999999999996"/>
    <n v="6"/>
    <x v="2"/>
    <n v="23"/>
    <n v="2047"/>
    <n v="593.63"/>
    <n v="6.741573033707865E-2"/>
    <x v="1"/>
    <x v="8"/>
  </r>
  <r>
    <s v="EVS03642"/>
    <n v="25.252676999999998"/>
    <n v="55.212525999999997"/>
    <s v="349 Dubai Ave, Dubai"/>
    <x v="0"/>
    <x v="36"/>
    <x v="1"/>
    <x v="1419"/>
    <n v="45"/>
    <x v="1"/>
    <n v="22"/>
    <s v="Tesla"/>
    <x v="9"/>
    <x v="0"/>
    <n v="4.9000000000000004"/>
    <n v="5"/>
    <x v="1"/>
    <n v="20"/>
    <n v="900"/>
    <n v="108"/>
    <n v="0.1111111111111111"/>
    <x v="1"/>
    <x v="5"/>
  </r>
  <r>
    <s v="EVS03643"/>
    <n v="41.982505000000003"/>
    <n v="-87.736169000000004"/>
    <s v="5599 Chicago Ave, Chicago"/>
    <x v="2"/>
    <x v="36"/>
    <x v="0"/>
    <x v="1632"/>
    <n v="10"/>
    <x v="0"/>
    <n v="350"/>
    <s v="CHAdeMO"/>
    <x v="11"/>
    <x v="1"/>
    <n v="4.3"/>
    <n v="8"/>
    <x v="0"/>
    <n v="13"/>
    <n v="130"/>
    <n v="15.6"/>
    <n v="0.8"/>
    <x v="2"/>
    <x v="8"/>
  </r>
  <r>
    <s v="EVS03644"/>
    <n v="43.729182000000002"/>
    <n v="-79.335418000000004"/>
    <s v="27 Toronto Ave, Toronto"/>
    <x v="2"/>
    <x v="30"/>
    <x v="0"/>
    <x v="1337"/>
    <n v="58"/>
    <x v="2"/>
    <n v="22"/>
    <s v="Type 2, CHAdeMO"/>
    <x v="12"/>
    <x v="0"/>
    <n v="3.1"/>
    <n v="5"/>
    <x v="0"/>
    <n v="10"/>
    <n v="580"/>
    <n v="191.4"/>
    <n v="8.6206896551724144E-2"/>
    <x v="1"/>
    <x v="9"/>
  </r>
  <r>
    <s v="EVS03645"/>
    <n v="37.702888000000002"/>
    <n v="-122.463826"/>
    <s v="2382 San Francisco Ave, San Francisco"/>
    <x v="1"/>
    <x v="3"/>
    <x v="2"/>
    <x v="528"/>
    <n v="19"/>
    <x v="4"/>
    <n v="22"/>
    <s v="Type 2"/>
    <x v="7"/>
    <x v="1"/>
    <n v="4.9000000000000004"/>
    <n v="9"/>
    <x v="2"/>
    <n v="60"/>
    <n v="1140"/>
    <n v="467.4"/>
    <n v="0.47368421052631576"/>
    <x v="1"/>
    <x v="3"/>
  </r>
  <r>
    <s v="EVS03646"/>
    <n v="37.535139999999998"/>
    <n v="126.942993"/>
    <s v="3566 Seoul Ave, Seoul"/>
    <x v="1"/>
    <x v="40"/>
    <x v="0"/>
    <x v="1491"/>
    <n v="52"/>
    <x v="2"/>
    <n v="150"/>
    <s v="CHAdeMO"/>
    <x v="0"/>
    <x v="1"/>
    <n v="3.8"/>
    <n v="2"/>
    <x v="0"/>
    <n v="55"/>
    <n v="2860"/>
    <n v="686.4"/>
    <n v="3.8461538461538464E-2"/>
    <x v="2"/>
    <x v="8"/>
  </r>
  <r>
    <s v="EVS03647"/>
    <n v="-33.842146999999997"/>
    <n v="18.422962999999999"/>
    <s v="7228 Cape Town Ave, Cape Town"/>
    <x v="1"/>
    <x v="26"/>
    <x v="2"/>
    <x v="20"/>
    <n v="89"/>
    <x v="0"/>
    <n v="22"/>
    <s v="CHAdeMO"/>
    <x v="11"/>
    <x v="1"/>
    <n v="4.0999999999999996"/>
    <n v="4"/>
    <x v="0"/>
    <n v="56"/>
    <n v="4984"/>
    <n v="647.92000000000007"/>
    <n v="4.49438202247191E-2"/>
    <x v="1"/>
    <x v="8"/>
  </r>
  <r>
    <s v="EVS03648"/>
    <n v="55.883403000000001"/>
    <n v="37.565060000000003"/>
    <s v="9282 Moscow Ave, Moscow"/>
    <x v="0"/>
    <x v="26"/>
    <x v="2"/>
    <x v="982"/>
    <n v="71"/>
    <x v="1"/>
    <n v="22"/>
    <s v="Tesla"/>
    <x v="11"/>
    <x v="0"/>
    <n v="4.3"/>
    <n v="5"/>
    <x v="2"/>
    <n v="39"/>
    <n v="2769"/>
    <n v="359.97"/>
    <n v="7.0422535211267609E-2"/>
    <x v="0"/>
    <x v="5"/>
  </r>
  <r>
    <s v="EVS03649"/>
    <n v="37.897415000000002"/>
    <n v="-122.426176"/>
    <s v="4965 San Francisco Ave, San Francisco"/>
    <x v="0"/>
    <x v="29"/>
    <x v="2"/>
    <x v="1633"/>
    <n v="63"/>
    <x v="1"/>
    <n v="22"/>
    <s v="Tesla, Type 2"/>
    <x v="6"/>
    <x v="0"/>
    <n v="3.6"/>
    <n v="7"/>
    <x v="0"/>
    <n v="38"/>
    <n v="2394"/>
    <n v="430.91999999999996"/>
    <n v="0.1111111111111111"/>
    <x v="2"/>
    <x v="1"/>
  </r>
  <r>
    <s v="EVS03650"/>
    <n v="52.453510999999999"/>
    <n v="13.323995"/>
    <s v="924 Berlin Ave, Berlin"/>
    <x v="2"/>
    <x v="34"/>
    <x v="2"/>
    <x v="809"/>
    <n v="84"/>
    <x v="0"/>
    <n v="350"/>
    <s v="Type 2"/>
    <x v="11"/>
    <x v="1"/>
    <n v="4.5"/>
    <n v="7"/>
    <x v="1"/>
    <n v="16"/>
    <n v="1344"/>
    <n v="430.08"/>
    <n v="8.3333333333333329E-2"/>
    <x v="1"/>
    <x v="3"/>
  </r>
  <r>
    <s v="EVS03651"/>
    <n v="-28.428505999999999"/>
    <n v="162.16975600000001"/>
    <s v="7681 Random Rd, City 343, Country"/>
    <x v="0"/>
    <x v="38"/>
    <x v="1"/>
    <x v="646"/>
    <n v="93"/>
    <x v="2"/>
    <n v="150"/>
    <s v="CCS"/>
    <x v="6"/>
    <x v="1"/>
    <n v="4.4000000000000004"/>
    <n v="6"/>
    <x v="2"/>
    <n v="36"/>
    <n v="3348"/>
    <n v="502.2"/>
    <n v="6.4516129032258063E-2"/>
    <x v="2"/>
    <x v="4"/>
  </r>
  <r>
    <s v="EVS03652"/>
    <n v="43.622281000000001"/>
    <n v="-79.485513999999995"/>
    <s v="8957 Toronto Ave, Toronto"/>
    <x v="1"/>
    <x v="38"/>
    <x v="2"/>
    <x v="1272"/>
    <n v="36"/>
    <x v="0"/>
    <n v="150"/>
    <s v="Type 2"/>
    <x v="11"/>
    <x v="1"/>
    <n v="4"/>
    <n v="9"/>
    <x v="1"/>
    <n v="59"/>
    <n v="2124"/>
    <n v="318.59999999999997"/>
    <n v="0.25"/>
    <x v="1"/>
    <x v="3"/>
  </r>
  <r>
    <s v="EVS03653"/>
    <n v="41.827131000000001"/>
    <n v="-87.678732999999994"/>
    <s v="8199 Chicago Ave, Chicago"/>
    <x v="0"/>
    <x v="21"/>
    <x v="2"/>
    <x v="751"/>
    <n v="21"/>
    <x v="0"/>
    <n v="22"/>
    <s v="CHAdeMO"/>
    <x v="3"/>
    <x v="0"/>
    <n v="3.1"/>
    <n v="9"/>
    <x v="1"/>
    <n v="23"/>
    <n v="483"/>
    <n v="227.01"/>
    <n v="0.42857142857142855"/>
    <x v="2"/>
    <x v="8"/>
  </r>
  <r>
    <s v="EVS03654"/>
    <n v="37.792971999999999"/>
    <n v="-122.362886"/>
    <s v="9547 San Francisco Ave, San Francisco"/>
    <x v="0"/>
    <x v="36"/>
    <x v="0"/>
    <x v="1634"/>
    <n v="54"/>
    <x v="3"/>
    <n v="350"/>
    <s v="CHAdeMO, Type 2"/>
    <x v="1"/>
    <x v="0"/>
    <n v="4.7"/>
    <n v="3"/>
    <x v="0"/>
    <n v="25"/>
    <n v="1350"/>
    <n v="162"/>
    <n v="5.5555555555555552E-2"/>
    <x v="0"/>
    <x v="9"/>
  </r>
  <r>
    <s v="EVS03655"/>
    <n v="43.638286000000001"/>
    <n v="-79.330886000000007"/>
    <s v="7066 Toronto Ave, Toronto"/>
    <x v="1"/>
    <x v="10"/>
    <x v="2"/>
    <x v="410"/>
    <n v="91"/>
    <x v="2"/>
    <n v="150"/>
    <s v="Type 2"/>
    <x v="0"/>
    <x v="1"/>
    <n v="4.3"/>
    <n v="5"/>
    <x v="1"/>
    <n v="45"/>
    <n v="4095"/>
    <n v="1597.05"/>
    <n v="5.4945054945054944E-2"/>
    <x v="2"/>
    <x v="3"/>
  </r>
  <r>
    <s v="EVS03656"/>
    <n v="41.808909"/>
    <n v="-87.732292000000001"/>
    <s v="4419 Chicago Ave, Chicago"/>
    <x v="2"/>
    <x v="10"/>
    <x v="1"/>
    <x v="1410"/>
    <n v="17"/>
    <x v="2"/>
    <n v="150"/>
    <s v="Type 2, CCS"/>
    <x v="2"/>
    <x v="1"/>
    <n v="4.7"/>
    <n v="8"/>
    <x v="1"/>
    <n v="8"/>
    <n v="136"/>
    <n v="53.04"/>
    <n v="0.47058823529411764"/>
    <x v="2"/>
    <x v="2"/>
  </r>
  <r>
    <s v="EVS03657"/>
    <n v="43.678921000000003"/>
    <n v="-79.475469000000004"/>
    <s v="4493 Toronto Ave, Toronto"/>
    <x v="0"/>
    <x v="27"/>
    <x v="2"/>
    <x v="1041"/>
    <n v="56"/>
    <x v="2"/>
    <n v="350"/>
    <s v="CHAdeMO"/>
    <x v="9"/>
    <x v="0"/>
    <n v="4.8"/>
    <n v="6"/>
    <x v="2"/>
    <n v="33"/>
    <n v="1848"/>
    <n v="665.28"/>
    <n v="0.10714285714285714"/>
    <x v="2"/>
    <x v="8"/>
  </r>
  <r>
    <s v="EVS03658"/>
    <n v="25.319147999999998"/>
    <n v="55.231501999999999"/>
    <s v="724 Dubai Ave, Dubai"/>
    <x v="0"/>
    <x v="3"/>
    <x v="2"/>
    <x v="884"/>
    <n v="39"/>
    <x v="2"/>
    <n v="50"/>
    <s v="Type 2"/>
    <x v="0"/>
    <x v="1"/>
    <n v="4.9000000000000004"/>
    <n v="9"/>
    <x v="0"/>
    <n v="37"/>
    <n v="1443"/>
    <n v="591.63"/>
    <n v="0.23076923076923078"/>
    <x v="0"/>
    <x v="3"/>
  </r>
  <r>
    <s v="EVS03659"/>
    <n v="25.269469000000001"/>
    <n v="55.240513999999997"/>
    <s v="2491 Dubai Ave, Dubai"/>
    <x v="0"/>
    <x v="39"/>
    <x v="2"/>
    <x v="359"/>
    <n v="38"/>
    <x v="1"/>
    <n v="150"/>
    <s v="Tesla"/>
    <x v="11"/>
    <x v="0"/>
    <n v="3.8"/>
    <n v="4"/>
    <x v="0"/>
    <n v="21"/>
    <n v="798"/>
    <n v="303.24"/>
    <n v="0.10526315789473684"/>
    <x v="2"/>
    <x v="5"/>
  </r>
  <r>
    <s v="EVS03660"/>
    <n v="37.880569000000001"/>
    <n v="-122.356413"/>
    <s v="1197 San Francisco Ave, San Francisco"/>
    <x v="2"/>
    <x v="26"/>
    <x v="0"/>
    <x v="458"/>
    <n v="58"/>
    <x v="4"/>
    <n v="50"/>
    <s v="CCS"/>
    <x v="4"/>
    <x v="0"/>
    <n v="4.8"/>
    <n v="9"/>
    <x v="0"/>
    <n v="16"/>
    <n v="928"/>
    <n v="120.64"/>
    <n v="0.15517241379310345"/>
    <x v="2"/>
    <x v="4"/>
  </r>
  <r>
    <s v="EVS03661"/>
    <n v="-39.360858999999998"/>
    <n v="-15.687106"/>
    <s v="8473 Random Rd, City 391, Country"/>
    <x v="2"/>
    <x v="39"/>
    <x v="2"/>
    <x v="1635"/>
    <n v="81"/>
    <x v="1"/>
    <n v="350"/>
    <s v="CHAdeMO, Tesla"/>
    <x v="0"/>
    <x v="1"/>
    <n v="4.5999999999999996"/>
    <n v="10"/>
    <x v="1"/>
    <n v="15"/>
    <n v="1215"/>
    <n v="461.7"/>
    <n v="0.12345679012345678"/>
    <x v="2"/>
    <x v="7"/>
  </r>
  <r>
    <s v="EVS03662"/>
    <n v="25.262806000000001"/>
    <n v="55.232444999999998"/>
    <s v="281 Dubai Ave, Dubai"/>
    <x v="1"/>
    <x v="29"/>
    <x v="0"/>
    <x v="260"/>
    <n v="41"/>
    <x v="0"/>
    <n v="150"/>
    <s v="Tesla"/>
    <x v="2"/>
    <x v="1"/>
    <n v="3.6"/>
    <n v="4"/>
    <x v="0"/>
    <n v="47"/>
    <n v="1927"/>
    <n v="346.86"/>
    <n v="9.7560975609756101E-2"/>
    <x v="2"/>
    <x v="5"/>
  </r>
  <r>
    <s v="EVS03663"/>
    <n v="-23.570332000000001"/>
    <n v="-46.677928999999999"/>
    <s v="5295 SÃ£o Paulo Ave, SÃ£o Paulo"/>
    <x v="2"/>
    <x v="1"/>
    <x v="0"/>
    <x v="452"/>
    <n v="31"/>
    <x v="4"/>
    <n v="350"/>
    <s v="Type 2"/>
    <x v="11"/>
    <x v="1"/>
    <n v="4.9000000000000004"/>
    <n v="7"/>
    <x v="0"/>
    <n v="12"/>
    <n v="372"/>
    <n v="70.680000000000007"/>
    <n v="0.22580645161290322"/>
    <x v="2"/>
    <x v="3"/>
  </r>
  <r>
    <s v="EVS03664"/>
    <n v="39.903255000000001"/>
    <n v="116.485708"/>
    <s v="2526 Beijing Ave, Beijing"/>
    <x v="0"/>
    <x v="27"/>
    <x v="2"/>
    <x v="1340"/>
    <n v="24"/>
    <x v="1"/>
    <n v="22"/>
    <s v="CHAdeMO"/>
    <x v="11"/>
    <x v="0"/>
    <n v="4.2"/>
    <n v="5"/>
    <x v="1"/>
    <n v="38"/>
    <n v="912"/>
    <n v="328.32"/>
    <n v="0.20833333333333334"/>
    <x v="1"/>
    <x v="8"/>
  </r>
  <r>
    <s v="EVS03665"/>
    <n v="55.728537000000003"/>
    <n v="37.544434000000003"/>
    <s v="4317 Moscow Ave, Moscow"/>
    <x v="2"/>
    <x v="39"/>
    <x v="1"/>
    <x v="1636"/>
    <n v="93"/>
    <x v="0"/>
    <n v="22"/>
    <s v="Tesla, CCS"/>
    <x v="10"/>
    <x v="1"/>
    <n v="4.9000000000000004"/>
    <n v="7"/>
    <x v="2"/>
    <n v="15"/>
    <n v="1395"/>
    <n v="530.1"/>
    <n v="7.5268817204301078E-2"/>
    <x v="1"/>
    <x v="6"/>
  </r>
  <r>
    <s v="EVS03666"/>
    <n v="41.958852"/>
    <n v="-87.644126"/>
    <s v="4379 Chicago Ave, Chicago"/>
    <x v="0"/>
    <x v="11"/>
    <x v="1"/>
    <x v="171"/>
    <n v="49"/>
    <x v="2"/>
    <n v="350"/>
    <s v="CCS, Type 2"/>
    <x v="6"/>
    <x v="0"/>
    <n v="3.8"/>
    <n v="7"/>
    <x v="2"/>
    <n v="31"/>
    <n v="1519"/>
    <n v="258.23"/>
    <n v="0.14285714285714285"/>
    <x v="2"/>
    <x v="2"/>
  </r>
  <r>
    <s v="EVS03667"/>
    <n v="-33.857041000000002"/>
    <n v="18.474698"/>
    <s v="3057 Cape Town Ave, Cape Town"/>
    <x v="2"/>
    <x v="21"/>
    <x v="2"/>
    <x v="464"/>
    <n v="19"/>
    <x v="4"/>
    <n v="50"/>
    <s v="Tesla, Type 2"/>
    <x v="7"/>
    <x v="1"/>
    <n v="4"/>
    <n v="4"/>
    <x v="2"/>
    <n v="18"/>
    <n v="342"/>
    <n v="160.73999999999998"/>
    <n v="0.21052631578947367"/>
    <x v="0"/>
    <x v="1"/>
  </r>
  <r>
    <s v="EVS03668"/>
    <n v="37.649259999999998"/>
    <n v="127.048008"/>
    <s v="124 Seoul Ave, Seoul"/>
    <x v="2"/>
    <x v="25"/>
    <x v="2"/>
    <x v="1282"/>
    <n v="69"/>
    <x v="3"/>
    <n v="50"/>
    <s v="CHAdeMO"/>
    <x v="12"/>
    <x v="1"/>
    <n v="4.8"/>
    <n v="6"/>
    <x v="0"/>
    <n v="13"/>
    <n v="897"/>
    <n v="260.13"/>
    <n v="8.6956521739130432E-2"/>
    <x v="2"/>
    <x v="8"/>
  </r>
  <r>
    <s v="EVS03669"/>
    <n v="37.790764000000003"/>
    <n v="-122.350328"/>
    <s v="4164 San Francisco Ave, San Francisco"/>
    <x v="0"/>
    <x v="38"/>
    <x v="2"/>
    <x v="117"/>
    <n v="76"/>
    <x v="3"/>
    <n v="150"/>
    <s v="Type 2, CCS"/>
    <x v="1"/>
    <x v="0"/>
    <n v="4"/>
    <n v="6"/>
    <x v="1"/>
    <n v="36"/>
    <n v="2736"/>
    <n v="410.4"/>
    <n v="7.8947368421052627E-2"/>
    <x v="2"/>
    <x v="2"/>
  </r>
  <r>
    <s v="EVS03670"/>
    <n v="19.132352000000001"/>
    <n v="72.969868000000005"/>
    <s v="2331 Mumbai Ave, Mumbai"/>
    <x v="0"/>
    <x v="9"/>
    <x v="1"/>
    <x v="453"/>
    <n v="70"/>
    <x v="1"/>
    <n v="150"/>
    <s v="CHAdeMO, CCS"/>
    <x v="0"/>
    <x v="1"/>
    <n v="4.3"/>
    <n v="6"/>
    <x v="2"/>
    <n v="36"/>
    <n v="2520"/>
    <n v="932.4"/>
    <n v="8.5714285714285715E-2"/>
    <x v="2"/>
    <x v="0"/>
  </r>
  <r>
    <s v="EVS03671"/>
    <n v="-1.4236960000000001"/>
    <n v="25.802268999999999"/>
    <s v="3991 Random Rd, City 95, Country"/>
    <x v="2"/>
    <x v="37"/>
    <x v="1"/>
    <x v="1435"/>
    <n v="99"/>
    <x v="3"/>
    <n v="150"/>
    <s v="CHAdeMO"/>
    <x v="9"/>
    <x v="0"/>
    <n v="3.8"/>
    <n v="9"/>
    <x v="1"/>
    <n v="14"/>
    <n v="1386"/>
    <n v="429.66"/>
    <n v="9.0909090909090912E-2"/>
    <x v="2"/>
    <x v="8"/>
  </r>
  <r>
    <s v="EVS03672"/>
    <n v="52.457374000000002"/>
    <n v="13.352513999999999"/>
    <s v="2243 Berlin Ave, Berlin"/>
    <x v="0"/>
    <x v="0"/>
    <x v="1"/>
    <x v="115"/>
    <n v="23"/>
    <x v="2"/>
    <n v="50"/>
    <s v="Type 2, Tesla"/>
    <x v="8"/>
    <x v="1"/>
    <n v="4.3"/>
    <n v="2"/>
    <x v="1"/>
    <n v="24"/>
    <n v="552"/>
    <n v="149.04000000000002"/>
    <n v="8.6956521739130432E-2"/>
    <x v="1"/>
    <x v="1"/>
  </r>
  <r>
    <s v="EVS03673"/>
    <n v="37.830266000000002"/>
    <n v="-122.44709899999999"/>
    <s v="8134 San Francisco Ave, San Francisco"/>
    <x v="0"/>
    <x v="23"/>
    <x v="1"/>
    <x v="1114"/>
    <n v="44"/>
    <x v="2"/>
    <n v="50"/>
    <s v="Tesla, CCS"/>
    <x v="13"/>
    <x v="1"/>
    <n v="4"/>
    <n v="7"/>
    <x v="0"/>
    <n v="39"/>
    <n v="1716"/>
    <n v="343.20000000000005"/>
    <n v="0.15909090909090909"/>
    <x v="1"/>
    <x v="6"/>
  </r>
  <r>
    <s v="EVS03674"/>
    <n v="-33.828991000000002"/>
    <n v="151.36063100000001"/>
    <s v="6972 Sydney Ave, Sydney"/>
    <x v="0"/>
    <x v="27"/>
    <x v="2"/>
    <x v="1637"/>
    <n v="84"/>
    <x v="2"/>
    <n v="150"/>
    <s v="CCS, CHAdeMO"/>
    <x v="2"/>
    <x v="1"/>
    <n v="4.9000000000000004"/>
    <n v="10"/>
    <x v="0"/>
    <n v="27"/>
    <n v="2268"/>
    <n v="816.48"/>
    <n v="0.11904761904761904"/>
    <x v="0"/>
    <x v="0"/>
  </r>
  <r>
    <s v="EVS03675"/>
    <n v="19.553494000000001"/>
    <n v="-99.023781"/>
    <s v="8374 Mexico City Ave, Mexico City"/>
    <x v="2"/>
    <x v="19"/>
    <x v="0"/>
    <x v="927"/>
    <n v="83"/>
    <x v="2"/>
    <n v="150"/>
    <s v="Tesla, Type 2"/>
    <x v="2"/>
    <x v="0"/>
    <n v="4.0999999999999996"/>
    <n v="8"/>
    <x v="1"/>
    <n v="17"/>
    <n v="1411"/>
    <n v="296.31"/>
    <n v="9.6385542168674704E-2"/>
    <x v="1"/>
    <x v="1"/>
  </r>
  <r>
    <s v="EVS03676"/>
    <n v="25.228351"/>
    <n v="55.272770000000001"/>
    <s v="3725 Dubai Ave, Dubai"/>
    <x v="2"/>
    <x v="19"/>
    <x v="0"/>
    <x v="59"/>
    <n v="59"/>
    <x v="0"/>
    <n v="50"/>
    <s v="Tesla, CCS"/>
    <x v="4"/>
    <x v="1"/>
    <n v="4.2"/>
    <n v="1"/>
    <x v="1"/>
    <n v="11"/>
    <n v="649"/>
    <n v="136.29"/>
    <n v="1.6949152542372881E-2"/>
    <x v="1"/>
    <x v="6"/>
  </r>
  <r>
    <s v="EVS03677"/>
    <n v="25.322175999999999"/>
    <n v="55.247638999999999"/>
    <s v="5097 Dubai Ave, Dubai"/>
    <x v="0"/>
    <x v="38"/>
    <x v="0"/>
    <x v="889"/>
    <n v="96"/>
    <x v="1"/>
    <n v="22"/>
    <s v="Tesla, CCS"/>
    <x v="9"/>
    <x v="0"/>
    <n v="3.8"/>
    <n v="5"/>
    <x v="0"/>
    <n v="35"/>
    <n v="3360"/>
    <n v="504"/>
    <n v="5.2083333333333336E-2"/>
    <x v="1"/>
    <x v="6"/>
  </r>
  <r>
    <s v="EVS03678"/>
    <n v="-33.859110999999999"/>
    <n v="18.492957000000001"/>
    <s v="3879 Cape Town Ave, Cape Town"/>
    <x v="2"/>
    <x v="38"/>
    <x v="2"/>
    <x v="1638"/>
    <n v="55"/>
    <x v="4"/>
    <n v="50"/>
    <s v="CHAdeMO"/>
    <x v="9"/>
    <x v="1"/>
    <n v="4.9000000000000004"/>
    <n v="5"/>
    <x v="0"/>
    <n v="11"/>
    <n v="605"/>
    <n v="90.75"/>
    <n v="9.0909090909090912E-2"/>
    <x v="1"/>
    <x v="8"/>
  </r>
  <r>
    <s v="EVS03679"/>
    <n v="13.714518999999999"/>
    <n v="100.50166299999999"/>
    <s v="3579 Bangkok Ave, Bangkok"/>
    <x v="0"/>
    <x v="1"/>
    <x v="0"/>
    <x v="1203"/>
    <n v="86"/>
    <x v="2"/>
    <n v="22"/>
    <s v="CCS, Tesla"/>
    <x v="9"/>
    <x v="1"/>
    <n v="3.4"/>
    <n v="3"/>
    <x v="0"/>
    <n v="38"/>
    <n v="3268"/>
    <n v="620.91999999999996"/>
    <n v="3.4883720930232558E-2"/>
    <x v="1"/>
    <x v="6"/>
  </r>
  <r>
    <s v="EVS03680"/>
    <n v="-23.514125"/>
    <n v="-46.501463000000001"/>
    <s v="7337 SÃ£o Paulo Ave, SÃ£o Paulo"/>
    <x v="1"/>
    <x v="1"/>
    <x v="1"/>
    <x v="228"/>
    <n v="23"/>
    <x v="4"/>
    <n v="150"/>
    <s v="Type 2"/>
    <x v="2"/>
    <x v="0"/>
    <n v="3.3"/>
    <n v="6"/>
    <x v="0"/>
    <n v="58"/>
    <n v="1334"/>
    <n v="253.46"/>
    <n v="0.2608695652173913"/>
    <x v="1"/>
    <x v="3"/>
  </r>
  <r>
    <s v="EVS03681"/>
    <n v="-38.034346999999997"/>
    <n v="-134.85441800000001"/>
    <s v="3106 Random Rd, City 200, Country"/>
    <x v="2"/>
    <x v="14"/>
    <x v="2"/>
    <x v="1208"/>
    <n v="30"/>
    <x v="1"/>
    <n v="50"/>
    <s v="Tesla, CCS"/>
    <x v="4"/>
    <x v="0"/>
    <n v="4.5999999999999996"/>
    <n v="9"/>
    <x v="1"/>
    <n v="11"/>
    <n v="330"/>
    <n v="145.19999999999999"/>
    <n v="0.3"/>
    <x v="2"/>
    <x v="6"/>
  </r>
  <r>
    <s v="EVS03682"/>
    <n v="41.883324999999999"/>
    <n v="-87.681064000000006"/>
    <s v="6454 Chicago Ave, Chicago"/>
    <x v="2"/>
    <x v="27"/>
    <x v="0"/>
    <x v="178"/>
    <n v="82"/>
    <x v="2"/>
    <n v="50"/>
    <s v="Type 2, Tesla"/>
    <x v="6"/>
    <x v="0"/>
    <n v="4"/>
    <n v="1"/>
    <x v="1"/>
    <n v="14"/>
    <n v="1148"/>
    <n v="413.28"/>
    <n v="1.2195121951219513E-2"/>
    <x v="0"/>
    <x v="1"/>
  </r>
  <r>
    <s v="EVS03683"/>
    <n v="37.514729000000003"/>
    <n v="126.99441899999999"/>
    <s v="3746 Seoul Ave, Seoul"/>
    <x v="1"/>
    <x v="10"/>
    <x v="2"/>
    <x v="1367"/>
    <n v="36"/>
    <x v="4"/>
    <n v="350"/>
    <s v="CHAdeMO"/>
    <x v="4"/>
    <x v="0"/>
    <n v="3"/>
    <n v="3"/>
    <x v="1"/>
    <n v="59"/>
    <n v="2124"/>
    <n v="828.36"/>
    <n v="8.3333333333333329E-2"/>
    <x v="1"/>
    <x v="8"/>
  </r>
  <r>
    <s v="EVS03684"/>
    <n v="37.773389000000002"/>
    <n v="-122.410282"/>
    <s v="7229 San Francisco Ave, San Francisco"/>
    <x v="1"/>
    <x v="8"/>
    <x v="1"/>
    <x v="1504"/>
    <n v="21"/>
    <x v="4"/>
    <n v="50"/>
    <s v="CCS"/>
    <x v="6"/>
    <x v="0"/>
    <n v="3"/>
    <n v="5"/>
    <x v="0"/>
    <n v="50"/>
    <n v="1050"/>
    <n v="514.5"/>
    <n v="0.23809523809523808"/>
    <x v="2"/>
    <x v="4"/>
  </r>
  <r>
    <s v="EVS03685"/>
    <n v="55.7057"/>
    <n v="37.628295999999999"/>
    <s v="4056 Moscow Ave, Moscow"/>
    <x v="0"/>
    <x v="3"/>
    <x v="0"/>
    <x v="67"/>
    <n v="62"/>
    <x v="4"/>
    <n v="22"/>
    <s v="Tesla, Type 2"/>
    <x v="2"/>
    <x v="0"/>
    <n v="3.7"/>
    <n v="3"/>
    <x v="0"/>
    <n v="27"/>
    <n v="1674"/>
    <n v="686.33999999999992"/>
    <n v="4.8387096774193547E-2"/>
    <x v="1"/>
    <x v="1"/>
  </r>
  <r>
    <s v="EVS03686"/>
    <n v="19.447035"/>
    <n v="-99.127455999999995"/>
    <s v="7839 Mexico City Ave, Mexico City"/>
    <x v="0"/>
    <x v="11"/>
    <x v="1"/>
    <x v="1051"/>
    <n v="17"/>
    <x v="4"/>
    <n v="350"/>
    <s v="Type 2"/>
    <x v="4"/>
    <x v="0"/>
    <n v="4.8"/>
    <n v="3"/>
    <x v="2"/>
    <n v="25"/>
    <n v="425"/>
    <n v="72.25"/>
    <n v="0.17647058823529413"/>
    <x v="0"/>
    <x v="3"/>
  </r>
  <r>
    <s v="EVS03687"/>
    <n v="19.087799"/>
    <n v="72.994202000000001"/>
    <s v="5857 Mumbai Ave, Mumbai"/>
    <x v="1"/>
    <x v="16"/>
    <x v="0"/>
    <x v="1639"/>
    <n v="36"/>
    <x v="0"/>
    <n v="150"/>
    <s v="Tesla"/>
    <x v="3"/>
    <x v="1"/>
    <n v="4.5"/>
    <n v="9"/>
    <x v="2"/>
    <n v="56"/>
    <n v="2016"/>
    <n v="604.79999999999995"/>
    <n v="0.25"/>
    <x v="2"/>
    <x v="5"/>
  </r>
  <r>
    <s v="EVS03688"/>
    <n v="-33.890994999999997"/>
    <n v="18.449797"/>
    <s v="2812 Cape Town Ave, Cape Town"/>
    <x v="0"/>
    <x v="29"/>
    <x v="1"/>
    <x v="1428"/>
    <n v="14"/>
    <x v="2"/>
    <n v="150"/>
    <s v="CHAdeMO"/>
    <x v="1"/>
    <x v="1"/>
    <n v="4.8"/>
    <n v="1"/>
    <x v="0"/>
    <n v="22"/>
    <n v="308"/>
    <n v="55.44"/>
    <n v="7.1428571428571425E-2"/>
    <x v="2"/>
    <x v="8"/>
  </r>
  <r>
    <s v="EVS03689"/>
    <n v="37.856115000000003"/>
    <n v="-122.391155"/>
    <s v="9679 San Francisco Ave, San Francisco"/>
    <x v="1"/>
    <x v="12"/>
    <x v="0"/>
    <x v="862"/>
    <n v="97"/>
    <x v="1"/>
    <n v="22"/>
    <s v="Tesla"/>
    <x v="11"/>
    <x v="1"/>
    <n v="3.9"/>
    <n v="1"/>
    <x v="1"/>
    <n v="56"/>
    <n v="5432"/>
    <n v="869.12"/>
    <n v="1.0309278350515464E-2"/>
    <x v="2"/>
    <x v="5"/>
  </r>
  <r>
    <s v="EVS03690"/>
    <n v="18.906324000000001"/>
    <n v="72.805745000000002"/>
    <s v="6298 Mumbai Ave, Mumbai"/>
    <x v="1"/>
    <x v="8"/>
    <x v="0"/>
    <x v="1174"/>
    <n v="88"/>
    <x v="2"/>
    <n v="150"/>
    <s v="Type 2"/>
    <x v="1"/>
    <x v="0"/>
    <n v="4"/>
    <n v="1"/>
    <x v="2"/>
    <n v="51"/>
    <n v="4488"/>
    <n v="2199.12"/>
    <n v="1.1363636363636364E-2"/>
    <x v="1"/>
    <x v="3"/>
  </r>
  <r>
    <s v="EVS03691"/>
    <n v="-84.785422999999994"/>
    <n v="142.81133600000001"/>
    <s v="6377 Random Rd, City 488, Country"/>
    <x v="1"/>
    <x v="38"/>
    <x v="0"/>
    <x v="1034"/>
    <n v="89"/>
    <x v="1"/>
    <n v="22"/>
    <s v="CCS, Type 2"/>
    <x v="5"/>
    <x v="0"/>
    <n v="4.5"/>
    <n v="10"/>
    <x v="0"/>
    <n v="47"/>
    <n v="4183"/>
    <n v="627.44999999999993"/>
    <n v="0.11235955056179775"/>
    <x v="2"/>
    <x v="2"/>
  </r>
  <r>
    <s v="EVS03692"/>
    <n v="-33.739424"/>
    <n v="18.486640999999999"/>
    <s v="7748 Cape Town Ave, Cape Town"/>
    <x v="2"/>
    <x v="12"/>
    <x v="2"/>
    <x v="1311"/>
    <n v="81"/>
    <x v="0"/>
    <n v="150"/>
    <s v="Tesla"/>
    <x v="10"/>
    <x v="1"/>
    <n v="3.2"/>
    <n v="7"/>
    <x v="0"/>
    <n v="17"/>
    <n v="1377"/>
    <n v="220.32"/>
    <n v="8.6419753086419748E-2"/>
    <x v="1"/>
    <x v="5"/>
  </r>
  <r>
    <s v="EVS03693"/>
    <n v="55.766630999999997"/>
    <n v="37.630364999999998"/>
    <s v="8707 Moscow Ave, Moscow"/>
    <x v="0"/>
    <x v="4"/>
    <x v="1"/>
    <x v="562"/>
    <n v="38"/>
    <x v="4"/>
    <n v="150"/>
    <s v="CCS"/>
    <x v="13"/>
    <x v="0"/>
    <n v="4.5"/>
    <n v="9"/>
    <x v="1"/>
    <n v="28"/>
    <n v="1064"/>
    <n v="117.04"/>
    <n v="0.23684210526315788"/>
    <x v="1"/>
    <x v="4"/>
  </r>
  <r>
    <s v="EVS03694"/>
    <n v="55.897052000000002"/>
    <n v="37.681522000000001"/>
    <s v="2164 Moscow Ave, Moscow"/>
    <x v="2"/>
    <x v="22"/>
    <x v="2"/>
    <x v="669"/>
    <n v="28"/>
    <x v="0"/>
    <n v="350"/>
    <s v="Type 2"/>
    <x v="5"/>
    <x v="0"/>
    <n v="4.2"/>
    <n v="4"/>
    <x v="1"/>
    <n v="13"/>
    <n v="364"/>
    <n v="163.80000000000001"/>
    <n v="0.14285714285714285"/>
    <x v="2"/>
    <x v="3"/>
  </r>
  <r>
    <s v="EVS03695"/>
    <n v="25.294951000000001"/>
    <n v="55.319629999999997"/>
    <s v="2079 Dubai Ave, Dubai"/>
    <x v="1"/>
    <x v="14"/>
    <x v="2"/>
    <x v="678"/>
    <n v="48"/>
    <x v="1"/>
    <n v="150"/>
    <s v="Type 2, Tesla"/>
    <x v="0"/>
    <x v="1"/>
    <n v="4.5999999999999996"/>
    <n v="10"/>
    <x v="0"/>
    <n v="51"/>
    <n v="2448"/>
    <n v="1077.1200000000001"/>
    <n v="0.20833333333333334"/>
    <x v="2"/>
    <x v="1"/>
  </r>
  <r>
    <s v="EVS03696"/>
    <n v="-33.755391000000003"/>
    <n v="151.26331999999999"/>
    <s v="3808 Sydney Ave, Sydney"/>
    <x v="2"/>
    <x v="17"/>
    <x v="1"/>
    <x v="429"/>
    <n v="33"/>
    <x v="4"/>
    <n v="350"/>
    <s v="CCS, CHAdeMO"/>
    <x v="3"/>
    <x v="0"/>
    <n v="3.2"/>
    <n v="5"/>
    <x v="1"/>
    <n v="17"/>
    <n v="561"/>
    <n v="56.1"/>
    <n v="0.15151515151515152"/>
    <x v="0"/>
    <x v="0"/>
  </r>
  <r>
    <s v="EVS03697"/>
    <n v="13.895263999999999"/>
    <n v="100.49040599999999"/>
    <s v="9315 Bangkok Ave, Bangkok"/>
    <x v="0"/>
    <x v="22"/>
    <x v="0"/>
    <x v="347"/>
    <n v="96"/>
    <x v="3"/>
    <n v="150"/>
    <s v="Type 2"/>
    <x v="7"/>
    <x v="1"/>
    <n v="3.8"/>
    <n v="10"/>
    <x v="2"/>
    <n v="33"/>
    <n v="3168"/>
    <n v="1425.6000000000001"/>
    <n v="0.10416666666666667"/>
    <x v="2"/>
    <x v="3"/>
  </r>
  <r>
    <s v="EVS03698"/>
    <n v="25.302935000000002"/>
    <n v="55.386102999999999"/>
    <s v="9050 Dubai Ave, Dubai"/>
    <x v="0"/>
    <x v="1"/>
    <x v="2"/>
    <x v="1640"/>
    <n v="87"/>
    <x v="2"/>
    <n v="22"/>
    <s v="Type 2, Tesla"/>
    <x v="5"/>
    <x v="1"/>
    <n v="3.9"/>
    <n v="1"/>
    <x v="2"/>
    <n v="24"/>
    <n v="2088"/>
    <n v="396.72"/>
    <n v="1.1494252873563218E-2"/>
    <x v="2"/>
    <x v="1"/>
  </r>
  <r>
    <s v="EVS03699"/>
    <n v="55.737492000000003"/>
    <n v="37.567798000000003"/>
    <s v="3294 Moscow Ave, Moscow"/>
    <x v="0"/>
    <x v="40"/>
    <x v="1"/>
    <x v="545"/>
    <n v="78"/>
    <x v="0"/>
    <n v="150"/>
    <s v="Tesla"/>
    <x v="3"/>
    <x v="0"/>
    <n v="3.5"/>
    <n v="5"/>
    <x v="1"/>
    <n v="30"/>
    <n v="2340"/>
    <n v="561.6"/>
    <n v="6.4102564102564097E-2"/>
    <x v="2"/>
    <x v="5"/>
  </r>
  <r>
    <s v="EVS03700"/>
    <n v="-33.826708000000004"/>
    <n v="18.470320000000001"/>
    <s v="6872 Cape Town Ave, Cape Town"/>
    <x v="2"/>
    <x v="26"/>
    <x v="0"/>
    <x v="1404"/>
    <n v="18"/>
    <x v="2"/>
    <n v="350"/>
    <s v="Tesla, Type 2"/>
    <x v="12"/>
    <x v="0"/>
    <n v="4"/>
    <n v="5"/>
    <x v="2"/>
    <n v="10"/>
    <n v="180"/>
    <n v="23.400000000000002"/>
    <n v="0.27777777777777779"/>
    <x v="1"/>
    <x v="1"/>
  </r>
  <r>
    <s v="EVS03701"/>
    <n v="61.379530000000003"/>
    <n v="-151.12179599999999"/>
    <s v="8592 Random Rd, City 405, Country"/>
    <x v="0"/>
    <x v="27"/>
    <x v="1"/>
    <x v="758"/>
    <n v="38"/>
    <x v="1"/>
    <n v="22"/>
    <s v="CCS"/>
    <x v="13"/>
    <x v="0"/>
    <n v="3.4"/>
    <n v="10"/>
    <x v="2"/>
    <n v="36"/>
    <n v="1368"/>
    <n v="492.47999999999996"/>
    <n v="0.26315789473684209"/>
    <x v="0"/>
    <x v="4"/>
  </r>
  <r>
    <s v="EVS03702"/>
    <n v="19.501424"/>
    <n v="-99.144705999999999"/>
    <s v="6985 Mexico City Ave, Mexico City"/>
    <x v="2"/>
    <x v="28"/>
    <x v="1"/>
    <x v="1641"/>
    <n v="11"/>
    <x v="0"/>
    <n v="150"/>
    <s v="CCS, Tesla"/>
    <x v="10"/>
    <x v="0"/>
    <n v="4.2"/>
    <n v="9"/>
    <x v="2"/>
    <n v="9"/>
    <n v="99"/>
    <n v="34.65"/>
    <n v="0.81818181818181823"/>
    <x v="2"/>
    <x v="6"/>
  </r>
  <r>
    <s v="EVS03703"/>
    <n v="-33.830666999999998"/>
    <n v="18.428246999999999"/>
    <s v="6246 Cape Town Ave, Cape Town"/>
    <x v="0"/>
    <x v="39"/>
    <x v="1"/>
    <x v="82"/>
    <n v="88"/>
    <x v="0"/>
    <n v="350"/>
    <s v="Type 2, CCS"/>
    <x v="0"/>
    <x v="0"/>
    <n v="4.0999999999999996"/>
    <n v="1"/>
    <x v="2"/>
    <n v="20"/>
    <n v="1760"/>
    <n v="668.8"/>
    <n v="1.1363636363636364E-2"/>
    <x v="2"/>
    <x v="2"/>
  </r>
  <r>
    <s v="EVS03704"/>
    <n v="37.859543000000002"/>
    <n v="-122.408275"/>
    <s v="7894 San Francisco Ave, San Francisco"/>
    <x v="0"/>
    <x v="33"/>
    <x v="2"/>
    <x v="121"/>
    <n v="78"/>
    <x v="3"/>
    <n v="22"/>
    <s v="CCS, Tesla"/>
    <x v="8"/>
    <x v="0"/>
    <n v="3.4"/>
    <n v="5"/>
    <x v="1"/>
    <n v="37"/>
    <n v="2886"/>
    <n v="808.08"/>
    <n v="6.4102564102564097E-2"/>
    <x v="1"/>
    <x v="6"/>
  </r>
  <r>
    <s v="EVS03705"/>
    <n v="13.741573000000001"/>
    <n v="100.55671"/>
    <s v="1448 Bangkok Ave, Bangkok"/>
    <x v="0"/>
    <x v="2"/>
    <x v="0"/>
    <x v="549"/>
    <n v="49"/>
    <x v="2"/>
    <n v="350"/>
    <s v="Tesla, CHAdeMO"/>
    <x v="12"/>
    <x v="1"/>
    <n v="3.1"/>
    <n v="8"/>
    <x v="0"/>
    <n v="36"/>
    <n v="1764"/>
    <n v="846.71999999999991"/>
    <n v="0.16326530612244897"/>
    <x v="2"/>
    <x v="7"/>
  </r>
  <r>
    <s v="EVS03706"/>
    <n v="37.754275"/>
    <n v="-122.429929"/>
    <s v="4505 San Francisco Ave, San Francisco"/>
    <x v="1"/>
    <x v="33"/>
    <x v="1"/>
    <x v="1391"/>
    <n v="95"/>
    <x v="3"/>
    <n v="150"/>
    <s v="Tesla"/>
    <x v="1"/>
    <x v="0"/>
    <n v="3.1"/>
    <n v="1"/>
    <x v="0"/>
    <n v="50"/>
    <n v="4750"/>
    <n v="1330.0000000000002"/>
    <n v="1.0526315789473684E-2"/>
    <x v="1"/>
    <x v="5"/>
  </r>
  <r>
    <s v="EVS03707"/>
    <n v="-33.775686999999998"/>
    <n v="151.248988"/>
    <s v="4188 Sydney Ave, Sydney"/>
    <x v="2"/>
    <x v="0"/>
    <x v="1"/>
    <x v="40"/>
    <n v="95"/>
    <x v="2"/>
    <n v="350"/>
    <s v="Type 2, CHAdeMO"/>
    <x v="13"/>
    <x v="1"/>
    <n v="4.2"/>
    <n v="3"/>
    <x v="1"/>
    <n v="15"/>
    <n v="1425"/>
    <n v="384.75"/>
    <n v="3.1578947368421054E-2"/>
    <x v="0"/>
    <x v="9"/>
  </r>
  <r>
    <s v="EVS03708"/>
    <n v="41.993209"/>
    <n v="-87.767846000000006"/>
    <s v="2662 Chicago Ave, Chicago"/>
    <x v="2"/>
    <x v="36"/>
    <x v="1"/>
    <x v="1348"/>
    <n v="63"/>
    <x v="0"/>
    <n v="22"/>
    <s v="Tesla, Type 2"/>
    <x v="4"/>
    <x v="1"/>
    <n v="3.8"/>
    <n v="1"/>
    <x v="0"/>
    <n v="8"/>
    <n v="504"/>
    <n v="60.48"/>
    <n v="1.5873015873015872E-2"/>
    <x v="1"/>
    <x v="1"/>
  </r>
  <r>
    <s v="EVS03709"/>
    <n v="41.920394999999999"/>
    <n v="-87.696468999999993"/>
    <s v="4009 Chicago Ave, Chicago"/>
    <x v="1"/>
    <x v="15"/>
    <x v="2"/>
    <x v="252"/>
    <n v="71"/>
    <x v="0"/>
    <n v="22"/>
    <s v="Type 2, CHAdeMO"/>
    <x v="11"/>
    <x v="1"/>
    <n v="3.6"/>
    <n v="6"/>
    <x v="2"/>
    <n v="46"/>
    <n v="3266"/>
    <n v="816.5"/>
    <n v="8.4507042253521125E-2"/>
    <x v="2"/>
    <x v="9"/>
  </r>
  <r>
    <s v="EVS03710"/>
    <n v="-33.800004999999999"/>
    <n v="151.393665"/>
    <s v="4470 Sydney Ave, Sydney"/>
    <x v="2"/>
    <x v="31"/>
    <x v="2"/>
    <x v="1642"/>
    <n v="26"/>
    <x v="3"/>
    <n v="150"/>
    <s v="Tesla, CCS"/>
    <x v="2"/>
    <x v="0"/>
    <n v="4.3"/>
    <n v="7"/>
    <x v="1"/>
    <n v="17"/>
    <n v="442"/>
    <n v="185.64"/>
    <n v="0.26923076923076922"/>
    <x v="2"/>
    <x v="6"/>
  </r>
  <r>
    <s v="EVS03711"/>
    <n v="22.272513"/>
    <n v="165.88046"/>
    <s v="498 Random Rd, City 206, Country"/>
    <x v="1"/>
    <x v="7"/>
    <x v="1"/>
    <x v="36"/>
    <n v="71"/>
    <x v="3"/>
    <n v="50"/>
    <s v="Tesla, Type 2"/>
    <x v="4"/>
    <x v="1"/>
    <n v="4.5"/>
    <n v="3"/>
    <x v="1"/>
    <n v="49"/>
    <n v="3479"/>
    <n v="904.54000000000008"/>
    <n v="4.2253521126760563E-2"/>
    <x v="0"/>
    <x v="1"/>
  </r>
  <r>
    <s v="EVS03712"/>
    <n v="-23.599208999999998"/>
    <n v="-46.608901000000003"/>
    <s v="8590 SÃ£o Paulo Ave, SÃ£o Paulo"/>
    <x v="2"/>
    <x v="3"/>
    <x v="0"/>
    <x v="691"/>
    <n v="83"/>
    <x v="2"/>
    <n v="50"/>
    <s v="CCS, Type 2"/>
    <x v="11"/>
    <x v="1"/>
    <n v="3.5"/>
    <n v="4"/>
    <x v="1"/>
    <n v="10"/>
    <n v="830"/>
    <n v="340.29999999999995"/>
    <n v="4.8192771084337352E-2"/>
    <x v="2"/>
    <x v="2"/>
  </r>
  <r>
    <s v="EVS03713"/>
    <n v="18.974612"/>
    <n v="72.975988000000001"/>
    <s v="7812 Mumbai Ave, Mumbai"/>
    <x v="0"/>
    <x v="4"/>
    <x v="0"/>
    <x v="811"/>
    <n v="32"/>
    <x v="1"/>
    <n v="50"/>
    <s v="Tesla"/>
    <x v="3"/>
    <x v="1"/>
    <n v="3.2"/>
    <n v="10"/>
    <x v="0"/>
    <n v="30"/>
    <n v="960"/>
    <n v="105.6"/>
    <n v="0.3125"/>
    <x v="0"/>
    <x v="5"/>
  </r>
  <r>
    <s v="EVS03714"/>
    <n v="37.619943999999997"/>
    <n v="127.083496"/>
    <s v="2172 Seoul Ave, Seoul"/>
    <x v="2"/>
    <x v="9"/>
    <x v="0"/>
    <x v="1163"/>
    <n v="69"/>
    <x v="2"/>
    <n v="22"/>
    <s v="Tesla, CHAdeMO"/>
    <x v="3"/>
    <x v="1"/>
    <n v="3.4"/>
    <n v="7"/>
    <x v="2"/>
    <n v="18"/>
    <n v="1242"/>
    <n v="459.54"/>
    <n v="0.10144927536231885"/>
    <x v="0"/>
    <x v="7"/>
  </r>
  <r>
    <s v="EVS03715"/>
    <n v="52.462634999999999"/>
    <n v="13.341068999999999"/>
    <s v="4319 Berlin Ave, Berlin"/>
    <x v="0"/>
    <x v="13"/>
    <x v="2"/>
    <x v="80"/>
    <n v="13"/>
    <x v="3"/>
    <n v="150"/>
    <s v="CCS, CHAdeMO"/>
    <x v="2"/>
    <x v="0"/>
    <n v="3.2"/>
    <n v="4"/>
    <x v="0"/>
    <n v="24"/>
    <n v="312"/>
    <n v="106.08000000000001"/>
    <n v="0.30769230769230771"/>
    <x v="2"/>
    <x v="0"/>
  </r>
  <r>
    <s v="EVS03716"/>
    <n v="19.115591999999999"/>
    <n v="72.839837000000003"/>
    <s v="6594 Mumbai Ave, Mumbai"/>
    <x v="2"/>
    <x v="29"/>
    <x v="0"/>
    <x v="1603"/>
    <n v="44"/>
    <x v="4"/>
    <n v="50"/>
    <s v="CHAdeMO, Type 2"/>
    <x v="5"/>
    <x v="1"/>
    <n v="4.5999999999999996"/>
    <n v="5"/>
    <x v="2"/>
    <n v="11"/>
    <n v="484"/>
    <n v="87.11999999999999"/>
    <n v="0.11363636363636363"/>
    <x v="2"/>
    <x v="9"/>
  </r>
  <r>
    <s v="EVS03717"/>
    <n v="39.921194999999997"/>
    <n v="116.283781"/>
    <s v="7451 Beijing Ave, Beijing"/>
    <x v="1"/>
    <x v="40"/>
    <x v="0"/>
    <x v="737"/>
    <n v="18"/>
    <x v="2"/>
    <n v="22"/>
    <s v="CHAdeMO, CCS"/>
    <x v="12"/>
    <x v="1"/>
    <n v="4.9000000000000004"/>
    <n v="1"/>
    <x v="1"/>
    <n v="49"/>
    <n v="882"/>
    <n v="211.67999999999998"/>
    <n v="5.5555555555555552E-2"/>
    <x v="1"/>
    <x v="0"/>
  </r>
  <r>
    <s v="EVS03718"/>
    <n v="13.832371999999999"/>
    <n v="100.574708"/>
    <s v="8676 Bangkok Ave, Bangkok"/>
    <x v="1"/>
    <x v="5"/>
    <x v="2"/>
    <x v="307"/>
    <n v="36"/>
    <x v="2"/>
    <n v="50"/>
    <s v="CHAdeMO, Type 2"/>
    <x v="9"/>
    <x v="0"/>
    <n v="4.3"/>
    <n v="5"/>
    <x v="2"/>
    <n v="59"/>
    <n v="2124"/>
    <n v="467.28000000000003"/>
    <n v="0.1388888888888889"/>
    <x v="1"/>
    <x v="9"/>
  </r>
  <r>
    <s v="EVS03719"/>
    <n v="-33.757769000000003"/>
    <n v="151.21188000000001"/>
    <s v="6696 Sydney Ave, Sydney"/>
    <x v="1"/>
    <x v="23"/>
    <x v="0"/>
    <x v="1453"/>
    <n v="31"/>
    <x v="4"/>
    <n v="22"/>
    <s v="Tesla"/>
    <x v="5"/>
    <x v="0"/>
    <n v="4.7"/>
    <n v="7"/>
    <x v="0"/>
    <n v="54"/>
    <n v="1674"/>
    <n v="334.8"/>
    <n v="0.22580645161290322"/>
    <x v="1"/>
    <x v="5"/>
  </r>
  <r>
    <s v="EVS03720"/>
    <n v="19.552191000000001"/>
    <n v="-99.032561999999999"/>
    <s v="7136 Mexico City Ave, Mexico City"/>
    <x v="1"/>
    <x v="33"/>
    <x v="0"/>
    <x v="93"/>
    <n v="43"/>
    <x v="4"/>
    <n v="50"/>
    <s v="CCS"/>
    <x v="7"/>
    <x v="1"/>
    <n v="3.8"/>
    <n v="2"/>
    <x v="0"/>
    <n v="46"/>
    <n v="1978"/>
    <n v="553.84"/>
    <n v="4.6511627906976744E-2"/>
    <x v="1"/>
    <x v="4"/>
  </r>
  <r>
    <s v="EVS03721"/>
    <n v="49.474423000000002"/>
    <n v="165.257598"/>
    <s v="1383 Random Rd, City 468, Country"/>
    <x v="0"/>
    <x v="15"/>
    <x v="1"/>
    <x v="846"/>
    <n v="25"/>
    <x v="1"/>
    <n v="22"/>
    <s v="CCS"/>
    <x v="8"/>
    <x v="1"/>
    <n v="4.9000000000000004"/>
    <n v="1"/>
    <x v="1"/>
    <n v="40"/>
    <n v="1000"/>
    <n v="250"/>
    <n v="0.04"/>
    <x v="2"/>
    <x v="4"/>
  </r>
  <r>
    <s v="EVS03722"/>
    <n v="18.932593000000001"/>
    <n v="72.841149999999999"/>
    <s v="4459 Mumbai Ave, Mumbai"/>
    <x v="1"/>
    <x v="12"/>
    <x v="1"/>
    <x v="62"/>
    <n v="15"/>
    <x v="1"/>
    <n v="350"/>
    <s v="Tesla"/>
    <x v="1"/>
    <x v="1"/>
    <n v="3.6"/>
    <n v="5"/>
    <x v="0"/>
    <n v="58"/>
    <n v="870"/>
    <n v="139.20000000000002"/>
    <n v="0.33333333333333331"/>
    <x v="0"/>
    <x v="5"/>
  </r>
  <r>
    <s v="EVS03723"/>
    <n v="-33.759027000000003"/>
    <n v="151.23798400000001"/>
    <s v="172 Sydney Ave, Sydney"/>
    <x v="0"/>
    <x v="26"/>
    <x v="1"/>
    <x v="828"/>
    <n v="92"/>
    <x v="2"/>
    <n v="350"/>
    <s v="CHAdeMO, Type 2"/>
    <x v="0"/>
    <x v="1"/>
    <n v="4"/>
    <n v="5"/>
    <x v="2"/>
    <n v="30"/>
    <n v="2760"/>
    <n v="358.8"/>
    <n v="5.434782608695652E-2"/>
    <x v="0"/>
    <x v="9"/>
  </r>
  <r>
    <s v="EVS03724"/>
    <n v="37.685225000000003"/>
    <n v="127.054681"/>
    <s v="1945 Seoul Ave, Seoul"/>
    <x v="2"/>
    <x v="38"/>
    <x v="2"/>
    <x v="368"/>
    <n v="72"/>
    <x v="2"/>
    <n v="50"/>
    <s v="CHAdeMO"/>
    <x v="1"/>
    <x v="1"/>
    <n v="3.6"/>
    <n v="7"/>
    <x v="2"/>
    <n v="15"/>
    <n v="1080"/>
    <n v="162"/>
    <n v="9.7222222222222224E-2"/>
    <x v="2"/>
    <x v="8"/>
  </r>
  <r>
    <s v="EVS03725"/>
    <n v="37.653424000000001"/>
    <n v="126.972858"/>
    <s v="4002 Seoul Ave, Seoul"/>
    <x v="2"/>
    <x v="7"/>
    <x v="2"/>
    <x v="1643"/>
    <n v="99"/>
    <x v="2"/>
    <n v="22"/>
    <s v="CHAdeMO"/>
    <x v="6"/>
    <x v="0"/>
    <n v="4.5999999999999996"/>
    <n v="8"/>
    <x v="1"/>
    <n v="8"/>
    <n v="792"/>
    <n v="205.92000000000002"/>
    <n v="8.0808080808080815E-2"/>
    <x v="1"/>
    <x v="8"/>
  </r>
  <r>
    <s v="EVS03726"/>
    <n v="19.536037"/>
    <n v="-99.054827000000003"/>
    <s v="3185 Mexico City Ave, Mexico City"/>
    <x v="2"/>
    <x v="13"/>
    <x v="0"/>
    <x v="209"/>
    <n v="33"/>
    <x v="0"/>
    <n v="150"/>
    <s v="Type 2, Tesla"/>
    <x v="5"/>
    <x v="0"/>
    <n v="3"/>
    <n v="1"/>
    <x v="1"/>
    <n v="16"/>
    <n v="528"/>
    <n v="179.52"/>
    <n v="3.0303030303030304E-2"/>
    <x v="2"/>
    <x v="1"/>
  </r>
  <r>
    <s v="EVS03727"/>
    <n v="-23.583718999999999"/>
    <n v="-46.607917999999998"/>
    <s v="9850 SÃ£o Paulo Ave, SÃ£o Paulo"/>
    <x v="2"/>
    <x v="34"/>
    <x v="0"/>
    <x v="454"/>
    <n v="70"/>
    <x v="1"/>
    <n v="22"/>
    <s v="Type 2, CCS"/>
    <x v="0"/>
    <x v="0"/>
    <n v="3.5"/>
    <n v="10"/>
    <x v="0"/>
    <n v="18"/>
    <n v="1260"/>
    <n v="403.2"/>
    <n v="0.14285714285714285"/>
    <x v="2"/>
    <x v="2"/>
  </r>
  <r>
    <s v="EVS03728"/>
    <n v="41.811445999999997"/>
    <n v="-87.663442000000003"/>
    <s v="7866 Chicago Ave, Chicago"/>
    <x v="1"/>
    <x v="12"/>
    <x v="1"/>
    <x v="276"/>
    <n v="61"/>
    <x v="2"/>
    <n v="22"/>
    <s v="Tesla"/>
    <x v="3"/>
    <x v="0"/>
    <n v="3.8"/>
    <n v="5"/>
    <x v="1"/>
    <n v="49"/>
    <n v="2989"/>
    <n v="478.24"/>
    <n v="8.1967213114754092E-2"/>
    <x v="0"/>
    <x v="5"/>
  </r>
  <r>
    <s v="EVS03729"/>
    <n v="39.942300000000003"/>
    <n v="116.394533"/>
    <s v="7990 Beijing Ave, Beijing"/>
    <x v="2"/>
    <x v="39"/>
    <x v="2"/>
    <x v="1116"/>
    <n v="37"/>
    <x v="3"/>
    <n v="350"/>
    <s v="CHAdeMO, CCS"/>
    <x v="12"/>
    <x v="0"/>
    <n v="3.4"/>
    <n v="5"/>
    <x v="0"/>
    <n v="8"/>
    <n v="296"/>
    <n v="112.48"/>
    <n v="0.13513513513513514"/>
    <x v="2"/>
    <x v="0"/>
  </r>
  <r>
    <s v="EVS03730"/>
    <n v="37.747525000000003"/>
    <n v="-122.40036600000001"/>
    <s v="9059 San Francisco Ave, San Francisco"/>
    <x v="1"/>
    <x v="40"/>
    <x v="2"/>
    <x v="353"/>
    <n v="95"/>
    <x v="4"/>
    <n v="50"/>
    <s v="Type 2, Tesla"/>
    <x v="11"/>
    <x v="0"/>
    <n v="4.7"/>
    <n v="6"/>
    <x v="0"/>
    <n v="55"/>
    <n v="5225"/>
    <n v="1254"/>
    <n v="6.3157894736842107E-2"/>
    <x v="1"/>
    <x v="1"/>
  </r>
  <r>
    <s v="EVS03731"/>
    <n v="-72.344132999999999"/>
    <n v="-52.680917999999998"/>
    <s v="3459 Random Rd, City 411, Country"/>
    <x v="1"/>
    <x v="22"/>
    <x v="0"/>
    <x v="1564"/>
    <n v="58"/>
    <x v="2"/>
    <n v="150"/>
    <s v="Type 2, CHAdeMO"/>
    <x v="13"/>
    <x v="0"/>
    <n v="4.0999999999999996"/>
    <n v="3"/>
    <x v="0"/>
    <n v="59"/>
    <n v="3422"/>
    <n v="1539.9"/>
    <n v="5.1724137931034482E-2"/>
    <x v="2"/>
    <x v="9"/>
  </r>
  <r>
    <s v="EVS03732"/>
    <n v="52.449961999999999"/>
    <n v="13.306482000000001"/>
    <s v="6167 Berlin Ave, Berlin"/>
    <x v="1"/>
    <x v="26"/>
    <x v="1"/>
    <x v="33"/>
    <n v="99"/>
    <x v="0"/>
    <n v="50"/>
    <s v="CHAdeMO"/>
    <x v="6"/>
    <x v="1"/>
    <n v="3.3"/>
    <n v="7"/>
    <x v="2"/>
    <n v="58"/>
    <n v="5742"/>
    <n v="746.46"/>
    <n v="7.0707070707070704E-2"/>
    <x v="0"/>
    <x v="8"/>
  </r>
  <r>
    <s v="EVS03733"/>
    <n v="39.904732000000003"/>
    <n v="116.389363"/>
    <s v="2581 Beijing Ave, Beijing"/>
    <x v="0"/>
    <x v="34"/>
    <x v="2"/>
    <x v="1644"/>
    <n v="35"/>
    <x v="4"/>
    <n v="22"/>
    <s v="Tesla, Type 2"/>
    <x v="0"/>
    <x v="0"/>
    <n v="3.7"/>
    <n v="1"/>
    <x v="0"/>
    <n v="37"/>
    <n v="1295"/>
    <n v="414.40000000000003"/>
    <n v="2.8571428571428571E-2"/>
    <x v="2"/>
    <x v="1"/>
  </r>
  <r>
    <s v="EVS03734"/>
    <n v="18.911805000000001"/>
    <n v="72.874897000000004"/>
    <s v="749 Mumbai Ave, Mumbai"/>
    <x v="2"/>
    <x v="12"/>
    <x v="1"/>
    <x v="387"/>
    <n v="33"/>
    <x v="4"/>
    <n v="150"/>
    <s v="Tesla"/>
    <x v="7"/>
    <x v="1"/>
    <n v="3.4"/>
    <n v="6"/>
    <x v="0"/>
    <n v="14"/>
    <n v="462"/>
    <n v="73.92"/>
    <n v="0.18181818181818182"/>
    <x v="1"/>
    <x v="5"/>
  </r>
  <r>
    <s v="EVS03735"/>
    <n v="19.40277"/>
    <n v="-99.147765000000007"/>
    <s v="5628 Mexico City Ave, Mexico City"/>
    <x v="1"/>
    <x v="25"/>
    <x v="0"/>
    <x v="479"/>
    <n v="23"/>
    <x v="4"/>
    <n v="150"/>
    <s v="Tesla, CCS"/>
    <x v="12"/>
    <x v="0"/>
    <n v="3.2"/>
    <n v="4"/>
    <x v="0"/>
    <n v="48"/>
    <n v="1104"/>
    <n v="320.15999999999997"/>
    <n v="0.17391304347826086"/>
    <x v="2"/>
    <x v="6"/>
  </r>
  <r>
    <s v="EVS03736"/>
    <n v="37.870908999999997"/>
    <n v="-122.386852"/>
    <s v="2397 San Francisco Ave, San Francisco"/>
    <x v="1"/>
    <x v="37"/>
    <x v="2"/>
    <x v="625"/>
    <n v="98"/>
    <x v="0"/>
    <n v="150"/>
    <s v="Type 2, CCS"/>
    <x v="0"/>
    <x v="0"/>
    <n v="4.7"/>
    <n v="6"/>
    <x v="0"/>
    <n v="59"/>
    <n v="5782"/>
    <n v="1792.42"/>
    <n v="6.1224489795918366E-2"/>
    <x v="1"/>
    <x v="2"/>
  </r>
  <r>
    <s v="EVS03737"/>
    <n v="-33.805050000000001"/>
    <n v="18.405716999999999"/>
    <s v="6795 Cape Town Ave, Cape Town"/>
    <x v="0"/>
    <x v="10"/>
    <x v="2"/>
    <x v="965"/>
    <n v="19"/>
    <x v="2"/>
    <n v="350"/>
    <s v="CCS, CHAdeMO"/>
    <x v="11"/>
    <x v="1"/>
    <n v="3.5"/>
    <n v="7"/>
    <x v="2"/>
    <n v="20"/>
    <n v="380"/>
    <n v="148.20000000000002"/>
    <n v="0.36842105263157893"/>
    <x v="0"/>
    <x v="0"/>
  </r>
  <r>
    <s v="EVS03738"/>
    <n v="34.096238"/>
    <n v="-118.27239"/>
    <s v="1879 Los Angeles Ave, Los Angeles"/>
    <x v="2"/>
    <x v="32"/>
    <x v="1"/>
    <x v="986"/>
    <n v="68"/>
    <x v="1"/>
    <n v="22"/>
    <s v="Tesla, CHAdeMO"/>
    <x v="11"/>
    <x v="1"/>
    <n v="4.7"/>
    <n v="8"/>
    <x v="0"/>
    <n v="13"/>
    <n v="884"/>
    <n v="203.32000000000002"/>
    <n v="0.11764705882352941"/>
    <x v="0"/>
    <x v="7"/>
  </r>
  <r>
    <s v="EVS03739"/>
    <n v="19.487282"/>
    <n v="-99.070211999999998"/>
    <s v="370 Mexico City Ave, Mexico City"/>
    <x v="0"/>
    <x v="29"/>
    <x v="0"/>
    <x v="1576"/>
    <n v="44"/>
    <x v="1"/>
    <n v="22"/>
    <s v="CCS, Tesla"/>
    <x v="2"/>
    <x v="0"/>
    <n v="4.5"/>
    <n v="5"/>
    <x v="2"/>
    <n v="35"/>
    <n v="1540"/>
    <n v="277.2"/>
    <n v="0.11363636363636363"/>
    <x v="1"/>
    <x v="6"/>
  </r>
  <r>
    <s v="EVS03740"/>
    <n v="13.767963"/>
    <n v="100.523121"/>
    <s v="8228 Bangkok Ave, Bangkok"/>
    <x v="2"/>
    <x v="38"/>
    <x v="2"/>
    <x v="935"/>
    <n v="89"/>
    <x v="4"/>
    <n v="22"/>
    <s v="Tesla, CHAdeMO"/>
    <x v="13"/>
    <x v="0"/>
    <n v="3.2"/>
    <n v="8"/>
    <x v="2"/>
    <n v="10"/>
    <n v="890"/>
    <n v="133.5"/>
    <n v="8.98876404494382E-2"/>
    <x v="1"/>
    <x v="7"/>
  </r>
  <r>
    <s v="EVS03741"/>
    <n v="-69.451330999999996"/>
    <n v="-69.533304000000001"/>
    <s v="5851 Random Rd, City 99, Country"/>
    <x v="1"/>
    <x v="10"/>
    <x v="0"/>
    <x v="16"/>
    <n v="27"/>
    <x v="4"/>
    <n v="22"/>
    <s v="Type 2, CHAdeMO"/>
    <x v="11"/>
    <x v="0"/>
    <n v="3.5"/>
    <n v="6"/>
    <x v="1"/>
    <n v="49"/>
    <n v="1323"/>
    <n v="515.97"/>
    <n v="0.22222222222222221"/>
    <x v="2"/>
    <x v="9"/>
  </r>
  <r>
    <s v="EVS03742"/>
    <n v="37.835732999999998"/>
    <n v="-122.48862699999999"/>
    <s v="3197 San Francisco Ave, San Francisco"/>
    <x v="2"/>
    <x v="33"/>
    <x v="0"/>
    <x v="767"/>
    <n v="41"/>
    <x v="0"/>
    <n v="22"/>
    <s v="CHAdeMO, CCS"/>
    <x v="5"/>
    <x v="1"/>
    <n v="4.0999999999999996"/>
    <n v="6"/>
    <x v="0"/>
    <n v="9"/>
    <n v="369"/>
    <n v="103.32000000000001"/>
    <n v="0.14634146341463414"/>
    <x v="1"/>
    <x v="0"/>
  </r>
  <r>
    <s v="EVS03743"/>
    <n v="41.945979000000001"/>
    <n v="-87.607004000000003"/>
    <s v="313 Chicago Ave, Chicago"/>
    <x v="0"/>
    <x v="25"/>
    <x v="0"/>
    <x v="1142"/>
    <n v="67"/>
    <x v="1"/>
    <n v="350"/>
    <s v="CCS"/>
    <x v="9"/>
    <x v="0"/>
    <n v="3.1"/>
    <n v="4"/>
    <x v="1"/>
    <n v="37"/>
    <n v="2479"/>
    <n v="718.91"/>
    <n v="5.9701492537313432E-2"/>
    <x v="0"/>
    <x v="4"/>
  </r>
  <r>
    <s v="EVS03744"/>
    <n v="-33.852088000000002"/>
    <n v="18.541153999999999"/>
    <s v="804 Cape Town Ave, Cape Town"/>
    <x v="2"/>
    <x v="32"/>
    <x v="2"/>
    <x v="198"/>
    <n v="89"/>
    <x v="3"/>
    <n v="150"/>
    <s v="Tesla"/>
    <x v="12"/>
    <x v="1"/>
    <n v="3.4"/>
    <n v="6"/>
    <x v="1"/>
    <n v="11"/>
    <n v="979"/>
    <n v="225.17000000000002"/>
    <n v="6.741573033707865E-2"/>
    <x v="1"/>
    <x v="5"/>
  </r>
  <r>
    <s v="EVS03745"/>
    <n v="37.642341999999999"/>
    <n v="127.048816"/>
    <s v="9328 Seoul Ave, Seoul"/>
    <x v="1"/>
    <x v="17"/>
    <x v="0"/>
    <x v="1645"/>
    <n v="26"/>
    <x v="0"/>
    <n v="22"/>
    <s v="Tesla"/>
    <x v="0"/>
    <x v="0"/>
    <n v="5"/>
    <n v="8"/>
    <x v="1"/>
    <n v="51"/>
    <n v="1326"/>
    <n v="132.6"/>
    <n v="0.30769230769230771"/>
    <x v="2"/>
    <x v="5"/>
  </r>
  <r>
    <s v="EVS03746"/>
    <n v="41.962491999999997"/>
    <n v="-87.605324999999993"/>
    <s v="1716 Chicago Ave, Chicago"/>
    <x v="0"/>
    <x v="37"/>
    <x v="1"/>
    <x v="1646"/>
    <n v="18"/>
    <x v="2"/>
    <n v="50"/>
    <s v="Type 2, CCS"/>
    <x v="8"/>
    <x v="0"/>
    <n v="3.5"/>
    <n v="5"/>
    <x v="1"/>
    <n v="28"/>
    <n v="504"/>
    <n v="156.24"/>
    <n v="0.27777777777777779"/>
    <x v="1"/>
    <x v="2"/>
  </r>
  <r>
    <s v="EVS03747"/>
    <n v="52.523372000000002"/>
    <n v="13.406281"/>
    <s v="2760 Berlin Ave, Berlin"/>
    <x v="2"/>
    <x v="4"/>
    <x v="2"/>
    <x v="1596"/>
    <n v="28"/>
    <x v="1"/>
    <n v="22"/>
    <s v="CHAdeMO, Type 2"/>
    <x v="7"/>
    <x v="1"/>
    <n v="3.1"/>
    <n v="1"/>
    <x v="1"/>
    <n v="18"/>
    <n v="504"/>
    <n v="55.44"/>
    <n v="3.5714285714285712E-2"/>
    <x v="2"/>
    <x v="9"/>
  </r>
  <r>
    <s v="EVS03748"/>
    <n v="13.745519"/>
    <n v="100.598225"/>
    <s v="5042 Bangkok Ave, Bangkok"/>
    <x v="0"/>
    <x v="14"/>
    <x v="0"/>
    <x v="206"/>
    <n v="73"/>
    <x v="0"/>
    <n v="50"/>
    <s v="CHAdeMO, CCS"/>
    <x v="8"/>
    <x v="0"/>
    <n v="3.4"/>
    <n v="4"/>
    <x v="1"/>
    <n v="33"/>
    <n v="2409"/>
    <n v="1059.96"/>
    <n v="5.4794520547945202E-2"/>
    <x v="1"/>
    <x v="0"/>
  </r>
  <r>
    <s v="EVS03749"/>
    <n v="-23.507807"/>
    <n v="-46.585140000000003"/>
    <s v="8815 SÃ£o Paulo Ave, SÃ£o Paulo"/>
    <x v="1"/>
    <x v="5"/>
    <x v="1"/>
    <x v="1614"/>
    <n v="65"/>
    <x v="2"/>
    <n v="350"/>
    <s v="CCS, Tesla"/>
    <x v="12"/>
    <x v="1"/>
    <n v="3.3"/>
    <n v="10"/>
    <x v="0"/>
    <n v="47"/>
    <n v="3055"/>
    <n v="672.1"/>
    <n v="0.15384615384615385"/>
    <x v="2"/>
    <x v="6"/>
  </r>
  <r>
    <s v="EVS03750"/>
    <n v="52.594422999999999"/>
    <n v="13.379244"/>
    <s v="623 Berlin Ave, Berlin"/>
    <x v="2"/>
    <x v="0"/>
    <x v="2"/>
    <x v="897"/>
    <n v="99"/>
    <x v="1"/>
    <n v="22"/>
    <s v="Type 2"/>
    <x v="0"/>
    <x v="0"/>
    <n v="4.8"/>
    <n v="5"/>
    <x v="2"/>
    <n v="8"/>
    <n v="792"/>
    <n v="213.84"/>
    <n v="5.0505050505050504E-2"/>
    <x v="0"/>
    <x v="3"/>
  </r>
  <r>
    <s v="EVS03751"/>
    <n v="-79.914689999999993"/>
    <n v="158.66971599999999"/>
    <s v="1333 Random Rd, City 390, Country"/>
    <x v="0"/>
    <x v="29"/>
    <x v="0"/>
    <x v="941"/>
    <n v="92"/>
    <x v="4"/>
    <n v="150"/>
    <s v="Tesla"/>
    <x v="7"/>
    <x v="1"/>
    <n v="4.5999999999999996"/>
    <n v="3"/>
    <x v="2"/>
    <n v="29"/>
    <n v="2668"/>
    <n v="480.24"/>
    <n v="3.2608695652173912E-2"/>
    <x v="1"/>
    <x v="5"/>
  </r>
  <r>
    <s v="EVS03752"/>
    <n v="52.492268000000003"/>
    <n v="13.458024999999999"/>
    <s v="8050 Berlin Ave, Berlin"/>
    <x v="2"/>
    <x v="31"/>
    <x v="1"/>
    <x v="1022"/>
    <n v="94"/>
    <x v="0"/>
    <n v="50"/>
    <s v="CHAdeMO, CCS"/>
    <x v="10"/>
    <x v="1"/>
    <n v="4"/>
    <n v="7"/>
    <x v="0"/>
    <n v="10"/>
    <n v="940"/>
    <n v="394.8"/>
    <n v="7.4468085106382975E-2"/>
    <x v="2"/>
    <x v="0"/>
  </r>
  <r>
    <s v="EVS03753"/>
    <n v="39.880166000000003"/>
    <n v="116.448421"/>
    <s v="1222 Beijing Ave, Beijing"/>
    <x v="2"/>
    <x v="19"/>
    <x v="0"/>
    <x v="672"/>
    <n v="43"/>
    <x v="3"/>
    <n v="50"/>
    <s v="CCS"/>
    <x v="8"/>
    <x v="1"/>
    <n v="3.9"/>
    <n v="5"/>
    <x v="0"/>
    <n v="17"/>
    <n v="731"/>
    <n v="153.51"/>
    <n v="0.11627906976744186"/>
    <x v="0"/>
    <x v="4"/>
  </r>
  <r>
    <s v="EVS03754"/>
    <n v="37.685963000000001"/>
    <n v="126.984559"/>
    <s v="127 Seoul Ave, Seoul"/>
    <x v="1"/>
    <x v="30"/>
    <x v="0"/>
    <x v="1100"/>
    <n v="16"/>
    <x v="0"/>
    <n v="150"/>
    <s v="Type 2, CCS"/>
    <x v="10"/>
    <x v="1"/>
    <n v="3.9"/>
    <n v="10"/>
    <x v="0"/>
    <n v="60"/>
    <n v="960"/>
    <n v="316.8"/>
    <n v="0.625"/>
    <x v="0"/>
    <x v="2"/>
  </r>
  <r>
    <s v="EVS03755"/>
    <n v="18.989564999999999"/>
    <n v="72.823154000000002"/>
    <s v="3579 Mumbai Ave, Mumbai"/>
    <x v="0"/>
    <x v="8"/>
    <x v="1"/>
    <x v="1621"/>
    <n v="88"/>
    <x v="1"/>
    <n v="50"/>
    <s v="Type 2"/>
    <x v="3"/>
    <x v="1"/>
    <n v="5"/>
    <n v="4"/>
    <x v="1"/>
    <n v="39"/>
    <n v="3432"/>
    <n v="1681.68"/>
    <n v="4.5454545454545456E-2"/>
    <x v="2"/>
    <x v="3"/>
  </r>
  <r>
    <s v="EVS03756"/>
    <n v="52.434626999999999"/>
    <n v="13.457093"/>
    <s v="3671 Berlin Ave, Berlin"/>
    <x v="1"/>
    <x v="40"/>
    <x v="2"/>
    <x v="358"/>
    <n v="61"/>
    <x v="0"/>
    <n v="50"/>
    <s v="CCS"/>
    <x v="6"/>
    <x v="0"/>
    <n v="3.7"/>
    <n v="1"/>
    <x v="1"/>
    <n v="45"/>
    <n v="2745"/>
    <n v="658.8"/>
    <n v="1.6393442622950821E-2"/>
    <x v="0"/>
    <x v="4"/>
  </r>
  <r>
    <s v="EVS03757"/>
    <n v="13.804575"/>
    <n v="100.532304"/>
    <s v="6953 Bangkok Ave, Bangkok"/>
    <x v="1"/>
    <x v="8"/>
    <x v="1"/>
    <x v="122"/>
    <n v="11"/>
    <x v="4"/>
    <n v="150"/>
    <s v="Tesla"/>
    <x v="0"/>
    <x v="1"/>
    <n v="3.7"/>
    <n v="1"/>
    <x v="1"/>
    <n v="57"/>
    <n v="627"/>
    <n v="307.23"/>
    <n v="9.0909090909090912E-2"/>
    <x v="1"/>
    <x v="5"/>
  </r>
  <r>
    <s v="EVS03758"/>
    <n v="-23.639913"/>
    <n v="-46.516688000000002"/>
    <s v="6856 SÃ£o Paulo Ave, SÃ£o Paulo"/>
    <x v="1"/>
    <x v="4"/>
    <x v="0"/>
    <x v="357"/>
    <n v="93"/>
    <x v="0"/>
    <n v="50"/>
    <s v="CCS"/>
    <x v="8"/>
    <x v="1"/>
    <n v="4.5999999999999996"/>
    <n v="4"/>
    <x v="2"/>
    <n v="46"/>
    <n v="4278"/>
    <n v="470.58"/>
    <n v="4.3010752688172046E-2"/>
    <x v="0"/>
    <x v="4"/>
  </r>
  <r>
    <s v="EVS03759"/>
    <n v="37.853986999999996"/>
    <n v="-122.399349"/>
    <s v="1146 San Francisco Ave, San Francisco"/>
    <x v="2"/>
    <x v="38"/>
    <x v="0"/>
    <x v="1647"/>
    <n v="64"/>
    <x v="1"/>
    <n v="50"/>
    <s v="Tesla"/>
    <x v="3"/>
    <x v="1"/>
    <n v="3.9"/>
    <n v="7"/>
    <x v="0"/>
    <n v="10"/>
    <n v="640"/>
    <n v="96"/>
    <n v="0.109375"/>
    <x v="1"/>
    <x v="5"/>
  </r>
  <r>
    <s v="EVS03760"/>
    <n v="37.802303000000002"/>
    <n v="-122.31834000000001"/>
    <s v="8335 San Francisco Ave, San Francisco"/>
    <x v="0"/>
    <x v="16"/>
    <x v="2"/>
    <x v="1648"/>
    <n v="98"/>
    <x v="3"/>
    <n v="350"/>
    <s v="Tesla, CHAdeMO"/>
    <x v="3"/>
    <x v="0"/>
    <n v="3.3"/>
    <n v="8"/>
    <x v="2"/>
    <n v="31"/>
    <n v="3038"/>
    <n v="911.4"/>
    <n v="8.1632653061224483E-2"/>
    <x v="2"/>
    <x v="7"/>
  </r>
  <r>
    <s v="EVS03761"/>
    <n v="-3.2206939999999999"/>
    <n v="-115.72954300000001"/>
    <s v="2688 Random Rd, City 244, Country"/>
    <x v="1"/>
    <x v="29"/>
    <x v="0"/>
    <x v="464"/>
    <n v="99"/>
    <x v="0"/>
    <n v="150"/>
    <s v="CCS"/>
    <x v="1"/>
    <x v="1"/>
    <n v="3.8"/>
    <n v="5"/>
    <x v="2"/>
    <n v="55"/>
    <n v="5445"/>
    <n v="980.09999999999991"/>
    <n v="5.0505050505050504E-2"/>
    <x v="0"/>
    <x v="4"/>
  </r>
  <r>
    <s v="EVS03762"/>
    <n v="25.261927"/>
    <n v="55.286002000000003"/>
    <s v="8333 Dubai Ave, Dubai"/>
    <x v="2"/>
    <x v="11"/>
    <x v="0"/>
    <x v="218"/>
    <n v="64"/>
    <x v="1"/>
    <n v="50"/>
    <s v="Tesla, CCS"/>
    <x v="1"/>
    <x v="0"/>
    <n v="3.1"/>
    <n v="7"/>
    <x v="1"/>
    <n v="17"/>
    <n v="1088"/>
    <n v="184.96"/>
    <n v="0.109375"/>
    <x v="1"/>
    <x v="6"/>
  </r>
  <r>
    <s v="EVS03763"/>
    <n v="39.964019999999998"/>
    <n v="116.497473"/>
    <s v="5085 Beijing Ave, Beijing"/>
    <x v="2"/>
    <x v="16"/>
    <x v="2"/>
    <x v="1628"/>
    <n v="61"/>
    <x v="4"/>
    <n v="150"/>
    <s v="CCS"/>
    <x v="3"/>
    <x v="0"/>
    <n v="3.6"/>
    <n v="1"/>
    <x v="1"/>
    <n v="16"/>
    <n v="976"/>
    <n v="292.8"/>
    <n v="1.6393442622950821E-2"/>
    <x v="2"/>
    <x v="4"/>
  </r>
  <r>
    <s v="EVS03764"/>
    <n v="39.905720000000002"/>
    <n v="116.386833"/>
    <s v="7439 Beijing Ave, Beijing"/>
    <x v="2"/>
    <x v="2"/>
    <x v="2"/>
    <x v="385"/>
    <n v="43"/>
    <x v="3"/>
    <n v="150"/>
    <s v="CCS"/>
    <x v="11"/>
    <x v="1"/>
    <n v="4"/>
    <n v="8"/>
    <x v="0"/>
    <n v="10"/>
    <n v="430"/>
    <n v="206.4"/>
    <n v="0.18604651162790697"/>
    <x v="0"/>
    <x v="4"/>
  </r>
  <r>
    <s v="EVS03765"/>
    <n v="52.542644000000003"/>
    <n v="13.338058999999999"/>
    <s v="4475 Berlin Ave, Berlin"/>
    <x v="1"/>
    <x v="40"/>
    <x v="1"/>
    <x v="1376"/>
    <n v="86"/>
    <x v="3"/>
    <n v="50"/>
    <s v="CHAdeMO"/>
    <x v="8"/>
    <x v="1"/>
    <n v="3.7"/>
    <n v="7"/>
    <x v="0"/>
    <n v="51"/>
    <n v="4386"/>
    <n v="1052.6399999999999"/>
    <n v="8.1395348837209308E-2"/>
    <x v="2"/>
    <x v="8"/>
  </r>
  <r>
    <s v="EVS03766"/>
    <n v="-23.600669"/>
    <n v="-46.678843000000001"/>
    <s v="587 SÃ£o Paulo Ave, SÃ£o Paulo"/>
    <x v="0"/>
    <x v="40"/>
    <x v="2"/>
    <x v="1601"/>
    <n v="90"/>
    <x v="2"/>
    <n v="150"/>
    <s v="CHAdeMO"/>
    <x v="6"/>
    <x v="1"/>
    <n v="4.7"/>
    <n v="2"/>
    <x v="0"/>
    <n v="30"/>
    <n v="2700"/>
    <n v="648"/>
    <n v="2.2222222222222223E-2"/>
    <x v="2"/>
    <x v="8"/>
  </r>
  <r>
    <s v="EVS03767"/>
    <n v="39.869363999999997"/>
    <n v="116.246025"/>
    <s v="1925 Beijing Ave, Beijing"/>
    <x v="2"/>
    <x v="29"/>
    <x v="1"/>
    <x v="1639"/>
    <n v="20"/>
    <x v="3"/>
    <n v="50"/>
    <s v="CCS"/>
    <x v="13"/>
    <x v="1"/>
    <n v="3.5"/>
    <n v="7"/>
    <x v="1"/>
    <n v="13"/>
    <n v="260"/>
    <n v="46.8"/>
    <n v="0.35"/>
    <x v="2"/>
    <x v="4"/>
  </r>
  <r>
    <s v="EVS03768"/>
    <n v="13.701202"/>
    <n v="100.40453100000001"/>
    <s v="723 Bangkok Ave, Bangkok"/>
    <x v="0"/>
    <x v="12"/>
    <x v="2"/>
    <x v="1356"/>
    <n v="55"/>
    <x v="2"/>
    <n v="150"/>
    <s v="CHAdeMO"/>
    <x v="1"/>
    <x v="0"/>
    <n v="4.7"/>
    <n v="9"/>
    <x v="2"/>
    <n v="35"/>
    <n v="1925"/>
    <n v="308"/>
    <n v="0.16363636363636364"/>
    <x v="1"/>
    <x v="8"/>
  </r>
  <r>
    <s v="EVS03769"/>
    <n v="34.024684999999998"/>
    <n v="-118.296503"/>
    <s v="8472 Los Angeles Ave, Los Angeles"/>
    <x v="0"/>
    <x v="36"/>
    <x v="1"/>
    <x v="1399"/>
    <n v="94"/>
    <x v="4"/>
    <n v="150"/>
    <s v="CCS, Type 2"/>
    <x v="7"/>
    <x v="0"/>
    <n v="3.9"/>
    <n v="8"/>
    <x v="1"/>
    <n v="22"/>
    <n v="2068"/>
    <n v="248.16"/>
    <n v="8.5106382978723402E-2"/>
    <x v="0"/>
    <x v="2"/>
  </r>
  <r>
    <s v="EVS03770"/>
    <n v="25.287033999999998"/>
    <n v="55.342241000000001"/>
    <s v="5767 Dubai Ave, Dubai"/>
    <x v="0"/>
    <x v="1"/>
    <x v="0"/>
    <x v="1649"/>
    <n v="89"/>
    <x v="1"/>
    <n v="350"/>
    <s v="CCS, Tesla"/>
    <x v="5"/>
    <x v="1"/>
    <n v="4"/>
    <n v="9"/>
    <x v="0"/>
    <n v="30"/>
    <n v="2670"/>
    <n v="507.3"/>
    <n v="0.10112359550561797"/>
    <x v="1"/>
    <x v="6"/>
  </r>
  <r>
    <s v="EVS03771"/>
    <n v="-33.856273000000002"/>
    <n v="-134.37211199999999"/>
    <s v="1983 Random Rd, City 310, Country"/>
    <x v="1"/>
    <x v="25"/>
    <x v="0"/>
    <x v="1243"/>
    <n v="29"/>
    <x v="4"/>
    <n v="22"/>
    <s v="Type 2, Tesla"/>
    <x v="10"/>
    <x v="1"/>
    <n v="4.0999999999999996"/>
    <n v="8"/>
    <x v="0"/>
    <n v="53"/>
    <n v="1537"/>
    <n v="445.72999999999996"/>
    <n v="0.27586206896551724"/>
    <x v="0"/>
    <x v="1"/>
  </r>
  <r>
    <s v="EVS03772"/>
    <n v="52.524808999999998"/>
    <n v="13.404788999999999"/>
    <s v="9660 Berlin Ave, Berlin"/>
    <x v="0"/>
    <x v="23"/>
    <x v="2"/>
    <x v="1004"/>
    <n v="17"/>
    <x v="2"/>
    <n v="350"/>
    <s v="CCS, CHAdeMO"/>
    <x v="0"/>
    <x v="0"/>
    <n v="3.2"/>
    <n v="5"/>
    <x v="0"/>
    <n v="35"/>
    <n v="595"/>
    <n v="119"/>
    <n v="0.29411764705882354"/>
    <x v="2"/>
    <x v="0"/>
  </r>
  <r>
    <s v="EVS03773"/>
    <n v="18.989920999999999"/>
    <n v="72.873022000000006"/>
    <s v="3558 Mumbai Ave, Mumbai"/>
    <x v="2"/>
    <x v="1"/>
    <x v="1"/>
    <x v="1244"/>
    <n v="18"/>
    <x v="3"/>
    <n v="150"/>
    <s v="CHAdeMO, Type 2"/>
    <x v="2"/>
    <x v="0"/>
    <n v="3.1"/>
    <n v="10"/>
    <x v="0"/>
    <n v="13"/>
    <n v="234"/>
    <n v="44.46"/>
    <n v="0.55555555555555558"/>
    <x v="0"/>
    <x v="9"/>
  </r>
  <r>
    <s v="EVS03774"/>
    <n v="34.187407999999998"/>
    <n v="-118.369169"/>
    <s v="9394 Los Angeles Ave, Los Angeles"/>
    <x v="2"/>
    <x v="27"/>
    <x v="2"/>
    <x v="1082"/>
    <n v="16"/>
    <x v="3"/>
    <n v="150"/>
    <s v="CHAdeMO"/>
    <x v="10"/>
    <x v="0"/>
    <n v="3.2"/>
    <n v="3"/>
    <x v="2"/>
    <n v="13"/>
    <n v="208"/>
    <n v="74.88"/>
    <n v="0.1875"/>
    <x v="1"/>
    <x v="8"/>
  </r>
  <r>
    <s v="EVS03775"/>
    <n v="43.731889000000002"/>
    <n v="-79.436678999999998"/>
    <s v="17 Toronto Ave, Toronto"/>
    <x v="1"/>
    <x v="26"/>
    <x v="1"/>
    <x v="54"/>
    <n v="85"/>
    <x v="4"/>
    <n v="150"/>
    <s v="CCS, CHAdeMO"/>
    <x v="12"/>
    <x v="0"/>
    <n v="4.9000000000000004"/>
    <n v="2"/>
    <x v="0"/>
    <n v="59"/>
    <n v="5015"/>
    <n v="651.95000000000005"/>
    <n v="2.3529411764705882E-2"/>
    <x v="1"/>
    <x v="0"/>
  </r>
  <r>
    <s v="EVS03776"/>
    <n v="37.770929000000002"/>
    <n v="-122.485893"/>
    <s v="3855 San Francisco Ave, San Francisco"/>
    <x v="2"/>
    <x v="32"/>
    <x v="1"/>
    <x v="470"/>
    <n v="87"/>
    <x v="3"/>
    <n v="150"/>
    <s v="CCS, Tesla"/>
    <x v="7"/>
    <x v="1"/>
    <n v="4.5"/>
    <n v="2"/>
    <x v="0"/>
    <n v="9"/>
    <n v="783"/>
    <n v="180.09"/>
    <n v="2.2988505747126436E-2"/>
    <x v="2"/>
    <x v="6"/>
  </r>
  <r>
    <s v="EVS03777"/>
    <n v="43.617446999999999"/>
    <n v="-79.452611000000005"/>
    <s v="5243 Toronto Ave, Toronto"/>
    <x v="2"/>
    <x v="16"/>
    <x v="0"/>
    <x v="241"/>
    <n v="24"/>
    <x v="4"/>
    <n v="22"/>
    <s v="Tesla"/>
    <x v="11"/>
    <x v="1"/>
    <n v="4.8"/>
    <n v="3"/>
    <x v="2"/>
    <n v="14"/>
    <n v="336"/>
    <n v="100.8"/>
    <n v="0.125"/>
    <x v="2"/>
    <x v="5"/>
  </r>
  <r>
    <s v="EVS03778"/>
    <n v="19.407774"/>
    <n v="-99.127469000000005"/>
    <s v="5460 Mexico City Ave, Mexico City"/>
    <x v="0"/>
    <x v="14"/>
    <x v="2"/>
    <x v="1650"/>
    <n v="93"/>
    <x v="2"/>
    <n v="50"/>
    <s v="Tesla, CHAdeMO"/>
    <x v="2"/>
    <x v="0"/>
    <n v="4.9000000000000004"/>
    <n v="8"/>
    <x v="0"/>
    <n v="35"/>
    <n v="3255"/>
    <n v="1432.2"/>
    <n v="8.6021505376344093E-2"/>
    <x v="0"/>
    <x v="7"/>
  </r>
  <r>
    <s v="EVS03779"/>
    <n v="-33.816108999999997"/>
    <n v="151.330208"/>
    <s v="5302 Sydney Ave, Sydney"/>
    <x v="0"/>
    <x v="26"/>
    <x v="2"/>
    <x v="377"/>
    <n v="73"/>
    <x v="2"/>
    <n v="22"/>
    <s v="CHAdeMO, CCS"/>
    <x v="4"/>
    <x v="0"/>
    <n v="4.7"/>
    <n v="9"/>
    <x v="1"/>
    <n v="30"/>
    <n v="2190"/>
    <n v="284.7"/>
    <n v="0.12328767123287671"/>
    <x v="1"/>
    <x v="0"/>
  </r>
  <r>
    <s v="EVS03780"/>
    <n v="39.859279000000001"/>
    <n v="116.38381099999999"/>
    <s v="4667 Beijing Ave, Beijing"/>
    <x v="2"/>
    <x v="32"/>
    <x v="1"/>
    <x v="246"/>
    <n v="70"/>
    <x v="2"/>
    <n v="350"/>
    <s v="CHAdeMO, CCS"/>
    <x v="7"/>
    <x v="0"/>
    <n v="3.9"/>
    <n v="10"/>
    <x v="0"/>
    <n v="14"/>
    <n v="980"/>
    <n v="225.4"/>
    <n v="0.14285714285714285"/>
    <x v="0"/>
    <x v="0"/>
  </r>
  <r>
    <s v="EVS03781"/>
    <n v="71.352525"/>
    <n v="81.703050000000005"/>
    <s v="8842 Random Rd, City 435, Country"/>
    <x v="1"/>
    <x v="7"/>
    <x v="2"/>
    <x v="1138"/>
    <n v="15"/>
    <x v="3"/>
    <n v="22"/>
    <s v="Type 2, Tesla"/>
    <x v="0"/>
    <x v="0"/>
    <n v="4"/>
    <n v="10"/>
    <x v="0"/>
    <n v="57"/>
    <n v="855"/>
    <n v="222.3"/>
    <n v="0.66666666666666663"/>
    <x v="0"/>
    <x v="1"/>
  </r>
  <r>
    <s v="EVS03782"/>
    <n v="52.515990000000002"/>
    <n v="13.356195"/>
    <s v="4486 Berlin Ave, Berlin"/>
    <x v="2"/>
    <x v="19"/>
    <x v="1"/>
    <x v="1312"/>
    <n v="24"/>
    <x v="4"/>
    <n v="150"/>
    <s v="Type 2, Tesla"/>
    <x v="1"/>
    <x v="0"/>
    <n v="4.7"/>
    <n v="2"/>
    <x v="1"/>
    <n v="14"/>
    <n v="336"/>
    <n v="70.56"/>
    <n v="8.3333333333333329E-2"/>
    <x v="0"/>
    <x v="1"/>
  </r>
  <r>
    <s v="EVS03783"/>
    <n v="55.813129000000004"/>
    <n v="37.606332000000002"/>
    <s v="2214 Moscow Ave, Moscow"/>
    <x v="0"/>
    <x v="25"/>
    <x v="1"/>
    <x v="1651"/>
    <n v="81"/>
    <x v="0"/>
    <n v="150"/>
    <s v="Type 2, Tesla"/>
    <x v="3"/>
    <x v="1"/>
    <n v="3.3"/>
    <n v="8"/>
    <x v="2"/>
    <n v="35"/>
    <n v="2835"/>
    <n v="822.15"/>
    <n v="9.8765432098765427E-2"/>
    <x v="0"/>
    <x v="1"/>
  </r>
  <r>
    <s v="EVS03784"/>
    <n v="19.539021999999999"/>
    <n v="-99.072559999999996"/>
    <s v="5132 Mexico City Ave, Mexico City"/>
    <x v="2"/>
    <x v="0"/>
    <x v="2"/>
    <x v="344"/>
    <n v="54"/>
    <x v="1"/>
    <n v="350"/>
    <s v="Type 2"/>
    <x v="1"/>
    <x v="0"/>
    <n v="4.5999999999999996"/>
    <n v="3"/>
    <x v="1"/>
    <n v="17"/>
    <n v="918"/>
    <n v="247.86"/>
    <n v="5.5555555555555552E-2"/>
    <x v="0"/>
    <x v="3"/>
  </r>
  <r>
    <s v="EVS03785"/>
    <n v="13.803182"/>
    <n v="100.506743"/>
    <s v="5202 Bangkok Ave, Bangkok"/>
    <x v="2"/>
    <x v="25"/>
    <x v="0"/>
    <x v="1325"/>
    <n v="79"/>
    <x v="1"/>
    <n v="350"/>
    <s v="CCS"/>
    <x v="4"/>
    <x v="1"/>
    <n v="4.2"/>
    <n v="8"/>
    <x v="2"/>
    <n v="18"/>
    <n v="1422"/>
    <n v="412.38"/>
    <n v="0.10126582278481013"/>
    <x v="1"/>
    <x v="4"/>
  </r>
  <r>
    <s v="EVS03786"/>
    <n v="18.997803000000001"/>
    <n v="72.889268999999999"/>
    <s v="7976 Mumbai Ave, Mumbai"/>
    <x v="0"/>
    <x v="15"/>
    <x v="2"/>
    <x v="661"/>
    <n v="52"/>
    <x v="2"/>
    <n v="150"/>
    <s v="CHAdeMO, Tesla"/>
    <x v="6"/>
    <x v="1"/>
    <n v="3.6"/>
    <n v="1"/>
    <x v="1"/>
    <n v="40"/>
    <n v="2080"/>
    <n v="520"/>
    <n v="1.9230769230769232E-2"/>
    <x v="2"/>
    <x v="7"/>
  </r>
  <r>
    <s v="EVS03787"/>
    <n v="52.523815999999997"/>
    <n v="13.323954000000001"/>
    <s v="2804 Berlin Ave, Berlin"/>
    <x v="2"/>
    <x v="31"/>
    <x v="1"/>
    <x v="1652"/>
    <n v="90"/>
    <x v="1"/>
    <n v="22"/>
    <s v="CHAdeMO, Type 2"/>
    <x v="10"/>
    <x v="0"/>
    <n v="3.8"/>
    <n v="3"/>
    <x v="1"/>
    <n v="16"/>
    <n v="1440"/>
    <n v="604.79999999999995"/>
    <n v="3.3333333333333333E-2"/>
    <x v="2"/>
    <x v="9"/>
  </r>
  <r>
    <s v="EVS03788"/>
    <n v="-33.785046999999999"/>
    <n v="151.252793"/>
    <s v="7599 Sydney Ave, Sydney"/>
    <x v="0"/>
    <x v="35"/>
    <x v="2"/>
    <x v="1385"/>
    <n v="55"/>
    <x v="0"/>
    <n v="50"/>
    <s v="Tesla"/>
    <x v="7"/>
    <x v="0"/>
    <n v="3.3"/>
    <n v="2"/>
    <x v="2"/>
    <n v="37"/>
    <n v="2035"/>
    <n v="284.90000000000003"/>
    <n v="3.6363636363636362E-2"/>
    <x v="1"/>
    <x v="5"/>
  </r>
  <r>
    <s v="EVS03789"/>
    <n v="-23.504114999999999"/>
    <n v="-46.587860999999997"/>
    <s v="6101 SÃ£o Paulo Ave, SÃ£o Paulo"/>
    <x v="2"/>
    <x v="6"/>
    <x v="1"/>
    <x v="128"/>
    <n v="90"/>
    <x v="3"/>
    <n v="50"/>
    <s v="Tesla, Type 2"/>
    <x v="11"/>
    <x v="0"/>
    <n v="3.2"/>
    <n v="4"/>
    <x v="0"/>
    <n v="14"/>
    <n v="1260"/>
    <n v="504"/>
    <n v="4.4444444444444446E-2"/>
    <x v="2"/>
    <x v="1"/>
  </r>
  <r>
    <s v="EVS03790"/>
    <n v="19.519918000000001"/>
    <n v="-99.146888000000004"/>
    <s v="7836 Mexico City Ave, Mexico City"/>
    <x v="1"/>
    <x v="18"/>
    <x v="2"/>
    <x v="791"/>
    <n v="34"/>
    <x v="2"/>
    <n v="150"/>
    <s v="CHAdeMO, Tesla"/>
    <x v="4"/>
    <x v="1"/>
    <n v="4.4000000000000004"/>
    <n v="2"/>
    <x v="2"/>
    <n v="51"/>
    <n v="1734"/>
    <n v="745.62"/>
    <n v="5.8823529411764705E-2"/>
    <x v="0"/>
    <x v="7"/>
  </r>
  <r>
    <s v="EVS03791"/>
    <n v="80.251149999999996"/>
    <n v="-93.966757999999999"/>
    <s v="5991 Random Rd, City 235, Country"/>
    <x v="1"/>
    <x v="19"/>
    <x v="2"/>
    <x v="1653"/>
    <n v="50"/>
    <x v="2"/>
    <n v="150"/>
    <s v="Tesla, Type 2"/>
    <x v="13"/>
    <x v="0"/>
    <n v="3"/>
    <n v="10"/>
    <x v="1"/>
    <n v="52"/>
    <n v="2600"/>
    <n v="546"/>
    <n v="0.2"/>
    <x v="0"/>
    <x v="1"/>
  </r>
  <r>
    <s v="EVS03792"/>
    <n v="25.209060000000001"/>
    <n v="55.351125000000003"/>
    <s v="9944 Dubai Ave, Dubai"/>
    <x v="2"/>
    <x v="18"/>
    <x v="1"/>
    <x v="832"/>
    <n v="100"/>
    <x v="4"/>
    <n v="22"/>
    <s v="Tesla"/>
    <x v="11"/>
    <x v="0"/>
    <n v="3.2"/>
    <n v="5"/>
    <x v="2"/>
    <n v="18"/>
    <n v="1800"/>
    <n v="774"/>
    <n v="0.05"/>
    <x v="0"/>
    <x v="5"/>
  </r>
  <r>
    <s v="EVS03793"/>
    <n v="34.171446000000003"/>
    <n v="-118.240824"/>
    <s v="7914 Los Angeles Ave, Los Angeles"/>
    <x v="0"/>
    <x v="16"/>
    <x v="1"/>
    <x v="246"/>
    <n v="86"/>
    <x v="2"/>
    <n v="22"/>
    <s v="CHAdeMO, CCS"/>
    <x v="7"/>
    <x v="1"/>
    <n v="3.3"/>
    <n v="3"/>
    <x v="2"/>
    <n v="31"/>
    <n v="2666"/>
    <n v="799.8"/>
    <n v="3.4883720930232558E-2"/>
    <x v="0"/>
    <x v="0"/>
  </r>
  <r>
    <s v="EVS03794"/>
    <n v="-33.779831000000001"/>
    <n v="18.534908999999999"/>
    <s v="4971 Cape Town Ave, Cape Town"/>
    <x v="0"/>
    <x v="36"/>
    <x v="1"/>
    <x v="1511"/>
    <n v="100"/>
    <x v="3"/>
    <n v="22"/>
    <s v="CHAdeMO"/>
    <x v="5"/>
    <x v="1"/>
    <n v="3.2"/>
    <n v="6"/>
    <x v="2"/>
    <n v="36"/>
    <n v="3600"/>
    <n v="432"/>
    <n v="0.06"/>
    <x v="2"/>
    <x v="8"/>
  </r>
  <r>
    <s v="EVS03795"/>
    <n v="37.662466000000002"/>
    <n v="126.978863"/>
    <s v="7765 Seoul Ave, Seoul"/>
    <x v="1"/>
    <x v="36"/>
    <x v="0"/>
    <x v="1654"/>
    <n v="18"/>
    <x v="4"/>
    <n v="22"/>
    <s v="Type 2"/>
    <x v="4"/>
    <x v="0"/>
    <n v="4.4000000000000004"/>
    <n v="6"/>
    <x v="0"/>
    <n v="52"/>
    <n v="936"/>
    <n v="112.32"/>
    <n v="0.33333333333333331"/>
    <x v="1"/>
    <x v="3"/>
  </r>
  <r>
    <s v="EVS03796"/>
    <n v="55.821496000000003"/>
    <n v="37.619754"/>
    <s v="7566 Moscow Ave, Moscow"/>
    <x v="2"/>
    <x v="7"/>
    <x v="1"/>
    <x v="1597"/>
    <n v="10"/>
    <x v="3"/>
    <n v="22"/>
    <s v="CHAdeMO, Type 2"/>
    <x v="8"/>
    <x v="1"/>
    <n v="4.4000000000000004"/>
    <n v="3"/>
    <x v="1"/>
    <n v="9"/>
    <n v="90"/>
    <n v="23.400000000000002"/>
    <n v="0.3"/>
    <x v="0"/>
    <x v="9"/>
  </r>
  <r>
    <s v="EVS03797"/>
    <n v="19.109929000000001"/>
    <n v="72.984151999999995"/>
    <s v="6482 Mumbai Ave, Mumbai"/>
    <x v="0"/>
    <x v="18"/>
    <x v="1"/>
    <x v="668"/>
    <n v="29"/>
    <x v="1"/>
    <n v="22"/>
    <s v="Tesla, Type 2"/>
    <x v="1"/>
    <x v="0"/>
    <n v="4.9000000000000004"/>
    <n v="9"/>
    <x v="1"/>
    <n v="35"/>
    <n v="1015"/>
    <n v="436.45"/>
    <n v="0.31034482758620691"/>
    <x v="1"/>
    <x v="1"/>
  </r>
  <r>
    <s v="EVS03798"/>
    <n v="13.837729"/>
    <n v="100.574511"/>
    <s v="9838 Bangkok Ave, Bangkok"/>
    <x v="1"/>
    <x v="4"/>
    <x v="0"/>
    <x v="519"/>
    <n v="99"/>
    <x v="1"/>
    <n v="22"/>
    <s v="CCS, CHAdeMO"/>
    <x v="5"/>
    <x v="1"/>
    <n v="3.9"/>
    <n v="7"/>
    <x v="1"/>
    <n v="55"/>
    <n v="5445"/>
    <n v="598.95000000000005"/>
    <n v="7.0707070707070704E-2"/>
    <x v="2"/>
    <x v="0"/>
  </r>
  <r>
    <s v="EVS03799"/>
    <n v="-33.788873000000002"/>
    <n v="151.256227"/>
    <s v="4488 Sydney Ave, Sydney"/>
    <x v="1"/>
    <x v="37"/>
    <x v="2"/>
    <x v="675"/>
    <n v="38"/>
    <x v="0"/>
    <n v="50"/>
    <s v="CCS"/>
    <x v="4"/>
    <x v="1"/>
    <n v="4.9000000000000004"/>
    <n v="8"/>
    <x v="0"/>
    <n v="48"/>
    <n v="1824"/>
    <n v="565.43999999999994"/>
    <n v="0.21052631578947367"/>
    <x v="2"/>
    <x v="4"/>
  </r>
  <r>
    <s v="EVS03800"/>
    <n v="39.870688000000001"/>
    <n v="116.339215"/>
    <s v="9907 Beijing Ave, Beijing"/>
    <x v="2"/>
    <x v="32"/>
    <x v="2"/>
    <x v="1294"/>
    <n v="60"/>
    <x v="3"/>
    <n v="50"/>
    <s v="Tesla"/>
    <x v="6"/>
    <x v="0"/>
    <n v="3.8"/>
    <n v="4"/>
    <x v="1"/>
    <n v="15"/>
    <n v="900"/>
    <n v="207"/>
    <n v="6.6666666666666666E-2"/>
    <x v="1"/>
    <x v="5"/>
  </r>
  <r>
    <s v="EVS03801"/>
    <n v="-77.873819999999995"/>
    <n v="-32.827368999999997"/>
    <s v="5816 Random Rd, City 417, Country"/>
    <x v="0"/>
    <x v="27"/>
    <x v="1"/>
    <x v="645"/>
    <n v="59"/>
    <x v="1"/>
    <n v="22"/>
    <s v="CCS, Tesla"/>
    <x v="13"/>
    <x v="0"/>
    <n v="3.6"/>
    <n v="3"/>
    <x v="1"/>
    <n v="29"/>
    <n v="1711"/>
    <n v="615.95999999999992"/>
    <n v="5.0847457627118647E-2"/>
    <x v="1"/>
    <x v="6"/>
  </r>
  <r>
    <s v="EVS03802"/>
    <n v="37.716642"/>
    <n v="-122.384792"/>
    <s v="2368 San Francisco Ave, San Francisco"/>
    <x v="0"/>
    <x v="11"/>
    <x v="2"/>
    <x v="1655"/>
    <n v="27"/>
    <x v="4"/>
    <n v="22"/>
    <s v="Type 2, Tesla"/>
    <x v="2"/>
    <x v="1"/>
    <n v="4.5999999999999996"/>
    <n v="9"/>
    <x v="0"/>
    <n v="36"/>
    <n v="972"/>
    <n v="165.24"/>
    <n v="0.33333333333333331"/>
    <x v="2"/>
    <x v="1"/>
  </r>
  <r>
    <s v="EVS03803"/>
    <n v="25.275601999999999"/>
    <n v="55.243237000000001"/>
    <s v="8474 Dubai Ave, Dubai"/>
    <x v="0"/>
    <x v="32"/>
    <x v="0"/>
    <x v="641"/>
    <n v="56"/>
    <x v="3"/>
    <n v="350"/>
    <s v="Type 2"/>
    <x v="8"/>
    <x v="1"/>
    <n v="3.5"/>
    <n v="10"/>
    <x v="1"/>
    <n v="37"/>
    <n v="2072"/>
    <n v="476.56"/>
    <n v="0.17857142857142858"/>
    <x v="0"/>
    <x v="3"/>
  </r>
  <r>
    <s v="EVS03804"/>
    <n v="25.338118000000001"/>
    <n v="55.372903000000001"/>
    <s v="32 Dubai Ave, Dubai"/>
    <x v="0"/>
    <x v="22"/>
    <x v="1"/>
    <x v="1656"/>
    <n v="21"/>
    <x v="2"/>
    <n v="50"/>
    <s v="Tesla, CHAdeMO"/>
    <x v="2"/>
    <x v="0"/>
    <n v="4.0999999999999996"/>
    <n v="4"/>
    <x v="2"/>
    <n v="38"/>
    <n v="798"/>
    <n v="359.1"/>
    <n v="0.19047619047619047"/>
    <x v="1"/>
    <x v="7"/>
  </r>
  <r>
    <s v="EVS03805"/>
    <n v="-33.773097999999997"/>
    <n v="151.31576000000001"/>
    <s v="9637 Sydney Ave, Sydney"/>
    <x v="0"/>
    <x v="11"/>
    <x v="0"/>
    <x v="1380"/>
    <n v="25"/>
    <x v="3"/>
    <n v="50"/>
    <s v="Type 2, CCS"/>
    <x v="0"/>
    <x v="1"/>
    <n v="4.2"/>
    <n v="7"/>
    <x v="0"/>
    <n v="26"/>
    <n v="650"/>
    <n v="110.50000000000001"/>
    <n v="0.28000000000000003"/>
    <x v="0"/>
    <x v="2"/>
  </r>
  <r>
    <s v="EVS03806"/>
    <n v="43.708516000000003"/>
    <n v="-79.442481999999998"/>
    <s v="2927 Toronto Ave, Toronto"/>
    <x v="0"/>
    <x v="38"/>
    <x v="1"/>
    <x v="722"/>
    <n v="54"/>
    <x v="2"/>
    <n v="50"/>
    <s v="CCS, CHAdeMO"/>
    <x v="10"/>
    <x v="0"/>
    <n v="4.5999999999999996"/>
    <n v="9"/>
    <x v="0"/>
    <n v="25"/>
    <n v="1350"/>
    <n v="202.5"/>
    <n v="0.16666666666666666"/>
    <x v="1"/>
    <x v="0"/>
  </r>
  <r>
    <s v="EVS03807"/>
    <n v="34.029727999999999"/>
    <n v="-118.209462"/>
    <s v="9012 Los Angeles Ave, Los Angeles"/>
    <x v="0"/>
    <x v="17"/>
    <x v="0"/>
    <x v="883"/>
    <n v="35"/>
    <x v="0"/>
    <n v="50"/>
    <s v="CCS"/>
    <x v="11"/>
    <x v="1"/>
    <n v="4.2"/>
    <n v="3"/>
    <x v="0"/>
    <n v="32"/>
    <n v="1120"/>
    <n v="112"/>
    <n v="8.5714285714285715E-2"/>
    <x v="0"/>
    <x v="4"/>
  </r>
  <r>
    <s v="EVS03808"/>
    <n v="55.711381000000003"/>
    <n v="37.569135000000003"/>
    <s v="2978 Moscow Ave, Moscow"/>
    <x v="2"/>
    <x v="38"/>
    <x v="2"/>
    <x v="1422"/>
    <n v="60"/>
    <x v="3"/>
    <n v="50"/>
    <s v="Type 2, CHAdeMO"/>
    <x v="4"/>
    <x v="1"/>
    <n v="4.5"/>
    <n v="3"/>
    <x v="2"/>
    <n v="18"/>
    <n v="1080"/>
    <n v="162"/>
    <n v="0.05"/>
    <x v="0"/>
    <x v="9"/>
  </r>
  <r>
    <s v="EVS03809"/>
    <n v="19.464026"/>
    <n v="-99.092820000000003"/>
    <s v="243 Mexico City Ave, Mexico City"/>
    <x v="1"/>
    <x v="6"/>
    <x v="0"/>
    <x v="1271"/>
    <n v="30"/>
    <x v="2"/>
    <n v="150"/>
    <s v="Tesla"/>
    <x v="3"/>
    <x v="1"/>
    <n v="3.3"/>
    <n v="4"/>
    <x v="2"/>
    <n v="57"/>
    <n v="1710"/>
    <n v="684"/>
    <n v="0.13333333333333333"/>
    <x v="0"/>
    <x v="5"/>
  </r>
  <r>
    <s v="EVS03810"/>
    <n v="39.920282"/>
    <n v="116.39686"/>
    <s v="1961 Beijing Ave, Beijing"/>
    <x v="1"/>
    <x v="22"/>
    <x v="2"/>
    <x v="923"/>
    <n v="23"/>
    <x v="0"/>
    <n v="350"/>
    <s v="Type 2, CHAdeMO"/>
    <x v="12"/>
    <x v="1"/>
    <n v="3.9"/>
    <n v="5"/>
    <x v="1"/>
    <n v="48"/>
    <n v="1104"/>
    <n v="496.8"/>
    <n v="0.21739130434782608"/>
    <x v="2"/>
    <x v="9"/>
  </r>
  <r>
    <s v="EVS03811"/>
    <n v="-88.977849000000006"/>
    <n v="42.804698999999999"/>
    <s v="9242 Random Rd, City 330, Country"/>
    <x v="0"/>
    <x v="25"/>
    <x v="0"/>
    <x v="1498"/>
    <n v="55"/>
    <x v="3"/>
    <n v="50"/>
    <s v="CCS"/>
    <x v="13"/>
    <x v="1"/>
    <n v="4.4000000000000004"/>
    <n v="3"/>
    <x v="1"/>
    <n v="25"/>
    <n v="1375"/>
    <n v="398.75"/>
    <n v="5.4545454545454543E-2"/>
    <x v="2"/>
    <x v="4"/>
  </r>
  <r>
    <s v="EVS03812"/>
    <n v="25.220967000000002"/>
    <n v="55.394632999999999"/>
    <s v="9438 Dubai Ave, Dubai"/>
    <x v="0"/>
    <x v="34"/>
    <x v="0"/>
    <x v="1657"/>
    <n v="30"/>
    <x v="2"/>
    <n v="150"/>
    <s v="Tesla"/>
    <x v="13"/>
    <x v="1"/>
    <n v="3.7"/>
    <n v="1"/>
    <x v="2"/>
    <n v="30"/>
    <n v="900"/>
    <n v="288"/>
    <n v="3.3333333333333333E-2"/>
    <x v="2"/>
    <x v="5"/>
  </r>
  <r>
    <s v="EVS03813"/>
    <n v="39.966154000000003"/>
    <n v="116.416819"/>
    <s v="1314 Beijing Ave, Beijing"/>
    <x v="2"/>
    <x v="11"/>
    <x v="0"/>
    <x v="1325"/>
    <n v="13"/>
    <x v="4"/>
    <n v="350"/>
    <s v="Type 2"/>
    <x v="9"/>
    <x v="0"/>
    <n v="4.3"/>
    <n v="3"/>
    <x v="2"/>
    <n v="16"/>
    <n v="208"/>
    <n v="35.36"/>
    <n v="0.23076923076923078"/>
    <x v="1"/>
    <x v="3"/>
  </r>
  <r>
    <s v="EVS03814"/>
    <n v="37.761474"/>
    <n v="-122.441451"/>
    <s v="7906 San Francisco Ave, San Francisco"/>
    <x v="2"/>
    <x v="35"/>
    <x v="0"/>
    <x v="1421"/>
    <n v="74"/>
    <x v="4"/>
    <n v="150"/>
    <s v="Tesla"/>
    <x v="3"/>
    <x v="1"/>
    <n v="3.8"/>
    <n v="2"/>
    <x v="1"/>
    <n v="9"/>
    <n v="666"/>
    <n v="93.240000000000009"/>
    <n v="2.7027027027027029E-2"/>
    <x v="1"/>
    <x v="5"/>
  </r>
  <r>
    <s v="EVS03815"/>
    <n v="41.851002999999999"/>
    <n v="-87.669627000000006"/>
    <s v="2509 Chicago Ave, Chicago"/>
    <x v="0"/>
    <x v="22"/>
    <x v="2"/>
    <x v="811"/>
    <n v="73"/>
    <x v="0"/>
    <n v="350"/>
    <s v="CHAdeMO, CCS"/>
    <x v="13"/>
    <x v="0"/>
    <n v="4.8"/>
    <n v="8"/>
    <x v="1"/>
    <n v="21"/>
    <n v="1533"/>
    <n v="689.85"/>
    <n v="0.1095890410958904"/>
    <x v="0"/>
    <x v="0"/>
  </r>
  <r>
    <s v="EVS03816"/>
    <n v="19.102573"/>
    <n v="72.912946000000005"/>
    <s v="7609 Mumbai Ave, Mumbai"/>
    <x v="1"/>
    <x v="28"/>
    <x v="2"/>
    <x v="20"/>
    <n v="96"/>
    <x v="3"/>
    <n v="22"/>
    <s v="CHAdeMO, Tesla"/>
    <x v="0"/>
    <x v="1"/>
    <n v="4.7"/>
    <n v="4"/>
    <x v="1"/>
    <n v="53"/>
    <n v="5088"/>
    <n v="1780.8"/>
    <n v="4.1666666666666664E-2"/>
    <x v="1"/>
    <x v="7"/>
  </r>
  <r>
    <s v="EVS03817"/>
    <n v="52.442948999999999"/>
    <n v="13.359059999999999"/>
    <s v="185 Berlin Ave, Berlin"/>
    <x v="0"/>
    <x v="35"/>
    <x v="2"/>
    <x v="1608"/>
    <n v="88"/>
    <x v="1"/>
    <n v="50"/>
    <s v="Type 2"/>
    <x v="2"/>
    <x v="0"/>
    <n v="3.1"/>
    <n v="10"/>
    <x v="2"/>
    <n v="35"/>
    <n v="3080"/>
    <n v="431.20000000000005"/>
    <n v="0.11363636363636363"/>
    <x v="2"/>
    <x v="3"/>
  </r>
  <r>
    <s v="EVS03818"/>
    <n v="41.933433999999998"/>
    <n v="-87.648624999999996"/>
    <s v="6118 Chicago Ave, Chicago"/>
    <x v="1"/>
    <x v="24"/>
    <x v="0"/>
    <x v="1311"/>
    <n v="26"/>
    <x v="2"/>
    <n v="150"/>
    <s v="Tesla, CCS"/>
    <x v="5"/>
    <x v="0"/>
    <n v="3.2"/>
    <n v="1"/>
    <x v="1"/>
    <n v="58"/>
    <n v="1508"/>
    <n v="693.68000000000006"/>
    <n v="3.8461538461538464E-2"/>
    <x v="1"/>
    <x v="6"/>
  </r>
  <r>
    <s v="EVS03819"/>
    <n v="52.441133000000001"/>
    <n v="13.340745999999999"/>
    <s v="8379 Berlin Ave, Berlin"/>
    <x v="1"/>
    <x v="7"/>
    <x v="2"/>
    <x v="973"/>
    <n v="24"/>
    <x v="4"/>
    <n v="350"/>
    <s v="CCS"/>
    <x v="4"/>
    <x v="0"/>
    <n v="3.3"/>
    <n v="9"/>
    <x v="0"/>
    <n v="54"/>
    <n v="1296"/>
    <n v="336.96000000000004"/>
    <n v="0.375"/>
    <x v="0"/>
    <x v="4"/>
  </r>
  <r>
    <s v="EVS03820"/>
    <n v="41.885235000000002"/>
    <n v="-87.695761000000005"/>
    <s v="6639 Chicago Ave, Chicago"/>
    <x v="1"/>
    <x v="8"/>
    <x v="0"/>
    <x v="1622"/>
    <n v="39"/>
    <x v="3"/>
    <n v="350"/>
    <s v="CCS"/>
    <x v="7"/>
    <x v="0"/>
    <n v="4.3"/>
    <n v="6"/>
    <x v="0"/>
    <n v="54"/>
    <n v="2106"/>
    <n v="1031.94"/>
    <n v="0.15384615384615385"/>
    <x v="2"/>
    <x v="4"/>
  </r>
  <r>
    <s v="EVS03821"/>
    <n v="43.478487999999999"/>
    <n v="-124.70359500000001"/>
    <s v="5808 Random Rd, City 447, Country"/>
    <x v="2"/>
    <x v="6"/>
    <x v="0"/>
    <x v="219"/>
    <n v="19"/>
    <x v="2"/>
    <n v="22"/>
    <s v="Tesla"/>
    <x v="10"/>
    <x v="0"/>
    <n v="4.4000000000000004"/>
    <n v="9"/>
    <x v="2"/>
    <n v="17"/>
    <n v="323"/>
    <n v="129.20000000000002"/>
    <n v="0.47368421052631576"/>
    <x v="2"/>
    <x v="5"/>
  </r>
  <r>
    <s v="EVS03822"/>
    <n v="19.441561"/>
    <n v="-99.028481999999997"/>
    <s v="1652 Mexico City Ave, Mexico City"/>
    <x v="2"/>
    <x v="40"/>
    <x v="0"/>
    <x v="1195"/>
    <n v="85"/>
    <x v="1"/>
    <n v="150"/>
    <s v="Tesla, Type 2"/>
    <x v="12"/>
    <x v="1"/>
    <n v="4"/>
    <n v="2"/>
    <x v="0"/>
    <n v="12"/>
    <n v="1020"/>
    <n v="244.79999999999998"/>
    <n v="2.3529411764705882E-2"/>
    <x v="1"/>
    <x v="1"/>
  </r>
  <r>
    <s v="EVS03823"/>
    <n v="25.336002000000001"/>
    <n v="55.331150999999998"/>
    <s v="7591 Dubai Ave, Dubai"/>
    <x v="0"/>
    <x v="18"/>
    <x v="1"/>
    <x v="1492"/>
    <n v="60"/>
    <x v="2"/>
    <n v="22"/>
    <s v="Type 2"/>
    <x v="0"/>
    <x v="1"/>
    <n v="3.5"/>
    <n v="5"/>
    <x v="1"/>
    <n v="38"/>
    <n v="2280"/>
    <n v="980.4"/>
    <n v="8.3333333333333329E-2"/>
    <x v="2"/>
    <x v="3"/>
  </r>
  <r>
    <s v="EVS03824"/>
    <n v="-33.779561000000001"/>
    <n v="18.429805000000002"/>
    <s v="4592 Cape Town Ave, Cape Town"/>
    <x v="2"/>
    <x v="38"/>
    <x v="0"/>
    <x v="928"/>
    <n v="32"/>
    <x v="1"/>
    <n v="22"/>
    <s v="CCS"/>
    <x v="9"/>
    <x v="0"/>
    <n v="3"/>
    <n v="9"/>
    <x v="2"/>
    <n v="18"/>
    <n v="576"/>
    <n v="86.399999999999991"/>
    <n v="0.28125"/>
    <x v="1"/>
    <x v="4"/>
  </r>
  <r>
    <s v="EVS03825"/>
    <n v="52.578538000000002"/>
    <n v="13.302792"/>
    <s v="7548 Berlin Ave, Berlin"/>
    <x v="2"/>
    <x v="38"/>
    <x v="0"/>
    <x v="766"/>
    <n v="51"/>
    <x v="3"/>
    <n v="22"/>
    <s v="CHAdeMO, Tesla"/>
    <x v="9"/>
    <x v="1"/>
    <n v="4.0999999999999996"/>
    <n v="3"/>
    <x v="2"/>
    <n v="9"/>
    <n v="459"/>
    <n v="68.849999999999994"/>
    <n v="5.8823529411764705E-2"/>
    <x v="0"/>
    <x v="7"/>
  </r>
  <r>
    <s v="EVS03826"/>
    <n v="19.598708999999999"/>
    <n v="-99.100527999999997"/>
    <s v="5377 Mexico City Ave, Mexico City"/>
    <x v="2"/>
    <x v="0"/>
    <x v="2"/>
    <x v="1492"/>
    <n v="23"/>
    <x v="1"/>
    <n v="350"/>
    <s v="CHAdeMO"/>
    <x v="7"/>
    <x v="0"/>
    <n v="4.0999999999999996"/>
    <n v="6"/>
    <x v="1"/>
    <n v="12"/>
    <n v="276"/>
    <n v="74.52000000000001"/>
    <n v="0.2608695652173913"/>
    <x v="2"/>
    <x v="8"/>
  </r>
  <r>
    <s v="EVS03827"/>
    <n v="-23.613917000000001"/>
    <n v="-46.604553000000003"/>
    <s v="8107 SÃ£o Paulo Ave, SÃ£o Paulo"/>
    <x v="1"/>
    <x v="6"/>
    <x v="1"/>
    <x v="1658"/>
    <n v="13"/>
    <x v="2"/>
    <n v="22"/>
    <s v="Type 2"/>
    <x v="5"/>
    <x v="0"/>
    <n v="4.4000000000000004"/>
    <n v="10"/>
    <x v="1"/>
    <n v="46"/>
    <n v="598"/>
    <n v="239.20000000000002"/>
    <n v="0.76923076923076927"/>
    <x v="0"/>
    <x v="3"/>
  </r>
  <r>
    <s v="EVS03828"/>
    <n v="43.705922000000001"/>
    <n v="-79.493362000000005"/>
    <s v="8372 Toronto Ave, Toronto"/>
    <x v="2"/>
    <x v="0"/>
    <x v="2"/>
    <x v="1659"/>
    <n v="74"/>
    <x v="1"/>
    <n v="22"/>
    <s v="Tesla, CCS"/>
    <x v="5"/>
    <x v="0"/>
    <n v="4.2"/>
    <n v="1"/>
    <x v="1"/>
    <n v="16"/>
    <n v="1184"/>
    <n v="319.68"/>
    <n v="1.3513513513513514E-2"/>
    <x v="2"/>
    <x v="6"/>
  </r>
  <r>
    <s v="EVS03829"/>
    <n v="34.106779000000003"/>
    <n v="-118.29772"/>
    <s v="8407 Los Angeles Ave, Los Angeles"/>
    <x v="1"/>
    <x v="22"/>
    <x v="2"/>
    <x v="1226"/>
    <n v="79"/>
    <x v="1"/>
    <n v="22"/>
    <s v="Tesla, CCS"/>
    <x v="13"/>
    <x v="1"/>
    <n v="4.5999999999999996"/>
    <n v="3"/>
    <x v="1"/>
    <n v="46"/>
    <n v="3634"/>
    <n v="1635.3"/>
    <n v="3.7974683544303799E-2"/>
    <x v="2"/>
    <x v="6"/>
  </r>
  <r>
    <s v="EVS03830"/>
    <n v="39.800587"/>
    <n v="116.26008"/>
    <s v="1164 Beijing Ave, Beijing"/>
    <x v="1"/>
    <x v="3"/>
    <x v="2"/>
    <x v="1660"/>
    <n v="61"/>
    <x v="2"/>
    <n v="22"/>
    <s v="CCS, Type 2"/>
    <x v="2"/>
    <x v="0"/>
    <n v="4.5"/>
    <n v="3"/>
    <x v="0"/>
    <n v="57"/>
    <n v="3477"/>
    <n v="1425.57"/>
    <n v="4.9180327868852458E-2"/>
    <x v="0"/>
    <x v="2"/>
  </r>
  <r>
    <s v="EVS03831"/>
    <n v="-68.550295000000006"/>
    <n v="39.052072000000003"/>
    <s v="4687 Random Rd, City 50, Country"/>
    <x v="1"/>
    <x v="12"/>
    <x v="0"/>
    <x v="340"/>
    <n v="80"/>
    <x v="1"/>
    <n v="50"/>
    <s v="CHAdeMO"/>
    <x v="7"/>
    <x v="1"/>
    <n v="4.3"/>
    <n v="9"/>
    <x v="0"/>
    <n v="56"/>
    <n v="4480"/>
    <n v="716.80000000000007"/>
    <n v="0.1125"/>
    <x v="1"/>
    <x v="8"/>
  </r>
  <r>
    <s v="EVS03832"/>
    <n v="19.150739000000002"/>
    <n v="72.930862000000005"/>
    <s v="9594 Mumbai Ave, Mumbai"/>
    <x v="1"/>
    <x v="19"/>
    <x v="0"/>
    <x v="554"/>
    <n v="28"/>
    <x v="0"/>
    <n v="22"/>
    <s v="CHAdeMO, Tesla"/>
    <x v="10"/>
    <x v="0"/>
    <n v="3.3"/>
    <n v="8"/>
    <x v="2"/>
    <n v="48"/>
    <n v="1344"/>
    <n v="282.24"/>
    <n v="0.2857142857142857"/>
    <x v="0"/>
    <x v="7"/>
  </r>
  <r>
    <s v="EVS03833"/>
    <n v="39.988388"/>
    <n v="116.49401"/>
    <s v="9631 Beijing Ave, Beijing"/>
    <x v="0"/>
    <x v="14"/>
    <x v="1"/>
    <x v="41"/>
    <n v="64"/>
    <x v="3"/>
    <n v="350"/>
    <s v="Tesla, Type 2"/>
    <x v="8"/>
    <x v="0"/>
    <n v="3.4"/>
    <n v="5"/>
    <x v="2"/>
    <n v="28"/>
    <n v="1792"/>
    <n v="788.48"/>
    <n v="7.8125E-2"/>
    <x v="2"/>
    <x v="1"/>
  </r>
  <r>
    <s v="EVS03834"/>
    <n v="13.724067"/>
    <n v="100.554366"/>
    <s v="1912 Bangkok Ave, Bangkok"/>
    <x v="1"/>
    <x v="28"/>
    <x v="2"/>
    <x v="1661"/>
    <n v="38"/>
    <x v="1"/>
    <n v="350"/>
    <s v="CCS, CHAdeMO"/>
    <x v="3"/>
    <x v="0"/>
    <n v="4.5"/>
    <n v="2"/>
    <x v="1"/>
    <n v="49"/>
    <n v="1862"/>
    <n v="651.69999999999993"/>
    <n v="5.2631578947368418E-2"/>
    <x v="2"/>
    <x v="0"/>
  </r>
  <r>
    <s v="EVS03835"/>
    <n v="41.872799999999998"/>
    <n v="-87.776669999999996"/>
    <s v="6867 Chicago Ave, Chicago"/>
    <x v="0"/>
    <x v="6"/>
    <x v="2"/>
    <x v="1243"/>
    <n v="13"/>
    <x v="3"/>
    <n v="350"/>
    <s v="Tesla"/>
    <x v="2"/>
    <x v="1"/>
    <n v="4.3"/>
    <n v="5"/>
    <x v="2"/>
    <n v="24"/>
    <n v="312"/>
    <n v="124.80000000000001"/>
    <n v="0.38461538461538464"/>
    <x v="0"/>
    <x v="5"/>
  </r>
  <r>
    <s v="EVS03836"/>
    <n v="37.827461999999997"/>
    <n v="-122.35266"/>
    <s v="2156 San Francisco Ave, San Francisco"/>
    <x v="0"/>
    <x v="31"/>
    <x v="2"/>
    <x v="235"/>
    <n v="23"/>
    <x v="4"/>
    <n v="150"/>
    <s v="Type 2, Tesla"/>
    <x v="13"/>
    <x v="1"/>
    <n v="3.6"/>
    <n v="10"/>
    <x v="0"/>
    <n v="35"/>
    <n v="805"/>
    <n v="338.09999999999997"/>
    <n v="0.43478260869565216"/>
    <x v="2"/>
    <x v="1"/>
  </r>
  <r>
    <s v="EVS03837"/>
    <n v="52.514581999999997"/>
    <n v="13.494138"/>
    <s v="1281 Berlin Ave, Berlin"/>
    <x v="1"/>
    <x v="31"/>
    <x v="1"/>
    <x v="1662"/>
    <n v="18"/>
    <x v="1"/>
    <n v="22"/>
    <s v="CHAdeMO, Type 2"/>
    <x v="4"/>
    <x v="0"/>
    <n v="4.4000000000000004"/>
    <n v="8"/>
    <x v="2"/>
    <n v="50"/>
    <n v="900"/>
    <n v="378"/>
    <n v="0.44444444444444442"/>
    <x v="1"/>
    <x v="9"/>
  </r>
  <r>
    <s v="EVS03838"/>
    <n v="37.600327"/>
    <n v="126.957567"/>
    <s v="4559 Seoul Ave, Seoul"/>
    <x v="2"/>
    <x v="35"/>
    <x v="1"/>
    <x v="1235"/>
    <n v="81"/>
    <x v="4"/>
    <n v="150"/>
    <s v="CHAdeMO, Type 2"/>
    <x v="2"/>
    <x v="0"/>
    <n v="4.5"/>
    <n v="8"/>
    <x v="1"/>
    <n v="18"/>
    <n v="1458"/>
    <n v="204.12000000000003"/>
    <n v="9.8765432098765427E-2"/>
    <x v="1"/>
    <x v="9"/>
  </r>
  <r>
    <s v="EVS03839"/>
    <n v="37.527244000000003"/>
    <n v="126.967061"/>
    <s v="8504 Seoul Ave, Seoul"/>
    <x v="0"/>
    <x v="26"/>
    <x v="0"/>
    <x v="937"/>
    <n v="56"/>
    <x v="4"/>
    <n v="150"/>
    <s v="Tesla"/>
    <x v="5"/>
    <x v="1"/>
    <n v="3.6"/>
    <n v="6"/>
    <x v="2"/>
    <n v="32"/>
    <n v="1792"/>
    <n v="232.96"/>
    <n v="0.10714285714285714"/>
    <x v="2"/>
    <x v="5"/>
  </r>
  <r>
    <s v="EVS03840"/>
    <n v="-33.831482000000001"/>
    <n v="151.352464"/>
    <s v="3224 Sydney Ave, Sydney"/>
    <x v="0"/>
    <x v="15"/>
    <x v="1"/>
    <x v="1477"/>
    <n v="51"/>
    <x v="0"/>
    <n v="50"/>
    <s v="Type 2"/>
    <x v="9"/>
    <x v="0"/>
    <n v="3.5"/>
    <n v="6"/>
    <x v="1"/>
    <n v="31"/>
    <n v="1581"/>
    <n v="395.25"/>
    <n v="0.11764705882352941"/>
    <x v="2"/>
    <x v="3"/>
  </r>
  <r>
    <s v="EVS03841"/>
    <n v="62.115856000000001"/>
    <n v="-155.178192"/>
    <s v="7162 Random Rd, City 78, Country"/>
    <x v="0"/>
    <x v="29"/>
    <x v="0"/>
    <x v="693"/>
    <n v="100"/>
    <x v="3"/>
    <n v="50"/>
    <s v="Type 2"/>
    <x v="5"/>
    <x v="1"/>
    <n v="4.5"/>
    <n v="5"/>
    <x v="1"/>
    <n v="29"/>
    <n v="2900"/>
    <n v="522"/>
    <n v="0.05"/>
    <x v="2"/>
    <x v="3"/>
  </r>
  <r>
    <s v="EVS03842"/>
    <n v="34.054518000000002"/>
    <n v="-118.227823"/>
    <s v="5641 Los Angeles Ave, Los Angeles"/>
    <x v="2"/>
    <x v="15"/>
    <x v="0"/>
    <x v="362"/>
    <n v="70"/>
    <x v="1"/>
    <n v="50"/>
    <s v="CCS"/>
    <x v="7"/>
    <x v="0"/>
    <n v="3.2"/>
    <n v="3"/>
    <x v="0"/>
    <n v="13"/>
    <n v="910"/>
    <n v="227.5"/>
    <n v="4.2857142857142858E-2"/>
    <x v="2"/>
    <x v="4"/>
  </r>
  <r>
    <s v="EVS03843"/>
    <n v="41.856668999999997"/>
    <n v="-87.671091000000004"/>
    <s v="131 Chicago Ave, Chicago"/>
    <x v="1"/>
    <x v="3"/>
    <x v="2"/>
    <x v="912"/>
    <n v="62"/>
    <x v="1"/>
    <n v="150"/>
    <s v="CCS, CHAdeMO"/>
    <x v="8"/>
    <x v="1"/>
    <n v="3.3"/>
    <n v="7"/>
    <x v="1"/>
    <n v="46"/>
    <n v="2852"/>
    <n v="1169.32"/>
    <n v="0.11290322580645161"/>
    <x v="2"/>
    <x v="0"/>
  </r>
  <r>
    <s v="EVS03844"/>
    <n v="39.889746000000002"/>
    <n v="116.35525"/>
    <s v="5509 Beijing Ave, Beijing"/>
    <x v="1"/>
    <x v="31"/>
    <x v="2"/>
    <x v="1663"/>
    <n v="21"/>
    <x v="3"/>
    <n v="350"/>
    <s v="Type 2"/>
    <x v="5"/>
    <x v="1"/>
    <n v="3.7"/>
    <n v="3"/>
    <x v="1"/>
    <n v="57"/>
    <n v="1197"/>
    <n v="502.74"/>
    <n v="0.14285714285714285"/>
    <x v="2"/>
    <x v="3"/>
  </r>
  <r>
    <s v="EVS03845"/>
    <n v="37.798940999999999"/>
    <n v="-122.314083"/>
    <s v="6787 San Francisco Ave, San Francisco"/>
    <x v="1"/>
    <x v="11"/>
    <x v="0"/>
    <x v="1664"/>
    <n v="24"/>
    <x v="3"/>
    <n v="22"/>
    <s v="Type 2"/>
    <x v="8"/>
    <x v="1"/>
    <n v="4.2"/>
    <n v="4"/>
    <x v="0"/>
    <n v="49"/>
    <n v="1176"/>
    <n v="199.92000000000002"/>
    <n v="0.16666666666666666"/>
    <x v="2"/>
    <x v="3"/>
  </r>
  <r>
    <s v="EVS03846"/>
    <n v="-33.794322999999999"/>
    <n v="18.575171999999998"/>
    <s v="8133 Cape Town Ave, Cape Town"/>
    <x v="1"/>
    <x v="29"/>
    <x v="0"/>
    <x v="1271"/>
    <n v="59"/>
    <x v="4"/>
    <n v="350"/>
    <s v="Type 2"/>
    <x v="12"/>
    <x v="1"/>
    <n v="3.9"/>
    <n v="4"/>
    <x v="1"/>
    <n v="59"/>
    <n v="3481"/>
    <n v="626.57999999999993"/>
    <n v="6.7796610169491525E-2"/>
    <x v="0"/>
    <x v="3"/>
  </r>
  <r>
    <s v="EVS03847"/>
    <n v="41.923986999999997"/>
    <n v="-87.649626999999995"/>
    <s v="2662 Chicago Ave, Chicago"/>
    <x v="0"/>
    <x v="9"/>
    <x v="1"/>
    <x v="1423"/>
    <n v="14"/>
    <x v="2"/>
    <n v="150"/>
    <s v="Tesla"/>
    <x v="5"/>
    <x v="1"/>
    <n v="3.9"/>
    <n v="3"/>
    <x v="2"/>
    <n v="30"/>
    <n v="420"/>
    <n v="155.4"/>
    <n v="0.21428571428571427"/>
    <x v="1"/>
    <x v="5"/>
  </r>
  <r>
    <s v="EVS03848"/>
    <n v="41.870674999999999"/>
    <n v="-87.634119999999996"/>
    <s v="8603 Chicago Ave, Chicago"/>
    <x v="1"/>
    <x v="17"/>
    <x v="0"/>
    <x v="1645"/>
    <n v="86"/>
    <x v="1"/>
    <n v="350"/>
    <s v="Type 2, CCS"/>
    <x v="7"/>
    <x v="1"/>
    <n v="4.8"/>
    <n v="7"/>
    <x v="1"/>
    <n v="58"/>
    <n v="4988"/>
    <n v="498.8"/>
    <n v="8.1395348837209308E-2"/>
    <x v="2"/>
    <x v="2"/>
  </r>
  <r>
    <s v="EVS03849"/>
    <n v="13.847670000000001"/>
    <n v="100.40150300000001"/>
    <s v="9872 Bangkok Ave, Bangkok"/>
    <x v="2"/>
    <x v="1"/>
    <x v="0"/>
    <x v="1592"/>
    <n v="40"/>
    <x v="4"/>
    <n v="350"/>
    <s v="CHAdeMO"/>
    <x v="13"/>
    <x v="0"/>
    <n v="4.7"/>
    <n v="2"/>
    <x v="2"/>
    <n v="8"/>
    <n v="320"/>
    <n v="60.8"/>
    <n v="0.05"/>
    <x v="2"/>
    <x v="8"/>
  </r>
  <r>
    <s v="EVS03850"/>
    <n v="52.475681999999999"/>
    <n v="13.370687"/>
    <s v="2293 Berlin Ave, Berlin"/>
    <x v="1"/>
    <x v="24"/>
    <x v="0"/>
    <x v="924"/>
    <n v="68"/>
    <x v="2"/>
    <n v="22"/>
    <s v="Type 2"/>
    <x v="13"/>
    <x v="1"/>
    <n v="3.6"/>
    <n v="9"/>
    <x v="1"/>
    <n v="46"/>
    <n v="3128"/>
    <n v="1438.88"/>
    <n v="0.13235294117647059"/>
    <x v="1"/>
    <x v="3"/>
  </r>
  <r>
    <s v="EVS03851"/>
    <n v="-85.337841999999995"/>
    <n v="-60.462181000000001"/>
    <s v="8842 Random Rd, City 465, Country"/>
    <x v="0"/>
    <x v="5"/>
    <x v="0"/>
    <x v="1182"/>
    <n v="75"/>
    <x v="2"/>
    <n v="150"/>
    <s v="Tesla, CHAdeMO"/>
    <x v="12"/>
    <x v="1"/>
    <n v="4.3"/>
    <n v="10"/>
    <x v="1"/>
    <n v="26"/>
    <n v="1950"/>
    <n v="429"/>
    <n v="0.13333333333333333"/>
    <x v="2"/>
    <x v="7"/>
  </r>
  <r>
    <s v="EVS03852"/>
    <n v="13.837211999999999"/>
    <n v="100.519384"/>
    <s v="4051 Bangkok Ave, Bangkok"/>
    <x v="1"/>
    <x v="4"/>
    <x v="2"/>
    <x v="1305"/>
    <n v="28"/>
    <x v="0"/>
    <n v="50"/>
    <s v="Tesla, Type 2"/>
    <x v="11"/>
    <x v="0"/>
    <n v="4.8"/>
    <n v="3"/>
    <x v="0"/>
    <n v="47"/>
    <n v="1316"/>
    <n v="144.76"/>
    <n v="0.10714285714285714"/>
    <x v="1"/>
    <x v="1"/>
  </r>
  <r>
    <s v="EVS03853"/>
    <n v="-33.874389999999998"/>
    <n v="18.577362000000001"/>
    <s v="4061 Cape Town Ave, Cape Town"/>
    <x v="2"/>
    <x v="16"/>
    <x v="1"/>
    <x v="456"/>
    <n v="80"/>
    <x v="4"/>
    <n v="22"/>
    <s v="CHAdeMO"/>
    <x v="5"/>
    <x v="1"/>
    <n v="4.5"/>
    <n v="4"/>
    <x v="2"/>
    <n v="9"/>
    <n v="720"/>
    <n v="216"/>
    <n v="0.05"/>
    <x v="2"/>
    <x v="8"/>
  </r>
  <r>
    <s v="EVS03854"/>
    <n v="13.874364999999999"/>
    <n v="100.575193"/>
    <s v="2082 Bangkok Ave, Bangkok"/>
    <x v="0"/>
    <x v="39"/>
    <x v="0"/>
    <x v="885"/>
    <n v="31"/>
    <x v="3"/>
    <n v="50"/>
    <s v="Type 2, CCS"/>
    <x v="12"/>
    <x v="1"/>
    <n v="4.8"/>
    <n v="3"/>
    <x v="0"/>
    <n v="20"/>
    <n v="620"/>
    <n v="235.6"/>
    <n v="9.6774193548387094E-2"/>
    <x v="2"/>
    <x v="2"/>
  </r>
  <r>
    <s v="EVS03855"/>
    <n v="37.785803000000001"/>
    <n v="-122.380613"/>
    <s v="568 San Francisco Ave, San Francisco"/>
    <x v="2"/>
    <x v="29"/>
    <x v="2"/>
    <x v="1398"/>
    <n v="37"/>
    <x v="3"/>
    <n v="50"/>
    <s v="CHAdeMO, Type 2"/>
    <x v="1"/>
    <x v="1"/>
    <n v="4.5999999999999996"/>
    <n v="10"/>
    <x v="2"/>
    <n v="15"/>
    <n v="555"/>
    <n v="99.899999999999991"/>
    <n v="0.27027027027027029"/>
    <x v="1"/>
    <x v="9"/>
  </r>
  <r>
    <s v="EVS03856"/>
    <n v="-33.721583000000003"/>
    <n v="18.445664000000001"/>
    <s v="5993 Cape Town Ave, Cape Town"/>
    <x v="2"/>
    <x v="27"/>
    <x v="2"/>
    <x v="647"/>
    <n v="84"/>
    <x v="2"/>
    <n v="350"/>
    <s v="Tesla, CCS"/>
    <x v="2"/>
    <x v="1"/>
    <n v="4"/>
    <n v="9"/>
    <x v="2"/>
    <n v="8"/>
    <n v="672"/>
    <n v="241.92"/>
    <n v="0.10714285714285714"/>
    <x v="1"/>
    <x v="6"/>
  </r>
  <r>
    <s v="EVS03857"/>
    <n v="18.98621"/>
    <n v="72.846568000000005"/>
    <s v="5333 Mumbai Ave, Mumbai"/>
    <x v="1"/>
    <x v="27"/>
    <x v="0"/>
    <x v="838"/>
    <n v="36"/>
    <x v="0"/>
    <n v="150"/>
    <s v="CCS"/>
    <x v="8"/>
    <x v="1"/>
    <n v="3.8"/>
    <n v="5"/>
    <x v="2"/>
    <n v="49"/>
    <n v="1764"/>
    <n v="635.04"/>
    <n v="0.1388888888888889"/>
    <x v="1"/>
    <x v="4"/>
  </r>
  <r>
    <s v="EVS03858"/>
    <n v="55.875810999999999"/>
    <n v="37.682772"/>
    <s v="6783 Moscow Ave, Moscow"/>
    <x v="0"/>
    <x v="40"/>
    <x v="0"/>
    <x v="6"/>
    <n v="80"/>
    <x v="4"/>
    <n v="50"/>
    <s v="CCS"/>
    <x v="12"/>
    <x v="0"/>
    <n v="3.7"/>
    <n v="2"/>
    <x v="0"/>
    <n v="40"/>
    <n v="3200"/>
    <n v="768"/>
    <n v="2.5000000000000001E-2"/>
    <x v="0"/>
    <x v="4"/>
  </r>
  <r>
    <s v="EVS03859"/>
    <n v="-33.846079000000003"/>
    <n v="18.407371000000001"/>
    <s v="9276 Cape Town Ave, Cape Town"/>
    <x v="1"/>
    <x v="13"/>
    <x v="0"/>
    <x v="1367"/>
    <n v="19"/>
    <x v="3"/>
    <n v="50"/>
    <s v="CHAdeMO, CCS"/>
    <x v="8"/>
    <x v="1"/>
    <n v="3.3"/>
    <n v="6"/>
    <x v="2"/>
    <n v="46"/>
    <n v="874"/>
    <n v="297.16000000000003"/>
    <n v="0.31578947368421051"/>
    <x v="1"/>
    <x v="0"/>
  </r>
  <r>
    <s v="EVS03860"/>
    <n v="34.016643999999999"/>
    <n v="-118.240668"/>
    <s v="9736 Los Angeles Ave, Los Angeles"/>
    <x v="0"/>
    <x v="12"/>
    <x v="0"/>
    <x v="1008"/>
    <n v="16"/>
    <x v="1"/>
    <n v="22"/>
    <s v="Type 2"/>
    <x v="10"/>
    <x v="1"/>
    <n v="4.5"/>
    <n v="4"/>
    <x v="1"/>
    <n v="32"/>
    <n v="512"/>
    <n v="81.92"/>
    <n v="0.25"/>
    <x v="0"/>
    <x v="3"/>
  </r>
  <r>
    <s v="EVS03861"/>
    <n v="-7.4586519999999998"/>
    <n v="-16.851403999999999"/>
    <s v="2064 Random Rd, City 172, Country"/>
    <x v="0"/>
    <x v="33"/>
    <x v="2"/>
    <x v="975"/>
    <n v="56"/>
    <x v="2"/>
    <n v="350"/>
    <s v="CCS"/>
    <x v="11"/>
    <x v="1"/>
    <n v="3.6"/>
    <n v="6"/>
    <x v="1"/>
    <n v="20"/>
    <n v="1120"/>
    <n v="313.60000000000002"/>
    <n v="0.10714285714285714"/>
    <x v="2"/>
    <x v="4"/>
  </r>
  <r>
    <s v="EVS03862"/>
    <n v="41.892031000000003"/>
    <n v="-87.777811"/>
    <s v="8066 Chicago Ave, Chicago"/>
    <x v="0"/>
    <x v="14"/>
    <x v="1"/>
    <x v="31"/>
    <n v="72"/>
    <x v="0"/>
    <n v="22"/>
    <s v="Tesla, CCS"/>
    <x v="4"/>
    <x v="0"/>
    <n v="4.5"/>
    <n v="8"/>
    <x v="2"/>
    <n v="31"/>
    <n v="2232"/>
    <n v="982.08"/>
    <n v="0.1111111111111111"/>
    <x v="2"/>
    <x v="6"/>
  </r>
  <r>
    <s v="EVS03863"/>
    <n v="-23.527750000000001"/>
    <n v="-46.595598000000003"/>
    <s v="5539 SÃ£o Paulo Ave, SÃ£o Paulo"/>
    <x v="1"/>
    <x v="4"/>
    <x v="2"/>
    <x v="1299"/>
    <n v="47"/>
    <x v="2"/>
    <n v="350"/>
    <s v="CHAdeMO"/>
    <x v="4"/>
    <x v="0"/>
    <n v="4.7"/>
    <n v="3"/>
    <x v="2"/>
    <n v="58"/>
    <n v="2726"/>
    <n v="299.86"/>
    <n v="6.3829787234042548E-2"/>
    <x v="1"/>
    <x v="8"/>
  </r>
  <r>
    <s v="EVS03864"/>
    <n v="19.480364000000002"/>
    <n v="-99.179586999999998"/>
    <s v="8393 Mexico City Ave, Mexico City"/>
    <x v="0"/>
    <x v="5"/>
    <x v="2"/>
    <x v="1665"/>
    <n v="80"/>
    <x v="1"/>
    <n v="150"/>
    <s v="Type 2"/>
    <x v="10"/>
    <x v="1"/>
    <n v="3.5"/>
    <n v="9"/>
    <x v="1"/>
    <n v="24"/>
    <n v="1920"/>
    <n v="422.4"/>
    <n v="0.1125"/>
    <x v="0"/>
    <x v="3"/>
  </r>
  <r>
    <s v="EVS03865"/>
    <n v="34.041386000000003"/>
    <n v="-118.364856"/>
    <s v="804 Los Angeles Ave, Los Angeles"/>
    <x v="1"/>
    <x v="30"/>
    <x v="0"/>
    <x v="210"/>
    <n v="14"/>
    <x v="2"/>
    <n v="22"/>
    <s v="Tesla"/>
    <x v="2"/>
    <x v="0"/>
    <n v="3.4"/>
    <n v="2"/>
    <x v="0"/>
    <n v="52"/>
    <n v="728"/>
    <n v="240.24"/>
    <n v="0.14285714285714285"/>
    <x v="1"/>
    <x v="5"/>
  </r>
  <r>
    <s v="EVS03866"/>
    <n v="52.456656000000002"/>
    <n v="13.393208"/>
    <s v="7812 Berlin Ave, Berlin"/>
    <x v="2"/>
    <x v="36"/>
    <x v="0"/>
    <x v="250"/>
    <n v="22"/>
    <x v="1"/>
    <n v="350"/>
    <s v="CCS"/>
    <x v="10"/>
    <x v="1"/>
    <n v="3.5"/>
    <n v="4"/>
    <x v="1"/>
    <n v="17"/>
    <n v="374"/>
    <n v="44.879999999999995"/>
    <n v="0.18181818181818182"/>
    <x v="1"/>
    <x v="4"/>
  </r>
  <r>
    <s v="EVS03867"/>
    <n v="37.640239000000001"/>
    <n v="126.913875"/>
    <s v="2921 Seoul Ave, Seoul"/>
    <x v="1"/>
    <x v="13"/>
    <x v="2"/>
    <x v="712"/>
    <n v="75"/>
    <x v="0"/>
    <n v="150"/>
    <s v="Type 2"/>
    <x v="4"/>
    <x v="1"/>
    <n v="3.7"/>
    <n v="5"/>
    <x v="2"/>
    <n v="52"/>
    <n v="3900"/>
    <n v="1326"/>
    <n v="6.6666666666666666E-2"/>
    <x v="0"/>
    <x v="3"/>
  </r>
  <r>
    <s v="EVS03868"/>
    <n v="37.655402000000002"/>
    <n v="127.00618900000001"/>
    <s v="1098 Seoul Ave, Seoul"/>
    <x v="2"/>
    <x v="32"/>
    <x v="1"/>
    <x v="1286"/>
    <n v="40"/>
    <x v="4"/>
    <n v="350"/>
    <s v="CCS, CHAdeMO"/>
    <x v="7"/>
    <x v="1"/>
    <n v="4.5"/>
    <n v="9"/>
    <x v="1"/>
    <n v="17"/>
    <n v="680"/>
    <n v="156.4"/>
    <n v="0.22500000000000001"/>
    <x v="1"/>
    <x v="0"/>
  </r>
  <r>
    <s v="EVS03869"/>
    <n v="34.150664999999996"/>
    <n v="-118.28030200000001"/>
    <s v="7844 Los Angeles Ave, Los Angeles"/>
    <x v="0"/>
    <x v="38"/>
    <x v="0"/>
    <x v="1311"/>
    <n v="93"/>
    <x v="0"/>
    <n v="150"/>
    <s v="CCS"/>
    <x v="10"/>
    <x v="0"/>
    <n v="4.3"/>
    <n v="2"/>
    <x v="0"/>
    <n v="29"/>
    <n v="2697"/>
    <n v="404.55"/>
    <n v="2.1505376344086023E-2"/>
    <x v="1"/>
    <x v="4"/>
  </r>
  <r>
    <s v="EVS03870"/>
    <n v="43.773578999999998"/>
    <n v="-79.391769999999994"/>
    <s v="2659 Toronto Ave, Toronto"/>
    <x v="1"/>
    <x v="8"/>
    <x v="0"/>
    <x v="1520"/>
    <n v="24"/>
    <x v="3"/>
    <n v="150"/>
    <s v="CCS, CHAdeMO"/>
    <x v="1"/>
    <x v="0"/>
    <n v="5"/>
    <n v="9"/>
    <x v="0"/>
    <n v="52"/>
    <n v="1248"/>
    <n v="611.52"/>
    <n v="0.375"/>
    <x v="0"/>
    <x v="0"/>
  </r>
  <r>
    <s v="EVS03871"/>
    <n v="76.746189999999999"/>
    <n v="-49.968628000000002"/>
    <s v="5180 Random Rd, City 95, Country"/>
    <x v="1"/>
    <x v="32"/>
    <x v="1"/>
    <x v="1666"/>
    <n v="68"/>
    <x v="1"/>
    <n v="150"/>
    <s v="CHAdeMO, CCS"/>
    <x v="12"/>
    <x v="0"/>
    <n v="4.5"/>
    <n v="3"/>
    <x v="2"/>
    <n v="47"/>
    <n v="3196"/>
    <n v="735.08"/>
    <n v="4.4117647058823532E-2"/>
    <x v="1"/>
    <x v="0"/>
  </r>
  <r>
    <s v="EVS03872"/>
    <n v="34.118361999999998"/>
    <n v="-118.281879"/>
    <s v="6231 Los Angeles Ave, Los Angeles"/>
    <x v="1"/>
    <x v="40"/>
    <x v="0"/>
    <x v="66"/>
    <n v="97"/>
    <x v="0"/>
    <n v="50"/>
    <s v="Type 2, Tesla"/>
    <x v="13"/>
    <x v="1"/>
    <n v="4.3"/>
    <n v="10"/>
    <x v="1"/>
    <n v="58"/>
    <n v="5626"/>
    <n v="1350.24"/>
    <n v="0.10309278350515463"/>
    <x v="1"/>
    <x v="1"/>
  </r>
  <r>
    <s v="EVS03873"/>
    <n v="41.925007999999998"/>
    <n v="-87.747045"/>
    <s v="6057 Chicago Ave, Chicago"/>
    <x v="1"/>
    <x v="16"/>
    <x v="0"/>
    <x v="1667"/>
    <n v="42"/>
    <x v="1"/>
    <n v="350"/>
    <s v="Tesla, Type 2"/>
    <x v="2"/>
    <x v="1"/>
    <n v="3.2"/>
    <n v="3"/>
    <x v="0"/>
    <n v="48"/>
    <n v="2016"/>
    <n v="604.79999999999995"/>
    <n v="7.1428571428571425E-2"/>
    <x v="1"/>
    <x v="1"/>
  </r>
  <r>
    <s v="EVS03874"/>
    <n v="34.184874000000001"/>
    <n v="-118.237424"/>
    <s v="4286 Los Angeles Ave, Los Angeles"/>
    <x v="2"/>
    <x v="22"/>
    <x v="0"/>
    <x v="1554"/>
    <n v="80"/>
    <x v="1"/>
    <n v="22"/>
    <s v="CHAdeMO"/>
    <x v="11"/>
    <x v="0"/>
    <n v="4"/>
    <n v="9"/>
    <x v="0"/>
    <n v="13"/>
    <n v="1040"/>
    <n v="468"/>
    <n v="0.1125"/>
    <x v="1"/>
    <x v="8"/>
  </r>
  <r>
    <s v="EVS03875"/>
    <n v="34.053435999999998"/>
    <n v="-118.231678"/>
    <s v="2663 Los Angeles Ave, Los Angeles"/>
    <x v="2"/>
    <x v="17"/>
    <x v="2"/>
    <x v="121"/>
    <n v="88"/>
    <x v="1"/>
    <n v="150"/>
    <s v="CCS"/>
    <x v="0"/>
    <x v="0"/>
    <n v="3.8"/>
    <n v="9"/>
    <x v="2"/>
    <n v="13"/>
    <n v="1144"/>
    <n v="114.4"/>
    <n v="0.10227272727272728"/>
    <x v="1"/>
    <x v="4"/>
  </r>
  <r>
    <s v="EVS03876"/>
    <n v="37.546115999999998"/>
    <n v="126.997432"/>
    <s v="2936 Seoul Ave, Seoul"/>
    <x v="2"/>
    <x v="5"/>
    <x v="2"/>
    <x v="373"/>
    <n v="55"/>
    <x v="0"/>
    <n v="22"/>
    <s v="CCS"/>
    <x v="3"/>
    <x v="0"/>
    <n v="4"/>
    <n v="2"/>
    <x v="1"/>
    <n v="9"/>
    <n v="495"/>
    <n v="108.9"/>
    <n v="3.6363636363636362E-2"/>
    <x v="1"/>
    <x v="4"/>
  </r>
  <r>
    <s v="EVS03877"/>
    <n v="55.896943"/>
    <n v="37.505532000000002"/>
    <s v="6779 Moscow Ave, Moscow"/>
    <x v="1"/>
    <x v="36"/>
    <x v="2"/>
    <x v="736"/>
    <n v="53"/>
    <x v="2"/>
    <n v="22"/>
    <s v="Tesla, CHAdeMO"/>
    <x v="3"/>
    <x v="0"/>
    <n v="4.7"/>
    <n v="2"/>
    <x v="2"/>
    <n v="56"/>
    <n v="2968"/>
    <n v="356.15999999999997"/>
    <n v="3.7735849056603772E-2"/>
    <x v="2"/>
    <x v="7"/>
  </r>
  <r>
    <s v="EVS03878"/>
    <n v="13.857964000000001"/>
    <n v="100.407944"/>
    <s v="6579 Bangkok Ave, Bangkok"/>
    <x v="0"/>
    <x v="16"/>
    <x v="1"/>
    <x v="678"/>
    <n v="82"/>
    <x v="3"/>
    <n v="50"/>
    <s v="Type 2"/>
    <x v="10"/>
    <x v="1"/>
    <n v="3.4"/>
    <n v="2"/>
    <x v="2"/>
    <n v="30"/>
    <n v="2460"/>
    <n v="738"/>
    <n v="2.4390243902439025E-2"/>
    <x v="2"/>
    <x v="3"/>
  </r>
  <r>
    <s v="EVS03879"/>
    <n v="-33.710669000000003"/>
    <n v="18.590843"/>
    <s v="236 Cape Town Ave, Cape Town"/>
    <x v="2"/>
    <x v="6"/>
    <x v="1"/>
    <x v="150"/>
    <n v="51"/>
    <x v="4"/>
    <n v="150"/>
    <s v="CCS, Type 2"/>
    <x v="10"/>
    <x v="1"/>
    <n v="4.5999999999999996"/>
    <n v="7"/>
    <x v="2"/>
    <n v="10"/>
    <n v="510"/>
    <n v="204"/>
    <n v="0.13725490196078433"/>
    <x v="0"/>
    <x v="2"/>
  </r>
  <r>
    <s v="EVS03880"/>
    <n v="55.868367999999997"/>
    <n v="37.539146000000002"/>
    <s v="6080 Moscow Ave, Moscow"/>
    <x v="1"/>
    <x v="6"/>
    <x v="0"/>
    <x v="863"/>
    <n v="68"/>
    <x v="3"/>
    <n v="150"/>
    <s v="Type 2"/>
    <x v="10"/>
    <x v="1"/>
    <n v="3.9"/>
    <n v="3"/>
    <x v="1"/>
    <n v="56"/>
    <n v="3808"/>
    <n v="1523.2"/>
    <n v="4.4117647058823532E-2"/>
    <x v="1"/>
    <x v="3"/>
  </r>
  <r>
    <s v="EVS03881"/>
    <n v="-14.308617"/>
    <n v="-69.373808999999994"/>
    <s v="517 Random Rd, City 351, Country"/>
    <x v="0"/>
    <x v="27"/>
    <x v="1"/>
    <x v="1668"/>
    <n v="31"/>
    <x v="3"/>
    <n v="50"/>
    <s v="CHAdeMO"/>
    <x v="6"/>
    <x v="1"/>
    <n v="4.5"/>
    <n v="7"/>
    <x v="2"/>
    <n v="40"/>
    <n v="1240"/>
    <n v="446.4"/>
    <n v="0.22580645161290322"/>
    <x v="1"/>
    <x v="8"/>
  </r>
  <r>
    <s v="EVS03882"/>
    <n v="-33.753698999999997"/>
    <n v="151.376124"/>
    <s v="2624 Sydney Ave, Sydney"/>
    <x v="1"/>
    <x v="28"/>
    <x v="1"/>
    <x v="1268"/>
    <n v="80"/>
    <x v="4"/>
    <n v="350"/>
    <s v="CCS, Tesla"/>
    <x v="3"/>
    <x v="1"/>
    <n v="3.6"/>
    <n v="6"/>
    <x v="0"/>
    <n v="47"/>
    <n v="3760"/>
    <n v="1316"/>
    <n v="7.4999999999999997E-2"/>
    <x v="2"/>
    <x v="6"/>
  </r>
  <r>
    <s v="EVS03883"/>
    <n v="-23.515851999999999"/>
    <n v="-46.525399999999998"/>
    <s v="9685 SÃ£o Paulo Ave, SÃ£o Paulo"/>
    <x v="1"/>
    <x v="19"/>
    <x v="1"/>
    <x v="1221"/>
    <n v="92"/>
    <x v="0"/>
    <n v="350"/>
    <s v="CHAdeMO"/>
    <x v="9"/>
    <x v="1"/>
    <n v="4.3"/>
    <n v="8"/>
    <x v="2"/>
    <n v="55"/>
    <n v="5060"/>
    <n v="1062.5999999999999"/>
    <n v="8.6956521739130432E-2"/>
    <x v="2"/>
    <x v="8"/>
  </r>
  <r>
    <s v="EVS03884"/>
    <n v="52.592131999999999"/>
    <n v="13.332578"/>
    <s v="3528 Berlin Ave, Berlin"/>
    <x v="0"/>
    <x v="10"/>
    <x v="0"/>
    <x v="329"/>
    <n v="38"/>
    <x v="3"/>
    <n v="50"/>
    <s v="Tesla, Type 2"/>
    <x v="9"/>
    <x v="0"/>
    <n v="4.0999999999999996"/>
    <n v="10"/>
    <x v="1"/>
    <n v="20"/>
    <n v="760"/>
    <n v="296.40000000000003"/>
    <n v="0.26315789473684209"/>
    <x v="2"/>
    <x v="1"/>
  </r>
  <r>
    <s v="EVS03885"/>
    <n v="37.710349999999998"/>
    <n v="-122.48352800000001"/>
    <s v="1328 San Francisco Ave, San Francisco"/>
    <x v="2"/>
    <x v="13"/>
    <x v="1"/>
    <x v="230"/>
    <n v="69"/>
    <x v="4"/>
    <n v="22"/>
    <s v="Type 2"/>
    <x v="6"/>
    <x v="1"/>
    <n v="4.4000000000000004"/>
    <n v="10"/>
    <x v="1"/>
    <n v="14"/>
    <n v="966"/>
    <n v="328.44"/>
    <n v="0.14492753623188406"/>
    <x v="1"/>
    <x v="3"/>
  </r>
  <r>
    <s v="EVS03886"/>
    <n v="41.831690000000002"/>
    <n v="-87.601298"/>
    <s v="9792 Chicago Ave, Chicago"/>
    <x v="2"/>
    <x v="19"/>
    <x v="1"/>
    <x v="1669"/>
    <n v="41"/>
    <x v="1"/>
    <n v="50"/>
    <s v="CCS"/>
    <x v="3"/>
    <x v="0"/>
    <n v="4.4000000000000004"/>
    <n v="8"/>
    <x v="2"/>
    <n v="10"/>
    <n v="410"/>
    <n v="86.1"/>
    <n v="0.1951219512195122"/>
    <x v="0"/>
    <x v="4"/>
  </r>
  <r>
    <s v="EVS03887"/>
    <n v="-33.702961000000002"/>
    <n v="18.465015999999999"/>
    <s v="6927 Cape Town Ave, Cape Town"/>
    <x v="0"/>
    <x v="12"/>
    <x v="2"/>
    <x v="397"/>
    <n v="88"/>
    <x v="3"/>
    <n v="150"/>
    <s v="Tesla, CHAdeMO"/>
    <x v="1"/>
    <x v="0"/>
    <n v="4.3"/>
    <n v="10"/>
    <x v="2"/>
    <n v="22"/>
    <n v="1936"/>
    <n v="309.76"/>
    <n v="0.11363636363636363"/>
    <x v="0"/>
    <x v="7"/>
  </r>
  <r>
    <s v="EVS03888"/>
    <n v="-33.830858999999997"/>
    <n v="151.29910899999999"/>
    <s v="6102 Sydney Ave, Sydney"/>
    <x v="0"/>
    <x v="31"/>
    <x v="1"/>
    <x v="459"/>
    <n v="63"/>
    <x v="0"/>
    <n v="22"/>
    <s v="CHAdeMO"/>
    <x v="2"/>
    <x v="1"/>
    <n v="4.8"/>
    <n v="9"/>
    <x v="1"/>
    <n v="26"/>
    <n v="1638"/>
    <n v="687.95999999999992"/>
    <n v="0.14285714285714285"/>
    <x v="2"/>
    <x v="8"/>
  </r>
  <r>
    <s v="EVS03889"/>
    <n v="19.051881999999999"/>
    <n v="72.994765000000001"/>
    <s v="94 Mumbai Ave, Mumbai"/>
    <x v="1"/>
    <x v="30"/>
    <x v="2"/>
    <x v="1338"/>
    <n v="96"/>
    <x v="4"/>
    <n v="50"/>
    <s v="CHAdeMO, CCS"/>
    <x v="3"/>
    <x v="0"/>
    <n v="3"/>
    <n v="5"/>
    <x v="2"/>
    <n v="52"/>
    <n v="4992"/>
    <n v="1647.3600000000001"/>
    <n v="5.2083333333333336E-2"/>
    <x v="1"/>
    <x v="0"/>
  </r>
  <r>
    <s v="EVS03890"/>
    <n v="39.951625"/>
    <n v="116.398904"/>
    <s v="6624 Beijing Ave, Beijing"/>
    <x v="1"/>
    <x v="2"/>
    <x v="2"/>
    <x v="1670"/>
    <n v="91"/>
    <x v="0"/>
    <n v="50"/>
    <s v="Type 2"/>
    <x v="1"/>
    <x v="1"/>
    <n v="3.5"/>
    <n v="5"/>
    <x v="0"/>
    <n v="46"/>
    <n v="4186"/>
    <n v="2009.28"/>
    <n v="5.4945054945054944E-2"/>
    <x v="1"/>
    <x v="3"/>
  </r>
  <r>
    <s v="EVS03891"/>
    <n v="63.148285999999999"/>
    <n v="108.478919"/>
    <s v="4596 Random Rd, City 238, Country"/>
    <x v="1"/>
    <x v="15"/>
    <x v="0"/>
    <x v="1671"/>
    <n v="58"/>
    <x v="1"/>
    <n v="22"/>
    <s v="Type 2"/>
    <x v="11"/>
    <x v="0"/>
    <n v="4.5"/>
    <n v="2"/>
    <x v="2"/>
    <n v="54"/>
    <n v="3132"/>
    <n v="783"/>
    <n v="3.4482758620689655E-2"/>
    <x v="1"/>
    <x v="3"/>
  </r>
  <r>
    <s v="EVS03892"/>
    <n v="37.705333000000003"/>
    <n v="-122.424757"/>
    <s v="4020 San Francisco Ave, San Francisco"/>
    <x v="1"/>
    <x v="31"/>
    <x v="2"/>
    <x v="809"/>
    <n v="82"/>
    <x v="3"/>
    <n v="150"/>
    <s v="CCS"/>
    <x v="10"/>
    <x v="1"/>
    <n v="3.5"/>
    <n v="2"/>
    <x v="1"/>
    <n v="47"/>
    <n v="3854"/>
    <n v="1618.6799999999998"/>
    <n v="2.4390243902439025E-2"/>
    <x v="1"/>
    <x v="4"/>
  </r>
  <r>
    <s v="EVS03893"/>
    <n v="13.868513"/>
    <n v="100.500197"/>
    <s v="2068 Bangkok Ave, Bangkok"/>
    <x v="2"/>
    <x v="26"/>
    <x v="0"/>
    <x v="1672"/>
    <n v="46"/>
    <x v="4"/>
    <n v="50"/>
    <s v="Type 2, CHAdeMO"/>
    <x v="11"/>
    <x v="1"/>
    <n v="4.4000000000000004"/>
    <n v="2"/>
    <x v="2"/>
    <n v="8"/>
    <n v="368"/>
    <n v="47.84"/>
    <n v="4.3478260869565216E-2"/>
    <x v="1"/>
    <x v="9"/>
  </r>
  <r>
    <s v="EVS03894"/>
    <n v="37.844335999999998"/>
    <n v="-122.32189200000001"/>
    <s v="7811 San Francisco Ave, San Francisco"/>
    <x v="2"/>
    <x v="27"/>
    <x v="0"/>
    <x v="65"/>
    <n v="41"/>
    <x v="1"/>
    <n v="150"/>
    <s v="Tesla"/>
    <x v="10"/>
    <x v="0"/>
    <n v="3.4"/>
    <n v="1"/>
    <x v="2"/>
    <n v="13"/>
    <n v="533"/>
    <n v="191.88"/>
    <n v="2.4390243902439025E-2"/>
    <x v="2"/>
    <x v="5"/>
  </r>
  <r>
    <s v="EVS03895"/>
    <n v="19.46529"/>
    <n v="-99.040251999999995"/>
    <s v="418 Mexico City Ave, Mexico City"/>
    <x v="0"/>
    <x v="25"/>
    <x v="0"/>
    <x v="624"/>
    <n v="83"/>
    <x v="4"/>
    <n v="50"/>
    <s v="CCS, CHAdeMO"/>
    <x v="11"/>
    <x v="1"/>
    <n v="3.5"/>
    <n v="1"/>
    <x v="1"/>
    <n v="38"/>
    <n v="3154"/>
    <n v="914.66"/>
    <n v="1.2048192771084338E-2"/>
    <x v="2"/>
    <x v="0"/>
  </r>
  <r>
    <s v="EVS03896"/>
    <n v="39.944695000000003"/>
    <n v="116.26314000000001"/>
    <s v="7926 Beijing Ave, Beijing"/>
    <x v="0"/>
    <x v="17"/>
    <x v="0"/>
    <x v="1405"/>
    <n v="81"/>
    <x v="2"/>
    <n v="50"/>
    <s v="CHAdeMO"/>
    <x v="7"/>
    <x v="1"/>
    <n v="4"/>
    <n v="4"/>
    <x v="1"/>
    <n v="27"/>
    <n v="2187"/>
    <n v="218.70000000000002"/>
    <n v="4.9382716049382713E-2"/>
    <x v="2"/>
    <x v="8"/>
  </r>
  <r>
    <s v="EVS03897"/>
    <n v="-23.500074999999999"/>
    <n v="-46.687919999999998"/>
    <s v="606 SÃ£o Paulo Ave, SÃ£o Paulo"/>
    <x v="2"/>
    <x v="11"/>
    <x v="1"/>
    <x v="1507"/>
    <n v="79"/>
    <x v="4"/>
    <n v="150"/>
    <s v="CHAdeMO, Tesla"/>
    <x v="12"/>
    <x v="1"/>
    <n v="3.8"/>
    <n v="3"/>
    <x v="1"/>
    <n v="9"/>
    <n v="711"/>
    <n v="120.87"/>
    <n v="3.7974683544303799E-2"/>
    <x v="1"/>
    <x v="7"/>
  </r>
  <r>
    <s v="EVS03898"/>
    <n v="13.842584"/>
    <n v="100.56633100000001"/>
    <s v="4440 Bangkok Ave, Bangkok"/>
    <x v="0"/>
    <x v="13"/>
    <x v="0"/>
    <x v="1673"/>
    <n v="14"/>
    <x v="4"/>
    <n v="350"/>
    <s v="CHAdeMO, Tesla"/>
    <x v="0"/>
    <x v="1"/>
    <n v="4"/>
    <n v="8"/>
    <x v="2"/>
    <n v="37"/>
    <n v="518"/>
    <n v="176.12"/>
    <n v="0.5714285714285714"/>
    <x v="2"/>
    <x v="7"/>
  </r>
  <r>
    <s v="EVS03899"/>
    <n v="-23.528486000000001"/>
    <n v="-46.676138000000002"/>
    <s v="4204 SÃ£o Paulo Ave, SÃ£o Paulo"/>
    <x v="0"/>
    <x v="31"/>
    <x v="0"/>
    <x v="843"/>
    <n v="66"/>
    <x v="2"/>
    <n v="150"/>
    <s v="Type 2"/>
    <x v="12"/>
    <x v="0"/>
    <n v="4"/>
    <n v="1"/>
    <x v="1"/>
    <n v="28"/>
    <n v="1848"/>
    <n v="776.16"/>
    <n v="1.5151515151515152E-2"/>
    <x v="2"/>
    <x v="3"/>
  </r>
  <r>
    <s v="EVS03900"/>
    <n v="37.590184999999998"/>
    <n v="127.057046"/>
    <s v="4084 Seoul Ave, Seoul"/>
    <x v="1"/>
    <x v="13"/>
    <x v="2"/>
    <x v="848"/>
    <n v="78"/>
    <x v="0"/>
    <n v="22"/>
    <s v="Tesla"/>
    <x v="3"/>
    <x v="0"/>
    <n v="4.2"/>
    <n v="5"/>
    <x v="0"/>
    <n v="60"/>
    <n v="4680"/>
    <n v="1591.2"/>
    <n v="6.4102564102564097E-2"/>
    <x v="1"/>
    <x v="5"/>
  </r>
  <r>
    <s v="EVS03901"/>
    <n v="75.076712999999998"/>
    <n v="76.665902000000003"/>
    <s v="8297 Random Rd, City 150, Country"/>
    <x v="1"/>
    <x v="32"/>
    <x v="0"/>
    <x v="739"/>
    <n v="64"/>
    <x v="0"/>
    <n v="350"/>
    <s v="Tesla, CHAdeMO"/>
    <x v="12"/>
    <x v="1"/>
    <n v="4.2"/>
    <n v="6"/>
    <x v="0"/>
    <n v="59"/>
    <n v="3776"/>
    <n v="868.48"/>
    <n v="9.375E-2"/>
    <x v="1"/>
    <x v="7"/>
  </r>
  <r>
    <s v="EVS03902"/>
    <n v="37.655582000000003"/>
    <n v="126.955664"/>
    <s v="721 Seoul Ave, Seoul"/>
    <x v="1"/>
    <x v="40"/>
    <x v="1"/>
    <x v="925"/>
    <n v="33"/>
    <x v="2"/>
    <n v="150"/>
    <s v="CHAdeMO"/>
    <x v="6"/>
    <x v="1"/>
    <n v="4.7"/>
    <n v="2"/>
    <x v="2"/>
    <n v="60"/>
    <n v="1980"/>
    <n v="475.2"/>
    <n v="6.0606060606060608E-2"/>
    <x v="2"/>
    <x v="8"/>
  </r>
  <r>
    <s v="EVS03903"/>
    <n v="55.886611000000002"/>
    <n v="37.678451000000003"/>
    <s v="7838 Moscow Ave, Moscow"/>
    <x v="2"/>
    <x v="26"/>
    <x v="2"/>
    <x v="1674"/>
    <n v="78"/>
    <x v="2"/>
    <n v="50"/>
    <s v="CHAdeMO"/>
    <x v="0"/>
    <x v="0"/>
    <n v="3.2"/>
    <n v="9"/>
    <x v="1"/>
    <n v="8"/>
    <n v="624"/>
    <n v="81.12"/>
    <n v="0.11538461538461539"/>
    <x v="1"/>
    <x v="8"/>
  </r>
  <r>
    <s v="EVS03904"/>
    <n v="37.858980000000003"/>
    <n v="-122.48309"/>
    <s v="4529 San Francisco Ave, San Francisco"/>
    <x v="2"/>
    <x v="19"/>
    <x v="0"/>
    <x v="1230"/>
    <n v="69"/>
    <x v="4"/>
    <n v="50"/>
    <s v="CHAdeMO"/>
    <x v="3"/>
    <x v="1"/>
    <n v="3.2"/>
    <n v="9"/>
    <x v="1"/>
    <n v="8"/>
    <n v="552"/>
    <n v="115.92"/>
    <n v="0.13043478260869565"/>
    <x v="1"/>
    <x v="8"/>
  </r>
  <r>
    <s v="EVS03905"/>
    <n v="-23.51238"/>
    <n v="-46.628892"/>
    <s v="1314 SÃ£o Paulo Ave, SÃ£o Paulo"/>
    <x v="1"/>
    <x v="19"/>
    <x v="1"/>
    <x v="1675"/>
    <n v="94"/>
    <x v="1"/>
    <n v="50"/>
    <s v="CHAdeMO"/>
    <x v="10"/>
    <x v="0"/>
    <n v="3.6"/>
    <n v="1"/>
    <x v="0"/>
    <n v="55"/>
    <n v="5170"/>
    <n v="1085.7"/>
    <n v="1.0638297872340425E-2"/>
    <x v="0"/>
    <x v="8"/>
  </r>
  <r>
    <s v="EVS03906"/>
    <n v="-23.694956000000001"/>
    <n v="-46.669989000000001"/>
    <s v="1273 SÃ£o Paulo Ave, SÃ£o Paulo"/>
    <x v="1"/>
    <x v="5"/>
    <x v="0"/>
    <x v="857"/>
    <n v="38"/>
    <x v="4"/>
    <n v="350"/>
    <s v="Tesla, CCS"/>
    <x v="0"/>
    <x v="0"/>
    <n v="4.8"/>
    <n v="7"/>
    <x v="2"/>
    <n v="50"/>
    <n v="1900"/>
    <n v="418"/>
    <n v="0.18421052631578946"/>
    <x v="1"/>
    <x v="6"/>
  </r>
  <r>
    <s v="EVS03907"/>
    <n v="13.714179"/>
    <n v="100.53862700000001"/>
    <s v="3174 Bangkok Ave, Bangkok"/>
    <x v="0"/>
    <x v="7"/>
    <x v="1"/>
    <x v="648"/>
    <n v="41"/>
    <x v="2"/>
    <n v="150"/>
    <s v="Tesla, CHAdeMO"/>
    <x v="9"/>
    <x v="0"/>
    <n v="3.2"/>
    <n v="6"/>
    <x v="2"/>
    <n v="35"/>
    <n v="1435"/>
    <n v="373.1"/>
    <n v="0.14634146341463414"/>
    <x v="1"/>
    <x v="7"/>
  </r>
  <r>
    <s v="EVS03908"/>
    <n v="-33.804628000000001"/>
    <n v="151.23747399999999"/>
    <s v="6555 Sydney Ave, Sydney"/>
    <x v="1"/>
    <x v="16"/>
    <x v="0"/>
    <x v="1567"/>
    <n v="65"/>
    <x v="4"/>
    <n v="150"/>
    <s v="CHAdeMO"/>
    <x v="5"/>
    <x v="0"/>
    <n v="4.4000000000000004"/>
    <n v="10"/>
    <x v="2"/>
    <n v="48"/>
    <n v="3120"/>
    <n v="936"/>
    <n v="0.15384615384615385"/>
    <x v="2"/>
    <x v="8"/>
  </r>
  <r>
    <s v="EVS03909"/>
    <n v="-33.749493999999999"/>
    <n v="18.487786"/>
    <s v="6065 Cape Town Ave, Cape Town"/>
    <x v="2"/>
    <x v="21"/>
    <x v="1"/>
    <x v="1676"/>
    <n v="55"/>
    <x v="4"/>
    <n v="22"/>
    <s v="CHAdeMO, Tesla"/>
    <x v="7"/>
    <x v="1"/>
    <n v="4.4000000000000004"/>
    <n v="10"/>
    <x v="2"/>
    <n v="16"/>
    <n v="880"/>
    <n v="413.59999999999997"/>
    <n v="0.18181818181818182"/>
    <x v="1"/>
    <x v="7"/>
  </r>
  <r>
    <s v="EVS03910"/>
    <n v="43.798532000000002"/>
    <n v="-79.451383000000007"/>
    <s v="1371 Toronto Ave, Toronto"/>
    <x v="2"/>
    <x v="16"/>
    <x v="1"/>
    <x v="248"/>
    <n v="35"/>
    <x v="2"/>
    <n v="350"/>
    <s v="CHAdeMO"/>
    <x v="8"/>
    <x v="0"/>
    <n v="4.0999999999999996"/>
    <n v="5"/>
    <x v="2"/>
    <n v="18"/>
    <n v="630"/>
    <n v="189"/>
    <n v="0.14285714285714285"/>
    <x v="2"/>
    <x v="8"/>
  </r>
  <r>
    <s v="EVS03911"/>
    <n v="50.885736999999999"/>
    <n v="-71.778302999999994"/>
    <s v="7803 Random Rd, City 326, Country"/>
    <x v="2"/>
    <x v="20"/>
    <x v="2"/>
    <x v="964"/>
    <n v="93"/>
    <x v="0"/>
    <n v="50"/>
    <s v="Tesla, CHAdeMO"/>
    <x v="8"/>
    <x v="1"/>
    <n v="5"/>
    <n v="8"/>
    <x v="0"/>
    <n v="16"/>
    <n v="1488"/>
    <n v="744"/>
    <n v="8.6021505376344093E-2"/>
    <x v="1"/>
    <x v="7"/>
  </r>
  <r>
    <s v="EVS03912"/>
    <n v="34.158822999999998"/>
    <n v="-118.224474"/>
    <s v="8735 Los Angeles Ave, Los Angeles"/>
    <x v="0"/>
    <x v="10"/>
    <x v="2"/>
    <x v="827"/>
    <n v="42"/>
    <x v="1"/>
    <n v="22"/>
    <s v="Type 2"/>
    <x v="10"/>
    <x v="1"/>
    <n v="4.8"/>
    <n v="5"/>
    <x v="0"/>
    <n v="29"/>
    <n v="1218"/>
    <n v="475.02000000000004"/>
    <n v="0.11904761904761904"/>
    <x v="2"/>
    <x v="3"/>
  </r>
  <r>
    <s v="EVS03913"/>
    <n v="39.862192"/>
    <n v="116.491068"/>
    <s v="5327 Beijing Ave, Beijing"/>
    <x v="2"/>
    <x v="35"/>
    <x v="1"/>
    <x v="904"/>
    <n v="28"/>
    <x v="0"/>
    <n v="22"/>
    <s v="Tesla"/>
    <x v="7"/>
    <x v="0"/>
    <n v="4.5999999999999996"/>
    <n v="6"/>
    <x v="2"/>
    <n v="15"/>
    <n v="420"/>
    <n v="58.800000000000004"/>
    <n v="0.21428571428571427"/>
    <x v="1"/>
    <x v="5"/>
  </r>
  <r>
    <s v="EVS03914"/>
    <n v="18.997143000000001"/>
    <n v="72.814670000000007"/>
    <s v="941 Mumbai Ave, Mumbai"/>
    <x v="2"/>
    <x v="33"/>
    <x v="2"/>
    <x v="1388"/>
    <n v="54"/>
    <x v="2"/>
    <n v="22"/>
    <s v="Type 2, CCS"/>
    <x v="9"/>
    <x v="0"/>
    <n v="4.4000000000000004"/>
    <n v="5"/>
    <x v="0"/>
    <n v="8"/>
    <n v="432"/>
    <n v="120.96000000000001"/>
    <n v="9.2592592592592587E-2"/>
    <x v="2"/>
    <x v="2"/>
  </r>
  <r>
    <s v="EVS03915"/>
    <n v="19.562799999999999"/>
    <n v="-99.038720999999995"/>
    <s v="6065 Mexico City Ave, Mexico City"/>
    <x v="1"/>
    <x v="5"/>
    <x v="0"/>
    <x v="380"/>
    <n v="80"/>
    <x v="4"/>
    <n v="150"/>
    <s v="CCS"/>
    <x v="4"/>
    <x v="0"/>
    <n v="3.7"/>
    <n v="4"/>
    <x v="1"/>
    <n v="53"/>
    <n v="4240"/>
    <n v="932.8"/>
    <n v="0.05"/>
    <x v="1"/>
    <x v="4"/>
  </r>
  <r>
    <s v="EVS03916"/>
    <n v="-33.711554"/>
    <n v="151.38441399999999"/>
    <s v="9196 Sydney Ave, Sydney"/>
    <x v="0"/>
    <x v="26"/>
    <x v="0"/>
    <x v="290"/>
    <n v="66"/>
    <x v="4"/>
    <n v="22"/>
    <s v="Tesla"/>
    <x v="5"/>
    <x v="0"/>
    <n v="4.5999999999999996"/>
    <n v="3"/>
    <x v="2"/>
    <n v="34"/>
    <n v="2244"/>
    <n v="291.72000000000003"/>
    <n v="4.5454545454545456E-2"/>
    <x v="0"/>
    <x v="5"/>
  </r>
  <r>
    <s v="EVS03917"/>
    <n v="-33.812389000000003"/>
    <n v="18.525324999999999"/>
    <s v="1625 Cape Town Ave, Cape Town"/>
    <x v="2"/>
    <x v="32"/>
    <x v="2"/>
    <x v="1677"/>
    <n v="84"/>
    <x v="3"/>
    <n v="22"/>
    <s v="Type 2, CHAdeMO"/>
    <x v="7"/>
    <x v="1"/>
    <n v="3.9"/>
    <n v="9"/>
    <x v="0"/>
    <n v="17"/>
    <n v="1428"/>
    <n v="328.44"/>
    <n v="0.10714285714285714"/>
    <x v="2"/>
    <x v="9"/>
  </r>
  <r>
    <s v="EVS03918"/>
    <n v="19.439247999999999"/>
    <n v="-99.101032000000004"/>
    <s v="1539 Mexico City Ave, Mexico City"/>
    <x v="2"/>
    <x v="18"/>
    <x v="1"/>
    <x v="1678"/>
    <n v="97"/>
    <x v="4"/>
    <n v="22"/>
    <s v="Type 2"/>
    <x v="0"/>
    <x v="0"/>
    <n v="4.5999999999999996"/>
    <n v="2"/>
    <x v="0"/>
    <n v="16"/>
    <n v="1552"/>
    <n v="667.36"/>
    <n v="2.0618556701030927E-2"/>
    <x v="2"/>
    <x v="3"/>
  </r>
  <r>
    <s v="EVS03919"/>
    <n v="25.304828000000001"/>
    <n v="55.263452999999998"/>
    <s v="5811 Dubai Ave, Dubai"/>
    <x v="2"/>
    <x v="28"/>
    <x v="1"/>
    <x v="1679"/>
    <n v="55"/>
    <x v="0"/>
    <n v="150"/>
    <s v="CCS"/>
    <x v="8"/>
    <x v="1"/>
    <n v="5"/>
    <n v="9"/>
    <x v="0"/>
    <n v="12"/>
    <n v="660"/>
    <n v="230.99999999999997"/>
    <n v="0.16363636363636364"/>
    <x v="2"/>
    <x v="4"/>
  </r>
  <r>
    <s v="EVS03920"/>
    <n v="52.473874000000002"/>
    <n v="13.308392"/>
    <s v="4077 Berlin Ave, Berlin"/>
    <x v="2"/>
    <x v="11"/>
    <x v="1"/>
    <x v="1444"/>
    <n v="57"/>
    <x v="1"/>
    <n v="150"/>
    <s v="Type 2, CHAdeMO"/>
    <x v="10"/>
    <x v="1"/>
    <n v="3.2"/>
    <n v="2"/>
    <x v="0"/>
    <n v="15"/>
    <n v="855"/>
    <n v="145.35000000000002"/>
    <n v="3.5087719298245612E-2"/>
    <x v="0"/>
    <x v="9"/>
  </r>
  <r>
    <s v="EVS03921"/>
    <n v="17.834371999999998"/>
    <n v="150.27214799999999"/>
    <s v="8766 Random Rd, City 205, Country"/>
    <x v="1"/>
    <x v="15"/>
    <x v="2"/>
    <x v="674"/>
    <n v="63"/>
    <x v="3"/>
    <n v="150"/>
    <s v="CHAdeMO, Type 2"/>
    <x v="2"/>
    <x v="1"/>
    <n v="4.5"/>
    <n v="1"/>
    <x v="2"/>
    <n v="53"/>
    <n v="3339"/>
    <n v="834.75"/>
    <n v="1.5873015873015872E-2"/>
    <x v="2"/>
    <x v="9"/>
  </r>
  <r>
    <s v="EVS03922"/>
    <n v="-23.540846999999999"/>
    <n v="-46.688187999999997"/>
    <s v="2948 SÃ£o Paulo Ave, SÃ£o Paulo"/>
    <x v="2"/>
    <x v="15"/>
    <x v="2"/>
    <x v="634"/>
    <n v="61"/>
    <x v="0"/>
    <n v="150"/>
    <s v="Tesla"/>
    <x v="4"/>
    <x v="0"/>
    <n v="3.4"/>
    <n v="3"/>
    <x v="1"/>
    <n v="10"/>
    <n v="610"/>
    <n v="152.5"/>
    <n v="4.9180327868852458E-2"/>
    <x v="1"/>
    <x v="5"/>
  </r>
  <r>
    <s v="EVS03923"/>
    <n v="43.681077999999999"/>
    <n v="-79.318353999999999"/>
    <s v="9979 Toronto Ave, Toronto"/>
    <x v="0"/>
    <x v="36"/>
    <x v="1"/>
    <x v="1594"/>
    <n v="42"/>
    <x v="0"/>
    <n v="150"/>
    <s v="Tesla"/>
    <x v="8"/>
    <x v="0"/>
    <n v="3.3"/>
    <n v="6"/>
    <x v="0"/>
    <n v="23"/>
    <n v="966"/>
    <n v="115.92"/>
    <n v="0.14285714285714285"/>
    <x v="2"/>
    <x v="5"/>
  </r>
  <r>
    <s v="EVS03924"/>
    <n v="37.691788000000003"/>
    <n v="127.078935"/>
    <s v="8649 Seoul Ave, Seoul"/>
    <x v="2"/>
    <x v="21"/>
    <x v="2"/>
    <x v="285"/>
    <n v="22"/>
    <x v="4"/>
    <n v="50"/>
    <s v="CCS"/>
    <x v="1"/>
    <x v="0"/>
    <n v="3.5"/>
    <n v="7"/>
    <x v="1"/>
    <n v="16"/>
    <n v="352"/>
    <n v="165.44"/>
    <n v="0.31818181818181818"/>
    <x v="2"/>
    <x v="4"/>
  </r>
  <r>
    <s v="EVS03925"/>
    <n v="-23.621202"/>
    <n v="-46.657789000000001"/>
    <s v="9599 SÃ£o Paulo Ave, SÃ£o Paulo"/>
    <x v="1"/>
    <x v="3"/>
    <x v="0"/>
    <x v="995"/>
    <n v="59"/>
    <x v="3"/>
    <n v="350"/>
    <s v="Type 2, CCS"/>
    <x v="1"/>
    <x v="0"/>
    <n v="4.5999999999999996"/>
    <n v="8"/>
    <x v="0"/>
    <n v="60"/>
    <n v="3540"/>
    <n v="1451.3999999999999"/>
    <n v="0.13559322033898305"/>
    <x v="1"/>
    <x v="2"/>
  </r>
  <r>
    <s v="EVS03926"/>
    <n v="55.821348999999998"/>
    <n v="37.555770000000003"/>
    <s v="9444 Moscow Ave, Moscow"/>
    <x v="0"/>
    <x v="11"/>
    <x v="0"/>
    <x v="746"/>
    <n v="91"/>
    <x v="4"/>
    <n v="150"/>
    <s v="CHAdeMO, Type 2"/>
    <x v="6"/>
    <x v="1"/>
    <n v="4.8"/>
    <n v="9"/>
    <x v="0"/>
    <n v="37"/>
    <n v="3367"/>
    <n v="572.39"/>
    <n v="9.8901098901098897E-2"/>
    <x v="0"/>
    <x v="9"/>
  </r>
  <r>
    <s v="EVS03927"/>
    <n v="41.869973999999999"/>
    <n v="-87.649992999999995"/>
    <s v="3752 Chicago Ave, Chicago"/>
    <x v="2"/>
    <x v="15"/>
    <x v="2"/>
    <x v="806"/>
    <n v="57"/>
    <x v="1"/>
    <n v="150"/>
    <s v="CCS, CHAdeMO"/>
    <x v="5"/>
    <x v="0"/>
    <n v="3.3"/>
    <n v="4"/>
    <x v="0"/>
    <n v="15"/>
    <n v="855"/>
    <n v="213.75"/>
    <n v="7.0175438596491224E-2"/>
    <x v="1"/>
    <x v="0"/>
  </r>
  <r>
    <s v="EVS03928"/>
    <n v="37.783037"/>
    <n v="-122.40453599999999"/>
    <s v="1538 San Francisco Ave, San Francisco"/>
    <x v="1"/>
    <x v="23"/>
    <x v="0"/>
    <x v="919"/>
    <n v="31"/>
    <x v="1"/>
    <n v="50"/>
    <s v="Tesla"/>
    <x v="13"/>
    <x v="0"/>
    <n v="4.8"/>
    <n v="2"/>
    <x v="1"/>
    <n v="53"/>
    <n v="1643"/>
    <n v="328.6"/>
    <n v="6.4516129032258063E-2"/>
    <x v="2"/>
    <x v="5"/>
  </r>
  <r>
    <s v="EVS03929"/>
    <n v="-33.808411999999997"/>
    <n v="151.37797800000001"/>
    <s v="9501 Sydney Ave, Sydney"/>
    <x v="2"/>
    <x v="16"/>
    <x v="1"/>
    <x v="1355"/>
    <n v="98"/>
    <x v="0"/>
    <n v="350"/>
    <s v="CCS, Tesla"/>
    <x v="8"/>
    <x v="0"/>
    <n v="3.6"/>
    <n v="6"/>
    <x v="0"/>
    <n v="13"/>
    <n v="1274"/>
    <n v="382.2"/>
    <n v="6.1224489795918366E-2"/>
    <x v="0"/>
    <x v="6"/>
  </r>
  <r>
    <s v="EVS03930"/>
    <n v="39.968668999999998"/>
    <n v="116.450372"/>
    <s v="8940 Beijing Ave, Beijing"/>
    <x v="0"/>
    <x v="31"/>
    <x v="1"/>
    <x v="1211"/>
    <n v="94"/>
    <x v="2"/>
    <n v="50"/>
    <s v="Type 2"/>
    <x v="9"/>
    <x v="0"/>
    <n v="4.2"/>
    <n v="5"/>
    <x v="1"/>
    <n v="36"/>
    <n v="3384"/>
    <n v="1421.28"/>
    <n v="5.3191489361702128E-2"/>
    <x v="1"/>
    <x v="3"/>
  </r>
  <r>
    <s v="EVS03931"/>
    <n v="4.2148190000000003"/>
    <n v="84.211563999999996"/>
    <s v="7303 Random Rd, City 494, Country"/>
    <x v="1"/>
    <x v="6"/>
    <x v="2"/>
    <x v="775"/>
    <n v="57"/>
    <x v="4"/>
    <n v="150"/>
    <s v="CCS"/>
    <x v="2"/>
    <x v="0"/>
    <n v="3.7"/>
    <n v="4"/>
    <x v="2"/>
    <n v="51"/>
    <n v="2907"/>
    <n v="1162.8"/>
    <n v="7.0175438596491224E-2"/>
    <x v="1"/>
    <x v="4"/>
  </r>
  <r>
    <s v="EVS03932"/>
    <n v="41.942194000000001"/>
    <n v="-87.65634"/>
    <s v="1413 Chicago Ave, Chicago"/>
    <x v="0"/>
    <x v="26"/>
    <x v="0"/>
    <x v="1475"/>
    <n v="34"/>
    <x v="1"/>
    <n v="22"/>
    <s v="CCS"/>
    <x v="8"/>
    <x v="1"/>
    <n v="4.7"/>
    <n v="8"/>
    <x v="1"/>
    <n v="39"/>
    <n v="1326"/>
    <n v="172.38"/>
    <n v="0.23529411764705882"/>
    <x v="1"/>
    <x v="4"/>
  </r>
  <r>
    <s v="EVS03933"/>
    <n v="18.975871999999999"/>
    <n v="72.906610999999998"/>
    <s v="5174 Mumbai Ave, Mumbai"/>
    <x v="0"/>
    <x v="27"/>
    <x v="0"/>
    <x v="21"/>
    <n v="42"/>
    <x v="3"/>
    <n v="150"/>
    <s v="CHAdeMO, Tesla"/>
    <x v="9"/>
    <x v="0"/>
    <n v="4.5999999999999996"/>
    <n v="7"/>
    <x v="0"/>
    <n v="32"/>
    <n v="1344"/>
    <n v="483.84"/>
    <n v="0.16666666666666666"/>
    <x v="1"/>
    <x v="7"/>
  </r>
  <r>
    <s v="EVS03934"/>
    <n v="39.987594999999999"/>
    <n v="116.44455499999999"/>
    <s v="2564 Beijing Ave, Beijing"/>
    <x v="2"/>
    <x v="37"/>
    <x v="2"/>
    <x v="542"/>
    <n v="97"/>
    <x v="2"/>
    <n v="22"/>
    <s v="Type 2"/>
    <x v="8"/>
    <x v="0"/>
    <n v="3.5"/>
    <n v="7"/>
    <x v="1"/>
    <n v="18"/>
    <n v="1746"/>
    <n v="541.26"/>
    <n v="7.2164948453608241E-2"/>
    <x v="1"/>
    <x v="3"/>
  </r>
  <r>
    <s v="EVS03935"/>
    <n v="-33.863522000000003"/>
    <n v="18.518889999999999"/>
    <s v="2966 Cape Town Ave, Cape Town"/>
    <x v="0"/>
    <x v="39"/>
    <x v="2"/>
    <x v="1680"/>
    <n v="67"/>
    <x v="4"/>
    <n v="350"/>
    <s v="CCS, Type 2"/>
    <x v="4"/>
    <x v="1"/>
    <n v="4.5"/>
    <n v="10"/>
    <x v="0"/>
    <n v="23"/>
    <n v="1541"/>
    <n v="585.58000000000004"/>
    <n v="0.14925373134328357"/>
    <x v="2"/>
    <x v="2"/>
  </r>
  <r>
    <s v="EVS03936"/>
    <n v="25.389306000000001"/>
    <n v="55.244737999999998"/>
    <s v="1162 Dubai Ave, Dubai"/>
    <x v="0"/>
    <x v="22"/>
    <x v="2"/>
    <x v="1681"/>
    <n v="71"/>
    <x v="4"/>
    <n v="150"/>
    <s v="Tesla"/>
    <x v="9"/>
    <x v="0"/>
    <n v="3.5"/>
    <n v="7"/>
    <x v="0"/>
    <n v="37"/>
    <n v="2627"/>
    <n v="1182.1500000000001"/>
    <n v="9.8591549295774641E-2"/>
    <x v="0"/>
    <x v="5"/>
  </r>
  <r>
    <s v="EVS03937"/>
    <n v="37.837327000000002"/>
    <n v="-122.47217499999999"/>
    <s v="3859 San Francisco Ave, San Francisco"/>
    <x v="0"/>
    <x v="26"/>
    <x v="2"/>
    <x v="1682"/>
    <n v="10"/>
    <x v="3"/>
    <n v="350"/>
    <s v="CHAdeMO, Type 2"/>
    <x v="12"/>
    <x v="1"/>
    <n v="3.1"/>
    <n v="9"/>
    <x v="0"/>
    <n v="32"/>
    <n v="320"/>
    <n v="41.6"/>
    <n v="0.9"/>
    <x v="2"/>
    <x v="9"/>
  </r>
  <r>
    <s v="EVS03938"/>
    <n v="-33.774565000000003"/>
    <n v="18.561049000000001"/>
    <s v="2636 Cape Town Ave, Cape Town"/>
    <x v="1"/>
    <x v="19"/>
    <x v="2"/>
    <x v="1548"/>
    <n v="42"/>
    <x v="4"/>
    <n v="22"/>
    <s v="CCS"/>
    <x v="11"/>
    <x v="0"/>
    <n v="3.4"/>
    <n v="5"/>
    <x v="1"/>
    <n v="58"/>
    <n v="2436"/>
    <n v="511.56"/>
    <n v="0.11904761904761904"/>
    <x v="0"/>
    <x v="4"/>
  </r>
  <r>
    <s v="EVS03939"/>
    <n v="19.453738999999999"/>
    <n v="-99.005718999999999"/>
    <s v="1073 Mexico City Ave, Mexico City"/>
    <x v="2"/>
    <x v="1"/>
    <x v="2"/>
    <x v="1412"/>
    <n v="55"/>
    <x v="1"/>
    <n v="150"/>
    <s v="Type 2"/>
    <x v="6"/>
    <x v="0"/>
    <n v="4.2"/>
    <n v="3"/>
    <x v="2"/>
    <n v="10"/>
    <n v="550"/>
    <n v="104.5"/>
    <n v="5.4545454545454543E-2"/>
    <x v="1"/>
    <x v="3"/>
  </r>
  <r>
    <s v="EVS03940"/>
    <n v="-33.832211000000001"/>
    <n v="151.229322"/>
    <s v="7237 Sydney Ave, Sydney"/>
    <x v="1"/>
    <x v="15"/>
    <x v="1"/>
    <x v="755"/>
    <n v="89"/>
    <x v="2"/>
    <n v="50"/>
    <s v="CHAdeMO, Tesla"/>
    <x v="7"/>
    <x v="1"/>
    <n v="4.5"/>
    <n v="9"/>
    <x v="2"/>
    <n v="46"/>
    <n v="4094"/>
    <n v="1023.5"/>
    <n v="0.10112359550561797"/>
    <x v="1"/>
    <x v="7"/>
  </r>
  <r>
    <s v="EVS03941"/>
    <n v="85.271449000000004"/>
    <n v="80.544973999999996"/>
    <s v="3193 Random Rd, City 327, Country"/>
    <x v="0"/>
    <x v="16"/>
    <x v="2"/>
    <x v="1435"/>
    <n v="69"/>
    <x v="4"/>
    <n v="350"/>
    <s v="Tesla"/>
    <x v="13"/>
    <x v="0"/>
    <n v="4.0999999999999996"/>
    <n v="4"/>
    <x v="2"/>
    <n v="34"/>
    <n v="2346"/>
    <n v="703.8"/>
    <n v="5.7971014492753624E-2"/>
    <x v="2"/>
    <x v="5"/>
  </r>
  <r>
    <s v="EVS03942"/>
    <n v="25.248919000000001"/>
    <n v="55.322299999999998"/>
    <s v="3177 Dubai Ave, Dubai"/>
    <x v="0"/>
    <x v="4"/>
    <x v="0"/>
    <x v="1286"/>
    <n v="74"/>
    <x v="1"/>
    <n v="22"/>
    <s v="CHAdeMO"/>
    <x v="0"/>
    <x v="0"/>
    <n v="3.6"/>
    <n v="3"/>
    <x v="0"/>
    <n v="32"/>
    <n v="2368"/>
    <n v="260.48"/>
    <n v="4.0540540540540543E-2"/>
    <x v="1"/>
    <x v="8"/>
  </r>
  <r>
    <s v="EVS03943"/>
    <n v="34.193091000000003"/>
    <n v="-118.383388"/>
    <s v="681 Los Angeles Ave, Los Angeles"/>
    <x v="1"/>
    <x v="33"/>
    <x v="2"/>
    <x v="1683"/>
    <n v="31"/>
    <x v="4"/>
    <n v="50"/>
    <s v="CCS, Tesla"/>
    <x v="8"/>
    <x v="0"/>
    <n v="4.3"/>
    <n v="9"/>
    <x v="2"/>
    <n v="53"/>
    <n v="1643"/>
    <n v="460.04"/>
    <n v="0.29032258064516131"/>
    <x v="1"/>
    <x v="6"/>
  </r>
  <r>
    <s v="EVS03944"/>
    <n v="37.764912000000002"/>
    <n v="-122.343368"/>
    <s v="4600 San Francisco Ave, San Francisco"/>
    <x v="1"/>
    <x v="2"/>
    <x v="0"/>
    <x v="1647"/>
    <n v="40"/>
    <x v="4"/>
    <n v="22"/>
    <s v="Tesla"/>
    <x v="6"/>
    <x v="0"/>
    <n v="3.3"/>
    <n v="3"/>
    <x v="2"/>
    <n v="55"/>
    <n v="2200"/>
    <n v="1056"/>
    <n v="7.4999999999999997E-2"/>
    <x v="1"/>
    <x v="5"/>
  </r>
  <r>
    <s v="EVS03945"/>
    <n v="43.726739999999999"/>
    <n v="-79.403699000000003"/>
    <s v="2888 Toronto Ave, Toronto"/>
    <x v="2"/>
    <x v="9"/>
    <x v="2"/>
    <x v="854"/>
    <n v="22"/>
    <x v="1"/>
    <n v="22"/>
    <s v="Tesla, CCS"/>
    <x v="9"/>
    <x v="1"/>
    <n v="4.5"/>
    <n v="9"/>
    <x v="1"/>
    <n v="13"/>
    <n v="286"/>
    <n v="105.82"/>
    <n v="0.40909090909090912"/>
    <x v="0"/>
    <x v="6"/>
  </r>
  <r>
    <s v="EVS03946"/>
    <n v="19.567981"/>
    <n v="-99.067548000000002"/>
    <s v="2533 Mexico City Ave, Mexico City"/>
    <x v="0"/>
    <x v="4"/>
    <x v="2"/>
    <x v="602"/>
    <n v="75"/>
    <x v="0"/>
    <n v="350"/>
    <s v="Type 2"/>
    <x v="3"/>
    <x v="1"/>
    <n v="3.4"/>
    <n v="8"/>
    <x v="1"/>
    <n v="38"/>
    <n v="2850"/>
    <n v="313.5"/>
    <n v="0.10666666666666667"/>
    <x v="0"/>
    <x v="3"/>
  </r>
  <r>
    <s v="EVS03947"/>
    <n v="34.098900999999998"/>
    <n v="-118.351252"/>
    <s v="1725 Los Angeles Ave, Los Angeles"/>
    <x v="1"/>
    <x v="33"/>
    <x v="2"/>
    <x v="808"/>
    <n v="81"/>
    <x v="4"/>
    <n v="150"/>
    <s v="CCS, Type 2"/>
    <x v="7"/>
    <x v="1"/>
    <n v="4"/>
    <n v="6"/>
    <x v="1"/>
    <n v="49"/>
    <n v="3969"/>
    <n v="1111.3200000000002"/>
    <n v="7.407407407407407E-2"/>
    <x v="2"/>
    <x v="2"/>
  </r>
  <r>
    <s v="EVS03948"/>
    <n v="19.509024"/>
    <n v="-99.120227999999997"/>
    <s v="7755 Mexico City Ave, Mexico City"/>
    <x v="0"/>
    <x v="6"/>
    <x v="1"/>
    <x v="113"/>
    <n v="78"/>
    <x v="3"/>
    <n v="150"/>
    <s v="CCS, CHAdeMO"/>
    <x v="11"/>
    <x v="0"/>
    <n v="3.3"/>
    <n v="7"/>
    <x v="2"/>
    <n v="40"/>
    <n v="3120"/>
    <n v="1248"/>
    <n v="8.9743589743589744E-2"/>
    <x v="1"/>
    <x v="0"/>
  </r>
  <r>
    <s v="EVS03949"/>
    <n v="55.702689999999997"/>
    <n v="37.601357999999998"/>
    <s v="4807 Moscow Ave, Moscow"/>
    <x v="0"/>
    <x v="27"/>
    <x v="1"/>
    <x v="104"/>
    <n v="24"/>
    <x v="2"/>
    <n v="350"/>
    <s v="CHAdeMO"/>
    <x v="2"/>
    <x v="0"/>
    <n v="3.7"/>
    <n v="3"/>
    <x v="1"/>
    <n v="23"/>
    <n v="552"/>
    <n v="198.72"/>
    <n v="0.125"/>
    <x v="0"/>
    <x v="8"/>
  </r>
  <r>
    <s v="EVS03950"/>
    <n v="19.097059999999999"/>
    <n v="72.924380999999997"/>
    <s v="3589 Mumbai Ave, Mumbai"/>
    <x v="1"/>
    <x v="25"/>
    <x v="2"/>
    <x v="1684"/>
    <n v="10"/>
    <x v="1"/>
    <n v="350"/>
    <s v="Type 2"/>
    <x v="3"/>
    <x v="1"/>
    <n v="4.8"/>
    <n v="1"/>
    <x v="1"/>
    <n v="55"/>
    <n v="550"/>
    <n v="159.5"/>
    <n v="0.1"/>
    <x v="2"/>
    <x v="3"/>
  </r>
  <r>
    <s v="EVS03951"/>
    <n v="81.512248"/>
    <n v="-164.273301"/>
    <s v="945 Random Rd, City 483, Country"/>
    <x v="0"/>
    <x v="36"/>
    <x v="2"/>
    <x v="264"/>
    <n v="87"/>
    <x v="1"/>
    <n v="22"/>
    <s v="Tesla"/>
    <x v="13"/>
    <x v="0"/>
    <n v="4.4000000000000004"/>
    <n v="10"/>
    <x v="2"/>
    <n v="38"/>
    <n v="3306"/>
    <n v="396.71999999999997"/>
    <n v="0.11494252873563218"/>
    <x v="2"/>
    <x v="5"/>
  </r>
  <r>
    <s v="EVS03952"/>
    <n v="19.179718999999999"/>
    <n v="72.925375000000003"/>
    <s v="1756 Mumbai Ave, Mumbai"/>
    <x v="1"/>
    <x v="28"/>
    <x v="2"/>
    <x v="1685"/>
    <n v="56"/>
    <x v="1"/>
    <n v="50"/>
    <s v="Tesla, CCS"/>
    <x v="12"/>
    <x v="1"/>
    <n v="4.0999999999999996"/>
    <n v="4"/>
    <x v="0"/>
    <n v="52"/>
    <n v="2912"/>
    <n v="1019.1999999999999"/>
    <n v="7.1428571428571425E-2"/>
    <x v="2"/>
    <x v="6"/>
  </r>
  <r>
    <s v="EVS03953"/>
    <n v="43.734943000000001"/>
    <n v="-79.414458999999994"/>
    <s v="5609 Toronto Ave, Toronto"/>
    <x v="1"/>
    <x v="1"/>
    <x v="2"/>
    <x v="1593"/>
    <n v="66"/>
    <x v="4"/>
    <n v="350"/>
    <s v="CHAdeMO, Type 2"/>
    <x v="13"/>
    <x v="0"/>
    <n v="4.9000000000000004"/>
    <n v="8"/>
    <x v="0"/>
    <n v="57"/>
    <n v="3762"/>
    <n v="714.78"/>
    <n v="0.12121212121212122"/>
    <x v="2"/>
    <x v="9"/>
  </r>
  <r>
    <s v="EVS03954"/>
    <n v="-23.632254"/>
    <n v="-46.582932"/>
    <s v="7828 SÃ£o Paulo Ave, SÃ£o Paulo"/>
    <x v="0"/>
    <x v="26"/>
    <x v="1"/>
    <x v="1602"/>
    <n v="18"/>
    <x v="4"/>
    <n v="22"/>
    <s v="CCS"/>
    <x v="6"/>
    <x v="1"/>
    <n v="3.5"/>
    <n v="8"/>
    <x v="2"/>
    <n v="35"/>
    <n v="630"/>
    <n v="81.900000000000006"/>
    <n v="0.44444444444444442"/>
    <x v="0"/>
    <x v="4"/>
  </r>
  <r>
    <s v="EVS03955"/>
    <n v="25.209009999999999"/>
    <n v="55.310597000000001"/>
    <s v="6660 Dubai Ave, Dubai"/>
    <x v="2"/>
    <x v="24"/>
    <x v="2"/>
    <x v="265"/>
    <n v="32"/>
    <x v="3"/>
    <n v="350"/>
    <s v="CHAdeMO"/>
    <x v="12"/>
    <x v="0"/>
    <n v="3.1"/>
    <n v="1"/>
    <x v="1"/>
    <n v="9"/>
    <n v="288"/>
    <n v="132.48000000000002"/>
    <n v="3.125E-2"/>
    <x v="1"/>
    <x v="8"/>
  </r>
  <r>
    <s v="EVS03956"/>
    <n v="-33.734135000000002"/>
    <n v="18.522645000000001"/>
    <s v="5827 Cape Town Ave, Cape Town"/>
    <x v="0"/>
    <x v="11"/>
    <x v="0"/>
    <x v="679"/>
    <n v="25"/>
    <x v="2"/>
    <n v="350"/>
    <s v="Tesla"/>
    <x v="8"/>
    <x v="0"/>
    <n v="3.4"/>
    <n v="3"/>
    <x v="2"/>
    <n v="29"/>
    <n v="725"/>
    <n v="123.25000000000001"/>
    <n v="0.12"/>
    <x v="1"/>
    <x v="5"/>
  </r>
  <r>
    <s v="EVS03957"/>
    <n v="-33.737065000000001"/>
    <n v="151.294917"/>
    <s v="5690 Sydney Ave, Sydney"/>
    <x v="0"/>
    <x v="14"/>
    <x v="1"/>
    <x v="1414"/>
    <n v="39"/>
    <x v="3"/>
    <n v="22"/>
    <s v="Type 2, CCS"/>
    <x v="12"/>
    <x v="0"/>
    <n v="5"/>
    <n v="6"/>
    <x v="2"/>
    <n v="29"/>
    <n v="1131"/>
    <n v="497.64"/>
    <n v="0.15384615384615385"/>
    <x v="2"/>
    <x v="2"/>
  </r>
  <r>
    <s v="EVS03958"/>
    <n v="19.484577000000002"/>
    <n v="-99.154223000000002"/>
    <s v="2769 Mexico City Ave, Mexico City"/>
    <x v="1"/>
    <x v="19"/>
    <x v="0"/>
    <x v="1208"/>
    <n v="50"/>
    <x v="0"/>
    <n v="150"/>
    <s v="CHAdeMO"/>
    <x v="13"/>
    <x v="0"/>
    <n v="4.9000000000000004"/>
    <n v="5"/>
    <x v="2"/>
    <n v="58"/>
    <n v="2900"/>
    <n v="609"/>
    <n v="0.1"/>
    <x v="2"/>
    <x v="8"/>
  </r>
  <r>
    <s v="EVS03959"/>
    <n v="37.821190000000001"/>
    <n v="-122.438046"/>
    <s v="2250 San Francisco Ave, San Francisco"/>
    <x v="2"/>
    <x v="7"/>
    <x v="2"/>
    <x v="499"/>
    <n v="43"/>
    <x v="4"/>
    <n v="350"/>
    <s v="CCS"/>
    <x v="1"/>
    <x v="1"/>
    <n v="4.8"/>
    <n v="3"/>
    <x v="0"/>
    <n v="10"/>
    <n v="430"/>
    <n v="111.8"/>
    <n v="6.9767441860465115E-2"/>
    <x v="1"/>
    <x v="4"/>
  </r>
  <r>
    <s v="EVS03960"/>
    <n v="19.194545999999999"/>
    <n v="72.917886999999993"/>
    <s v="8497 Mumbai Ave, Mumbai"/>
    <x v="0"/>
    <x v="12"/>
    <x v="2"/>
    <x v="1176"/>
    <n v="46"/>
    <x v="3"/>
    <n v="22"/>
    <s v="Type 2, CHAdeMO"/>
    <x v="13"/>
    <x v="0"/>
    <n v="3.7"/>
    <n v="6"/>
    <x v="0"/>
    <n v="35"/>
    <n v="1610"/>
    <n v="257.60000000000002"/>
    <n v="0.13043478260869565"/>
    <x v="2"/>
    <x v="9"/>
  </r>
  <r>
    <s v="EVS03961"/>
    <n v="75.669110000000003"/>
    <n v="142.347309"/>
    <s v="8086 Random Rd, City 100, Country"/>
    <x v="0"/>
    <x v="3"/>
    <x v="0"/>
    <x v="1599"/>
    <n v="44"/>
    <x v="0"/>
    <n v="50"/>
    <s v="CHAdeMO"/>
    <x v="4"/>
    <x v="0"/>
    <n v="3.7"/>
    <n v="3"/>
    <x v="1"/>
    <n v="21"/>
    <n v="924"/>
    <n v="378.84"/>
    <n v="6.8181818181818177E-2"/>
    <x v="1"/>
    <x v="8"/>
  </r>
  <r>
    <s v="EVS03962"/>
    <n v="-23.637927999999999"/>
    <n v="-46.502237999999998"/>
    <s v="2658 SÃ£o Paulo Ave, SÃ£o Paulo"/>
    <x v="2"/>
    <x v="9"/>
    <x v="1"/>
    <x v="1570"/>
    <n v="20"/>
    <x v="4"/>
    <n v="22"/>
    <s v="CHAdeMO"/>
    <x v="10"/>
    <x v="1"/>
    <n v="3.5"/>
    <n v="3"/>
    <x v="1"/>
    <n v="12"/>
    <n v="240"/>
    <n v="88.8"/>
    <n v="0.15"/>
    <x v="1"/>
    <x v="8"/>
  </r>
  <r>
    <s v="EVS03963"/>
    <n v="43.659261999999998"/>
    <n v="-79.340890999999999"/>
    <s v="1429 Toronto Ave, Toronto"/>
    <x v="2"/>
    <x v="26"/>
    <x v="2"/>
    <x v="382"/>
    <n v="45"/>
    <x v="4"/>
    <n v="350"/>
    <s v="Tesla, Type 2"/>
    <x v="12"/>
    <x v="1"/>
    <n v="4"/>
    <n v="4"/>
    <x v="2"/>
    <n v="10"/>
    <n v="450"/>
    <n v="58.5"/>
    <n v="8.8888888888888892E-2"/>
    <x v="2"/>
    <x v="1"/>
  </r>
  <r>
    <s v="EVS03964"/>
    <n v="18.929856000000001"/>
    <n v="72.915937"/>
    <s v="4800 Mumbai Ave, Mumbai"/>
    <x v="1"/>
    <x v="1"/>
    <x v="1"/>
    <x v="1681"/>
    <n v="89"/>
    <x v="2"/>
    <n v="50"/>
    <s v="Tesla, Type 2"/>
    <x v="13"/>
    <x v="0"/>
    <n v="3.5"/>
    <n v="9"/>
    <x v="2"/>
    <n v="55"/>
    <n v="4895"/>
    <n v="930.05"/>
    <n v="0.10112359550561797"/>
    <x v="0"/>
    <x v="1"/>
  </r>
  <r>
    <s v="EVS03965"/>
    <n v="-23.592784000000002"/>
    <n v="-46.582245"/>
    <s v="4963 SÃ£o Paulo Ave, SÃ£o Paulo"/>
    <x v="1"/>
    <x v="23"/>
    <x v="1"/>
    <x v="211"/>
    <n v="44"/>
    <x v="2"/>
    <n v="22"/>
    <s v="Tesla, Type 2"/>
    <x v="8"/>
    <x v="0"/>
    <n v="4.4000000000000004"/>
    <n v="9"/>
    <x v="0"/>
    <n v="51"/>
    <n v="2244"/>
    <n v="448.8"/>
    <n v="0.20454545454545456"/>
    <x v="2"/>
    <x v="1"/>
  </r>
  <r>
    <s v="EVS03966"/>
    <n v="37.695169999999997"/>
    <n v="126.92907200000001"/>
    <s v="8443 Seoul Ave, Seoul"/>
    <x v="1"/>
    <x v="27"/>
    <x v="0"/>
    <x v="1248"/>
    <n v="11"/>
    <x v="4"/>
    <n v="50"/>
    <s v="CCS"/>
    <x v="8"/>
    <x v="1"/>
    <n v="4.2"/>
    <n v="8"/>
    <x v="1"/>
    <n v="46"/>
    <n v="506"/>
    <n v="182.16"/>
    <n v="0.72727272727272729"/>
    <x v="0"/>
    <x v="4"/>
  </r>
  <r>
    <s v="EVS03967"/>
    <n v="39.997022999999999"/>
    <n v="116.32632"/>
    <s v="5910 Beijing Ave, Beijing"/>
    <x v="2"/>
    <x v="28"/>
    <x v="1"/>
    <x v="1479"/>
    <n v="40"/>
    <x v="1"/>
    <n v="350"/>
    <s v="Type 2"/>
    <x v="11"/>
    <x v="0"/>
    <n v="4.4000000000000004"/>
    <n v="4"/>
    <x v="2"/>
    <n v="11"/>
    <n v="440"/>
    <n v="154"/>
    <n v="0.1"/>
    <x v="2"/>
    <x v="3"/>
  </r>
  <r>
    <s v="EVS03968"/>
    <n v="41.851435000000002"/>
    <n v="-87.716228000000001"/>
    <s v="380 Chicago Ave, Chicago"/>
    <x v="1"/>
    <x v="25"/>
    <x v="1"/>
    <x v="1229"/>
    <n v="99"/>
    <x v="1"/>
    <n v="150"/>
    <s v="CHAdeMO, Tesla"/>
    <x v="9"/>
    <x v="1"/>
    <n v="4.7"/>
    <n v="1"/>
    <x v="0"/>
    <n v="46"/>
    <n v="4554"/>
    <n v="1320.6599999999999"/>
    <n v="1.0101010101010102E-2"/>
    <x v="0"/>
    <x v="7"/>
  </r>
  <r>
    <s v="EVS03969"/>
    <n v="25.378768999999998"/>
    <n v="55.223103000000002"/>
    <s v="2925 Dubai Ave, Dubai"/>
    <x v="1"/>
    <x v="1"/>
    <x v="2"/>
    <x v="1686"/>
    <n v="68"/>
    <x v="2"/>
    <n v="150"/>
    <s v="Tesla, Type 2"/>
    <x v="6"/>
    <x v="0"/>
    <n v="3.4"/>
    <n v="7"/>
    <x v="2"/>
    <n v="54"/>
    <n v="3672"/>
    <n v="697.68000000000006"/>
    <n v="0.10294117647058823"/>
    <x v="2"/>
    <x v="1"/>
  </r>
  <r>
    <s v="EVS03970"/>
    <n v="52.435901999999999"/>
    <n v="13.492113"/>
    <s v="8669 Berlin Ave, Berlin"/>
    <x v="2"/>
    <x v="25"/>
    <x v="0"/>
    <x v="154"/>
    <n v="85"/>
    <x v="0"/>
    <n v="350"/>
    <s v="CCS"/>
    <x v="7"/>
    <x v="1"/>
    <n v="4.7"/>
    <n v="9"/>
    <x v="1"/>
    <n v="8"/>
    <n v="680"/>
    <n v="197.2"/>
    <n v="0.10588235294117647"/>
    <x v="2"/>
    <x v="4"/>
  </r>
  <r>
    <s v="EVS03971"/>
    <n v="-38.613951"/>
    <n v="170.10341"/>
    <s v="4830 Random Rd, City 36, Country"/>
    <x v="0"/>
    <x v="40"/>
    <x v="2"/>
    <x v="1677"/>
    <n v="68"/>
    <x v="4"/>
    <n v="50"/>
    <s v="Tesla"/>
    <x v="12"/>
    <x v="0"/>
    <n v="5"/>
    <n v="10"/>
    <x v="2"/>
    <n v="37"/>
    <n v="2516"/>
    <n v="603.84"/>
    <n v="0.14705882352941177"/>
    <x v="2"/>
    <x v="5"/>
  </r>
  <r>
    <s v="EVS03972"/>
    <n v="55.828944"/>
    <n v="37.648761"/>
    <s v="6579 Moscow Ave, Moscow"/>
    <x v="0"/>
    <x v="24"/>
    <x v="2"/>
    <x v="460"/>
    <n v="90"/>
    <x v="0"/>
    <n v="350"/>
    <s v="Type 2, CCS"/>
    <x v="8"/>
    <x v="0"/>
    <n v="4.5999999999999996"/>
    <n v="7"/>
    <x v="0"/>
    <n v="32"/>
    <n v="2880"/>
    <n v="1324.8"/>
    <n v="7.7777777777777779E-2"/>
    <x v="2"/>
    <x v="2"/>
  </r>
  <r>
    <s v="EVS03973"/>
    <n v="25.285496999999999"/>
    <n v="55.296196999999999"/>
    <s v="2766 Dubai Ave, Dubai"/>
    <x v="0"/>
    <x v="32"/>
    <x v="0"/>
    <x v="27"/>
    <n v="29"/>
    <x v="2"/>
    <n v="150"/>
    <s v="Tesla"/>
    <x v="9"/>
    <x v="0"/>
    <n v="3.6"/>
    <n v="7"/>
    <x v="0"/>
    <n v="32"/>
    <n v="928"/>
    <n v="213.44"/>
    <n v="0.2413793103448276"/>
    <x v="2"/>
    <x v="5"/>
  </r>
  <r>
    <s v="EVS03974"/>
    <n v="52.563552000000001"/>
    <n v="13.482680999999999"/>
    <s v="27 Berlin Ave, Berlin"/>
    <x v="1"/>
    <x v="24"/>
    <x v="1"/>
    <x v="1687"/>
    <n v="48"/>
    <x v="1"/>
    <n v="350"/>
    <s v="CCS"/>
    <x v="6"/>
    <x v="1"/>
    <n v="3.6"/>
    <n v="9"/>
    <x v="2"/>
    <n v="47"/>
    <n v="2256"/>
    <n v="1037.76"/>
    <n v="0.1875"/>
    <x v="2"/>
    <x v="4"/>
  </r>
  <r>
    <s v="EVS03975"/>
    <n v="55.865622000000002"/>
    <n v="37.532798999999997"/>
    <s v="8370 Moscow Ave, Moscow"/>
    <x v="1"/>
    <x v="28"/>
    <x v="2"/>
    <x v="165"/>
    <n v="27"/>
    <x v="1"/>
    <n v="350"/>
    <s v="Type 2"/>
    <x v="13"/>
    <x v="0"/>
    <n v="4.0999999999999996"/>
    <n v="10"/>
    <x v="1"/>
    <n v="52"/>
    <n v="1404"/>
    <n v="491.4"/>
    <n v="0.37037037037037035"/>
    <x v="2"/>
    <x v="3"/>
  </r>
  <r>
    <s v="EVS03976"/>
    <n v="34.033321000000001"/>
    <n v="-118.33028"/>
    <s v="6475 Los Angeles Ave, Los Angeles"/>
    <x v="2"/>
    <x v="10"/>
    <x v="0"/>
    <x v="1623"/>
    <n v="15"/>
    <x v="4"/>
    <n v="50"/>
    <s v="CCS, Tesla"/>
    <x v="8"/>
    <x v="1"/>
    <n v="3.7"/>
    <n v="8"/>
    <x v="0"/>
    <n v="9"/>
    <n v="135"/>
    <n v="52.65"/>
    <n v="0.53333333333333333"/>
    <x v="2"/>
    <x v="6"/>
  </r>
  <r>
    <s v="EVS03977"/>
    <n v="-23.663530000000002"/>
    <n v="-46.512203999999997"/>
    <s v="533 SÃ£o Paulo Ave, SÃ£o Paulo"/>
    <x v="0"/>
    <x v="39"/>
    <x v="1"/>
    <x v="1556"/>
    <n v="76"/>
    <x v="2"/>
    <n v="50"/>
    <s v="Tesla, Type 2"/>
    <x v="7"/>
    <x v="0"/>
    <n v="4.3"/>
    <n v="10"/>
    <x v="2"/>
    <n v="20"/>
    <n v="1520"/>
    <n v="577.6"/>
    <n v="0.13157894736842105"/>
    <x v="2"/>
    <x v="1"/>
  </r>
  <r>
    <s v="EVS03978"/>
    <n v="41.920850000000002"/>
    <n v="-87.733498999999995"/>
    <s v="2125 Chicago Ave, Chicago"/>
    <x v="0"/>
    <x v="7"/>
    <x v="2"/>
    <x v="1505"/>
    <n v="48"/>
    <x v="0"/>
    <n v="22"/>
    <s v="CHAdeMO, Tesla"/>
    <x v="10"/>
    <x v="1"/>
    <n v="4.3"/>
    <n v="7"/>
    <x v="1"/>
    <n v="39"/>
    <n v="1872"/>
    <n v="486.72"/>
    <n v="0.14583333333333334"/>
    <x v="1"/>
    <x v="7"/>
  </r>
  <r>
    <s v="EVS03979"/>
    <n v="13.83508"/>
    <n v="100.425054"/>
    <s v="3324 Bangkok Ave, Bangkok"/>
    <x v="2"/>
    <x v="21"/>
    <x v="1"/>
    <x v="603"/>
    <n v="96"/>
    <x v="2"/>
    <n v="50"/>
    <s v="CCS, Tesla"/>
    <x v="1"/>
    <x v="1"/>
    <n v="4.5"/>
    <n v="5"/>
    <x v="1"/>
    <n v="12"/>
    <n v="1152"/>
    <n v="541.43999999999994"/>
    <n v="5.2083333333333336E-2"/>
    <x v="0"/>
    <x v="6"/>
  </r>
  <r>
    <s v="EVS03980"/>
    <n v="41.892465000000001"/>
    <n v="-87.749105999999998"/>
    <s v="7368 Chicago Ave, Chicago"/>
    <x v="1"/>
    <x v="15"/>
    <x v="0"/>
    <x v="1119"/>
    <n v="95"/>
    <x v="2"/>
    <n v="22"/>
    <s v="Tesla, CHAdeMO"/>
    <x v="2"/>
    <x v="1"/>
    <n v="3.8"/>
    <n v="7"/>
    <x v="2"/>
    <n v="56"/>
    <n v="5320"/>
    <n v="1330"/>
    <n v="7.3684210526315783E-2"/>
    <x v="2"/>
    <x v="7"/>
  </r>
  <r>
    <s v="EVS03981"/>
    <n v="57.401806000000001"/>
    <n v="169.500201"/>
    <s v="2963 Random Rd, City 148, Country"/>
    <x v="0"/>
    <x v="19"/>
    <x v="1"/>
    <x v="567"/>
    <n v="60"/>
    <x v="0"/>
    <n v="22"/>
    <s v="CHAdeMO"/>
    <x v="6"/>
    <x v="1"/>
    <n v="4.5"/>
    <n v="10"/>
    <x v="2"/>
    <n v="22"/>
    <n v="1320"/>
    <n v="277.2"/>
    <n v="0.16666666666666666"/>
    <x v="1"/>
    <x v="8"/>
  </r>
  <r>
    <s v="EVS03982"/>
    <n v="19.497230999999999"/>
    <n v="-99.174013000000002"/>
    <s v="5321 Mexico City Ave, Mexico City"/>
    <x v="0"/>
    <x v="30"/>
    <x v="2"/>
    <x v="1022"/>
    <n v="19"/>
    <x v="2"/>
    <n v="22"/>
    <s v="CCS"/>
    <x v="0"/>
    <x v="0"/>
    <n v="4.9000000000000004"/>
    <n v="8"/>
    <x v="2"/>
    <n v="22"/>
    <n v="418"/>
    <n v="137.94"/>
    <n v="0.42105263157894735"/>
    <x v="2"/>
    <x v="4"/>
  </r>
  <r>
    <s v="EVS03983"/>
    <n v="41.876548999999997"/>
    <n v="-87.765450999999999"/>
    <s v="7677 Chicago Ave, Chicago"/>
    <x v="2"/>
    <x v="34"/>
    <x v="1"/>
    <x v="598"/>
    <n v="22"/>
    <x v="3"/>
    <n v="22"/>
    <s v="Type 2, CCS"/>
    <x v="9"/>
    <x v="1"/>
    <n v="4.9000000000000004"/>
    <n v="5"/>
    <x v="0"/>
    <n v="10"/>
    <n v="220"/>
    <n v="70.400000000000006"/>
    <n v="0.22727272727272727"/>
    <x v="2"/>
    <x v="2"/>
  </r>
  <r>
    <s v="EVS03984"/>
    <n v="13.775786999999999"/>
    <n v="100.589052"/>
    <s v="7584 Bangkok Ave, Bangkok"/>
    <x v="1"/>
    <x v="31"/>
    <x v="0"/>
    <x v="1688"/>
    <n v="90"/>
    <x v="1"/>
    <n v="150"/>
    <s v="CHAdeMO"/>
    <x v="4"/>
    <x v="0"/>
    <n v="3.3"/>
    <n v="3"/>
    <x v="2"/>
    <n v="58"/>
    <n v="5220"/>
    <n v="2192.4"/>
    <n v="3.3333333333333333E-2"/>
    <x v="2"/>
    <x v="8"/>
  </r>
  <r>
    <s v="EVS03985"/>
    <n v="37.536554000000002"/>
    <n v="127.014419"/>
    <s v="9905 Seoul Ave, Seoul"/>
    <x v="2"/>
    <x v="20"/>
    <x v="0"/>
    <x v="1396"/>
    <n v="90"/>
    <x v="0"/>
    <n v="350"/>
    <s v="Type 2, Tesla"/>
    <x v="9"/>
    <x v="0"/>
    <n v="3.5"/>
    <n v="7"/>
    <x v="2"/>
    <n v="14"/>
    <n v="1260"/>
    <n v="630"/>
    <n v="7.7777777777777779E-2"/>
    <x v="0"/>
    <x v="1"/>
  </r>
  <r>
    <s v="EVS03986"/>
    <n v="13.818671999999999"/>
    <n v="100.492169"/>
    <s v="9092 Bangkok Ave, Bangkok"/>
    <x v="1"/>
    <x v="25"/>
    <x v="0"/>
    <x v="1689"/>
    <n v="53"/>
    <x v="0"/>
    <n v="50"/>
    <s v="Tesla"/>
    <x v="5"/>
    <x v="1"/>
    <n v="4.4000000000000004"/>
    <n v="1"/>
    <x v="1"/>
    <n v="58"/>
    <n v="3074"/>
    <n v="891.45999999999992"/>
    <n v="1.8867924528301886E-2"/>
    <x v="1"/>
    <x v="5"/>
  </r>
  <r>
    <s v="EVS03987"/>
    <n v="19.557891000000001"/>
    <n v="-99.047861999999995"/>
    <s v="1944 Mexico City Ave, Mexico City"/>
    <x v="0"/>
    <x v="15"/>
    <x v="1"/>
    <x v="497"/>
    <n v="89"/>
    <x v="4"/>
    <n v="150"/>
    <s v="Type 2, CCS"/>
    <x v="1"/>
    <x v="1"/>
    <n v="4.3"/>
    <n v="4"/>
    <x v="0"/>
    <n v="24"/>
    <n v="2136"/>
    <n v="534"/>
    <n v="4.49438202247191E-2"/>
    <x v="1"/>
    <x v="2"/>
  </r>
  <r>
    <s v="EVS03988"/>
    <n v="43.662413999999998"/>
    <n v="-79.350825999999998"/>
    <s v="2854 Toronto Ave, Toronto"/>
    <x v="0"/>
    <x v="20"/>
    <x v="2"/>
    <x v="852"/>
    <n v="90"/>
    <x v="4"/>
    <n v="350"/>
    <s v="CCS"/>
    <x v="12"/>
    <x v="1"/>
    <n v="5"/>
    <n v="9"/>
    <x v="0"/>
    <n v="24"/>
    <n v="2160"/>
    <n v="1080"/>
    <n v="0.1"/>
    <x v="1"/>
    <x v="4"/>
  </r>
  <r>
    <s v="EVS03989"/>
    <n v="55.837541000000002"/>
    <n v="37.518084999999999"/>
    <s v="5742 Moscow Ave, Moscow"/>
    <x v="1"/>
    <x v="20"/>
    <x v="1"/>
    <x v="455"/>
    <n v="52"/>
    <x v="3"/>
    <n v="150"/>
    <s v="CHAdeMO"/>
    <x v="13"/>
    <x v="1"/>
    <n v="3.3"/>
    <n v="4"/>
    <x v="1"/>
    <n v="56"/>
    <n v="2912"/>
    <n v="1456"/>
    <n v="7.6923076923076927E-2"/>
    <x v="1"/>
    <x v="8"/>
  </r>
  <r>
    <s v="EVS03990"/>
    <n v="-33.774586999999997"/>
    <n v="18.494040999999999"/>
    <s v="4082 Cape Town Ave, Cape Town"/>
    <x v="0"/>
    <x v="23"/>
    <x v="1"/>
    <x v="348"/>
    <n v="46"/>
    <x v="3"/>
    <n v="50"/>
    <s v="CHAdeMO, Type 2"/>
    <x v="2"/>
    <x v="0"/>
    <n v="4.0999999999999996"/>
    <n v="1"/>
    <x v="0"/>
    <n v="29"/>
    <n v="1334"/>
    <n v="266.8"/>
    <n v="2.1739130434782608E-2"/>
    <x v="2"/>
    <x v="9"/>
  </r>
  <r>
    <s v="EVS03991"/>
    <n v="42.237039000000003"/>
    <n v="-171.43366499999999"/>
    <s v="1990 Random Rd, City 256, Country"/>
    <x v="1"/>
    <x v="6"/>
    <x v="0"/>
    <x v="515"/>
    <n v="84"/>
    <x v="3"/>
    <n v="350"/>
    <s v="CHAdeMO"/>
    <x v="1"/>
    <x v="1"/>
    <n v="3.5"/>
    <n v="8"/>
    <x v="2"/>
    <n v="50"/>
    <n v="4200"/>
    <n v="1680"/>
    <n v="9.5238095238095233E-2"/>
    <x v="0"/>
    <x v="8"/>
  </r>
  <r>
    <s v="EVS03992"/>
    <n v="52.503805999999997"/>
    <n v="13.484658"/>
    <s v="4473 Berlin Ave, Berlin"/>
    <x v="2"/>
    <x v="9"/>
    <x v="1"/>
    <x v="684"/>
    <n v="12"/>
    <x v="1"/>
    <n v="350"/>
    <s v="CCS, Tesla"/>
    <x v="0"/>
    <x v="0"/>
    <n v="4.0999999999999996"/>
    <n v="6"/>
    <x v="1"/>
    <n v="18"/>
    <n v="216"/>
    <n v="79.92"/>
    <n v="0.5"/>
    <x v="1"/>
    <x v="6"/>
  </r>
  <r>
    <s v="EVS03993"/>
    <n v="43.688482999999998"/>
    <n v="-79.414946999999998"/>
    <s v="2958 Toronto Ave, Toronto"/>
    <x v="1"/>
    <x v="6"/>
    <x v="0"/>
    <x v="35"/>
    <n v="38"/>
    <x v="0"/>
    <n v="150"/>
    <s v="Type 2"/>
    <x v="11"/>
    <x v="1"/>
    <n v="4.5"/>
    <n v="4"/>
    <x v="0"/>
    <n v="49"/>
    <n v="1862"/>
    <n v="744.80000000000007"/>
    <n v="0.10526315789473684"/>
    <x v="1"/>
    <x v="3"/>
  </r>
  <r>
    <s v="EVS03994"/>
    <n v="19.543583000000002"/>
    <n v="-99.155227999999994"/>
    <s v="8579 Mexico City Ave, Mexico City"/>
    <x v="1"/>
    <x v="11"/>
    <x v="0"/>
    <x v="507"/>
    <n v="10"/>
    <x v="3"/>
    <n v="150"/>
    <s v="CCS"/>
    <x v="7"/>
    <x v="0"/>
    <n v="3.7"/>
    <n v="7"/>
    <x v="0"/>
    <n v="48"/>
    <n v="480"/>
    <n v="81.600000000000009"/>
    <n v="0.7"/>
    <x v="1"/>
    <x v="4"/>
  </r>
  <r>
    <s v="EVS03995"/>
    <n v="-33.845902000000002"/>
    <n v="151.22310400000001"/>
    <s v="5695 Sydney Ave, Sydney"/>
    <x v="2"/>
    <x v="2"/>
    <x v="1"/>
    <x v="1690"/>
    <n v="30"/>
    <x v="4"/>
    <n v="22"/>
    <s v="Tesla, CHAdeMO"/>
    <x v="6"/>
    <x v="0"/>
    <n v="3.3"/>
    <n v="10"/>
    <x v="0"/>
    <n v="10"/>
    <n v="300"/>
    <n v="144"/>
    <n v="0.33333333333333331"/>
    <x v="0"/>
    <x v="7"/>
  </r>
  <r>
    <s v="EVS03996"/>
    <n v="34.099499999999999"/>
    <n v="-118.204795"/>
    <s v="575 Los Angeles Ave, Los Angeles"/>
    <x v="0"/>
    <x v="27"/>
    <x v="1"/>
    <x v="1691"/>
    <n v="33"/>
    <x v="2"/>
    <n v="350"/>
    <s v="Type 2, Tesla"/>
    <x v="13"/>
    <x v="0"/>
    <n v="3.5"/>
    <n v="6"/>
    <x v="2"/>
    <n v="29"/>
    <n v="957"/>
    <n v="344.52"/>
    <n v="0.18181818181818182"/>
    <x v="0"/>
    <x v="1"/>
  </r>
  <r>
    <s v="EVS03997"/>
    <n v="43.729508000000003"/>
    <n v="-79.341645"/>
    <s v="956 Toronto Ave, Toronto"/>
    <x v="1"/>
    <x v="30"/>
    <x v="2"/>
    <x v="1692"/>
    <n v="43"/>
    <x v="2"/>
    <n v="150"/>
    <s v="Tesla, CCS"/>
    <x v="4"/>
    <x v="1"/>
    <n v="3.4"/>
    <n v="2"/>
    <x v="1"/>
    <n v="59"/>
    <n v="2537"/>
    <n v="837.21"/>
    <n v="4.6511627906976744E-2"/>
    <x v="1"/>
    <x v="6"/>
  </r>
  <r>
    <s v="EVS03998"/>
    <n v="39.926115000000003"/>
    <n v="116.24722"/>
    <s v="2470 Beijing Ave, Beijing"/>
    <x v="1"/>
    <x v="8"/>
    <x v="0"/>
    <x v="1095"/>
    <n v="25"/>
    <x v="2"/>
    <n v="22"/>
    <s v="CCS"/>
    <x v="7"/>
    <x v="1"/>
    <n v="4.8"/>
    <n v="5"/>
    <x v="0"/>
    <n v="59"/>
    <n v="1475"/>
    <n v="722.75"/>
    <n v="0.2"/>
    <x v="2"/>
    <x v="4"/>
  </r>
  <r>
    <s v="EVS03999"/>
    <n v="34.100065999999998"/>
    <n v="-118.398555"/>
    <s v="6325 Los Angeles Ave, Los Angeles"/>
    <x v="1"/>
    <x v="0"/>
    <x v="1"/>
    <x v="1050"/>
    <n v="64"/>
    <x v="1"/>
    <n v="350"/>
    <s v="CHAdeMO, Type 2"/>
    <x v="5"/>
    <x v="0"/>
    <n v="4.3"/>
    <n v="9"/>
    <x v="2"/>
    <n v="45"/>
    <n v="2880"/>
    <n v="777.6"/>
    <n v="0.140625"/>
    <x v="2"/>
    <x v="9"/>
  </r>
  <r>
    <s v="EVS04000"/>
    <n v="-33.707977"/>
    <n v="151.370385"/>
    <s v="2741 Sydney Ave, Sydney"/>
    <x v="0"/>
    <x v="36"/>
    <x v="1"/>
    <x v="702"/>
    <n v="61"/>
    <x v="1"/>
    <n v="22"/>
    <s v="Type 2"/>
    <x v="8"/>
    <x v="0"/>
    <n v="4.2"/>
    <n v="4"/>
    <x v="1"/>
    <n v="26"/>
    <n v="1586"/>
    <n v="190.32"/>
    <n v="6.5573770491803282E-2"/>
    <x v="0"/>
    <x v="3"/>
  </r>
  <r>
    <s v="EVS04001"/>
    <n v="34.519629000000002"/>
    <n v="54.772326"/>
    <s v="2462 Random Rd, City 134, Country"/>
    <x v="0"/>
    <x v="5"/>
    <x v="0"/>
    <x v="457"/>
    <n v="82"/>
    <x v="0"/>
    <n v="150"/>
    <s v="Type 2, CCS"/>
    <x v="8"/>
    <x v="1"/>
    <n v="4.0999999999999996"/>
    <n v="4"/>
    <x v="0"/>
    <n v="37"/>
    <n v="3034"/>
    <n v="667.48"/>
    <n v="4.878048780487805E-2"/>
    <x v="2"/>
    <x v="2"/>
  </r>
  <r>
    <s v="EVS04002"/>
    <n v="19.148917999999998"/>
    <n v="72.913044999999997"/>
    <s v="6096 Mumbai Ave, Mumbai"/>
    <x v="0"/>
    <x v="14"/>
    <x v="1"/>
    <x v="281"/>
    <n v="97"/>
    <x v="2"/>
    <n v="22"/>
    <s v="Tesla"/>
    <x v="7"/>
    <x v="0"/>
    <n v="4.9000000000000004"/>
    <n v="1"/>
    <x v="2"/>
    <n v="40"/>
    <n v="3880"/>
    <n v="1707.2"/>
    <n v="1.0309278350515464E-2"/>
    <x v="0"/>
    <x v="5"/>
  </r>
  <r>
    <s v="EVS04003"/>
    <n v="37.573048999999997"/>
    <n v="126.96699"/>
    <s v="3845 Seoul Ave, Seoul"/>
    <x v="2"/>
    <x v="5"/>
    <x v="2"/>
    <x v="1693"/>
    <n v="13"/>
    <x v="0"/>
    <n v="150"/>
    <s v="Tesla, CCS"/>
    <x v="1"/>
    <x v="0"/>
    <n v="3.9"/>
    <n v="9"/>
    <x v="1"/>
    <n v="18"/>
    <n v="234"/>
    <n v="51.48"/>
    <n v="0.69230769230769229"/>
    <x v="2"/>
    <x v="6"/>
  </r>
  <r>
    <s v="EVS04004"/>
    <n v="39.985228999999997"/>
    <n v="116.344397"/>
    <s v="2985 Beijing Ave, Beijing"/>
    <x v="0"/>
    <x v="27"/>
    <x v="0"/>
    <x v="1164"/>
    <n v="15"/>
    <x v="3"/>
    <n v="22"/>
    <s v="CHAdeMO"/>
    <x v="5"/>
    <x v="0"/>
    <n v="4.9000000000000004"/>
    <n v="2"/>
    <x v="2"/>
    <n v="35"/>
    <n v="525"/>
    <n v="189"/>
    <n v="0.13333333333333333"/>
    <x v="1"/>
    <x v="8"/>
  </r>
  <r>
    <s v="EVS04005"/>
    <n v="19.077469000000001"/>
    <n v="72.841241999999994"/>
    <s v="3059 Mumbai Ave, Mumbai"/>
    <x v="2"/>
    <x v="39"/>
    <x v="1"/>
    <x v="1540"/>
    <n v="96"/>
    <x v="4"/>
    <n v="22"/>
    <s v="CHAdeMO"/>
    <x v="3"/>
    <x v="1"/>
    <n v="3.6"/>
    <n v="1"/>
    <x v="2"/>
    <n v="16"/>
    <n v="1536"/>
    <n v="583.68000000000006"/>
    <n v="1.0416666666666666E-2"/>
    <x v="2"/>
    <x v="8"/>
  </r>
  <r>
    <s v="EVS04006"/>
    <n v="18.929807"/>
    <n v="72.913814000000002"/>
    <s v="6398 Mumbai Ave, Mumbai"/>
    <x v="0"/>
    <x v="9"/>
    <x v="2"/>
    <x v="1202"/>
    <n v="18"/>
    <x v="4"/>
    <n v="350"/>
    <s v="Type 2"/>
    <x v="9"/>
    <x v="1"/>
    <n v="3.9"/>
    <n v="4"/>
    <x v="1"/>
    <n v="22"/>
    <n v="396"/>
    <n v="146.52000000000001"/>
    <n v="0.22222222222222221"/>
    <x v="2"/>
    <x v="3"/>
  </r>
  <r>
    <s v="EVS04007"/>
    <n v="55.849572000000002"/>
    <n v="37.523853000000003"/>
    <s v="5544 Moscow Ave, Moscow"/>
    <x v="1"/>
    <x v="12"/>
    <x v="2"/>
    <x v="1247"/>
    <n v="41"/>
    <x v="0"/>
    <n v="22"/>
    <s v="CHAdeMO"/>
    <x v="6"/>
    <x v="0"/>
    <n v="3.1"/>
    <n v="4"/>
    <x v="2"/>
    <n v="50"/>
    <n v="2050"/>
    <n v="328"/>
    <n v="9.7560975609756101E-2"/>
    <x v="1"/>
    <x v="8"/>
  </r>
  <r>
    <s v="EVS04008"/>
    <n v="19.563862"/>
    <n v="-99.139256000000003"/>
    <s v="6790 Mexico City Ave, Mexico City"/>
    <x v="0"/>
    <x v="37"/>
    <x v="2"/>
    <x v="1694"/>
    <n v="20"/>
    <x v="0"/>
    <n v="150"/>
    <s v="CCS"/>
    <x v="11"/>
    <x v="0"/>
    <n v="4.2"/>
    <n v="6"/>
    <x v="1"/>
    <n v="39"/>
    <n v="780"/>
    <n v="241.8"/>
    <n v="0.3"/>
    <x v="2"/>
    <x v="4"/>
  </r>
  <r>
    <s v="EVS04009"/>
    <n v="-33.887957999999998"/>
    <n v="18.420528000000001"/>
    <s v="9228 Cape Town Ave, Cape Town"/>
    <x v="2"/>
    <x v="7"/>
    <x v="2"/>
    <x v="292"/>
    <n v="78"/>
    <x v="3"/>
    <n v="350"/>
    <s v="Type 2, CCS"/>
    <x v="5"/>
    <x v="1"/>
    <n v="3.2"/>
    <n v="4"/>
    <x v="0"/>
    <n v="17"/>
    <n v="1326"/>
    <n v="344.76"/>
    <n v="5.128205128205128E-2"/>
    <x v="1"/>
    <x v="2"/>
  </r>
  <r>
    <s v="EVS04010"/>
    <n v="19.486007000000001"/>
    <n v="-99.122062999999997"/>
    <s v="835 Mexico City Ave, Mexico City"/>
    <x v="0"/>
    <x v="18"/>
    <x v="1"/>
    <x v="1695"/>
    <n v="48"/>
    <x v="2"/>
    <n v="50"/>
    <s v="Tesla, CCS"/>
    <x v="7"/>
    <x v="1"/>
    <n v="4.9000000000000004"/>
    <n v="9"/>
    <x v="0"/>
    <n v="36"/>
    <n v="1728"/>
    <n v="743.04"/>
    <n v="0.1875"/>
    <x v="0"/>
    <x v="6"/>
  </r>
  <r>
    <s v="EVS04011"/>
    <n v="-60.426198999999997"/>
    <n v="-160.37732199999999"/>
    <s v="2927 Random Rd, City 211, Country"/>
    <x v="1"/>
    <x v="30"/>
    <x v="2"/>
    <x v="1331"/>
    <n v="45"/>
    <x v="2"/>
    <n v="150"/>
    <s v="CHAdeMO, Tesla"/>
    <x v="0"/>
    <x v="0"/>
    <n v="3.4"/>
    <n v="6"/>
    <x v="2"/>
    <n v="49"/>
    <n v="2205"/>
    <n v="727.65000000000009"/>
    <n v="0.13333333333333333"/>
    <x v="0"/>
    <x v="7"/>
  </r>
  <r>
    <s v="EVS04012"/>
    <n v="37.872495999999998"/>
    <n v="-122.389506"/>
    <s v="1227 San Francisco Ave, San Francisco"/>
    <x v="2"/>
    <x v="13"/>
    <x v="2"/>
    <x v="393"/>
    <n v="96"/>
    <x v="4"/>
    <n v="50"/>
    <s v="Tesla"/>
    <x v="7"/>
    <x v="0"/>
    <n v="3.1"/>
    <n v="8"/>
    <x v="1"/>
    <n v="10"/>
    <n v="960"/>
    <n v="326.40000000000003"/>
    <n v="8.3333333333333329E-2"/>
    <x v="1"/>
    <x v="5"/>
  </r>
  <r>
    <s v="EVS04013"/>
    <n v="43.796346"/>
    <n v="-79.429135000000002"/>
    <s v="2699 Toronto Ave, Toronto"/>
    <x v="0"/>
    <x v="20"/>
    <x v="2"/>
    <x v="211"/>
    <n v="83"/>
    <x v="4"/>
    <n v="50"/>
    <s v="CCS, Tesla"/>
    <x v="1"/>
    <x v="1"/>
    <n v="5"/>
    <n v="9"/>
    <x v="2"/>
    <n v="20"/>
    <n v="1660"/>
    <n v="830"/>
    <n v="0.10843373493975904"/>
    <x v="2"/>
    <x v="6"/>
  </r>
  <r>
    <s v="EVS04014"/>
    <n v="41.88391"/>
    <n v="-87.610658999999998"/>
    <s v="5834 Chicago Ave, Chicago"/>
    <x v="0"/>
    <x v="38"/>
    <x v="2"/>
    <x v="644"/>
    <n v="33"/>
    <x v="4"/>
    <n v="350"/>
    <s v="CHAdeMO"/>
    <x v="7"/>
    <x v="1"/>
    <n v="4.4000000000000004"/>
    <n v="10"/>
    <x v="1"/>
    <n v="36"/>
    <n v="1188"/>
    <n v="178.2"/>
    <n v="0.30303030303030304"/>
    <x v="1"/>
    <x v="8"/>
  </r>
  <r>
    <s v="EVS04015"/>
    <n v="55.837359999999997"/>
    <n v="37.581254999999999"/>
    <s v="3811 Moscow Ave, Moscow"/>
    <x v="0"/>
    <x v="38"/>
    <x v="1"/>
    <x v="874"/>
    <n v="36"/>
    <x v="2"/>
    <n v="350"/>
    <s v="CHAdeMO"/>
    <x v="13"/>
    <x v="0"/>
    <n v="3.2"/>
    <n v="10"/>
    <x v="2"/>
    <n v="21"/>
    <n v="756"/>
    <n v="113.39999999999999"/>
    <n v="0.27777777777777779"/>
    <x v="1"/>
    <x v="8"/>
  </r>
  <r>
    <s v="EVS04016"/>
    <n v="37.641303999999998"/>
    <n v="126.95299"/>
    <s v="1172 Seoul Ave, Seoul"/>
    <x v="1"/>
    <x v="9"/>
    <x v="2"/>
    <x v="64"/>
    <n v="87"/>
    <x v="0"/>
    <n v="150"/>
    <s v="CCS"/>
    <x v="7"/>
    <x v="0"/>
    <n v="4.5999999999999996"/>
    <n v="10"/>
    <x v="1"/>
    <n v="58"/>
    <n v="5046"/>
    <n v="1867.02"/>
    <n v="0.11494252873563218"/>
    <x v="1"/>
    <x v="4"/>
  </r>
  <r>
    <s v="EVS04017"/>
    <n v="19.084909"/>
    <n v="72.903695999999997"/>
    <s v="9935 Mumbai Ave, Mumbai"/>
    <x v="1"/>
    <x v="34"/>
    <x v="1"/>
    <x v="1696"/>
    <n v="13"/>
    <x v="3"/>
    <n v="50"/>
    <s v="Tesla, CCS"/>
    <x v="12"/>
    <x v="0"/>
    <n v="4.0999999999999996"/>
    <n v="6"/>
    <x v="0"/>
    <n v="48"/>
    <n v="624"/>
    <n v="199.68"/>
    <n v="0.46153846153846156"/>
    <x v="0"/>
    <x v="6"/>
  </r>
  <r>
    <s v="EVS04018"/>
    <n v="39.972397000000001"/>
    <n v="116.201654"/>
    <s v="4473 Beijing Ave, Beijing"/>
    <x v="0"/>
    <x v="24"/>
    <x v="2"/>
    <x v="1244"/>
    <n v="81"/>
    <x v="2"/>
    <n v="150"/>
    <s v="CHAdeMO"/>
    <x v="5"/>
    <x v="1"/>
    <n v="4.2"/>
    <n v="5"/>
    <x v="2"/>
    <n v="34"/>
    <n v="2754"/>
    <n v="1266.8400000000001"/>
    <n v="6.1728395061728392E-2"/>
    <x v="0"/>
    <x v="8"/>
  </r>
  <r>
    <s v="EVS04019"/>
    <n v="43.629886999999997"/>
    <n v="-79.359153000000006"/>
    <s v="3569 Toronto Ave, Toronto"/>
    <x v="0"/>
    <x v="8"/>
    <x v="2"/>
    <x v="1697"/>
    <n v="64"/>
    <x v="1"/>
    <n v="150"/>
    <s v="Type 2"/>
    <x v="8"/>
    <x v="0"/>
    <n v="4.2"/>
    <n v="3"/>
    <x v="1"/>
    <n v="39"/>
    <n v="2496"/>
    <n v="1223.04"/>
    <n v="4.6875E-2"/>
    <x v="2"/>
    <x v="3"/>
  </r>
  <r>
    <s v="EVS04020"/>
    <n v="-33.808808999999997"/>
    <n v="18.468309999999999"/>
    <s v="8176 Cape Town Ave, Cape Town"/>
    <x v="2"/>
    <x v="24"/>
    <x v="2"/>
    <x v="704"/>
    <n v="77"/>
    <x v="1"/>
    <n v="150"/>
    <s v="Type 2, CCS"/>
    <x v="13"/>
    <x v="1"/>
    <n v="3.4"/>
    <n v="7"/>
    <x v="0"/>
    <n v="18"/>
    <n v="1386"/>
    <n v="637.56000000000006"/>
    <n v="9.0909090909090912E-2"/>
    <x v="2"/>
    <x v="2"/>
  </r>
  <r>
    <s v="EVS04021"/>
    <n v="-53.234063999999996"/>
    <n v="-127.573339"/>
    <s v="3183 Random Rd, City 61, Country"/>
    <x v="2"/>
    <x v="19"/>
    <x v="0"/>
    <x v="385"/>
    <n v="38"/>
    <x v="2"/>
    <n v="150"/>
    <s v="Type 2, CHAdeMO"/>
    <x v="1"/>
    <x v="0"/>
    <n v="3"/>
    <n v="4"/>
    <x v="2"/>
    <n v="12"/>
    <n v="456"/>
    <n v="95.759999999999991"/>
    <n v="0.10526315789473684"/>
    <x v="0"/>
    <x v="9"/>
  </r>
  <r>
    <s v="EVS04022"/>
    <n v="34.198661999999999"/>
    <n v="-118.370901"/>
    <s v="4783 Los Angeles Ave, Los Angeles"/>
    <x v="0"/>
    <x v="38"/>
    <x v="1"/>
    <x v="713"/>
    <n v="78"/>
    <x v="2"/>
    <n v="22"/>
    <s v="CCS"/>
    <x v="1"/>
    <x v="1"/>
    <n v="4.0999999999999996"/>
    <n v="5"/>
    <x v="0"/>
    <n v="30"/>
    <n v="2340"/>
    <n v="351"/>
    <n v="6.4102564102564097E-2"/>
    <x v="0"/>
    <x v="4"/>
  </r>
  <r>
    <s v="EVS04023"/>
    <n v="37.861775999999999"/>
    <n v="-122.458758"/>
    <s v="9278 San Francisco Ave, San Francisco"/>
    <x v="1"/>
    <x v="23"/>
    <x v="1"/>
    <x v="191"/>
    <n v="89"/>
    <x v="1"/>
    <n v="150"/>
    <s v="Tesla"/>
    <x v="3"/>
    <x v="0"/>
    <n v="3.6"/>
    <n v="3"/>
    <x v="1"/>
    <n v="45"/>
    <n v="4005"/>
    <n v="801"/>
    <n v="3.3707865168539325E-2"/>
    <x v="2"/>
    <x v="5"/>
  </r>
  <r>
    <s v="EVS04024"/>
    <n v="39.867567000000001"/>
    <n v="116.437495"/>
    <s v="1494 Beijing Ave, Beijing"/>
    <x v="0"/>
    <x v="18"/>
    <x v="0"/>
    <x v="195"/>
    <n v="53"/>
    <x v="1"/>
    <n v="150"/>
    <s v="Tesla, CHAdeMO"/>
    <x v="3"/>
    <x v="0"/>
    <n v="3.9"/>
    <n v="10"/>
    <x v="0"/>
    <n v="24"/>
    <n v="1272"/>
    <n v="546.96"/>
    <n v="0.18867924528301888"/>
    <x v="2"/>
    <x v="7"/>
  </r>
  <r>
    <s v="EVS04025"/>
    <n v="43.665022999999998"/>
    <n v="-79.422303999999997"/>
    <s v="2199 Toronto Ave, Toronto"/>
    <x v="1"/>
    <x v="32"/>
    <x v="2"/>
    <x v="338"/>
    <n v="88"/>
    <x v="1"/>
    <n v="22"/>
    <s v="Tesla"/>
    <x v="4"/>
    <x v="0"/>
    <n v="3.1"/>
    <n v="1"/>
    <x v="1"/>
    <n v="46"/>
    <n v="4048"/>
    <n v="931.04000000000008"/>
    <n v="1.1363636363636364E-2"/>
    <x v="1"/>
    <x v="5"/>
  </r>
  <r>
    <s v="EVS04026"/>
    <n v="39.905577999999998"/>
    <n v="116.287948"/>
    <s v="4629 Beijing Ave, Beijing"/>
    <x v="2"/>
    <x v="35"/>
    <x v="2"/>
    <x v="1698"/>
    <n v="55"/>
    <x v="2"/>
    <n v="350"/>
    <s v="CHAdeMO, Tesla"/>
    <x v="13"/>
    <x v="0"/>
    <n v="3.7"/>
    <n v="9"/>
    <x v="1"/>
    <n v="14"/>
    <n v="770"/>
    <n v="107.80000000000001"/>
    <n v="0.16363636363636364"/>
    <x v="1"/>
    <x v="7"/>
  </r>
  <r>
    <s v="EVS04027"/>
    <n v="37.817659999999997"/>
    <n v="-122.338115"/>
    <s v="4782 San Francisco Ave, San Francisco"/>
    <x v="0"/>
    <x v="11"/>
    <x v="1"/>
    <x v="844"/>
    <n v="39"/>
    <x v="1"/>
    <n v="50"/>
    <s v="CHAdeMO"/>
    <x v="6"/>
    <x v="0"/>
    <n v="3.2"/>
    <n v="2"/>
    <x v="0"/>
    <n v="38"/>
    <n v="1482"/>
    <n v="251.94000000000003"/>
    <n v="5.128205128205128E-2"/>
    <x v="0"/>
    <x v="8"/>
  </r>
  <r>
    <s v="EVS04028"/>
    <n v="55.780486000000003"/>
    <n v="37.545228999999999"/>
    <s v="3082 Moscow Ave, Moscow"/>
    <x v="0"/>
    <x v="1"/>
    <x v="0"/>
    <x v="352"/>
    <n v="12"/>
    <x v="4"/>
    <n v="50"/>
    <s v="CHAdeMO, CCS"/>
    <x v="12"/>
    <x v="1"/>
    <n v="3.7"/>
    <n v="4"/>
    <x v="1"/>
    <n v="34"/>
    <n v="408"/>
    <n v="77.52"/>
    <n v="0.33333333333333331"/>
    <x v="0"/>
    <x v="0"/>
  </r>
  <r>
    <s v="EVS04029"/>
    <n v="-33.818432000000001"/>
    <n v="151.37889699999999"/>
    <s v="3393 Sydney Ave, Sydney"/>
    <x v="0"/>
    <x v="18"/>
    <x v="0"/>
    <x v="1496"/>
    <n v="73"/>
    <x v="4"/>
    <n v="50"/>
    <s v="Tesla"/>
    <x v="0"/>
    <x v="1"/>
    <n v="4.5"/>
    <n v="3"/>
    <x v="0"/>
    <n v="22"/>
    <n v="1606"/>
    <n v="690.58"/>
    <n v="4.1095890410958902E-2"/>
    <x v="2"/>
    <x v="5"/>
  </r>
  <r>
    <s v="EVS04030"/>
    <n v="43.665080000000003"/>
    <n v="-79.474449000000007"/>
    <s v="3525 Toronto Ave, Toronto"/>
    <x v="1"/>
    <x v="30"/>
    <x v="1"/>
    <x v="268"/>
    <n v="56"/>
    <x v="2"/>
    <n v="350"/>
    <s v="CCS"/>
    <x v="5"/>
    <x v="1"/>
    <n v="3.2"/>
    <n v="9"/>
    <x v="1"/>
    <n v="47"/>
    <n v="2632"/>
    <n v="868.56000000000006"/>
    <n v="0.16071428571428573"/>
    <x v="2"/>
    <x v="4"/>
  </r>
  <r>
    <s v="EVS04031"/>
    <n v="-52.667416000000003"/>
    <n v="-61.426994000000001"/>
    <s v="7434 Random Rd, City 156, Country"/>
    <x v="2"/>
    <x v="36"/>
    <x v="1"/>
    <x v="454"/>
    <n v="61"/>
    <x v="3"/>
    <n v="350"/>
    <s v="Tesla, CCS"/>
    <x v="7"/>
    <x v="1"/>
    <n v="4.8"/>
    <n v="10"/>
    <x v="1"/>
    <n v="15"/>
    <n v="915"/>
    <n v="109.8"/>
    <n v="0.16393442622950818"/>
    <x v="2"/>
    <x v="6"/>
  </r>
  <r>
    <s v="EVS04032"/>
    <n v="13.766816"/>
    <n v="100.46777299999999"/>
    <s v="6675 Bangkok Ave, Bangkok"/>
    <x v="2"/>
    <x v="4"/>
    <x v="0"/>
    <x v="1577"/>
    <n v="77"/>
    <x v="0"/>
    <n v="150"/>
    <s v="CHAdeMO, CCS"/>
    <x v="7"/>
    <x v="1"/>
    <n v="4.3"/>
    <n v="3"/>
    <x v="1"/>
    <n v="13"/>
    <n v="1001"/>
    <n v="110.11"/>
    <n v="3.896103896103896E-2"/>
    <x v="1"/>
    <x v="0"/>
  </r>
  <r>
    <s v="EVS04033"/>
    <n v="41.976222999999997"/>
    <n v="-87.777844000000002"/>
    <s v="4841 Chicago Ave, Chicago"/>
    <x v="0"/>
    <x v="15"/>
    <x v="2"/>
    <x v="1151"/>
    <n v="51"/>
    <x v="4"/>
    <n v="50"/>
    <s v="Type 2"/>
    <x v="8"/>
    <x v="0"/>
    <n v="3.2"/>
    <n v="2"/>
    <x v="2"/>
    <n v="36"/>
    <n v="1836"/>
    <n v="459"/>
    <n v="3.9215686274509803E-2"/>
    <x v="0"/>
    <x v="3"/>
  </r>
  <r>
    <s v="EVS04034"/>
    <n v="19.174253"/>
    <n v="72.838369"/>
    <s v="704 Mumbai Ave, Mumbai"/>
    <x v="1"/>
    <x v="31"/>
    <x v="2"/>
    <x v="1663"/>
    <n v="35"/>
    <x v="2"/>
    <n v="150"/>
    <s v="CHAdeMO, Type 2"/>
    <x v="7"/>
    <x v="1"/>
    <n v="3.7"/>
    <n v="4"/>
    <x v="1"/>
    <n v="56"/>
    <n v="1960"/>
    <n v="823.19999999999993"/>
    <n v="0.11428571428571428"/>
    <x v="2"/>
    <x v="9"/>
  </r>
  <r>
    <s v="EVS04035"/>
    <n v="34.045760000000001"/>
    <n v="-118.29598300000001"/>
    <s v="270 Los Angeles Ave, Los Angeles"/>
    <x v="1"/>
    <x v="2"/>
    <x v="0"/>
    <x v="864"/>
    <n v="35"/>
    <x v="2"/>
    <n v="350"/>
    <s v="CCS, CHAdeMO"/>
    <x v="1"/>
    <x v="0"/>
    <n v="4.8"/>
    <n v="10"/>
    <x v="0"/>
    <n v="60"/>
    <n v="2100"/>
    <n v="1008"/>
    <n v="0.2857142857142857"/>
    <x v="0"/>
    <x v="0"/>
  </r>
  <r>
    <s v="EVS04036"/>
    <n v="13.770273"/>
    <n v="100.54987199999999"/>
    <s v="3607 Bangkok Ave, Bangkok"/>
    <x v="1"/>
    <x v="2"/>
    <x v="1"/>
    <x v="966"/>
    <n v="30"/>
    <x v="0"/>
    <n v="22"/>
    <s v="Type 2"/>
    <x v="9"/>
    <x v="0"/>
    <n v="4.0999999999999996"/>
    <n v="4"/>
    <x v="2"/>
    <n v="47"/>
    <n v="1410"/>
    <n v="676.8"/>
    <n v="0.13333333333333333"/>
    <x v="1"/>
    <x v="3"/>
  </r>
  <r>
    <s v="EVS04037"/>
    <n v="-33.716064000000003"/>
    <n v="151.27095600000001"/>
    <s v="6600 Sydney Ave, Sydney"/>
    <x v="0"/>
    <x v="12"/>
    <x v="2"/>
    <x v="1699"/>
    <n v="82"/>
    <x v="3"/>
    <n v="150"/>
    <s v="CHAdeMO"/>
    <x v="13"/>
    <x v="1"/>
    <n v="3.5"/>
    <n v="5"/>
    <x v="0"/>
    <n v="31"/>
    <n v="2542"/>
    <n v="406.72"/>
    <n v="6.097560975609756E-2"/>
    <x v="1"/>
    <x v="8"/>
  </r>
  <r>
    <s v="EVS04038"/>
    <n v="-33.827505000000002"/>
    <n v="18.480582999999999"/>
    <s v="4967 Cape Town Ave, Cape Town"/>
    <x v="0"/>
    <x v="27"/>
    <x v="1"/>
    <x v="792"/>
    <n v="62"/>
    <x v="0"/>
    <n v="150"/>
    <s v="Type 2"/>
    <x v="0"/>
    <x v="0"/>
    <n v="4.7"/>
    <n v="5"/>
    <x v="1"/>
    <n v="32"/>
    <n v="1984"/>
    <n v="714.24"/>
    <n v="8.0645161290322578E-2"/>
    <x v="2"/>
    <x v="3"/>
  </r>
  <r>
    <s v="EVS04039"/>
    <n v="-33.899304999999998"/>
    <n v="151.21317400000001"/>
    <s v="2190 Sydney Ave, Sydney"/>
    <x v="0"/>
    <x v="30"/>
    <x v="2"/>
    <x v="1238"/>
    <n v="46"/>
    <x v="1"/>
    <n v="150"/>
    <s v="CCS"/>
    <x v="4"/>
    <x v="0"/>
    <n v="3.9"/>
    <n v="4"/>
    <x v="0"/>
    <n v="32"/>
    <n v="1472"/>
    <n v="485.76000000000005"/>
    <n v="8.6956521739130432E-2"/>
    <x v="1"/>
    <x v="4"/>
  </r>
  <r>
    <s v="EVS04040"/>
    <n v="39.803474000000001"/>
    <n v="116.255679"/>
    <s v="3818 Beijing Ave, Beijing"/>
    <x v="1"/>
    <x v="12"/>
    <x v="2"/>
    <x v="354"/>
    <n v="82"/>
    <x v="3"/>
    <n v="50"/>
    <s v="Tesla"/>
    <x v="10"/>
    <x v="1"/>
    <n v="4.7"/>
    <n v="1"/>
    <x v="2"/>
    <n v="51"/>
    <n v="4182"/>
    <n v="669.12"/>
    <n v="1.2195121951219513E-2"/>
    <x v="2"/>
    <x v="5"/>
  </r>
  <r>
    <s v="EVS04041"/>
    <n v="-5.7879750000000003"/>
    <n v="-152.89112399999999"/>
    <s v="5769 Random Rd, City 377, Country"/>
    <x v="1"/>
    <x v="22"/>
    <x v="1"/>
    <x v="1418"/>
    <n v="33"/>
    <x v="2"/>
    <n v="350"/>
    <s v="Tesla, Type 2"/>
    <x v="7"/>
    <x v="1"/>
    <n v="4.5999999999999996"/>
    <n v="7"/>
    <x v="1"/>
    <n v="48"/>
    <n v="1584"/>
    <n v="712.80000000000007"/>
    <n v="0.21212121212121213"/>
    <x v="2"/>
    <x v="1"/>
  </r>
  <r>
    <s v="EVS04042"/>
    <n v="-23.603204999999999"/>
    <n v="-46.603034999999998"/>
    <s v="4247 SÃ£o Paulo Ave, SÃ£o Paulo"/>
    <x v="2"/>
    <x v="9"/>
    <x v="0"/>
    <x v="1700"/>
    <n v="59"/>
    <x v="4"/>
    <n v="150"/>
    <s v="CHAdeMO, CCS"/>
    <x v="8"/>
    <x v="1"/>
    <n v="3.8"/>
    <n v="7"/>
    <x v="1"/>
    <n v="16"/>
    <n v="944"/>
    <n v="349.28"/>
    <n v="0.11864406779661017"/>
    <x v="2"/>
    <x v="0"/>
  </r>
  <r>
    <s v="EVS04043"/>
    <n v="37.738211"/>
    <n v="-122.361813"/>
    <s v="3321 San Francisco Ave, San Francisco"/>
    <x v="0"/>
    <x v="22"/>
    <x v="2"/>
    <x v="108"/>
    <n v="70"/>
    <x v="0"/>
    <n v="150"/>
    <s v="CHAdeMO, Tesla"/>
    <x v="0"/>
    <x v="0"/>
    <n v="3.8"/>
    <n v="3"/>
    <x v="1"/>
    <n v="32"/>
    <n v="2240"/>
    <n v="1008"/>
    <n v="4.2857142857142858E-2"/>
    <x v="0"/>
    <x v="7"/>
  </r>
  <r>
    <s v="EVS04044"/>
    <n v="41.981931000000003"/>
    <n v="-87.670570999999995"/>
    <s v="3221 Chicago Ave, Chicago"/>
    <x v="2"/>
    <x v="39"/>
    <x v="0"/>
    <x v="228"/>
    <n v="92"/>
    <x v="3"/>
    <n v="22"/>
    <s v="CHAdeMO"/>
    <x v="13"/>
    <x v="1"/>
    <n v="4.3"/>
    <n v="9"/>
    <x v="0"/>
    <n v="14"/>
    <n v="1288"/>
    <n v="489.44"/>
    <n v="9.7826086956521743E-2"/>
    <x v="1"/>
    <x v="8"/>
  </r>
  <r>
    <s v="EVS04045"/>
    <n v="19.453254000000001"/>
    <n v="-99.051990000000004"/>
    <s v="8312 Mexico City Ave, Mexico City"/>
    <x v="2"/>
    <x v="1"/>
    <x v="1"/>
    <x v="1701"/>
    <n v="87"/>
    <x v="2"/>
    <n v="350"/>
    <s v="CCS, CHAdeMO"/>
    <x v="1"/>
    <x v="1"/>
    <n v="3.1"/>
    <n v="9"/>
    <x v="2"/>
    <n v="10"/>
    <n v="870"/>
    <n v="165.3"/>
    <n v="0.10344827586206896"/>
    <x v="2"/>
    <x v="0"/>
  </r>
  <r>
    <s v="EVS04046"/>
    <n v="19.456315"/>
    <n v="-99.029588000000004"/>
    <s v="2937 Mexico City Ave, Mexico City"/>
    <x v="1"/>
    <x v="18"/>
    <x v="0"/>
    <x v="1702"/>
    <n v="29"/>
    <x v="1"/>
    <n v="22"/>
    <s v="Tesla"/>
    <x v="10"/>
    <x v="1"/>
    <n v="4.9000000000000004"/>
    <n v="2"/>
    <x v="1"/>
    <n v="59"/>
    <n v="1711"/>
    <n v="735.73"/>
    <n v="6.8965517241379309E-2"/>
    <x v="1"/>
    <x v="5"/>
  </r>
  <r>
    <s v="EVS04047"/>
    <n v="-33.763356000000002"/>
    <n v="151.26896500000001"/>
    <s v="3153 Sydney Ave, Sydney"/>
    <x v="0"/>
    <x v="22"/>
    <x v="1"/>
    <x v="1703"/>
    <n v="80"/>
    <x v="3"/>
    <n v="150"/>
    <s v="Tesla, CCS"/>
    <x v="12"/>
    <x v="1"/>
    <n v="4.9000000000000004"/>
    <n v="6"/>
    <x v="0"/>
    <n v="22"/>
    <n v="1760"/>
    <n v="792"/>
    <n v="7.4999999999999997E-2"/>
    <x v="1"/>
    <x v="6"/>
  </r>
  <r>
    <s v="EVS04048"/>
    <n v="18.968115000000001"/>
    <n v="72.801580999999999"/>
    <s v="5650 Mumbai Ave, Mumbai"/>
    <x v="0"/>
    <x v="37"/>
    <x v="1"/>
    <x v="140"/>
    <n v="22"/>
    <x v="4"/>
    <n v="150"/>
    <s v="CCS, Type 2"/>
    <x v="0"/>
    <x v="0"/>
    <n v="3.5"/>
    <n v="1"/>
    <x v="2"/>
    <n v="23"/>
    <n v="506"/>
    <n v="156.85999999999999"/>
    <n v="4.5454545454545456E-2"/>
    <x v="2"/>
    <x v="2"/>
  </r>
  <r>
    <s v="EVS04049"/>
    <n v="41.838405000000002"/>
    <n v="-87.726513999999995"/>
    <s v="1399 Chicago Ave, Chicago"/>
    <x v="0"/>
    <x v="38"/>
    <x v="2"/>
    <x v="1222"/>
    <n v="87"/>
    <x v="0"/>
    <n v="150"/>
    <s v="Type 2"/>
    <x v="13"/>
    <x v="0"/>
    <n v="3.2"/>
    <n v="9"/>
    <x v="1"/>
    <n v="36"/>
    <n v="3132"/>
    <n v="469.79999999999995"/>
    <n v="0.10344827586206896"/>
    <x v="1"/>
    <x v="3"/>
  </r>
  <r>
    <s v="EVS04050"/>
    <n v="13.895345000000001"/>
    <n v="100.54718699999999"/>
    <s v="7801 Bangkok Ave, Bangkok"/>
    <x v="0"/>
    <x v="36"/>
    <x v="1"/>
    <x v="1073"/>
    <n v="84"/>
    <x v="0"/>
    <n v="22"/>
    <s v="Tesla, CCS"/>
    <x v="7"/>
    <x v="0"/>
    <n v="3.8"/>
    <n v="5"/>
    <x v="2"/>
    <n v="20"/>
    <n v="1680"/>
    <n v="201.6"/>
    <n v="5.9523809523809521E-2"/>
    <x v="2"/>
    <x v="6"/>
  </r>
  <r>
    <s v="EVS04051"/>
    <n v="39.837547000000001"/>
    <n v="15.966127999999999"/>
    <s v="1640 Random Rd, City 306, Country"/>
    <x v="2"/>
    <x v="39"/>
    <x v="2"/>
    <x v="1481"/>
    <n v="63"/>
    <x v="3"/>
    <n v="22"/>
    <s v="Type 2"/>
    <x v="4"/>
    <x v="0"/>
    <n v="4.0999999999999996"/>
    <n v="8"/>
    <x v="1"/>
    <n v="10"/>
    <n v="630"/>
    <n v="239.4"/>
    <n v="0.12698412698412698"/>
    <x v="0"/>
    <x v="3"/>
  </r>
  <r>
    <s v="EVS04052"/>
    <n v="-23.585393"/>
    <n v="-46.625853999999997"/>
    <s v="444 SÃ£o Paulo Ave, SÃ£o Paulo"/>
    <x v="0"/>
    <x v="1"/>
    <x v="1"/>
    <x v="726"/>
    <n v="71"/>
    <x v="1"/>
    <n v="150"/>
    <s v="CHAdeMO"/>
    <x v="12"/>
    <x v="0"/>
    <n v="5"/>
    <n v="1"/>
    <x v="1"/>
    <n v="27"/>
    <n v="1917"/>
    <n v="364.23"/>
    <n v="1.4084507042253521E-2"/>
    <x v="2"/>
    <x v="8"/>
  </r>
  <r>
    <s v="EVS04053"/>
    <n v="34.172631000000003"/>
    <n v="-118.335866"/>
    <s v="3553 Los Angeles Ave, Los Angeles"/>
    <x v="1"/>
    <x v="31"/>
    <x v="0"/>
    <x v="1080"/>
    <n v="85"/>
    <x v="2"/>
    <n v="50"/>
    <s v="CHAdeMO, CCS"/>
    <x v="13"/>
    <x v="1"/>
    <n v="4"/>
    <n v="9"/>
    <x v="0"/>
    <n v="45"/>
    <n v="3825"/>
    <n v="1606.5"/>
    <n v="0.10588235294117647"/>
    <x v="2"/>
    <x v="0"/>
  </r>
  <r>
    <s v="EVS04054"/>
    <n v="37.512003999999997"/>
    <n v="127.012917"/>
    <s v="8484 Seoul Ave, Seoul"/>
    <x v="2"/>
    <x v="14"/>
    <x v="0"/>
    <x v="559"/>
    <n v="41"/>
    <x v="2"/>
    <n v="50"/>
    <s v="Tesla"/>
    <x v="2"/>
    <x v="1"/>
    <n v="3.5"/>
    <n v="8"/>
    <x v="0"/>
    <n v="17"/>
    <n v="697"/>
    <n v="306.68"/>
    <n v="0.1951219512195122"/>
    <x v="1"/>
    <x v="5"/>
  </r>
  <r>
    <s v="EVS04055"/>
    <n v="19.074642999999998"/>
    <n v="72.900837999999993"/>
    <s v="1117 Mumbai Ave, Mumbai"/>
    <x v="1"/>
    <x v="13"/>
    <x v="0"/>
    <x v="173"/>
    <n v="36"/>
    <x v="1"/>
    <n v="350"/>
    <s v="CHAdeMO, Type 2"/>
    <x v="6"/>
    <x v="0"/>
    <n v="4.4000000000000004"/>
    <n v="1"/>
    <x v="1"/>
    <n v="60"/>
    <n v="2160"/>
    <n v="734.40000000000009"/>
    <n v="2.7777777777777776E-2"/>
    <x v="0"/>
    <x v="9"/>
  </r>
  <r>
    <s v="EVS04056"/>
    <n v="43.789149000000002"/>
    <n v="-79.314670000000007"/>
    <s v="4149 Toronto Ave, Toronto"/>
    <x v="1"/>
    <x v="0"/>
    <x v="2"/>
    <x v="1265"/>
    <n v="31"/>
    <x v="4"/>
    <n v="350"/>
    <s v="Tesla"/>
    <x v="1"/>
    <x v="0"/>
    <n v="4.9000000000000004"/>
    <n v="2"/>
    <x v="2"/>
    <n v="48"/>
    <n v="1488"/>
    <n v="401.76000000000005"/>
    <n v="6.4516129032258063E-2"/>
    <x v="1"/>
    <x v="5"/>
  </r>
  <r>
    <s v="EVS04057"/>
    <n v="52.486671999999999"/>
    <n v="13.395108"/>
    <s v="3681 Berlin Ave, Berlin"/>
    <x v="2"/>
    <x v="36"/>
    <x v="2"/>
    <x v="840"/>
    <n v="63"/>
    <x v="0"/>
    <n v="350"/>
    <s v="Type 2"/>
    <x v="10"/>
    <x v="1"/>
    <n v="4.9000000000000004"/>
    <n v="5"/>
    <x v="0"/>
    <n v="17"/>
    <n v="1071"/>
    <n v="128.51999999999998"/>
    <n v="7.9365079365079361E-2"/>
    <x v="1"/>
    <x v="3"/>
  </r>
  <r>
    <s v="EVS04058"/>
    <n v="19.004318000000001"/>
    <n v="72.886581000000007"/>
    <s v="3994 Mumbai Ave, Mumbai"/>
    <x v="0"/>
    <x v="32"/>
    <x v="0"/>
    <x v="379"/>
    <n v="98"/>
    <x v="3"/>
    <n v="350"/>
    <s v="Type 2"/>
    <x v="9"/>
    <x v="1"/>
    <n v="3.9"/>
    <n v="10"/>
    <x v="1"/>
    <n v="33"/>
    <n v="3234"/>
    <n v="743.82"/>
    <n v="0.10204081632653061"/>
    <x v="2"/>
    <x v="3"/>
  </r>
  <r>
    <s v="EVS04059"/>
    <n v="37.654001000000001"/>
    <n v="127.035894"/>
    <s v="2364 Seoul Ave, Seoul"/>
    <x v="0"/>
    <x v="8"/>
    <x v="1"/>
    <x v="1680"/>
    <n v="89"/>
    <x v="4"/>
    <n v="150"/>
    <s v="Tesla, CCS"/>
    <x v="12"/>
    <x v="1"/>
    <n v="3.8"/>
    <n v="10"/>
    <x v="2"/>
    <n v="35"/>
    <n v="3115"/>
    <n v="1526.35"/>
    <n v="0.11235955056179775"/>
    <x v="2"/>
    <x v="6"/>
  </r>
  <r>
    <s v="EVS04060"/>
    <n v="19.517544000000001"/>
    <n v="-99.158781000000005"/>
    <s v="5261 Mexico City Ave, Mexico City"/>
    <x v="2"/>
    <x v="8"/>
    <x v="1"/>
    <x v="813"/>
    <n v="17"/>
    <x v="3"/>
    <n v="22"/>
    <s v="Tesla"/>
    <x v="4"/>
    <x v="1"/>
    <n v="4.7"/>
    <n v="8"/>
    <x v="0"/>
    <n v="14"/>
    <n v="238"/>
    <n v="116.62"/>
    <n v="0.47058823529411764"/>
    <x v="1"/>
    <x v="5"/>
  </r>
  <r>
    <s v="EVS04061"/>
    <n v="40.215234000000002"/>
    <n v="-99.013729999999995"/>
    <s v="3016 Random Rd, City 97, Country"/>
    <x v="2"/>
    <x v="28"/>
    <x v="2"/>
    <x v="193"/>
    <n v="95"/>
    <x v="0"/>
    <n v="22"/>
    <s v="CHAdeMO"/>
    <x v="6"/>
    <x v="0"/>
    <n v="3.1"/>
    <n v="10"/>
    <x v="1"/>
    <n v="18"/>
    <n v="1710"/>
    <n v="598.5"/>
    <n v="0.10526315789473684"/>
    <x v="2"/>
    <x v="8"/>
  </r>
  <r>
    <s v="EVS04062"/>
    <n v="41.913361000000002"/>
    <n v="-87.793289000000001"/>
    <s v="1833 Chicago Ave, Chicago"/>
    <x v="0"/>
    <x v="31"/>
    <x v="2"/>
    <x v="338"/>
    <n v="69"/>
    <x v="1"/>
    <n v="50"/>
    <s v="CCS"/>
    <x v="13"/>
    <x v="1"/>
    <n v="3.4"/>
    <n v="8"/>
    <x v="0"/>
    <n v="24"/>
    <n v="1656"/>
    <n v="695.52"/>
    <n v="0.11594202898550725"/>
    <x v="1"/>
    <x v="4"/>
  </r>
  <r>
    <s v="EVS04063"/>
    <n v="37.660080999999998"/>
    <n v="127.09623999999999"/>
    <s v="3875 Seoul Ave, Seoul"/>
    <x v="2"/>
    <x v="28"/>
    <x v="1"/>
    <x v="459"/>
    <n v="94"/>
    <x v="0"/>
    <n v="22"/>
    <s v="CHAdeMO"/>
    <x v="11"/>
    <x v="0"/>
    <n v="3.9"/>
    <n v="8"/>
    <x v="1"/>
    <n v="18"/>
    <n v="1692"/>
    <n v="592.19999999999993"/>
    <n v="8.5106382978723402E-2"/>
    <x v="2"/>
    <x v="8"/>
  </r>
  <r>
    <s v="EVS04064"/>
    <n v="37.584345999999996"/>
    <n v="126.99028199999999"/>
    <s v="2676 Seoul Ave, Seoul"/>
    <x v="1"/>
    <x v="29"/>
    <x v="2"/>
    <x v="1121"/>
    <n v="41"/>
    <x v="1"/>
    <n v="350"/>
    <s v="CCS, Tesla"/>
    <x v="6"/>
    <x v="0"/>
    <n v="3.3"/>
    <n v="2"/>
    <x v="2"/>
    <n v="56"/>
    <n v="2296"/>
    <n v="413.28"/>
    <n v="4.878048780487805E-2"/>
    <x v="2"/>
    <x v="6"/>
  </r>
  <r>
    <s v="EVS04065"/>
    <n v="-33.833176000000002"/>
    <n v="18.465471999999998"/>
    <s v="7291 Cape Town Ave, Cape Town"/>
    <x v="2"/>
    <x v="0"/>
    <x v="1"/>
    <x v="492"/>
    <n v="94"/>
    <x v="0"/>
    <n v="350"/>
    <s v="CHAdeMO"/>
    <x v="10"/>
    <x v="1"/>
    <n v="4.4000000000000004"/>
    <n v="10"/>
    <x v="1"/>
    <n v="15"/>
    <n v="1410"/>
    <n v="380.70000000000005"/>
    <n v="0.10638297872340426"/>
    <x v="2"/>
    <x v="8"/>
  </r>
  <r>
    <s v="EVS04066"/>
    <n v="25.340688"/>
    <n v="55.229782"/>
    <s v="4803 Dubai Ave, Dubai"/>
    <x v="1"/>
    <x v="24"/>
    <x v="1"/>
    <x v="1704"/>
    <n v="11"/>
    <x v="1"/>
    <n v="22"/>
    <s v="CCS"/>
    <x v="11"/>
    <x v="1"/>
    <n v="3.8"/>
    <n v="4"/>
    <x v="0"/>
    <n v="56"/>
    <n v="616"/>
    <n v="283.36"/>
    <n v="0.36363636363636365"/>
    <x v="0"/>
    <x v="4"/>
  </r>
  <r>
    <s v="EVS04067"/>
    <n v="34.000700000000002"/>
    <n v="-118.312376"/>
    <s v="7481 Los Angeles Ave, Los Angeles"/>
    <x v="0"/>
    <x v="25"/>
    <x v="2"/>
    <x v="55"/>
    <n v="80"/>
    <x v="1"/>
    <n v="150"/>
    <s v="Type 2, CHAdeMO"/>
    <x v="13"/>
    <x v="1"/>
    <n v="3.6"/>
    <n v="6"/>
    <x v="1"/>
    <n v="37"/>
    <n v="2960"/>
    <n v="858.4"/>
    <n v="7.4999999999999997E-2"/>
    <x v="1"/>
    <x v="9"/>
  </r>
  <r>
    <s v="EVS04068"/>
    <n v="34.016103999999999"/>
    <n v="-118.220596"/>
    <s v="1124 Los Angeles Ave, Los Angeles"/>
    <x v="2"/>
    <x v="0"/>
    <x v="2"/>
    <x v="1401"/>
    <n v="24"/>
    <x v="4"/>
    <n v="150"/>
    <s v="Type 2"/>
    <x v="4"/>
    <x v="1"/>
    <n v="3.5"/>
    <n v="9"/>
    <x v="2"/>
    <n v="13"/>
    <n v="312"/>
    <n v="84.240000000000009"/>
    <n v="0.375"/>
    <x v="2"/>
    <x v="3"/>
  </r>
  <r>
    <s v="EVS04069"/>
    <n v="-33.814238000000003"/>
    <n v="18.493749999999999"/>
    <s v="4779 Cape Town Ave, Cape Town"/>
    <x v="0"/>
    <x v="16"/>
    <x v="2"/>
    <x v="1313"/>
    <n v="88"/>
    <x v="1"/>
    <n v="150"/>
    <s v="CHAdeMO"/>
    <x v="8"/>
    <x v="1"/>
    <n v="4.9000000000000004"/>
    <n v="10"/>
    <x v="1"/>
    <n v="28"/>
    <n v="2464"/>
    <n v="739.19999999999993"/>
    <n v="0.11363636363636363"/>
    <x v="0"/>
    <x v="8"/>
  </r>
  <r>
    <s v="EVS04070"/>
    <n v="43.764373999999997"/>
    <n v="-79.416859000000002"/>
    <s v="4007 Toronto Ave, Toronto"/>
    <x v="1"/>
    <x v="23"/>
    <x v="0"/>
    <x v="1126"/>
    <n v="30"/>
    <x v="3"/>
    <n v="150"/>
    <s v="CCS"/>
    <x v="1"/>
    <x v="0"/>
    <n v="4.7"/>
    <n v="4"/>
    <x v="2"/>
    <n v="50"/>
    <n v="1500"/>
    <n v="300"/>
    <n v="0.13333333333333333"/>
    <x v="2"/>
    <x v="4"/>
  </r>
  <r>
    <s v="EVS04071"/>
    <n v="-8.9013639999999992"/>
    <n v="163.00828100000001"/>
    <s v="4805 Random Rd, City 187, Country"/>
    <x v="2"/>
    <x v="6"/>
    <x v="1"/>
    <x v="1154"/>
    <n v="82"/>
    <x v="0"/>
    <n v="150"/>
    <s v="Type 2, CHAdeMO"/>
    <x v="2"/>
    <x v="1"/>
    <n v="3.8"/>
    <n v="7"/>
    <x v="0"/>
    <n v="12"/>
    <n v="984"/>
    <n v="393.6"/>
    <n v="8.5365853658536592E-2"/>
    <x v="2"/>
    <x v="9"/>
  </r>
  <r>
    <s v="EVS04072"/>
    <n v="37.858645000000003"/>
    <n v="-122.346054"/>
    <s v="296 San Francisco Ave, San Francisco"/>
    <x v="2"/>
    <x v="29"/>
    <x v="2"/>
    <x v="200"/>
    <n v="61"/>
    <x v="0"/>
    <n v="150"/>
    <s v="CHAdeMO"/>
    <x v="4"/>
    <x v="0"/>
    <n v="4.0999999999999996"/>
    <n v="2"/>
    <x v="0"/>
    <n v="18"/>
    <n v="1098"/>
    <n v="197.64"/>
    <n v="3.2786885245901641E-2"/>
    <x v="2"/>
    <x v="8"/>
  </r>
  <r>
    <s v="EVS04073"/>
    <n v="34.137095000000002"/>
    <n v="-118.21128899999999"/>
    <s v="3049 Los Angeles Ave, Los Angeles"/>
    <x v="0"/>
    <x v="23"/>
    <x v="0"/>
    <x v="1705"/>
    <n v="40"/>
    <x v="2"/>
    <n v="350"/>
    <s v="Type 2, CCS"/>
    <x v="1"/>
    <x v="0"/>
    <n v="3.3"/>
    <n v="7"/>
    <x v="1"/>
    <n v="22"/>
    <n v="880"/>
    <n v="176"/>
    <n v="0.17499999999999999"/>
    <x v="1"/>
    <x v="2"/>
  </r>
  <r>
    <s v="EVS04074"/>
    <n v="19.415369999999999"/>
    <n v="-99.053805999999994"/>
    <s v="5155 Mexico City Ave, Mexico City"/>
    <x v="1"/>
    <x v="14"/>
    <x v="0"/>
    <x v="1671"/>
    <n v="74"/>
    <x v="0"/>
    <n v="350"/>
    <s v="Tesla, CCS"/>
    <x v="9"/>
    <x v="0"/>
    <n v="4.8"/>
    <n v="9"/>
    <x v="1"/>
    <n v="56"/>
    <n v="4144"/>
    <n v="1823.36"/>
    <n v="0.12162162162162163"/>
    <x v="1"/>
    <x v="6"/>
  </r>
  <r>
    <s v="EVS04075"/>
    <n v="39.838724999999997"/>
    <n v="116.341345"/>
    <s v="7687 Beijing Ave, Beijing"/>
    <x v="2"/>
    <x v="9"/>
    <x v="2"/>
    <x v="860"/>
    <n v="79"/>
    <x v="2"/>
    <n v="22"/>
    <s v="Tesla, Type 2"/>
    <x v="9"/>
    <x v="1"/>
    <n v="3.1"/>
    <n v="9"/>
    <x v="1"/>
    <n v="16"/>
    <n v="1264"/>
    <n v="467.68"/>
    <n v="0.11392405063291139"/>
    <x v="2"/>
    <x v="1"/>
  </r>
  <r>
    <s v="EVS04076"/>
    <n v="41.847912999999998"/>
    <n v="-87.721729999999994"/>
    <s v="7532 Chicago Ave, Chicago"/>
    <x v="1"/>
    <x v="8"/>
    <x v="0"/>
    <x v="74"/>
    <n v="36"/>
    <x v="1"/>
    <n v="22"/>
    <s v="Type 2, Tesla"/>
    <x v="8"/>
    <x v="1"/>
    <n v="4.0999999999999996"/>
    <n v="8"/>
    <x v="0"/>
    <n v="45"/>
    <n v="1620"/>
    <n v="793.8"/>
    <n v="0.22222222222222221"/>
    <x v="2"/>
    <x v="1"/>
  </r>
  <r>
    <s v="EVS04077"/>
    <n v="13.726298"/>
    <n v="100.51924200000001"/>
    <s v="1673 Bangkok Ave, Bangkok"/>
    <x v="2"/>
    <x v="34"/>
    <x v="0"/>
    <x v="1070"/>
    <n v="64"/>
    <x v="1"/>
    <n v="22"/>
    <s v="CCS"/>
    <x v="8"/>
    <x v="1"/>
    <n v="4"/>
    <n v="2"/>
    <x v="0"/>
    <n v="9"/>
    <n v="576"/>
    <n v="184.32"/>
    <n v="3.125E-2"/>
    <x v="1"/>
    <x v="4"/>
  </r>
  <r>
    <s v="EVS04078"/>
    <n v="43.654029000000001"/>
    <n v="-79.470428999999996"/>
    <s v="9068 Toronto Ave, Toronto"/>
    <x v="1"/>
    <x v="31"/>
    <x v="2"/>
    <x v="1516"/>
    <n v="43"/>
    <x v="3"/>
    <n v="22"/>
    <s v="Tesla, CHAdeMO"/>
    <x v="8"/>
    <x v="1"/>
    <n v="4.5"/>
    <n v="9"/>
    <x v="1"/>
    <n v="57"/>
    <n v="2451"/>
    <n v="1029.42"/>
    <n v="0.20930232558139536"/>
    <x v="0"/>
    <x v="7"/>
  </r>
  <r>
    <s v="EVS04079"/>
    <n v="25.394217000000001"/>
    <n v="55.237641000000004"/>
    <s v="2393 Dubai Ave, Dubai"/>
    <x v="1"/>
    <x v="2"/>
    <x v="2"/>
    <x v="1474"/>
    <n v="25"/>
    <x v="1"/>
    <n v="150"/>
    <s v="Tesla"/>
    <x v="13"/>
    <x v="0"/>
    <n v="3.3"/>
    <n v="6"/>
    <x v="1"/>
    <n v="54"/>
    <n v="1350"/>
    <n v="648"/>
    <n v="0.24"/>
    <x v="1"/>
    <x v="5"/>
  </r>
  <r>
    <s v="EVS04080"/>
    <n v="37.680249000000003"/>
    <n v="126.959963"/>
    <s v="9319 Seoul Ave, Seoul"/>
    <x v="0"/>
    <x v="21"/>
    <x v="2"/>
    <x v="56"/>
    <n v="48"/>
    <x v="0"/>
    <n v="50"/>
    <s v="CCS, Tesla"/>
    <x v="1"/>
    <x v="0"/>
    <n v="4.5999999999999996"/>
    <n v="2"/>
    <x v="0"/>
    <n v="27"/>
    <n v="1296"/>
    <n v="609.12"/>
    <n v="4.1666666666666664E-2"/>
    <x v="2"/>
    <x v="6"/>
  </r>
  <r>
    <s v="EVS04081"/>
    <n v="-31.097041000000001"/>
    <n v="154.16578699999999"/>
    <s v="4049 Random Rd, City 326, Country"/>
    <x v="2"/>
    <x v="4"/>
    <x v="0"/>
    <x v="665"/>
    <n v="43"/>
    <x v="3"/>
    <n v="350"/>
    <s v="CHAdeMO"/>
    <x v="13"/>
    <x v="1"/>
    <n v="3.9"/>
    <n v="1"/>
    <x v="0"/>
    <n v="13"/>
    <n v="559"/>
    <n v="61.49"/>
    <n v="2.3255813953488372E-2"/>
    <x v="1"/>
    <x v="8"/>
  </r>
  <r>
    <s v="EVS04082"/>
    <n v="-33.741610000000001"/>
    <n v="151.20312699999999"/>
    <s v="185 Sydney Ave, Sydney"/>
    <x v="0"/>
    <x v="18"/>
    <x v="2"/>
    <x v="781"/>
    <n v="32"/>
    <x v="4"/>
    <n v="150"/>
    <s v="Tesla"/>
    <x v="8"/>
    <x v="0"/>
    <n v="4.7"/>
    <n v="10"/>
    <x v="2"/>
    <n v="28"/>
    <n v="896"/>
    <n v="385.28"/>
    <n v="0.3125"/>
    <x v="1"/>
    <x v="5"/>
  </r>
  <r>
    <s v="EVS04083"/>
    <n v="37.618926999999999"/>
    <n v="126.947835"/>
    <s v="6236 Seoul Ave, Seoul"/>
    <x v="2"/>
    <x v="22"/>
    <x v="0"/>
    <x v="1351"/>
    <n v="96"/>
    <x v="4"/>
    <n v="22"/>
    <s v="Tesla, CHAdeMO"/>
    <x v="9"/>
    <x v="1"/>
    <n v="4.2"/>
    <n v="8"/>
    <x v="1"/>
    <n v="9"/>
    <n v="864"/>
    <n v="388.8"/>
    <n v="8.3333333333333329E-2"/>
    <x v="1"/>
    <x v="7"/>
  </r>
  <r>
    <s v="EVS04084"/>
    <n v="41.939227000000002"/>
    <n v="-87.787571"/>
    <s v="8265 Chicago Ave, Chicago"/>
    <x v="2"/>
    <x v="25"/>
    <x v="2"/>
    <x v="11"/>
    <n v="97"/>
    <x v="1"/>
    <n v="350"/>
    <s v="Tesla, CCS"/>
    <x v="13"/>
    <x v="1"/>
    <n v="3.3"/>
    <n v="3"/>
    <x v="1"/>
    <n v="12"/>
    <n v="1164"/>
    <n v="337.56"/>
    <n v="3.0927835051546393E-2"/>
    <x v="0"/>
    <x v="6"/>
  </r>
  <r>
    <s v="EVS04085"/>
    <n v="37.699818"/>
    <n v="126.955304"/>
    <s v="1657 Seoul Ave, Seoul"/>
    <x v="0"/>
    <x v="0"/>
    <x v="0"/>
    <x v="1079"/>
    <n v="86"/>
    <x v="4"/>
    <n v="350"/>
    <s v="Type 2"/>
    <x v="0"/>
    <x v="0"/>
    <n v="4.0999999999999996"/>
    <n v="9"/>
    <x v="0"/>
    <n v="35"/>
    <n v="3010"/>
    <n v="812.7"/>
    <n v="0.10465116279069768"/>
    <x v="1"/>
    <x v="3"/>
  </r>
  <r>
    <s v="EVS04086"/>
    <n v="39.90934"/>
    <n v="116.27484200000001"/>
    <s v="4429 Beijing Ave, Beijing"/>
    <x v="0"/>
    <x v="13"/>
    <x v="1"/>
    <x v="1544"/>
    <n v="43"/>
    <x v="2"/>
    <n v="50"/>
    <s v="CHAdeMO"/>
    <x v="9"/>
    <x v="1"/>
    <n v="3.6"/>
    <n v="5"/>
    <x v="0"/>
    <n v="28"/>
    <n v="1204"/>
    <n v="409.36"/>
    <n v="0.11627906976744186"/>
    <x v="1"/>
    <x v="8"/>
  </r>
  <r>
    <s v="EVS04087"/>
    <n v="-33.714719000000002"/>
    <n v="18.503409000000001"/>
    <s v="4065 Cape Town Ave, Cape Town"/>
    <x v="1"/>
    <x v="14"/>
    <x v="2"/>
    <x v="1232"/>
    <n v="32"/>
    <x v="0"/>
    <n v="150"/>
    <s v="Type 2, Tesla"/>
    <x v="12"/>
    <x v="0"/>
    <n v="3.9"/>
    <n v="10"/>
    <x v="0"/>
    <n v="52"/>
    <n v="1664"/>
    <n v="732.16"/>
    <n v="0.3125"/>
    <x v="2"/>
    <x v="1"/>
  </r>
  <r>
    <s v="EVS04088"/>
    <n v="34.075355999999999"/>
    <n v="-118.30975599999999"/>
    <s v="9516 Los Angeles Ave, Los Angeles"/>
    <x v="1"/>
    <x v="36"/>
    <x v="2"/>
    <x v="302"/>
    <n v="15"/>
    <x v="3"/>
    <n v="150"/>
    <s v="Type 2, Tesla"/>
    <x v="6"/>
    <x v="1"/>
    <n v="3.7"/>
    <n v="9"/>
    <x v="2"/>
    <n v="46"/>
    <n v="690"/>
    <n v="82.8"/>
    <n v="0.6"/>
    <x v="1"/>
    <x v="1"/>
  </r>
  <r>
    <s v="EVS04089"/>
    <n v="39.924182000000002"/>
    <n v="116.30226399999999"/>
    <s v="4711 Beijing Ave, Beijing"/>
    <x v="0"/>
    <x v="25"/>
    <x v="2"/>
    <x v="1377"/>
    <n v="50"/>
    <x v="4"/>
    <n v="150"/>
    <s v="CHAdeMO, CCS"/>
    <x v="5"/>
    <x v="1"/>
    <n v="3.3"/>
    <n v="9"/>
    <x v="1"/>
    <n v="34"/>
    <n v="1700"/>
    <n v="492.99999999999994"/>
    <n v="0.18"/>
    <x v="0"/>
    <x v="0"/>
  </r>
  <r>
    <s v="EVS04090"/>
    <n v="34.086430999999997"/>
    <n v="-118.301889"/>
    <s v="7986 Los Angeles Ave, Los Angeles"/>
    <x v="0"/>
    <x v="40"/>
    <x v="2"/>
    <x v="838"/>
    <n v="63"/>
    <x v="4"/>
    <n v="22"/>
    <s v="Tesla, CCS"/>
    <x v="5"/>
    <x v="1"/>
    <n v="3"/>
    <n v="6"/>
    <x v="1"/>
    <n v="37"/>
    <n v="2331"/>
    <n v="559.43999999999994"/>
    <n v="9.5238095238095233E-2"/>
    <x v="1"/>
    <x v="6"/>
  </r>
  <r>
    <s v="EVS04091"/>
    <n v="-33.001935000000003"/>
    <n v="68.414201000000006"/>
    <s v="540 Random Rd, City 432, Country"/>
    <x v="0"/>
    <x v="34"/>
    <x v="0"/>
    <x v="1479"/>
    <n v="90"/>
    <x v="4"/>
    <n v="50"/>
    <s v="Type 2"/>
    <x v="5"/>
    <x v="1"/>
    <n v="4.7"/>
    <n v="8"/>
    <x v="0"/>
    <n v="20"/>
    <n v="1800"/>
    <n v="576"/>
    <n v="8.8888888888888892E-2"/>
    <x v="2"/>
    <x v="3"/>
  </r>
  <r>
    <s v="EVS04092"/>
    <n v="34.091825"/>
    <n v="-118.29594"/>
    <s v="3044 Los Angeles Ave, Los Angeles"/>
    <x v="1"/>
    <x v="35"/>
    <x v="0"/>
    <x v="974"/>
    <n v="70"/>
    <x v="1"/>
    <n v="50"/>
    <s v="CCS"/>
    <x v="8"/>
    <x v="1"/>
    <n v="4.9000000000000004"/>
    <n v="1"/>
    <x v="2"/>
    <n v="59"/>
    <n v="4130"/>
    <n v="578.20000000000005"/>
    <n v="1.4285714285714285E-2"/>
    <x v="0"/>
    <x v="4"/>
  </r>
  <r>
    <s v="EVS04093"/>
    <n v="37.573573000000003"/>
    <n v="126.904456"/>
    <s v="1201 Seoul Ave, Seoul"/>
    <x v="2"/>
    <x v="39"/>
    <x v="1"/>
    <x v="1706"/>
    <n v="89"/>
    <x v="4"/>
    <n v="150"/>
    <s v="CCS"/>
    <x v="0"/>
    <x v="0"/>
    <n v="3.2"/>
    <n v="4"/>
    <x v="2"/>
    <n v="18"/>
    <n v="1602"/>
    <n v="608.76"/>
    <n v="4.49438202247191E-2"/>
    <x v="1"/>
    <x v="4"/>
  </r>
  <r>
    <s v="EVS04094"/>
    <n v="37.868254999999998"/>
    <n v="-122.45738"/>
    <s v="4665 San Francisco Ave, San Francisco"/>
    <x v="1"/>
    <x v="5"/>
    <x v="1"/>
    <x v="1185"/>
    <n v="29"/>
    <x v="3"/>
    <n v="22"/>
    <s v="Tesla, CCS"/>
    <x v="10"/>
    <x v="1"/>
    <n v="3.4"/>
    <n v="5"/>
    <x v="2"/>
    <n v="56"/>
    <n v="1624"/>
    <n v="357.28000000000003"/>
    <n v="0.17241379310344829"/>
    <x v="2"/>
    <x v="6"/>
  </r>
  <r>
    <s v="EVS04095"/>
    <n v="43.731895999999999"/>
    <n v="-79.434952999999993"/>
    <s v="2405 Toronto Ave, Toronto"/>
    <x v="0"/>
    <x v="0"/>
    <x v="0"/>
    <x v="985"/>
    <n v="63"/>
    <x v="2"/>
    <n v="50"/>
    <s v="Type 2, CHAdeMO"/>
    <x v="4"/>
    <x v="1"/>
    <n v="3.1"/>
    <n v="10"/>
    <x v="2"/>
    <n v="20"/>
    <n v="1260"/>
    <n v="340.20000000000005"/>
    <n v="0.15873015873015872"/>
    <x v="2"/>
    <x v="9"/>
  </r>
  <r>
    <s v="EVS04096"/>
    <n v="52.585700000000003"/>
    <n v="13.389972999999999"/>
    <s v="268 Berlin Ave, Berlin"/>
    <x v="2"/>
    <x v="22"/>
    <x v="1"/>
    <x v="1463"/>
    <n v="99"/>
    <x v="1"/>
    <n v="22"/>
    <s v="CCS, Type 2"/>
    <x v="11"/>
    <x v="1"/>
    <n v="4.8"/>
    <n v="1"/>
    <x v="1"/>
    <n v="16"/>
    <n v="1584"/>
    <n v="712.80000000000007"/>
    <n v="1.0101010101010102E-2"/>
    <x v="1"/>
    <x v="2"/>
  </r>
  <r>
    <s v="EVS04097"/>
    <n v="-33.730156999999998"/>
    <n v="151.22106400000001"/>
    <s v="5931 Sydney Ave, Sydney"/>
    <x v="2"/>
    <x v="18"/>
    <x v="0"/>
    <x v="873"/>
    <n v="28"/>
    <x v="2"/>
    <n v="22"/>
    <s v="CHAdeMO, Type 2"/>
    <x v="9"/>
    <x v="1"/>
    <n v="4.9000000000000004"/>
    <n v="3"/>
    <x v="1"/>
    <n v="15"/>
    <n v="420"/>
    <n v="180.6"/>
    <n v="0.10714285714285714"/>
    <x v="2"/>
    <x v="9"/>
  </r>
  <r>
    <s v="EVS04098"/>
    <n v="55.773620999999999"/>
    <n v="37.675713999999999"/>
    <s v="9496 Moscow Ave, Moscow"/>
    <x v="1"/>
    <x v="0"/>
    <x v="2"/>
    <x v="1707"/>
    <n v="80"/>
    <x v="0"/>
    <n v="350"/>
    <s v="Tesla, CHAdeMO"/>
    <x v="7"/>
    <x v="1"/>
    <n v="4.9000000000000004"/>
    <n v="6"/>
    <x v="2"/>
    <n v="47"/>
    <n v="3760"/>
    <n v="1015.2"/>
    <n v="7.4999999999999997E-2"/>
    <x v="1"/>
    <x v="7"/>
  </r>
  <r>
    <s v="EVS04099"/>
    <n v="-33.898645999999999"/>
    <n v="18.452137"/>
    <s v="68 Cape Town Ave, Cape Town"/>
    <x v="2"/>
    <x v="19"/>
    <x v="0"/>
    <x v="519"/>
    <n v="80"/>
    <x v="0"/>
    <n v="50"/>
    <s v="Type 2"/>
    <x v="7"/>
    <x v="1"/>
    <n v="3.7"/>
    <n v="10"/>
    <x v="2"/>
    <n v="18"/>
    <n v="1440"/>
    <n v="302.39999999999998"/>
    <n v="0.125"/>
    <x v="2"/>
    <x v="3"/>
  </r>
  <r>
    <s v="EVS04100"/>
    <n v="37.864507000000003"/>
    <n v="-122.33720599999999"/>
    <s v="7284 San Francisco Ave, San Francisco"/>
    <x v="1"/>
    <x v="3"/>
    <x v="2"/>
    <x v="941"/>
    <n v="33"/>
    <x v="1"/>
    <n v="350"/>
    <s v="Type 2, CCS"/>
    <x v="2"/>
    <x v="0"/>
    <n v="3.4"/>
    <n v="7"/>
    <x v="2"/>
    <n v="49"/>
    <n v="1617"/>
    <n v="662.96999999999991"/>
    <n v="0.21212121212121213"/>
    <x v="1"/>
    <x v="2"/>
  </r>
  <r>
    <s v="EVS04101"/>
    <n v="-15.963342000000001"/>
    <n v="-97.359688000000006"/>
    <s v="6953 Random Rd, City 442, Country"/>
    <x v="2"/>
    <x v="32"/>
    <x v="1"/>
    <x v="1104"/>
    <n v="74"/>
    <x v="4"/>
    <n v="350"/>
    <s v="CCS"/>
    <x v="4"/>
    <x v="1"/>
    <n v="4"/>
    <n v="8"/>
    <x v="2"/>
    <n v="9"/>
    <n v="666"/>
    <n v="153.18"/>
    <n v="0.10810810810810811"/>
    <x v="2"/>
    <x v="4"/>
  </r>
  <r>
    <s v="EVS04102"/>
    <n v="-33.795034000000001"/>
    <n v="151.33579"/>
    <s v="4777 Sydney Ave, Sydney"/>
    <x v="1"/>
    <x v="26"/>
    <x v="2"/>
    <x v="1699"/>
    <n v="44"/>
    <x v="2"/>
    <n v="350"/>
    <s v="CHAdeMO, Type 2"/>
    <x v="2"/>
    <x v="0"/>
    <n v="3"/>
    <n v="10"/>
    <x v="0"/>
    <n v="60"/>
    <n v="2640"/>
    <n v="343.2"/>
    <n v="0.22727272727272727"/>
    <x v="1"/>
    <x v="9"/>
  </r>
  <r>
    <s v="EVS04103"/>
    <n v="19.513176999999999"/>
    <n v="-99.133279999999999"/>
    <s v="5709 Mexico City Ave, Mexico City"/>
    <x v="1"/>
    <x v="3"/>
    <x v="0"/>
    <x v="1708"/>
    <n v="13"/>
    <x v="3"/>
    <n v="350"/>
    <s v="CHAdeMO"/>
    <x v="0"/>
    <x v="1"/>
    <n v="3.3"/>
    <n v="4"/>
    <x v="0"/>
    <n v="60"/>
    <n v="780"/>
    <n v="319.79999999999995"/>
    <n v="0.30769230769230771"/>
    <x v="0"/>
    <x v="8"/>
  </r>
  <r>
    <s v="EVS04104"/>
    <n v="-33.867007999999998"/>
    <n v="18.425792999999999"/>
    <s v="1224 Cape Town Ave, Cape Town"/>
    <x v="0"/>
    <x v="39"/>
    <x v="0"/>
    <x v="957"/>
    <n v="71"/>
    <x v="3"/>
    <n v="350"/>
    <s v="Tesla"/>
    <x v="9"/>
    <x v="1"/>
    <n v="3.2"/>
    <n v="1"/>
    <x v="2"/>
    <n v="25"/>
    <n v="1775"/>
    <n v="674.5"/>
    <n v="1.4084507042253521E-2"/>
    <x v="2"/>
    <x v="5"/>
  </r>
  <r>
    <s v="EVS04105"/>
    <n v="19.512376"/>
    <n v="-99.012257000000005"/>
    <s v="3331 Mexico City Ave, Mexico City"/>
    <x v="2"/>
    <x v="28"/>
    <x v="0"/>
    <x v="1003"/>
    <n v="93"/>
    <x v="0"/>
    <n v="150"/>
    <s v="Tesla"/>
    <x v="9"/>
    <x v="0"/>
    <n v="4.4000000000000004"/>
    <n v="6"/>
    <x v="2"/>
    <n v="12"/>
    <n v="1116"/>
    <n v="390.59999999999997"/>
    <n v="6.4516129032258063E-2"/>
    <x v="2"/>
    <x v="5"/>
  </r>
  <r>
    <s v="EVS04106"/>
    <n v="13.788831999999999"/>
    <n v="100.404954"/>
    <s v="3955 Bangkok Ave, Bangkok"/>
    <x v="2"/>
    <x v="2"/>
    <x v="2"/>
    <x v="896"/>
    <n v="28"/>
    <x v="3"/>
    <n v="150"/>
    <s v="CHAdeMO, Type 2"/>
    <x v="5"/>
    <x v="1"/>
    <n v="3.2"/>
    <n v="4"/>
    <x v="1"/>
    <n v="18"/>
    <n v="504"/>
    <n v="241.92"/>
    <n v="0.14285714285714285"/>
    <x v="1"/>
    <x v="9"/>
  </r>
  <r>
    <s v="EVS04107"/>
    <n v="37.675730000000001"/>
    <n v="126.910516"/>
    <s v="6930 Seoul Ave, Seoul"/>
    <x v="0"/>
    <x v="19"/>
    <x v="2"/>
    <x v="1071"/>
    <n v="87"/>
    <x v="4"/>
    <n v="350"/>
    <s v="CHAdeMO"/>
    <x v="1"/>
    <x v="0"/>
    <n v="3.9"/>
    <n v="5"/>
    <x v="2"/>
    <n v="33"/>
    <n v="2871"/>
    <n v="602.91"/>
    <n v="5.7471264367816091E-2"/>
    <x v="1"/>
    <x v="8"/>
  </r>
  <r>
    <s v="EVS04108"/>
    <n v="55.862164"/>
    <n v="37.578527999999999"/>
    <s v="3573 Moscow Ave, Moscow"/>
    <x v="2"/>
    <x v="35"/>
    <x v="2"/>
    <x v="385"/>
    <n v="39"/>
    <x v="3"/>
    <n v="350"/>
    <s v="CHAdeMO"/>
    <x v="13"/>
    <x v="0"/>
    <n v="3.2"/>
    <n v="6"/>
    <x v="2"/>
    <n v="10"/>
    <n v="390"/>
    <n v="54.600000000000009"/>
    <n v="0.15384615384615385"/>
    <x v="0"/>
    <x v="8"/>
  </r>
  <r>
    <s v="EVS04109"/>
    <n v="-33.896596000000002"/>
    <n v="151.368289"/>
    <s v="5216 Sydney Ave, Sydney"/>
    <x v="1"/>
    <x v="25"/>
    <x v="2"/>
    <x v="653"/>
    <n v="16"/>
    <x v="1"/>
    <n v="150"/>
    <s v="Type 2"/>
    <x v="0"/>
    <x v="1"/>
    <n v="3.3"/>
    <n v="8"/>
    <x v="0"/>
    <n v="46"/>
    <n v="736"/>
    <n v="213.44"/>
    <n v="0.5"/>
    <x v="1"/>
    <x v="3"/>
  </r>
  <r>
    <s v="EVS04110"/>
    <n v="18.948723999999999"/>
    <n v="72.811949999999996"/>
    <s v="6719 Mumbai Ave, Mumbai"/>
    <x v="2"/>
    <x v="3"/>
    <x v="1"/>
    <x v="1625"/>
    <n v="72"/>
    <x v="0"/>
    <n v="350"/>
    <s v="Tesla, CHAdeMO"/>
    <x v="1"/>
    <x v="0"/>
    <n v="3.7"/>
    <n v="3"/>
    <x v="1"/>
    <n v="13"/>
    <n v="936"/>
    <n v="383.76"/>
    <n v="4.1666666666666664E-2"/>
    <x v="1"/>
    <x v="7"/>
  </r>
  <r>
    <s v="EVS04111"/>
    <n v="59.592944000000003"/>
    <n v="151.16539499999999"/>
    <s v="7401 Random Rd, City 48, Country"/>
    <x v="2"/>
    <x v="32"/>
    <x v="1"/>
    <x v="1096"/>
    <n v="97"/>
    <x v="3"/>
    <n v="50"/>
    <s v="Tesla, CCS"/>
    <x v="6"/>
    <x v="0"/>
    <n v="4.8"/>
    <n v="9"/>
    <x v="2"/>
    <n v="11"/>
    <n v="1067"/>
    <n v="245.41"/>
    <n v="9.2783505154639179E-2"/>
    <x v="2"/>
    <x v="6"/>
  </r>
  <r>
    <s v="EVS04112"/>
    <n v="-33.822994000000001"/>
    <n v="18.436437999999999"/>
    <s v="236 Cape Town Ave, Cape Town"/>
    <x v="2"/>
    <x v="28"/>
    <x v="1"/>
    <x v="998"/>
    <n v="62"/>
    <x v="0"/>
    <n v="50"/>
    <s v="CCS, Tesla"/>
    <x v="4"/>
    <x v="1"/>
    <n v="4.9000000000000004"/>
    <n v="1"/>
    <x v="2"/>
    <n v="11"/>
    <n v="682"/>
    <n v="238.7"/>
    <n v="1.6129032258064516E-2"/>
    <x v="2"/>
    <x v="6"/>
  </r>
  <r>
    <s v="EVS04113"/>
    <n v="-23.691662999999998"/>
    <n v="-46.637228"/>
    <s v="3297 SÃ£o Paulo Ave, SÃ£o Paulo"/>
    <x v="0"/>
    <x v="9"/>
    <x v="2"/>
    <x v="281"/>
    <n v="86"/>
    <x v="4"/>
    <n v="350"/>
    <s v="Tesla"/>
    <x v="10"/>
    <x v="1"/>
    <n v="3.2"/>
    <n v="7"/>
    <x v="1"/>
    <n v="21"/>
    <n v="1806"/>
    <n v="668.22"/>
    <n v="8.1395348837209308E-2"/>
    <x v="0"/>
    <x v="5"/>
  </r>
  <r>
    <s v="EVS04114"/>
    <n v="19.043472999999999"/>
    <n v="72.976307000000006"/>
    <s v="3254 Mumbai Ave, Mumbai"/>
    <x v="2"/>
    <x v="18"/>
    <x v="1"/>
    <x v="1709"/>
    <n v="43"/>
    <x v="3"/>
    <n v="350"/>
    <s v="Tesla"/>
    <x v="0"/>
    <x v="0"/>
    <n v="4.7"/>
    <n v="8"/>
    <x v="2"/>
    <n v="8"/>
    <n v="344"/>
    <n v="147.91999999999999"/>
    <n v="0.18604651162790697"/>
    <x v="2"/>
    <x v="5"/>
  </r>
  <r>
    <s v="EVS04115"/>
    <n v="39.876387999999999"/>
    <n v="116.49079500000001"/>
    <s v="9160 Beijing Ave, Beijing"/>
    <x v="0"/>
    <x v="26"/>
    <x v="0"/>
    <x v="1628"/>
    <n v="36"/>
    <x v="2"/>
    <n v="350"/>
    <s v="Tesla"/>
    <x v="1"/>
    <x v="0"/>
    <n v="4.5999999999999996"/>
    <n v="2"/>
    <x v="2"/>
    <n v="20"/>
    <n v="720"/>
    <n v="93.600000000000009"/>
    <n v="5.5555555555555552E-2"/>
    <x v="2"/>
    <x v="5"/>
  </r>
  <r>
    <s v="EVS04116"/>
    <n v="41.931699000000002"/>
    <n v="-87.703125"/>
    <s v="996 Chicago Ave, Chicago"/>
    <x v="2"/>
    <x v="27"/>
    <x v="0"/>
    <x v="1364"/>
    <n v="22"/>
    <x v="1"/>
    <n v="50"/>
    <s v="Type 2"/>
    <x v="1"/>
    <x v="0"/>
    <n v="4.7"/>
    <n v="6"/>
    <x v="2"/>
    <n v="11"/>
    <n v="242"/>
    <n v="87.11999999999999"/>
    <n v="0.27272727272727271"/>
    <x v="2"/>
    <x v="3"/>
  </r>
  <r>
    <s v="EVS04117"/>
    <n v="55.794198000000002"/>
    <n v="37.588844000000002"/>
    <s v="4571 Moscow Ave, Moscow"/>
    <x v="1"/>
    <x v="8"/>
    <x v="0"/>
    <x v="1458"/>
    <n v="27"/>
    <x v="2"/>
    <n v="350"/>
    <s v="CCS, Tesla"/>
    <x v="8"/>
    <x v="1"/>
    <n v="3.8"/>
    <n v="1"/>
    <x v="2"/>
    <n v="59"/>
    <n v="1593"/>
    <n v="780.56999999999994"/>
    <n v="3.7037037037037035E-2"/>
    <x v="1"/>
    <x v="6"/>
  </r>
  <r>
    <s v="EVS04118"/>
    <n v="37.757084999999996"/>
    <n v="-122.43253799999999"/>
    <s v="987 San Francisco Ave, San Francisco"/>
    <x v="1"/>
    <x v="33"/>
    <x v="0"/>
    <x v="584"/>
    <n v="92"/>
    <x v="1"/>
    <n v="22"/>
    <s v="CCS"/>
    <x v="11"/>
    <x v="1"/>
    <n v="4.2"/>
    <n v="6"/>
    <x v="0"/>
    <n v="52"/>
    <n v="4784"/>
    <n v="1339.5200000000002"/>
    <n v="6.5217391304347824E-2"/>
    <x v="2"/>
    <x v="4"/>
  </r>
  <r>
    <s v="EVS04119"/>
    <n v="-33.824120000000001"/>
    <n v="151.32775599999999"/>
    <s v="3289 Sydney Ave, Sydney"/>
    <x v="0"/>
    <x v="39"/>
    <x v="1"/>
    <x v="1710"/>
    <n v="47"/>
    <x v="1"/>
    <n v="150"/>
    <s v="Tesla, CCS"/>
    <x v="9"/>
    <x v="0"/>
    <n v="3.9"/>
    <n v="3"/>
    <x v="1"/>
    <n v="28"/>
    <n v="1316"/>
    <n v="500.08"/>
    <n v="6.3829787234042548E-2"/>
    <x v="0"/>
    <x v="6"/>
  </r>
  <r>
    <s v="EVS04120"/>
    <n v="52.503610999999999"/>
    <n v="13.371251000000001"/>
    <s v="3512 Berlin Ave, Berlin"/>
    <x v="0"/>
    <x v="18"/>
    <x v="0"/>
    <x v="1354"/>
    <n v="56"/>
    <x v="2"/>
    <n v="22"/>
    <s v="Type 2, CHAdeMO"/>
    <x v="12"/>
    <x v="1"/>
    <n v="3.1"/>
    <n v="8"/>
    <x v="2"/>
    <n v="33"/>
    <n v="1848"/>
    <n v="794.64"/>
    <n v="0.14285714285714285"/>
    <x v="1"/>
    <x v="9"/>
  </r>
  <r>
    <s v="EVS04121"/>
    <n v="57.190663000000001"/>
    <n v="108.83085"/>
    <s v="4052 Random Rd, City 242, Country"/>
    <x v="0"/>
    <x v="16"/>
    <x v="2"/>
    <x v="417"/>
    <n v="55"/>
    <x v="3"/>
    <n v="150"/>
    <s v="Type 2, CCS"/>
    <x v="2"/>
    <x v="0"/>
    <n v="3.3"/>
    <n v="6"/>
    <x v="1"/>
    <n v="31"/>
    <n v="1705"/>
    <n v="511.5"/>
    <n v="0.10909090909090909"/>
    <x v="1"/>
    <x v="2"/>
  </r>
  <r>
    <s v="EVS04122"/>
    <n v="25.351877999999999"/>
    <n v="55.386859999999999"/>
    <s v="9815 Dubai Ave, Dubai"/>
    <x v="0"/>
    <x v="2"/>
    <x v="0"/>
    <x v="1711"/>
    <n v="16"/>
    <x v="3"/>
    <n v="22"/>
    <s v="CCS, Type 2"/>
    <x v="8"/>
    <x v="1"/>
    <n v="3.3"/>
    <n v="1"/>
    <x v="0"/>
    <n v="38"/>
    <n v="608"/>
    <n v="291.83999999999997"/>
    <n v="6.25E-2"/>
    <x v="1"/>
    <x v="2"/>
  </r>
  <r>
    <s v="EVS04123"/>
    <n v="55.884824999999999"/>
    <n v="37.570887999999997"/>
    <s v="5346 Moscow Ave, Moscow"/>
    <x v="1"/>
    <x v="0"/>
    <x v="2"/>
    <x v="540"/>
    <n v="92"/>
    <x v="4"/>
    <n v="50"/>
    <s v="Type 2"/>
    <x v="12"/>
    <x v="0"/>
    <n v="3.4"/>
    <n v="1"/>
    <x v="1"/>
    <n v="53"/>
    <n v="4876"/>
    <n v="1316.52"/>
    <n v="1.0869565217391304E-2"/>
    <x v="1"/>
    <x v="3"/>
  </r>
  <r>
    <s v="EVS04124"/>
    <n v="19.566851"/>
    <n v="-99.172822999999994"/>
    <s v="4779 Mexico City Ave, Mexico City"/>
    <x v="1"/>
    <x v="36"/>
    <x v="1"/>
    <x v="361"/>
    <n v="83"/>
    <x v="0"/>
    <n v="150"/>
    <s v="Type 2"/>
    <x v="2"/>
    <x v="0"/>
    <n v="3.9"/>
    <n v="10"/>
    <x v="1"/>
    <n v="57"/>
    <n v="4731"/>
    <n v="567.72"/>
    <n v="0.12048192771084337"/>
    <x v="2"/>
    <x v="3"/>
  </r>
  <r>
    <s v="EVS04125"/>
    <n v="41.870894"/>
    <n v="-87.744522000000003"/>
    <s v="9753 Chicago Ave, Chicago"/>
    <x v="2"/>
    <x v="38"/>
    <x v="1"/>
    <x v="1712"/>
    <n v="17"/>
    <x v="1"/>
    <n v="350"/>
    <s v="Tesla, CHAdeMO"/>
    <x v="8"/>
    <x v="1"/>
    <n v="4.5999999999999996"/>
    <n v="4"/>
    <x v="0"/>
    <n v="9"/>
    <n v="153"/>
    <n v="22.95"/>
    <n v="0.23529411764705882"/>
    <x v="2"/>
    <x v="7"/>
  </r>
  <r>
    <s v="EVS04126"/>
    <n v="13.707049"/>
    <n v="100.54444100000001"/>
    <s v="6949 Bangkok Ave, Bangkok"/>
    <x v="1"/>
    <x v="15"/>
    <x v="1"/>
    <x v="211"/>
    <n v="17"/>
    <x v="2"/>
    <n v="350"/>
    <s v="CCS, CHAdeMO"/>
    <x v="5"/>
    <x v="1"/>
    <n v="3.5"/>
    <n v="4"/>
    <x v="2"/>
    <n v="45"/>
    <n v="765"/>
    <n v="191.25"/>
    <n v="0.23529411764705882"/>
    <x v="2"/>
    <x v="0"/>
  </r>
  <r>
    <s v="EVS04127"/>
    <n v="41.931125999999999"/>
    <n v="-87.628234000000006"/>
    <s v="1183 Chicago Ave, Chicago"/>
    <x v="0"/>
    <x v="39"/>
    <x v="1"/>
    <x v="56"/>
    <n v="77"/>
    <x v="1"/>
    <n v="350"/>
    <s v="Type 2"/>
    <x v="0"/>
    <x v="0"/>
    <n v="4.9000000000000004"/>
    <n v="5"/>
    <x v="0"/>
    <n v="36"/>
    <n v="2772"/>
    <n v="1053.3599999999999"/>
    <n v="6.4935064935064929E-2"/>
    <x v="2"/>
    <x v="3"/>
  </r>
  <r>
    <s v="EVS04128"/>
    <n v="-33.879700999999997"/>
    <n v="18.528344000000001"/>
    <s v="1935 Cape Town Ave, Cape Town"/>
    <x v="2"/>
    <x v="35"/>
    <x v="2"/>
    <x v="1438"/>
    <n v="89"/>
    <x v="2"/>
    <n v="22"/>
    <s v="Type 2, CHAdeMO"/>
    <x v="6"/>
    <x v="1"/>
    <n v="4.7"/>
    <n v="1"/>
    <x v="2"/>
    <n v="11"/>
    <n v="979"/>
    <n v="137.06"/>
    <n v="1.1235955056179775E-2"/>
    <x v="0"/>
    <x v="9"/>
  </r>
  <r>
    <s v="EVS04129"/>
    <n v="52.417909000000002"/>
    <n v="13.481949999999999"/>
    <s v="68 Berlin Ave, Berlin"/>
    <x v="1"/>
    <x v="36"/>
    <x v="0"/>
    <x v="78"/>
    <n v="57"/>
    <x v="2"/>
    <n v="350"/>
    <s v="CHAdeMO"/>
    <x v="8"/>
    <x v="1"/>
    <n v="3.3"/>
    <n v="7"/>
    <x v="0"/>
    <n v="55"/>
    <n v="3135"/>
    <n v="376.2"/>
    <n v="0.12280701754385964"/>
    <x v="2"/>
    <x v="8"/>
  </r>
  <r>
    <s v="EVS04130"/>
    <n v="-33.712696000000001"/>
    <n v="151.37032300000001"/>
    <s v="3817 Sydney Ave, Sydney"/>
    <x v="2"/>
    <x v="14"/>
    <x v="2"/>
    <x v="891"/>
    <n v="54"/>
    <x v="4"/>
    <n v="350"/>
    <s v="CHAdeMO, Tesla"/>
    <x v="13"/>
    <x v="1"/>
    <n v="3.7"/>
    <n v="6"/>
    <x v="2"/>
    <n v="17"/>
    <n v="918"/>
    <n v="403.92"/>
    <n v="0.1111111111111111"/>
    <x v="2"/>
    <x v="7"/>
  </r>
  <r>
    <s v="EVS04131"/>
    <n v="77.338003"/>
    <n v="-55.633457999999997"/>
    <s v="3283 Random Rd, City 99, Country"/>
    <x v="1"/>
    <x v="37"/>
    <x v="0"/>
    <x v="1446"/>
    <n v="26"/>
    <x v="2"/>
    <n v="350"/>
    <s v="Tesla, CHAdeMO"/>
    <x v="12"/>
    <x v="1"/>
    <n v="4.2"/>
    <n v="6"/>
    <x v="1"/>
    <n v="52"/>
    <n v="1352"/>
    <n v="419.12"/>
    <n v="0.23076923076923078"/>
    <x v="1"/>
    <x v="7"/>
  </r>
  <r>
    <s v="EVS04132"/>
    <n v="13.705176"/>
    <n v="100.42137700000001"/>
    <s v="8478 Bangkok Ave, Bangkok"/>
    <x v="1"/>
    <x v="2"/>
    <x v="0"/>
    <x v="368"/>
    <n v="91"/>
    <x v="3"/>
    <n v="22"/>
    <s v="Tesla"/>
    <x v="1"/>
    <x v="1"/>
    <n v="4.8"/>
    <n v="5"/>
    <x v="2"/>
    <n v="49"/>
    <n v="4459"/>
    <n v="2140.3199999999997"/>
    <n v="5.4945054945054944E-2"/>
    <x v="2"/>
    <x v="5"/>
  </r>
  <r>
    <s v="EVS04133"/>
    <n v="13.864906"/>
    <n v="100.513156"/>
    <s v="6038 Bangkok Ave, Bangkok"/>
    <x v="0"/>
    <x v="37"/>
    <x v="0"/>
    <x v="268"/>
    <n v="39"/>
    <x v="2"/>
    <n v="22"/>
    <s v="CCS, CHAdeMO"/>
    <x v="0"/>
    <x v="0"/>
    <n v="4.8"/>
    <n v="9"/>
    <x v="0"/>
    <n v="22"/>
    <n v="858"/>
    <n v="265.98"/>
    <n v="0.23076923076923078"/>
    <x v="2"/>
    <x v="0"/>
  </r>
  <r>
    <s v="EVS04134"/>
    <n v="39.941502"/>
    <n v="116.277638"/>
    <s v="8566 Beijing Ave, Beijing"/>
    <x v="2"/>
    <x v="16"/>
    <x v="0"/>
    <x v="1311"/>
    <n v="16"/>
    <x v="0"/>
    <n v="150"/>
    <s v="Type 2, CCS"/>
    <x v="12"/>
    <x v="0"/>
    <n v="3.4"/>
    <n v="4"/>
    <x v="1"/>
    <n v="15"/>
    <n v="240"/>
    <n v="72"/>
    <n v="0.25"/>
    <x v="1"/>
    <x v="2"/>
  </r>
  <r>
    <s v="EVS04135"/>
    <n v="-23.664265"/>
    <n v="-46.559677000000001"/>
    <s v="3954 SÃ£o Paulo Ave, SÃ£o Paulo"/>
    <x v="2"/>
    <x v="33"/>
    <x v="1"/>
    <x v="777"/>
    <n v="47"/>
    <x v="2"/>
    <n v="50"/>
    <s v="CHAdeMO, CCS"/>
    <x v="13"/>
    <x v="1"/>
    <n v="4.7"/>
    <n v="7"/>
    <x v="1"/>
    <n v="16"/>
    <n v="752"/>
    <n v="210.56000000000003"/>
    <n v="0.14893617021276595"/>
    <x v="1"/>
    <x v="0"/>
  </r>
  <r>
    <s v="EVS04136"/>
    <n v="39.905901"/>
    <n v="116.381371"/>
    <s v="890 Beijing Ave, Beijing"/>
    <x v="2"/>
    <x v="10"/>
    <x v="2"/>
    <x v="1593"/>
    <n v="51"/>
    <x v="0"/>
    <n v="350"/>
    <s v="CHAdeMO"/>
    <x v="10"/>
    <x v="0"/>
    <n v="4.9000000000000004"/>
    <n v="7"/>
    <x v="0"/>
    <n v="16"/>
    <n v="816"/>
    <n v="318.24"/>
    <n v="0.13725490196078433"/>
    <x v="2"/>
    <x v="8"/>
  </r>
  <r>
    <s v="EVS04137"/>
    <n v="37.829788999999998"/>
    <n v="-122.408704"/>
    <s v="5334 San Francisco Ave, San Francisco"/>
    <x v="1"/>
    <x v="1"/>
    <x v="1"/>
    <x v="672"/>
    <n v="42"/>
    <x v="2"/>
    <n v="22"/>
    <s v="Type 2"/>
    <x v="1"/>
    <x v="1"/>
    <n v="3.3"/>
    <n v="7"/>
    <x v="1"/>
    <n v="47"/>
    <n v="1974"/>
    <n v="375.06"/>
    <n v="0.16666666666666666"/>
    <x v="0"/>
    <x v="3"/>
  </r>
  <r>
    <s v="EVS04138"/>
    <n v="37.781570000000002"/>
    <n v="-122.464354"/>
    <s v="4954 San Francisco Ave, San Francisco"/>
    <x v="0"/>
    <x v="8"/>
    <x v="2"/>
    <x v="807"/>
    <n v="81"/>
    <x v="0"/>
    <n v="22"/>
    <s v="Tesla"/>
    <x v="4"/>
    <x v="0"/>
    <n v="3.8"/>
    <n v="6"/>
    <x v="2"/>
    <n v="40"/>
    <n v="3240"/>
    <n v="1587.6"/>
    <n v="7.407407407407407E-2"/>
    <x v="1"/>
    <x v="5"/>
  </r>
  <r>
    <s v="EVS04139"/>
    <n v="37.881101000000001"/>
    <n v="-122.44907499999999"/>
    <s v="1358 San Francisco Ave, San Francisco"/>
    <x v="0"/>
    <x v="40"/>
    <x v="1"/>
    <x v="747"/>
    <n v="92"/>
    <x v="2"/>
    <n v="50"/>
    <s v="Type 2"/>
    <x v="0"/>
    <x v="1"/>
    <n v="4.5"/>
    <n v="4"/>
    <x v="2"/>
    <n v="36"/>
    <n v="3312"/>
    <n v="794.88"/>
    <n v="4.3478260869565216E-2"/>
    <x v="2"/>
    <x v="3"/>
  </r>
  <r>
    <s v="EVS04140"/>
    <n v="-23.563849000000001"/>
    <n v="-46.537024000000002"/>
    <s v="8578 SÃ£o Paulo Ave, SÃ£o Paulo"/>
    <x v="1"/>
    <x v="20"/>
    <x v="0"/>
    <x v="1502"/>
    <n v="24"/>
    <x v="1"/>
    <n v="150"/>
    <s v="CCS, CHAdeMO"/>
    <x v="0"/>
    <x v="0"/>
    <n v="3.9"/>
    <n v="6"/>
    <x v="1"/>
    <n v="52"/>
    <n v="1248"/>
    <n v="624"/>
    <n v="0.25"/>
    <x v="1"/>
    <x v="0"/>
  </r>
  <r>
    <s v="EVS04141"/>
    <n v="-9.0624479999999998"/>
    <n v="-125.842716"/>
    <s v="4904 Random Rd, City 184, Country"/>
    <x v="0"/>
    <x v="24"/>
    <x v="0"/>
    <x v="1534"/>
    <n v="94"/>
    <x v="1"/>
    <n v="22"/>
    <s v="CHAdeMO, Tesla"/>
    <x v="7"/>
    <x v="0"/>
    <n v="3.5"/>
    <n v="10"/>
    <x v="0"/>
    <n v="29"/>
    <n v="2726"/>
    <n v="1253.96"/>
    <n v="0.10638297872340426"/>
    <x v="2"/>
    <x v="7"/>
  </r>
  <r>
    <s v="EVS04142"/>
    <n v="25.228929999999998"/>
    <n v="55.307985000000002"/>
    <s v="5577 Dubai Ave, Dubai"/>
    <x v="1"/>
    <x v="37"/>
    <x v="0"/>
    <x v="1376"/>
    <n v="70"/>
    <x v="3"/>
    <n v="350"/>
    <s v="CCS"/>
    <x v="6"/>
    <x v="0"/>
    <n v="4.8"/>
    <n v="6"/>
    <x v="0"/>
    <n v="52"/>
    <n v="3640"/>
    <n v="1128.4000000000001"/>
    <n v="8.5714285714285715E-2"/>
    <x v="2"/>
    <x v="4"/>
  </r>
  <r>
    <s v="EVS04143"/>
    <n v="52.481693"/>
    <n v="13.435093999999999"/>
    <s v="2992 Berlin Ave, Berlin"/>
    <x v="1"/>
    <x v="8"/>
    <x v="2"/>
    <x v="584"/>
    <n v="68"/>
    <x v="3"/>
    <n v="150"/>
    <s v="Tesla"/>
    <x v="4"/>
    <x v="1"/>
    <n v="3.7"/>
    <n v="6"/>
    <x v="1"/>
    <n v="46"/>
    <n v="3128"/>
    <n v="1532.72"/>
    <n v="8.8235294117647065E-2"/>
    <x v="2"/>
    <x v="5"/>
  </r>
  <r>
    <s v="EVS04144"/>
    <n v="25.336055000000002"/>
    <n v="55.36186"/>
    <s v="9155 Dubai Ave, Dubai"/>
    <x v="0"/>
    <x v="9"/>
    <x v="1"/>
    <x v="1713"/>
    <n v="81"/>
    <x v="4"/>
    <n v="150"/>
    <s v="Tesla, CHAdeMO"/>
    <x v="11"/>
    <x v="1"/>
    <n v="4"/>
    <n v="1"/>
    <x v="2"/>
    <n v="39"/>
    <n v="3159"/>
    <n v="1168.83"/>
    <n v="1.2345679012345678E-2"/>
    <x v="1"/>
    <x v="7"/>
  </r>
  <r>
    <s v="EVS04145"/>
    <n v="-23.552627999999999"/>
    <n v="-46.554600999999998"/>
    <s v="1070 SÃ£o Paulo Ave, SÃ£o Paulo"/>
    <x v="0"/>
    <x v="30"/>
    <x v="0"/>
    <x v="1702"/>
    <n v="52"/>
    <x v="2"/>
    <n v="150"/>
    <s v="CCS, Tesla"/>
    <x v="4"/>
    <x v="1"/>
    <n v="3.7"/>
    <n v="2"/>
    <x v="0"/>
    <n v="22"/>
    <n v="1144"/>
    <n v="377.52000000000004"/>
    <n v="3.8461538461538464E-2"/>
    <x v="1"/>
    <x v="6"/>
  </r>
  <r>
    <s v="EVS04146"/>
    <n v="37.824173000000002"/>
    <n v="-122.421922"/>
    <s v="3485 San Francisco Ave, San Francisco"/>
    <x v="0"/>
    <x v="23"/>
    <x v="1"/>
    <x v="1380"/>
    <n v="92"/>
    <x v="4"/>
    <n v="50"/>
    <s v="Tesla, CCS"/>
    <x v="5"/>
    <x v="0"/>
    <n v="4.3"/>
    <n v="7"/>
    <x v="1"/>
    <n v="36"/>
    <n v="3312"/>
    <n v="662.40000000000009"/>
    <n v="7.6086956521739135E-2"/>
    <x v="0"/>
    <x v="6"/>
  </r>
  <r>
    <s v="EVS04147"/>
    <n v="37.541218999999998"/>
    <n v="127.02295599999999"/>
    <s v="8979 Seoul Ave, Seoul"/>
    <x v="2"/>
    <x v="14"/>
    <x v="1"/>
    <x v="992"/>
    <n v="73"/>
    <x v="2"/>
    <n v="350"/>
    <s v="CCS"/>
    <x v="3"/>
    <x v="0"/>
    <n v="3.2"/>
    <n v="9"/>
    <x v="0"/>
    <n v="12"/>
    <n v="876"/>
    <n v="385.44"/>
    <n v="0.12328767123287671"/>
    <x v="1"/>
    <x v="4"/>
  </r>
  <r>
    <s v="EVS04148"/>
    <n v="37.707377000000001"/>
    <n v="-122.476889"/>
    <s v="3425 San Francisco Ave, San Francisco"/>
    <x v="1"/>
    <x v="16"/>
    <x v="1"/>
    <x v="994"/>
    <n v="88"/>
    <x v="3"/>
    <n v="150"/>
    <s v="CCS, Tesla"/>
    <x v="10"/>
    <x v="0"/>
    <n v="5"/>
    <n v="6"/>
    <x v="1"/>
    <n v="47"/>
    <n v="4136"/>
    <n v="1240.8"/>
    <n v="6.8181818181818177E-2"/>
    <x v="2"/>
    <x v="6"/>
  </r>
  <r>
    <s v="EVS04149"/>
    <n v="41.914265"/>
    <n v="-87.682872000000003"/>
    <s v="2087 Chicago Ave, Chicago"/>
    <x v="2"/>
    <x v="22"/>
    <x v="0"/>
    <x v="27"/>
    <n v="95"/>
    <x v="2"/>
    <n v="150"/>
    <s v="Tesla, CCS"/>
    <x v="13"/>
    <x v="0"/>
    <n v="3.5"/>
    <n v="4"/>
    <x v="1"/>
    <n v="17"/>
    <n v="1615"/>
    <n v="726.75"/>
    <n v="4.2105263157894736E-2"/>
    <x v="2"/>
    <x v="6"/>
  </r>
  <r>
    <s v="EVS04150"/>
    <n v="37.622776000000002"/>
    <n v="127.02353100000001"/>
    <s v="134 Seoul Ave, Seoul"/>
    <x v="0"/>
    <x v="39"/>
    <x v="0"/>
    <x v="1714"/>
    <n v="87"/>
    <x v="1"/>
    <n v="50"/>
    <s v="Tesla, CCS"/>
    <x v="3"/>
    <x v="0"/>
    <n v="4.4000000000000004"/>
    <n v="4"/>
    <x v="2"/>
    <n v="27"/>
    <n v="2349"/>
    <n v="892.62"/>
    <n v="4.5977011494252873E-2"/>
    <x v="2"/>
    <x v="6"/>
  </r>
  <r>
    <s v="EVS04151"/>
    <n v="-89.091256999999999"/>
    <n v="-149.99935500000001"/>
    <s v="1031 Random Rd, City 438, Country"/>
    <x v="0"/>
    <x v="1"/>
    <x v="0"/>
    <x v="840"/>
    <n v="35"/>
    <x v="4"/>
    <n v="22"/>
    <s v="CCS"/>
    <x v="6"/>
    <x v="0"/>
    <n v="3.2"/>
    <n v="9"/>
    <x v="0"/>
    <n v="25"/>
    <n v="875"/>
    <n v="166.25"/>
    <n v="0.25714285714285712"/>
    <x v="1"/>
    <x v="4"/>
  </r>
  <r>
    <s v="EVS04152"/>
    <n v="25.242628"/>
    <n v="55.381864999999998"/>
    <s v="6834 Dubai Ave, Dubai"/>
    <x v="0"/>
    <x v="20"/>
    <x v="1"/>
    <x v="449"/>
    <n v="68"/>
    <x v="2"/>
    <n v="150"/>
    <s v="Tesla, CCS"/>
    <x v="7"/>
    <x v="0"/>
    <n v="3.1"/>
    <n v="6"/>
    <x v="2"/>
    <n v="37"/>
    <n v="2516"/>
    <n v="1258"/>
    <n v="8.8235294117647065E-2"/>
    <x v="1"/>
    <x v="6"/>
  </r>
  <r>
    <s v="EVS04153"/>
    <n v="39.965913999999998"/>
    <n v="116.342541"/>
    <s v="8390 Beijing Ave, Beijing"/>
    <x v="2"/>
    <x v="16"/>
    <x v="0"/>
    <x v="1542"/>
    <n v="94"/>
    <x v="4"/>
    <n v="150"/>
    <s v="Tesla, Type 2"/>
    <x v="10"/>
    <x v="0"/>
    <n v="4.0999999999999996"/>
    <n v="6"/>
    <x v="1"/>
    <n v="9"/>
    <n v="846"/>
    <n v="253.79999999999998"/>
    <n v="6.3829787234042548E-2"/>
    <x v="2"/>
    <x v="1"/>
  </r>
  <r>
    <s v="EVS04154"/>
    <n v="37.809600000000003"/>
    <n v="-122.482541"/>
    <s v="8045 San Francisco Ave, San Francisco"/>
    <x v="1"/>
    <x v="23"/>
    <x v="0"/>
    <x v="335"/>
    <n v="46"/>
    <x v="4"/>
    <n v="22"/>
    <s v="CCS, CHAdeMO"/>
    <x v="4"/>
    <x v="1"/>
    <n v="3.5"/>
    <n v="9"/>
    <x v="0"/>
    <n v="54"/>
    <n v="2484"/>
    <n v="496.8"/>
    <n v="0.19565217391304349"/>
    <x v="1"/>
    <x v="0"/>
  </r>
  <r>
    <s v="EVS04155"/>
    <n v="37.693237000000003"/>
    <n v="127.057681"/>
    <s v="2734 Seoul Ave, Seoul"/>
    <x v="2"/>
    <x v="13"/>
    <x v="1"/>
    <x v="20"/>
    <n v="26"/>
    <x v="4"/>
    <n v="50"/>
    <s v="Type 2"/>
    <x v="7"/>
    <x v="1"/>
    <n v="4.2"/>
    <n v="8"/>
    <x v="0"/>
    <n v="12"/>
    <n v="312"/>
    <n v="106.08000000000001"/>
    <n v="0.30769230769230771"/>
    <x v="1"/>
    <x v="3"/>
  </r>
  <r>
    <s v="EVS04156"/>
    <n v="37.642071999999999"/>
    <n v="126.923159"/>
    <s v="7324 Seoul Ave, Seoul"/>
    <x v="2"/>
    <x v="4"/>
    <x v="1"/>
    <x v="1715"/>
    <n v="68"/>
    <x v="4"/>
    <n v="50"/>
    <s v="CHAdeMO, Type 2"/>
    <x v="9"/>
    <x v="1"/>
    <n v="3.9"/>
    <n v="7"/>
    <x v="2"/>
    <n v="13"/>
    <n v="884"/>
    <n v="97.24"/>
    <n v="0.10294117647058823"/>
    <x v="2"/>
    <x v="9"/>
  </r>
  <r>
    <s v="EVS04157"/>
    <n v="37.831029999999998"/>
    <n v="-122.496702"/>
    <s v="7953 San Francisco Ave, San Francisco"/>
    <x v="0"/>
    <x v="7"/>
    <x v="0"/>
    <x v="1716"/>
    <n v="58"/>
    <x v="3"/>
    <n v="150"/>
    <s v="Type 2"/>
    <x v="10"/>
    <x v="0"/>
    <n v="3"/>
    <n v="5"/>
    <x v="2"/>
    <n v="29"/>
    <n v="1682"/>
    <n v="437.32"/>
    <n v="8.6206896551724144E-2"/>
    <x v="2"/>
    <x v="3"/>
  </r>
  <r>
    <s v="EVS04158"/>
    <n v="43.640860000000004"/>
    <n v="-79.352842999999993"/>
    <s v="1915 Toronto Ave, Toronto"/>
    <x v="1"/>
    <x v="19"/>
    <x v="2"/>
    <x v="35"/>
    <n v="75"/>
    <x v="2"/>
    <n v="150"/>
    <s v="CCS, Type 2"/>
    <x v="9"/>
    <x v="1"/>
    <n v="3.9"/>
    <n v="5"/>
    <x v="1"/>
    <n v="46"/>
    <n v="3450"/>
    <n v="724.5"/>
    <n v="6.6666666666666666E-2"/>
    <x v="1"/>
    <x v="2"/>
  </r>
  <r>
    <s v="EVS04159"/>
    <n v="52.580559999999998"/>
    <n v="13.400036999999999"/>
    <s v="2226 Berlin Ave, Berlin"/>
    <x v="0"/>
    <x v="15"/>
    <x v="1"/>
    <x v="468"/>
    <n v="88"/>
    <x v="3"/>
    <n v="22"/>
    <s v="CHAdeMO, CCS"/>
    <x v="4"/>
    <x v="1"/>
    <n v="3.4"/>
    <n v="8"/>
    <x v="2"/>
    <n v="39"/>
    <n v="3432"/>
    <n v="858"/>
    <n v="9.0909090909090912E-2"/>
    <x v="1"/>
    <x v="0"/>
  </r>
  <r>
    <s v="EVS04160"/>
    <n v="34.088514000000004"/>
    <n v="-118.298371"/>
    <s v="2763 Los Angeles Ave, Los Angeles"/>
    <x v="2"/>
    <x v="29"/>
    <x v="0"/>
    <x v="1717"/>
    <n v="54"/>
    <x v="0"/>
    <n v="150"/>
    <s v="CHAdeMO, Type 2"/>
    <x v="3"/>
    <x v="1"/>
    <n v="3.7"/>
    <n v="3"/>
    <x v="2"/>
    <n v="8"/>
    <n v="432"/>
    <n v="77.759999999999991"/>
    <n v="5.5555555555555552E-2"/>
    <x v="0"/>
    <x v="9"/>
  </r>
  <r>
    <s v="EVS04161"/>
    <n v="52.430732999999996"/>
    <n v="18.553478999999999"/>
    <s v="1176 Random Rd, City 316, Country"/>
    <x v="0"/>
    <x v="10"/>
    <x v="1"/>
    <x v="1711"/>
    <n v="63"/>
    <x v="4"/>
    <n v="350"/>
    <s v="CCS, Tesla"/>
    <x v="0"/>
    <x v="1"/>
    <n v="3.2"/>
    <n v="4"/>
    <x v="1"/>
    <n v="32"/>
    <n v="2016"/>
    <n v="786.24"/>
    <n v="6.3492063492063489E-2"/>
    <x v="1"/>
    <x v="6"/>
  </r>
  <r>
    <s v="EVS04162"/>
    <n v="13.864761"/>
    <n v="100.473208"/>
    <s v="7311 Bangkok Ave, Bangkok"/>
    <x v="2"/>
    <x v="10"/>
    <x v="1"/>
    <x v="68"/>
    <n v="14"/>
    <x v="1"/>
    <n v="22"/>
    <s v="CCS, Tesla"/>
    <x v="0"/>
    <x v="0"/>
    <n v="4.8"/>
    <n v="1"/>
    <x v="0"/>
    <n v="16"/>
    <n v="224"/>
    <n v="87.36"/>
    <n v="7.1428571428571425E-2"/>
    <x v="1"/>
    <x v="6"/>
  </r>
  <r>
    <s v="EVS04163"/>
    <n v="55.886768000000004"/>
    <n v="37.603484000000002"/>
    <s v="2429 Moscow Ave, Moscow"/>
    <x v="2"/>
    <x v="13"/>
    <x v="2"/>
    <x v="166"/>
    <n v="31"/>
    <x v="4"/>
    <n v="350"/>
    <s v="Type 2"/>
    <x v="13"/>
    <x v="0"/>
    <n v="4.4000000000000004"/>
    <n v="2"/>
    <x v="2"/>
    <n v="17"/>
    <n v="527"/>
    <n v="179.18"/>
    <n v="6.4516129032258063E-2"/>
    <x v="1"/>
    <x v="3"/>
  </r>
  <r>
    <s v="EVS04164"/>
    <n v="39.995508000000001"/>
    <n v="116.237438"/>
    <s v="9036 Beijing Ave, Beijing"/>
    <x v="1"/>
    <x v="29"/>
    <x v="1"/>
    <x v="918"/>
    <n v="26"/>
    <x v="3"/>
    <n v="22"/>
    <s v="Type 2, Tesla"/>
    <x v="13"/>
    <x v="1"/>
    <n v="3"/>
    <n v="2"/>
    <x v="2"/>
    <n v="57"/>
    <n v="1482"/>
    <n v="266.76"/>
    <n v="7.6923076923076927E-2"/>
    <x v="1"/>
    <x v="1"/>
  </r>
  <r>
    <s v="EVS04165"/>
    <n v="-33.730469999999997"/>
    <n v="18.538972999999999"/>
    <s v="1729 Cape Town Ave, Cape Town"/>
    <x v="0"/>
    <x v="27"/>
    <x v="1"/>
    <x v="1267"/>
    <n v="79"/>
    <x v="0"/>
    <n v="350"/>
    <s v="Tesla"/>
    <x v="2"/>
    <x v="0"/>
    <n v="4.5"/>
    <n v="6"/>
    <x v="1"/>
    <n v="35"/>
    <n v="2765"/>
    <n v="995.4"/>
    <n v="7.5949367088607597E-2"/>
    <x v="2"/>
    <x v="5"/>
  </r>
  <r>
    <s v="EVS04166"/>
    <n v="37.571783000000003"/>
    <n v="127.081304"/>
    <s v="6007 Seoul Ave, Seoul"/>
    <x v="1"/>
    <x v="18"/>
    <x v="0"/>
    <x v="894"/>
    <n v="90"/>
    <x v="4"/>
    <n v="50"/>
    <s v="CHAdeMO"/>
    <x v="0"/>
    <x v="0"/>
    <n v="3.1"/>
    <n v="2"/>
    <x v="2"/>
    <n v="48"/>
    <n v="4320"/>
    <n v="1857.6"/>
    <n v="2.2222222222222223E-2"/>
    <x v="2"/>
    <x v="8"/>
  </r>
  <r>
    <s v="EVS04167"/>
    <n v="52.431151999999997"/>
    <n v="13.371879"/>
    <s v="7694 Berlin Ave, Berlin"/>
    <x v="0"/>
    <x v="29"/>
    <x v="2"/>
    <x v="165"/>
    <n v="55"/>
    <x v="3"/>
    <n v="150"/>
    <s v="Type 2"/>
    <x v="10"/>
    <x v="1"/>
    <n v="4.7"/>
    <n v="2"/>
    <x v="2"/>
    <n v="36"/>
    <n v="1980"/>
    <n v="356.4"/>
    <n v="3.6363636363636362E-2"/>
    <x v="2"/>
    <x v="3"/>
  </r>
  <r>
    <s v="EVS04168"/>
    <n v="-23.643113"/>
    <n v="-46.657268999999999"/>
    <s v="2098 SÃ£o Paulo Ave, SÃ£o Paulo"/>
    <x v="2"/>
    <x v="34"/>
    <x v="2"/>
    <x v="222"/>
    <n v="75"/>
    <x v="2"/>
    <n v="50"/>
    <s v="CHAdeMO"/>
    <x v="0"/>
    <x v="0"/>
    <n v="4.5999999999999996"/>
    <n v="8"/>
    <x v="1"/>
    <n v="18"/>
    <n v="1350"/>
    <n v="432"/>
    <n v="0.10666666666666667"/>
    <x v="2"/>
    <x v="8"/>
  </r>
  <r>
    <s v="EVS04169"/>
    <n v="41.986604"/>
    <n v="-87.600401000000005"/>
    <s v="8440 Chicago Ave, Chicago"/>
    <x v="0"/>
    <x v="38"/>
    <x v="2"/>
    <x v="1382"/>
    <n v="59"/>
    <x v="4"/>
    <n v="150"/>
    <s v="CCS, Type 2"/>
    <x v="9"/>
    <x v="0"/>
    <n v="3.6"/>
    <n v="7"/>
    <x v="2"/>
    <n v="34"/>
    <n v="2006"/>
    <n v="300.89999999999998"/>
    <n v="0.11864406779661017"/>
    <x v="1"/>
    <x v="2"/>
  </r>
  <r>
    <s v="EVS04170"/>
    <n v="13.792517999999999"/>
    <n v="100.45963"/>
    <s v="7170 Bangkok Ave, Bangkok"/>
    <x v="1"/>
    <x v="18"/>
    <x v="0"/>
    <x v="192"/>
    <n v="61"/>
    <x v="3"/>
    <n v="22"/>
    <s v="Tesla"/>
    <x v="4"/>
    <x v="0"/>
    <n v="3.9"/>
    <n v="4"/>
    <x v="2"/>
    <n v="48"/>
    <n v="2928"/>
    <n v="1259.04"/>
    <n v="6.5573770491803282E-2"/>
    <x v="1"/>
    <x v="5"/>
  </r>
  <r>
    <s v="EVS04171"/>
    <n v="70.068879999999993"/>
    <n v="-80.963845000000006"/>
    <s v="2349 Random Rd, City 127, Country"/>
    <x v="0"/>
    <x v="7"/>
    <x v="0"/>
    <x v="99"/>
    <n v="45"/>
    <x v="0"/>
    <n v="22"/>
    <s v="CCS"/>
    <x v="2"/>
    <x v="1"/>
    <n v="4.4000000000000004"/>
    <n v="5"/>
    <x v="0"/>
    <n v="37"/>
    <n v="1665"/>
    <n v="432.90000000000003"/>
    <n v="0.1111111111111111"/>
    <x v="0"/>
    <x v="4"/>
  </r>
  <r>
    <s v="EVS04172"/>
    <n v="13.781890000000001"/>
    <n v="100.497139"/>
    <s v="8644 Bangkok Ave, Bangkok"/>
    <x v="0"/>
    <x v="38"/>
    <x v="1"/>
    <x v="755"/>
    <n v="37"/>
    <x v="1"/>
    <n v="150"/>
    <s v="Tesla, Type 2"/>
    <x v="12"/>
    <x v="0"/>
    <n v="4.8"/>
    <n v="10"/>
    <x v="0"/>
    <n v="39"/>
    <n v="1443"/>
    <n v="216.45"/>
    <n v="0.27027027027027029"/>
    <x v="1"/>
    <x v="1"/>
  </r>
  <r>
    <s v="EVS04173"/>
    <n v="13.737703"/>
    <n v="100.52917600000001"/>
    <s v="3507 Bangkok Ave, Bangkok"/>
    <x v="0"/>
    <x v="1"/>
    <x v="2"/>
    <x v="1527"/>
    <n v="47"/>
    <x v="1"/>
    <n v="150"/>
    <s v="Type 2, CCS"/>
    <x v="8"/>
    <x v="1"/>
    <n v="3.5"/>
    <n v="7"/>
    <x v="2"/>
    <n v="32"/>
    <n v="1504"/>
    <n v="285.76"/>
    <n v="0.14893617021276595"/>
    <x v="2"/>
    <x v="2"/>
  </r>
  <r>
    <s v="EVS04174"/>
    <n v="55.781343"/>
    <n v="37.614725999999997"/>
    <s v="9705 Moscow Ave, Moscow"/>
    <x v="1"/>
    <x v="31"/>
    <x v="1"/>
    <x v="1542"/>
    <n v="100"/>
    <x v="2"/>
    <n v="22"/>
    <s v="Tesla, Type 2"/>
    <x v="12"/>
    <x v="0"/>
    <n v="3.1"/>
    <n v="3"/>
    <x v="0"/>
    <n v="46"/>
    <n v="4600"/>
    <n v="1932"/>
    <n v="0.03"/>
    <x v="2"/>
    <x v="1"/>
  </r>
  <r>
    <s v="EVS04175"/>
    <n v="52.471345999999997"/>
    <n v="13.340838"/>
    <s v="48 Berlin Ave, Berlin"/>
    <x v="1"/>
    <x v="14"/>
    <x v="0"/>
    <x v="1718"/>
    <n v="59"/>
    <x v="1"/>
    <n v="22"/>
    <s v="Type 2, CHAdeMO"/>
    <x v="7"/>
    <x v="1"/>
    <n v="4.4000000000000004"/>
    <n v="8"/>
    <x v="0"/>
    <n v="58"/>
    <n v="3422"/>
    <n v="1505.68"/>
    <n v="0.13559322033898305"/>
    <x v="2"/>
    <x v="9"/>
  </r>
  <r>
    <s v="EVS04176"/>
    <n v="34.134661000000001"/>
    <n v="-118.24869"/>
    <s v="8833 Los Angeles Ave, Los Angeles"/>
    <x v="2"/>
    <x v="12"/>
    <x v="2"/>
    <x v="158"/>
    <n v="38"/>
    <x v="2"/>
    <n v="50"/>
    <s v="Tesla, Type 2"/>
    <x v="7"/>
    <x v="1"/>
    <n v="3.4"/>
    <n v="8"/>
    <x v="1"/>
    <n v="8"/>
    <n v="304"/>
    <n v="48.64"/>
    <n v="0.21052631578947367"/>
    <x v="2"/>
    <x v="1"/>
  </r>
  <r>
    <s v="EVS04177"/>
    <n v="55.868868999999997"/>
    <n v="37.585312000000002"/>
    <s v="9604 Moscow Ave, Moscow"/>
    <x v="0"/>
    <x v="38"/>
    <x v="2"/>
    <x v="808"/>
    <n v="51"/>
    <x v="0"/>
    <n v="50"/>
    <s v="CCS, Tesla"/>
    <x v="8"/>
    <x v="0"/>
    <n v="4.8"/>
    <n v="8"/>
    <x v="2"/>
    <n v="29"/>
    <n v="1479"/>
    <n v="221.85"/>
    <n v="0.15686274509803921"/>
    <x v="2"/>
    <x v="6"/>
  </r>
  <r>
    <s v="EVS04178"/>
    <n v="25.297294999999998"/>
    <n v="55.374180000000003"/>
    <s v="8484 Dubai Ave, Dubai"/>
    <x v="2"/>
    <x v="1"/>
    <x v="1"/>
    <x v="1328"/>
    <n v="93"/>
    <x v="2"/>
    <n v="350"/>
    <s v="CHAdeMO"/>
    <x v="11"/>
    <x v="0"/>
    <n v="3.7"/>
    <n v="9"/>
    <x v="2"/>
    <n v="18"/>
    <n v="1674"/>
    <n v="318.06"/>
    <n v="9.6774193548387094E-2"/>
    <x v="1"/>
    <x v="8"/>
  </r>
  <r>
    <s v="EVS04179"/>
    <n v="-33.772297999999999"/>
    <n v="151.258892"/>
    <s v="6876 Sydney Ave, Sydney"/>
    <x v="2"/>
    <x v="12"/>
    <x v="0"/>
    <x v="77"/>
    <n v="69"/>
    <x v="0"/>
    <n v="350"/>
    <s v="Tesla, Type 2"/>
    <x v="13"/>
    <x v="1"/>
    <n v="3.4"/>
    <n v="5"/>
    <x v="1"/>
    <n v="15"/>
    <n v="1035"/>
    <n v="165.6"/>
    <n v="7.2463768115942032E-2"/>
    <x v="1"/>
    <x v="1"/>
  </r>
  <r>
    <s v="EVS04180"/>
    <n v="-33.842702000000003"/>
    <n v="151.37234699999999"/>
    <s v="7771 Sydney Ave, Sydney"/>
    <x v="2"/>
    <x v="25"/>
    <x v="0"/>
    <x v="1719"/>
    <n v="51"/>
    <x v="4"/>
    <n v="350"/>
    <s v="Type 2, CHAdeMO"/>
    <x v="1"/>
    <x v="1"/>
    <n v="3.5"/>
    <n v="1"/>
    <x v="1"/>
    <n v="13"/>
    <n v="663"/>
    <n v="192.26999999999998"/>
    <n v="1.9607843137254902E-2"/>
    <x v="1"/>
    <x v="9"/>
  </r>
  <r>
    <s v="EVS04181"/>
    <n v="30.015837999999999"/>
    <n v="-49.806328000000001"/>
    <s v="4651 Random Rd, City 80, Country"/>
    <x v="0"/>
    <x v="40"/>
    <x v="0"/>
    <x v="612"/>
    <n v="47"/>
    <x v="2"/>
    <n v="350"/>
    <s v="CCS"/>
    <x v="8"/>
    <x v="0"/>
    <n v="3.7"/>
    <n v="2"/>
    <x v="1"/>
    <n v="33"/>
    <n v="1551"/>
    <n v="372.24"/>
    <n v="4.2553191489361701E-2"/>
    <x v="0"/>
    <x v="4"/>
  </r>
  <r>
    <s v="EVS04182"/>
    <n v="25.232009999999999"/>
    <n v="55.256737000000001"/>
    <s v="7104 Dubai Ave, Dubai"/>
    <x v="1"/>
    <x v="13"/>
    <x v="1"/>
    <x v="378"/>
    <n v="17"/>
    <x v="4"/>
    <n v="150"/>
    <s v="Tesla"/>
    <x v="2"/>
    <x v="1"/>
    <n v="3.9"/>
    <n v="1"/>
    <x v="0"/>
    <n v="52"/>
    <n v="884"/>
    <n v="300.56"/>
    <n v="5.8823529411764705E-2"/>
    <x v="1"/>
    <x v="5"/>
  </r>
  <r>
    <s v="EVS04183"/>
    <n v="-33.720514000000001"/>
    <n v="151.34031999999999"/>
    <s v="7412 Sydney Ave, Sydney"/>
    <x v="2"/>
    <x v="22"/>
    <x v="2"/>
    <x v="107"/>
    <n v="64"/>
    <x v="2"/>
    <n v="150"/>
    <s v="Type 2"/>
    <x v="3"/>
    <x v="0"/>
    <n v="4.5999999999999996"/>
    <n v="4"/>
    <x v="0"/>
    <n v="9"/>
    <n v="576"/>
    <n v="259.2"/>
    <n v="6.25E-2"/>
    <x v="2"/>
    <x v="3"/>
  </r>
  <r>
    <s v="EVS04184"/>
    <n v="-33.888486999999998"/>
    <n v="151.251464"/>
    <s v="8872 Sydney Ave, Sydney"/>
    <x v="2"/>
    <x v="32"/>
    <x v="2"/>
    <x v="420"/>
    <n v="60"/>
    <x v="4"/>
    <n v="150"/>
    <s v="CCS, Tesla"/>
    <x v="6"/>
    <x v="0"/>
    <n v="4.0999999999999996"/>
    <n v="10"/>
    <x v="0"/>
    <n v="18"/>
    <n v="1080"/>
    <n v="248.4"/>
    <n v="0.16666666666666666"/>
    <x v="1"/>
    <x v="6"/>
  </r>
  <r>
    <s v="EVS04185"/>
    <n v="37.827157"/>
    <n v="-122.47029999999999"/>
    <s v="5579 San Francisco Ave, San Francisco"/>
    <x v="2"/>
    <x v="20"/>
    <x v="2"/>
    <x v="1673"/>
    <n v="14"/>
    <x v="1"/>
    <n v="350"/>
    <s v="Type 2"/>
    <x v="4"/>
    <x v="0"/>
    <n v="4.0999999999999996"/>
    <n v="10"/>
    <x v="1"/>
    <n v="11"/>
    <n v="154"/>
    <n v="77"/>
    <n v="0.7142857142857143"/>
    <x v="2"/>
    <x v="3"/>
  </r>
  <r>
    <s v="EVS04186"/>
    <n v="43.799025999999998"/>
    <n v="-79.310610999999994"/>
    <s v="7673 Toronto Ave, Toronto"/>
    <x v="0"/>
    <x v="18"/>
    <x v="2"/>
    <x v="668"/>
    <n v="23"/>
    <x v="1"/>
    <n v="150"/>
    <s v="CHAdeMO, CCS"/>
    <x v="3"/>
    <x v="0"/>
    <n v="3.4"/>
    <n v="4"/>
    <x v="2"/>
    <n v="22"/>
    <n v="506"/>
    <n v="217.57999999999998"/>
    <n v="0.17391304347826086"/>
    <x v="1"/>
    <x v="0"/>
  </r>
  <r>
    <s v="EVS04187"/>
    <n v="-33.734319999999997"/>
    <n v="18.507942"/>
    <s v="6180 Cape Town Ave, Cape Town"/>
    <x v="0"/>
    <x v="11"/>
    <x v="1"/>
    <x v="1720"/>
    <n v="10"/>
    <x v="4"/>
    <n v="150"/>
    <s v="Type 2, CHAdeMO"/>
    <x v="10"/>
    <x v="0"/>
    <n v="3.8"/>
    <n v="10"/>
    <x v="1"/>
    <n v="30"/>
    <n v="300"/>
    <n v="51.000000000000007"/>
    <n v="1"/>
    <x v="2"/>
    <x v="9"/>
  </r>
  <r>
    <s v="EVS04188"/>
    <n v="13.725301999999999"/>
    <n v="100.507029"/>
    <s v="2073 Bangkok Ave, Bangkok"/>
    <x v="0"/>
    <x v="14"/>
    <x v="0"/>
    <x v="1636"/>
    <n v="42"/>
    <x v="1"/>
    <n v="150"/>
    <s v="CCS"/>
    <x v="9"/>
    <x v="0"/>
    <n v="3.6"/>
    <n v="10"/>
    <x v="2"/>
    <n v="28"/>
    <n v="1176"/>
    <n v="517.44000000000005"/>
    <n v="0.23809523809523808"/>
    <x v="1"/>
    <x v="4"/>
  </r>
  <r>
    <s v="EVS04189"/>
    <n v="43.699474000000002"/>
    <n v="-79.363519999999994"/>
    <s v="3115 Toronto Ave, Toronto"/>
    <x v="0"/>
    <x v="10"/>
    <x v="0"/>
    <x v="752"/>
    <n v="67"/>
    <x v="3"/>
    <n v="22"/>
    <s v="CHAdeMO, Tesla"/>
    <x v="13"/>
    <x v="0"/>
    <n v="3.2"/>
    <n v="1"/>
    <x v="1"/>
    <n v="35"/>
    <n v="2345"/>
    <n v="914.55000000000007"/>
    <n v="1.4925373134328358E-2"/>
    <x v="2"/>
    <x v="7"/>
  </r>
  <r>
    <s v="EVS04190"/>
    <n v="19.044283"/>
    <n v="72.847812000000005"/>
    <s v="5952 Mumbai Ave, Mumbai"/>
    <x v="2"/>
    <x v="31"/>
    <x v="1"/>
    <x v="32"/>
    <n v="46"/>
    <x v="1"/>
    <n v="50"/>
    <s v="Type 2"/>
    <x v="10"/>
    <x v="0"/>
    <n v="3.8"/>
    <n v="10"/>
    <x v="0"/>
    <n v="13"/>
    <n v="598"/>
    <n v="251.16"/>
    <n v="0.21739130434782608"/>
    <x v="2"/>
    <x v="3"/>
  </r>
  <r>
    <s v="EVS04191"/>
    <n v="80.454273999999998"/>
    <n v="-78.801931999999994"/>
    <s v="3111 Random Rd, City 30, Country"/>
    <x v="2"/>
    <x v="40"/>
    <x v="2"/>
    <x v="1721"/>
    <n v="66"/>
    <x v="3"/>
    <n v="22"/>
    <s v="CCS"/>
    <x v="8"/>
    <x v="0"/>
    <n v="4.0999999999999996"/>
    <n v="5"/>
    <x v="0"/>
    <n v="9"/>
    <n v="594"/>
    <n v="142.56"/>
    <n v="7.575757575757576E-2"/>
    <x v="1"/>
    <x v="4"/>
  </r>
  <r>
    <s v="EVS04192"/>
    <n v="34.106183000000001"/>
    <n v="-118.296503"/>
    <s v="4574 Los Angeles Ave, Los Angeles"/>
    <x v="2"/>
    <x v="14"/>
    <x v="2"/>
    <x v="1174"/>
    <n v="60"/>
    <x v="0"/>
    <n v="22"/>
    <s v="Tesla, CHAdeMO"/>
    <x v="12"/>
    <x v="0"/>
    <n v="4.0999999999999996"/>
    <n v="5"/>
    <x v="1"/>
    <n v="17"/>
    <n v="1020"/>
    <n v="448.8"/>
    <n v="8.3333333333333329E-2"/>
    <x v="1"/>
    <x v="7"/>
  </r>
  <r>
    <s v="EVS04193"/>
    <n v="39.804276000000002"/>
    <n v="116.326928"/>
    <s v="8114 Beijing Ave, Beijing"/>
    <x v="1"/>
    <x v="33"/>
    <x v="1"/>
    <x v="787"/>
    <n v="52"/>
    <x v="1"/>
    <n v="150"/>
    <s v="Type 2"/>
    <x v="13"/>
    <x v="1"/>
    <n v="4.2"/>
    <n v="2"/>
    <x v="1"/>
    <n v="55"/>
    <n v="2860"/>
    <n v="800.80000000000007"/>
    <n v="3.8461538461538464E-2"/>
    <x v="0"/>
    <x v="3"/>
  </r>
  <r>
    <s v="EVS04194"/>
    <n v="19.121839999999999"/>
    <n v="72.905195000000006"/>
    <s v="4520 Mumbai Ave, Mumbai"/>
    <x v="1"/>
    <x v="3"/>
    <x v="0"/>
    <x v="665"/>
    <n v="64"/>
    <x v="1"/>
    <n v="50"/>
    <s v="Type 2, Tesla"/>
    <x v="4"/>
    <x v="1"/>
    <n v="4.8"/>
    <n v="9"/>
    <x v="1"/>
    <n v="49"/>
    <n v="3136"/>
    <n v="1285.76"/>
    <n v="0.140625"/>
    <x v="1"/>
    <x v="1"/>
  </r>
  <r>
    <s v="EVS04195"/>
    <n v="-33.845891999999999"/>
    <n v="18.493575"/>
    <s v="6629 Cape Town Ave, Cape Town"/>
    <x v="1"/>
    <x v="37"/>
    <x v="1"/>
    <x v="1722"/>
    <n v="85"/>
    <x v="1"/>
    <n v="50"/>
    <s v="Tesla"/>
    <x v="11"/>
    <x v="1"/>
    <n v="4.3"/>
    <n v="7"/>
    <x v="0"/>
    <n v="60"/>
    <n v="5100"/>
    <n v="1581"/>
    <n v="8.2352941176470587E-2"/>
    <x v="2"/>
    <x v="5"/>
  </r>
  <r>
    <s v="EVS04196"/>
    <n v="43.751522999999999"/>
    <n v="-79.482251000000005"/>
    <s v="1576 Toronto Ave, Toronto"/>
    <x v="1"/>
    <x v="31"/>
    <x v="2"/>
    <x v="484"/>
    <n v="17"/>
    <x v="1"/>
    <n v="350"/>
    <s v="Type 2"/>
    <x v="3"/>
    <x v="0"/>
    <n v="3.4"/>
    <n v="7"/>
    <x v="2"/>
    <n v="49"/>
    <n v="833"/>
    <n v="349.86"/>
    <n v="0.41176470588235292"/>
    <x v="2"/>
    <x v="3"/>
  </r>
  <r>
    <s v="EVS04197"/>
    <n v="55.808895999999997"/>
    <n v="37.589759000000001"/>
    <s v="5331 Moscow Ave, Moscow"/>
    <x v="2"/>
    <x v="21"/>
    <x v="2"/>
    <x v="1348"/>
    <n v="51"/>
    <x v="1"/>
    <n v="350"/>
    <s v="Tesla"/>
    <x v="4"/>
    <x v="1"/>
    <n v="3.3"/>
    <n v="3"/>
    <x v="0"/>
    <n v="13"/>
    <n v="663"/>
    <n v="311.60999999999996"/>
    <n v="5.8823529411764705E-2"/>
    <x v="1"/>
    <x v="5"/>
  </r>
  <r>
    <s v="EVS04198"/>
    <n v="52.548355999999998"/>
    <n v="13.336690000000001"/>
    <s v="1095 Berlin Ave, Berlin"/>
    <x v="2"/>
    <x v="35"/>
    <x v="0"/>
    <x v="1551"/>
    <n v="72"/>
    <x v="2"/>
    <n v="50"/>
    <s v="CCS"/>
    <x v="1"/>
    <x v="1"/>
    <n v="4.8"/>
    <n v="5"/>
    <x v="0"/>
    <n v="12"/>
    <n v="864"/>
    <n v="120.96000000000001"/>
    <n v="6.9444444444444448E-2"/>
    <x v="1"/>
    <x v="4"/>
  </r>
  <r>
    <s v="EVS04199"/>
    <n v="-23.57236"/>
    <n v="-46.665686999999998"/>
    <s v="1611 SÃ£o Paulo Ave, SÃ£o Paulo"/>
    <x v="1"/>
    <x v="21"/>
    <x v="1"/>
    <x v="1378"/>
    <n v="54"/>
    <x v="3"/>
    <n v="22"/>
    <s v="CHAdeMO"/>
    <x v="3"/>
    <x v="1"/>
    <n v="4.9000000000000004"/>
    <n v="1"/>
    <x v="1"/>
    <n v="60"/>
    <n v="3240"/>
    <n v="1522.8"/>
    <n v="1.8518518518518517E-2"/>
    <x v="2"/>
    <x v="8"/>
  </r>
  <r>
    <s v="EVS04200"/>
    <n v="55.743926999999999"/>
    <n v="37.633420999999998"/>
    <s v="6062 Moscow Ave, Moscow"/>
    <x v="2"/>
    <x v="11"/>
    <x v="2"/>
    <x v="225"/>
    <n v="29"/>
    <x v="4"/>
    <n v="150"/>
    <s v="Type 2"/>
    <x v="10"/>
    <x v="0"/>
    <n v="3.6"/>
    <n v="10"/>
    <x v="1"/>
    <n v="12"/>
    <n v="348"/>
    <n v="59.160000000000004"/>
    <n v="0.34482758620689657"/>
    <x v="1"/>
    <x v="3"/>
  </r>
  <r>
    <s v="EVS04201"/>
    <n v="78.958743999999996"/>
    <n v="-121.466317"/>
    <s v="3295 Random Rd, City 17, Country"/>
    <x v="2"/>
    <x v="1"/>
    <x v="2"/>
    <x v="155"/>
    <n v="42"/>
    <x v="1"/>
    <n v="50"/>
    <s v="Type 2"/>
    <x v="10"/>
    <x v="1"/>
    <n v="3.4"/>
    <n v="10"/>
    <x v="2"/>
    <n v="12"/>
    <n v="504"/>
    <n v="95.76"/>
    <n v="0.23809523809523808"/>
    <x v="2"/>
    <x v="3"/>
  </r>
  <r>
    <s v="EVS04202"/>
    <n v="19.036275"/>
    <n v="72.814734999999999"/>
    <s v="3479 Mumbai Ave, Mumbai"/>
    <x v="1"/>
    <x v="27"/>
    <x v="0"/>
    <x v="1227"/>
    <n v="89"/>
    <x v="3"/>
    <n v="50"/>
    <s v="CHAdeMO"/>
    <x v="10"/>
    <x v="0"/>
    <n v="4.4000000000000004"/>
    <n v="5"/>
    <x v="1"/>
    <n v="54"/>
    <n v="4806"/>
    <n v="1730.1599999999999"/>
    <n v="5.6179775280898875E-2"/>
    <x v="0"/>
    <x v="8"/>
  </r>
  <r>
    <s v="EVS04203"/>
    <n v="19.066692"/>
    <n v="72.871364"/>
    <s v="1218 Mumbai Ave, Mumbai"/>
    <x v="2"/>
    <x v="18"/>
    <x v="0"/>
    <x v="486"/>
    <n v="66"/>
    <x v="2"/>
    <n v="22"/>
    <s v="Type 2"/>
    <x v="10"/>
    <x v="1"/>
    <n v="3"/>
    <n v="2"/>
    <x v="2"/>
    <n v="12"/>
    <n v="792"/>
    <n v="340.56"/>
    <n v="3.0303030303030304E-2"/>
    <x v="0"/>
    <x v="3"/>
  </r>
  <r>
    <s v="EVS04204"/>
    <n v="39.913845000000002"/>
    <n v="116.499701"/>
    <s v="9774 Beijing Ave, Beijing"/>
    <x v="2"/>
    <x v="19"/>
    <x v="1"/>
    <x v="1723"/>
    <n v="75"/>
    <x v="0"/>
    <n v="350"/>
    <s v="CHAdeMO"/>
    <x v="6"/>
    <x v="1"/>
    <n v="4.9000000000000004"/>
    <n v="4"/>
    <x v="2"/>
    <n v="17"/>
    <n v="1275"/>
    <n v="267.75"/>
    <n v="5.3333333333333337E-2"/>
    <x v="2"/>
    <x v="8"/>
  </r>
  <r>
    <s v="EVS04205"/>
    <n v="19.434235999999999"/>
    <n v="-99.166910000000001"/>
    <s v="3293 Mexico City Ave, Mexico City"/>
    <x v="2"/>
    <x v="38"/>
    <x v="2"/>
    <x v="1724"/>
    <n v="47"/>
    <x v="2"/>
    <n v="350"/>
    <s v="Type 2"/>
    <x v="4"/>
    <x v="0"/>
    <n v="3.4"/>
    <n v="10"/>
    <x v="2"/>
    <n v="13"/>
    <n v="611"/>
    <n v="91.649999999999991"/>
    <n v="0.21276595744680851"/>
    <x v="0"/>
    <x v="3"/>
  </r>
  <r>
    <s v="EVS04206"/>
    <n v="34.117832999999997"/>
    <n v="-118.322616"/>
    <s v="9108 Los Angeles Ave, Los Angeles"/>
    <x v="0"/>
    <x v="36"/>
    <x v="0"/>
    <x v="1002"/>
    <n v="77"/>
    <x v="3"/>
    <n v="150"/>
    <s v="Type 2"/>
    <x v="10"/>
    <x v="0"/>
    <n v="4.2"/>
    <n v="1"/>
    <x v="2"/>
    <n v="30"/>
    <n v="2310"/>
    <n v="277.2"/>
    <n v="1.2987012987012988E-2"/>
    <x v="1"/>
    <x v="3"/>
  </r>
  <r>
    <s v="EVS04207"/>
    <n v="19.538118999999998"/>
    <n v="-99.118735999999998"/>
    <s v="371 Mexico City Ave, Mexico City"/>
    <x v="0"/>
    <x v="12"/>
    <x v="1"/>
    <x v="394"/>
    <n v="97"/>
    <x v="1"/>
    <n v="350"/>
    <s v="Tesla, Type 2"/>
    <x v="3"/>
    <x v="1"/>
    <n v="4.3"/>
    <n v="10"/>
    <x v="0"/>
    <n v="27"/>
    <n v="2619"/>
    <n v="419.04"/>
    <n v="0.10309278350515463"/>
    <x v="1"/>
    <x v="1"/>
  </r>
  <r>
    <s v="EVS04208"/>
    <n v="41.917941999999996"/>
    <n v="-87.664568000000003"/>
    <s v="8675 Chicago Ave, Chicago"/>
    <x v="2"/>
    <x v="23"/>
    <x v="0"/>
    <x v="1379"/>
    <n v="12"/>
    <x v="0"/>
    <n v="50"/>
    <s v="CHAdeMO, Type 2"/>
    <x v="9"/>
    <x v="1"/>
    <n v="3.5"/>
    <n v="3"/>
    <x v="1"/>
    <n v="11"/>
    <n v="132"/>
    <n v="26.400000000000002"/>
    <n v="0.25"/>
    <x v="1"/>
    <x v="9"/>
  </r>
  <r>
    <s v="EVS04209"/>
    <n v="13.798283"/>
    <n v="100.558145"/>
    <s v="7235 Bangkok Ave, Bangkok"/>
    <x v="1"/>
    <x v="14"/>
    <x v="2"/>
    <x v="885"/>
    <n v="68"/>
    <x v="2"/>
    <n v="350"/>
    <s v="Type 2"/>
    <x v="12"/>
    <x v="0"/>
    <n v="3.3"/>
    <n v="2"/>
    <x v="1"/>
    <n v="51"/>
    <n v="3468"/>
    <n v="1525.92"/>
    <n v="2.9411764705882353E-2"/>
    <x v="2"/>
    <x v="3"/>
  </r>
  <r>
    <s v="EVS04210"/>
    <n v="25.216346999999999"/>
    <n v="55.335059000000001"/>
    <s v="2063 Dubai Ave, Dubai"/>
    <x v="0"/>
    <x v="22"/>
    <x v="2"/>
    <x v="1002"/>
    <n v="50"/>
    <x v="4"/>
    <n v="350"/>
    <s v="Tesla, CHAdeMO"/>
    <x v="10"/>
    <x v="0"/>
    <n v="3.2"/>
    <n v="9"/>
    <x v="1"/>
    <n v="28"/>
    <n v="1400"/>
    <n v="630"/>
    <n v="0.18"/>
    <x v="1"/>
    <x v="7"/>
  </r>
  <r>
    <s v="EVS04211"/>
    <n v="80.302768999999998"/>
    <n v="-60.510624"/>
    <s v="4135 Random Rd, City 448, Country"/>
    <x v="2"/>
    <x v="32"/>
    <x v="0"/>
    <x v="1725"/>
    <n v="55"/>
    <x v="3"/>
    <n v="350"/>
    <s v="Tesla, CHAdeMO"/>
    <x v="4"/>
    <x v="0"/>
    <n v="4.2"/>
    <n v="6"/>
    <x v="1"/>
    <n v="10"/>
    <n v="550"/>
    <n v="126.5"/>
    <n v="0.10909090909090909"/>
    <x v="2"/>
    <x v="7"/>
  </r>
  <r>
    <s v="EVS04212"/>
    <n v="-33.774869000000002"/>
    <n v="18.51558"/>
    <s v="9648 Cape Town Ave, Cape Town"/>
    <x v="0"/>
    <x v="3"/>
    <x v="0"/>
    <x v="66"/>
    <n v="97"/>
    <x v="0"/>
    <n v="50"/>
    <s v="Tesla"/>
    <x v="9"/>
    <x v="1"/>
    <n v="4"/>
    <n v="10"/>
    <x v="2"/>
    <n v="28"/>
    <n v="2716"/>
    <n v="1113.56"/>
    <n v="0.10309278350515463"/>
    <x v="1"/>
    <x v="5"/>
  </r>
  <r>
    <s v="EVS04213"/>
    <n v="34.119529"/>
    <n v="-118.24278099999999"/>
    <s v="7837 Los Angeles Ave, Los Angeles"/>
    <x v="1"/>
    <x v="3"/>
    <x v="2"/>
    <x v="391"/>
    <n v="93"/>
    <x v="0"/>
    <n v="22"/>
    <s v="Tesla"/>
    <x v="4"/>
    <x v="0"/>
    <n v="3.6"/>
    <n v="2"/>
    <x v="0"/>
    <n v="45"/>
    <n v="4185"/>
    <n v="1715.85"/>
    <n v="2.1505376344086023E-2"/>
    <x v="2"/>
    <x v="5"/>
  </r>
  <r>
    <s v="EVS04214"/>
    <n v="37.851371"/>
    <n v="-122.316968"/>
    <s v="8152 San Francisco Ave, San Francisco"/>
    <x v="0"/>
    <x v="21"/>
    <x v="2"/>
    <x v="23"/>
    <n v="50"/>
    <x v="3"/>
    <n v="22"/>
    <s v="CHAdeMO"/>
    <x v="1"/>
    <x v="0"/>
    <n v="3.3"/>
    <n v="6"/>
    <x v="2"/>
    <n v="25"/>
    <n v="1250"/>
    <n v="587.5"/>
    <n v="0.12"/>
    <x v="1"/>
    <x v="8"/>
  </r>
  <r>
    <s v="EVS04215"/>
    <n v="37.568002"/>
    <n v="127.048609"/>
    <s v="3039 Seoul Ave, Seoul"/>
    <x v="2"/>
    <x v="11"/>
    <x v="0"/>
    <x v="1726"/>
    <n v="60"/>
    <x v="4"/>
    <n v="22"/>
    <s v="CCS, Tesla"/>
    <x v="7"/>
    <x v="0"/>
    <n v="3.2"/>
    <n v="2"/>
    <x v="2"/>
    <n v="17"/>
    <n v="1020"/>
    <n v="173.4"/>
    <n v="3.3333333333333333E-2"/>
    <x v="1"/>
    <x v="6"/>
  </r>
  <r>
    <s v="EVS04216"/>
    <n v="25.290880000000001"/>
    <n v="55.279215000000001"/>
    <s v="4747 Dubai Ave, Dubai"/>
    <x v="0"/>
    <x v="1"/>
    <x v="0"/>
    <x v="709"/>
    <n v="21"/>
    <x v="3"/>
    <n v="150"/>
    <s v="CHAdeMO, Tesla"/>
    <x v="1"/>
    <x v="1"/>
    <n v="3.3"/>
    <n v="4"/>
    <x v="1"/>
    <n v="35"/>
    <n v="735"/>
    <n v="139.65"/>
    <n v="0.19047619047619047"/>
    <x v="1"/>
    <x v="7"/>
  </r>
  <r>
    <s v="EVS04217"/>
    <n v="34.181874999999998"/>
    <n v="-118.345348"/>
    <s v="5930 Los Angeles Ave, Los Angeles"/>
    <x v="0"/>
    <x v="34"/>
    <x v="0"/>
    <x v="254"/>
    <n v="97"/>
    <x v="3"/>
    <n v="22"/>
    <s v="Tesla"/>
    <x v="8"/>
    <x v="0"/>
    <n v="3.3"/>
    <n v="1"/>
    <x v="0"/>
    <n v="24"/>
    <n v="2328"/>
    <n v="744.96"/>
    <n v="1.0309278350515464E-2"/>
    <x v="2"/>
    <x v="5"/>
  </r>
  <r>
    <s v="EVS04218"/>
    <n v="41.995125999999999"/>
    <n v="-87.777387000000004"/>
    <s v="8091 Chicago Ave, Chicago"/>
    <x v="1"/>
    <x v="0"/>
    <x v="0"/>
    <x v="1727"/>
    <n v="19"/>
    <x v="0"/>
    <n v="50"/>
    <s v="Type 2"/>
    <x v="8"/>
    <x v="0"/>
    <n v="4"/>
    <n v="9"/>
    <x v="1"/>
    <n v="60"/>
    <n v="1140"/>
    <n v="307.8"/>
    <n v="0.47368421052631576"/>
    <x v="1"/>
    <x v="3"/>
  </r>
  <r>
    <s v="EVS04219"/>
    <n v="25.301151000000001"/>
    <n v="55.227750999999998"/>
    <s v="2128 Dubai Ave, Dubai"/>
    <x v="0"/>
    <x v="18"/>
    <x v="0"/>
    <x v="594"/>
    <n v="44"/>
    <x v="0"/>
    <n v="350"/>
    <s v="CHAdeMO"/>
    <x v="7"/>
    <x v="1"/>
    <n v="3.3"/>
    <n v="1"/>
    <x v="0"/>
    <n v="31"/>
    <n v="1364"/>
    <n v="586.52"/>
    <n v="2.2727272727272728E-2"/>
    <x v="2"/>
    <x v="8"/>
  </r>
  <r>
    <s v="EVS04220"/>
    <n v="19.066749000000002"/>
    <n v="72.988944000000004"/>
    <s v="5194 Mumbai Ave, Mumbai"/>
    <x v="1"/>
    <x v="23"/>
    <x v="2"/>
    <x v="997"/>
    <n v="36"/>
    <x v="4"/>
    <n v="350"/>
    <s v="Type 2"/>
    <x v="6"/>
    <x v="0"/>
    <n v="4.4000000000000004"/>
    <n v="4"/>
    <x v="0"/>
    <n v="48"/>
    <n v="1728"/>
    <n v="345.6"/>
    <n v="0.1111111111111111"/>
    <x v="1"/>
    <x v="3"/>
  </r>
  <r>
    <s v="EVS04221"/>
    <n v="30.531186999999999"/>
    <n v="148.298892"/>
    <s v="1698 Random Rd, City 46, Country"/>
    <x v="2"/>
    <x v="34"/>
    <x v="0"/>
    <x v="200"/>
    <n v="67"/>
    <x v="4"/>
    <n v="50"/>
    <s v="CCS, Type 2"/>
    <x v="5"/>
    <x v="0"/>
    <n v="3.3"/>
    <n v="7"/>
    <x v="1"/>
    <n v="15"/>
    <n v="1005"/>
    <n v="321.60000000000002"/>
    <n v="0.1044776119402985"/>
    <x v="2"/>
    <x v="2"/>
  </r>
  <r>
    <s v="EVS04222"/>
    <n v="19.435663000000002"/>
    <n v="-99.015012999999996"/>
    <s v="7114 Mexico City Ave, Mexico City"/>
    <x v="1"/>
    <x v="1"/>
    <x v="2"/>
    <x v="805"/>
    <n v="33"/>
    <x v="3"/>
    <n v="50"/>
    <s v="CHAdeMO, Tesla"/>
    <x v="11"/>
    <x v="1"/>
    <n v="4.8"/>
    <n v="4"/>
    <x v="0"/>
    <n v="59"/>
    <n v="1947"/>
    <n v="369.93"/>
    <n v="0.12121212121212122"/>
    <x v="0"/>
    <x v="7"/>
  </r>
  <r>
    <s v="EVS04223"/>
    <n v="-33.770161999999999"/>
    <n v="151.27778699999999"/>
    <s v="7300 Sydney Ave, Sydney"/>
    <x v="2"/>
    <x v="29"/>
    <x v="2"/>
    <x v="591"/>
    <n v="55"/>
    <x v="2"/>
    <n v="50"/>
    <s v="Tesla"/>
    <x v="13"/>
    <x v="0"/>
    <n v="4.3"/>
    <n v="6"/>
    <x v="0"/>
    <n v="12"/>
    <n v="660"/>
    <n v="118.8"/>
    <n v="0.10909090909090909"/>
    <x v="0"/>
    <x v="5"/>
  </r>
  <r>
    <s v="EVS04224"/>
    <n v="-33.883381999999997"/>
    <n v="18.464043"/>
    <s v="806 Cape Town Ave, Cape Town"/>
    <x v="2"/>
    <x v="11"/>
    <x v="0"/>
    <x v="883"/>
    <n v="72"/>
    <x v="2"/>
    <n v="22"/>
    <s v="CCS"/>
    <x v="13"/>
    <x v="1"/>
    <n v="3.8"/>
    <n v="2"/>
    <x v="0"/>
    <n v="13"/>
    <n v="936"/>
    <n v="159.12"/>
    <n v="2.7777777777777776E-2"/>
    <x v="0"/>
    <x v="4"/>
  </r>
  <r>
    <s v="EVS04225"/>
    <n v="19.036490000000001"/>
    <n v="72.876531"/>
    <s v="5299 Mumbai Ave, Mumbai"/>
    <x v="1"/>
    <x v="1"/>
    <x v="2"/>
    <x v="1652"/>
    <n v="99"/>
    <x v="1"/>
    <n v="22"/>
    <s v="CCS, CHAdeMO"/>
    <x v="0"/>
    <x v="0"/>
    <n v="4.4000000000000004"/>
    <n v="1"/>
    <x v="0"/>
    <n v="53"/>
    <n v="5247"/>
    <n v="996.93000000000006"/>
    <n v="1.0101010101010102E-2"/>
    <x v="2"/>
    <x v="0"/>
  </r>
  <r>
    <s v="EVS04226"/>
    <n v="43.610408999999997"/>
    <n v="-79.426201000000006"/>
    <s v="9057 Toronto Ave, Toronto"/>
    <x v="0"/>
    <x v="22"/>
    <x v="1"/>
    <x v="1728"/>
    <n v="43"/>
    <x v="1"/>
    <n v="50"/>
    <s v="CCS"/>
    <x v="5"/>
    <x v="0"/>
    <n v="3.9"/>
    <n v="6"/>
    <x v="2"/>
    <n v="39"/>
    <n v="1677"/>
    <n v="754.65"/>
    <n v="0.13953488372093023"/>
    <x v="1"/>
    <x v="4"/>
  </r>
  <r>
    <s v="EVS04227"/>
    <n v="55.842539000000002"/>
    <n v="37.614131999999998"/>
    <s v="1236 Moscow Ave, Moscow"/>
    <x v="1"/>
    <x v="9"/>
    <x v="0"/>
    <x v="424"/>
    <n v="76"/>
    <x v="1"/>
    <n v="50"/>
    <s v="CCS, Tesla"/>
    <x v="7"/>
    <x v="1"/>
    <n v="4.0999999999999996"/>
    <n v="1"/>
    <x v="1"/>
    <n v="54"/>
    <n v="4104"/>
    <n v="1518.48"/>
    <n v="1.3157894736842105E-2"/>
    <x v="1"/>
    <x v="6"/>
  </r>
  <r>
    <s v="EVS04228"/>
    <n v="19.039752"/>
    <n v="72.970208999999997"/>
    <s v="9537 Mumbai Ave, Mumbai"/>
    <x v="0"/>
    <x v="19"/>
    <x v="1"/>
    <x v="1476"/>
    <n v="100"/>
    <x v="2"/>
    <n v="350"/>
    <s v="CCS"/>
    <x v="9"/>
    <x v="1"/>
    <n v="3.8"/>
    <n v="3"/>
    <x v="0"/>
    <n v="31"/>
    <n v="3100"/>
    <n v="651"/>
    <n v="0.03"/>
    <x v="2"/>
    <x v="4"/>
  </r>
  <r>
    <s v="EVS04229"/>
    <n v="25.376957000000001"/>
    <n v="55.355044999999997"/>
    <s v="6707 Dubai Ave, Dubai"/>
    <x v="2"/>
    <x v="3"/>
    <x v="1"/>
    <x v="1729"/>
    <n v="22"/>
    <x v="2"/>
    <n v="350"/>
    <s v="Type 2, CCS"/>
    <x v="13"/>
    <x v="1"/>
    <n v="4.7"/>
    <n v="5"/>
    <x v="0"/>
    <n v="15"/>
    <n v="330"/>
    <n v="135.29999999999998"/>
    <n v="0.22727272727272727"/>
    <x v="1"/>
    <x v="2"/>
  </r>
  <r>
    <s v="EVS04230"/>
    <n v="25.271414"/>
    <n v="55.274695999999999"/>
    <s v="9485 Dubai Ave, Dubai"/>
    <x v="1"/>
    <x v="9"/>
    <x v="1"/>
    <x v="1730"/>
    <n v="92"/>
    <x v="4"/>
    <n v="50"/>
    <s v="Tesla, CCS"/>
    <x v="9"/>
    <x v="1"/>
    <n v="4.8"/>
    <n v="4"/>
    <x v="2"/>
    <n v="50"/>
    <n v="4600"/>
    <n v="1702"/>
    <n v="4.3478260869565216E-2"/>
    <x v="1"/>
    <x v="6"/>
  </r>
  <r>
    <s v="EVS04231"/>
    <n v="58.060664000000003"/>
    <n v="-62.99194"/>
    <s v="7750 Random Rd, City 351, Country"/>
    <x v="0"/>
    <x v="4"/>
    <x v="0"/>
    <x v="205"/>
    <n v="85"/>
    <x v="1"/>
    <n v="50"/>
    <s v="Tesla"/>
    <x v="11"/>
    <x v="1"/>
    <n v="4.9000000000000004"/>
    <n v="7"/>
    <x v="0"/>
    <n v="29"/>
    <n v="2465"/>
    <n v="271.14999999999998"/>
    <n v="8.2352941176470587E-2"/>
    <x v="2"/>
    <x v="5"/>
  </r>
  <r>
    <s v="EVS04232"/>
    <n v="19.497244999999999"/>
    <n v="-99.097037"/>
    <s v="4239 Mexico City Ave, Mexico City"/>
    <x v="0"/>
    <x v="39"/>
    <x v="1"/>
    <x v="743"/>
    <n v="16"/>
    <x v="3"/>
    <n v="350"/>
    <s v="Tesla"/>
    <x v="10"/>
    <x v="1"/>
    <n v="3.7"/>
    <n v="9"/>
    <x v="0"/>
    <n v="24"/>
    <n v="384"/>
    <n v="145.92000000000002"/>
    <n v="0.5625"/>
    <x v="1"/>
    <x v="5"/>
  </r>
  <r>
    <s v="EVS04233"/>
    <n v="-33.702961000000002"/>
    <n v="151.26299499999999"/>
    <s v="7801 Sydney Ave, Sydney"/>
    <x v="2"/>
    <x v="13"/>
    <x v="0"/>
    <x v="432"/>
    <n v="82"/>
    <x v="3"/>
    <n v="22"/>
    <s v="Tesla, Type 2"/>
    <x v="7"/>
    <x v="1"/>
    <n v="4.2"/>
    <n v="4"/>
    <x v="0"/>
    <n v="10"/>
    <n v="820"/>
    <n v="278.8"/>
    <n v="4.878048780487805E-2"/>
    <x v="0"/>
    <x v="1"/>
  </r>
  <r>
    <s v="EVS04234"/>
    <n v="-23.655816999999999"/>
    <n v="-46.548381999999997"/>
    <s v="2520 SÃ£o Paulo Ave, SÃ£o Paulo"/>
    <x v="1"/>
    <x v="35"/>
    <x v="1"/>
    <x v="635"/>
    <n v="52"/>
    <x v="3"/>
    <n v="22"/>
    <s v="Type 2, CCS"/>
    <x v="4"/>
    <x v="1"/>
    <n v="4.8"/>
    <n v="5"/>
    <x v="2"/>
    <n v="58"/>
    <n v="3016"/>
    <n v="422.24000000000007"/>
    <n v="9.6153846153846159E-2"/>
    <x v="2"/>
    <x v="2"/>
  </r>
  <r>
    <s v="EVS04235"/>
    <n v="19.430315"/>
    <n v="-99.070267000000001"/>
    <s v="1398 Mexico City Ave, Mexico City"/>
    <x v="1"/>
    <x v="35"/>
    <x v="0"/>
    <x v="1394"/>
    <n v="81"/>
    <x v="1"/>
    <n v="350"/>
    <s v="CHAdeMO"/>
    <x v="5"/>
    <x v="0"/>
    <n v="4.3"/>
    <n v="1"/>
    <x v="2"/>
    <n v="60"/>
    <n v="4860"/>
    <n v="680.40000000000009"/>
    <n v="1.2345679012345678E-2"/>
    <x v="1"/>
    <x v="8"/>
  </r>
  <r>
    <s v="EVS04236"/>
    <n v="43.719428999999998"/>
    <n v="-79.454228999999998"/>
    <s v="7916 Toronto Ave, Toronto"/>
    <x v="2"/>
    <x v="18"/>
    <x v="1"/>
    <x v="104"/>
    <n v="77"/>
    <x v="4"/>
    <n v="150"/>
    <s v="Tesla, CCS"/>
    <x v="8"/>
    <x v="0"/>
    <n v="4.5"/>
    <n v="6"/>
    <x v="0"/>
    <n v="17"/>
    <n v="1309"/>
    <n v="562.87"/>
    <n v="7.792207792207792E-2"/>
    <x v="0"/>
    <x v="6"/>
  </r>
  <r>
    <s v="EVS04237"/>
    <n v="13.816917999999999"/>
    <n v="100.41658"/>
    <s v="8460 Bangkok Ave, Bangkok"/>
    <x v="2"/>
    <x v="5"/>
    <x v="2"/>
    <x v="831"/>
    <n v="31"/>
    <x v="0"/>
    <n v="50"/>
    <s v="Type 2, CCS"/>
    <x v="7"/>
    <x v="1"/>
    <n v="3.1"/>
    <n v="5"/>
    <x v="2"/>
    <n v="9"/>
    <n v="279"/>
    <n v="61.38"/>
    <n v="0.16129032258064516"/>
    <x v="2"/>
    <x v="2"/>
  </r>
  <r>
    <s v="EVS04238"/>
    <n v="37.650742000000001"/>
    <n v="127.003621"/>
    <s v="8850 Seoul Ave, Seoul"/>
    <x v="0"/>
    <x v="30"/>
    <x v="2"/>
    <x v="671"/>
    <n v="35"/>
    <x v="0"/>
    <n v="350"/>
    <s v="Tesla, CHAdeMO"/>
    <x v="13"/>
    <x v="0"/>
    <n v="5"/>
    <n v="8"/>
    <x v="2"/>
    <n v="40"/>
    <n v="1400"/>
    <n v="462"/>
    <n v="0.22857142857142856"/>
    <x v="0"/>
    <x v="7"/>
  </r>
  <r>
    <s v="EVS04239"/>
    <n v="-23.611727999999999"/>
    <n v="-46.550356999999998"/>
    <s v="4364 SÃ£o Paulo Ave, SÃ£o Paulo"/>
    <x v="0"/>
    <x v="19"/>
    <x v="2"/>
    <x v="1508"/>
    <n v="10"/>
    <x v="4"/>
    <n v="50"/>
    <s v="Type 2, CCS"/>
    <x v="9"/>
    <x v="1"/>
    <n v="3.5"/>
    <n v="1"/>
    <x v="0"/>
    <n v="35"/>
    <n v="350"/>
    <n v="73.5"/>
    <n v="0.1"/>
    <x v="1"/>
    <x v="2"/>
  </r>
  <r>
    <s v="EVS04240"/>
    <n v="-33.845976"/>
    <n v="18.590271000000001"/>
    <s v="8768 Cape Town Ave, Cape Town"/>
    <x v="1"/>
    <x v="27"/>
    <x v="1"/>
    <x v="344"/>
    <n v="13"/>
    <x v="0"/>
    <n v="150"/>
    <s v="Tesla"/>
    <x v="4"/>
    <x v="0"/>
    <n v="3.7"/>
    <n v="1"/>
    <x v="2"/>
    <n v="50"/>
    <n v="650"/>
    <n v="234"/>
    <n v="7.6923076923076927E-2"/>
    <x v="0"/>
    <x v="5"/>
  </r>
  <r>
    <s v="EVS04241"/>
    <n v="73.810736000000006"/>
    <n v="-55.068080999999999"/>
    <s v="9686 Random Rd, City 317, Country"/>
    <x v="1"/>
    <x v="19"/>
    <x v="0"/>
    <x v="445"/>
    <n v="26"/>
    <x v="0"/>
    <n v="150"/>
    <s v="CCS, Type 2"/>
    <x v="6"/>
    <x v="1"/>
    <n v="4.3"/>
    <n v="7"/>
    <x v="1"/>
    <n v="50"/>
    <n v="1300"/>
    <n v="273"/>
    <n v="0.26923076923076922"/>
    <x v="1"/>
    <x v="2"/>
  </r>
  <r>
    <s v="EVS04242"/>
    <n v="55.805235000000003"/>
    <n v="37.694958"/>
    <s v="2447 Moscow Ave, Moscow"/>
    <x v="2"/>
    <x v="0"/>
    <x v="2"/>
    <x v="603"/>
    <n v="46"/>
    <x v="1"/>
    <n v="150"/>
    <s v="CCS"/>
    <x v="9"/>
    <x v="1"/>
    <n v="3.5"/>
    <n v="1"/>
    <x v="2"/>
    <n v="8"/>
    <n v="368"/>
    <n v="99.360000000000014"/>
    <n v="2.1739130434782608E-2"/>
    <x v="0"/>
    <x v="4"/>
  </r>
  <r>
    <s v="EVS04243"/>
    <n v="55.835667000000001"/>
    <n v="37.581453000000003"/>
    <s v="8986 Moscow Ave, Moscow"/>
    <x v="0"/>
    <x v="11"/>
    <x v="2"/>
    <x v="1586"/>
    <n v="40"/>
    <x v="4"/>
    <n v="150"/>
    <s v="CCS, Tesla"/>
    <x v="5"/>
    <x v="1"/>
    <n v="3.7"/>
    <n v="1"/>
    <x v="2"/>
    <n v="39"/>
    <n v="1560"/>
    <n v="265.20000000000005"/>
    <n v="2.5000000000000001E-2"/>
    <x v="0"/>
    <x v="6"/>
  </r>
  <r>
    <s v="EVS04244"/>
    <n v="25.281624999999998"/>
    <n v="55.241050000000001"/>
    <s v="5315 Dubai Ave, Dubai"/>
    <x v="0"/>
    <x v="24"/>
    <x v="1"/>
    <x v="803"/>
    <n v="77"/>
    <x v="0"/>
    <n v="50"/>
    <s v="Tesla"/>
    <x v="4"/>
    <x v="0"/>
    <n v="4.9000000000000004"/>
    <n v="7"/>
    <x v="2"/>
    <n v="27"/>
    <n v="2079"/>
    <n v="956.34"/>
    <n v="9.0909090909090912E-2"/>
    <x v="2"/>
    <x v="5"/>
  </r>
  <r>
    <s v="EVS04245"/>
    <n v="39.874569000000001"/>
    <n v="116.24458"/>
    <s v="1200 Beijing Ave, Beijing"/>
    <x v="0"/>
    <x v="17"/>
    <x v="1"/>
    <x v="55"/>
    <n v="100"/>
    <x v="3"/>
    <n v="150"/>
    <s v="Type 2"/>
    <x v="1"/>
    <x v="0"/>
    <n v="3.3"/>
    <n v="5"/>
    <x v="1"/>
    <n v="29"/>
    <n v="2900"/>
    <n v="290"/>
    <n v="0.05"/>
    <x v="1"/>
    <x v="3"/>
  </r>
  <r>
    <s v="EVS04246"/>
    <n v="37.700425000000003"/>
    <n v="-122.346493"/>
    <s v="9296 San Francisco Ave, San Francisco"/>
    <x v="1"/>
    <x v="8"/>
    <x v="1"/>
    <x v="1270"/>
    <n v="25"/>
    <x v="4"/>
    <n v="50"/>
    <s v="Tesla"/>
    <x v="7"/>
    <x v="1"/>
    <n v="4.7"/>
    <n v="5"/>
    <x v="0"/>
    <n v="52"/>
    <n v="1300"/>
    <n v="637"/>
    <n v="0.2"/>
    <x v="1"/>
    <x v="5"/>
  </r>
  <r>
    <s v="EVS04247"/>
    <n v="19.554673000000001"/>
    <n v="-99.080472999999998"/>
    <s v="7183 Mexico City Ave, Mexico City"/>
    <x v="2"/>
    <x v="23"/>
    <x v="2"/>
    <x v="1713"/>
    <n v="14"/>
    <x v="0"/>
    <n v="350"/>
    <s v="Type 2, CCS"/>
    <x v="0"/>
    <x v="1"/>
    <n v="4.3"/>
    <n v="9"/>
    <x v="1"/>
    <n v="10"/>
    <n v="140"/>
    <n v="28"/>
    <n v="0.6428571428571429"/>
    <x v="1"/>
    <x v="2"/>
  </r>
  <r>
    <s v="EVS04248"/>
    <n v="13.78623"/>
    <n v="100.59612"/>
    <s v="8621 Bangkok Ave, Bangkok"/>
    <x v="2"/>
    <x v="6"/>
    <x v="1"/>
    <x v="1173"/>
    <n v="25"/>
    <x v="2"/>
    <n v="350"/>
    <s v="CHAdeMO, Type 2"/>
    <x v="0"/>
    <x v="0"/>
    <n v="4.3"/>
    <n v="2"/>
    <x v="2"/>
    <n v="16"/>
    <n v="400"/>
    <n v="160"/>
    <n v="0.08"/>
    <x v="1"/>
    <x v="9"/>
  </r>
  <r>
    <s v="EVS04249"/>
    <n v="41.939183999999997"/>
    <n v="-87.613952999999995"/>
    <s v="2761 Chicago Ave, Chicago"/>
    <x v="1"/>
    <x v="38"/>
    <x v="1"/>
    <x v="1436"/>
    <n v="54"/>
    <x v="4"/>
    <n v="350"/>
    <s v="CHAdeMO, CCS"/>
    <x v="11"/>
    <x v="1"/>
    <n v="4.9000000000000004"/>
    <n v="8"/>
    <x v="1"/>
    <n v="51"/>
    <n v="2754"/>
    <n v="413.09999999999997"/>
    <n v="0.14814814814814814"/>
    <x v="0"/>
    <x v="0"/>
  </r>
  <r>
    <s v="EVS04250"/>
    <n v="18.976946000000002"/>
    <n v="72.826432999999994"/>
    <s v="3809 Mumbai Ave, Mumbai"/>
    <x v="2"/>
    <x v="32"/>
    <x v="2"/>
    <x v="509"/>
    <n v="74"/>
    <x v="0"/>
    <n v="22"/>
    <s v="Tesla, Type 2"/>
    <x v="10"/>
    <x v="1"/>
    <n v="3.7"/>
    <n v="8"/>
    <x v="1"/>
    <n v="11"/>
    <n v="814"/>
    <n v="187.22"/>
    <n v="0.10810810810810811"/>
    <x v="0"/>
    <x v="1"/>
  </r>
  <r>
    <s v="EVS04251"/>
    <n v="-77.145813000000004"/>
    <n v="-55.253250999999999"/>
    <s v="7713 Random Rd, City 442, Country"/>
    <x v="2"/>
    <x v="10"/>
    <x v="0"/>
    <x v="1669"/>
    <n v="96"/>
    <x v="4"/>
    <n v="350"/>
    <s v="Tesla"/>
    <x v="4"/>
    <x v="0"/>
    <n v="4.7"/>
    <n v="6"/>
    <x v="1"/>
    <n v="10"/>
    <n v="960"/>
    <n v="374.40000000000003"/>
    <n v="6.25E-2"/>
    <x v="0"/>
    <x v="5"/>
  </r>
  <r>
    <s v="EVS04252"/>
    <n v="34.190739999999998"/>
    <n v="-118.327539"/>
    <s v="2769 Los Angeles Ave, Los Angeles"/>
    <x v="2"/>
    <x v="11"/>
    <x v="1"/>
    <x v="1425"/>
    <n v="87"/>
    <x v="4"/>
    <n v="22"/>
    <s v="CHAdeMO, Tesla"/>
    <x v="1"/>
    <x v="1"/>
    <n v="4.7"/>
    <n v="7"/>
    <x v="2"/>
    <n v="16"/>
    <n v="1392"/>
    <n v="236.64000000000001"/>
    <n v="8.0459770114942528E-2"/>
    <x v="1"/>
    <x v="7"/>
  </r>
  <r>
    <s v="EVS04253"/>
    <n v="55.709789999999998"/>
    <n v="37.527270999999999"/>
    <s v="7745 Moscow Ave, Moscow"/>
    <x v="0"/>
    <x v="26"/>
    <x v="1"/>
    <x v="1150"/>
    <n v="61"/>
    <x v="4"/>
    <n v="150"/>
    <s v="CCS, CHAdeMO"/>
    <x v="1"/>
    <x v="1"/>
    <n v="3.1"/>
    <n v="6"/>
    <x v="0"/>
    <n v="38"/>
    <n v="2318"/>
    <n v="301.34000000000003"/>
    <n v="9.8360655737704916E-2"/>
    <x v="0"/>
    <x v="0"/>
  </r>
  <r>
    <s v="EVS04254"/>
    <n v="52.592281"/>
    <n v="13.307090000000001"/>
    <s v="7975 Berlin Ave, Berlin"/>
    <x v="1"/>
    <x v="33"/>
    <x v="1"/>
    <x v="986"/>
    <n v="97"/>
    <x v="2"/>
    <n v="150"/>
    <s v="Type 2, Tesla"/>
    <x v="8"/>
    <x v="1"/>
    <n v="3.6"/>
    <n v="7"/>
    <x v="0"/>
    <n v="51"/>
    <n v="4947"/>
    <n v="1385.16"/>
    <n v="7.2164948453608241E-2"/>
    <x v="0"/>
    <x v="1"/>
  </r>
  <r>
    <s v="EVS04255"/>
    <n v="-23.560148000000002"/>
    <n v="-46.605573999999997"/>
    <s v="9129 SÃ£o Paulo Ave, SÃ£o Paulo"/>
    <x v="1"/>
    <x v="15"/>
    <x v="0"/>
    <x v="1021"/>
    <n v="34"/>
    <x v="1"/>
    <n v="22"/>
    <s v="Tesla, Type 2"/>
    <x v="0"/>
    <x v="1"/>
    <n v="4.4000000000000004"/>
    <n v="9"/>
    <x v="2"/>
    <n v="55"/>
    <n v="1870"/>
    <n v="467.5"/>
    <n v="0.26470588235294118"/>
    <x v="1"/>
    <x v="1"/>
  </r>
  <r>
    <s v="EVS04256"/>
    <n v="43.603637999999997"/>
    <n v="-79.442256"/>
    <s v="2821 Toronto Ave, Toronto"/>
    <x v="0"/>
    <x v="38"/>
    <x v="0"/>
    <x v="1731"/>
    <n v="57"/>
    <x v="0"/>
    <n v="50"/>
    <s v="CCS, CHAdeMO"/>
    <x v="3"/>
    <x v="1"/>
    <n v="3"/>
    <n v="5"/>
    <x v="2"/>
    <n v="28"/>
    <n v="1596"/>
    <n v="239.39999999999998"/>
    <n v="8.771929824561403E-2"/>
    <x v="2"/>
    <x v="0"/>
  </r>
  <r>
    <s v="EVS04257"/>
    <n v="25.246790000000001"/>
    <n v="55.336604000000001"/>
    <s v="3193 Dubai Ave, Dubai"/>
    <x v="2"/>
    <x v="14"/>
    <x v="0"/>
    <x v="173"/>
    <n v="60"/>
    <x v="0"/>
    <n v="22"/>
    <s v="Tesla, CCS"/>
    <x v="1"/>
    <x v="0"/>
    <n v="4.3"/>
    <n v="5"/>
    <x v="1"/>
    <n v="16"/>
    <n v="960"/>
    <n v="422.4"/>
    <n v="8.3333333333333329E-2"/>
    <x v="0"/>
    <x v="6"/>
  </r>
  <r>
    <s v="EVS04258"/>
    <n v="-23.655577000000001"/>
    <n v="-46.672536000000001"/>
    <s v="8485 SÃ£o Paulo Ave, SÃ£o Paulo"/>
    <x v="2"/>
    <x v="12"/>
    <x v="1"/>
    <x v="918"/>
    <n v="79"/>
    <x v="1"/>
    <n v="150"/>
    <s v="Type 2"/>
    <x v="11"/>
    <x v="1"/>
    <n v="4.8"/>
    <n v="8"/>
    <x v="2"/>
    <n v="18"/>
    <n v="1422"/>
    <n v="227.52"/>
    <n v="0.10126582278481013"/>
    <x v="1"/>
    <x v="3"/>
  </r>
  <r>
    <s v="EVS04259"/>
    <n v="43.733356000000001"/>
    <n v="-79.487658999999994"/>
    <s v="814 Toronto Ave, Toronto"/>
    <x v="1"/>
    <x v="37"/>
    <x v="1"/>
    <x v="636"/>
    <n v="50"/>
    <x v="0"/>
    <n v="150"/>
    <s v="CCS"/>
    <x v="12"/>
    <x v="1"/>
    <n v="4.5999999999999996"/>
    <n v="8"/>
    <x v="1"/>
    <n v="47"/>
    <n v="2350"/>
    <n v="728.5"/>
    <n v="0.16"/>
    <x v="1"/>
    <x v="4"/>
  </r>
  <r>
    <s v="EVS04260"/>
    <n v="19.539359000000001"/>
    <n v="-99.106748999999994"/>
    <s v="2282 Mexico City Ave, Mexico City"/>
    <x v="0"/>
    <x v="26"/>
    <x v="2"/>
    <x v="1202"/>
    <n v="80"/>
    <x v="1"/>
    <n v="150"/>
    <s v="CHAdeMO, CCS"/>
    <x v="13"/>
    <x v="0"/>
    <n v="4.8"/>
    <n v="1"/>
    <x v="1"/>
    <n v="38"/>
    <n v="3040"/>
    <n v="395.2"/>
    <n v="1.2500000000000001E-2"/>
    <x v="2"/>
    <x v="0"/>
  </r>
  <r>
    <s v="EVS04261"/>
    <n v="-3.0320939999999998"/>
    <n v="87.998451000000003"/>
    <s v="5955 Random Rd, City 140, Country"/>
    <x v="1"/>
    <x v="5"/>
    <x v="0"/>
    <x v="189"/>
    <n v="45"/>
    <x v="3"/>
    <n v="350"/>
    <s v="Type 2, CCS"/>
    <x v="11"/>
    <x v="0"/>
    <n v="5"/>
    <n v="7"/>
    <x v="0"/>
    <n v="45"/>
    <n v="2025"/>
    <n v="445.5"/>
    <n v="0.15555555555555556"/>
    <x v="1"/>
    <x v="2"/>
  </r>
  <r>
    <s v="EVS04262"/>
    <n v="-33.758167999999998"/>
    <n v="18.474059"/>
    <s v="4684 Cape Town Ave, Cape Town"/>
    <x v="1"/>
    <x v="33"/>
    <x v="0"/>
    <x v="1551"/>
    <n v="99"/>
    <x v="0"/>
    <n v="22"/>
    <s v="CHAdeMO"/>
    <x v="2"/>
    <x v="1"/>
    <n v="3.9"/>
    <n v="3"/>
    <x v="1"/>
    <n v="45"/>
    <n v="4455"/>
    <n v="1247.4000000000001"/>
    <n v="3.0303030303030304E-2"/>
    <x v="1"/>
    <x v="8"/>
  </r>
  <r>
    <s v="EVS04263"/>
    <n v="-33.751604"/>
    <n v="151.22800699999999"/>
    <s v="6788 Sydney Ave, Sydney"/>
    <x v="2"/>
    <x v="5"/>
    <x v="2"/>
    <x v="1732"/>
    <n v="44"/>
    <x v="1"/>
    <n v="150"/>
    <s v="Type 2"/>
    <x v="2"/>
    <x v="1"/>
    <n v="3"/>
    <n v="4"/>
    <x v="0"/>
    <n v="9"/>
    <n v="396"/>
    <n v="87.12"/>
    <n v="9.0909090909090912E-2"/>
    <x v="2"/>
    <x v="3"/>
  </r>
  <r>
    <s v="EVS04264"/>
    <n v="25.286459000000001"/>
    <n v="55.397711999999999"/>
    <s v="6786 Dubai Ave, Dubai"/>
    <x v="1"/>
    <x v="27"/>
    <x v="0"/>
    <x v="951"/>
    <n v="31"/>
    <x v="1"/>
    <n v="350"/>
    <s v="CCS, Type 2"/>
    <x v="4"/>
    <x v="0"/>
    <n v="3.4"/>
    <n v="8"/>
    <x v="0"/>
    <n v="50"/>
    <n v="1550"/>
    <n v="558"/>
    <n v="0.25806451612903225"/>
    <x v="1"/>
    <x v="2"/>
  </r>
  <r>
    <s v="EVS04265"/>
    <n v="-33.867894999999997"/>
    <n v="151.30683500000001"/>
    <s v="6619 Sydney Ave, Sydney"/>
    <x v="0"/>
    <x v="32"/>
    <x v="2"/>
    <x v="471"/>
    <n v="99"/>
    <x v="3"/>
    <n v="22"/>
    <s v="Type 2"/>
    <x v="10"/>
    <x v="1"/>
    <n v="3.1"/>
    <n v="9"/>
    <x v="2"/>
    <n v="25"/>
    <n v="2475"/>
    <n v="569.25"/>
    <n v="9.0909090909090912E-2"/>
    <x v="2"/>
    <x v="3"/>
  </r>
  <r>
    <s v="EVS04266"/>
    <n v="37.544772999999999"/>
    <n v="126.99440300000001"/>
    <s v="1862 Seoul Ave, Seoul"/>
    <x v="2"/>
    <x v="28"/>
    <x v="2"/>
    <x v="808"/>
    <n v="41"/>
    <x v="1"/>
    <n v="350"/>
    <s v="CHAdeMO"/>
    <x v="3"/>
    <x v="0"/>
    <n v="3.2"/>
    <n v="8"/>
    <x v="1"/>
    <n v="15"/>
    <n v="615"/>
    <n v="215.25"/>
    <n v="0.1951219512195122"/>
    <x v="2"/>
    <x v="8"/>
  </r>
  <r>
    <s v="EVS04267"/>
    <n v="34.058684999999997"/>
    <n v="-118.31922900000001"/>
    <s v="6980 Los Angeles Ave, Los Angeles"/>
    <x v="2"/>
    <x v="25"/>
    <x v="1"/>
    <x v="1588"/>
    <n v="24"/>
    <x v="4"/>
    <n v="150"/>
    <s v="Tesla"/>
    <x v="13"/>
    <x v="1"/>
    <n v="4.4000000000000004"/>
    <n v="7"/>
    <x v="1"/>
    <n v="17"/>
    <n v="408"/>
    <n v="118.32"/>
    <n v="0.29166666666666669"/>
    <x v="1"/>
    <x v="5"/>
  </r>
  <r>
    <s v="EVS04268"/>
    <n v="25.219692999999999"/>
    <n v="55.236265000000003"/>
    <s v="8919 Dubai Ave, Dubai"/>
    <x v="2"/>
    <x v="23"/>
    <x v="2"/>
    <x v="153"/>
    <n v="42"/>
    <x v="0"/>
    <n v="150"/>
    <s v="CHAdeMO, Tesla"/>
    <x v="8"/>
    <x v="0"/>
    <n v="3.9"/>
    <n v="1"/>
    <x v="2"/>
    <n v="12"/>
    <n v="504"/>
    <n v="100.80000000000001"/>
    <n v="2.3809523809523808E-2"/>
    <x v="0"/>
    <x v="7"/>
  </r>
  <r>
    <s v="EVS04269"/>
    <n v="-23.573619999999998"/>
    <n v="-46.675265000000003"/>
    <s v="3049 SÃ£o Paulo Ave, SÃ£o Paulo"/>
    <x v="2"/>
    <x v="13"/>
    <x v="1"/>
    <x v="654"/>
    <n v="18"/>
    <x v="4"/>
    <n v="22"/>
    <s v="CHAdeMO"/>
    <x v="12"/>
    <x v="1"/>
    <n v="3.9"/>
    <n v="8"/>
    <x v="2"/>
    <n v="10"/>
    <n v="180"/>
    <n v="61.2"/>
    <n v="0.44444444444444442"/>
    <x v="2"/>
    <x v="8"/>
  </r>
  <r>
    <s v="EVS04270"/>
    <n v="-33.744117000000003"/>
    <n v="151.39943099999999"/>
    <s v="3016 Sydney Ave, Sydney"/>
    <x v="2"/>
    <x v="25"/>
    <x v="1"/>
    <x v="180"/>
    <n v="22"/>
    <x v="4"/>
    <n v="150"/>
    <s v="CCS, Type 2"/>
    <x v="9"/>
    <x v="0"/>
    <n v="3.6"/>
    <n v="2"/>
    <x v="0"/>
    <n v="18"/>
    <n v="396"/>
    <n v="114.83999999999999"/>
    <n v="9.0909090909090912E-2"/>
    <x v="2"/>
    <x v="2"/>
  </r>
  <r>
    <s v="EVS04271"/>
    <n v="-9.6579490000000003"/>
    <n v="-101.26616199999999"/>
    <s v="6953 Random Rd, City 177, Country"/>
    <x v="1"/>
    <x v="11"/>
    <x v="0"/>
    <x v="1733"/>
    <n v="26"/>
    <x v="0"/>
    <n v="150"/>
    <s v="CHAdeMO"/>
    <x v="2"/>
    <x v="0"/>
    <n v="4.7"/>
    <n v="9"/>
    <x v="0"/>
    <n v="56"/>
    <n v="1456"/>
    <n v="247.52"/>
    <n v="0.34615384615384615"/>
    <x v="2"/>
    <x v="8"/>
  </r>
  <r>
    <s v="EVS04272"/>
    <n v="37.668073"/>
    <n v="126.985013"/>
    <s v="1655 Seoul Ave, Seoul"/>
    <x v="2"/>
    <x v="30"/>
    <x v="0"/>
    <x v="304"/>
    <n v="42"/>
    <x v="1"/>
    <n v="350"/>
    <s v="CCS, CHAdeMO"/>
    <x v="11"/>
    <x v="0"/>
    <n v="3.5"/>
    <n v="9"/>
    <x v="2"/>
    <n v="11"/>
    <n v="462"/>
    <n v="152.46"/>
    <n v="0.21428571428571427"/>
    <x v="1"/>
    <x v="0"/>
  </r>
  <r>
    <s v="EVS04273"/>
    <n v="39.847991"/>
    <n v="116.321876"/>
    <s v="5849 Beijing Ave, Beijing"/>
    <x v="0"/>
    <x v="37"/>
    <x v="1"/>
    <x v="1377"/>
    <n v="47"/>
    <x v="2"/>
    <n v="22"/>
    <s v="CCS, Type 2"/>
    <x v="0"/>
    <x v="1"/>
    <n v="4.2"/>
    <n v="1"/>
    <x v="2"/>
    <n v="24"/>
    <n v="1128"/>
    <n v="349.68"/>
    <n v="2.1276595744680851E-2"/>
    <x v="0"/>
    <x v="2"/>
  </r>
  <r>
    <s v="EVS04274"/>
    <n v="-23.580202"/>
    <n v="-46.677495999999998"/>
    <s v="1228 SÃ£o Paulo Ave, SÃ£o Paulo"/>
    <x v="0"/>
    <x v="14"/>
    <x v="2"/>
    <x v="309"/>
    <n v="38"/>
    <x v="1"/>
    <n v="22"/>
    <s v="Tesla, CCS"/>
    <x v="8"/>
    <x v="0"/>
    <n v="4.5999999999999996"/>
    <n v="10"/>
    <x v="0"/>
    <n v="31"/>
    <n v="1178"/>
    <n v="518.32000000000005"/>
    <n v="0.26315789473684209"/>
    <x v="2"/>
    <x v="6"/>
  </r>
  <r>
    <s v="EVS04275"/>
    <n v="34.124155000000002"/>
    <n v="-118.26356800000001"/>
    <s v="1178 Los Angeles Ave, Los Angeles"/>
    <x v="0"/>
    <x v="7"/>
    <x v="2"/>
    <x v="576"/>
    <n v="81"/>
    <x v="3"/>
    <n v="50"/>
    <s v="Type 2"/>
    <x v="12"/>
    <x v="0"/>
    <n v="4.2"/>
    <n v="3"/>
    <x v="1"/>
    <n v="21"/>
    <n v="1701"/>
    <n v="442.26"/>
    <n v="3.7037037037037035E-2"/>
    <x v="2"/>
    <x v="3"/>
  </r>
  <r>
    <s v="EVS04276"/>
    <n v="19.194057999999998"/>
    <n v="72.972673"/>
    <s v="3305 Mumbai Ave, Mumbai"/>
    <x v="1"/>
    <x v="16"/>
    <x v="1"/>
    <x v="1734"/>
    <n v="11"/>
    <x v="2"/>
    <n v="50"/>
    <s v="CCS"/>
    <x v="13"/>
    <x v="1"/>
    <n v="4.9000000000000004"/>
    <n v="3"/>
    <x v="0"/>
    <n v="57"/>
    <n v="627"/>
    <n v="188.1"/>
    <n v="0.27272727272727271"/>
    <x v="0"/>
    <x v="4"/>
  </r>
  <r>
    <s v="EVS04277"/>
    <n v="39.989294999999998"/>
    <n v="116.400453"/>
    <s v="6154 Beijing Ave, Beijing"/>
    <x v="0"/>
    <x v="8"/>
    <x v="2"/>
    <x v="37"/>
    <n v="47"/>
    <x v="0"/>
    <n v="150"/>
    <s v="Type 2"/>
    <x v="3"/>
    <x v="1"/>
    <n v="4.5999999999999996"/>
    <n v="2"/>
    <x v="2"/>
    <n v="40"/>
    <n v="1880"/>
    <n v="921.19999999999993"/>
    <n v="4.2553191489361701E-2"/>
    <x v="2"/>
    <x v="3"/>
  </r>
  <r>
    <s v="EVS04278"/>
    <n v="18.986678000000001"/>
    <n v="72.940184000000002"/>
    <s v="2958 Mumbai Ave, Mumbai"/>
    <x v="0"/>
    <x v="4"/>
    <x v="2"/>
    <x v="1183"/>
    <n v="41"/>
    <x v="4"/>
    <n v="50"/>
    <s v="Tesla, CHAdeMO"/>
    <x v="9"/>
    <x v="1"/>
    <n v="4.5999999999999996"/>
    <n v="3"/>
    <x v="2"/>
    <n v="30"/>
    <n v="1230"/>
    <n v="135.30000000000001"/>
    <n v="7.3170731707317069E-2"/>
    <x v="0"/>
    <x v="7"/>
  </r>
  <r>
    <s v="EVS04279"/>
    <n v="25.339969"/>
    <n v="55.219509000000002"/>
    <s v="2968 Dubai Ave, Dubai"/>
    <x v="1"/>
    <x v="27"/>
    <x v="0"/>
    <x v="1735"/>
    <n v="57"/>
    <x v="1"/>
    <n v="50"/>
    <s v="CCS"/>
    <x v="5"/>
    <x v="1"/>
    <n v="5"/>
    <n v="10"/>
    <x v="0"/>
    <n v="49"/>
    <n v="2793"/>
    <n v="1005.48"/>
    <n v="0.17543859649122806"/>
    <x v="2"/>
    <x v="4"/>
  </r>
  <r>
    <s v="EVS04280"/>
    <n v="41.801661000000003"/>
    <n v="-87.606421999999995"/>
    <s v="1831 Chicago Ave, Chicago"/>
    <x v="2"/>
    <x v="35"/>
    <x v="1"/>
    <x v="186"/>
    <n v="67"/>
    <x v="3"/>
    <n v="22"/>
    <s v="CHAdeMO, CCS"/>
    <x v="12"/>
    <x v="1"/>
    <n v="3.8"/>
    <n v="5"/>
    <x v="2"/>
    <n v="15"/>
    <n v="1005"/>
    <n v="140.70000000000002"/>
    <n v="7.4626865671641784E-2"/>
    <x v="1"/>
    <x v="0"/>
  </r>
  <r>
    <s v="EVS04281"/>
    <n v="2.5350239999999999"/>
    <n v="6.8206569999999997"/>
    <s v="7817 Random Rd, City 308, Country"/>
    <x v="2"/>
    <x v="12"/>
    <x v="2"/>
    <x v="890"/>
    <n v="72"/>
    <x v="0"/>
    <n v="50"/>
    <s v="Type 2, CCS"/>
    <x v="6"/>
    <x v="0"/>
    <n v="4.0999999999999996"/>
    <n v="4"/>
    <x v="1"/>
    <n v="18"/>
    <n v="1296"/>
    <n v="207.36"/>
    <n v="5.5555555555555552E-2"/>
    <x v="2"/>
    <x v="2"/>
  </r>
  <r>
    <s v="EVS04282"/>
    <n v="-23.561952000000002"/>
    <n v="-46.530379000000003"/>
    <s v="3086 SÃ£o Paulo Ave, SÃ£o Paulo"/>
    <x v="0"/>
    <x v="12"/>
    <x v="2"/>
    <x v="56"/>
    <n v="99"/>
    <x v="2"/>
    <n v="150"/>
    <s v="CCS"/>
    <x v="3"/>
    <x v="1"/>
    <n v="3.9"/>
    <n v="2"/>
    <x v="2"/>
    <n v="40"/>
    <n v="3960"/>
    <n v="633.6"/>
    <n v="2.0202020202020204E-2"/>
    <x v="2"/>
    <x v="4"/>
  </r>
  <r>
    <s v="EVS04283"/>
    <n v="-33.804312000000003"/>
    <n v="18.427351000000002"/>
    <s v="8835 Cape Town Ave, Cape Town"/>
    <x v="1"/>
    <x v="1"/>
    <x v="2"/>
    <x v="1507"/>
    <n v="19"/>
    <x v="1"/>
    <n v="150"/>
    <s v="CHAdeMO"/>
    <x v="6"/>
    <x v="1"/>
    <n v="3.9"/>
    <n v="4"/>
    <x v="0"/>
    <n v="45"/>
    <n v="855"/>
    <n v="162.44999999999999"/>
    <n v="0.21052631578947367"/>
    <x v="1"/>
    <x v="8"/>
  </r>
  <r>
    <s v="EVS04284"/>
    <n v="-23.637578999999999"/>
    <n v="-46.558514000000002"/>
    <s v="6370 SÃ£o Paulo Ave, SÃ£o Paulo"/>
    <x v="2"/>
    <x v="2"/>
    <x v="2"/>
    <x v="812"/>
    <n v="10"/>
    <x v="1"/>
    <n v="350"/>
    <s v="CHAdeMO, Type 2"/>
    <x v="0"/>
    <x v="1"/>
    <n v="4.5999999999999996"/>
    <n v="4"/>
    <x v="2"/>
    <n v="14"/>
    <n v="140"/>
    <n v="67.2"/>
    <n v="0.4"/>
    <x v="1"/>
    <x v="9"/>
  </r>
  <r>
    <s v="EVS04285"/>
    <n v="41.971167000000001"/>
    <n v="-87.647985000000006"/>
    <s v="8537 Chicago Ave, Chicago"/>
    <x v="2"/>
    <x v="29"/>
    <x v="0"/>
    <x v="1736"/>
    <n v="27"/>
    <x v="1"/>
    <n v="50"/>
    <s v="CHAdeMO"/>
    <x v="12"/>
    <x v="0"/>
    <n v="3.7"/>
    <n v="2"/>
    <x v="2"/>
    <n v="8"/>
    <n v="216"/>
    <n v="38.879999999999995"/>
    <n v="7.407407407407407E-2"/>
    <x v="2"/>
    <x v="8"/>
  </r>
  <r>
    <s v="EVS04286"/>
    <n v="18.912866000000001"/>
    <n v="72.908022000000003"/>
    <s v="1695 Mumbai Ave, Mumbai"/>
    <x v="0"/>
    <x v="11"/>
    <x v="1"/>
    <x v="178"/>
    <n v="72"/>
    <x v="0"/>
    <n v="350"/>
    <s v="Tesla, Type 2"/>
    <x v="2"/>
    <x v="0"/>
    <n v="3.5"/>
    <n v="3"/>
    <x v="0"/>
    <n v="28"/>
    <n v="2016"/>
    <n v="342.72"/>
    <n v="4.1666666666666664E-2"/>
    <x v="0"/>
    <x v="1"/>
  </r>
  <r>
    <s v="EVS04287"/>
    <n v="37.661979000000002"/>
    <n v="127.018141"/>
    <s v="9845 Seoul Ave, Seoul"/>
    <x v="1"/>
    <x v="21"/>
    <x v="0"/>
    <x v="771"/>
    <n v="63"/>
    <x v="4"/>
    <n v="22"/>
    <s v="Tesla"/>
    <x v="0"/>
    <x v="1"/>
    <n v="4.2"/>
    <n v="4"/>
    <x v="2"/>
    <n v="56"/>
    <n v="3528"/>
    <n v="1658.1599999999999"/>
    <n v="6.3492063492063489E-2"/>
    <x v="2"/>
    <x v="5"/>
  </r>
  <r>
    <s v="EVS04288"/>
    <n v="-33.824165000000001"/>
    <n v="151.25321199999999"/>
    <s v="9382 Sydney Ave, Sydney"/>
    <x v="2"/>
    <x v="26"/>
    <x v="1"/>
    <x v="726"/>
    <n v="31"/>
    <x v="3"/>
    <n v="50"/>
    <s v="Tesla"/>
    <x v="12"/>
    <x v="1"/>
    <n v="4.2"/>
    <n v="2"/>
    <x v="1"/>
    <n v="14"/>
    <n v="434"/>
    <n v="56.42"/>
    <n v="6.4516129032258063E-2"/>
    <x v="2"/>
    <x v="5"/>
  </r>
  <r>
    <s v="EVS04289"/>
    <n v="55.738059999999997"/>
    <n v="37.586086999999999"/>
    <s v="7333 Moscow Ave, Moscow"/>
    <x v="0"/>
    <x v="31"/>
    <x v="2"/>
    <x v="424"/>
    <n v="20"/>
    <x v="0"/>
    <n v="50"/>
    <s v="CHAdeMO"/>
    <x v="8"/>
    <x v="0"/>
    <n v="3.1"/>
    <n v="6"/>
    <x v="2"/>
    <n v="35"/>
    <n v="700"/>
    <n v="294"/>
    <n v="0.3"/>
    <x v="1"/>
    <x v="8"/>
  </r>
  <r>
    <s v="EVS04290"/>
    <n v="43.654161999999999"/>
    <n v="-79.480903999999995"/>
    <s v="5738 Toronto Ave, Toronto"/>
    <x v="2"/>
    <x v="15"/>
    <x v="0"/>
    <x v="1722"/>
    <n v="34"/>
    <x v="4"/>
    <n v="22"/>
    <s v="CHAdeMO, Tesla"/>
    <x v="3"/>
    <x v="1"/>
    <n v="4.0999999999999996"/>
    <n v="3"/>
    <x v="2"/>
    <n v="8"/>
    <n v="272"/>
    <n v="68"/>
    <n v="8.8235294117647065E-2"/>
    <x v="2"/>
    <x v="7"/>
  </r>
  <r>
    <s v="EVS04291"/>
    <n v="5.3846470000000002"/>
    <n v="54.856679"/>
    <s v="933 Random Rd, City 434, Country"/>
    <x v="1"/>
    <x v="12"/>
    <x v="1"/>
    <x v="1737"/>
    <n v="86"/>
    <x v="4"/>
    <n v="350"/>
    <s v="CCS"/>
    <x v="7"/>
    <x v="1"/>
    <n v="3.7"/>
    <n v="3"/>
    <x v="1"/>
    <n v="54"/>
    <n v="4644"/>
    <n v="743.04"/>
    <n v="3.4883720930232558E-2"/>
    <x v="2"/>
    <x v="4"/>
  </r>
  <r>
    <s v="EVS04292"/>
    <n v="-33.772044999999999"/>
    <n v="151.32628099999999"/>
    <s v="4031 Sydney Ave, Sydney"/>
    <x v="1"/>
    <x v="37"/>
    <x v="0"/>
    <x v="1204"/>
    <n v="54"/>
    <x v="0"/>
    <n v="22"/>
    <s v="Tesla"/>
    <x v="8"/>
    <x v="0"/>
    <n v="4.5"/>
    <n v="5"/>
    <x v="0"/>
    <n v="46"/>
    <n v="2484"/>
    <n v="770.04"/>
    <n v="9.2592592592592587E-2"/>
    <x v="1"/>
    <x v="5"/>
  </r>
  <r>
    <s v="EVS04293"/>
    <n v="37.711602999999997"/>
    <n v="-122.382284"/>
    <s v="7253 San Francisco Ave, San Francisco"/>
    <x v="1"/>
    <x v="10"/>
    <x v="2"/>
    <x v="760"/>
    <n v="90"/>
    <x v="2"/>
    <n v="350"/>
    <s v="CHAdeMO"/>
    <x v="9"/>
    <x v="0"/>
    <n v="4.0999999999999996"/>
    <n v="3"/>
    <x v="0"/>
    <n v="45"/>
    <n v="4050"/>
    <n v="1579.5"/>
    <n v="3.3333333333333333E-2"/>
    <x v="1"/>
    <x v="8"/>
  </r>
  <r>
    <s v="EVS04294"/>
    <n v="39.837783000000002"/>
    <n v="116.23426000000001"/>
    <s v="4083 Beijing Ave, Beijing"/>
    <x v="0"/>
    <x v="4"/>
    <x v="0"/>
    <x v="1577"/>
    <n v="61"/>
    <x v="0"/>
    <n v="150"/>
    <s v="Type 2"/>
    <x v="9"/>
    <x v="1"/>
    <n v="4.8"/>
    <n v="3"/>
    <x v="1"/>
    <n v="22"/>
    <n v="1342"/>
    <n v="147.62"/>
    <n v="4.9180327868852458E-2"/>
    <x v="1"/>
    <x v="3"/>
  </r>
  <r>
    <s v="EVS04295"/>
    <n v="13.851362999999999"/>
    <n v="100.575366"/>
    <s v="4608 Bangkok Ave, Bangkok"/>
    <x v="0"/>
    <x v="2"/>
    <x v="2"/>
    <x v="1211"/>
    <n v="13"/>
    <x v="0"/>
    <n v="150"/>
    <s v="Type 2"/>
    <x v="10"/>
    <x v="0"/>
    <n v="3.8"/>
    <n v="3"/>
    <x v="1"/>
    <n v="35"/>
    <n v="455"/>
    <n v="218.4"/>
    <n v="0.23076923076923078"/>
    <x v="1"/>
    <x v="3"/>
  </r>
  <r>
    <s v="EVS04296"/>
    <n v="52.464613999999997"/>
    <n v="13.373153"/>
    <s v="6966 Berlin Ave, Berlin"/>
    <x v="1"/>
    <x v="33"/>
    <x v="0"/>
    <x v="1721"/>
    <n v="24"/>
    <x v="4"/>
    <n v="150"/>
    <s v="CCS, Tesla"/>
    <x v="0"/>
    <x v="0"/>
    <n v="4"/>
    <n v="5"/>
    <x v="1"/>
    <n v="45"/>
    <n v="1080"/>
    <n v="302.40000000000003"/>
    <n v="0.20833333333333334"/>
    <x v="1"/>
    <x v="6"/>
  </r>
  <r>
    <s v="EVS04297"/>
    <n v="18.900138999999999"/>
    <n v="72.945997000000006"/>
    <s v="5347 Mumbai Ave, Mumbai"/>
    <x v="2"/>
    <x v="15"/>
    <x v="2"/>
    <x v="383"/>
    <n v="77"/>
    <x v="1"/>
    <n v="50"/>
    <s v="CCS"/>
    <x v="7"/>
    <x v="0"/>
    <n v="4.4000000000000004"/>
    <n v="8"/>
    <x v="2"/>
    <n v="12"/>
    <n v="924"/>
    <n v="231"/>
    <n v="0.1038961038961039"/>
    <x v="2"/>
    <x v="4"/>
  </r>
  <r>
    <s v="EVS04298"/>
    <n v="37.784897999999998"/>
    <n v="-122.32287100000001"/>
    <s v="7435 San Francisco Ave, San Francisco"/>
    <x v="1"/>
    <x v="5"/>
    <x v="2"/>
    <x v="1539"/>
    <n v="82"/>
    <x v="4"/>
    <n v="50"/>
    <s v="Tesla"/>
    <x v="6"/>
    <x v="0"/>
    <n v="4.3"/>
    <n v="10"/>
    <x v="1"/>
    <n v="57"/>
    <n v="4674"/>
    <n v="1028.28"/>
    <n v="0.12195121951219512"/>
    <x v="1"/>
    <x v="5"/>
  </r>
  <r>
    <s v="EVS04299"/>
    <n v="37.546829000000002"/>
    <n v="126.938996"/>
    <s v="8882 Seoul Ave, Seoul"/>
    <x v="1"/>
    <x v="4"/>
    <x v="1"/>
    <x v="972"/>
    <n v="27"/>
    <x v="4"/>
    <n v="150"/>
    <s v="Tesla"/>
    <x v="3"/>
    <x v="0"/>
    <n v="4.9000000000000004"/>
    <n v="9"/>
    <x v="0"/>
    <n v="50"/>
    <n v="1350"/>
    <n v="148.5"/>
    <n v="0.33333333333333331"/>
    <x v="0"/>
    <x v="5"/>
  </r>
  <r>
    <s v="EVS04300"/>
    <n v="-23.681398000000002"/>
    <n v="-46.533358"/>
    <s v="1508 SÃ£o Paulo Ave, SÃ£o Paulo"/>
    <x v="1"/>
    <x v="26"/>
    <x v="1"/>
    <x v="1676"/>
    <n v="24"/>
    <x v="0"/>
    <n v="50"/>
    <s v="CHAdeMO"/>
    <x v="1"/>
    <x v="1"/>
    <n v="3.5"/>
    <n v="9"/>
    <x v="2"/>
    <n v="59"/>
    <n v="1416"/>
    <n v="184.08"/>
    <n v="0.375"/>
    <x v="1"/>
    <x v="8"/>
  </r>
  <r>
    <s v="EVS04301"/>
    <n v="-23.224284999999998"/>
    <n v="59.329849000000003"/>
    <s v="6486 Random Rd, City 437, Country"/>
    <x v="2"/>
    <x v="33"/>
    <x v="2"/>
    <x v="351"/>
    <n v="26"/>
    <x v="1"/>
    <n v="350"/>
    <s v="Tesla, CCS"/>
    <x v="9"/>
    <x v="0"/>
    <n v="3.5"/>
    <n v="8"/>
    <x v="2"/>
    <n v="16"/>
    <n v="416"/>
    <n v="116.48000000000002"/>
    <n v="0.30769230769230771"/>
    <x v="2"/>
    <x v="6"/>
  </r>
  <r>
    <s v="EVS04302"/>
    <n v="55.720319000000003"/>
    <n v="37.675852999999996"/>
    <s v="7998 Moscow Ave, Moscow"/>
    <x v="1"/>
    <x v="33"/>
    <x v="2"/>
    <x v="1683"/>
    <n v="89"/>
    <x v="1"/>
    <n v="22"/>
    <s v="CCS, Type 2"/>
    <x v="4"/>
    <x v="1"/>
    <n v="3.9"/>
    <n v="5"/>
    <x v="2"/>
    <n v="48"/>
    <n v="4272"/>
    <n v="1196.1600000000001"/>
    <n v="5.6179775280898875E-2"/>
    <x v="1"/>
    <x v="2"/>
  </r>
  <r>
    <s v="EVS04303"/>
    <n v="37.763385999999997"/>
    <n v="-122.462468"/>
    <s v="5781 San Francisco Ave, San Francisco"/>
    <x v="2"/>
    <x v="2"/>
    <x v="1"/>
    <x v="102"/>
    <n v="51"/>
    <x v="0"/>
    <n v="350"/>
    <s v="Tesla, CHAdeMO"/>
    <x v="6"/>
    <x v="1"/>
    <n v="4.4000000000000004"/>
    <n v="4"/>
    <x v="2"/>
    <n v="17"/>
    <n v="867"/>
    <n v="416.15999999999997"/>
    <n v="7.8431372549019607E-2"/>
    <x v="2"/>
    <x v="7"/>
  </r>
  <r>
    <s v="EVS04304"/>
    <n v="39.840055"/>
    <n v="116.42983599999999"/>
    <s v="3595 Beijing Ave, Beijing"/>
    <x v="0"/>
    <x v="30"/>
    <x v="2"/>
    <x v="112"/>
    <n v="75"/>
    <x v="3"/>
    <n v="50"/>
    <s v="Type 2"/>
    <x v="12"/>
    <x v="1"/>
    <n v="4"/>
    <n v="2"/>
    <x v="2"/>
    <n v="21"/>
    <n v="1575"/>
    <n v="519.75"/>
    <n v="2.6666666666666668E-2"/>
    <x v="2"/>
    <x v="3"/>
  </r>
  <r>
    <s v="EVS04305"/>
    <n v="19.580672"/>
    <n v="-99.179528000000005"/>
    <s v="2366 Mexico City Ave, Mexico City"/>
    <x v="2"/>
    <x v="11"/>
    <x v="2"/>
    <x v="1168"/>
    <n v="94"/>
    <x v="1"/>
    <n v="350"/>
    <s v="CCS"/>
    <x v="4"/>
    <x v="1"/>
    <n v="3.2"/>
    <n v="4"/>
    <x v="0"/>
    <n v="8"/>
    <n v="752"/>
    <n v="127.84"/>
    <n v="4.2553191489361701E-2"/>
    <x v="1"/>
    <x v="4"/>
  </r>
  <r>
    <s v="EVS04306"/>
    <n v="34.035635999999997"/>
    <n v="-118.210387"/>
    <s v="408 Los Angeles Ave, Los Angeles"/>
    <x v="1"/>
    <x v="15"/>
    <x v="1"/>
    <x v="1409"/>
    <n v="26"/>
    <x v="4"/>
    <n v="350"/>
    <s v="CHAdeMO"/>
    <x v="3"/>
    <x v="1"/>
    <n v="3.2"/>
    <n v="1"/>
    <x v="1"/>
    <n v="46"/>
    <n v="1196"/>
    <n v="299"/>
    <n v="3.8461538461538464E-2"/>
    <x v="0"/>
    <x v="8"/>
  </r>
  <r>
    <s v="EVS04307"/>
    <n v="37.701894000000003"/>
    <n v="-122.48467100000001"/>
    <s v="4846 San Francisco Ave, San Francisco"/>
    <x v="2"/>
    <x v="36"/>
    <x v="1"/>
    <x v="582"/>
    <n v="46"/>
    <x v="1"/>
    <n v="22"/>
    <s v="CHAdeMO, Type 2"/>
    <x v="9"/>
    <x v="1"/>
    <n v="4.0999999999999996"/>
    <n v="7"/>
    <x v="2"/>
    <n v="11"/>
    <n v="506"/>
    <n v="60.72"/>
    <n v="0.15217391304347827"/>
    <x v="1"/>
    <x v="9"/>
  </r>
  <r>
    <s v="EVS04308"/>
    <n v="-33.702661999999997"/>
    <n v="18.494544999999999"/>
    <s v="2904 Cape Town Ave, Cape Town"/>
    <x v="1"/>
    <x v="5"/>
    <x v="2"/>
    <x v="1457"/>
    <n v="70"/>
    <x v="3"/>
    <n v="22"/>
    <s v="Type 2, Tesla"/>
    <x v="12"/>
    <x v="0"/>
    <n v="3.7"/>
    <n v="3"/>
    <x v="2"/>
    <n v="49"/>
    <n v="3430"/>
    <n v="754.6"/>
    <n v="4.2857142857142858E-2"/>
    <x v="1"/>
    <x v="1"/>
  </r>
  <r>
    <s v="EVS04309"/>
    <n v="18.944555000000001"/>
    <n v="72.954463000000004"/>
    <s v="5821 Mumbai Ave, Mumbai"/>
    <x v="0"/>
    <x v="25"/>
    <x v="0"/>
    <x v="390"/>
    <n v="99"/>
    <x v="2"/>
    <n v="50"/>
    <s v="Type 2, CCS"/>
    <x v="5"/>
    <x v="0"/>
    <n v="3.3"/>
    <n v="10"/>
    <x v="1"/>
    <n v="23"/>
    <n v="2277"/>
    <n v="660.32999999999993"/>
    <n v="0.10101010101010101"/>
    <x v="0"/>
    <x v="2"/>
  </r>
  <r>
    <s v="EVS04310"/>
    <n v="18.939257000000001"/>
    <n v="72.94605"/>
    <s v="8150 Mumbai Ave, Mumbai"/>
    <x v="0"/>
    <x v="18"/>
    <x v="1"/>
    <x v="1230"/>
    <n v="77"/>
    <x v="4"/>
    <n v="50"/>
    <s v="Tesla, CHAdeMO"/>
    <x v="6"/>
    <x v="0"/>
    <n v="3.2"/>
    <n v="4"/>
    <x v="2"/>
    <n v="20"/>
    <n v="1540"/>
    <n v="662.2"/>
    <n v="5.1948051948051951E-2"/>
    <x v="1"/>
    <x v="7"/>
  </r>
  <r>
    <s v="EVS04311"/>
    <n v="-69.135551000000007"/>
    <n v="-99.497088000000005"/>
    <s v="1142 Random Rd, City 150, Country"/>
    <x v="0"/>
    <x v="25"/>
    <x v="2"/>
    <x v="1117"/>
    <n v="15"/>
    <x v="1"/>
    <n v="22"/>
    <s v="Tesla, Type 2"/>
    <x v="0"/>
    <x v="1"/>
    <n v="3.4"/>
    <n v="9"/>
    <x v="2"/>
    <n v="25"/>
    <n v="375"/>
    <n v="108.74999999999999"/>
    <n v="0.6"/>
    <x v="1"/>
    <x v="1"/>
  </r>
  <r>
    <s v="EVS04312"/>
    <n v="41.962612999999997"/>
    <n v="-87.698391999999998"/>
    <s v="5326 Chicago Ave, Chicago"/>
    <x v="1"/>
    <x v="34"/>
    <x v="1"/>
    <x v="1470"/>
    <n v="42"/>
    <x v="2"/>
    <n v="150"/>
    <s v="Type 2"/>
    <x v="6"/>
    <x v="1"/>
    <n v="5"/>
    <n v="4"/>
    <x v="0"/>
    <n v="54"/>
    <n v="2268"/>
    <n v="725.76"/>
    <n v="9.5238095238095233E-2"/>
    <x v="0"/>
    <x v="3"/>
  </r>
  <r>
    <s v="EVS04313"/>
    <n v="52.473438000000002"/>
    <n v="13.481842"/>
    <s v="1654 Berlin Ave, Berlin"/>
    <x v="2"/>
    <x v="10"/>
    <x v="1"/>
    <x v="1621"/>
    <n v="44"/>
    <x v="3"/>
    <n v="22"/>
    <s v="Tesla, Type 2"/>
    <x v="2"/>
    <x v="0"/>
    <n v="3.8"/>
    <n v="1"/>
    <x v="1"/>
    <n v="13"/>
    <n v="572"/>
    <n v="223.08"/>
    <n v="2.2727272727272728E-2"/>
    <x v="2"/>
    <x v="1"/>
  </r>
  <r>
    <s v="EVS04314"/>
    <n v="25.252410999999999"/>
    <n v="55.269201000000002"/>
    <s v="624 Dubai Ave, Dubai"/>
    <x v="2"/>
    <x v="21"/>
    <x v="1"/>
    <x v="432"/>
    <n v="48"/>
    <x v="0"/>
    <n v="350"/>
    <s v="CHAdeMO"/>
    <x v="9"/>
    <x v="0"/>
    <n v="3.6"/>
    <n v="7"/>
    <x v="2"/>
    <n v="8"/>
    <n v="384"/>
    <n v="180.48"/>
    <n v="0.14583333333333334"/>
    <x v="0"/>
    <x v="8"/>
  </r>
  <r>
    <s v="EVS04315"/>
    <n v="13.750325999999999"/>
    <n v="100.538786"/>
    <s v="2866 Bangkok Ave, Bangkok"/>
    <x v="2"/>
    <x v="10"/>
    <x v="1"/>
    <x v="305"/>
    <n v="63"/>
    <x v="3"/>
    <n v="150"/>
    <s v="CCS, CHAdeMO"/>
    <x v="11"/>
    <x v="1"/>
    <n v="3.1"/>
    <n v="1"/>
    <x v="2"/>
    <n v="9"/>
    <n v="567"/>
    <n v="221.13"/>
    <n v="1.5873015873015872E-2"/>
    <x v="2"/>
    <x v="0"/>
  </r>
  <r>
    <s v="EVS04316"/>
    <n v="-33.770425000000003"/>
    <n v="18.557300000000001"/>
    <s v="8837 Cape Town Ave, Cape Town"/>
    <x v="2"/>
    <x v="2"/>
    <x v="0"/>
    <x v="787"/>
    <n v="15"/>
    <x v="3"/>
    <n v="150"/>
    <s v="Type 2"/>
    <x v="2"/>
    <x v="1"/>
    <n v="3.4"/>
    <n v="5"/>
    <x v="1"/>
    <n v="12"/>
    <n v="180"/>
    <n v="86.399999999999991"/>
    <n v="0.33333333333333331"/>
    <x v="0"/>
    <x v="3"/>
  </r>
  <r>
    <s v="EVS04317"/>
    <n v="41.929671999999997"/>
    <n v="-87.602534000000006"/>
    <s v="1162 Chicago Ave, Chicago"/>
    <x v="1"/>
    <x v="26"/>
    <x v="2"/>
    <x v="75"/>
    <n v="34"/>
    <x v="1"/>
    <n v="150"/>
    <s v="CHAdeMO, CCS"/>
    <x v="0"/>
    <x v="0"/>
    <n v="3.7"/>
    <n v="5"/>
    <x v="2"/>
    <n v="54"/>
    <n v="1836"/>
    <n v="238.68"/>
    <n v="0.14705882352941177"/>
    <x v="2"/>
    <x v="0"/>
  </r>
  <r>
    <s v="EVS04318"/>
    <n v="-33.883158999999999"/>
    <n v="151.21217200000001"/>
    <s v="3972 Sydney Ave, Sydney"/>
    <x v="0"/>
    <x v="19"/>
    <x v="2"/>
    <x v="1151"/>
    <n v="34"/>
    <x v="2"/>
    <n v="22"/>
    <s v="Type 2"/>
    <x v="2"/>
    <x v="0"/>
    <n v="4.9000000000000004"/>
    <n v="3"/>
    <x v="2"/>
    <n v="39"/>
    <n v="1326"/>
    <n v="278.45999999999998"/>
    <n v="8.8235294117647065E-2"/>
    <x v="0"/>
    <x v="3"/>
  </r>
  <r>
    <s v="EVS04319"/>
    <n v="-33.799309999999998"/>
    <n v="18.487909999999999"/>
    <s v="5195 Cape Town Ave, Cape Town"/>
    <x v="0"/>
    <x v="1"/>
    <x v="1"/>
    <x v="987"/>
    <n v="92"/>
    <x v="2"/>
    <n v="150"/>
    <s v="CCS"/>
    <x v="7"/>
    <x v="0"/>
    <n v="4"/>
    <n v="4"/>
    <x v="1"/>
    <n v="20"/>
    <n v="1840"/>
    <n v="349.6"/>
    <n v="4.3478260869565216E-2"/>
    <x v="1"/>
    <x v="4"/>
  </r>
  <r>
    <s v="EVS04320"/>
    <n v="55.753110999999997"/>
    <n v="37.621642000000001"/>
    <s v="5427 Moscow Ave, Moscow"/>
    <x v="1"/>
    <x v="28"/>
    <x v="2"/>
    <x v="351"/>
    <n v="35"/>
    <x v="3"/>
    <n v="350"/>
    <s v="CHAdeMO"/>
    <x v="7"/>
    <x v="0"/>
    <n v="4.5"/>
    <n v="6"/>
    <x v="2"/>
    <n v="60"/>
    <n v="2100"/>
    <n v="735"/>
    <n v="0.17142857142857143"/>
    <x v="2"/>
    <x v="8"/>
  </r>
  <r>
    <s v="EVS04321"/>
    <n v="87.399057999999997"/>
    <n v="-86.176007999999996"/>
    <s v="5287 Random Rd, City 223, Country"/>
    <x v="1"/>
    <x v="34"/>
    <x v="2"/>
    <x v="896"/>
    <n v="97"/>
    <x v="4"/>
    <n v="350"/>
    <s v="Tesla"/>
    <x v="5"/>
    <x v="0"/>
    <n v="4"/>
    <n v="4"/>
    <x v="1"/>
    <n v="55"/>
    <n v="5335"/>
    <n v="1707.2"/>
    <n v="4.1237113402061855E-2"/>
    <x v="1"/>
    <x v="5"/>
  </r>
  <r>
    <s v="EVS04322"/>
    <n v="25.394178"/>
    <n v="55.219064000000003"/>
    <s v="9999 Dubai Ave, Dubai"/>
    <x v="2"/>
    <x v="30"/>
    <x v="2"/>
    <x v="1471"/>
    <n v="18"/>
    <x v="4"/>
    <n v="22"/>
    <s v="Tesla"/>
    <x v="0"/>
    <x v="0"/>
    <n v="4.8"/>
    <n v="3"/>
    <x v="2"/>
    <n v="17"/>
    <n v="306"/>
    <n v="100.98"/>
    <n v="0.16666666666666666"/>
    <x v="2"/>
    <x v="5"/>
  </r>
  <r>
    <s v="EVS04323"/>
    <n v="34.133913"/>
    <n v="-118.341301"/>
    <s v="8892 Los Angeles Ave, Los Angeles"/>
    <x v="1"/>
    <x v="35"/>
    <x v="2"/>
    <x v="107"/>
    <n v="66"/>
    <x v="3"/>
    <n v="50"/>
    <s v="CHAdeMO"/>
    <x v="6"/>
    <x v="1"/>
    <n v="3.7"/>
    <n v="9"/>
    <x v="2"/>
    <n v="46"/>
    <n v="3036"/>
    <n v="425.04"/>
    <n v="0.13636363636363635"/>
    <x v="2"/>
    <x v="8"/>
  </r>
  <r>
    <s v="EVS04324"/>
    <n v="-23.636393999999999"/>
    <n v="-46.593094000000001"/>
    <s v="1500 SÃ£o Paulo Ave, SÃ£o Paulo"/>
    <x v="1"/>
    <x v="28"/>
    <x v="1"/>
    <x v="1474"/>
    <n v="28"/>
    <x v="0"/>
    <n v="150"/>
    <s v="CCS, Type 2"/>
    <x v="3"/>
    <x v="1"/>
    <n v="4.8"/>
    <n v="8"/>
    <x v="1"/>
    <n v="47"/>
    <n v="1316"/>
    <n v="460.59999999999997"/>
    <n v="0.2857142857142857"/>
    <x v="1"/>
    <x v="2"/>
  </r>
  <r>
    <s v="EVS04325"/>
    <n v="39.994967000000003"/>
    <n v="116.394947"/>
    <s v="5201 Beijing Ave, Beijing"/>
    <x v="1"/>
    <x v="21"/>
    <x v="2"/>
    <x v="1541"/>
    <n v="19"/>
    <x v="3"/>
    <n v="50"/>
    <s v="Tesla, Type 2"/>
    <x v="8"/>
    <x v="1"/>
    <n v="3.1"/>
    <n v="9"/>
    <x v="0"/>
    <n v="60"/>
    <n v="1140"/>
    <n v="535.79999999999995"/>
    <n v="0.47368421052631576"/>
    <x v="2"/>
    <x v="1"/>
  </r>
  <r>
    <s v="EVS04326"/>
    <n v="39.966219000000002"/>
    <n v="116.341083"/>
    <s v="5654 Beijing Ave, Beijing"/>
    <x v="2"/>
    <x v="32"/>
    <x v="2"/>
    <x v="509"/>
    <n v="87"/>
    <x v="3"/>
    <n v="22"/>
    <s v="Type 2"/>
    <x v="3"/>
    <x v="0"/>
    <n v="4.9000000000000004"/>
    <n v="9"/>
    <x v="0"/>
    <n v="14"/>
    <n v="1218"/>
    <n v="280.14"/>
    <n v="0.10344827586206896"/>
    <x v="0"/>
    <x v="3"/>
  </r>
  <r>
    <s v="EVS04327"/>
    <n v="55.839841"/>
    <n v="37.521312999999999"/>
    <s v="5140 Moscow Ave, Moscow"/>
    <x v="0"/>
    <x v="15"/>
    <x v="0"/>
    <x v="90"/>
    <n v="26"/>
    <x v="3"/>
    <n v="150"/>
    <s v="CCS"/>
    <x v="0"/>
    <x v="0"/>
    <n v="3.4"/>
    <n v="4"/>
    <x v="1"/>
    <n v="29"/>
    <n v="754"/>
    <n v="188.5"/>
    <n v="0.15384615384615385"/>
    <x v="2"/>
    <x v="4"/>
  </r>
  <r>
    <s v="EVS04328"/>
    <n v="34.146256999999999"/>
    <n v="-118.24587099999999"/>
    <s v="8640 Los Angeles Ave, Los Angeles"/>
    <x v="0"/>
    <x v="12"/>
    <x v="0"/>
    <x v="481"/>
    <n v="71"/>
    <x v="1"/>
    <n v="150"/>
    <s v="Tesla, Type 2"/>
    <x v="9"/>
    <x v="0"/>
    <n v="3.7"/>
    <n v="9"/>
    <x v="2"/>
    <n v="40"/>
    <n v="2840"/>
    <n v="454.40000000000003"/>
    <n v="0.12676056338028169"/>
    <x v="2"/>
    <x v="1"/>
  </r>
  <r>
    <s v="EVS04329"/>
    <n v="34.029744000000001"/>
    <n v="-118.28946999999999"/>
    <s v="7133 Los Angeles Ave, Los Angeles"/>
    <x v="1"/>
    <x v="35"/>
    <x v="0"/>
    <x v="87"/>
    <n v="46"/>
    <x v="1"/>
    <n v="350"/>
    <s v="CHAdeMO, Tesla"/>
    <x v="10"/>
    <x v="1"/>
    <n v="3.6"/>
    <n v="4"/>
    <x v="2"/>
    <n v="45"/>
    <n v="2070"/>
    <n v="289.8"/>
    <n v="8.6956521739130432E-2"/>
    <x v="0"/>
    <x v="7"/>
  </r>
  <r>
    <s v="EVS04330"/>
    <n v="37.792768000000002"/>
    <n v="-122.39071800000001"/>
    <s v="2485 San Francisco Ave, San Francisco"/>
    <x v="2"/>
    <x v="14"/>
    <x v="0"/>
    <x v="493"/>
    <n v="33"/>
    <x v="1"/>
    <n v="22"/>
    <s v="CCS"/>
    <x v="4"/>
    <x v="0"/>
    <n v="3.7"/>
    <n v="3"/>
    <x v="0"/>
    <n v="13"/>
    <n v="429"/>
    <n v="188.76"/>
    <n v="9.0909090909090912E-2"/>
    <x v="2"/>
    <x v="4"/>
  </r>
  <r>
    <s v="EVS04331"/>
    <n v="-58.959722999999997"/>
    <n v="82.243897000000004"/>
    <s v="5917 Random Rd, City 46, Country"/>
    <x v="2"/>
    <x v="5"/>
    <x v="0"/>
    <x v="91"/>
    <n v="60"/>
    <x v="4"/>
    <n v="22"/>
    <s v="CCS, CHAdeMO"/>
    <x v="3"/>
    <x v="1"/>
    <n v="3.2"/>
    <n v="9"/>
    <x v="0"/>
    <n v="16"/>
    <n v="960"/>
    <n v="211.2"/>
    <n v="0.15"/>
    <x v="1"/>
    <x v="0"/>
  </r>
  <r>
    <s v="EVS04332"/>
    <n v="25.366675999999998"/>
    <n v="55.351914000000001"/>
    <s v="53 Dubai Ave, Dubai"/>
    <x v="2"/>
    <x v="30"/>
    <x v="0"/>
    <x v="778"/>
    <n v="84"/>
    <x v="1"/>
    <n v="22"/>
    <s v="Type 2, CHAdeMO"/>
    <x v="10"/>
    <x v="1"/>
    <n v="4.4000000000000004"/>
    <n v="1"/>
    <x v="1"/>
    <n v="14"/>
    <n v="1176"/>
    <n v="388.08000000000004"/>
    <n v="1.1904761904761904E-2"/>
    <x v="2"/>
    <x v="9"/>
  </r>
  <r>
    <s v="EVS04333"/>
    <n v="34.065311999999999"/>
    <n v="-118.324635"/>
    <s v="9112 Los Angeles Ave, Los Angeles"/>
    <x v="1"/>
    <x v="33"/>
    <x v="2"/>
    <x v="579"/>
    <n v="30"/>
    <x v="0"/>
    <n v="50"/>
    <s v="CHAdeMO"/>
    <x v="2"/>
    <x v="0"/>
    <n v="3.2"/>
    <n v="8"/>
    <x v="2"/>
    <n v="53"/>
    <n v="1590"/>
    <n v="445.20000000000005"/>
    <n v="0.26666666666666666"/>
    <x v="1"/>
    <x v="8"/>
  </r>
  <r>
    <s v="EVS04334"/>
    <n v="-33.806570999999998"/>
    <n v="151.359486"/>
    <s v="2540 Sydney Ave, Sydney"/>
    <x v="0"/>
    <x v="5"/>
    <x v="1"/>
    <x v="1524"/>
    <n v="40"/>
    <x v="3"/>
    <n v="50"/>
    <s v="CHAdeMO"/>
    <x v="5"/>
    <x v="0"/>
    <n v="3.3"/>
    <n v="10"/>
    <x v="1"/>
    <n v="30"/>
    <n v="1200"/>
    <n v="264"/>
    <n v="0.25"/>
    <x v="0"/>
    <x v="8"/>
  </r>
  <r>
    <s v="EVS04335"/>
    <n v="-33.756076999999998"/>
    <n v="151.212018"/>
    <s v="4309 Sydney Ave, Sydney"/>
    <x v="2"/>
    <x v="28"/>
    <x v="2"/>
    <x v="1069"/>
    <n v="96"/>
    <x v="3"/>
    <n v="22"/>
    <s v="Tesla"/>
    <x v="6"/>
    <x v="1"/>
    <n v="5"/>
    <n v="3"/>
    <x v="2"/>
    <n v="16"/>
    <n v="1536"/>
    <n v="537.59999999999991"/>
    <n v="3.125E-2"/>
    <x v="2"/>
    <x v="5"/>
  </r>
  <r>
    <s v="EVS04336"/>
    <n v="-23.525517000000001"/>
    <n v="-46.575558999999998"/>
    <s v="3353 SÃ£o Paulo Ave, SÃ£o Paulo"/>
    <x v="1"/>
    <x v="6"/>
    <x v="2"/>
    <x v="1698"/>
    <n v="86"/>
    <x v="4"/>
    <n v="50"/>
    <s v="Type 2, CCS"/>
    <x v="11"/>
    <x v="1"/>
    <n v="3.7"/>
    <n v="1"/>
    <x v="0"/>
    <n v="45"/>
    <n v="3870"/>
    <n v="1548"/>
    <n v="1.1627906976744186E-2"/>
    <x v="1"/>
    <x v="2"/>
  </r>
  <r>
    <s v="EVS04337"/>
    <n v="13.884137000000001"/>
    <n v="100.58114"/>
    <s v="8596 Bangkok Ave, Bangkok"/>
    <x v="2"/>
    <x v="24"/>
    <x v="0"/>
    <x v="720"/>
    <n v="46"/>
    <x v="1"/>
    <n v="150"/>
    <s v="Type 2, CHAdeMO"/>
    <x v="9"/>
    <x v="1"/>
    <n v="3.1"/>
    <n v="6"/>
    <x v="0"/>
    <n v="16"/>
    <n v="736"/>
    <n v="338.56"/>
    <n v="0.13043478260869565"/>
    <x v="2"/>
    <x v="9"/>
  </r>
  <r>
    <s v="EVS04338"/>
    <n v="41.828321000000003"/>
    <n v="-87.604285000000004"/>
    <s v="1113 Chicago Ave, Chicago"/>
    <x v="0"/>
    <x v="3"/>
    <x v="0"/>
    <x v="325"/>
    <n v="24"/>
    <x v="4"/>
    <n v="22"/>
    <s v="CCS, Type 2"/>
    <x v="0"/>
    <x v="1"/>
    <n v="4.2"/>
    <n v="3"/>
    <x v="2"/>
    <n v="34"/>
    <n v="816"/>
    <n v="334.56"/>
    <n v="0.125"/>
    <x v="2"/>
    <x v="2"/>
  </r>
  <r>
    <s v="EVS04339"/>
    <n v="19.475866"/>
    <n v="-99.005250000000004"/>
    <s v="3917 Mexico City Ave, Mexico City"/>
    <x v="2"/>
    <x v="32"/>
    <x v="0"/>
    <x v="38"/>
    <n v="60"/>
    <x v="1"/>
    <n v="22"/>
    <s v="Tesla, CHAdeMO"/>
    <x v="11"/>
    <x v="0"/>
    <n v="3.9"/>
    <n v="10"/>
    <x v="1"/>
    <n v="16"/>
    <n v="960"/>
    <n v="220.8"/>
    <n v="0.16666666666666666"/>
    <x v="2"/>
    <x v="7"/>
  </r>
  <r>
    <s v="EVS04340"/>
    <n v="13.776393000000001"/>
    <n v="100.49332099999999"/>
    <s v="5532 Bangkok Ave, Bangkok"/>
    <x v="1"/>
    <x v="14"/>
    <x v="2"/>
    <x v="1303"/>
    <n v="26"/>
    <x v="0"/>
    <n v="350"/>
    <s v="CHAdeMO, Tesla"/>
    <x v="1"/>
    <x v="0"/>
    <n v="3.8"/>
    <n v="9"/>
    <x v="1"/>
    <n v="50"/>
    <n v="1300"/>
    <n v="572"/>
    <n v="0.34615384615384615"/>
    <x v="0"/>
    <x v="7"/>
  </r>
  <r>
    <s v="EVS04341"/>
    <n v="42.069501000000002"/>
    <n v="147.74339900000001"/>
    <s v="975 Random Rd, City 49, Country"/>
    <x v="0"/>
    <x v="0"/>
    <x v="1"/>
    <x v="1090"/>
    <n v="76"/>
    <x v="4"/>
    <n v="350"/>
    <s v="CCS"/>
    <x v="13"/>
    <x v="0"/>
    <n v="4.8"/>
    <n v="2"/>
    <x v="0"/>
    <n v="26"/>
    <n v="1976"/>
    <n v="533.52"/>
    <n v="2.6315789473684209E-2"/>
    <x v="0"/>
    <x v="4"/>
  </r>
  <r>
    <s v="EVS04342"/>
    <n v="-33.757233999999997"/>
    <n v="18.438254000000001"/>
    <s v="2078 Cape Town Ave, Cape Town"/>
    <x v="2"/>
    <x v="35"/>
    <x v="0"/>
    <x v="1044"/>
    <n v="18"/>
    <x v="0"/>
    <n v="50"/>
    <s v="CCS, CHAdeMO"/>
    <x v="4"/>
    <x v="0"/>
    <n v="4.5999999999999996"/>
    <n v="7"/>
    <x v="1"/>
    <n v="15"/>
    <n v="270"/>
    <n v="37.800000000000004"/>
    <n v="0.3888888888888889"/>
    <x v="1"/>
    <x v="0"/>
  </r>
  <r>
    <s v="EVS04343"/>
    <n v="41.973156000000003"/>
    <n v="-87.69238"/>
    <s v="9482 Chicago Ave, Chicago"/>
    <x v="0"/>
    <x v="31"/>
    <x v="0"/>
    <x v="67"/>
    <n v="68"/>
    <x v="4"/>
    <n v="22"/>
    <s v="CHAdeMO"/>
    <x v="8"/>
    <x v="0"/>
    <n v="4.2"/>
    <n v="2"/>
    <x v="0"/>
    <n v="38"/>
    <n v="2584"/>
    <n v="1085.28"/>
    <n v="2.9411764705882353E-2"/>
    <x v="1"/>
    <x v="8"/>
  </r>
  <r>
    <s v="EVS04344"/>
    <n v="37.724403000000002"/>
    <n v="-122.419676"/>
    <s v="3477 San Francisco Ave, San Francisco"/>
    <x v="1"/>
    <x v="14"/>
    <x v="1"/>
    <x v="422"/>
    <n v="29"/>
    <x v="4"/>
    <n v="150"/>
    <s v="Type 2, Tesla"/>
    <x v="5"/>
    <x v="0"/>
    <n v="4.9000000000000004"/>
    <n v="3"/>
    <x v="2"/>
    <n v="53"/>
    <n v="1537"/>
    <n v="676.28"/>
    <n v="0.10344827586206896"/>
    <x v="0"/>
    <x v="1"/>
  </r>
  <r>
    <s v="EVS04345"/>
    <n v="19.493780000000001"/>
    <n v="-99.070228999999998"/>
    <s v="6780 Mexico City Ave, Mexico City"/>
    <x v="0"/>
    <x v="23"/>
    <x v="0"/>
    <x v="1153"/>
    <n v="54"/>
    <x v="3"/>
    <n v="150"/>
    <s v="Type 2"/>
    <x v="8"/>
    <x v="1"/>
    <n v="3.4"/>
    <n v="5"/>
    <x v="1"/>
    <n v="23"/>
    <n v="1242"/>
    <n v="248.4"/>
    <n v="9.2592592592592587E-2"/>
    <x v="2"/>
    <x v="3"/>
  </r>
  <r>
    <s v="EVS04346"/>
    <n v="37.735202999999998"/>
    <n v="-122.337309"/>
    <s v="7520 San Francisco Ave, San Francisco"/>
    <x v="2"/>
    <x v="35"/>
    <x v="1"/>
    <x v="989"/>
    <n v="66"/>
    <x v="2"/>
    <n v="22"/>
    <s v="Type 2, Tesla"/>
    <x v="8"/>
    <x v="1"/>
    <n v="3.7"/>
    <n v="3"/>
    <x v="1"/>
    <n v="12"/>
    <n v="792"/>
    <n v="110.88000000000001"/>
    <n v="4.5454545454545456E-2"/>
    <x v="1"/>
    <x v="1"/>
  </r>
  <r>
    <s v="EVS04347"/>
    <n v="25.310773000000001"/>
    <n v="55.367528999999998"/>
    <s v="333 Dubai Ave, Dubai"/>
    <x v="0"/>
    <x v="1"/>
    <x v="0"/>
    <x v="1459"/>
    <n v="48"/>
    <x v="1"/>
    <n v="350"/>
    <s v="CHAdeMO"/>
    <x v="5"/>
    <x v="0"/>
    <n v="3.1"/>
    <n v="6"/>
    <x v="1"/>
    <n v="36"/>
    <n v="1728"/>
    <n v="328.32"/>
    <n v="0.125"/>
    <x v="0"/>
    <x v="8"/>
  </r>
  <r>
    <s v="EVS04348"/>
    <n v="37.679518999999999"/>
    <n v="127.086067"/>
    <s v="7389 Seoul Ave, Seoul"/>
    <x v="2"/>
    <x v="6"/>
    <x v="2"/>
    <x v="1738"/>
    <n v="67"/>
    <x v="4"/>
    <n v="350"/>
    <s v="CHAdeMO"/>
    <x v="11"/>
    <x v="1"/>
    <n v="4.4000000000000004"/>
    <n v="8"/>
    <x v="2"/>
    <n v="12"/>
    <n v="804"/>
    <n v="321.60000000000002"/>
    <n v="0.11940298507462686"/>
    <x v="2"/>
    <x v="8"/>
  </r>
  <r>
    <s v="EVS04349"/>
    <n v="55.871364"/>
    <n v="37.531046000000003"/>
    <s v="8148 Moscow Ave, Moscow"/>
    <x v="1"/>
    <x v="21"/>
    <x v="0"/>
    <x v="672"/>
    <n v="96"/>
    <x v="2"/>
    <n v="50"/>
    <s v="Type 2, Tesla"/>
    <x v="7"/>
    <x v="0"/>
    <n v="4.9000000000000004"/>
    <n v="8"/>
    <x v="1"/>
    <n v="52"/>
    <n v="4992"/>
    <n v="2346.2399999999998"/>
    <n v="8.3333333333333329E-2"/>
    <x v="0"/>
    <x v="1"/>
  </r>
  <r>
    <s v="EVS04350"/>
    <n v="-23.676026"/>
    <n v="-46.660516000000001"/>
    <s v="4799 SÃ£o Paulo Ave, SÃ£o Paulo"/>
    <x v="1"/>
    <x v="14"/>
    <x v="2"/>
    <x v="1739"/>
    <n v="69"/>
    <x v="0"/>
    <n v="50"/>
    <s v="Tesla"/>
    <x v="3"/>
    <x v="1"/>
    <n v="3.6"/>
    <n v="5"/>
    <x v="0"/>
    <n v="51"/>
    <n v="3519"/>
    <n v="1548.36"/>
    <n v="7.2463768115942032E-2"/>
    <x v="1"/>
    <x v="5"/>
  </r>
  <r>
    <s v="EVS04351"/>
    <n v="88.045229000000006"/>
    <n v="-76.948244000000003"/>
    <s v="5360 Random Rd, City 123, Country"/>
    <x v="0"/>
    <x v="4"/>
    <x v="0"/>
    <x v="1103"/>
    <n v="80"/>
    <x v="1"/>
    <n v="50"/>
    <s v="CHAdeMO, Type 2"/>
    <x v="13"/>
    <x v="0"/>
    <n v="3.4"/>
    <n v="4"/>
    <x v="2"/>
    <n v="26"/>
    <n v="2080"/>
    <n v="228.8"/>
    <n v="0.05"/>
    <x v="2"/>
    <x v="9"/>
  </r>
  <r>
    <s v="EVS04352"/>
    <n v="19.476718999999999"/>
    <n v="-99.142551999999995"/>
    <s v="6718 Mexico City Ave, Mexico City"/>
    <x v="0"/>
    <x v="19"/>
    <x v="2"/>
    <x v="584"/>
    <n v="71"/>
    <x v="2"/>
    <n v="50"/>
    <s v="Type 2, CCS"/>
    <x v="0"/>
    <x v="1"/>
    <n v="4"/>
    <n v="8"/>
    <x v="0"/>
    <n v="26"/>
    <n v="1846"/>
    <n v="387.65999999999997"/>
    <n v="0.11267605633802817"/>
    <x v="2"/>
    <x v="2"/>
  </r>
  <r>
    <s v="EVS04353"/>
    <n v="52.502608000000002"/>
    <n v="13.386666999999999"/>
    <s v="5357 Berlin Ave, Berlin"/>
    <x v="2"/>
    <x v="39"/>
    <x v="0"/>
    <x v="1493"/>
    <n v="26"/>
    <x v="4"/>
    <n v="350"/>
    <s v="CHAdeMO"/>
    <x v="10"/>
    <x v="0"/>
    <n v="3.2"/>
    <n v="4"/>
    <x v="2"/>
    <n v="13"/>
    <n v="338"/>
    <n v="128.44"/>
    <n v="0.15384615384615385"/>
    <x v="2"/>
    <x v="8"/>
  </r>
  <r>
    <s v="EVS04354"/>
    <n v="-33.760995000000001"/>
    <n v="18.526548999999999"/>
    <s v="7225 Cape Town Ave, Cape Town"/>
    <x v="2"/>
    <x v="36"/>
    <x v="1"/>
    <x v="429"/>
    <n v="10"/>
    <x v="3"/>
    <n v="150"/>
    <s v="Tesla"/>
    <x v="11"/>
    <x v="0"/>
    <n v="3.3"/>
    <n v="5"/>
    <x v="0"/>
    <n v="8"/>
    <n v="80"/>
    <n v="9.6"/>
    <n v="0.5"/>
    <x v="0"/>
    <x v="5"/>
  </r>
  <r>
    <s v="EVS04355"/>
    <n v="37.555368000000001"/>
    <n v="127.047478"/>
    <s v="2813 Seoul Ave, Seoul"/>
    <x v="2"/>
    <x v="39"/>
    <x v="1"/>
    <x v="454"/>
    <n v="15"/>
    <x v="0"/>
    <n v="350"/>
    <s v="Tesla, Type 2"/>
    <x v="11"/>
    <x v="0"/>
    <n v="3.5"/>
    <n v="1"/>
    <x v="0"/>
    <n v="10"/>
    <n v="150"/>
    <n v="57"/>
    <n v="6.6666666666666666E-2"/>
    <x v="2"/>
    <x v="1"/>
  </r>
  <r>
    <s v="EVS04356"/>
    <n v="43.695461999999999"/>
    <n v="-79.395505999999997"/>
    <s v="8873 Toronto Ave, Toronto"/>
    <x v="2"/>
    <x v="9"/>
    <x v="1"/>
    <x v="1027"/>
    <n v="61"/>
    <x v="1"/>
    <n v="50"/>
    <s v="Tesla, CHAdeMO"/>
    <x v="10"/>
    <x v="1"/>
    <n v="3.3"/>
    <n v="2"/>
    <x v="2"/>
    <n v="10"/>
    <n v="610"/>
    <n v="225.7"/>
    <n v="3.2786885245901641E-2"/>
    <x v="0"/>
    <x v="7"/>
  </r>
  <r>
    <s v="EVS04357"/>
    <n v="41.824413999999997"/>
    <n v="-87.709163000000004"/>
    <s v="4042 Chicago Ave, Chicago"/>
    <x v="0"/>
    <x v="10"/>
    <x v="1"/>
    <x v="1740"/>
    <n v="56"/>
    <x v="4"/>
    <n v="350"/>
    <s v="CHAdeMO, Type 2"/>
    <x v="11"/>
    <x v="0"/>
    <n v="4.5999999999999996"/>
    <n v="10"/>
    <x v="1"/>
    <n v="25"/>
    <n v="1400"/>
    <n v="546"/>
    <n v="0.17857142857142858"/>
    <x v="2"/>
    <x v="9"/>
  </r>
  <r>
    <s v="EVS04358"/>
    <n v="39.869362000000002"/>
    <n v="116.27767299999999"/>
    <s v="9626 Beijing Ave, Beijing"/>
    <x v="2"/>
    <x v="5"/>
    <x v="0"/>
    <x v="1499"/>
    <n v="18"/>
    <x v="3"/>
    <n v="350"/>
    <s v="CHAdeMO, Type 2"/>
    <x v="8"/>
    <x v="0"/>
    <n v="3"/>
    <n v="4"/>
    <x v="2"/>
    <n v="14"/>
    <n v="252"/>
    <n v="55.44"/>
    <n v="0.22222222222222221"/>
    <x v="2"/>
    <x v="9"/>
  </r>
  <r>
    <s v="EVS04359"/>
    <n v="52.566060999999998"/>
    <n v="13.430611000000001"/>
    <s v="4515 Berlin Ave, Berlin"/>
    <x v="2"/>
    <x v="22"/>
    <x v="2"/>
    <x v="753"/>
    <n v="86"/>
    <x v="0"/>
    <n v="350"/>
    <s v="CCS"/>
    <x v="4"/>
    <x v="1"/>
    <n v="3.1"/>
    <n v="1"/>
    <x v="0"/>
    <n v="17"/>
    <n v="1462"/>
    <n v="657.9"/>
    <n v="1.1627906976744186E-2"/>
    <x v="0"/>
    <x v="4"/>
  </r>
  <r>
    <s v="EVS04360"/>
    <n v="-33.717469999999999"/>
    <n v="151.21416400000001"/>
    <s v="4738 Sydney Ave, Sydney"/>
    <x v="2"/>
    <x v="9"/>
    <x v="2"/>
    <x v="1313"/>
    <n v="20"/>
    <x v="2"/>
    <n v="350"/>
    <s v="Type 2"/>
    <x v="10"/>
    <x v="1"/>
    <n v="3"/>
    <n v="2"/>
    <x v="1"/>
    <n v="18"/>
    <n v="360"/>
    <n v="133.19999999999999"/>
    <n v="0.1"/>
    <x v="0"/>
    <x v="3"/>
  </r>
  <r>
    <s v="EVS04361"/>
    <n v="62.144269999999999"/>
    <n v="-10.512384000000001"/>
    <s v="6469 Random Rd, City 335, Country"/>
    <x v="0"/>
    <x v="12"/>
    <x v="2"/>
    <x v="408"/>
    <n v="26"/>
    <x v="0"/>
    <n v="22"/>
    <s v="CCS, CHAdeMO"/>
    <x v="6"/>
    <x v="1"/>
    <n v="4.0999999999999996"/>
    <n v="8"/>
    <x v="0"/>
    <n v="29"/>
    <n v="754"/>
    <n v="120.64"/>
    <n v="0.30769230769230771"/>
    <x v="0"/>
    <x v="0"/>
  </r>
  <r>
    <s v="EVS04362"/>
    <n v="34.108007999999998"/>
    <n v="-118.25678499999999"/>
    <s v="4649 Los Angeles Ave, Los Angeles"/>
    <x v="1"/>
    <x v="14"/>
    <x v="0"/>
    <x v="1569"/>
    <n v="45"/>
    <x v="3"/>
    <n v="22"/>
    <s v="Type 2"/>
    <x v="11"/>
    <x v="1"/>
    <n v="3.4"/>
    <n v="7"/>
    <x v="1"/>
    <n v="60"/>
    <n v="2700"/>
    <n v="1188"/>
    <n v="0.15555555555555556"/>
    <x v="0"/>
    <x v="3"/>
  </r>
  <r>
    <s v="EVS04363"/>
    <n v="-33.844946999999998"/>
    <n v="18.491606999999998"/>
    <s v="4669 Cape Town Ave, Cape Town"/>
    <x v="1"/>
    <x v="18"/>
    <x v="1"/>
    <x v="1232"/>
    <n v="13"/>
    <x v="2"/>
    <n v="350"/>
    <s v="CCS, CHAdeMO"/>
    <x v="6"/>
    <x v="1"/>
    <n v="3.6"/>
    <n v="8"/>
    <x v="0"/>
    <n v="59"/>
    <n v="767"/>
    <n v="329.81"/>
    <n v="0.61538461538461542"/>
    <x v="2"/>
    <x v="0"/>
  </r>
  <r>
    <s v="EVS04364"/>
    <n v="25.36589"/>
    <n v="55.272584000000002"/>
    <s v="4448 Dubai Ave, Dubai"/>
    <x v="0"/>
    <x v="6"/>
    <x v="0"/>
    <x v="575"/>
    <n v="61"/>
    <x v="2"/>
    <n v="150"/>
    <s v="CHAdeMO"/>
    <x v="0"/>
    <x v="0"/>
    <n v="4.5999999999999996"/>
    <n v="6"/>
    <x v="2"/>
    <n v="22"/>
    <n v="1342"/>
    <n v="536.80000000000007"/>
    <n v="9.8360655737704916E-2"/>
    <x v="2"/>
    <x v="8"/>
  </r>
  <r>
    <s v="EVS04365"/>
    <n v="37.828485000000001"/>
    <n v="-122.36739"/>
    <s v="3105 San Francisco Ave, San Francisco"/>
    <x v="2"/>
    <x v="35"/>
    <x v="1"/>
    <x v="991"/>
    <n v="57"/>
    <x v="2"/>
    <n v="350"/>
    <s v="CHAdeMO, CCS"/>
    <x v="3"/>
    <x v="0"/>
    <n v="5"/>
    <n v="6"/>
    <x v="2"/>
    <n v="9"/>
    <n v="513"/>
    <n v="71.820000000000007"/>
    <n v="0.10526315789473684"/>
    <x v="1"/>
    <x v="0"/>
  </r>
  <r>
    <s v="EVS04366"/>
    <n v="37.746096999999999"/>
    <n v="-122.462018"/>
    <s v="3506 San Francisco Ave, San Francisco"/>
    <x v="0"/>
    <x v="27"/>
    <x v="1"/>
    <x v="727"/>
    <n v="12"/>
    <x v="2"/>
    <n v="50"/>
    <s v="Tesla, CHAdeMO"/>
    <x v="10"/>
    <x v="0"/>
    <n v="3.9"/>
    <n v="8"/>
    <x v="0"/>
    <n v="24"/>
    <n v="288"/>
    <n v="103.67999999999999"/>
    <n v="0.66666666666666663"/>
    <x v="1"/>
    <x v="7"/>
  </r>
  <r>
    <s v="EVS04367"/>
    <n v="25.220455999999999"/>
    <n v="55.327950000000001"/>
    <s v="6302 Dubai Ave, Dubai"/>
    <x v="1"/>
    <x v="29"/>
    <x v="1"/>
    <x v="1013"/>
    <n v="49"/>
    <x v="1"/>
    <n v="150"/>
    <s v="CHAdeMO"/>
    <x v="5"/>
    <x v="0"/>
    <n v="4.9000000000000004"/>
    <n v="6"/>
    <x v="0"/>
    <n v="55"/>
    <n v="2695"/>
    <n v="485.09999999999997"/>
    <n v="0.12244897959183673"/>
    <x v="0"/>
    <x v="8"/>
  </r>
  <r>
    <s v="EVS04368"/>
    <n v="55.720841999999998"/>
    <n v="37.557847000000002"/>
    <s v="467 Moscow Ave, Moscow"/>
    <x v="1"/>
    <x v="15"/>
    <x v="1"/>
    <x v="388"/>
    <n v="77"/>
    <x v="2"/>
    <n v="150"/>
    <s v="CCS"/>
    <x v="10"/>
    <x v="1"/>
    <n v="4.7"/>
    <n v="1"/>
    <x v="2"/>
    <n v="57"/>
    <n v="4389"/>
    <n v="1097.25"/>
    <n v="1.2987012987012988E-2"/>
    <x v="2"/>
    <x v="4"/>
  </r>
  <r>
    <s v="EVS04369"/>
    <n v="55.809688000000001"/>
    <n v="37.589799999999997"/>
    <s v="1704 Moscow Ave, Moscow"/>
    <x v="1"/>
    <x v="9"/>
    <x v="0"/>
    <x v="1221"/>
    <n v="80"/>
    <x v="0"/>
    <n v="22"/>
    <s v="CCS"/>
    <x v="7"/>
    <x v="1"/>
    <n v="4.7"/>
    <n v="10"/>
    <x v="0"/>
    <n v="51"/>
    <n v="4080"/>
    <n v="1509.6"/>
    <n v="0.125"/>
    <x v="2"/>
    <x v="4"/>
  </r>
  <r>
    <s v="EVS04370"/>
    <n v="39.805304999999997"/>
    <n v="116.357845"/>
    <s v="1431 Beijing Ave, Beijing"/>
    <x v="2"/>
    <x v="7"/>
    <x v="2"/>
    <x v="1461"/>
    <n v="55"/>
    <x v="3"/>
    <n v="22"/>
    <s v="Tesla"/>
    <x v="8"/>
    <x v="1"/>
    <n v="4.5999999999999996"/>
    <n v="8"/>
    <x v="1"/>
    <n v="15"/>
    <n v="825"/>
    <n v="214.5"/>
    <n v="0.14545454545454545"/>
    <x v="2"/>
    <x v="5"/>
  </r>
  <r>
    <s v="EVS04371"/>
    <n v="55.611623999999999"/>
    <n v="-6.6138630000000003"/>
    <s v="5683 Random Rd, City 412, Country"/>
    <x v="1"/>
    <x v="22"/>
    <x v="1"/>
    <x v="1134"/>
    <n v="96"/>
    <x v="0"/>
    <n v="150"/>
    <s v="CCS, Type 2"/>
    <x v="13"/>
    <x v="0"/>
    <n v="5"/>
    <n v="9"/>
    <x v="2"/>
    <n v="51"/>
    <n v="4896"/>
    <n v="2203.2000000000003"/>
    <n v="9.375E-2"/>
    <x v="1"/>
    <x v="2"/>
  </r>
  <r>
    <s v="EVS04372"/>
    <n v="55.762886000000002"/>
    <n v="37.686227000000002"/>
    <s v="8063 Moscow Ave, Moscow"/>
    <x v="0"/>
    <x v="15"/>
    <x v="2"/>
    <x v="895"/>
    <n v="95"/>
    <x v="4"/>
    <n v="150"/>
    <s v="Tesla, Type 2"/>
    <x v="0"/>
    <x v="1"/>
    <n v="3.5"/>
    <n v="6"/>
    <x v="2"/>
    <n v="22"/>
    <n v="2090"/>
    <n v="522.5"/>
    <n v="6.3157894736842107E-2"/>
    <x v="0"/>
    <x v="1"/>
  </r>
  <r>
    <s v="EVS04373"/>
    <n v="34.031184000000003"/>
    <n v="-118.267032"/>
    <s v="3145 Los Angeles Ave, Los Angeles"/>
    <x v="0"/>
    <x v="32"/>
    <x v="2"/>
    <x v="1127"/>
    <n v="88"/>
    <x v="2"/>
    <n v="150"/>
    <s v="Tesla, CCS"/>
    <x v="8"/>
    <x v="0"/>
    <n v="3.9"/>
    <n v="1"/>
    <x v="1"/>
    <n v="21"/>
    <n v="1848"/>
    <n v="425.04"/>
    <n v="1.1363636363636364E-2"/>
    <x v="2"/>
    <x v="6"/>
  </r>
  <r>
    <s v="EVS04374"/>
    <n v="19.430529"/>
    <n v="-99.196524999999994"/>
    <s v="7968 Mexico City Ave, Mexico City"/>
    <x v="0"/>
    <x v="30"/>
    <x v="2"/>
    <x v="1243"/>
    <n v="45"/>
    <x v="1"/>
    <n v="22"/>
    <s v="CCS"/>
    <x v="4"/>
    <x v="1"/>
    <n v="3.5"/>
    <n v="5"/>
    <x v="0"/>
    <n v="37"/>
    <n v="1665"/>
    <n v="549.45000000000005"/>
    <n v="0.1111111111111111"/>
    <x v="0"/>
    <x v="4"/>
  </r>
  <r>
    <s v="EVS04375"/>
    <n v="-23.592255999999999"/>
    <n v="-46.588003999999998"/>
    <s v="6704 SÃ£o Paulo Ave, SÃ£o Paulo"/>
    <x v="1"/>
    <x v="39"/>
    <x v="2"/>
    <x v="13"/>
    <n v="80"/>
    <x v="2"/>
    <n v="22"/>
    <s v="Type 2"/>
    <x v="7"/>
    <x v="1"/>
    <n v="3.7"/>
    <n v="5"/>
    <x v="1"/>
    <n v="55"/>
    <n v="4400"/>
    <n v="1672"/>
    <n v="6.25E-2"/>
    <x v="0"/>
    <x v="3"/>
  </r>
  <r>
    <s v="EVS04376"/>
    <n v="55.727767"/>
    <n v="37.649450000000002"/>
    <s v="8191 Moscow Ave, Moscow"/>
    <x v="1"/>
    <x v="27"/>
    <x v="1"/>
    <x v="1576"/>
    <n v="66"/>
    <x v="3"/>
    <n v="50"/>
    <s v="CCS"/>
    <x v="0"/>
    <x v="0"/>
    <n v="4.5999999999999996"/>
    <n v="7"/>
    <x v="1"/>
    <n v="49"/>
    <n v="3234"/>
    <n v="1164.24"/>
    <n v="0.10606060606060606"/>
    <x v="1"/>
    <x v="4"/>
  </r>
  <r>
    <s v="EVS04377"/>
    <n v="25.321919999999999"/>
    <n v="55.239975000000001"/>
    <s v="4863 Dubai Ave, Dubai"/>
    <x v="0"/>
    <x v="8"/>
    <x v="2"/>
    <x v="126"/>
    <n v="77"/>
    <x v="1"/>
    <n v="22"/>
    <s v="CHAdeMO"/>
    <x v="10"/>
    <x v="0"/>
    <n v="3.6"/>
    <n v="4"/>
    <x v="0"/>
    <n v="21"/>
    <n v="1617"/>
    <n v="792.33"/>
    <n v="5.1948051948051951E-2"/>
    <x v="2"/>
    <x v="8"/>
  </r>
  <r>
    <s v="EVS04378"/>
    <n v="-33.825088000000001"/>
    <n v="151.27618200000001"/>
    <s v="2472 Sydney Ave, Sydney"/>
    <x v="1"/>
    <x v="36"/>
    <x v="2"/>
    <x v="1231"/>
    <n v="96"/>
    <x v="2"/>
    <n v="350"/>
    <s v="Type 2, CHAdeMO"/>
    <x v="6"/>
    <x v="1"/>
    <n v="3.6"/>
    <n v="10"/>
    <x v="2"/>
    <n v="50"/>
    <n v="4800"/>
    <n v="576"/>
    <n v="0.10416666666666667"/>
    <x v="2"/>
    <x v="9"/>
  </r>
  <r>
    <s v="EVS04379"/>
    <n v="-33.714706999999997"/>
    <n v="151.34104199999999"/>
    <s v="6874 Sydney Ave, Sydney"/>
    <x v="2"/>
    <x v="13"/>
    <x v="0"/>
    <x v="1266"/>
    <n v="22"/>
    <x v="0"/>
    <n v="22"/>
    <s v="CCS"/>
    <x v="2"/>
    <x v="0"/>
    <n v="3"/>
    <n v="4"/>
    <x v="1"/>
    <n v="11"/>
    <n v="242"/>
    <n v="82.28"/>
    <n v="0.18181818181818182"/>
    <x v="1"/>
    <x v="4"/>
  </r>
  <r>
    <s v="EVS04380"/>
    <n v="37.693612999999999"/>
    <n v="126.956287"/>
    <s v="9238 Seoul Ave, Seoul"/>
    <x v="0"/>
    <x v="32"/>
    <x v="2"/>
    <x v="281"/>
    <n v="52"/>
    <x v="3"/>
    <n v="50"/>
    <s v="CCS, CHAdeMO"/>
    <x v="7"/>
    <x v="0"/>
    <n v="4.5999999999999996"/>
    <n v="7"/>
    <x v="0"/>
    <n v="20"/>
    <n v="1040"/>
    <n v="239.20000000000002"/>
    <n v="0.13461538461538461"/>
    <x v="0"/>
    <x v="0"/>
  </r>
  <r>
    <s v="EVS04381"/>
    <n v="-71.725578999999996"/>
    <n v="82.174903"/>
    <s v="381 Random Rd, City 421, Country"/>
    <x v="1"/>
    <x v="22"/>
    <x v="0"/>
    <x v="820"/>
    <n v="26"/>
    <x v="2"/>
    <n v="50"/>
    <s v="CHAdeMO"/>
    <x v="2"/>
    <x v="0"/>
    <n v="3.4"/>
    <n v="9"/>
    <x v="0"/>
    <n v="58"/>
    <n v="1508"/>
    <n v="678.6"/>
    <n v="0.34615384615384615"/>
    <x v="0"/>
    <x v="8"/>
  </r>
  <r>
    <s v="EVS04382"/>
    <n v="41.909987000000001"/>
    <n v="-87.638885000000002"/>
    <s v="9013 Chicago Ave, Chicago"/>
    <x v="0"/>
    <x v="40"/>
    <x v="0"/>
    <x v="1741"/>
    <n v="71"/>
    <x v="1"/>
    <n v="50"/>
    <s v="CHAdeMO, CCS"/>
    <x v="2"/>
    <x v="1"/>
    <n v="3"/>
    <n v="5"/>
    <x v="1"/>
    <n v="39"/>
    <n v="2769"/>
    <n v="664.56"/>
    <n v="7.0422535211267609E-2"/>
    <x v="1"/>
    <x v="0"/>
  </r>
  <r>
    <s v="EVS04383"/>
    <n v="55.736497999999997"/>
    <n v="37.616858999999998"/>
    <s v="9423 Moscow Ave, Moscow"/>
    <x v="1"/>
    <x v="15"/>
    <x v="2"/>
    <x v="1496"/>
    <n v="94"/>
    <x v="0"/>
    <n v="22"/>
    <s v="CCS"/>
    <x v="4"/>
    <x v="0"/>
    <n v="4"/>
    <n v="1"/>
    <x v="0"/>
    <n v="59"/>
    <n v="5546"/>
    <n v="1386.5"/>
    <n v="1.0638297872340425E-2"/>
    <x v="2"/>
    <x v="4"/>
  </r>
  <r>
    <s v="EVS04384"/>
    <n v="-33.726199999999999"/>
    <n v="151.25221199999999"/>
    <s v="3847 Sydney Ave, Sydney"/>
    <x v="1"/>
    <x v="33"/>
    <x v="2"/>
    <x v="1124"/>
    <n v="28"/>
    <x v="4"/>
    <n v="22"/>
    <s v="Type 2, CCS"/>
    <x v="12"/>
    <x v="1"/>
    <n v="3.4"/>
    <n v="8"/>
    <x v="2"/>
    <n v="60"/>
    <n v="1680"/>
    <n v="470.40000000000003"/>
    <n v="0.2857142857142857"/>
    <x v="0"/>
    <x v="2"/>
  </r>
  <r>
    <s v="EVS04385"/>
    <n v="52.577314999999999"/>
    <n v="13.425287000000001"/>
    <s v="1301 Berlin Ave, Berlin"/>
    <x v="1"/>
    <x v="10"/>
    <x v="2"/>
    <x v="786"/>
    <n v="92"/>
    <x v="0"/>
    <n v="350"/>
    <s v="Tesla, CCS"/>
    <x v="3"/>
    <x v="0"/>
    <n v="3.8"/>
    <n v="8"/>
    <x v="2"/>
    <n v="49"/>
    <n v="4508"/>
    <n v="1758.1200000000001"/>
    <n v="8.6956521739130432E-2"/>
    <x v="0"/>
    <x v="6"/>
  </r>
  <r>
    <s v="EVS04386"/>
    <n v="19.130302"/>
    <n v="72.816340999999994"/>
    <s v="8852 Mumbai Ave, Mumbai"/>
    <x v="0"/>
    <x v="16"/>
    <x v="0"/>
    <x v="1026"/>
    <n v="77"/>
    <x v="2"/>
    <n v="350"/>
    <s v="Tesla, Type 2"/>
    <x v="10"/>
    <x v="0"/>
    <n v="3.2"/>
    <n v="2"/>
    <x v="0"/>
    <n v="21"/>
    <n v="1617"/>
    <n v="485.09999999999997"/>
    <n v="2.5974025974025976E-2"/>
    <x v="2"/>
    <x v="1"/>
  </r>
  <r>
    <s v="EVS04387"/>
    <n v="-33.871673000000001"/>
    <n v="151.36292599999999"/>
    <s v="2418 Sydney Ave, Sydney"/>
    <x v="0"/>
    <x v="9"/>
    <x v="0"/>
    <x v="1369"/>
    <n v="38"/>
    <x v="0"/>
    <n v="150"/>
    <s v="Tesla"/>
    <x v="9"/>
    <x v="1"/>
    <n v="4.7"/>
    <n v="5"/>
    <x v="0"/>
    <n v="38"/>
    <n v="1444"/>
    <n v="534.28"/>
    <n v="0.13157894736842105"/>
    <x v="0"/>
    <x v="5"/>
  </r>
  <r>
    <s v="EVS04388"/>
    <n v="39.995980000000003"/>
    <n v="116.340041"/>
    <s v="3344 Beijing Ave, Beijing"/>
    <x v="0"/>
    <x v="14"/>
    <x v="2"/>
    <x v="1076"/>
    <n v="18"/>
    <x v="0"/>
    <n v="150"/>
    <s v="CCS"/>
    <x v="7"/>
    <x v="0"/>
    <n v="3"/>
    <n v="9"/>
    <x v="2"/>
    <n v="27"/>
    <n v="486"/>
    <n v="213.84"/>
    <n v="0.5"/>
    <x v="1"/>
    <x v="4"/>
  </r>
  <r>
    <s v="EVS04389"/>
    <n v="-33.758859999999999"/>
    <n v="151.21016499999999"/>
    <s v="9313 Sydney Ave, Sydney"/>
    <x v="1"/>
    <x v="35"/>
    <x v="2"/>
    <x v="1689"/>
    <n v="86"/>
    <x v="1"/>
    <n v="350"/>
    <s v="CHAdeMO, Tesla"/>
    <x v="13"/>
    <x v="1"/>
    <n v="3.6"/>
    <n v="3"/>
    <x v="2"/>
    <n v="45"/>
    <n v="3870"/>
    <n v="541.80000000000007"/>
    <n v="3.4883720930232558E-2"/>
    <x v="1"/>
    <x v="7"/>
  </r>
  <r>
    <s v="EVS04390"/>
    <n v="55.819083999999997"/>
    <n v="37.567292000000002"/>
    <s v="2277 Moscow Ave, Moscow"/>
    <x v="1"/>
    <x v="12"/>
    <x v="1"/>
    <x v="300"/>
    <n v="70"/>
    <x v="3"/>
    <n v="22"/>
    <s v="CHAdeMO"/>
    <x v="0"/>
    <x v="0"/>
    <n v="3.5"/>
    <n v="7"/>
    <x v="0"/>
    <n v="51"/>
    <n v="3570"/>
    <n v="571.20000000000005"/>
    <n v="0.1"/>
    <x v="1"/>
    <x v="8"/>
  </r>
  <r>
    <s v="EVS04391"/>
    <n v="17.045549000000001"/>
    <n v="-140.79995099999999"/>
    <s v="8828 Random Rd, City 358, Country"/>
    <x v="0"/>
    <x v="1"/>
    <x v="1"/>
    <x v="204"/>
    <n v="36"/>
    <x v="0"/>
    <n v="50"/>
    <s v="Tesla"/>
    <x v="8"/>
    <x v="1"/>
    <n v="3.1"/>
    <n v="9"/>
    <x v="0"/>
    <n v="21"/>
    <n v="756"/>
    <n v="143.64000000000001"/>
    <n v="0.25"/>
    <x v="0"/>
    <x v="5"/>
  </r>
  <r>
    <s v="EVS04392"/>
    <n v="13.72099"/>
    <n v="100.59554300000001"/>
    <s v="5476 Bangkok Ave, Bangkok"/>
    <x v="1"/>
    <x v="16"/>
    <x v="1"/>
    <x v="1742"/>
    <n v="76"/>
    <x v="1"/>
    <n v="22"/>
    <s v="Type 2"/>
    <x v="2"/>
    <x v="1"/>
    <n v="4.7"/>
    <n v="9"/>
    <x v="1"/>
    <n v="59"/>
    <n v="4484"/>
    <n v="1345.2"/>
    <n v="0.11842105263157894"/>
    <x v="2"/>
    <x v="3"/>
  </r>
  <r>
    <s v="EVS04393"/>
    <n v="25.378395999999999"/>
    <n v="55.379638999999997"/>
    <s v="8265 Dubai Ave, Dubai"/>
    <x v="2"/>
    <x v="22"/>
    <x v="2"/>
    <x v="1716"/>
    <n v="29"/>
    <x v="1"/>
    <n v="350"/>
    <s v="CHAdeMO, Tesla"/>
    <x v="5"/>
    <x v="0"/>
    <n v="4.5"/>
    <n v="6"/>
    <x v="1"/>
    <n v="16"/>
    <n v="464"/>
    <n v="208.8"/>
    <n v="0.20689655172413793"/>
    <x v="2"/>
    <x v="7"/>
  </r>
  <r>
    <s v="EVS04394"/>
    <n v="19.1815"/>
    <n v="72.802390000000003"/>
    <s v="5630 Mumbai Ave, Mumbai"/>
    <x v="1"/>
    <x v="38"/>
    <x v="0"/>
    <x v="538"/>
    <n v="32"/>
    <x v="3"/>
    <n v="350"/>
    <s v="CCS"/>
    <x v="1"/>
    <x v="1"/>
    <n v="3.8"/>
    <n v="5"/>
    <x v="0"/>
    <n v="58"/>
    <n v="1856"/>
    <n v="278.39999999999998"/>
    <n v="0.15625"/>
    <x v="2"/>
    <x v="4"/>
  </r>
  <r>
    <s v="EVS04395"/>
    <n v="13.788539"/>
    <n v="100.534944"/>
    <s v="390 Bangkok Ave, Bangkok"/>
    <x v="2"/>
    <x v="2"/>
    <x v="0"/>
    <x v="1743"/>
    <n v="29"/>
    <x v="2"/>
    <n v="50"/>
    <s v="CCS"/>
    <x v="1"/>
    <x v="1"/>
    <n v="4.3"/>
    <n v="8"/>
    <x v="0"/>
    <n v="18"/>
    <n v="522"/>
    <n v="250.56"/>
    <n v="0.27586206896551724"/>
    <x v="1"/>
    <x v="4"/>
  </r>
  <r>
    <s v="EVS04396"/>
    <n v="34.163632999999997"/>
    <n v="-118.332904"/>
    <s v="7961 Los Angeles Ave, Los Angeles"/>
    <x v="0"/>
    <x v="14"/>
    <x v="1"/>
    <x v="1744"/>
    <n v="12"/>
    <x v="1"/>
    <n v="22"/>
    <s v="CHAdeMO, Type 2"/>
    <x v="13"/>
    <x v="1"/>
    <n v="3"/>
    <n v="5"/>
    <x v="2"/>
    <n v="40"/>
    <n v="480"/>
    <n v="211.2"/>
    <n v="0.41666666666666669"/>
    <x v="1"/>
    <x v="9"/>
  </r>
  <r>
    <s v="EVS04397"/>
    <n v="55.836934999999997"/>
    <n v="37.524304999999998"/>
    <s v="4200 Moscow Ave, Moscow"/>
    <x v="0"/>
    <x v="26"/>
    <x v="1"/>
    <x v="683"/>
    <n v="28"/>
    <x v="0"/>
    <n v="150"/>
    <s v="Type 2, CCS"/>
    <x v="12"/>
    <x v="1"/>
    <n v="4.0999999999999996"/>
    <n v="6"/>
    <x v="2"/>
    <n v="20"/>
    <n v="560"/>
    <n v="72.8"/>
    <n v="0.21428571428571427"/>
    <x v="1"/>
    <x v="2"/>
  </r>
  <r>
    <s v="EVS04398"/>
    <n v="-23.667719999999999"/>
    <n v="-46.658737000000002"/>
    <s v="1011 SÃ£o Paulo Ave, SÃ£o Paulo"/>
    <x v="1"/>
    <x v="14"/>
    <x v="0"/>
    <x v="1624"/>
    <n v="19"/>
    <x v="0"/>
    <n v="22"/>
    <s v="CHAdeMO, Type 2"/>
    <x v="0"/>
    <x v="1"/>
    <n v="3.2"/>
    <n v="1"/>
    <x v="1"/>
    <n v="50"/>
    <n v="950"/>
    <n v="418"/>
    <n v="5.2631578947368418E-2"/>
    <x v="1"/>
    <x v="9"/>
  </r>
  <r>
    <s v="EVS04399"/>
    <n v="55.842281999999997"/>
    <n v="37.695459"/>
    <s v="5559 Moscow Ave, Moscow"/>
    <x v="1"/>
    <x v="17"/>
    <x v="1"/>
    <x v="1176"/>
    <n v="55"/>
    <x v="1"/>
    <n v="350"/>
    <s v="CHAdeMO, Type 2"/>
    <x v="4"/>
    <x v="1"/>
    <n v="3.7"/>
    <n v="3"/>
    <x v="1"/>
    <n v="51"/>
    <n v="2805"/>
    <n v="280.5"/>
    <n v="5.4545454545454543E-2"/>
    <x v="2"/>
    <x v="9"/>
  </r>
  <r>
    <s v="EVS04400"/>
    <n v="37.898515000000003"/>
    <n v="-122.31182099999999"/>
    <s v="1119 San Francisco Ave, San Francisco"/>
    <x v="2"/>
    <x v="40"/>
    <x v="2"/>
    <x v="113"/>
    <n v="68"/>
    <x v="4"/>
    <n v="50"/>
    <s v="Tesla, CHAdeMO"/>
    <x v="9"/>
    <x v="1"/>
    <n v="3.9"/>
    <n v="2"/>
    <x v="0"/>
    <n v="12"/>
    <n v="816"/>
    <n v="195.84"/>
    <n v="2.9411764705882353E-2"/>
    <x v="1"/>
    <x v="7"/>
  </r>
  <r>
    <s v="EVS04401"/>
    <n v="-43.097675000000002"/>
    <n v="-7.9977929999999997"/>
    <s v="9573 Random Rd, City 298, Country"/>
    <x v="2"/>
    <x v="10"/>
    <x v="0"/>
    <x v="730"/>
    <n v="80"/>
    <x v="1"/>
    <n v="22"/>
    <s v="Type 2, CHAdeMO"/>
    <x v="7"/>
    <x v="1"/>
    <n v="4.3"/>
    <n v="4"/>
    <x v="1"/>
    <n v="12"/>
    <n v="960"/>
    <n v="374.40000000000003"/>
    <n v="0.05"/>
    <x v="1"/>
    <x v="9"/>
  </r>
  <r>
    <s v="EVS04402"/>
    <n v="-33.799649000000002"/>
    <n v="151.25486599999999"/>
    <s v="8869 Sydney Ave, Sydney"/>
    <x v="1"/>
    <x v="4"/>
    <x v="2"/>
    <x v="67"/>
    <n v="38"/>
    <x v="2"/>
    <n v="50"/>
    <s v="CCS"/>
    <x v="5"/>
    <x v="0"/>
    <n v="4.0999999999999996"/>
    <n v="4"/>
    <x v="2"/>
    <n v="53"/>
    <n v="2014"/>
    <n v="221.54"/>
    <n v="0.10526315789473684"/>
    <x v="1"/>
    <x v="4"/>
  </r>
  <r>
    <s v="EVS04403"/>
    <n v="13.832336"/>
    <n v="100.498287"/>
    <s v="8874 Bangkok Ave, Bangkok"/>
    <x v="1"/>
    <x v="21"/>
    <x v="0"/>
    <x v="45"/>
    <n v="16"/>
    <x v="2"/>
    <n v="50"/>
    <s v="CCS"/>
    <x v="12"/>
    <x v="1"/>
    <n v="3.5"/>
    <n v="1"/>
    <x v="0"/>
    <n v="47"/>
    <n v="752"/>
    <n v="353.44"/>
    <n v="6.25E-2"/>
    <x v="0"/>
    <x v="4"/>
  </r>
  <r>
    <s v="EVS04404"/>
    <n v="37.768002000000003"/>
    <n v="-122.41227000000001"/>
    <s v="3641 San Francisco Ave, San Francisco"/>
    <x v="1"/>
    <x v="5"/>
    <x v="1"/>
    <x v="109"/>
    <n v="61"/>
    <x v="1"/>
    <n v="50"/>
    <s v="CCS"/>
    <x v="7"/>
    <x v="1"/>
    <n v="3"/>
    <n v="6"/>
    <x v="0"/>
    <n v="58"/>
    <n v="3538"/>
    <n v="778.36"/>
    <n v="9.8360655737704916E-2"/>
    <x v="1"/>
    <x v="4"/>
  </r>
  <r>
    <s v="EVS04405"/>
    <n v="34.022489999999998"/>
    <n v="-118.26709099999999"/>
    <s v="1018 Los Angeles Ave, Los Angeles"/>
    <x v="0"/>
    <x v="5"/>
    <x v="2"/>
    <x v="1235"/>
    <n v="57"/>
    <x v="2"/>
    <n v="22"/>
    <s v="CCS, Type 2"/>
    <x v="13"/>
    <x v="0"/>
    <n v="4.2"/>
    <n v="6"/>
    <x v="0"/>
    <n v="24"/>
    <n v="1368"/>
    <n v="300.95999999999998"/>
    <n v="0.10526315789473684"/>
    <x v="1"/>
    <x v="2"/>
  </r>
  <r>
    <s v="EVS04406"/>
    <n v="37.727409000000002"/>
    <n v="-122.471391"/>
    <s v="355 San Francisco Ave, San Francisco"/>
    <x v="1"/>
    <x v="6"/>
    <x v="0"/>
    <x v="1149"/>
    <n v="62"/>
    <x v="3"/>
    <n v="150"/>
    <s v="CCS, CHAdeMO"/>
    <x v="2"/>
    <x v="1"/>
    <n v="3.4"/>
    <n v="9"/>
    <x v="0"/>
    <n v="56"/>
    <n v="3472"/>
    <n v="1388.8000000000002"/>
    <n v="0.14516129032258066"/>
    <x v="0"/>
    <x v="0"/>
  </r>
  <r>
    <s v="EVS04407"/>
    <n v="37.876944999999999"/>
    <n v="-122.335292"/>
    <s v="5927 San Francisco Ave, San Francisco"/>
    <x v="2"/>
    <x v="15"/>
    <x v="1"/>
    <x v="829"/>
    <n v="97"/>
    <x v="1"/>
    <n v="22"/>
    <s v="CCS"/>
    <x v="3"/>
    <x v="0"/>
    <n v="4.3"/>
    <n v="10"/>
    <x v="1"/>
    <n v="12"/>
    <n v="1164"/>
    <n v="291"/>
    <n v="0.10309278350515463"/>
    <x v="2"/>
    <x v="4"/>
  </r>
  <r>
    <s v="EVS04408"/>
    <n v="19.527004999999999"/>
    <n v="-99.037540000000007"/>
    <s v="201 Mexico City Ave, Mexico City"/>
    <x v="0"/>
    <x v="1"/>
    <x v="1"/>
    <x v="172"/>
    <n v="49"/>
    <x v="0"/>
    <n v="22"/>
    <s v="Tesla"/>
    <x v="2"/>
    <x v="1"/>
    <n v="4"/>
    <n v="9"/>
    <x v="2"/>
    <n v="31"/>
    <n v="1519"/>
    <n v="288.61"/>
    <n v="0.18367346938775511"/>
    <x v="1"/>
    <x v="5"/>
  </r>
  <r>
    <s v="EVS04409"/>
    <n v="-33.768416999999999"/>
    <n v="151.21155400000001"/>
    <s v="4645 Sydney Ave, Sydney"/>
    <x v="0"/>
    <x v="9"/>
    <x v="2"/>
    <x v="52"/>
    <n v="22"/>
    <x v="1"/>
    <n v="350"/>
    <s v="CHAdeMO"/>
    <x v="2"/>
    <x v="0"/>
    <n v="4.5999999999999996"/>
    <n v="4"/>
    <x v="2"/>
    <n v="30"/>
    <n v="660"/>
    <n v="244.2"/>
    <n v="0.18181818181818182"/>
    <x v="0"/>
    <x v="8"/>
  </r>
  <r>
    <s v="EVS04410"/>
    <n v="55.886426"/>
    <n v="37.546889"/>
    <s v="3849 Moscow Ave, Moscow"/>
    <x v="1"/>
    <x v="25"/>
    <x v="1"/>
    <x v="736"/>
    <n v="30"/>
    <x v="2"/>
    <n v="150"/>
    <s v="CCS"/>
    <x v="8"/>
    <x v="0"/>
    <n v="4.9000000000000004"/>
    <n v="3"/>
    <x v="2"/>
    <n v="45"/>
    <n v="1350"/>
    <n v="391.5"/>
    <n v="0.1"/>
    <x v="2"/>
    <x v="4"/>
  </r>
  <r>
    <s v="EVS04411"/>
    <n v="-72.081241000000006"/>
    <n v="-178.87002799999999"/>
    <s v="8455 Random Rd, City 424, Country"/>
    <x v="2"/>
    <x v="5"/>
    <x v="0"/>
    <x v="1032"/>
    <n v="66"/>
    <x v="3"/>
    <n v="50"/>
    <s v="Tesla, CCS"/>
    <x v="7"/>
    <x v="0"/>
    <n v="4.8"/>
    <n v="1"/>
    <x v="2"/>
    <n v="9"/>
    <n v="594"/>
    <n v="130.68"/>
    <n v="1.5151515151515152E-2"/>
    <x v="0"/>
    <x v="6"/>
  </r>
  <r>
    <s v="EVS04412"/>
    <n v="-23.631402999999999"/>
    <n v="-46.546860000000002"/>
    <s v="7085 SÃ£o Paulo Ave, SÃ£o Paulo"/>
    <x v="1"/>
    <x v="32"/>
    <x v="0"/>
    <x v="796"/>
    <n v="54"/>
    <x v="3"/>
    <n v="150"/>
    <s v="Tesla, CHAdeMO"/>
    <x v="13"/>
    <x v="1"/>
    <n v="3.6"/>
    <n v="6"/>
    <x v="2"/>
    <n v="53"/>
    <n v="2862"/>
    <n v="658.26"/>
    <n v="0.1111111111111111"/>
    <x v="2"/>
    <x v="7"/>
  </r>
  <r>
    <s v="EVS04413"/>
    <n v="34.078263"/>
    <n v="-118.232119"/>
    <s v="8937 Los Angeles Ave, Los Angeles"/>
    <x v="0"/>
    <x v="29"/>
    <x v="1"/>
    <x v="1745"/>
    <n v="94"/>
    <x v="4"/>
    <n v="150"/>
    <s v="Tesla, CHAdeMO"/>
    <x v="2"/>
    <x v="1"/>
    <n v="4.8"/>
    <n v="9"/>
    <x v="1"/>
    <n v="36"/>
    <n v="3384"/>
    <n v="609.12"/>
    <n v="9.5744680851063829E-2"/>
    <x v="1"/>
    <x v="7"/>
  </r>
  <r>
    <s v="EVS04414"/>
    <n v="18.933453"/>
    <n v="72.946009000000004"/>
    <s v="7762 Mumbai Ave, Mumbai"/>
    <x v="2"/>
    <x v="32"/>
    <x v="2"/>
    <x v="198"/>
    <n v="64"/>
    <x v="4"/>
    <n v="150"/>
    <s v="Type 2, CCS"/>
    <x v="4"/>
    <x v="0"/>
    <n v="4.0999999999999996"/>
    <n v="6"/>
    <x v="1"/>
    <n v="11"/>
    <n v="704"/>
    <n v="161.92000000000002"/>
    <n v="9.375E-2"/>
    <x v="1"/>
    <x v="2"/>
  </r>
  <r>
    <s v="EVS04415"/>
    <n v="39.848314000000002"/>
    <n v="116.276882"/>
    <s v="848 Beijing Ave, Beijing"/>
    <x v="2"/>
    <x v="11"/>
    <x v="0"/>
    <x v="625"/>
    <n v="32"/>
    <x v="2"/>
    <n v="50"/>
    <s v="CCS"/>
    <x v="4"/>
    <x v="1"/>
    <n v="3.8"/>
    <n v="1"/>
    <x v="1"/>
    <n v="13"/>
    <n v="416"/>
    <n v="70.72"/>
    <n v="3.125E-2"/>
    <x v="1"/>
    <x v="4"/>
  </r>
  <r>
    <s v="EVS04416"/>
    <n v="39.814847999999998"/>
    <n v="116.445353"/>
    <s v="3856 Beijing Ave, Beijing"/>
    <x v="0"/>
    <x v="13"/>
    <x v="2"/>
    <x v="1610"/>
    <n v="53"/>
    <x v="0"/>
    <n v="350"/>
    <s v="Tesla, CCS"/>
    <x v="8"/>
    <x v="1"/>
    <n v="3.9"/>
    <n v="2"/>
    <x v="1"/>
    <n v="29"/>
    <n v="1537"/>
    <n v="522.58000000000004"/>
    <n v="3.7735849056603772E-2"/>
    <x v="1"/>
    <x v="6"/>
  </r>
  <r>
    <s v="EVS04417"/>
    <n v="25.338712999999998"/>
    <n v="55.291995"/>
    <s v="217 Dubai Ave, Dubai"/>
    <x v="2"/>
    <x v="5"/>
    <x v="1"/>
    <x v="179"/>
    <n v="57"/>
    <x v="3"/>
    <n v="150"/>
    <s v="Tesla, Type 2"/>
    <x v="0"/>
    <x v="0"/>
    <n v="4.4000000000000004"/>
    <n v="6"/>
    <x v="2"/>
    <n v="8"/>
    <n v="456"/>
    <n v="100.32000000000001"/>
    <n v="0.10526315789473684"/>
    <x v="0"/>
    <x v="1"/>
  </r>
  <r>
    <s v="EVS04418"/>
    <n v="34.067172999999997"/>
    <n v="-118.266497"/>
    <s v="4493 Los Angeles Ave, Los Angeles"/>
    <x v="0"/>
    <x v="38"/>
    <x v="2"/>
    <x v="1739"/>
    <n v="38"/>
    <x v="2"/>
    <n v="22"/>
    <s v="Tesla, Type 2"/>
    <x v="2"/>
    <x v="1"/>
    <n v="4.7"/>
    <n v="6"/>
    <x v="2"/>
    <n v="24"/>
    <n v="912"/>
    <n v="136.79999999999998"/>
    <n v="0.15789473684210525"/>
    <x v="1"/>
    <x v="1"/>
  </r>
  <r>
    <s v="EVS04419"/>
    <n v="55.795285"/>
    <n v="37.519677999999999"/>
    <s v="7297 Moscow Ave, Moscow"/>
    <x v="1"/>
    <x v="7"/>
    <x v="1"/>
    <x v="1033"/>
    <n v="86"/>
    <x v="0"/>
    <n v="22"/>
    <s v="Type 2"/>
    <x v="4"/>
    <x v="0"/>
    <n v="4.5999999999999996"/>
    <n v="7"/>
    <x v="1"/>
    <n v="45"/>
    <n v="3870"/>
    <n v="1006.2"/>
    <n v="8.1395348837209308E-2"/>
    <x v="0"/>
    <x v="3"/>
  </r>
  <r>
    <s v="EVS04420"/>
    <n v="39.849367999999998"/>
    <n v="116.241117"/>
    <s v="5914 Beijing Ave, Beijing"/>
    <x v="2"/>
    <x v="2"/>
    <x v="2"/>
    <x v="736"/>
    <n v="35"/>
    <x v="1"/>
    <n v="50"/>
    <s v="Type 2, CHAdeMO"/>
    <x v="3"/>
    <x v="1"/>
    <n v="4.3"/>
    <n v="1"/>
    <x v="1"/>
    <n v="11"/>
    <n v="385"/>
    <n v="184.79999999999998"/>
    <n v="2.8571428571428571E-2"/>
    <x v="2"/>
    <x v="9"/>
  </r>
  <r>
    <s v="EVS04421"/>
    <n v="36.320957999999997"/>
    <n v="6.9731209999999999"/>
    <s v="6690 Random Rd, City 307, Country"/>
    <x v="2"/>
    <x v="21"/>
    <x v="1"/>
    <x v="1449"/>
    <n v="95"/>
    <x v="3"/>
    <n v="150"/>
    <s v="CCS"/>
    <x v="7"/>
    <x v="0"/>
    <n v="3.8"/>
    <n v="7"/>
    <x v="2"/>
    <n v="8"/>
    <n v="760"/>
    <n v="357.2"/>
    <n v="7.3684210526315783E-2"/>
    <x v="1"/>
    <x v="4"/>
  </r>
  <r>
    <s v="EVS04422"/>
    <n v="19.520544999999998"/>
    <n v="-99.055871999999994"/>
    <s v="808 Mexico City Ave, Mexico City"/>
    <x v="0"/>
    <x v="37"/>
    <x v="0"/>
    <x v="480"/>
    <n v="97"/>
    <x v="2"/>
    <n v="50"/>
    <s v="Tesla, Type 2"/>
    <x v="11"/>
    <x v="0"/>
    <n v="3.6"/>
    <n v="2"/>
    <x v="1"/>
    <n v="29"/>
    <n v="2813"/>
    <n v="872.03"/>
    <n v="2.0618556701030927E-2"/>
    <x v="0"/>
    <x v="1"/>
  </r>
  <r>
    <s v="EVS04423"/>
    <n v="19.131661999999999"/>
    <n v="72.823909"/>
    <s v="8999 Mumbai Ave, Mumbai"/>
    <x v="1"/>
    <x v="25"/>
    <x v="1"/>
    <x v="1629"/>
    <n v="54"/>
    <x v="2"/>
    <n v="350"/>
    <s v="Type 2"/>
    <x v="0"/>
    <x v="1"/>
    <n v="4.4000000000000004"/>
    <n v="3"/>
    <x v="0"/>
    <n v="54"/>
    <n v="2916"/>
    <n v="845.64"/>
    <n v="5.5555555555555552E-2"/>
    <x v="2"/>
    <x v="3"/>
  </r>
  <r>
    <s v="EVS04424"/>
    <n v="37.695844000000001"/>
    <n v="126.967544"/>
    <s v="2207 Seoul Ave, Seoul"/>
    <x v="1"/>
    <x v="30"/>
    <x v="2"/>
    <x v="81"/>
    <n v="12"/>
    <x v="3"/>
    <n v="350"/>
    <s v="Type 2, Tesla"/>
    <x v="0"/>
    <x v="1"/>
    <n v="3.1"/>
    <n v="3"/>
    <x v="2"/>
    <n v="51"/>
    <n v="612"/>
    <n v="201.96"/>
    <n v="0.25"/>
    <x v="2"/>
    <x v="1"/>
  </r>
  <r>
    <s v="EVS04425"/>
    <n v="55.704441000000003"/>
    <n v="37.699257000000003"/>
    <s v="8267 Moscow Ave, Moscow"/>
    <x v="1"/>
    <x v="13"/>
    <x v="2"/>
    <x v="1251"/>
    <n v="75"/>
    <x v="3"/>
    <n v="22"/>
    <s v="CHAdeMO, Tesla"/>
    <x v="13"/>
    <x v="1"/>
    <n v="4.0999999999999996"/>
    <n v="6"/>
    <x v="0"/>
    <n v="49"/>
    <n v="3675"/>
    <n v="1249.5"/>
    <n v="0.08"/>
    <x v="2"/>
    <x v="7"/>
  </r>
  <r>
    <s v="EVS04426"/>
    <n v="52.468679999999999"/>
    <n v="13.351335000000001"/>
    <s v="8207 Berlin Ave, Berlin"/>
    <x v="0"/>
    <x v="10"/>
    <x v="2"/>
    <x v="575"/>
    <n v="15"/>
    <x v="0"/>
    <n v="22"/>
    <s v="Type 2"/>
    <x v="12"/>
    <x v="0"/>
    <n v="3.6"/>
    <n v="2"/>
    <x v="0"/>
    <n v="33"/>
    <n v="495"/>
    <n v="193.05"/>
    <n v="0.13333333333333333"/>
    <x v="2"/>
    <x v="3"/>
  </r>
  <r>
    <s v="EVS04427"/>
    <n v="-33.782412000000001"/>
    <n v="18.455368"/>
    <s v="4861 Cape Town Ave, Cape Town"/>
    <x v="1"/>
    <x v="28"/>
    <x v="2"/>
    <x v="216"/>
    <n v="87"/>
    <x v="3"/>
    <n v="350"/>
    <s v="Type 2"/>
    <x v="6"/>
    <x v="1"/>
    <n v="4.2"/>
    <n v="9"/>
    <x v="1"/>
    <n v="57"/>
    <n v="4959"/>
    <n v="1735.6499999999999"/>
    <n v="0.10344827586206896"/>
    <x v="0"/>
    <x v="3"/>
  </r>
  <r>
    <s v="EVS04428"/>
    <n v="34.054716999999997"/>
    <n v="-118.30490899999999"/>
    <s v="6850 Los Angeles Ave, Los Angeles"/>
    <x v="1"/>
    <x v="27"/>
    <x v="0"/>
    <x v="1059"/>
    <n v="70"/>
    <x v="3"/>
    <n v="22"/>
    <s v="Tesla, Type 2"/>
    <x v="2"/>
    <x v="0"/>
    <n v="3.4"/>
    <n v="4"/>
    <x v="2"/>
    <n v="57"/>
    <n v="3990"/>
    <n v="1436.3999999999999"/>
    <n v="5.7142857142857141E-2"/>
    <x v="1"/>
    <x v="1"/>
  </r>
  <r>
    <s v="EVS04429"/>
    <n v="55.892878000000003"/>
    <n v="37.564124"/>
    <s v="5674 Moscow Ave, Moscow"/>
    <x v="0"/>
    <x v="22"/>
    <x v="1"/>
    <x v="1746"/>
    <n v="38"/>
    <x v="0"/>
    <n v="22"/>
    <s v="Type 2, Tesla"/>
    <x v="4"/>
    <x v="0"/>
    <n v="3.1"/>
    <n v="9"/>
    <x v="2"/>
    <n v="40"/>
    <n v="1520"/>
    <n v="684"/>
    <n v="0.23684210526315788"/>
    <x v="1"/>
    <x v="1"/>
  </r>
  <r>
    <s v="EVS04430"/>
    <n v="13.870895000000001"/>
    <n v="100.523471"/>
    <s v="5790 Bangkok Ave, Bangkok"/>
    <x v="0"/>
    <x v="7"/>
    <x v="0"/>
    <x v="1271"/>
    <n v="17"/>
    <x v="3"/>
    <n v="50"/>
    <s v="CCS"/>
    <x v="13"/>
    <x v="0"/>
    <n v="3.7"/>
    <n v="4"/>
    <x v="1"/>
    <n v="36"/>
    <n v="612"/>
    <n v="159.12"/>
    <n v="0.23529411764705882"/>
    <x v="0"/>
    <x v="4"/>
  </r>
  <r>
    <s v="EVS04431"/>
    <n v="-56.230404"/>
    <n v="81.655989000000005"/>
    <s v="9060 Random Rd, City 263, Country"/>
    <x v="1"/>
    <x v="22"/>
    <x v="2"/>
    <x v="1153"/>
    <n v="100"/>
    <x v="0"/>
    <n v="50"/>
    <s v="CHAdeMO"/>
    <x v="3"/>
    <x v="1"/>
    <n v="4.4000000000000004"/>
    <n v="6"/>
    <x v="0"/>
    <n v="50"/>
    <n v="5000"/>
    <n v="2250"/>
    <n v="0.06"/>
    <x v="2"/>
    <x v="8"/>
  </r>
  <r>
    <s v="EVS04432"/>
    <n v="43.673524999999998"/>
    <n v="-79.387801999999994"/>
    <s v="7311 Toronto Ave, Toronto"/>
    <x v="1"/>
    <x v="26"/>
    <x v="0"/>
    <x v="1343"/>
    <n v="70"/>
    <x v="4"/>
    <n v="22"/>
    <s v="Tesla, CCS"/>
    <x v="4"/>
    <x v="1"/>
    <n v="3.9"/>
    <n v="9"/>
    <x v="2"/>
    <n v="55"/>
    <n v="3850"/>
    <n v="500.5"/>
    <n v="0.12857142857142856"/>
    <x v="2"/>
    <x v="6"/>
  </r>
  <r>
    <s v="EVS04433"/>
    <n v="52.439956000000002"/>
    <n v="13.357991999999999"/>
    <s v="4585 Berlin Ave, Berlin"/>
    <x v="2"/>
    <x v="20"/>
    <x v="2"/>
    <x v="1747"/>
    <n v="61"/>
    <x v="0"/>
    <n v="22"/>
    <s v="CCS"/>
    <x v="6"/>
    <x v="0"/>
    <n v="4.7"/>
    <n v="5"/>
    <x v="1"/>
    <n v="18"/>
    <n v="1098"/>
    <n v="549"/>
    <n v="8.1967213114754092E-2"/>
    <x v="2"/>
    <x v="4"/>
  </r>
  <r>
    <s v="EVS04434"/>
    <n v="13.817761000000001"/>
    <n v="100.428144"/>
    <s v="9696 Bangkok Ave, Bangkok"/>
    <x v="1"/>
    <x v="25"/>
    <x v="2"/>
    <x v="650"/>
    <n v="64"/>
    <x v="2"/>
    <n v="150"/>
    <s v="Type 2"/>
    <x v="9"/>
    <x v="1"/>
    <n v="3.6"/>
    <n v="6"/>
    <x v="1"/>
    <n v="55"/>
    <n v="3520"/>
    <n v="1020.8"/>
    <n v="9.375E-2"/>
    <x v="2"/>
    <x v="3"/>
  </r>
  <r>
    <s v="EVS04435"/>
    <n v="19.011559999999999"/>
    <n v="72.913337999999996"/>
    <s v="5291 Mumbai Ave, Mumbai"/>
    <x v="1"/>
    <x v="19"/>
    <x v="0"/>
    <x v="286"/>
    <n v="95"/>
    <x v="2"/>
    <n v="50"/>
    <s v="Type 2"/>
    <x v="13"/>
    <x v="0"/>
    <n v="4.9000000000000004"/>
    <n v="2"/>
    <x v="2"/>
    <n v="46"/>
    <n v="4370"/>
    <n v="917.69999999999993"/>
    <n v="2.1052631578947368E-2"/>
    <x v="0"/>
    <x v="3"/>
  </r>
  <r>
    <s v="EVS04436"/>
    <n v="19.519247"/>
    <n v="-99.094785000000002"/>
    <s v="6585 Mexico City Ave, Mexico City"/>
    <x v="1"/>
    <x v="22"/>
    <x v="2"/>
    <x v="1748"/>
    <n v="12"/>
    <x v="4"/>
    <n v="150"/>
    <s v="Tesla"/>
    <x v="10"/>
    <x v="0"/>
    <n v="4"/>
    <n v="7"/>
    <x v="1"/>
    <n v="60"/>
    <n v="720"/>
    <n v="324"/>
    <n v="0.58333333333333337"/>
    <x v="1"/>
    <x v="5"/>
  </r>
  <r>
    <s v="EVS04437"/>
    <n v="39.828287000000003"/>
    <n v="116.35683899999999"/>
    <s v="8235 Beijing Ave, Beijing"/>
    <x v="2"/>
    <x v="8"/>
    <x v="1"/>
    <x v="1749"/>
    <n v="50"/>
    <x v="4"/>
    <n v="50"/>
    <s v="CHAdeMO"/>
    <x v="11"/>
    <x v="0"/>
    <n v="3.4"/>
    <n v="7"/>
    <x v="2"/>
    <n v="17"/>
    <n v="850"/>
    <n v="416.5"/>
    <n v="0.14000000000000001"/>
    <x v="0"/>
    <x v="8"/>
  </r>
  <r>
    <s v="EVS04438"/>
    <n v="18.920642999999998"/>
    <n v="72.825344000000001"/>
    <s v="8335 Mumbai Ave, Mumbai"/>
    <x v="1"/>
    <x v="32"/>
    <x v="0"/>
    <x v="1164"/>
    <n v="89"/>
    <x v="1"/>
    <n v="22"/>
    <s v="Tesla, Type 2"/>
    <x v="3"/>
    <x v="1"/>
    <n v="3.1"/>
    <n v="8"/>
    <x v="0"/>
    <n v="48"/>
    <n v="4272"/>
    <n v="982.56000000000006"/>
    <n v="8.98876404494382E-2"/>
    <x v="1"/>
    <x v="1"/>
  </r>
  <r>
    <s v="EVS04439"/>
    <n v="43.669989000000001"/>
    <n v="-79.312329000000005"/>
    <s v="8180 Toronto Ave, Toronto"/>
    <x v="0"/>
    <x v="28"/>
    <x v="1"/>
    <x v="1142"/>
    <n v="98"/>
    <x v="1"/>
    <n v="350"/>
    <s v="Tesla, Type 2"/>
    <x v="6"/>
    <x v="1"/>
    <n v="4.2"/>
    <n v="6"/>
    <x v="1"/>
    <n v="35"/>
    <n v="3430"/>
    <n v="1200.5"/>
    <n v="6.1224489795918366E-2"/>
    <x v="0"/>
    <x v="1"/>
  </r>
  <r>
    <s v="EVS04440"/>
    <n v="-33.835281999999999"/>
    <n v="18.504563000000001"/>
    <s v="5071 Cape Town Ave, Cape Town"/>
    <x v="0"/>
    <x v="28"/>
    <x v="0"/>
    <x v="504"/>
    <n v="53"/>
    <x v="4"/>
    <n v="150"/>
    <s v="CHAdeMO"/>
    <x v="2"/>
    <x v="1"/>
    <n v="3.6"/>
    <n v="1"/>
    <x v="1"/>
    <n v="20"/>
    <n v="1060"/>
    <n v="371"/>
    <n v="1.8867924528301886E-2"/>
    <x v="1"/>
    <x v="8"/>
  </r>
  <r>
    <s v="EVS04441"/>
    <n v="-57.762479999999996"/>
    <n v="-0.296456"/>
    <s v="4276 Random Rd, City 300, Country"/>
    <x v="2"/>
    <x v="10"/>
    <x v="1"/>
    <x v="245"/>
    <n v="31"/>
    <x v="4"/>
    <n v="350"/>
    <s v="CCS, CHAdeMO"/>
    <x v="0"/>
    <x v="1"/>
    <n v="4.9000000000000004"/>
    <n v="6"/>
    <x v="2"/>
    <n v="9"/>
    <n v="279"/>
    <n v="108.81"/>
    <n v="0.19354838709677419"/>
    <x v="2"/>
    <x v="0"/>
  </r>
  <r>
    <s v="EVS04442"/>
    <n v="37.889021999999997"/>
    <n v="-122.305892"/>
    <s v="2833 San Francisco Ave, San Francisco"/>
    <x v="2"/>
    <x v="34"/>
    <x v="1"/>
    <x v="390"/>
    <n v="86"/>
    <x v="2"/>
    <n v="22"/>
    <s v="CHAdeMO, Type 2"/>
    <x v="2"/>
    <x v="0"/>
    <n v="4.5999999999999996"/>
    <n v="3"/>
    <x v="1"/>
    <n v="18"/>
    <n v="1548"/>
    <n v="495.36"/>
    <n v="3.4883720930232558E-2"/>
    <x v="0"/>
    <x v="9"/>
  </r>
  <r>
    <s v="EVS04443"/>
    <n v="41.881312000000001"/>
    <n v="-87.726404000000002"/>
    <s v="737 Chicago Ave, Chicago"/>
    <x v="0"/>
    <x v="26"/>
    <x v="1"/>
    <x v="1468"/>
    <n v="90"/>
    <x v="1"/>
    <n v="50"/>
    <s v="CHAdeMO"/>
    <x v="6"/>
    <x v="1"/>
    <n v="4.5"/>
    <n v="5"/>
    <x v="2"/>
    <n v="21"/>
    <n v="1890"/>
    <n v="245.70000000000002"/>
    <n v="5.5555555555555552E-2"/>
    <x v="1"/>
    <x v="8"/>
  </r>
  <r>
    <s v="EVS04444"/>
    <n v="37.772903999999997"/>
    <n v="-122.320188"/>
    <s v="3871 San Francisco Ave, San Francisco"/>
    <x v="0"/>
    <x v="37"/>
    <x v="1"/>
    <x v="1750"/>
    <n v="87"/>
    <x v="3"/>
    <n v="22"/>
    <s v="CCS, Tesla"/>
    <x v="10"/>
    <x v="0"/>
    <n v="3.7"/>
    <n v="10"/>
    <x v="1"/>
    <n v="29"/>
    <n v="2523"/>
    <n v="782.13"/>
    <n v="0.11494252873563218"/>
    <x v="2"/>
    <x v="6"/>
  </r>
  <r>
    <s v="EVS04445"/>
    <n v="19.462353"/>
    <n v="-99.132722999999999"/>
    <s v="3215 Mexico City Ave, Mexico City"/>
    <x v="0"/>
    <x v="19"/>
    <x v="2"/>
    <x v="245"/>
    <n v="35"/>
    <x v="0"/>
    <n v="50"/>
    <s v="Tesla"/>
    <x v="2"/>
    <x v="0"/>
    <n v="3.4"/>
    <n v="3"/>
    <x v="1"/>
    <n v="36"/>
    <n v="1260"/>
    <n v="264.59999999999997"/>
    <n v="8.5714285714285715E-2"/>
    <x v="2"/>
    <x v="5"/>
  </r>
  <r>
    <s v="EVS04446"/>
    <n v="18.984788999999999"/>
    <n v="72.807019999999994"/>
    <s v="5956 Mumbai Ave, Mumbai"/>
    <x v="0"/>
    <x v="37"/>
    <x v="0"/>
    <x v="60"/>
    <n v="44"/>
    <x v="2"/>
    <n v="350"/>
    <s v="Tesla, CHAdeMO"/>
    <x v="6"/>
    <x v="0"/>
    <n v="3.6"/>
    <n v="9"/>
    <x v="0"/>
    <n v="28"/>
    <n v="1232"/>
    <n v="381.92"/>
    <n v="0.20454545454545456"/>
    <x v="2"/>
    <x v="7"/>
  </r>
  <r>
    <s v="EVS04447"/>
    <n v="52.542141000000001"/>
    <n v="13.392504000000001"/>
    <s v="6575 Berlin Ave, Berlin"/>
    <x v="2"/>
    <x v="33"/>
    <x v="0"/>
    <x v="1650"/>
    <n v="76"/>
    <x v="0"/>
    <n v="50"/>
    <s v="CCS, Type 2"/>
    <x v="9"/>
    <x v="1"/>
    <n v="3.5"/>
    <n v="2"/>
    <x v="1"/>
    <n v="18"/>
    <n v="1368"/>
    <n v="383.04"/>
    <n v="2.6315789473684209E-2"/>
    <x v="0"/>
    <x v="2"/>
  </r>
  <r>
    <s v="EVS04448"/>
    <n v="52.591619000000001"/>
    <n v="13.413351"/>
    <s v="2480 Berlin Ave, Berlin"/>
    <x v="0"/>
    <x v="36"/>
    <x v="1"/>
    <x v="1751"/>
    <n v="32"/>
    <x v="2"/>
    <n v="150"/>
    <s v="CHAdeMO"/>
    <x v="10"/>
    <x v="1"/>
    <n v="4.7"/>
    <n v="1"/>
    <x v="2"/>
    <n v="40"/>
    <n v="1280"/>
    <n v="153.6"/>
    <n v="3.125E-2"/>
    <x v="2"/>
    <x v="8"/>
  </r>
  <r>
    <s v="EVS04449"/>
    <n v="34.072716999999997"/>
    <n v="-118.235067"/>
    <s v="5594 Los Angeles Ave, Los Angeles"/>
    <x v="1"/>
    <x v="0"/>
    <x v="2"/>
    <x v="45"/>
    <n v="64"/>
    <x v="2"/>
    <n v="22"/>
    <s v="Tesla"/>
    <x v="2"/>
    <x v="0"/>
    <n v="3.7"/>
    <n v="2"/>
    <x v="0"/>
    <n v="46"/>
    <n v="2944"/>
    <n v="794.88000000000011"/>
    <n v="3.125E-2"/>
    <x v="0"/>
    <x v="5"/>
  </r>
  <r>
    <s v="EVS04450"/>
    <n v="39.869114000000003"/>
    <n v="116.27569699999999"/>
    <s v="4663 Beijing Ave, Beijing"/>
    <x v="1"/>
    <x v="2"/>
    <x v="2"/>
    <x v="1068"/>
    <n v="32"/>
    <x v="2"/>
    <n v="350"/>
    <s v="Type 2, Tesla"/>
    <x v="12"/>
    <x v="0"/>
    <n v="4"/>
    <n v="2"/>
    <x v="2"/>
    <n v="45"/>
    <n v="1440"/>
    <n v="691.19999999999993"/>
    <n v="6.25E-2"/>
    <x v="1"/>
    <x v="1"/>
  </r>
  <r>
    <s v="EVS04451"/>
    <n v="-37.706150999999998"/>
    <n v="-35.105313000000002"/>
    <s v="3197 Random Rd, City 487, Country"/>
    <x v="2"/>
    <x v="4"/>
    <x v="1"/>
    <x v="1460"/>
    <n v="11"/>
    <x v="3"/>
    <n v="50"/>
    <s v="CCS, Tesla"/>
    <x v="7"/>
    <x v="1"/>
    <n v="3.3"/>
    <n v="2"/>
    <x v="0"/>
    <n v="12"/>
    <n v="132"/>
    <n v="14.52"/>
    <n v="0.18181818181818182"/>
    <x v="1"/>
    <x v="6"/>
  </r>
  <r>
    <s v="EVS04452"/>
    <n v="19.486694"/>
    <n v="-99.102607000000006"/>
    <s v="8562 Mexico City Ave, Mexico City"/>
    <x v="2"/>
    <x v="40"/>
    <x v="1"/>
    <x v="311"/>
    <n v="98"/>
    <x v="3"/>
    <n v="350"/>
    <s v="CHAdeMO, CCS"/>
    <x v="1"/>
    <x v="0"/>
    <n v="4.5999999999999996"/>
    <n v="3"/>
    <x v="1"/>
    <n v="10"/>
    <n v="980"/>
    <n v="235.2"/>
    <n v="3.0612244897959183E-2"/>
    <x v="1"/>
    <x v="0"/>
  </r>
  <r>
    <s v="EVS04453"/>
    <n v="39.910403000000002"/>
    <n v="116.22857399999999"/>
    <s v="3268 Beijing Ave, Beijing"/>
    <x v="1"/>
    <x v="31"/>
    <x v="0"/>
    <x v="1700"/>
    <n v="79"/>
    <x v="3"/>
    <n v="22"/>
    <s v="CHAdeMO, Tesla"/>
    <x v="2"/>
    <x v="0"/>
    <n v="4.0999999999999996"/>
    <n v="10"/>
    <x v="0"/>
    <n v="47"/>
    <n v="3713"/>
    <n v="1559.46"/>
    <n v="0.12658227848101267"/>
    <x v="2"/>
    <x v="7"/>
  </r>
  <r>
    <s v="EVS04454"/>
    <n v="19.029429"/>
    <n v="72.938873000000001"/>
    <s v="5139 Mumbai Ave, Mumbai"/>
    <x v="2"/>
    <x v="6"/>
    <x v="1"/>
    <x v="1594"/>
    <n v="16"/>
    <x v="2"/>
    <n v="22"/>
    <s v="CHAdeMO, Tesla"/>
    <x v="7"/>
    <x v="1"/>
    <n v="3.1"/>
    <n v="7"/>
    <x v="1"/>
    <n v="10"/>
    <n v="160"/>
    <n v="64"/>
    <n v="0.4375"/>
    <x v="2"/>
    <x v="7"/>
  </r>
  <r>
    <s v="EVS04455"/>
    <n v="37.739355000000003"/>
    <n v="-122.49808"/>
    <s v="2898 San Francisco Ave, San Francisco"/>
    <x v="2"/>
    <x v="35"/>
    <x v="1"/>
    <x v="685"/>
    <n v="59"/>
    <x v="0"/>
    <n v="50"/>
    <s v="Type 2, Tesla"/>
    <x v="8"/>
    <x v="1"/>
    <n v="3.2"/>
    <n v="8"/>
    <x v="2"/>
    <n v="18"/>
    <n v="1062"/>
    <n v="148.68"/>
    <n v="0.13559322033898305"/>
    <x v="2"/>
    <x v="1"/>
  </r>
  <r>
    <s v="EVS04456"/>
    <n v="-23.521058"/>
    <n v="-46.613906999999998"/>
    <s v="5817 SÃ£o Paulo Ave, SÃ£o Paulo"/>
    <x v="1"/>
    <x v="9"/>
    <x v="1"/>
    <x v="1635"/>
    <n v="19"/>
    <x v="0"/>
    <n v="350"/>
    <s v="Tesla, CCS"/>
    <x v="7"/>
    <x v="1"/>
    <n v="4.5999999999999996"/>
    <n v="5"/>
    <x v="0"/>
    <n v="55"/>
    <n v="1045"/>
    <n v="386.65"/>
    <n v="0.26315789473684209"/>
    <x v="2"/>
    <x v="6"/>
  </r>
  <r>
    <s v="EVS04457"/>
    <n v="37.728434"/>
    <n v="-122.359255"/>
    <s v="3556 San Francisco Ave, San Francisco"/>
    <x v="2"/>
    <x v="31"/>
    <x v="0"/>
    <x v="1431"/>
    <n v="33"/>
    <x v="4"/>
    <n v="22"/>
    <s v="Type 2, CHAdeMO"/>
    <x v="4"/>
    <x v="1"/>
    <n v="4.5"/>
    <n v="7"/>
    <x v="2"/>
    <n v="15"/>
    <n v="495"/>
    <n v="207.9"/>
    <n v="0.21212121212121213"/>
    <x v="2"/>
    <x v="9"/>
  </r>
  <r>
    <s v="EVS04458"/>
    <n v="37.831457999999998"/>
    <n v="-122.439161"/>
    <s v="7514 San Francisco Ave, San Francisco"/>
    <x v="1"/>
    <x v="17"/>
    <x v="1"/>
    <x v="1752"/>
    <n v="57"/>
    <x v="2"/>
    <n v="50"/>
    <s v="Type 2"/>
    <x v="4"/>
    <x v="0"/>
    <n v="4.5999999999999996"/>
    <n v="5"/>
    <x v="0"/>
    <n v="56"/>
    <n v="3192"/>
    <n v="319.20000000000005"/>
    <n v="8.771929824561403E-2"/>
    <x v="0"/>
    <x v="3"/>
  </r>
  <r>
    <s v="EVS04459"/>
    <n v="37.754376000000001"/>
    <n v="-122.457177"/>
    <s v="3647 San Francisco Ave, San Francisco"/>
    <x v="0"/>
    <x v="24"/>
    <x v="2"/>
    <x v="1312"/>
    <n v="20"/>
    <x v="2"/>
    <n v="150"/>
    <s v="Type 2, Tesla"/>
    <x v="10"/>
    <x v="1"/>
    <n v="3.3"/>
    <n v="4"/>
    <x v="0"/>
    <n v="34"/>
    <n v="680"/>
    <n v="312.8"/>
    <n v="0.2"/>
    <x v="0"/>
    <x v="1"/>
  </r>
  <r>
    <s v="EVS04460"/>
    <n v="39.906398000000003"/>
    <n v="116.23962299999999"/>
    <s v="1713 Beijing Ave, Beijing"/>
    <x v="2"/>
    <x v="22"/>
    <x v="2"/>
    <x v="1715"/>
    <n v="63"/>
    <x v="0"/>
    <n v="150"/>
    <s v="CCS"/>
    <x v="10"/>
    <x v="1"/>
    <n v="3.3"/>
    <n v="9"/>
    <x v="2"/>
    <n v="9"/>
    <n v="567"/>
    <n v="255.15"/>
    <n v="0.14285714285714285"/>
    <x v="2"/>
    <x v="4"/>
  </r>
  <r>
    <s v="EVS04461"/>
    <n v="-31.260148000000001"/>
    <n v="-54.791356"/>
    <s v="1005 Random Rd, City 281, Country"/>
    <x v="2"/>
    <x v="36"/>
    <x v="0"/>
    <x v="1753"/>
    <n v="43"/>
    <x v="4"/>
    <n v="22"/>
    <s v="CHAdeMO, Type 2"/>
    <x v="5"/>
    <x v="1"/>
    <n v="3.8"/>
    <n v="10"/>
    <x v="1"/>
    <n v="12"/>
    <n v="516"/>
    <n v="61.919999999999995"/>
    <n v="0.23255813953488372"/>
    <x v="2"/>
    <x v="9"/>
  </r>
  <r>
    <s v="EVS04462"/>
    <n v="-33.801375"/>
    <n v="151.37637699999999"/>
    <s v="9507 Sydney Ave, Sydney"/>
    <x v="0"/>
    <x v="20"/>
    <x v="1"/>
    <x v="959"/>
    <n v="58"/>
    <x v="1"/>
    <n v="350"/>
    <s v="Tesla"/>
    <x v="4"/>
    <x v="0"/>
    <n v="3.9"/>
    <n v="8"/>
    <x v="0"/>
    <n v="33"/>
    <n v="1914"/>
    <n v="957"/>
    <n v="0.13793103448275862"/>
    <x v="2"/>
    <x v="5"/>
  </r>
  <r>
    <s v="EVS04463"/>
    <n v="19.193082"/>
    <n v="72.864097999999998"/>
    <s v="1050 Mumbai Ave, Mumbai"/>
    <x v="0"/>
    <x v="3"/>
    <x v="1"/>
    <x v="1598"/>
    <n v="18"/>
    <x v="3"/>
    <n v="22"/>
    <s v="CCS"/>
    <x v="2"/>
    <x v="1"/>
    <n v="3.4"/>
    <n v="5"/>
    <x v="1"/>
    <n v="35"/>
    <n v="630"/>
    <n v="258.3"/>
    <n v="0.27777777777777779"/>
    <x v="1"/>
    <x v="4"/>
  </r>
  <r>
    <s v="EVS04464"/>
    <n v="55.860661999999998"/>
    <n v="37.597240999999997"/>
    <s v="4621 Moscow Ave, Moscow"/>
    <x v="0"/>
    <x v="19"/>
    <x v="0"/>
    <x v="957"/>
    <n v="95"/>
    <x v="2"/>
    <n v="50"/>
    <s v="Type 2"/>
    <x v="7"/>
    <x v="0"/>
    <n v="3.1"/>
    <n v="3"/>
    <x v="2"/>
    <n v="23"/>
    <n v="2185"/>
    <n v="458.84999999999997"/>
    <n v="3.1578947368421054E-2"/>
    <x v="2"/>
    <x v="3"/>
  </r>
  <r>
    <s v="EVS04465"/>
    <n v="37.537412000000003"/>
    <n v="126.90441800000001"/>
    <s v="785 Seoul Ave, Seoul"/>
    <x v="2"/>
    <x v="32"/>
    <x v="0"/>
    <x v="175"/>
    <n v="76"/>
    <x v="3"/>
    <n v="22"/>
    <s v="Type 2"/>
    <x v="0"/>
    <x v="0"/>
    <n v="4.8"/>
    <n v="8"/>
    <x v="0"/>
    <n v="8"/>
    <n v="608"/>
    <n v="139.84"/>
    <n v="0.10526315789473684"/>
    <x v="2"/>
    <x v="3"/>
  </r>
  <r>
    <s v="EVS04466"/>
    <n v="41.879403000000003"/>
    <n v="-87.703945000000004"/>
    <s v="6347 Chicago Ave, Chicago"/>
    <x v="0"/>
    <x v="18"/>
    <x v="1"/>
    <x v="1278"/>
    <n v="43"/>
    <x v="2"/>
    <n v="150"/>
    <s v="Type 2"/>
    <x v="3"/>
    <x v="0"/>
    <n v="4.4000000000000004"/>
    <n v="2"/>
    <x v="2"/>
    <n v="26"/>
    <n v="1118"/>
    <n v="480.74"/>
    <n v="4.6511627906976744E-2"/>
    <x v="2"/>
    <x v="3"/>
  </r>
  <r>
    <s v="EVS04467"/>
    <n v="39.891877000000001"/>
    <n v="116.387764"/>
    <s v="8820 Beijing Ave, Beijing"/>
    <x v="2"/>
    <x v="19"/>
    <x v="1"/>
    <x v="1624"/>
    <n v="30"/>
    <x v="3"/>
    <n v="22"/>
    <s v="Tesla"/>
    <x v="11"/>
    <x v="0"/>
    <n v="3.1"/>
    <n v="9"/>
    <x v="0"/>
    <n v="16"/>
    <n v="480"/>
    <n v="100.8"/>
    <n v="0.3"/>
    <x v="1"/>
    <x v="5"/>
  </r>
  <r>
    <s v="EVS04468"/>
    <n v="25.219940000000001"/>
    <n v="55.306665000000002"/>
    <s v="9094 Dubai Ave, Dubai"/>
    <x v="2"/>
    <x v="22"/>
    <x v="0"/>
    <x v="103"/>
    <n v="92"/>
    <x v="4"/>
    <n v="50"/>
    <s v="CHAdeMO, Tesla"/>
    <x v="12"/>
    <x v="1"/>
    <n v="3.1"/>
    <n v="5"/>
    <x v="0"/>
    <n v="11"/>
    <n v="1012"/>
    <n v="455.40000000000003"/>
    <n v="5.434782608695652E-2"/>
    <x v="0"/>
    <x v="7"/>
  </r>
  <r>
    <s v="EVS04469"/>
    <n v="19.093999"/>
    <n v="72.875078000000002"/>
    <s v="4343 Mumbai Ave, Mumbai"/>
    <x v="0"/>
    <x v="31"/>
    <x v="1"/>
    <x v="307"/>
    <n v="83"/>
    <x v="3"/>
    <n v="50"/>
    <s v="Tesla, CCS"/>
    <x v="5"/>
    <x v="1"/>
    <n v="4.4000000000000004"/>
    <n v="10"/>
    <x v="2"/>
    <n v="27"/>
    <n v="2241"/>
    <n v="941.21999999999991"/>
    <n v="0.12048192771084337"/>
    <x v="1"/>
    <x v="6"/>
  </r>
  <r>
    <s v="EVS04470"/>
    <n v="13.719142"/>
    <n v="100.558851"/>
    <s v="3441 Bangkok Ave, Bangkok"/>
    <x v="2"/>
    <x v="38"/>
    <x v="1"/>
    <x v="774"/>
    <n v="26"/>
    <x v="4"/>
    <n v="50"/>
    <s v="CCS"/>
    <x v="12"/>
    <x v="1"/>
    <n v="3"/>
    <n v="4"/>
    <x v="1"/>
    <n v="12"/>
    <n v="312"/>
    <n v="46.8"/>
    <n v="0.15384615384615385"/>
    <x v="2"/>
    <x v="4"/>
  </r>
  <r>
    <s v="EVS04471"/>
    <n v="84.497990999999999"/>
    <n v="45.114904000000003"/>
    <s v="2750 Random Rd, City 224, Country"/>
    <x v="0"/>
    <x v="17"/>
    <x v="2"/>
    <x v="1489"/>
    <n v="13"/>
    <x v="2"/>
    <n v="50"/>
    <s v="CHAdeMO"/>
    <x v="5"/>
    <x v="1"/>
    <n v="4.2"/>
    <n v="1"/>
    <x v="1"/>
    <n v="20"/>
    <n v="260"/>
    <n v="26"/>
    <n v="7.6923076923076927E-2"/>
    <x v="1"/>
    <x v="8"/>
  </r>
  <r>
    <s v="EVS04472"/>
    <n v="39.911168000000004"/>
    <n v="116.376746"/>
    <s v="3511 Beijing Ave, Beijing"/>
    <x v="1"/>
    <x v="4"/>
    <x v="2"/>
    <x v="1754"/>
    <n v="82"/>
    <x v="2"/>
    <n v="22"/>
    <s v="Tesla"/>
    <x v="10"/>
    <x v="1"/>
    <n v="4.5999999999999996"/>
    <n v="7"/>
    <x v="0"/>
    <n v="57"/>
    <n v="4674"/>
    <n v="514.14"/>
    <n v="8.5365853658536592E-2"/>
    <x v="2"/>
    <x v="5"/>
  </r>
  <r>
    <s v="EVS04473"/>
    <n v="52.420271999999997"/>
    <n v="13.352017999999999"/>
    <s v="3922 Berlin Ave, Berlin"/>
    <x v="0"/>
    <x v="19"/>
    <x v="2"/>
    <x v="399"/>
    <n v="81"/>
    <x v="1"/>
    <n v="50"/>
    <s v="CHAdeMO"/>
    <x v="4"/>
    <x v="1"/>
    <n v="3.8"/>
    <n v="6"/>
    <x v="1"/>
    <n v="29"/>
    <n v="2349"/>
    <n v="493.28999999999996"/>
    <n v="7.407407407407407E-2"/>
    <x v="2"/>
    <x v="8"/>
  </r>
  <r>
    <s v="EVS04474"/>
    <n v="18.970243"/>
    <n v="72.821804999999998"/>
    <s v="7406 Mumbai Ave, Mumbai"/>
    <x v="1"/>
    <x v="23"/>
    <x v="2"/>
    <x v="1698"/>
    <n v="77"/>
    <x v="0"/>
    <n v="22"/>
    <s v="CCS"/>
    <x v="9"/>
    <x v="1"/>
    <n v="5"/>
    <n v="6"/>
    <x v="0"/>
    <n v="57"/>
    <n v="4389"/>
    <n v="877.80000000000007"/>
    <n v="7.792207792207792E-2"/>
    <x v="1"/>
    <x v="4"/>
  </r>
  <r>
    <s v="EVS04475"/>
    <n v="37.712375999999999"/>
    <n v="-122.36638600000001"/>
    <s v="8592 San Francisco Ave, San Francisco"/>
    <x v="1"/>
    <x v="39"/>
    <x v="1"/>
    <x v="958"/>
    <n v="67"/>
    <x v="1"/>
    <n v="350"/>
    <s v="CCS"/>
    <x v="10"/>
    <x v="1"/>
    <n v="4.0999999999999996"/>
    <n v="4"/>
    <x v="0"/>
    <n v="45"/>
    <n v="3015"/>
    <n v="1145.7"/>
    <n v="5.9701492537313432E-2"/>
    <x v="0"/>
    <x v="4"/>
  </r>
  <r>
    <s v="EVS04476"/>
    <n v="37.764654"/>
    <n v="-122.45542399999999"/>
    <s v="8394 San Francisco Ave, San Francisco"/>
    <x v="1"/>
    <x v="34"/>
    <x v="2"/>
    <x v="1755"/>
    <n v="15"/>
    <x v="0"/>
    <n v="150"/>
    <s v="CCS"/>
    <x v="8"/>
    <x v="1"/>
    <n v="3.4"/>
    <n v="9"/>
    <x v="0"/>
    <n v="46"/>
    <n v="690"/>
    <n v="220.8"/>
    <n v="0.6"/>
    <x v="0"/>
    <x v="4"/>
  </r>
  <r>
    <s v="EVS04477"/>
    <n v="13.778166000000001"/>
    <n v="100.547532"/>
    <s v="4221 Bangkok Ave, Bangkok"/>
    <x v="2"/>
    <x v="18"/>
    <x v="1"/>
    <x v="756"/>
    <n v="81"/>
    <x v="2"/>
    <n v="350"/>
    <s v="Type 2"/>
    <x v="5"/>
    <x v="0"/>
    <n v="3.2"/>
    <n v="5"/>
    <x v="0"/>
    <n v="9"/>
    <n v="729"/>
    <n v="313.46999999999997"/>
    <n v="6.1728395061728392E-2"/>
    <x v="2"/>
    <x v="3"/>
  </r>
  <r>
    <s v="EVS04478"/>
    <n v="-33.875096999999997"/>
    <n v="151.319086"/>
    <s v="883 Sydney Ave, Sydney"/>
    <x v="2"/>
    <x v="14"/>
    <x v="2"/>
    <x v="1497"/>
    <n v="73"/>
    <x v="4"/>
    <n v="22"/>
    <s v="Type 2, CCS"/>
    <x v="9"/>
    <x v="0"/>
    <n v="4.5"/>
    <n v="10"/>
    <x v="1"/>
    <n v="18"/>
    <n v="1314"/>
    <n v="578.16"/>
    <n v="0.13698630136986301"/>
    <x v="1"/>
    <x v="2"/>
  </r>
  <r>
    <s v="EVS04479"/>
    <n v="25.345399"/>
    <n v="55.275376999999999"/>
    <s v="9018 Dubai Ave, Dubai"/>
    <x v="0"/>
    <x v="19"/>
    <x v="0"/>
    <x v="939"/>
    <n v="54"/>
    <x v="4"/>
    <n v="50"/>
    <s v="CHAdeMO, CCS"/>
    <x v="2"/>
    <x v="0"/>
    <n v="3"/>
    <n v="2"/>
    <x v="1"/>
    <n v="34"/>
    <n v="1836"/>
    <n v="385.56"/>
    <n v="3.7037037037037035E-2"/>
    <x v="2"/>
    <x v="0"/>
  </r>
  <r>
    <s v="EVS04480"/>
    <n v="37.843221"/>
    <n v="-122.438782"/>
    <s v="5696 San Francisco Ave, San Francisco"/>
    <x v="1"/>
    <x v="8"/>
    <x v="2"/>
    <x v="979"/>
    <n v="38"/>
    <x v="2"/>
    <n v="150"/>
    <s v="Tesla"/>
    <x v="8"/>
    <x v="0"/>
    <n v="3.7"/>
    <n v="6"/>
    <x v="1"/>
    <n v="47"/>
    <n v="1786"/>
    <n v="875.14"/>
    <n v="0.15789473684210525"/>
    <x v="2"/>
    <x v="5"/>
  </r>
  <r>
    <s v="EVS04481"/>
    <n v="-30.63354"/>
    <n v="-55.962741999999999"/>
    <s v="8527 Random Rd, City 135, Country"/>
    <x v="2"/>
    <x v="27"/>
    <x v="0"/>
    <x v="245"/>
    <n v="31"/>
    <x v="4"/>
    <n v="150"/>
    <s v="Type 2"/>
    <x v="3"/>
    <x v="1"/>
    <n v="4.7"/>
    <n v="3"/>
    <x v="2"/>
    <n v="10"/>
    <n v="310"/>
    <n v="111.6"/>
    <n v="9.6774193548387094E-2"/>
    <x v="2"/>
    <x v="3"/>
  </r>
  <r>
    <s v="EVS04482"/>
    <n v="37.589655"/>
    <n v="126.931096"/>
    <s v="5627 Seoul Ave, Seoul"/>
    <x v="1"/>
    <x v="6"/>
    <x v="2"/>
    <x v="1468"/>
    <n v="52"/>
    <x v="4"/>
    <n v="150"/>
    <s v="Type 2, Tesla"/>
    <x v="11"/>
    <x v="0"/>
    <n v="4.9000000000000004"/>
    <n v="5"/>
    <x v="0"/>
    <n v="59"/>
    <n v="3068"/>
    <n v="1227.2"/>
    <n v="9.6153846153846159E-2"/>
    <x v="1"/>
    <x v="1"/>
  </r>
  <r>
    <s v="EVS04483"/>
    <n v="-23.672142999999998"/>
    <n v="-46.585351000000003"/>
    <s v="6185 SÃ£o Paulo Ave, SÃ£o Paulo"/>
    <x v="1"/>
    <x v="5"/>
    <x v="2"/>
    <x v="1007"/>
    <n v="49"/>
    <x v="3"/>
    <n v="22"/>
    <s v="CCS"/>
    <x v="9"/>
    <x v="0"/>
    <n v="4.5999999999999996"/>
    <n v="6"/>
    <x v="2"/>
    <n v="55"/>
    <n v="2695"/>
    <n v="592.9"/>
    <n v="0.12244897959183673"/>
    <x v="0"/>
    <x v="4"/>
  </r>
  <r>
    <s v="EVS04484"/>
    <n v="19.064171000000002"/>
    <n v="72.826871999999995"/>
    <s v="4757 Mumbai Ave, Mumbai"/>
    <x v="0"/>
    <x v="27"/>
    <x v="2"/>
    <x v="214"/>
    <n v="91"/>
    <x v="2"/>
    <n v="22"/>
    <s v="CCS"/>
    <x v="11"/>
    <x v="0"/>
    <n v="4.0999999999999996"/>
    <n v="6"/>
    <x v="0"/>
    <n v="20"/>
    <n v="1820"/>
    <n v="655.19999999999993"/>
    <n v="6.5934065934065936E-2"/>
    <x v="0"/>
    <x v="4"/>
  </r>
  <r>
    <s v="EVS04485"/>
    <n v="13.879953"/>
    <n v="100.511172"/>
    <s v="4087 Bangkok Ave, Bangkok"/>
    <x v="2"/>
    <x v="39"/>
    <x v="2"/>
    <x v="1440"/>
    <n v="80"/>
    <x v="1"/>
    <n v="350"/>
    <s v="CHAdeMO"/>
    <x v="4"/>
    <x v="0"/>
    <n v="4"/>
    <n v="5"/>
    <x v="1"/>
    <n v="11"/>
    <n v="880"/>
    <n v="334.4"/>
    <n v="6.25E-2"/>
    <x v="1"/>
    <x v="8"/>
  </r>
  <r>
    <s v="EVS04486"/>
    <n v="37.849198999999999"/>
    <n v="-122.427497"/>
    <s v="7379 San Francisco Ave, San Francisco"/>
    <x v="0"/>
    <x v="29"/>
    <x v="0"/>
    <x v="375"/>
    <n v="50"/>
    <x v="2"/>
    <n v="350"/>
    <s v="CCS, Tesla"/>
    <x v="11"/>
    <x v="0"/>
    <n v="3.3"/>
    <n v="7"/>
    <x v="2"/>
    <n v="28"/>
    <n v="1400"/>
    <n v="252"/>
    <n v="0.14000000000000001"/>
    <x v="2"/>
    <x v="6"/>
  </r>
  <r>
    <s v="EVS04487"/>
    <n v="13.883478999999999"/>
    <n v="100.440815"/>
    <s v="4327 Bangkok Ave, Bangkok"/>
    <x v="0"/>
    <x v="10"/>
    <x v="2"/>
    <x v="698"/>
    <n v="14"/>
    <x v="2"/>
    <n v="50"/>
    <s v="CHAdeMO, CCS"/>
    <x v="13"/>
    <x v="1"/>
    <n v="3.6"/>
    <n v="2"/>
    <x v="2"/>
    <n v="22"/>
    <n v="308"/>
    <n v="120.12"/>
    <n v="0.14285714285714285"/>
    <x v="2"/>
    <x v="0"/>
  </r>
  <r>
    <s v="EVS04488"/>
    <n v="-23.614965999999999"/>
    <n v="-46.537466000000002"/>
    <s v="6816 SÃ£o Paulo Ave, SÃ£o Paulo"/>
    <x v="2"/>
    <x v="1"/>
    <x v="0"/>
    <x v="243"/>
    <n v="58"/>
    <x v="0"/>
    <n v="22"/>
    <s v="CCS, CHAdeMO"/>
    <x v="5"/>
    <x v="0"/>
    <n v="3.4"/>
    <n v="8"/>
    <x v="1"/>
    <n v="12"/>
    <n v="696"/>
    <n v="132.24"/>
    <n v="0.13793103448275862"/>
    <x v="0"/>
    <x v="0"/>
  </r>
  <r>
    <s v="EVS04489"/>
    <n v="41.926161"/>
    <n v="-87.733879000000002"/>
    <s v="7828 Chicago Ave, Chicago"/>
    <x v="2"/>
    <x v="35"/>
    <x v="2"/>
    <x v="345"/>
    <n v="39"/>
    <x v="4"/>
    <n v="150"/>
    <s v="CHAdeMO, Tesla"/>
    <x v="9"/>
    <x v="1"/>
    <n v="5"/>
    <n v="9"/>
    <x v="0"/>
    <n v="14"/>
    <n v="546"/>
    <n v="76.440000000000012"/>
    <n v="0.23076923076923078"/>
    <x v="1"/>
    <x v="7"/>
  </r>
  <r>
    <s v="EVS04490"/>
    <n v="39.957455000000003"/>
    <n v="116.416854"/>
    <s v="4394 Beijing Ave, Beijing"/>
    <x v="0"/>
    <x v="24"/>
    <x v="2"/>
    <x v="629"/>
    <n v="75"/>
    <x v="3"/>
    <n v="22"/>
    <s v="Type 2"/>
    <x v="1"/>
    <x v="1"/>
    <n v="4.9000000000000004"/>
    <n v="8"/>
    <x v="0"/>
    <n v="22"/>
    <n v="1650"/>
    <n v="759"/>
    <n v="0.10666666666666667"/>
    <x v="1"/>
    <x v="3"/>
  </r>
  <r>
    <s v="EVS04491"/>
    <n v="-33.002988000000002"/>
    <n v="-15.871847000000001"/>
    <s v="1440 Random Rd, City 481, Country"/>
    <x v="0"/>
    <x v="4"/>
    <x v="1"/>
    <x v="952"/>
    <n v="96"/>
    <x v="3"/>
    <n v="150"/>
    <s v="Type 2, CCS"/>
    <x v="3"/>
    <x v="0"/>
    <n v="4.5999999999999996"/>
    <n v="10"/>
    <x v="2"/>
    <n v="20"/>
    <n v="1920"/>
    <n v="211.2"/>
    <n v="0.10416666666666667"/>
    <x v="1"/>
    <x v="2"/>
  </r>
  <r>
    <s v="EVS04492"/>
    <n v="37.834860999999997"/>
    <n v="-122.38703"/>
    <s v="9497 San Francisco Ave, San Francisco"/>
    <x v="1"/>
    <x v="39"/>
    <x v="1"/>
    <x v="664"/>
    <n v="30"/>
    <x v="0"/>
    <n v="350"/>
    <s v="CHAdeMO, CCS"/>
    <x v="2"/>
    <x v="0"/>
    <n v="5"/>
    <n v="8"/>
    <x v="2"/>
    <n v="50"/>
    <n v="1500"/>
    <n v="570"/>
    <n v="0.26666666666666666"/>
    <x v="1"/>
    <x v="0"/>
  </r>
  <r>
    <s v="EVS04493"/>
    <n v="-33.706699999999998"/>
    <n v="18.480720000000002"/>
    <s v="621 Cape Town Ave, Cape Town"/>
    <x v="1"/>
    <x v="31"/>
    <x v="2"/>
    <x v="155"/>
    <n v="56"/>
    <x v="4"/>
    <n v="150"/>
    <s v="CHAdeMO, Type 2"/>
    <x v="8"/>
    <x v="0"/>
    <n v="3.5"/>
    <n v="5"/>
    <x v="1"/>
    <n v="51"/>
    <n v="2856"/>
    <n v="1199.52"/>
    <n v="8.9285714285714288E-2"/>
    <x v="2"/>
    <x v="9"/>
  </r>
  <r>
    <s v="EVS04494"/>
    <n v="37.753391000000001"/>
    <n v="-122.303219"/>
    <s v="8081 San Francisco Ave, San Francisco"/>
    <x v="2"/>
    <x v="24"/>
    <x v="2"/>
    <x v="152"/>
    <n v="97"/>
    <x v="1"/>
    <n v="50"/>
    <s v="CHAdeMO, Tesla"/>
    <x v="5"/>
    <x v="1"/>
    <n v="3.6"/>
    <n v="7"/>
    <x v="1"/>
    <n v="12"/>
    <n v="1164"/>
    <n v="535.44000000000005"/>
    <n v="7.2164948453608241E-2"/>
    <x v="1"/>
    <x v="7"/>
  </r>
  <r>
    <s v="EVS04495"/>
    <n v="34.185726000000003"/>
    <n v="-118.293617"/>
    <s v="6163 Los Angeles Ave, Los Angeles"/>
    <x v="2"/>
    <x v="32"/>
    <x v="0"/>
    <x v="74"/>
    <n v="63"/>
    <x v="1"/>
    <n v="350"/>
    <s v="CHAdeMO, Type 2"/>
    <x v="11"/>
    <x v="0"/>
    <n v="4.2"/>
    <n v="10"/>
    <x v="1"/>
    <n v="17"/>
    <n v="1071"/>
    <n v="246.33"/>
    <n v="0.15873015873015872"/>
    <x v="2"/>
    <x v="9"/>
  </r>
  <r>
    <s v="EVS04496"/>
    <n v="37.834353"/>
    <n v="-122.41019900000001"/>
    <s v="3037 San Francisco Ave, San Francisco"/>
    <x v="2"/>
    <x v="26"/>
    <x v="0"/>
    <x v="432"/>
    <n v="26"/>
    <x v="4"/>
    <n v="50"/>
    <s v="CCS, Type 2"/>
    <x v="7"/>
    <x v="0"/>
    <n v="5"/>
    <n v="4"/>
    <x v="1"/>
    <n v="17"/>
    <n v="442"/>
    <n v="57.46"/>
    <n v="0.15384615384615385"/>
    <x v="0"/>
    <x v="2"/>
  </r>
  <r>
    <s v="EVS04497"/>
    <n v="41.869522000000003"/>
    <n v="-87.633313000000001"/>
    <s v="1229 Chicago Ave, Chicago"/>
    <x v="0"/>
    <x v="26"/>
    <x v="0"/>
    <x v="1053"/>
    <n v="12"/>
    <x v="3"/>
    <n v="22"/>
    <s v="CHAdeMO, Tesla"/>
    <x v="12"/>
    <x v="1"/>
    <n v="4.7"/>
    <n v="2"/>
    <x v="0"/>
    <n v="28"/>
    <n v="336"/>
    <n v="43.68"/>
    <n v="0.16666666666666666"/>
    <x v="1"/>
    <x v="7"/>
  </r>
  <r>
    <s v="EVS04498"/>
    <n v="41.971902999999998"/>
    <n v="-87.771373999999994"/>
    <s v="3374 Chicago Ave, Chicago"/>
    <x v="1"/>
    <x v="19"/>
    <x v="2"/>
    <x v="968"/>
    <n v="16"/>
    <x v="2"/>
    <n v="50"/>
    <s v="Type 2, Tesla"/>
    <x v="2"/>
    <x v="0"/>
    <n v="3"/>
    <n v="6"/>
    <x v="2"/>
    <n v="55"/>
    <n v="880"/>
    <n v="184.79999999999998"/>
    <n v="0.375"/>
    <x v="0"/>
    <x v="1"/>
  </r>
  <r>
    <s v="EVS04499"/>
    <n v="19.477184999999999"/>
    <n v="-99.167480999999995"/>
    <s v="8089 Mexico City Ave, Mexico City"/>
    <x v="1"/>
    <x v="30"/>
    <x v="1"/>
    <x v="1747"/>
    <n v="62"/>
    <x v="2"/>
    <n v="22"/>
    <s v="Type 2, Tesla"/>
    <x v="8"/>
    <x v="1"/>
    <n v="3.7"/>
    <n v="4"/>
    <x v="2"/>
    <n v="46"/>
    <n v="2852"/>
    <n v="941.16000000000008"/>
    <n v="6.4516129032258063E-2"/>
    <x v="2"/>
    <x v="1"/>
  </r>
  <r>
    <s v="EVS04500"/>
    <n v="43.640360999999999"/>
    <n v="-79.439869999999999"/>
    <s v="6103 Toronto Ave, Toronto"/>
    <x v="2"/>
    <x v="40"/>
    <x v="0"/>
    <x v="271"/>
    <n v="87"/>
    <x v="4"/>
    <n v="22"/>
    <s v="CCS"/>
    <x v="7"/>
    <x v="1"/>
    <n v="4.2"/>
    <n v="6"/>
    <x v="2"/>
    <n v="15"/>
    <n v="1305"/>
    <n v="313.2"/>
    <n v="6.8965517241379309E-2"/>
    <x v="0"/>
    <x v="4"/>
  </r>
  <r>
    <s v="EVS04501"/>
    <n v="-58.475451"/>
    <n v="63.689236999999999"/>
    <s v="8618 Random Rd, City 61, Country"/>
    <x v="2"/>
    <x v="9"/>
    <x v="2"/>
    <x v="183"/>
    <n v="99"/>
    <x v="4"/>
    <n v="50"/>
    <s v="Type 2, Tesla"/>
    <x v="5"/>
    <x v="0"/>
    <n v="3.7"/>
    <n v="1"/>
    <x v="2"/>
    <n v="11"/>
    <n v="1089"/>
    <n v="402.93"/>
    <n v="1.0101010101010102E-2"/>
    <x v="1"/>
    <x v="1"/>
  </r>
  <r>
    <s v="EVS04502"/>
    <n v="55.880932999999999"/>
    <n v="37.550217000000004"/>
    <s v="5844 Moscow Ave, Moscow"/>
    <x v="0"/>
    <x v="40"/>
    <x v="2"/>
    <x v="1699"/>
    <n v="83"/>
    <x v="2"/>
    <n v="150"/>
    <s v="CHAdeMO"/>
    <x v="7"/>
    <x v="0"/>
    <n v="3.6"/>
    <n v="6"/>
    <x v="2"/>
    <n v="32"/>
    <n v="2656"/>
    <n v="637.43999999999994"/>
    <n v="7.2289156626506021E-2"/>
    <x v="1"/>
    <x v="8"/>
  </r>
  <r>
    <s v="EVS04503"/>
    <n v="52.504154999999997"/>
    <n v="13.467902"/>
    <s v="4704 Berlin Ave, Berlin"/>
    <x v="2"/>
    <x v="16"/>
    <x v="0"/>
    <x v="1467"/>
    <n v="33"/>
    <x v="2"/>
    <n v="50"/>
    <s v="CCS, Type 2"/>
    <x v="11"/>
    <x v="0"/>
    <n v="4.9000000000000004"/>
    <n v="9"/>
    <x v="1"/>
    <n v="11"/>
    <n v="363"/>
    <n v="108.89999999999999"/>
    <n v="0.27272727272727271"/>
    <x v="0"/>
    <x v="2"/>
  </r>
  <r>
    <s v="EVS04504"/>
    <n v="13.788055999999999"/>
    <n v="100.52401500000001"/>
    <s v="9460 Bangkok Ave, Bangkok"/>
    <x v="2"/>
    <x v="15"/>
    <x v="0"/>
    <x v="1088"/>
    <n v="41"/>
    <x v="1"/>
    <n v="22"/>
    <s v="CCS"/>
    <x v="5"/>
    <x v="1"/>
    <n v="3.2"/>
    <n v="5"/>
    <x v="1"/>
    <n v="18"/>
    <n v="738"/>
    <n v="184.5"/>
    <n v="0.12195121951219512"/>
    <x v="0"/>
    <x v="4"/>
  </r>
  <r>
    <s v="EVS04505"/>
    <n v="41.991827999999998"/>
    <n v="-87.766666999999998"/>
    <s v="4400 Chicago Ave, Chicago"/>
    <x v="0"/>
    <x v="0"/>
    <x v="1"/>
    <x v="1683"/>
    <n v="74"/>
    <x v="0"/>
    <n v="22"/>
    <s v="Type 2"/>
    <x v="6"/>
    <x v="0"/>
    <n v="3.4"/>
    <n v="7"/>
    <x v="1"/>
    <n v="26"/>
    <n v="1924"/>
    <n v="519.48"/>
    <n v="9.45945945945946E-2"/>
    <x v="1"/>
    <x v="3"/>
  </r>
  <r>
    <s v="EVS04506"/>
    <n v="-33.807299999999998"/>
    <n v="18.423689"/>
    <s v="7507 Cape Town Ave, Cape Town"/>
    <x v="2"/>
    <x v="17"/>
    <x v="2"/>
    <x v="396"/>
    <n v="34"/>
    <x v="0"/>
    <n v="350"/>
    <s v="CHAdeMO"/>
    <x v="0"/>
    <x v="0"/>
    <n v="4.4000000000000004"/>
    <n v="9"/>
    <x v="0"/>
    <n v="12"/>
    <n v="408"/>
    <n v="40.800000000000004"/>
    <n v="0.26470588235294118"/>
    <x v="2"/>
    <x v="8"/>
  </r>
  <r>
    <s v="EVS04507"/>
    <n v="43.646039999999999"/>
    <n v="-79.345197999999996"/>
    <s v="1282 Toronto Ave, Toronto"/>
    <x v="1"/>
    <x v="10"/>
    <x v="1"/>
    <x v="944"/>
    <n v="54"/>
    <x v="0"/>
    <n v="50"/>
    <s v="CCS, Type 2"/>
    <x v="12"/>
    <x v="1"/>
    <n v="3.5"/>
    <n v="5"/>
    <x v="1"/>
    <n v="58"/>
    <n v="3132"/>
    <n v="1221.48"/>
    <n v="9.2592592592592587E-2"/>
    <x v="0"/>
    <x v="2"/>
  </r>
  <r>
    <s v="EVS04508"/>
    <n v="37.851154000000001"/>
    <n v="-122.432354"/>
    <s v="3142 San Francisco Ave, San Francisco"/>
    <x v="1"/>
    <x v="16"/>
    <x v="2"/>
    <x v="661"/>
    <n v="70"/>
    <x v="3"/>
    <n v="350"/>
    <s v="CCS"/>
    <x v="8"/>
    <x v="1"/>
    <n v="3.6"/>
    <n v="1"/>
    <x v="1"/>
    <n v="51"/>
    <n v="3570"/>
    <n v="1071"/>
    <n v="1.4285714285714285E-2"/>
    <x v="2"/>
    <x v="4"/>
  </r>
  <r>
    <s v="EVS04509"/>
    <n v="-33.720607999999999"/>
    <n v="151.356313"/>
    <s v="8626 Sydney Ave, Sydney"/>
    <x v="0"/>
    <x v="8"/>
    <x v="0"/>
    <x v="99"/>
    <n v="92"/>
    <x v="3"/>
    <n v="150"/>
    <s v="CCS"/>
    <x v="9"/>
    <x v="1"/>
    <n v="3.8"/>
    <n v="2"/>
    <x v="2"/>
    <n v="28"/>
    <n v="2576"/>
    <n v="1262.24"/>
    <n v="2.1739130434782608E-2"/>
    <x v="0"/>
    <x v="4"/>
  </r>
  <r>
    <s v="EVS04510"/>
    <n v="19.575755999999998"/>
    <n v="-99.172152999999994"/>
    <s v="9504 Mexico City Ave, Mexico City"/>
    <x v="0"/>
    <x v="26"/>
    <x v="2"/>
    <x v="1145"/>
    <n v="50"/>
    <x v="2"/>
    <n v="50"/>
    <s v="Type 2, CHAdeMO"/>
    <x v="4"/>
    <x v="0"/>
    <n v="3.2"/>
    <n v="6"/>
    <x v="0"/>
    <n v="38"/>
    <n v="1900"/>
    <n v="247"/>
    <n v="0.12"/>
    <x v="2"/>
    <x v="9"/>
  </r>
  <r>
    <s v="EVS04511"/>
    <n v="17.444345999999999"/>
    <n v="76.391418000000002"/>
    <s v="7842 Random Rd, City 333, Country"/>
    <x v="2"/>
    <x v="6"/>
    <x v="2"/>
    <x v="1192"/>
    <n v="14"/>
    <x v="2"/>
    <n v="150"/>
    <s v="Tesla"/>
    <x v="11"/>
    <x v="0"/>
    <n v="4.4000000000000004"/>
    <n v="2"/>
    <x v="1"/>
    <n v="18"/>
    <n v="252"/>
    <n v="100.80000000000001"/>
    <n v="0.14285714285714285"/>
    <x v="0"/>
    <x v="5"/>
  </r>
  <r>
    <s v="EVS04512"/>
    <n v="-33.868088"/>
    <n v="18.578327999999999"/>
    <s v="7784 Cape Town Ave, Cape Town"/>
    <x v="2"/>
    <x v="23"/>
    <x v="1"/>
    <x v="1396"/>
    <n v="93"/>
    <x v="0"/>
    <n v="150"/>
    <s v="Type 2, Tesla"/>
    <x v="6"/>
    <x v="1"/>
    <n v="3.3"/>
    <n v="1"/>
    <x v="2"/>
    <n v="17"/>
    <n v="1581"/>
    <n v="316.20000000000005"/>
    <n v="1.0752688172043012E-2"/>
    <x v="0"/>
    <x v="1"/>
  </r>
  <r>
    <s v="EVS04513"/>
    <n v="-33.817943"/>
    <n v="18.436267000000001"/>
    <s v="2103 Cape Town Ave, Cape Town"/>
    <x v="2"/>
    <x v="40"/>
    <x v="1"/>
    <x v="1756"/>
    <n v="75"/>
    <x v="3"/>
    <n v="50"/>
    <s v="Type 2, CCS"/>
    <x v="1"/>
    <x v="1"/>
    <n v="3.2"/>
    <n v="1"/>
    <x v="0"/>
    <n v="10"/>
    <n v="750"/>
    <n v="180"/>
    <n v="1.3333333333333334E-2"/>
    <x v="2"/>
    <x v="2"/>
  </r>
  <r>
    <s v="EVS04514"/>
    <n v="43.611845000000002"/>
    <n v="-79.330174"/>
    <s v="1593 Toronto Ave, Toronto"/>
    <x v="1"/>
    <x v="28"/>
    <x v="1"/>
    <x v="1723"/>
    <n v="98"/>
    <x v="2"/>
    <n v="350"/>
    <s v="Type 2, CHAdeMO"/>
    <x v="2"/>
    <x v="0"/>
    <n v="4"/>
    <n v="5"/>
    <x v="1"/>
    <n v="50"/>
    <n v="4900"/>
    <n v="1715"/>
    <n v="5.1020408163265307E-2"/>
    <x v="2"/>
    <x v="9"/>
  </r>
  <r>
    <s v="EVS04515"/>
    <n v="-33.792923999999999"/>
    <n v="18.463539000000001"/>
    <s v="7732 Cape Town Ave, Cape Town"/>
    <x v="0"/>
    <x v="0"/>
    <x v="2"/>
    <x v="662"/>
    <n v="65"/>
    <x v="1"/>
    <n v="50"/>
    <s v="Type 2, CCS"/>
    <x v="10"/>
    <x v="0"/>
    <n v="4.0999999999999996"/>
    <n v="8"/>
    <x v="0"/>
    <n v="38"/>
    <n v="2470"/>
    <n v="666.90000000000009"/>
    <n v="0.12307692307692308"/>
    <x v="1"/>
    <x v="2"/>
  </r>
  <r>
    <s v="EVS04516"/>
    <n v="39.902613000000002"/>
    <n v="116.460212"/>
    <s v="2954 Beijing Ave, Beijing"/>
    <x v="2"/>
    <x v="9"/>
    <x v="2"/>
    <x v="1471"/>
    <n v="81"/>
    <x v="4"/>
    <n v="22"/>
    <s v="Type 2, CHAdeMO"/>
    <x v="1"/>
    <x v="0"/>
    <n v="4.7"/>
    <n v="5"/>
    <x v="2"/>
    <n v="15"/>
    <n v="1215"/>
    <n v="449.55"/>
    <n v="6.1728395061728392E-2"/>
    <x v="2"/>
    <x v="9"/>
  </r>
  <r>
    <s v="EVS04517"/>
    <n v="52.455454000000003"/>
    <n v="13.450939999999999"/>
    <s v="4071 Berlin Ave, Berlin"/>
    <x v="0"/>
    <x v="33"/>
    <x v="1"/>
    <x v="1262"/>
    <n v="12"/>
    <x v="3"/>
    <n v="350"/>
    <s v="Type 2, CCS"/>
    <x v="4"/>
    <x v="0"/>
    <n v="3"/>
    <n v="3"/>
    <x v="2"/>
    <n v="38"/>
    <n v="456"/>
    <n v="127.68"/>
    <n v="0.25"/>
    <x v="2"/>
    <x v="2"/>
  </r>
  <r>
    <s v="EVS04518"/>
    <n v="-33.705359000000001"/>
    <n v="18.582999999999998"/>
    <s v="3712 Cape Town Ave, Cape Town"/>
    <x v="1"/>
    <x v="6"/>
    <x v="2"/>
    <x v="1023"/>
    <n v="61"/>
    <x v="0"/>
    <n v="50"/>
    <s v="Type 2"/>
    <x v="6"/>
    <x v="1"/>
    <n v="4.3"/>
    <n v="4"/>
    <x v="0"/>
    <n v="56"/>
    <n v="3416"/>
    <n v="1366.4"/>
    <n v="6.5573770491803282E-2"/>
    <x v="0"/>
    <x v="3"/>
  </r>
  <r>
    <s v="EVS04519"/>
    <n v="37.802500999999999"/>
    <n v="-122.30936"/>
    <s v="5728 San Francisco Ave, San Francisco"/>
    <x v="0"/>
    <x v="21"/>
    <x v="0"/>
    <x v="123"/>
    <n v="82"/>
    <x v="3"/>
    <n v="150"/>
    <s v="CCS"/>
    <x v="5"/>
    <x v="0"/>
    <n v="4.7"/>
    <n v="10"/>
    <x v="1"/>
    <n v="22"/>
    <n v="1804"/>
    <n v="847.88"/>
    <n v="0.12195121951219512"/>
    <x v="2"/>
    <x v="4"/>
  </r>
  <r>
    <s v="EVS04520"/>
    <n v="37.8035"/>
    <n v="-122.475707"/>
    <s v="1199 San Francisco Ave, San Francisco"/>
    <x v="1"/>
    <x v="39"/>
    <x v="0"/>
    <x v="1728"/>
    <n v="98"/>
    <x v="0"/>
    <n v="350"/>
    <s v="Type 2, CHAdeMO"/>
    <x v="13"/>
    <x v="0"/>
    <n v="3.1"/>
    <n v="5"/>
    <x v="0"/>
    <n v="45"/>
    <n v="4410"/>
    <n v="1675.8"/>
    <n v="5.1020408163265307E-2"/>
    <x v="1"/>
    <x v="9"/>
  </r>
  <r>
    <s v="EVS04521"/>
    <n v="-84.803245000000004"/>
    <n v="110.33262499999999"/>
    <s v="9592 Random Rd, City 184, Country"/>
    <x v="0"/>
    <x v="7"/>
    <x v="2"/>
    <x v="91"/>
    <n v="53"/>
    <x v="1"/>
    <n v="350"/>
    <s v="CCS, Type 2"/>
    <x v="11"/>
    <x v="0"/>
    <n v="3.9"/>
    <n v="2"/>
    <x v="2"/>
    <n v="28"/>
    <n v="1484"/>
    <n v="385.84000000000003"/>
    <n v="3.7735849056603772E-2"/>
    <x v="1"/>
    <x v="2"/>
  </r>
  <r>
    <s v="EVS04522"/>
    <n v="34.014189999999999"/>
    <n v="-118.216156"/>
    <s v="3137 Los Angeles Ave, Los Angeles"/>
    <x v="2"/>
    <x v="29"/>
    <x v="2"/>
    <x v="689"/>
    <n v="62"/>
    <x v="1"/>
    <n v="150"/>
    <s v="Tesla"/>
    <x v="3"/>
    <x v="0"/>
    <n v="3.9"/>
    <n v="3"/>
    <x v="0"/>
    <n v="16"/>
    <n v="992"/>
    <n v="178.56"/>
    <n v="4.8387096774193547E-2"/>
    <x v="1"/>
    <x v="5"/>
  </r>
  <r>
    <s v="EVS04523"/>
    <n v="55.824454000000003"/>
    <n v="37.604097000000003"/>
    <s v="4666 Moscow Ave, Moscow"/>
    <x v="2"/>
    <x v="27"/>
    <x v="0"/>
    <x v="1099"/>
    <n v="18"/>
    <x v="1"/>
    <n v="150"/>
    <s v="CCS, Type 2"/>
    <x v="10"/>
    <x v="1"/>
    <n v="4.7"/>
    <n v="8"/>
    <x v="1"/>
    <n v="16"/>
    <n v="288"/>
    <n v="103.67999999999999"/>
    <n v="0.44444444444444442"/>
    <x v="2"/>
    <x v="2"/>
  </r>
  <r>
    <s v="EVS04524"/>
    <n v="-23.686337000000002"/>
    <n v="-46.674962000000001"/>
    <s v="4713 SÃ£o Paulo Ave, SÃ£o Paulo"/>
    <x v="2"/>
    <x v="11"/>
    <x v="0"/>
    <x v="473"/>
    <n v="61"/>
    <x v="4"/>
    <n v="350"/>
    <s v="Type 2, CHAdeMO"/>
    <x v="7"/>
    <x v="0"/>
    <n v="4.9000000000000004"/>
    <n v="5"/>
    <x v="0"/>
    <n v="17"/>
    <n v="1037"/>
    <n v="176.29000000000002"/>
    <n v="8.1967213114754092E-2"/>
    <x v="2"/>
    <x v="9"/>
  </r>
  <r>
    <s v="EVS04525"/>
    <n v="13.751929000000001"/>
    <n v="100.422845"/>
    <s v="1125 Bangkok Ave, Bangkok"/>
    <x v="0"/>
    <x v="14"/>
    <x v="2"/>
    <x v="314"/>
    <n v="18"/>
    <x v="4"/>
    <n v="150"/>
    <s v="Type 2"/>
    <x v="10"/>
    <x v="0"/>
    <n v="4.5"/>
    <n v="2"/>
    <x v="2"/>
    <n v="37"/>
    <n v="666"/>
    <n v="293.04000000000002"/>
    <n v="0.1111111111111111"/>
    <x v="1"/>
    <x v="3"/>
  </r>
  <r>
    <s v="EVS04526"/>
    <n v="41.820687999999997"/>
    <n v="-87.620887999999994"/>
    <s v="565 Chicago Ave, Chicago"/>
    <x v="1"/>
    <x v="35"/>
    <x v="1"/>
    <x v="1177"/>
    <n v="76"/>
    <x v="2"/>
    <n v="350"/>
    <s v="CCS"/>
    <x v="9"/>
    <x v="0"/>
    <n v="3.6"/>
    <n v="1"/>
    <x v="1"/>
    <n v="52"/>
    <n v="3952"/>
    <n v="553.28000000000009"/>
    <n v="1.3157894736842105E-2"/>
    <x v="2"/>
    <x v="4"/>
  </r>
  <r>
    <s v="EVS04527"/>
    <n v="55.816504000000002"/>
    <n v="37.694513999999998"/>
    <s v="53 Moscow Ave, Moscow"/>
    <x v="1"/>
    <x v="9"/>
    <x v="2"/>
    <x v="612"/>
    <n v="80"/>
    <x v="0"/>
    <n v="50"/>
    <s v="CHAdeMO"/>
    <x v="7"/>
    <x v="0"/>
    <n v="3.8"/>
    <n v="4"/>
    <x v="0"/>
    <n v="57"/>
    <n v="4560"/>
    <n v="1687.2"/>
    <n v="0.05"/>
    <x v="0"/>
    <x v="8"/>
  </r>
  <r>
    <s v="EVS04528"/>
    <n v="-23.517590999999999"/>
    <n v="-46.649636000000001"/>
    <s v="3322 SÃ£o Paulo Ave, SÃ£o Paulo"/>
    <x v="0"/>
    <x v="28"/>
    <x v="1"/>
    <x v="1757"/>
    <n v="32"/>
    <x v="1"/>
    <n v="150"/>
    <s v="CCS"/>
    <x v="4"/>
    <x v="0"/>
    <n v="3.4"/>
    <n v="5"/>
    <x v="1"/>
    <n v="29"/>
    <n v="928"/>
    <n v="324.79999999999995"/>
    <n v="0.15625"/>
    <x v="1"/>
    <x v="4"/>
  </r>
  <r>
    <s v="EVS04529"/>
    <n v="39.831206999999999"/>
    <n v="116.319419"/>
    <s v="1803 Beijing Ave, Beijing"/>
    <x v="0"/>
    <x v="2"/>
    <x v="1"/>
    <x v="1362"/>
    <n v="43"/>
    <x v="3"/>
    <n v="22"/>
    <s v="CHAdeMO, Type 2"/>
    <x v="7"/>
    <x v="1"/>
    <n v="3.7"/>
    <n v="2"/>
    <x v="0"/>
    <n v="27"/>
    <n v="1161"/>
    <n v="557.28"/>
    <n v="4.6511627906976744E-2"/>
    <x v="1"/>
    <x v="9"/>
  </r>
  <r>
    <s v="EVS04530"/>
    <n v="13.829428"/>
    <n v="100.500603"/>
    <s v="9787 Bangkok Ave, Bangkok"/>
    <x v="2"/>
    <x v="15"/>
    <x v="1"/>
    <x v="1318"/>
    <n v="40"/>
    <x v="1"/>
    <n v="150"/>
    <s v="Type 2, Tesla"/>
    <x v="3"/>
    <x v="0"/>
    <n v="4.5999999999999996"/>
    <n v="5"/>
    <x v="2"/>
    <n v="8"/>
    <n v="320"/>
    <n v="80"/>
    <n v="0.125"/>
    <x v="2"/>
    <x v="1"/>
  </r>
  <r>
    <s v="EVS04531"/>
    <n v="-85.015681999999998"/>
    <n v="-13.869819"/>
    <s v="2824 Random Rd, City 277, Country"/>
    <x v="2"/>
    <x v="31"/>
    <x v="2"/>
    <x v="1758"/>
    <n v="98"/>
    <x v="1"/>
    <n v="350"/>
    <s v="CCS, Tesla"/>
    <x v="6"/>
    <x v="1"/>
    <n v="4.4000000000000004"/>
    <n v="5"/>
    <x v="0"/>
    <n v="13"/>
    <n v="1274"/>
    <n v="535.07999999999993"/>
    <n v="5.1020408163265307E-2"/>
    <x v="1"/>
    <x v="6"/>
  </r>
  <r>
    <s v="EVS04532"/>
    <n v="52.572130999999999"/>
    <n v="13.320041"/>
    <s v="6057 Berlin Ave, Berlin"/>
    <x v="0"/>
    <x v="22"/>
    <x v="2"/>
    <x v="1759"/>
    <n v="41"/>
    <x v="3"/>
    <n v="50"/>
    <s v="Type 2"/>
    <x v="3"/>
    <x v="0"/>
    <n v="4.7"/>
    <n v="6"/>
    <x v="2"/>
    <n v="28"/>
    <n v="1148"/>
    <n v="516.6"/>
    <n v="0.14634146341463414"/>
    <x v="2"/>
    <x v="3"/>
  </r>
  <r>
    <s v="EVS04533"/>
    <n v="-33.751930999999999"/>
    <n v="18.411570999999999"/>
    <s v="8074 Cape Town Ave, Cape Town"/>
    <x v="2"/>
    <x v="15"/>
    <x v="0"/>
    <x v="1678"/>
    <n v="38"/>
    <x v="1"/>
    <n v="22"/>
    <s v="CCS"/>
    <x v="5"/>
    <x v="1"/>
    <n v="3"/>
    <n v="5"/>
    <x v="2"/>
    <n v="12"/>
    <n v="456"/>
    <n v="114"/>
    <n v="0.13157894736842105"/>
    <x v="2"/>
    <x v="4"/>
  </r>
  <r>
    <s v="EVS04534"/>
    <n v="34.082819999999998"/>
    <n v="-118.34868899999999"/>
    <s v="6029 Los Angeles Ave, Los Angeles"/>
    <x v="0"/>
    <x v="11"/>
    <x v="2"/>
    <x v="62"/>
    <n v="22"/>
    <x v="4"/>
    <n v="50"/>
    <s v="Type 2, CCS"/>
    <x v="6"/>
    <x v="1"/>
    <n v="4"/>
    <n v="5"/>
    <x v="0"/>
    <n v="28"/>
    <n v="616"/>
    <n v="104.72000000000001"/>
    <n v="0.22727272727272727"/>
    <x v="0"/>
    <x v="2"/>
  </r>
  <r>
    <s v="EVS04535"/>
    <n v="34.043821000000001"/>
    <n v="-118.376414"/>
    <s v="1611 Los Angeles Ave, Los Angeles"/>
    <x v="0"/>
    <x v="31"/>
    <x v="1"/>
    <x v="1449"/>
    <n v="21"/>
    <x v="3"/>
    <n v="150"/>
    <s v="CHAdeMO, Tesla"/>
    <x v="4"/>
    <x v="0"/>
    <n v="4.5999999999999996"/>
    <n v="2"/>
    <x v="2"/>
    <n v="28"/>
    <n v="588"/>
    <n v="246.95999999999998"/>
    <n v="9.5238095238095233E-2"/>
    <x v="1"/>
    <x v="7"/>
  </r>
  <r>
    <s v="EVS04536"/>
    <n v="37.661920000000002"/>
    <n v="126.973018"/>
    <s v="7572 Seoul Ave, Seoul"/>
    <x v="1"/>
    <x v="37"/>
    <x v="2"/>
    <x v="563"/>
    <n v="46"/>
    <x v="4"/>
    <n v="22"/>
    <s v="Tesla, CCS"/>
    <x v="4"/>
    <x v="1"/>
    <n v="4.0999999999999996"/>
    <n v="1"/>
    <x v="2"/>
    <n v="56"/>
    <n v="2576"/>
    <n v="798.56"/>
    <n v="2.1739130434782608E-2"/>
    <x v="1"/>
    <x v="6"/>
  </r>
  <r>
    <s v="EVS04537"/>
    <n v="34.131262999999997"/>
    <n v="-118.23000500000001"/>
    <s v="4540 Los Angeles Ave, Los Angeles"/>
    <x v="1"/>
    <x v="34"/>
    <x v="2"/>
    <x v="1760"/>
    <n v="83"/>
    <x v="1"/>
    <n v="150"/>
    <s v="Tesla, CCS"/>
    <x v="2"/>
    <x v="0"/>
    <n v="3.5"/>
    <n v="4"/>
    <x v="1"/>
    <n v="54"/>
    <n v="4482"/>
    <n v="1434.24"/>
    <n v="4.8192771084337352E-2"/>
    <x v="2"/>
    <x v="6"/>
  </r>
  <r>
    <s v="EVS04538"/>
    <n v="13.789861999999999"/>
    <n v="100.56556399999999"/>
    <s v="9413 Bangkok Ave, Bangkok"/>
    <x v="2"/>
    <x v="5"/>
    <x v="0"/>
    <x v="1330"/>
    <n v="62"/>
    <x v="0"/>
    <n v="22"/>
    <s v="Tesla"/>
    <x v="11"/>
    <x v="1"/>
    <n v="4.7"/>
    <n v="4"/>
    <x v="2"/>
    <n v="8"/>
    <n v="496"/>
    <n v="109.12"/>
    <n v="6.4516129032258063E-2"/>
    <x v="2"/>
    <x v="5"/>
  </r>
  <r>
    <s v="EVS04539"/>
    <n v="37.885593999999998"/>
    <n v="-122.439369"/>
    <s v="1515 San Francisco Ave, San Francisco"/>
    <x v="0"/>
    <x v="22"/>
    <x v="1"/>
    <x v="468"/>
    <n v="75"/>
    <x v="2"/>
    <n v="22"/>
    <s v="CCS, Tesla"/>
    <x v="0"/>
    <x v="1"/>
    <n v="4"/>
    <n v="4"/>
    <x v="2"/>
    <n v="35"/>
    <n v="2625"/>
    <n v="1181.25"/>
    <n v="5.3333333333333337E-2"/>
    <x v="1"/>
    <x v="6"/>
  </r>
  <r>
    <s v="EVS04540"/>
    <n v="25.378081000000002"/>
    <n v="55.396614999999997"/>
    <s v="5764 Dubai Ave, Dubai"/>
    <x v="2"/>
    <x v="2"/>
    <x v="2"/>
    <x v="1210"/>
    <n v="58"/>
    <x v="4"/>
    <n v="350"/>
    <s v="Tesla, Type 2"/>
    <x v="3"/>
    <x v="0"/>
    <n v="4.2"/>
    <n v="4"/>
    <x v="0"/>
    <n v="14"/>
    <n v="812"/>
    <n v="389.76"/>
    <n v="6.8965517241379309E-2"/>
    <x v="2"/>
    <x v="1"/>
  </r>
  <r>
    <s v="EVS04541"/>
    <n v="51.750888000000003"/>
    <n v="39.714471000000003"/>
    <s v="7039 Random Rd, City 480, Country"/>
    <x v="2"/>
    <x v="8"/>
    <x v="2"/>
    <x v="941"/>
    <n v="38"/>
    <x v="3"/>
    <n v="150"/>
    <s v="CHAdeMO, CCS"/>
    <x v="0"/>
    <x v="1"/>
    <n v="4.7"/>
    <n v="9"/>
    <x v="0"/>
    <n v="17"/>
    <n v="646"/>
    <n v="316.54000000000002"/>
    <n v="0.23684210526315788"/>
    <x v="1"/>
    <x v="0"/>
  </r>
  <r>
    <s v="EVS04542"/>
    <n v="55.848695999999997"/>
    <n v="37.615996000000003"/>
    <s v="1302 Moscow Ave, Moscow"/>
    <x v="2"/>
    <x v="26"/>
    <x v="1"/>
    <x v="991"/>
    <n v="42"/>
    <x v="3"/>
    <n v="350"/>
    <s v="CCS, Type 2"/>
    <x v="5"/>
    <x v="1"/>
    <n v="4.5"/>
    <n v="3"/>
    <x v="2"/>
    <n v="12"/>
    <n v="504"/>
    <n v="65.52"/>
    <n v="7.1428571428571425E-2"/>
    <x v="1"/>
    <x v="2"/>
  </r>
  <r>
    <s v="EVS04543"/>
    <n v="-33.863577999999997"/>
    <n v="151.257666"/>
    <s v="5824 Sydney Ave, Sydney"/>
    <x v="0"/>
    <x v="16"/>
    <x v="0"/>
    <x v="1045"/>
    <n v="56"/>
    <x v="4"/>
    <n v="150"/>
    <s v="CHAdeMO, Tesla"/>
    <x v="10"/>
    <x v="1"/>
    <n v="4.4000000000000004"/>
    <n v="2"/>
    <x v="0"/>
    <n v="36"/>
    <n v="2016"/>
    <n v="604.79999999999995"/>
    <n v="3.5714285714285712E-2"/>
    <x v="1"/>
    <x v="7"/>
  </r>
  <r>
    <s v="EVS04544"/>
    <n v="41.850408000000002"/>
    <n v="-87.786233999999993"/>
    <s v="561 Chicago Ave, Chicago"/>
    <x v="2"/>
    <x v="4"/>
    <x v="2"/>
    <x v="183"/>
    <n v="97"/>
    <x v="2"/>
    <n v="50"/>
    <s v="Type 2, CCS"/>
    <x v="0"/>
    <x v="0"/>
    <n v="3.9"/>
    <n v="8"/>
    <x v="0"/>
    <n v="8"/>
    <n v="776"/>
    <n v="85.36"/>
    <n v="8.247422680412371E-2"/>
    <x v="1"/>
    <x v="2"/>
  </r>
  <r>
    <s v="EVS04545"/>
    <n v="37.733472999999996"/>
    <n v="-122.31362799999999"/>
    <s v="273 San Francisco Ave, San Francisco"/>
    <x v="1"/>
    <x v="39"/>
    <x v="0"/>
    <x v="1562"/>
    <n v="43"/>
    <x v="4"/>
    <n v="350"/>
    <s v="CCS, CHAdeMO"/>
    <x v="1"/>
    <x v="0"/>
    <n v="3.3"/>
    <n v="1"/>
    <x v="1"/>
    <n v="53"/>
    <n v="2279"/>
    <n v="866.02"/>
    <n v="2.3255813953488372E-2"/>
    <x v="1"/>
    <x v="0"/>
  </r>
  <r>
    <s v="EVS04546"/>
    <n v="19.453060000000001"/>
    <n v="-99.073742999999993"/>
    <s v="6494 Mexico City Ave, Mexico City"/>
    <x v="0"/>
    <x v="25"/>
    <x v="1"/>
    <x v="298"/>
    <n v="25"/>
    <x v="3"/>
    <n v="22"/>
    <s v="Tesla, CHAdeMO"/>
    <x v="11"/>
    <x v="0"/>
    <n v="3"/>
    <n v="8"/>
    <x v="0"/>
    <n v="34"/>
    <n v="850"/>
    <n v="246.49999999999997"/>
    <n v="0.32"/>
    <x v="1"/>
    <x v="7"/>
  </r>
  <r>
    <s v="EVS04547"/>
    <n v="52.593449999999997"/>
    <n v="13.407835"/>
    <s v="9132 Berlin Ave, Berlin"/>
    <x v="2"/>
    <x v="5"/>
    <x v="1"/>
    <x v="479"/>
    <n v="100"/>
    <x v="0"/>
    <n v="22"/>
    <s v="CCS, Type 2"/>
    <x v="2"/>
    <x v="1"/>
    <n v="3.7"/>
    <n v="8"/>
    <x v="2"/>
    <n v="17"/>
    <n v="1700"/>
    <n v="374"/>
    <n v="0.08"/>
    <x v="2"/>
    <x v="2"/>
  </r>
  <r>
    <s v="EVS04548"/>
    <n v="55.761024999999997"/>
    <n v="37.677"/>
    <s v="8025 Moscow Ave, Moscow"/>
    <x v="0"/>
    <x v="6"/>
    <x v="1"/>
    <x v="155"/>
    <n v="81"/>
    <x v="2"/>
    <n v="150"/>
    <s v="Type 2, CCS"/>
    <x v="2"/>
    <x v="0"/>
    <n v="4.4000000000000004"/>
    <n v="9"/>
    <x v="1"/>
    <n v="26"/>
    <n v="2106"/>
    <n v="842.40000000000009"/>
    <n v="0.1111111111111111"/>
    <x v="2"/>
    <x v="2"/>
  </r>
  <r>
    <s v="EVS04549"/>
    <n v="39.928455999999997"/>
    <n v="116.290485"/>
    <s v="1684 Beijing Ave, Beijing"/>
    <x v="2"/>
    <x v="37"/>
    <x v="0"/>
    <x v="931"/>
    <n v="94"/>
    <x v="3"/>
    <n v="350"/>
    <s v="CHAdeMO, CCS"/>
    <x v="2"/>
    <x v="1"/>
    <n v="3.2"/>
    <n v="2"/>
    <x v="1"/>
    <n v="15"/>
    <n v="1410"/>
    <n v="437.1"/>
    <n v="2.1276595744680851E-2"/>
    <x v="2"/>
    <x v="0"/>
  </r>
  <r>
    <s v="EVS04550"/>
    <n v="52.545909000000002"/>
    <n v="13.380366"/>
    <s v="8120 Berlin Ave, Berlin"/>
    <x v="1"/>
    <x v="11"/>
    <x v="2"/>
    <x v="1761"/>
    <n v="90"/>
    <x v="3"/>
    <n v="150"/>
    <s v="CCS"/>
    <x v="1"/>
    <x v="0"/>
    <n v="4.2"/>
    <n v="7"/>
    <x v="2"/>
    <n v="57"/>
    <n v="5130"/>
    <n v="872.1"/>
    <n v="7.7777777777777779E-2"/>
    <x v="1"/>
    <x v="4"/>
  </r>
  <r>
    <s v="EVS04551"/>
    <n v="-65.203237000000001"/>
    <n v="98.709200999999993"/>
    <s v="7163 Random Rd, City 363, Country"/>
    <x v="0"/>
    <x v="8"/>
    <x v="1"/>
    <x v="1043"/>
    <n v="76"/>
    <x v="1"/>
    <n v="150"/>
    <s v="Tesla"/>
    <x v="9"/>
    <x v="0"/>
    <n v="4.0999999999999996"/>
    <n v="4"/>
    <x v="2"/>
    <n v="35"/>
    <n v="2660"/>
    <n v="1303.3999999999999"/>
    <n v="5.2631578947368418E-2"/>
    <x v="2"/>
    <x v="5"/>
  </r>
  <r>
    <s v="EVS04552"/>
    <n v="39.873815"/>
    <n v="116.201605"/>
    <s v="3200 Beijing Ave, Beijing"/>
    <x v="1"/>
    <x v="0"/>
    <x v="2"/>
    <x v="1681"/>
    <n v="93"/>
    <x v="4"/>
    <n v="50"/>
    <s v="Tesla"/>
    <x v="0"/>
    <x v="1"/>
    <n v="4.8"/>
    <n v="4"/>
    <x v="1"/>
    <n v="54"/>
    <n v="5022"/>
    <n v="1355.94"/>
    <n v="4.3010752688172046E-2"/>
    <x v="0"/>
    <x v="5"/>
  </r>
  <r>
    <s v="EVS04553"/>
    <n v="41.866202999999999"/>
    <n v="-87.757718999999994"/>
    <s v="4171 Chicago Ave, Chicago"/>
    <x v="1"/>
    <x v="22"/>
    <x v="1"/>
    <x v="317"/>
    <n v="45"/>
    <x v="1"/>
    <n v="50"/>
    <s v="CHAdeMO, Type 2"/>
    <x v="5"/>
    <x v="0"/>
    <n v="3.8"/>
    <n v="9"/>
    <x v="1"/>
    <n v="51"/>
    <n v="2295"/>
    <n v="1032.75"/>
    <n v="0.2"/>
    <x v="2"/>
    <x v="9"/>
  </r>
  <r>
    <s v="EVS04554"/>
    <n v="52.456477999999997"/>
    <n v="13.393924"/>
    <s v="1728 Berlin Ave, Berlin"/>
    <x v="2"/>
    <x v="0"/>
    <x v="2"/>
    <x v="606"/>
    <n v="20"/>
    <x v="3"/>
    <n v="350"/>
    <s v="CHAdeMO"/>
    <x v="11"/>
    <x v="0"/>
    <n v="3.9"/>
    <n v="2"/>
    <x v="1"/>
    <n v="15"/>
    <n v="300"/>
    <n v="81"/>
    <n v="0.1"/>
    <x v="0"/>
    <x v="8"/>
  </r>
  <r>
    <s v="EVS04555"/>
    <n v="37.805703999999999"/>
    <n v="-122.496837"/>
    <s v="5756 San Francisco Ave, San Francisco"/>
    <x v="2"/>
    <x v="26"/>
    <x v="2"/>
    <x v="1463"/>
    <n v="40"/>
    <x v="2"/>
    <n v="350"/>
    <s v="CHAdeMO"/>
    <x v="11"/>
    <x v="1"/>
    <n v="4.0999999999999996"/>
    <n v="8"/>
    <x v="1"/>
    <n v="14"/>
    <n v="560"/>
    <n v="72.8"/>
    <n v="0.2"/>
    <x v="1"/>
    <x v="8"/>
  </r>
  <r>
    <s v="EVS04556"/>
    <n v="55.795819000000002"/>
    <n v="37.514876999999998"/>
    <s v="1051 Moscow Ave, Moscow"/>
    <x v="1"/>
    <x v="22"/>
    <x v="2"/>
    <x v="890"/>
    <n v="31"/>
    <x v="1"/>
    <n v="150"/>
    <s v="Tesla, Type 2"/>
    <x v="13"/>
    <x v="0"/>
    <n v="4.0999999999999996"/>
    <n v="6"/>
    <x v="0"/>
    <n v="46"/>
    <n v="1426"/>
    <n v="641.70000000000005"/>
    <n v="0.19354838709677419"/>
    <x v="2"/>
    <x v="1"/>
  </r>
  <r>
    <s v="EVS04557"/>
    <n v="-23.675923999999998"/>
    <n v="-46.534787000000001"/>
    <s v="6510 SÃ£o Paulo Ave, SÃ£o Paulo"/>
    <x v="0"/>
    <x v="8"/>
    <x v="2"/>
    <x v="1619"/>
    <n v="86"/>
    <x v="1"/>
    <n v="150"/>
    <s v="Tesla"/>
    <x v="0"/>
    <x v="1"/>
    <n v="3.9"/>
    <n v="6"/>
    <x v="0"/>
    <n v="29"/>
    <n v="2494"/>
    <n v="1222.06"/>
    <n v="6.9767441860465115E-2"/>
    <x v="2"/>
    <x v="5"/>
  </r>
  <r>
    <s v="EVS04558"/>
    <n v="-33.886167999999998"/>
    <n v="18.538135"/>
    <s v="2103 Cape Town Ave, Cape Town"/>
    <x v="2"/>
    <x v="19"/>
    <x v="1"/>
    <x v="1762"/>
    <n v="97"/>
    <x v="1"/>
    <n v="150"/>
    <s v="CCS, Type 2"/>
    <x v="6"/>
    <x v="0"/>
    <n v="3.5"/>
    <n v="3"/>
    <x v="0"/>
    <n v="15"/>
    <n v="1455"/>
    <n v="305.55"/>
    <n v="3.0927835051546393E-2"/>
    <x v="2"/>
    <x v="2"/>
  </r>
  <r>
    <s v="EVS04559"/>
    <n v="-33.752617000000001"/>
    <n v="18.414822000000001"/>
    <s v="6715 Cape Town Ave, Cape Town"/>
    <x v="0"/>
    <x v="27"/>
    <x v="0"/>
    <x v="1279"/>
    <n v="46"/>
    <x v="0"/>
    <n v="350"/>
    <s v="Type 2, CHAdeMO"/>
    <x v="13"/>
    <x v="1"/>
    <n v="3.6"/>
    <n v="3"/>
    <x v="0"/>
    <n v="35"/>
    <n v="1610"/>
    <n v="579.6"/>
    <n v="6.5217391304347824E-2"/>
    <x v="2"/>
    <x v="9"/>
  </r>
  <r>
    <s v="EVS04560"/>
    <n v="25.237143"/>
    <n v="55.340758999999998"/>
    <s v="8440 Dubai Ave, Dubai"/>
    <x v="0"/>
    <x v="4"/>
    <x v="1"/>
    <x v="636"/>
    <n v="18"/>
    <x v="3"/>
    <n v="50"/>
    <s v="Tesla, Type 2"/>
    <x v="9"/>
    <x v="0"/>
    <n v="3.3"/>
    <n v="9"/>
    <x v="0"/>
    <n v="26"/>
    <n v="468"/>
    <n v="51.48"/>
    <n v="0.5"/>
    <x v="1"/>
    <x v="1"/>
  </r>
  <r>
    <s v="EVS04561"/>
    <n v="-9.6783900000000003"/>
    <n v="-85.881838000000002"/>
    <s v="920 Random Rd, City 243, Country"/>
    <x v="2"/>
    <x v="40"/>
    <x v="0"/>
    <x v="981"/>
    <n v="61"/>
    <x v="3"/>
    <n v="50"/>
    <s v="CCS"/>
    <x v="13"/>
    <x v="0"/>
    <n v="4.7"/>
    <n v="7"/>
    <x v="2"/>
    <n v="11"/>
    <n v="671"/>
    <n v="161.04"/>
    <n v="0.11475409836065574"/>
    <x v="1"/>
    <x v="4"/>
  </r>
  <r>
    <s v="EVS04562"/>
    <n v="19.515162"/>
    <n v="-99.191036999999994"/>
    <s v="6216 Mexico City Ave, Mexico City"/>
    <x v="0"/>
    <x v="30"/>
    <x v="1"/>
    <x v="142"/>
    <n v="17"/>
    <x v="1"/>
    <n v="150"/>
    <s v="Tesla"/>
    <x v="11"/>
    <x v="0"/>
    <n v="4.0999999999999996"/>
    <n v="1"/>
    <x v="0"/>
    <n v="40"/>
    <n v="680"/>
    <n v="224.4"/>
    <n v="5.8823529411764705E-2"/>
    <x v="2"/>
    <x v="5"/>
  </r>
  <r>
    <s v="EVS04563"/>
    <n v="34.193581000000002"/>
    <n v="-118.272261"/>
    <s v="6207 Los Angeles Ave, Los Angeles"/>
    <x v="1"/>
    <x v="8"/>
    <x v="1"/>
    <x v="1031"/>
    <n v="54"/>
    <x v="3"/>
    <n v="150"/>
    <s v="Type 2, CCS"/>
    <x v="2"/>
    <x v="0"/>
    <n v="4.7"/>
    <n v="9"/>
    <x v="2"/>
    <n v="45"/>
    <n v="2430"/>
    <n v="1190.7"/>
    <n v="0.16666666666666666"/>
    <x v="0"/>
    <x v="2"/>
  </r>
  <r>
    <s v="EVS04564"/>
    <n v="37.875464000000001"/>
    <n v="-122.430161"/>
    <s v="6536 San Francisco Ave, San Francisco"/>
    <x v="2"/>
    <x v="40"/>
    <x v="0"/>
    <x v="1093"/>
    <n v="54"/>
    <x v="3"/>
    <n v="50"/>
    <s v="CCS"/>
    <x v="3"/>
    <x v="0"/>
    <n v="4.8"/>
    <n v="6"/>
    <x v="1"/>
    <n v="10"/>
    <n v="540"/>
    <n v="129.6"/>
    <n v="0.1111111111111111"/>
    <x v="2"/>
    <x v="4"/>
  </r>
  <r>
    <s v="EVS04565"/>
    <n v="43.750678000000001"/>
    <n v="-79.404514000000006"/>
    <s v="7346 Toronto Ave, Toronto"/>
    <x v="2"/>
    <x v="33"/>
    <x v="0"/>
    <x v="1763"/>
    <n v="93"/>
    <x v="4"/>
    <n v="350"/>
    <s v="Type 2"/>
    <x v="4"/>
    <x v="0"/>
    <n v="3.8"/>
    <n v="1"/>
    <x v="1"/>
    <n v="13"/>
    <n v="1209"/>
    <n v="338.52000000000004"/>
    <n v="1.0752688172043012E-2"/>
    <x v="1"/>
    <x v="3"/>
  </r>
  <r>
    <s v="EVS04566"/>
    <n v="-33.884002000000002"/>
    <n v="18.439768999999998"/>
    <s v="3807 Cape Town Ave, Cape Town"/>
    <x v="2"/>
    <x v="21"/>
    <x v="0"/>
    <x v="1726"/>
    <n v="75"/>
    <x v="0"/>
    <n v="22"/>
    <s v="CCS"/>
    <x v="0"/>
    <x v="0"/>
    <n v="3"/>
    <n v="6"/>
    <x v="1"/>
    <n v="13"/>
    <n v="975"/>
    <n v="458.25"/>
    <n v="0.08"/>
    <x v="1"/>
    <x v="4"/>
  </r>
  <r>
    <s v="EVS04567"/>
    <n v="19.456264999999998"/>
    <n v="-99.045039000000003"/>
    <s v="8064 Mexico City Ave, Mexico City"/>
    <x v="1"/>
    <x v="34"/>
    <x v="2"/>
    <x v="212"/>
    <n v="75"/>
    <x v="0"/>
    <n v="50"/>
    <s v="CHAdeMO"/>
    <x v="1"/>
    <x v="1"/>
    <n v="3.9"/>
    <n v="1"/>
    <x v="2"/>
    <n v="59"/>
    <n v="4425"/>
    <n v="1416"/>
    <n v="1.3333333333333334E-2"/>
    <x v="2"/>
    <x v="8"/>
  </r>
  <r>
    <s v="EVS04568"/>
    <n v="55.868073000000003"/>
    <n v="37.678823000000001"/>
    <s v="700 Moscow Ave, Moscow"/>
    <x v="0"/>
    <x v="13"/>
    <x v="0"/>
    <x v="814"/>
    <n v="13"/>
    <x v="1"/>
    <n v="350"/>
    <s v="CCS, Tesla"/>
    <x v="11"/>
    <x v="1"/>
    <n v="4.2"/>
    <n v="10"/>
    <x v="0"/>
    <n v="26"/>
    <n v="338"/>
    <n v="114.92"/>
    <n v="0.76923076923076927"/>
    <x v="0"/>
    <x v="6"/>
  </r>
  <r>
    <s v="EVS04569"/>
    <n v="-33.729100000000003"/>
    <n v="18.533078"/>
    <s v="5007 Cape Town Ave, Cape Town"/>
    <x v="1"/>
    <x v="16"/>
    <x v="1"/>
    <x v="1612"/>
    <n v="51"/>
    <x v="2"/>
    <n v="150"/>
    <s v="CHAdeMO, Tesla"/>
    <x v="13"/>
    <x v="0"/>
    <n v="3.3"/>
    <n v="4"/>
    <x v="1"/>
    <n v="59"/>
    <n v="3009"/>
    <n v="902.69999999999993"/>
    <n v="7.8431372549019607E-2"/>
    <x v="1"/>
    <x v="7"/>
  </r>
  <r>
    <s v="EVS04570"/>
    <n v="25.350798999999999"/>
    <n v="55.396920999999999"/>
    <s v="5844 Dubai Ave, Dubai"/>
    <x v="0"/>
    <x v="0"/>
    <x v="2"/>
    <x v="415"/>
    <n v="30"/>
    <x v="3"/>
    <n v="150"/>
    <s v="CHAdeMO, CCS"/>
    <x v="3"/>
    <x v="1"/>
    <n v="4.8"/>
    <n v="3"/>
    <x v="0"/>
    <n v="40"/>
    <n v="1200"/>
    <n v="324"/>
    <n v="0.1"/>
    <x v="2"/>
    <x v="0"/>
  </r>
  <r>
    <s v="EVS04571"/>
    <n v="-69.429250999999994"/>
    <n v="-1.035228"/>
    <s v="3169 Random Rd, City 182, Country"/>
    <x v="1"/>
    <x v="35"/>
    <x v="2"/>
    <x v="1351"/>
    <n v="60"/>
    <x v="3"/>
    <n v="22"/>
    <s v="CHAdeMO"/>
    <x v="0"/>
    <x v="0"/>
    <n v="4.4000000000000004"/>
    <n v="6"/>
    <x v="2"/>
    <n v="52"/>
    <n v="3120"/>
    <n v="436.80000000000007"/>
    <n v="0.1"/>
    <x v="1"/>
    <x v="8"/>
  </r>
  <r>
    <s v="EVS04572"/>
    <n v="34.065759"/>
    <n v="-118.271242"/>
    <s v="3569 Los Angeles Ave, Los Angeles"/>
    <x v="1"/>
    <x v="24"/>
    <x v="2"/>
    <x v="1683"/>
    <n v="26"/>
    <x v="0"/>
    <n v="22"/>
    <s v="CCS"/>
    <x v="6"/>
    <x v="0"/>
    <n v="4.0999999999999996"/>
    <n v="10"/>
    <x v="2"/>
    <n v="51"/>
    <n v="1326"/>
    <n v="609.96"/>
    <n v="0.38461538461538464"/>
    <x v="1"/>
    <x v="4"/>
  </r>
  <r>
    <s v="EVS04573"/>
    <n v="-23.634004000000001"/>
    <n v="-46.559195000000003"/>
    <s v="2087 SÃ£o Paulo Ave, SÃ£o Paulo"/>
    <x v="0"/>
    <x v="32"/>
    <x v="1"/>
    <x v="1385"/>
    <n v="94"/>
    <x v="4"/>
    <n v="22"/>
    <s v="CHAdeMO, Type 2"/>
    <x v="0"/>
    <x v="0"/>
    <n v="3.4"/>
    <n v="1"/>
    <x v="0"/>
    <n v="20"/>
    <n v="1880"/>
    <n v="432.40000000000003"/>
    <n v="1.0638297872340425E-2"/>
    <x v="1"/>
    <x v="9"/>
  </r>
  <r>
    <s v="EVS04574"/>
    <n v="34.071013000000001"/>
    <n v="-118.26213799999999"/>
    <s v="6714 Los Angeles Ave, Los Angeles"/>
    <x v="1"/>
    <x v="9"/>
    <x v="1"/>
    <x v="595"/>
    <n v="70"/>
    <x v="2"/>
    <n v="350"/>
    <s v="Type 2, Tesla"/>
    <x v="8"/>
    <x v="1"/>
    <n v="3.9"/>
    <n v="3"/>
    <x v="0"/>
    <n v="49"/>
    <n v="3430"/>
    <n v="1269.0999999999999"/>
    <n v="4.2857142857142858E-2"/>
    <x v="0"/>
    <x v="1"/>
  </r>
  <r>
    <s v="EVS04575"/>
    <n v="18.924759999999999"/>
    <n v="72.841821999999993"/>
    <s v="8808 Mumbai Ave, Mumbai"/>
    <x v="1"/>
    <x v="23"/>
    <x v="0"/>
    <x v="588"/>
    <n v="90"/>
    <x v="0"/>
    <n v="150"/>
    <s v="CCS"/>
    <x v="4"/>
    <x v="1"/>
    <n v="4.9000000000000004"/>
    <n v="2"/>
    <x v="1"/>
    <n v="55"/>
    <n v="4950"/>
    <n v="990"/>
    <n v="2.2222222222222223E-2"/>
    <x v="2"/>
    <x v="4"/>
  </r>
  <r>
    <s v="EVS04576"/>
    <n v="52.599800000000002"/>
    <n v="13.348004"/>
    <s v="2514 Berlin Ave, Berlin"/>
    <x v="2"/>
    <x v="7"/>
    <x v="1"/>
    <x v="228"/>
    <n v="27"/>
    <x v="4"/>
    <n v="150"/>
    <s v="Type 2, CHAdeMO"/>
    <x v="4"/>
    <x v="0"/>
    <n v="4.3"/>
    <n v="4"/>
    <x v="1"/>
    <n v="16"/>
    <n v="432"/>
    <n v="112.32000000000001"/>
    <n v="0.14814814814814814"/>
    <x v="1"/>
    <x v="9"/>
  </r>
  <r>
    <s v="EVS04577"/>
    <n v="34.102713000000001"/>
    <n v="-118.294704"/>
    <s v="8883 Los Angeles Ave, Los Angeles"/>
    <x v="2"/>
    <x v="36"/>
    <x v="1"/>
    <x v="259"/>
    <n v="84"/>
    <x v="4"/>
    <n v="50"/>
    <s v="Type 2, Tesla"/>
    <x v="4"/>
    <x v="1"/>
    <n v="4.5"/>
    <n v="10"/>
    <x v="0"/>
    <n v="15"/>
    <n v="1260"/>
    <n v="151.19999999999999"/>
    <n v="0.11904761904761904"/>
    <x v="1"/>
    <x v="1"/>
  </r>
  <r>
    <s v="EVS04578"/>
    <n v="-33.836610999999998"/>
    <n v="151.24742699999999"/>
    <s v="9663 Sydney Ave, Sydney"/>
    <x v="0"/>
    <x v="7"/>
    <x v="1"/>
    <x v="505"/>
    <n v="62"/>
    <x v="3"/>
    <n v="150"/>
    <s v="CHAdeMO, CCS"/>
    <x v="13"/>
    <x v="1"/>
    <n v="4.5"/>
    <n v="2"/>
    <x v="0"/>
    <n v="20"/>
    <n v="1240"/>
    <n v="322.40000000000003"/>
    <n v="3.2258064516129031E-2"/>
    <x v="2"/>
    <x v="0"/>
  </r>
  <r>
    <s v="EVS04579"/>
    <n v="-33.813392"/>
    <n v="18.579167999999999"/>
    <s v="8104 Cape Town Ave, Cape Town"/>
    <x v="1"/>
    <x v="27"/>
    <x v="2"/>
    <x v="211"/>
    <n v="67"/>
    <x v="0"/>
    <n v="22"/>
    <s v="CHAdeMO, CCS"/>
    <x v="3"/>
    <x v="0"/>
    <n v="4.7"/>
    <n v="2"/>
    <x v="2"/>
    <n v="48"/>
    <n v="3216"/>
    <n v="1157.76"/>
    <n v="2.9850746268656716E-2"/>
    <x v="2"/>
    <x v="0"/>
  </r>
  <r>
    <s v="EVS04580"/>
    <n v="34.086139000000003"/>
    <n v="-118.343587"/>
    <s v="2066 Los Angeles Ave, Los Angeles"/>
    <x v="2"/>
    <x v="11"/>
    <x v="1"/>
    <x v="1289"/>
    <n v="35"/>
    <x v="3"/>
    <n v="50"/>
    <s v="CHAdeMO"/>
    <x v="7"/>
    <x v="0"/>
    <n v="3.3"/>
    <n v="10"/>
    <x v="1"/>
    <n v="17"/>
    <n v="595"/>
    <n v="101.15"/>
    <n v="0.2857142857142857"/>
    <x v="2"/>
    <x v="8"/>
  </r>
  <r>
    <s v="EVS04581"/>
    <n v="89.464534"/>
    <n v="-133.778727"/>
    <s v="8158 Random Rd, City 130, Country"/>
    <x v="1"/>
    <x v="11"/>
    <x v="0"/>
    <x v="1663"/>
    <n v="40"/>
    <x v="1"/>
    <n v="350"/>
    <s v="Tesla"/>
    <x v="13"/>
    <x v="0"/>
    <n v="3.7"/>
    <n v="10"/>
    <x v="2"/>
    <n v="57"/>
    <n v="2280"/>
    <n v="387.6"/>
    <n v="0.25"/>
    <x v="2"/>
    <x v="5"/>
  </r>
  <r>
    <s v="EVS04582"/>
    <n v="19.007379"/>
    <n v="72.826710000000006"/>
    <s v="1137 Mumbai Ave, Mumbai"/>
    <x v="2"/>
    <x v="10"/>
    <x v="2"/>
    <x v="1131"/>
    <n v="75"/>
    <x v="4"/>
    <n v="350"/>
    <s v="CCS"/>
    <x v="6"/>
    <x v="1"/>
    <n v="4.8"/>
    <n v="1"/>
    <x v="0"/>
    <n v="12"/>
    <n v="900"/>
    <n v="351"/>
    <n v="1.3333333333333334E-2"/>
    <x v="2"/>
    <x v="4"/>
  </r>
  <r>
    <s v="EVS04583"/>
    <n v="37.842695999999997"/>
    <n v="-122.343098"/>
    <s v="3212 San Francisco Ave, San Francisco"/>
    <x v="1"/>
    <x v="33"/>
    <x v="0"/>
    <x v="1764"/>
    <n v="71"/>
    <x v="4"/>
    <n v="150"/>
    <s v="CCS"/>
    <x v="11"/>
    <x v="1"/>
    <n v="4.5999999999999996"/>
    <n v="9"/>
    <x v="1"/>
    <n v="47"/>
    <n v="3337"/>
    <n v="934.36000000000013"/>
    <n v="0.12676056338028169"/>
    <x v="0"/>
    <x v="4"/>
  </r>
  <r>
    <s v="EVS04584"/>
    <n v="-33.842643000000002"/>
    <n v="18.433423999999999"/>
    <s v="313 Cape Town Ave, Cape Town"/>
    <x v="0"/>
    <x v="37"/>
    <x v="2"/>
    <x v="1295"/>
    <n v="48"/>
    <x v="1"/>
    <n v="150"/>
    <s v="CCS"/>
    <x v="11"/>
    <x v="1"/>
    <n v="3.6"/>
    <n v="8"/>
    <x v="1"/>
    <n v="24"/>
    <n v="1152"/>
    <n v="357.12"/>
    <n v="0.16666666666666666"/>
    <x v="1"/>
    <x v="4"/>
  </r>
  <r>
    <s v="EVS04585"/>
    <n v="34.199997000000003"/>
    <n v="-118.21781799999999"/>
    <s v="4950 Los Angeles Ave, Los Angeles"/>
    <x v="1"/>
    <x v="37"/>
    <x v="2"/>
    <x v="851"/>
    <n v="77"/>
    <x v="1"/>
    <n v="350"/>
    <s v="CCS, CHAdeMO"/>
    <x v="1"/>
    <x v="0"/>
    <n v="3.8"/>
    <n v="5"/>
    <x v="2"/>
    <n v="46"/>
    <n v="3542"/>
    <n v="1098.02"/>
    <n v="6.4935064935064929E-2"/>
    <x v="0"/>
    <x v="0"/>
  </r>
  <r>
    <s v="EVS04586"/>
    <n v="-33.826048999999998"/>
    <n v="151.30261999999999"/>
    <s v="9978 Sydney Ave, Sydney"/>
    <x v="2"/>
    <x v="16"/>
    <x v="1"/>
    <x v="266"/>
    <n v="61"/>
    <x v="2"/>
    <n v="150"/>
    <s v="CCS, Tesla"/>
    <x v="4"/>
    <x v="1"/>
    <n v="4.5"/>
    <n v="1"/>
    <x v="2"/>
    <n v="8"/>
    <n v="488"/>
    <n v="146.4"/>
    <n v="1.6393442622950821E-2"/>
    <x v="2"/>
    <x v="6"/>
  </r>
  <r>
    <s v="EVS04587"/>
    <n v="19.526451999999999"/>
    <n v="-99.138300000000001"/>
    <s v="986 Mexico City Ave, Mexico City"/>
    <x v="1"/>
    <x v="6"/>
    <x v="1"/>
    <x v="804"/>
    <n v="68"/>
    <x v="4"/>
    <n v="22"/>
    <s v="Tesla"/>
    <x v="7"/>
    <x v="0"/>
    <n v="4.4000000000000004"/>
    <n v="5"/>
    <x v="0"/>
    <n v="49"/>
    <n v="3332"/>
    <n v="1332.8000000000002"/>
    <n v="7.3529411764705885E-2"/>
    <x v="0"/>
    <x v="5"/>
  </r>
  <r>
    <s v="EVS04588"/>
    <n v="37.874930999999997"/>
    <n v="-122.351243"/>
    <s v="9641 San Francisco Ave, San Francisco"/>
    <x v="2"/>
    <x v="40"/>
    <x v="1"/>
    <x v="1634"/>
    <n v="71"/>
    <x v="0"/>
    <n v="22"/>
    <s v="CHAdeMO, Tesla"/>
    <x v="6"/>
    <x v="1"/>
    <n v="3.7"/>
    <n v="8"/>
    <x v="0"/>
    <n v="8"/>
    <n v="568"/>
    <n v="136.32"/>
    <n v="0.11267605633802817"/>
    <x v="0"/>
    <x v="7"/>
  </r>
  <r>
    <s v="EVS04589"/>
    <n v="-33.884830000000001"/>
    <n v="18.408885000000001"/>
    <s v="5004 Cape Town Ave, Cape Town"/>
    <x v="1"/>
    <x v="13"/>
    <x v="0"/>
    <x v="8"/>
    <n v="17"/>
    <x v="3"/>
    <n v="350"/>
    <s v="CCS"/>
    <x v="3"/>
    <x v="0"/>
    <n v="3.6"/>
    <n v="4"/>
    <x v="1"/>
    <n v="53"/>
    <n v="901"/>
    <n v="306.34000000000003"/>
    <n v="0.23529411764705882"/>
    <x v="1"/>
    <x v="4"/>
  </r>
  <r>
    <s v="EVS04590"/>
    <n v="25.270949000000002"/>
    <n v="55.326560000000001"/>
    <s v="4954 Dubai Ave, Dubai"/>
    <x v="0"/>
    <x v="34"/>
    <x v="1"/>
    <x v="1167"/>
    <n v="72"/>
    <x v="3"/>
    <n v="350"/>
    <s v="Type 2, Tesla"/>
    <x v="11"/>
    <x v="0"/>
    <n v="4.4000000000000004"/>
    <n v="2"/>
    <x v="0"/>
    <n v="31"/>
    <n v="2232"/>
    <n v="714.24"/>
    <n v="2.7777777777777776E-2"/>
    <x v="1"/>
    <x v="1"/>
  </r>
  <r>
    <s v="EVS04591"/>
    <n v="-89.578852999999995"/>
    <n v="-52.465195000000001"/>
    <s v="2220 Random Rd, City 308, Country"/>
    <x v="0"/>
    <x v="11"/>
    <x v="2"/>
    <x v="261"/>
    <n v="100"/>
    <x v="0"/>
    <n v="22"/>
    <s v="CCS, Tesla"/>
    <x v="2"/>
    <x v="0"/>
    <n v="4"/>
    <n v="8"/>
    <x v="2"/>
    <n v="29"/>
    <n v="2900"/>
    <n v="493.00000000000006"/>
    <n v="0.08"/>
    <x v="0"/>
    <x v="6"/>
  </r>
  <r>
    <s v="EVS04592"/>
    <n v="37.518554000000002"/>
    <n v="127.082919"/>
    <s v="4025 Seoul Ave, Seoul"/>
    <x v="2"/>
    <x v="36"/>
    <x v="2"/>
    <x v="861"/>
    <n v="24"/>
    <x v="3"/>
    <n v="22"/>
    <s v="Tesla, CCS"/>
    <x v="11"/>
    <x v="0"/>
    <n v="3.4"/>
    <n v="10"/>
    <x v="2"/>
    <n v="14"/>
    <n v="336"/>
    <n v="40.32"/>
    <n v="0.41666666666666669"/>
    <x v="2"/>
    <x v="6"/>
  </r>
  <r>
    <s v="EVS04593"/>
    <n v="41.825932999999999"/>
    <n v="-87.792890999999997"/>
    <s v="8967 Chicago Ave, Chicago"/>
    <x v="2"/>
    <x v="1"/>
    <x v="1"/>
    <x v="1765"/>
    <n v="52"/>
    <x v="0"/>
    <n v="50"/>
    <s v="CHAdeMO"/>
    <x v="3"/>
    <x v="1"/>
    <n v="4.0999999999999996"/>
    <n v="8"/>
    <x v="0"/>
    <n v="9"/>
    <n v="468"/>
    <n v="88.92"/>
    <n v="0.15384615384615385"/>
    <x v="2"/>
    <x v="8"/>
  </r>
  <r>
    <s v="EVS04594"/>
    <n v="55.821804"/>
    <n v="37.581372000000002"/>
    <s v="7054 Moscow Ave, Moscow"/>
    <x v="2"/>
    <x v="27"/>
    <x v="0"/>
    <x v="455"/>
    <n v="70"/>
    <x v="0"/>
    <n v="150"/>
    <s v="CCS"/>
    <x v="2"/>
    <x v="1"/>
    <n v="3"/>
    <n v="3"/>
    <x v="0"/>
    <n v="9"/>
    <n v="630"/>
    <n v="226.79999999999998"/>
    <n v="4.2857142857142858E-2"/>
    <x v="1"/>
    <x v="4"/>
  </r>
  <r>
    <s v="EVS04595"/>
    <n v="-33.821368"/>
    <n v="18.483203"/>
    <s v="3918 Cape Town Ave, Cape Town"/>
    <x v="2"/>
    <x v="6"/>
    <x v="1"/>
    <x v="727"/>
    <n v="85"/>
    <x v="3"/>
    <n v="350"/>
    <s v="CCS, Type 2"/>
    <x v="2"/>
    <x v="0"/>
    <n v="4.0999999999999996"/>
    <n v="7"/>
    <x v="2"/>
    <n v="13"/>
    <n v="1105"/>
    <n v="442"/>
    <n v="8.2352941176470587E-2"/>
    <x v="1"/>
    <x v="2"/>
  </r>
  <r>
    <s v="EVS04596"/>
    <n v="-33.771016000000003"/>
    <n v="151.34724299999999"/>
    <s v="7391 Sydney Ave, Sydney"/>
    <x v="0"/>
    <x v="1"/>
    <x v="1"/>
    <x v="1157"/>
    <n v="75"/>
    <x v="1"/>
    <n v="22"/>
    <s v="Tesla"/>
    <x v="13"/>
    <x v="1"/>
    <n v="4.8"/>
    <n v="9"/>
    <x v="2"/>
    <n v="21"/>
    <n v="1575"/>
    <n v="299.25"/>
    <n v="0.12"/>
    <x v="0"/>
    <x v="5"/>
  </r>
  <r>
    <s v="EVS04597"/>
    <n v="19.067606999999999"/>
    <n v="72.914305999999996"/>
    <s v="4964 Mumbai Ave, Mumbai"/>
    <x v="2"/>
    <x v="34"/>
    <x v="0"/>
    <x v="219"/>
    <n v="93"/>
    <x v="2"/>
    <n v="350"/>
    <s v="CHAdeMO"/>
    <x v="10"/>
    <x v="0"/>
    <n v="3.6"/>
    <n v="3"/>
    <x v="1"/>
    <n v="14"/>
    <n v="1302"/>
    <n v="416.64"/>
    <n v="3.2258064516129031E-2"/>
    <x v="2"/>
    <x v="8"/>
  </r>
  <r>
    <s v="EVS04598"/>
    <n v="43.661276999999998"/>
    <n v="-79.317006000000006"/>
    <s v="8151 Toronto Ave, Toronto"/>
    <x v="2"/>
    <x v="24"/>
    <x v="1"/>
    <x v="460"/>
    <n v="95"/>
    <x v="0"/>
    <n v="22"/>
    <s v="CCS, Tesla"/>
    <x v="5"/>
    <x v="1"/>
    <n v="4.5"/>
    <n v="5"/>
    <x v="2"/>
    <n v="18"/>
    <n v="1710"/>
    <n v="786.6"/>
    <n v="5.2631578947368418E-2"/>
    <x v="2"/>
    <x v="6"/>
  </r>
  <r>
    <s v="EVS04599"/>
    <n v="13.703708000000001"/>
    <n v="100.507828"/>
    <s v="1397 Bangkok Ave, Bangkok"/>
    <x v="2"/>
    <x v="11"/>
    <x v="2"/>
    <x v="454"/>
    <n v="89"/>
    <x v="0"/>
    <n v="350"/>
    <s v="CHAdeMO"/>
    <x v="5"/>
    <x v="0"/>
    <n v="3.2"/>
    <n v="2"/>
    <x v="1"/>
    <n v="10"/>
    <n v="890"/>
    <n v="151.30000000000001"/>
    <n v="2.247191011235955E-2"/>
    <x v="2"/>
    <x v="8"/>
  </r>
  <r>
    <s v="EVS04600"/>
    <n v="-23.587145"/>
    <n v="-46.582751000000002"/>
    <s v="8523 SÃ£o Paulo Ave, SÃ£o Paulo"/>
    <x v="0"/>
    <x v="22"/>
    <x v="0"/>
    <x v="1037"/>
    <n v="58"/>
    <x v="4"/>
    <n v="350"/>
    <s v="CCS"/>
    <x v="4"/>
    <x v="1"/>
    <n v="4.0999999999999996"/>
    <n v="9"/>
    <x v="1"/>
    <n v="37"/>
    <n v="2146"/>
    <n v="965.7"/>
    <n v="0.15517241379310345"/>
    <x v="2"/>
    <x v="4"/>
  </r>
  <r>
    <s v="EVS04601"/>
    <n v="-31.193738"/>
    <n v="-51.245314"/>
    <s v="3744 Random Rd, City 66, Country"/>
    <x v="0"/>
    <x v="1"/>
    <x v="0"/>
    <x v="1766"/>
    <n v="91"/>
    <x v="4"/>
    <n v="350"/>
    <s v="CCS, Type 2"/>
    <x v="3"/>
    <x v="0"/>
    <n v="3.7"/>
    <n v="2"/>
    <x v="1"/>
    <n v="36"/>
    <n v="3276"/>
    <n v="622.44000000000005"/>
    <n v="2.197802197802198E-2"/>
    <x v="1"/>
    <x v="2"/>
  </r>
  <r>
    <s v="EVS04602"/>
    <n v="-23.543513000000001"/>
    <n v="-46.616112999999999"/>
    <s v="8449 SÃ£o Paulo Ave, SÃ£o Paulo"/>
    <x v="1"/>
    <x v="30"/>
    <x v="1"/>
    <x v="421"/>
    <n v="21"/>
    <x v="3"/>
    <n v="150"/>
    <s v="Tesla"/>
    <x v="5"/>
    <x v="0"/>
    <n v="4.5999999999999996"/>
    <n v="1"/>
    <x v="2"/>
    <n v="53"/>
    <n v="1113"/>
    <n v="367.29"/>
    <n v="4.7619047619047616E-2"/>
    <x v="2"/>
    <x v="5"/>
  </r>
  <r>
    <s v="EVS04603"/>
    <n v="13.777207000000001"/>
    <n v="100.497163"/>
    <s v="2026 Bangkok Ave, Bangkok"/>
    <x v="0"/>
    <x v="9"/>
    <x v="1"/>
    <x v="82"/>
    <n v="36"/>
    <x v="1"/>
    <n v="150"/>
    <s v="Type 2, CCS"/>
    <x v="1"/>
    <x v="0"/>
    <n v="3.8"/>
    <n v="6"/>
    <x v="1"/>
    <n v="24"/>
    <n v="864"/>
    <n v="319.68"/>
    <n v="0.16666666666666666"/>
    <x v="2"/>
    <x v="2"/>
  </r>
  <r>
    <s v="EVS04604"/>
    <n v="37.806047999999997"/>
    <n v="-122.471242"/>
    <s v="8199 San Francisco Ave, San Francisco"/>
    <x v="0"/>
    <x v="6"/>
    <x v="2"/>
    <x v="1125"/>
    <n v="11"/>
    <x v="2"/>
    <n v="50"/>
    <s v="Tesla, CCS"/>
    <x v="0"/>
    <x v="0"/>
    <n v="4.9000000000000004"/>
    <n v="8"/>
    <x v="2"/>
    <n v="33"/>
    <n v="363"/>
    <n v="145.20000000000002"/>
    <n v="0.72727272727272729"/>
    <x v="2"/>
    <x v="6"/>
  </r>
  <r>
    <s v="EVS04605"/>
    <n v="-33.730294999999998"/>
    <n v="151.246692"/>
    <s v="6467 Sydney Ave, Sydney"/>
    <x v="0"/>
    <x v="11"/>
    <x v="1"/>
    <x v="929"/>
    <n v="72"/>
    <x v="4"/>
    <n v="22"/>
    <s v="CHAdeMO, CCS"/>
    <x v="9"/>
    <x v="0"/>
    <n v="3.9"/>
    <n v="6"/>
    <x v="2"/>
    <n v="33"/>
    <n v="2376"/>
    <n v="403.92"/>
    <n v="8.3333333333333329E-2"/>
    <x v="1"/>
    <x v="0"/>
  </r>
  <r>
    <s v="EVS04606"/>
    <n v="-33.858231000000004"/>
    <n v="151.29581999999999"/>
    <s v="6652 Sydney Ave, Sydney"/>
    <x v="0"/>
    <x v="26"/>
    <x v="0"/>
    <x v="287"/>
    <n v="43"/>
    <x v="4"/>
    <n v="350"/>
    <s v="Type 2, Tesla"/>
    <x v="4"/>
    <x v="0"/>
    <n v="3.4"/>
    <n v="4"/>
    <x v="1"/>
    <n v="33"/>
    <n v="1419"/>
    <n v="184.47"/>
    <n v="9.3023255813953487E-2"/>
    <x v="2"/>
    <x v="1"/>
  </r>
  <r>
    <s v="EVS04607"/>
    <n v="39.935592"/>
    <n v="116.468791"/>
    <s v="8044 Beijing Ave, Beijing"/>
    <x v="2"/>
    <x v="0"/>
    <x v="0"/>
    <x v="185"/>
    <n v="39"/>
    <x v="3"/>
    <n v="150"/>
    <s v="CCS"/>
    <x v="2"/>
    <x v="1"/>
    <n v="3.3"/>
    <n v="10"/>
    <x v="2"/>
    <n v="10"/>
    <n v="390"/>
    <n v="105.30000000000001"/>
    <n v="0.25641025641025639"/>
    <x v="1"/>
    <x v="4"/>
  </r>
  <r>
    <s v="EVS04608"/>
    <n v="-23.505623"/>
    <n v="-46.606050000000003"/>
    <s v="7467 SÃ£o Paulo Ave, SÃ£o Paulo"/>
    <x v="2"/>
    <x v="28"/>
    <x v="2"/>
    <x v="715"/>
    <n v="42"/>
    <x v="3"/>
    <n v="350"/>
    <s v="Tesla"/>
    <x v="9"/>
    <x v="0"/>
    <n v="4.7"/>
    <n v="4"/>
    <x v="1"/>
    <n v="18"/>
    <n v="756"/>
    <n v="264.59999999999997"/>
    <n v="9.5238095238095233E-2"/>
    <x v="1"/>
    <x v="5"/>
  </r>
  <r>
    <s v="EVS04609"/>
    <n v="-33.815635999999998"/>
    <n v="18.530701000000001"/>
    <s v="8489 Cape Town Ave, Cape Town"/>
    <x v="2"/>
    <x v="23"/>
    <x v="0"/>
    <x v="306"/>
    <n v="59"/>
    <x v="3"/>
    <n v="150"/>
    <s v="Type 2"/>
    <x v="4"/>
    <x v="0"/>
    <n v="3.4"/>
    <n v="3"/>
    <x v="1"/>
    <n v="8"/>
    <n v="472"/>
    <n v="94.4"/>
    <n v="5.0847457627118647E-2"/>
    <x v="2"/>
    <x v="3"/>
  </r>
  <r>
    <s v="EVS04610"/>
    <n v="25.317264999999999"/>
    <n v="55.377710999999998"/>
    <s v="577 Dubai Ave, Dubai"/>
    <x v="1"/>
    <x v="35"/>
    <x v="1"/>
    <x v="1552"/>
    <n v="39"/>
    <x v="2"/>
    <n v="50"/>
    <s v="Tesla, CCS"/>
    <x v="3"/>
    <x v="1"/>
    <n v="3.7"/>
    <n v="1"/>
    <x v="0"/>
    <n v="46"/>
    <n v="1794"/>
    <n v="251.16000000000003"/>
    <n v="2.564102564102564E-2"/>
    <x v="1"/>
    <x v="6"/>
  </r>
  <r>
    <s v="EVS04611"/>
    <n v="72.685323999999994"/>
    <n v="37.289059000000002"/>
    <s v="3941 Random Rd, City 399, Country"/>
    <x v="2"/>
    <x v="23"/>
    <x v="0"/>
    <x v="382"/>
    <n v="89"/>
    <x v="1"/>
    <n v="350"/>
    <s v="CCS, Tesla"/>
    <x v="1"/>
    <x v="1"/>
    <n v="3.7"/>
    <n v="5"/>
    <x v="1"/>
    <n v="14"/>
    <n v="1246"/>
    <n v="249.20000000000002"/>
    <n v="5.6179775280898875E-2"/>
    <x v="2"/>
    <x v="6"/>
  </r>
  <r>
    <s v="EVS04612"/>
    <n v="-33.856481000000002"/>
    <n v="18.426231000000001"/>
    <s v="7312 Cape Town Ave, Cape Town"/>
    <x v="0"/>
    <x v="4"/>
    <x v="1"/>
    <x v="733"/>
    <n v="28"/>
    <x v="0"/>
    <n v="50"/>
    <s v="Tesla, CCS"/>
    <x v="11"/>
    <x v="1"/>
    <n v="4"/>
    <n v="10"/>
    <x v="1"/>
    <n v="25"/>
    <n v="700"/>
    <n v="77"/>
    <n v="0.35714285714285715"/>
    <x v="2"/>
    <x v="6"/>
  </r>
  <r>
    <s v="EVS04613"/>
    <n v="39.833927000000003"/>
    <n v="116.48433199999999"/>
    <s v="2283 Beijing Ave, Beijing"/>
    <x v="0"/>
    <x v="12"/>
    <x v="1"/>
    <x v="711"/>
    <n v="92"/>
    <x v="0"/>
    <n v="350"/>
    <s v="Tesla, CHAdeMO"/>
    <x v="13"/>
    <x v="1"/>
    <n v="4.8"/>
    <n v="4"/>
    <x v="1"/>
    <n v="32"/>
    <n v="2944"/>
    <n v="471.04"/>
    <n v="4.3478260869565216E-2"/>
    <x v="2"/>
    <x v="7"/>
  </r>
  <r>
    <s v="EVS04614"/>
    <n v="34.182175000000001"/>
    <n v="-118.27697499999999"/>
    <s v="6651 Los Angeles Ave, Los Angeles"/>
    <x v="2"/>
    <x v="18"/>
    <x v="0"/>
    <x v="1184"/>
    <n v="56"/>
    <x v="2"/>
    <n v="22"/>
    <s v="Type 2"/>
    <x v="13"/>
    <x v="1"/>
    <n v="4.3"/>
    <n v="5"/>
    <x v="1"/>
    <n v="15"/>
    <n v="840"/>
    <n v="361.2"/>
    <n v="8.9285714285714288E-2"/>
    <x v="2"/>
    <x v="3"/>
  </r>
  <r>
    <s v="EVS04615"/>
    <n v="52.404834999999999"/>
    <n v="13.328722000000001"/>
    <s v="9240 Berlin Ave, Berlin"/>
    <x v="0"/>
    <x v="10"/>
    <x v="2"/>
    <x v="1031"/>
    <n v="71"/>
    <x v="1"/>
    <n v="150"/>
    <s v="Type 2, CHAdeMO"/>
    <x v="3"/>
    <x v="1"/>
    <n v="3.3"/>
    <n v="7"/>
    <x v="2"/>
    <n v="25"/>
    <n v="1775"/>
    <n v="692.25"/>
    <n v="9.8591549295774641E-2"/>
    <x v="0"/>
    <x v="9"/>
  </r>
  <r>
    <s v="EVS04616"/>
    <n v="-33.819518000000002"/>
    <n v="151.21863999999999"/>
    <s v="9301 Sydney Ave, Sydney"/>
    <x v="2"/>
    <x v="37"/>
    <x v="2"/>
    <x v="1429"/>
    <n v="73"/>
    <x v="2"/>
    <n v="150"/>
    <s v="CCS"/>
    <x v="0"/>
    <x v="1"/>
    <n v="4.9000000000000004"/>
    <n v="2"/>
    <x v="0"/>
    <n v="16"/>
    <n v="1168"/>
    <n v="362.08"/>
    <n v="2.7397260273972601E-2"/>
    <x v="1"/>
    <x v="4"/>
  </r>
  <r>
    <s v="EVS04617"/>
    <n v="-23.523315"/>
    <n v="-46.667962000000003"/>
    <s v="2820 SÃ£o Paulo Ave, SÃ£o Paulo"/>
    <x v="2"/>
    <x v="13"/>
    <x v="1"/>
    <x v="1340"/>
    <n v="77"/>
    <x v="4"/>
    <n v="22"/>
    <s v="Tesla"/>
    <x v="10"/>
    <x v="0"/>
    <n v="4.5999999999999996"/>
    <n v="10"/>
    <x v="1"/>
    <n v="10"/>
    <n v="770"/>
    <n v="261.8"/>
    <n v="0.12987012987012986"/>
    <x v="1"/>
    <x v="5"/>
  </r>
  <r>
    <s v="EVS04618"/>
    <n v="-23.518090999999998"/>
    <n v="-46.501263999999999"/>
    <s v="709 SÃ£o Paulo Ave, SÃ£o Paulo"/>
    <x v="0"/>
    <x v="9"/>
    <x v="0"/>
    <x v="826"/>
    <n v="29"/>
    <x v="1"/>
    <n v="350"/>
    <s v="Type 2"/>
    <x v="2"/>
    <x v="0"/>
    <n v="3.2"/>
    <n v="5"/>
    <x v="2"/>
    <n v="27"/>
    <n v="783"/>
    <n v="289.70999999999998"/>
    <n v="0.17241379310344829"/>
    <x v="1"/>
    <x v="3"/>
  </r>
  <r>
    <s v="EVS04619"/>
    <n v="13.894989000000001"/>
    <n v="100.400447"/>
    <s v="9433 Bangkok Ave, Bangkok"/>
    <x v="0"/>
    <x v="26"/>
    <x v="1"/>
    <x v="1448"/>
    <n v="45"/>
    <x v="2"/>
    <n v="50"/>
    <s v="CCS"/>
    <x v="8"/>
    <x v="0"/>
    <n v="3.6"/>
    <n v="9"/>
    <x v="0"/>
    <n v="29"/>
    <n v="1305"/>
    <n v="169.65"/>
    <n v="0.2"/>
    <x v="2"/>
    <x v="4"/>
  </r>
  <r>
    <s v="EVS04620"/>
    <n v="52.492792000000001"/>
    <n v="13.432914999999999"/>
    <s v="3627 Berlin Ave, Berlin"/>
    <x v="0"/>
    <x v="22"/>
    <x v="2"/>
    <x v="1295"/>
    <n v="54"/>
    <x v="2"/>
    <n v="22"/>
    <s v="CCS"/>
    <x v="7"/>
    <x v="0"/>
    <n v="3.2"/>
    <n v="8"/>
    <x v="0"/>
    <n v="27"/>
    <n v="1458"/>
    <n v="656.1"/>
    <n v="0.14814814814814814"/>
    <x v="1"/>
    <x v="4"/>
  </r>
  <r>
    <s v="EVS04621"/>
    <n v="-53.098100000000002"/>
    <n v="81.621955999999997"/>
    <s v="8758 Random Rd, City 297, Country"/>
    <x v="1"/>
    <x v="35"/>
    <x v="0"/>
    <x v="1553"/>
    <n v="39"/>
    <x v="4"/>
    <n v="22"/>
    <s v="Type 2"/>
    <x v="6"/>
    <x v="1"/>
    <n v="5"/>
    <n v="2"/>
    <x v="0"/>
    <n v="46"/>
    <n v="1794"/>
    <n v="251.16000000000003"/>
    <n v="5.128205128205128E-2"/>
    <x v="1"/>
    <x v="3"/>
  </r>
  <r>
    <s v="EVS04622"/>
    <n v="13.841089"/>
    <n v="100.565794"/>
    <s v="8397 Bangkok Ave, Bangkok"/>
    <x v="1"/>
    <x v="3"/>
    <x v="0"/>
    <x v="1237"/>
    <n v="47"/>
    <x v="1"/>
    <n v="22"/>
    <s v="CCS"/>
    <x v="8"/>
    <x v="1"/>
    <n v="3"/>
    <n v="6"/>
    <x v="2"/>
    <n v="57"/>
    <n v="2679"/>
    <n v="1098.3899999999999"/>
    <n v="0.1276595744680851"/>
    <x v="0"/>
    <x v="4"/>
  </r>
  <r>
    <s v="EVS04623"/>
    <n v="19.471705"/>
    <n v="-99.062100999999998"/>
    <s v="6800 Mexico City Ave, Mexico City"/>
    <x v="0"/>
    <x v="35"/>
    <x v="1"/>
    <x v="1045"/>
    <n v="64"/>
    <x v="4"/>
    <n v="150"/>
    <s v="Type 2, CCS"/>
    <x v="6"/>
    <x v="0"/>
    <n v="3.5"/>
    <n v="5"/>
    <x v="2"/>
    <n v="31"/>
    <n v="1984"/>
    <n v="277.76000000000005"/>
    <n v="7.8125E-2"/>
    <x v="1"/>
    <x v="2"/>
  </r>
  <r>
    <s v="EVS04624"/>
    <n v="13.770707"/>
    <n v="100.47331800000001"/>
    <s v="1368 Bangkok Ave, Bangkok"/>
    <x v="0"/>
    <x v="18"/>
    <x v="2"/>
    <x v="1684"/>
    <n v="36"/>
    <x v="4"/>
    <n v="350"/>
    <s v="CCS, CHAdeMO"/>
    <x v="9"/>
    <x v="0"/>
    <n v="5"/>
    <n v="10"/>
    <x v="0"/>
    <n v="36"/>
    <n v="1296"/>
    <n v="557.28"/>
    <n v="0.27777777777777779"/>
    <x v="2"/>
    <x v="0"/>
  </r>
  <r>
    <s v="EVS04625"/>
    <n v="37.784388"/>
    <n v="-122.46550499999999"/>
    <s v="796 San Francisco Ave, San Francisco"/>
    <x v="2"/>
    <x v="0"/>
    <x v="0"/>
    <x v="275"/>
    <n v="98"/>
    <x v="3"/>
    <n v="150"/>
    <s v="CHAdeMO"/>
    <x v="8"/>
    <x v="1"/>
    <n v="3.2"/>
    <n v="6"/>
    <x v="1"/>
    <n v="18"/>
    <n v="1764"/>
    <n v="476.28000000000003"/>
    <n v="6.1224489795918366E-2"/>
    <x v="0"/>
    <x v="8"/>
  </r>
  <r>
    <s v="EVS04626"/>
    <n v="34.004407"/>
    <n v="-118.28524400000001"/>
    <s v="9034 Los Angeles Ave, Los Angeles"/>
    <x v="2"/>
    <x v="33"/>
    <x v="1"/>
    <x v="1476"/>
    <n v="43"/>
    <x v="2"/>
    <n v="150"/>
    <s v="Tesla"/>
    <x v="1"/>
    <x v="0"/>
    <n v="4.5"/>
    <n v="3"/>
    <x v="2"/>
    <n v="17"/>
    <n v="731"/>
    <n v="204.68"/>
    <n v="6.9767441860465115E-2"/>
    <x v="2"/>
    <x v="5"/>
  </r>
  <r>
    <s v="EVS04627"/>
    <n v="37.658003000000001"/>
    <n v="126.90093299999999"/>
    <s v="3840 Seoul Ave, Seoul"/>
    <x v="1"/>
    <x v="34"/>
    <x v="2"/>
    <x v="1767"/>
    <n v="91"/>
    <x v="2"/>
    <n v="22"/>
    <s v="Type 2, CCS"/>
    <x v="8"/>
    <x v="1"/>
    <n v="4.7"/>
    <n v="10"/>
    <x v="1"/>
    <n v="53"/>
    <n v="4823"/>
    <n v="1543.3600000000001"/>
    <n v="0.10989010989010989"/>
    <x v="2"/>
    <x v="2"/>
  </r>
  <r>
    <s v="EVS04628"/>
    <n v="19.046336"/>
    <n v="72.842208999999997"/>
    <s v="4530 Mumbai Ave, Mumbai"/>
    <x v="0"/>
    <x v="31"/>
    <x v="0"/>
    <x v="1611"/>
    <n v="11"/>
    <x v="1"/>
    <n v="150"/>
    <s v="CCS"/>
    <x v="9"/>
    <x v="1"/>
    <n v="4.2"/>
    <n v="1"/>
    <x v="0"/>
    <n v="40"/>
    <n v="440"/>
    <n v="184.79999999999998"/>
    <n v="9.0909090909090912E-2"/>
    <x v="2"/>
    <x v="4"/>
  </r>
  <r>
    <s v="EVS04629"/>
    <n v="-33.765537000000002"/>
    <n v="151.26798700000001"/>
    <s v="1883 Sydney Ave, Sydney"/>
    <x v="1"/>
    <x v="20"/>
    <x v="0"/>
    <x v="1768"/>
    <n v="15"/>
    <x v="1"/>
    <n v="350"/>
    <s v="Type 2"/>
    <x v="13"/>
    <x v="1"/>
    <n v="3.4"/>
    <n v="7"/>
    <x v="0"/>
    <n v="59"/>
    <n v="885"/>
    <n v="442.5"/>
    <n v="0.46666666666666667"/>
    <x v="2"/>
    <x v="3"/>
  </r>
  <r>
    <s v="EVS04630"/>
    <n v="43.747033999999999"/>
    <n v="-79.397304000000005"/>
    <s v="5684 Toronto Ave, Toronto"/>
    <x v="0"/>
    <x v="9"/>
    <x v="2"/>
    <x v="1726"/>
    <n v="30"/>
    <x v="3"/>
    <n v="22"/>
    <s v="Type 2"/>
    <x v="2"/>
    <x v="0"/>
    <n v="4.5"/>
    <n v="4"/>
    <x v="0"/>
    <n v="33"/>
    <n v="990"/>
    <n v="366.3"/>
    <n v="0.13333333333333333"/>
    <x v="1"/>
    <x v="3"/>
  </r>
  <r>
    <s v="EVS04631"/>
    <n v="83.595659999999995"/>
    <n v="159.58230599999999"/>
    <s v="2852 Random Rd, City 269, Country"/>
    <x v="0"/>
    <x v="4"/>
    <x v="1"/>
    <x v="1580"/>
    <n v="21"/>
    <x v="4"/>
    <n v="22"/>
    <s v="Type 2"/>
    <x v="1"/>
    <x v="1"/>
    <n v="4.8"/>
    <n v="1"/>
    <x v="2"/>
    <n v="36"/>
    <n v="756"/>
    <n v="83.16"/>
    <n v="4.7619047619047616E-2"/>
    <x v="2"/>
    <x v="3"/>
  </r>
  <r>
    <s v="EVS04632"/>
    <n v="37.632983000000003"/>
    <n v="126.984053"/>
    <s v="6939 Seoul Ave, Seoul"/>
    <x v="1"/>
    <x v="24"/>
    <x v="1"/>
    <x v="225"/>
    <n v="17"/>
    <x v="1"/>
    <n v="22"/>
    <s v="CHAdeMO"/>
    <x v="10"/>
    <x v="0"/>
    <n v="4.8"/>
    <n v="7"/>
    <x v="2"/>
    <n v="49"/>
    <n v="833"/>
    <n v="383.18"/>
    <n v="0.41176470588235292"/>
    <x v="1"/>
    <x v="8"/>
  </r>
  <r>
    <s v="EVS04633"/>
    <n v="39.935938999999998"/>
    <n v="116.20790700000001"/>
    <s v="7180 Beijing Ave, Beijing"/>
    <x v="1"/>
    <x v="11"/>
    <x v="0"/>
    <x v="978"/>
    <n v="98"/>
    <x v="0"/>
    <n v="50"/>
    <s v="Type 2, CCS"/>
    <x v="1"/>
    <x v="0"/>
    <n v="4.0999999999999996"/>
    <n v="2"/>
    <x v="1"/>
    <n v="54"/>
    <n v="5292"/>
    <n v="899.6400000000001"/>
    <n v="2.0408163265306121E-2"/>
    <x v="2"/>
    <x v="2"/>
  </r>
  <r>
    <s v="EVS04634"/>
    <n v="43.604292000000001"/>
    <n v="-79.477057000000002"/>
    <s v="9804 Toronto Ave, Toronto"/>
    <x v="1"/>
    <x v="4"/>
    <x v="1"/>
    <x v="1469"/>
    <n v="94"/>
    <x v="1"/>
    <n v="22"/>
    <s v="Type 2, Tesla"/>
    <x v="5"/>
    <x v="0"/>
    <n v="4"/>
    <n v="4"/>
    <x v="1"/>
    <n v="47"/>
    <n v="4418"/>
    <n v="485.98"/>
    <n v="4.2553191489361701E-2"/>
    <x v="2"/>
    <x v="1"/>
  </r>
  <r>
    <s v="EVS04635"/>
    <n v="52.448441000000003"/>
    <n v="13.432179"/>
    <s v="1851 Berlin Ave, Berlin"/>
    <x v="2"/>
    <x v="9"/>
    <x v="0"/>
    <x v="1280"/>
    <n v="23"/>
    <x v="4"/>
    <n v="22"/>
    <s v="CHAdeMO, Type 2"/>
    <x v="11"/>
    <x v="1"/>
    <n v="4.5"/>
    <n v="7"/>
    <x v="0"/>
    <n v="15"/>
    <n v="345"/>
    <n v="127.64999999999999"/>
    <n v="0.30434782608695654"/>
    <x v="2"/>
    <x v="9"/>
  </r>
  <r>
    <s v="EVS04636"/>
    <n v="43.733047999999997"/>
    <n v="-79.460808"/>
    <s v="9573 Toronto Ave, Toronto"/>
    <x v="1"/>
    <x v="35"/>
    <x v="1"/>
    <x v="1101"/>
    <n v="48"/>
    <x v="0"/>
    <n v="350"/>
    <s v="Tesla, CCS"/>
    <x v="13"/>
    <x v="0"/>
    <n v="3.7"/>
    <n v="3"/>
    <x v="2"/>
    <n v="52"/>
    <n v="2496"/>
    <n v="349.44000000000005"/>
    <n v="6.25E-2"/>
    <x v="2"/>
    <x v="6"/>
  </r>
  <r>
    <s v="EVS04637"/>
    <n v="43.649372999999997"/>
    <n v="-79.372314000000003"/>
    <s v="3300 Toronto Ave, Toronto"/>
    <x v="2"/>
    <x v="3"/>
    <x v="2"/>
    <x v="755"/>
    <n v="53"/>
    <x v="4"/>
    <n v="22"/>
    <s v="CHAdeMO, Type 2"/>
    <x v="9"/>
    <x v="1"/>
    <n v="3.6"/>
    <n v="9"/>
    <x v="1"/>
    <n v="11"/>
    <n v="583"/>
    <n v="239.02999999999997"/>
    <n v="0.16981132075471697"/>
    <x v="1"/>
    <x v="9"/>
  </r>
  <r>
    <s v="EVS04638"/>
    <n v="-23.603213"/>
    <n v="-46.669977000000003"/>
    <s v="5294 SÃ£o Paulo Ave, SÃ£o Paulo"/>
    <x v="0"/>
    <x v="30"/>
    <x v="0"/>
    <x v="1679"/>
    <n v="13"/>
    <x v="2"/>
    <n v="50"/>
    <s v="CCS"/>
    <x v="5"/>
    <x v="0"/>
    <n v="4.4000000000000004"/>
    <n v="8"/>
    <x v="2"/>
    <n v="22"/>
    <n v="286"/>
    <n v="94.38000000000001"/>
    <n v="0.61538461538461542"/>
    <x v="2"/>
    <x v="4"/>
  </r>
  <r>
    <s v="EVS04639"/>
    <n v="55.855817000000002"/>
    <n v="37.627693000000001"/>
    <s v="5238 Moscow Ave, Moscow"/>
    <x v="0"/>
    <x v="30"/>
    <x v="1"/>
    <x v="1101"/>
    <n v="59"/>
    <x v="1"/>
    <n v="22"/>
    <s v="CCS"/>
    <x v="5"/>
    <x v="1"/>
    <n v="4.7"/>
    <n v="7"/>
    <x v="1"/>
    <n v="37"/>
    <n v="2183"/>
    <n v="720.39"/>
    <n v="0.11864406779661017"/>
    <x v="2"/>
    <x v="4"/>
  </r>
  <r>
    <s v="EVS04640"/>
    <n v="37.714255999999999"/>
    <n v="-122.47900799999999"/>
    <s v="4573 San Francisco Ave, San Francisco"/>
    <x v="2"/>
    <x v="39"/>
    <x v="2"/>
    <x v="757"/>
    <n v="54"/>
    <x v="4"/>
    <n v="150"/>
    <s v="CHAdeMO, Type 2"/>
    <x v="4"/>
    <x v="0"/>
    <n v="3.6"/>
    <n v="6"/>
    <x v="2"/>
    <n v="18"/>
    <n v="972"/>
    <n v="369.36"/>
    <n v="0.1111111111111111"/>
    <x v="1"/>
    <x v="9"/>
  </r>
  <r>
    <s v="EVS04641"/>
    <n v="80.781848999999994"/>
    <n v="74.898133999999999"/>
    <s v="5190 Random Rd, City 277, Country"/>
    <x v="0"/>
    <x v="19"/>
    <x v="1"/>
    <x v="215"/>
    <n v="70"/>
    <x v="4"/>
    <n v="350"/>
    <s v="CHAdeMO"/>
    <x v="1"/>
    <x v="0"/>
    <n v="3.9"/>
    <n v="8"/>
    <x v="2"/>
    <n v="31"/>
    <n v="2170"/>
    <n v="455.7"/>
    <n v="0.11428571428571428"/>
    <x v="1"/>
    <x v="8"/>
  </r>
  <r>
    <s v="EVS04642"/>
    <n v="-33.716704999999997"/>
    <n v="151.355761"/>
    <s v="8225 Sydney Ave, Sydney"/>
    <x v="1"/>
    <x v="7"/>
    <x v="0"/>
    <x v="538"/>
    <n v="51"/>
    <x v="3"/>
    <n v="22"/>
    <s v="Type 2, CHAdeMO"/>
    <x v="2"/>
    <x v="0"/>
    <n v="4.3"/>
    <n v="4"/>
    <x v="2"/>
    <n v="60"/>
    <n v="3060"/>
    <n v="795.6"/>
    <n v="7.8431372549019607E-2"/>
    <x v="2"/>
    <x v="9"/>
  </r>
  <r>
    <s v="EVS04643"/>
    <n v="52.582670999999998"/>
    <n v="13.478146000000001"/>
    <s v="2560 Berlin Ave, Berlin"/>
    <x v="1"/>
    <x v="33"/>
    <x v="0"/>
    <x v="1572"/>
    <n v="64"/>
    <x v="4"/>
    <n v="22"/>
    <s v="Tesla, CHAdeMO"/>
    <x v="9"/>
    <x v="1"/>
    <n v="3.6"/>
    <n v="4"/>
    <x v="2"/>
    <n v="49"/>
    <n v="3136"/>
    <n v="878.08"/>
    <n v="6.25E-2"/>
    <x v="2"/>
    <x v="7"/>
  </r>
  <r>
    <s v="EVS04644"/>
    <n v="-33.809362999999998"/>
    <n v="151.275296"/>
    <s v="4242 Sydney Ave, Sydney"/>
    <x v="2"/>
    <x v="1"/>
    <x v="2"/>
    <x v="1769"/>
    <n v="15"/>
    <x v="3"/>
    <n v="150"/>
    <s v="CHAdeMO"/>
    <x v="3"/>
    <x v="0"/>
    <n v="3.3"/>
    <n v="6"/>
    <x v="2"/>
    <n v="17"/>
    <n v="255"/>
    <n v="48.45"/>
    <n v="0.4"/>
    <x v="0"/>
    <x v="8"/>
  </r>
  <r>
    <s v="EVS04645"/>
    <n v="-33.866701999999997"/>
    <n v="18.584578"/>
    <s v="5325 Cape Town Ave, Cape Town"/>
    <x v="1"/>
    <x v="29"/>
    <x v="2"/>
    <x v="1518"/>
    <n v="93"/>
    <x v="4"/>
    <n v="150"/>
    <s v="CHAdeMO, Tesla"/>
    <x v="13"/>
    <x v="1"/>
    <n v="3.5"/>
    <n v="6"/>
    <x v="1"/>
    <n v="59"/>
    <n v="5487"/>
    <n v="987.66"/>
    <n v="6.4516129032258063E-2"/>
    <x v="0"/>
    <x v="7"/>
  </r>
  <r>
    <s v="EVS04646"/>
    <n v="55.861572000000002"/>
    <n v="37.623147000000003"/>
    <s v="7493 Moscow Ave, Moscow"/>
    <x v="0"/>
    <x v="5"/>
    <x v="0"/>
    <x v="309"/>
    <n v="75"/>
    <x v="0"/>
    <n v="350"/>
    <s v="Type 2, CHAdeMO"/>
    <x v="4"/>
    <x v="1"/>
    <n v="4.5"/>
    <n v="7"/>
    <x v="1"/>
    <n v="24"/>
    <n v="1800"/>
    <n v="396"/>
    <n v="9.3333333333333338E-2"/>
    <x v="2"/>
    <x v="9"/>
  </r>
  <r>
    <s v="EVS04647"/>
    <n v="43.653489"/>
    <n v="-79.344826999999995"/>
    <s v="3141 Toronto Ave, Toronto"/>
    <x v="0"/>
    <x v="28"/>
    <x v="1"/>
    <x v="307"/>
    <n v="48"/>
    <x v="0"/>
    <n v="150"/>
    <s v="Tesla, CCS"/>
    <x v="3"/>
    <x v="1"/>
    <n v="4"/>
    <n v="9"/>
    <x v="1"/>
    <n v="20"/>
    <n v="960"/>
    <n v="336"/>
    <n v="0.1875"/>
    <x v="1"/>
    <x v="6"/>
  </r>
  <r>
    <s v="EVS04648"/>
    <n v="34.189839999999997"/>
    <n v="-118.211634"/>
    <s v="999 Los Angeles Ave, Los Angeles"/>
    <x v="2"/>
    <x v="33"/>
    <x v="2"/>
    <x v="164"/>
    <n v="95"/>
    <x v="4"/>
    <n v="22"/>
    <s v="Type 2, CCS"/>
    <x v="9"/>
    <x v="1"/>
    <n v="3.8"/>
    <n v="6"/>
    <x v="0"/>
    <n v="15"/>
    <n v="1425"/>
    <n v="399.00000000000006"/>
    <n v="6.3157894736842107E-2"/>
    <x v="2"/>
    <x v="2"/>
  </r>
  <r>
    <s v="EVS04649"/>
    <n v="43.799826000000003"/>
    <n v="-79.414638999999994"/>
    <s v="9658 Toronto Ave, Toronto"/>
    <x v="1"/>
    <x v="12"/>
    <x v="2"/>
    <x v="879"/>
    <n v="100"/>
    <x v="4"/>
    <n v="150"/>
    <s v="CCS"/>
    <x v="2"/>
    <x v="0"/>
    <n v="3.4"/>
    <n v="5"/>
    <x v="1"/>
    <n v="58"/>
    <n v="5800"/>
    <n v="928"/>
    <n v="0.05"/>
    <x v="2"/>
    <x v="4"/>
  </r>
  <r>
    <s v="EVS04650"/>
    <n v="34.169513000000002"/>
    <n v="-118.22223"/>
    <s v="5133 Los Angeles Ave, Los Angeles"/>
    <x v="1"/>
    <x v="4"/>
    <x v="2"/>
    <x v="75"/>
    <n v="18"/>
    <x v="4"/>
    <n v="50"/>
    <s v="CHAdeMO"/>
    <x v="1"/>
    <x v="1"/>
    <n v="3.9"/>
    <n v="1"/>
    <x v="0"/>
    <n v="52"/>
    <n v="936"/>
    <n v="102.96"/>
    <n v="5.5555555555555552E-2"/>
    <x v="2"/>
    <x v="8"/>
  </r>
  <r>
    <s v="EVS04651"/>
    <n v="-68.813835999999995"/>
    <n v="94.415204000000003"/>
    <s v="6748 Random Rd, City 234, Country"/>
    <x v="0"/>
    <x v="34"/>
    <x v="2"/>
    <x v="169"/>
    <n v="61"/>
    <x v="4"/>
    <n v="22"/>
    <s v="CCS"/>
    <x v="7"/>
    <x v="1"/>
    <n v="4.8"/>
    <n v="1"/>
    <x v="2"/>
    <n v="27"/>
    <n v="1647"/>
    <n v="527.04"/>
    <n v="1.6393442622950821E-2"/>
    <x v="1"/>
    <x v="4"/>
  </r>
  <r>
    <s v="EVS04652"/>
    <n v="39.831964999999997"/>
    <n v="116.30055299999999"/>
    <s v="2979 Beijing Ave, Beijing"/>
    <x v="0"/>
    <x v="13"/>
    <x v="1"/>
    <x v="1770"/>
    <n v="67"/>
    <x v="1"/>
    <n v="50"/>
    <s v="Type 2"/>
    <x v="13"/>
    <x v="1"/>
    <n v="3.5"/>
    <n v="6"/>
    <x v="2"/>
    <n v="33"/>
    <n v="2211"/>
    <n v="751.74"/>
    <n v="8.9552238805970144E-2"/>
    <x v="0"/>
    <x v="3"/>
  </r>
  <r>
    <s v="EVS04653"/>
    <n v="18.983751999999999"/>
    <n v="72.981482999999997"/>
    <s v="2486 Mumbai Ave, Mumbai"/>
    <x v="1"/>
    <x v="26"/>
    <x v="2"/>
    <x v="1771"/>
    <n v="72"/>
    <x v="3"/>
    <n v="150"/>
    <s v="CHAdeMO"/>
    <x v="8"/>
    <x v="1"/>
    <n v="4.7"/>
    <n v="4"/>
    <x v="1"/>
    <n v="47"/>
    <n v="3384"/>
    <n v="439.92"/>
    <n v="5.5555555555555552E-2"/>
    <x v="0"/>
    <x v="8"/>
  </r>
  <r>
    <s v="EVS04654"/>
    <n v="-33.809882999999999"/>
    <n v="18.510496"/>
    <s v="7603 Cape Town Ave, Cape Town"/>
    <x v="2"/>
    <x v="11"/>
    <x v="1"/>
    <x v="1084"/>
    <n v="19"/>
    <x v="2"/>
    <n v="150"/>
    <s v="Tesla"/>
    <x v="3"/>
    <x v="1"/>
    <n v="4.0999999999999996"/>
    <n v="4"/>
    <x v="1"/>
    <n v="15"/>
    <n v="285"/>
    <n v="48.45"/>
    <n v="0.21052631578947367"/>
    <x v="2"/>
    <x v="5"/>
  </r>
  <r>
    <s v="EVS04655"/>
    <n v="43.675649"/>
    <n v="-79.426124000000002"/>
    <s v="8689 Toronto Ave, Toronto"/>
    <x v="0"/>
    <x v="19"/>
    <x v="0"/>
    <x v="153"/>
    <n v="49"/>
    <x v="4"/>
    <n v="22"/>
    <s v="CCS"/>
    <x v="2"/>
    <x v="1"/>
    <n v="3.6"/>
    <n v="6"/>
    <x v="1"/>
    <n v="26"/>
    <n v="1274"/>
    <n v="267.53999999999996"/>
    <n v="0.12244897959183673"/>
    <x v="0"/>
    <x v="4"/>
  </r>
  <r>
    <s v="EVS04656"/>
    <n v="37.849649999999997"/>
    <n v="-122.47639700000001"/>
    <s v="9157 San Francisco Ave, San Francisco"/>
    <x v="1"/>
    <x v="4"/>
    <x v="1"/>
    <x v="803"/>
    <n v="78"/>
    <x v="3"/>
    <n v="350"/>
    <s v="CCS, Type 2"/>
    <x v="0"/>
    <x v="0"/>
    <n v="4.4000000000000004"/>
    <n v="10"/>
    <x v="0"/>
    <n v="55"/>
    <n v="4290"/>
    <n v="471.9"/>
    <n v="0.12820512820512819"/>
    <x v="2"/>
    <x v="2"/>
  </r>
  <r>
    <s v="EVS04657"/>
    <n v="39.960903000000002"/>
    <n v="116.207571"/>
    <s v="1680 Beijing Ave, Beijing"/>
    <x v="0"/>
    <x v="2"/>
    <x v="1"/>
    <x v="1488"/>
    <n v="77"/>
    <x v="4"/>
    <n v="350"/>
    <s v="Tesla"/>
    <x v="3"/>
    <x v="0"/>
    <n v="4"/>
    <n v="5"/>
    <x v="1"/>
    <n v="35"/>
    <n v="2695"/>
    <n v="1293.5999999999999"/>
    <n v="6.4935064935064929E-2"/>
    <x v="2"/>
    <x v="5"/>
  </r>
  <r>
    <s v="EVS04658"/>
    <n v="13.709998000000001"/>
    <n v="100.538742"/>
    <s v="4393 Bangkok Ave, Bangkok"/>
    <x v="2"/>
    <x v="21"/>
    <x v="1"/>
    <x v="1757"/>
    <n v="97"/>
    <x v="1"/>
    <n v="22"/>
    <s v="Type 2"/>
    <x v="5"/>
    <x v="0"/>
    <n v="3.2"/>
    <n v="2"/>
    <x v="0"/>
    <n v="11"/>
    <n v="1067"/>
    <n v="501.48999999999995"/>
    <n v="2.0618556701030927E-2"/>
    <x v="1"/>
    <x v="3"/>
  </r>
  <r>
    <s v="EVS04659"/>
    <n v="52.595945"/>
    <n v="13.384549"/>
    <s v="4857 Berlin Ave, Berlin"/>
    <x v="1"/>
    <x v="5"/>
    <x v="0"/>
    <x v="1670"/>
    <n v="21"/>
    <x v="0"/>
    <n v="22"/>
    <s v="CHAdeMO"/>
    <x v="6"/>
    <x v="0"/>
    <n v="3.4"/>
    <n v="6"/>
    <x v="1"/>
    <n v="59"/>
    <n v="1239"/>
    <n v="272.58"/>
    <n v="0.2857142857142857"/>
    <x v="1"/>
    <x v="8"/>
  </r>
  <r>
    <s v="EVS04660"/>
    <n v="39.959302999999998"/>
    <n v="116.374061"/>
    <s v="2320 Beijing Ave, Beijing"/>
    <x v="0"/>
    <x v="0"/>
    <x v="1"/>
    <x v="1229"/>
    <n v="43"/>
    <x v="2"/>
    <n v="150"/>
    <s v="CCS"/>
    <x v="1"/>
    <x v="1"/>
    <n v="3.8"/>
    <n v="7"/>
    <x v="2"/>
    <n v="40"/>
    <n v="1720"/>
    <n v="464.40000000000003"/>
    <n v="0.16279069767441862"/>
    <x v="0"/>
    <x v="4"/>
  </r>
  <r>
    <s v="EVS04661"/>
    <n v="-22.224218"/>
    <n v="66.952681999999996"/>
    <s v="8976 Random Rd, City 436, Country"/>
    <x v="1"/>
    <x v="36"/>
    <x v="1"/>
    <x v="1772"/>
    <n v="48"/>
    <x v="2"/>
    <n v="22"/>
    <s v="CHAdeMO"/>
    <x v="3"/>
    <x v="0"/>
    <n v="3.3"/>
    <n v="7"/>
    <x v="2"/>
    <n v="55"/>
    <n v="2640"/>
    <n v="316.8"/>
    <n v="0.14583333333333334"/>
    <x v="1"/>
    <x v="8"/>
  </r>
  <r>
    <s v="EVS04662"/>
    <n v="43.739632"/>
    <n v="-79.469948000000002"/>
    <s v="9457 Toronto Ave, Toronto"/>
    <x v="1"/>
    <x v="11"/>
    <x v="0"/>
    <x v="1187"/>
    <n v="52"/>
    <x v="1"/>
    <n v="150"/>
    <s v="CCS"/>
    <x v="5"/>
    <x v="1"/>
    <n v="4.3"/>
    <n v="2"/>
    <x v="2"/>
    <n v="54"/>
    <n v="2808"/>
    <n v="477.36"/>
    <n v="3.8461538461538464E-2"/>
    <x v="1"/>
    <x v="4"/>
  </r>
  <r>
    <s v="EVS04663"/>
    <n v="43.757632999999998"/>
    <n v="-79.478522999999996"/>
    <s v="9982 Toronto Ave, Toronto"/>
    <x v="1"/>
    <x v="11"/>
    <x v="2"/>
    <x v="471"/>
    <n v="25"/>
    <x v="1"/>
    <n v="150"/>
    <s v="CCS, Tesla"/>
    <x v="6"/>
    <x v="0"/>
    <n v="4.9000000000000004"/>
    <n v="2"/>
    <x v="1"/>
    <n v="59"/>
    <n v="1475"/>
    <n v="250.75000000000003"/>
    <n v="0.08"/>
    <x v="2"/>
    <x v="6"/>
  </r>
  <r>
    <s v="EVS04664"/>
    <n v="39.970385"/>
    <n v="116.200397"/>
    <s v="2908 Beijing Ave, Beijing"/>
    <x v="1"/>
    <x v="30"/>
    <x v="0"/>
    <x v="1371"/>
    <n v="87"/>
    <x v="1"/>
    <n v="22"/>
    <s v="CHAdeMO"/>
    <x v="11"/>
    <x v="0"/>
    <n v="4.5999999999999996"/>
    <n v="9"/>
    <x v="2"/>
    <n v="51"/>
    <n v="4437"/>
    <n v="1464.21"/>
    <n v="0.10344827586206896"/>
    <x v="2"/>
    <x v="8"/>
  </r>
  <r>
    <s v="EVS04665"/>
    <n v="41.837366000000003"/>
    <n v="-87.687831000000003"/>
    <s v="871 Chicago Ave, Chicago"/>
    <x v="0"/>
    <x v="27"/>
    <x v="1"/>
    <x v="1676"/>
    <n v="98"/>
    <x v="2"/>
    <n v="150"/>
    <s v="Type 2"/>
    <x v="12"/>
    <x v="1"/>
    <n v="3.2"/>
    <n v="4"/>
    <x v="2"/>
    <n v="35"/>
    <n v="3430"/>
    <n v="1234.8"/>
    <n v="4.0816326530612242E-2"/>
    <x v="1"/>
    <x v="3"/>
  </r>
  <r>
    <s v="EVS04666"/>
    <n v="41.834741999999999"/>
    <n v="-87.667168000000004"/>
    <s v="1254 Chicago Ave, Chicago"/>
    <x v="1"/>
    <x v="15"/>
    <x v="1"/>
    <x v="1773"/>
    <n v="62"/>
    <x v="2"/>
    <n v="22"/>
    <s v="Tesla, Type 2"/>
    <x v="1"/>
    <x v="1"/>
    <n v="4.2"/>
    <n v="8"/>
    <x v="2"/>
    <n v="46"/>
    <n v="2852"/>
    <n v="713"/>
    <n v="0.12903225806451613"/>
    <x v="1"/>
    <x v="1"/>
  </r>
  <r>
    <s v="EVS04667"/>
    <n v="19.513673000000001"/>
    <n v="-99.132604000000001"/>
    <s v="9113 Mexico City Ave, Mexico City"/>
    <x v="1"/>
    <x v="31"/>
    <x v="0"/>
    <x v="1656"/>
    <n v="40"/>
    <x v="1"/>
    <n v="22"/>
    <s v="CCS, Type 2"/>
    <x v="6"/>
    <x v="0"/>
    <n v="3.1"/>
    <n v="6"/>
    <x v="2"/>
    <n v="50"/>
    <n v="2000"/>
    <n v="840"/>
    <n v="0.15"/>
    <x v="1"/>
    <x v="2"/>
  </r>
  <r>
    <s v="EVS04668"/>
    <n v="13.752658"/>
    <n v="100.434899"/>
    <s v="9865 Bangkok Ave, Bangkok"/>
    <x v="0"/>
    <x v="21"/>
    <x v="2"/>
    <x v="313"/>
    <n v="25"/>
    <x v="1"/>
    <n v="350"/>
    <s v="Type 2"/>
    <x v="6"/>
    <x v="0"/>
    <n v="4.3"/>
    <n v="1"/>
    <x v="1"/>
    <n v="21"/>
    <n v="525"/>
    <n v="246.75"/>
    <n v="0.04"/>
    <x v="0"/>
    <x v="3"/>
  </r>
  <r>
    <s v="EVS04669"/>
    <n v="34.007806000000002"/>
    <n v="-118.28341899999999"/>
    <s v="8887 Los Angeles Ave, Los Angeles"/>
    <x v="2"/>
    <x v="5"/>
    <x v="1"/>
    <x v="155"/>
    <n v="27"/>
    <x v="2"/>
    <n v="150"/>
    <s v="CCS, Tesla"/>
    <x v="8"/>
    <x v="1"/>
    <n v="3.4"/>
    <n v="9"/>
    <x v="1"/>
    <n v="14"/>
    <n v="378"/>
    <n v="83.16"/>
    <n v="0.33333333333333331"/>
    <x v="2"/>
    <x v="6"/>
  </r>
  <r>
    <s v="EVS04670"/>
    <n v="19.488859000000001"/>
    <n v="-99.005762000000004"/>
    <s v="7492 Mexico City Ave, Mexico City"/>
    <x v="1"/>
    <x v="2"/>
    <x v="1"/>
    <x v="1010"/>
    <n v="48"/>
    <x v="3"/>
    <n v="22"/>
    <s v="CHAdeMO, CCS"/>
    <x v="7"/>
    <x v="1"/>
    <n v="3.4"/>
    <n v="7"/>
    <x v="0"/>
    <n v="51"/>
    <n v="2448"/>
    <n v="1175.04"/>
    <n v="0.14583333333333334"/>
    <x v="1"/>
    <x v="0"/>
  </r>
  <r>
    <s v="EVS04671"/>
    <n v="19.319202000000001"/>
    <n v="-116.27220199999999"/>
    <s v="4919 Random Rd, City 138, Country"/>
    <x v="2"/>
    <x v="28"/>
    <x v="2"/>
    <x v="406"/>
    <n v="90"/>
    <x v="3"/>
    <n v="50"/>
    <s v="Type 2, CCS"/>
    <x v="2"/>
    <x v="1"/>
    <n v="4.5"/>
    <n v="10"/>
    <x v="0"/>
    <n v="17"/>
    <n v="1530"/>
    <n v="535.5"/>
    <n v="0.1111111111111111"/>
    <x v="2"/>
    <x v="2"/>
  </r>
  <r>
    <s v="EVS04672"/>
    <n v="-33.760393000000001"/>
    <n v="151.342061"/>
    <s v="7933 Sydney Ave, Sydney"/>
    <x v="0"/>
    <x v="8"/>
    <x v="0"/>
    <x v="1007"/>
    <n v="62"/>
    <x v="2"/>
    <n v="150"/>
    <s v="CCS, Tesla"/>
    <x v="5"/>
    <x v="1"/>
    <n v="4.7"/>
    <n v="1"/>
    <x v="2"/>
    <n v="37"/>
    <n v="2294"/>
    <n v="1124.06"/>
    <n v="1.6129032258064516E-2"/>
    <x v="0"/>
    <x v="6"/>
  </r>
  <r>
    <s v="EVS04673"/>
    <n v="13.826776000000001"/>
    <n v="100.538732"/>
    <s v="2186 Bangkok Ave, Bangkok"/>
    <x v="1"/>
    <x v="25"/>
    <x v="1"/>
    <x v="275"/>
    <n v="62"/>
    <x v="4"/>
    <n v="350"/>
    <s v="Tesla, CCS"/>
    <x v="5"/>
    <x v="0"/>
    <n v="3.3"/>
    <n v="3"/>
    <x v="2"/>
    <n v="54"/>
    <n v="3348"/>
    <n v="970.92"/>
    <n v="4.8387096774193547E-2"/>
    <x v="0"/>
    <x v="6"/>
  </r>
  <r>
    <s v="EVS04674"/>
    <n v="37.662446000000003"/>
    <n v="127.023258"/>
    <s v="660 Seoul Ave, Seoul"/>
    <x v="0"/>
    <x v="3"/>
    <x v="2"/>
    <x v="1641"/>
    <n v="76"/>
    <x v="1"/>
    <n v="22"/>
    <s v="CCS"/>
    <x v="6"/>
    <x v="0"/>
    <n v="4.8"/>
    <n v="5"/>
    <x v="1"/>
    <n v="23"/>
    <n v="1748"/>
    <n v="716.68"/>
    <n v="6.5789473684210523E-2"/>
    <x v="2"/>
    <x v="4"/>
  </r>
  <r>
    <s v="EVS04675"/>
    <n v="18.902044"/>
    <n v="72.834554999999995"/>
    <s v="9895 Mumbai Ave, Mumbai"/>
    <x v="2"/>
    <x v="25"/>
    <x v="2"/>
    <x v="1556"/>
    <n v="18"/>
    <x v="3"/>
    <n v="350"/>
    <s v="CHAdeMO, Tesla"/>
    <x v="13"/>
    <x v="0"/>
    <n v="3.3"/>
    <n v="3"/>
    <x v="0"/>
    <n v="13"/>
    <n v="234"/>
    <n v="67.86"/>
    <n v="0.16666666666666666"/>
    <x v="2"/>
    <x v="7"/>
  </r>
  <r>
    <s v="EVS04676"/>
    <n v="13.729774000000001"/>
    <n v="100.570224"/>
    <s v="8043 Bangkok Ave, Bangkok"/>
    <x v="0"/>
    <x v="7"/>
    <x v="0"/>
    <x v="1116"/>
    <n v="12"/>
    <x v="3"/>
    <n v="22"/>
    <s v="CCS, CHAdeMO"/>
    <x v="6"/>
    <x v="1"/>
    <n v="3.9"/>
    <n v="3"/>
    <x v="2"/>
    <n v="31"/>
    <n v="372"/>
    <n v="96.72"/>
    <n v="0.25"/>
    <x v="2"/>
    <x v="0"/>
  </r>
  <r>
    <s v="EVS04677"/>
    <n v="39.951580999999997"/>
    <n v="116.218174"/>
    <s v="5928 Beijing Ave, Beijing"/>
    <x v="0"/>
    <x v="5"/>
    <x v="1"/>
    <x v="979"/>
    <n v="57"/>
    <x v="4"/>
    <n v="350"/>
    <s v="CHAdeMO"/>
    <x v="11"/>
    <x v="0"/>
    <n v="3.4"/>
    <n v="4"/>
    <x v="0"/>
    <n v="34"/>
    <n v="1938"/>
    <n v="426.36"/>
    <n v="7.0175438596491224E-2"/>
    <x v="2"/>
    <x v="8"/>
  </r>
  <r>
    <s v="EVS04678"/>
    <n v="43.699115999999997"/>
    <n v="-79.494860000000003"/>
    <s v="9765 Toronto Ave, Toronto"/>
    <x v="1"/>
    <x v="3"/>
    <x v="0"/>
    <x v="405"/>
    <n v="56"/>
    <x v="4"/>
    <n v="150"/>
    <s v="CCS, CHAdeMO"/>
    <x v="10"/>
    <x v="1"/>
    <n v="4.0999999999999996"/>
    <n v="9"/>
    <x v="2"/>
    <n v="46"/>
    <n v="2576"/>
    <n v="1056.1599999999999"/>
    <n v="0.16071428571428573"/>
    <x v="1"/>
    <x v="0"/>
  </r>
  <r>
    <s v="EVS04679"/>
    <n v="25.264588"/>
    <n v="55.273769000000001"/>
    <s v="9372 Dubai Ave, Dubai"/>
    <x v="1"/>
    <x v="19"/>
    <x v="2"/>
    <x v="997"/>
    <n v="32"/>
    <x v="1"/>
    <n v="350"/>
    <s v="CHAdeMO"/>
    <x v="6"/>
    <x v="0"/>
    <n v="4.7"/>
    <n v="4"/>
    <x v="0"/>
    <n v="58"/>
    <n v="1856"/>
    <n v="389.76"/>
    <n v="0.125"/>
    <x v="1"/>
    <x v="8"/>
  </r>
  <r>
    <s v="EVS04680"/>
    <n v="43.774638000000003"/>
    <n v="-79.393378999999996"/>
    <s v="207 Toronto Ave, Toronto"/>
    <x v="1"/>
    <x v="28"/>
    <x v="1"/>
    <x v="964"/>
    <n v="87"/>
    <x v="4"/>
    <n v="50"/>
    <s v="CCS, CHAdeMO"/>
    <x v="13"/>
    <x v="1"/>
    <n v="3.3"/>
    <n v="7"/>
    <x v="1"/>
    <n v="59"/>
    <n v="5133"/>
    <n v="1796.55"/>
    <n v="8.0459770114942528E-2"/>
    <x v="1"/>
    <x v="0"/>
  </r>
  <r>
    <s v="EVS04681"/>
    <n v="-68.658005000000003"/>
    <n v="160.676119"/>
    <s v="6360 Random Rd, City 194, Country"/>
    <x v="0"/>
    <x v="33"/>
    <x v="2"/>
    <x v="1774"/>
    <n v="41"/>
    <x v="0"/>
    <n v="150"/>
    <s v="Type 2"/>
    <x v="5"/>
    <x v="0"/>
    <n v="4.9000000000000004"/>
    <n v="10"/>
    <x v="2"/>
    <n v="39"/>
    <n v="1599"/>
    <n v="447.72"/>
    <n v="0.24390243902439024"/>
    <x v="2"/>
    <x v="3"/>
  </r>
  <r>
    <s v="EVS04682"/>
    <n v="43.792361999999997"/>
    <n v="-79.451616999999999"/>
    <s v="4967 Toronto Ave, Toronto"/>
    <x v="1"/>
    <x v="30"/>
    <x v="0"/>
    <x v="323"/>
    <n v="27"/>
    <x v="3"/>
    <n v="150"/>
    <s v="CCS"/>
    <x v="9"/>
    <x v="0"/>
    <n v="3.9"/>
    <n v="9"/>
    <x v="1"/>
    <n v="50"/>
    <n v="1350"/>
    <n v="445.5"/>
    <n v="0.33333333333333331"/>
    <x v="2"/>
    <x v="4"/>
  </r>
  <r>
    <s v="EVS04683"/>
    <n v="13.755280000000001"/>
    <n v="100.42322"/>
    <s v="9018 Bangkok Ave, Bangkok"/>
    <x v="1"/>
    <x v="6"/>
    <x v="2"/>
    <x v="1775"/>
    <n v="35"/>
    <x v="2"/>
    <n v="150"/>
    <s v="Tesla"/>
    <x v="10"/>
    <x v="1"/>
    <n v="4.5999999999999996"/>
    <n v="8"/>
    <x v="0"/>
    <n v="51"/>
    <n v="1785"/>
    <n v="714"/>
    <n v="0.22857142857142856"/>
    <x v="0"/>
    <x v="5"/>
  </r>
  <r>
    <s v="EVS04684"/>
    <n v="39.825228000000003"/>
    <n v="116.33813499999999"/>
    <s v="1899 Beijing Ave, Beijing"/>
    <x v="1"/>
    <x v="9"/>
    <x v="2"/>
    <x v="269"/>
    <n v="49"/>
    <x v="2"/>
    <n v="50"/>
    <s v="Type 2, Tesla"/>
    <x v="11"/>
    <x v="1"/>
    <n v="3.3"/>
    <n v="2"/>
    <x v="0"/>
    <n v="53"/>
    <n v="2597"/>
    <n v="960.89"/>
    <n v="4.0816326530612242E-2"/>
    <x v="1"/>
    <x v="1"/>
  </r>
  <r>
    <s v="EVS04685"/>
    <n v="37.584290000000003"/>
    <n v="126.92739"/>
    <s v="7900 Seoul Ave, Seoul"/>
    <x v="0"/>
    <x v="15"/>
    <x v="2"/>
    <x v="709"/>
    <n v="27"/>
    <x v="3"/>
    <n v="50"/>
    <s v="Type 2, CCS"/>
    <x v="0"/>
    <x v="1"/>
    <n v="4.7"/>
    <n v="4"/>
    <x v="0"/>
    <n v="24"/>
    <n v="648"/>
    <n v="162"/>
    <n v="0.14814814814814814"/>
    <x v="1"/>
    <x v="2"/>
  </r>
  <r>
    <s v="EVS04686"/>
    <n v="19.487124000000001"/>
    <n v="-99.058789000000004"/>
    <s v="9399 Mexico City Ave, Mexico City"/>
    <x v="2"/>
    <x v="3"/>
    <x v="1"/>
    <x v="223"/>
    <n v="28"/>
    <x v="1"/>
    <n v="150"/>
    <s v="CCS"/>
    <x v="10"/>
    <x v="1"/>
    <n v="4.4000000000000004"/>
    <n v="3"/>
    <x v="2"/>
    <n v="10"/>
    <n v="280"/>
    <n v="114.8"/>
    <n v="0.10714285714285714"/>
    <x v="1"/>
    <x v="4"/>
  </r>
  <r>
    <s v="EVS04687"/>
    <n v="-23.503295999999999"/>
    <n v="-46.566181"/>
    <s v="2844 SÃ£o Paulo Ave, SÃ£o Paulo"/>
    <x v="2"/>
    <x v="36"/>
    <x v="0"/>
    <x v="1776"/>
    <n v="16"/>
    <x v="2"/>
    <n v="350"/>
    <s v="Type 2"/>
    <x v="9"/>
    <x v="1"/>
    <n v="4.3"/>
    <n v="4"/>
    <x v="1"/>
    <n v="10"/>
    <n v="160"/>
    <n v="19.2"/>
    <n v="0.25"/>
    <x v="1"/>
    <x v="3"/>
  </r>
  <r>
    <s v="EVS04688"/>
    <n v="18.920116"/>
    <n v="72.999731999999995"/>
    <s v="2921 Mumbai Ave, Mumbai"/>
    <x v="0"/>
    <x v="19"/>
    <x v="1"/>
    <x v="1777"/>
    <n v="72"/>
    <x v="2"/>
    <n v="50"/>
    <s v="CCS, Type 2"/>
    <x v="13"/>
    <x v="1"/>
    <n v="3.6"/>
    <n v="6"/>
    <x v="1"/>
    <n v="34"/>
    <n v="2448"/>
    <n v="514.07999999999993"/>
    <n v="8.3333333333333329E-2"/>
    <x v="0"/>
    <x v="2"/>
  </r>
  <r>
    <s v="EVS04689"/>
    <n v="13.831552"/>
    <n v="100.47166300000001"/>
    <s v="7447 Bangkok Ave, Bangkok"/>
    <x v="1"/>
    <x v="28"/>
    <x v="1"/>
    <x v="1313"/>
    <n v="89"/>
    <x v="1"/>
    <n v="50"/>
    <s v="CHAdeMO"/>
    <x v="12"/>
    <x v="1"/>
    <n v="4.2"/>
    <n v="3"/>
    <x v="2"/>
    <n v="60"/>
    <n v="5340"/>
    <n v="1868.9999999999998"/>
    <n v="3.3707865168539325E-2"/>
    <x v="0"/>
    <x v="8"/>
  </r>
  <r>
    <s v="EVS04690"/>
    <n v="41.810381"/>
    <n v="-87.750439"/>
    <s v="5010 Chicago Ave, Chicago"/>
    <x v="2"/>
    <x v="4"/>
    <x v="2"/>
    <x v="47"/>
    <n v="69"/>
    <x v="1"/>
    <n v="22"/>
    <s v="Tesla"/>
    <x v="7"/>
    <x v="0"/>
    <n v="3.5"/>
    <n v="8"/>
    <x v="0"/>
    <n v="16"/>
    <n v="1104"/>
    <n v="121.44"/>
    <n v="0.11594202898550725"/>
    <x v="0"/>
    <x v="5"/>
  </r>
  <r>
    <s v="EVS04691"/>
    <n v="-58.309260999999999"/>
    <n v="-71.468838000000005"/>
    <s v="6207 Random Rd, City 391, Country"/>
    <x v="1"/>
    <x v="16"/>
    <x v="2"/>
    <x v="1210"/>
    <n v="44"/>
    <x v="0"/>
    <n v="350"/>
    <s v="CHAdeMO, Type 2"/>
    <x v="8"/>
    <x v="1"/>
    <n v="3.4"/>
    <n v="5"/>
    <x v="0"/>
    <n v="50"/>
    <n v="2200"/>
    <n v="660"/>
    <n v="0.11363636363636363"/>
    <x v="2"/>
    <x v="9"/>
  </r>
  <r>
    <s v="EVS04692"/>
    <n v="25.344916000000001"/>
    <n v="55.282176999999997"/>
    <s v="5056 Dubai Ave, Dubai"/>
    <x v="1"/>
    <x v="6"/>
    <x v="1"/>
    <x v="1699"/>
    <n v="29"/>
    <x v="4"/>
    <n v="350"/>
    <s v="CHAdeMO"/>
    <x v="0"/>
    <x v="1"/>
    <n v="3.4"/>
    <n v="10"/>
    <x v="0"/>
    <n v="57"/>
    <n v="1653"/>
    <n v="661.2"/>
    <n v="0.34482758620689657"/>
    <x v="1"/>
    <x v="8"/>
  </r>
  <r>
    <s v="EVS04693"/>
    <n v="37.550839000000003"/>
    <n v="127.047526"/>
    <s v="7499 Seoul Ave, Seoul"/>
    <x v="2"/>
    <x v="4"/>
    <x v="0"/>
    <x v="637"/>
    <n v="17"/>
    <x v="4"/>
    <n v="22"/>
    <s v="Type 2, Tesla"/>
    <x v="1"/>
    <x v="0"/>
    <n v="4.0999999999999996"/>
    <n v="4"/>
    <x v="2"/>
    <n v="12"/>
    <n v="204"/>
    <n v="22.44"/>
    <n v="0.23529411764705882"/>
    <x v="0"/>
    <x v="1"/>
  </r>
  <r>
    <s v="EVS04694"/>
    <n v="34.092922999999999"/>
    <n v="-118.334256"/>
    <s v="6115 Los Angeles Ave, Los Angeles"/>
    <x v="2"/>
    <x v="12"/>
    <x v="0"/>
    <x v="1626"/>
    <n v="74"/>
    <x v="1"/>
    <n v="350"/>
    <s v="Tesla, Type 2"/>
    <x v="3"/>
    <x v="0"/>
    <n v="3.2"/>
    <n v="6"/>
    <x v="2"/>
    <n v="10"/>
    <n v="740"/>
    <n v="118.4"/>
    <n v="8.1081081081081086E-2"/>
    <x v="2"/>
    <x v="1"/>
  </r>
  <r>
    <s v="EVS04695"/>
    <n v="34.007964999999999"/>
    <n v="-118.349538"/>
    <s v="5400 Los Angeles Ave, Los Angeles"/>
    <x v="0"/>
    <x v="0"/>
    <x v="1"/>
    <x v="1457"/>
    <n v="44"/>
    <x v="2"/>
    <n v="350"/>
    <s v="CCS"/>
    <x v="4"/>
    <x v="0"/>
    <n v="3.9"/>
    <n v="6"/>
    <x v="2"/>
    <n v="37"/>
    <n v="1628"/>
    <n v="439.56"/>
    <n v="0.13636363636363635"/>
    <x v="1"/>
    <x v="4"/>
  </r>
  <r>
    <s v="EVS04696"/>
    <n v="13.843650999999999"/>
    <n v="100.55762199999999"/>
    <s v="7848 Bangkok Ave, Bangkok"/>
    <x v="0"/>
    <x v="14"/>
    <x v="1"/>
    <x v="840"/>
    <n v="39"/>
    <x v="3"/>
    <n v="22"/>
    <s v="CCS"/>
    <x v="12"/>
    <x v="1"/>
    <n v="4.8"/>
    <n v="6"/>
    <x v="1"/>
    <n v="30"/>
    <n v="1170"/>
    <n v="514.79999999999995"/>
    <n v="0.15384615384615385"/>
    <x v="1"/>
    <x v="4"/>
  </r>
  <r>
    <s v="EVS04697"/>
    <n v="-33.725444000000003"/>
    <n v="151.350944"/>
    <s v="6937 Sydney Ave, Sydney"/>
    <x v="2"/>
    <x v="13"/>
    <x v="1"/>
    <x v="1778"/>
    <n v="34"/>
    <x v="4"/>
    <n v="150"/>
    <s v="CCS, Type 2"/>
    <x v="6"/>
    <x v="1"/>
    <n v="3.6"/>
    <n v="10"/>
    <x v="1"/>
    <n v="11"/>
    <n v="374"/>
    <n v="127.16000000000001"/>
    <n v="0.29411764705882354"/>
    <x v="2"/>
    <x v="2"/>
  </r>
  <r>
    <s v="EVS04698"/>
    <n v="-33.797823999999999"/>
    <n v="18.498176999999998"/>
    <s v="9109 Cape Town Ave, Cape Town"/>
    <x v="1"/>
    <x v="31"/>
    <x v="1"/>
    <x v="1212"/>
    <n v="45"/>
    <x v="2"/>
    <n v="150"/>
    <s v="CCS, Type 2"/>
    <x v="4"/>
    <x v="1"/>
    <n v="4.7"/>
    <n v="4"/>
    <x v="2"/>
    <n v="50"/>
    <n v="2250"/>
    <n v="945"/>
    <n v="8.8888888888888892E-2"/>
    <x v="2"/>
    <x v="2"/>
  </r>
  <r>
    <s v="EVS04699"/>
    <n v="39.969168000000003"/>
    <n v="116.49732299999999"/>
    <s v="9114 Beijing Ave, Beijing"/>
    <x v="1"/>
    <x v="32"/>
    <x v="1"/>
    <x v="1779"/>
    <n v="93"/>
    <x v="0"/>
    <n v="50"/>
    <s v="Type 2"/>
    <x v="2"/>
    <x v="1"/>
    <n v="4.9000000000000004"/>
    <n v="1"/>
    <x v="1"/>
    <n v="51"/>
    <n v="4743"/>
    <n v="1090.8900000000001"/>
    <n v="1.0752688172043012E-2"/>
    <x v="2"/>
    <x v="3"/>
  </r>
  <r>
    <s v="EVS04700"/>
    <n v="25.255233"/>
    <n v="55.216253999999999"/>
    <s v="5626 Dubai Ave, Dubai"/>
    <x v="0"/>
    <x v="22"/>
    <x v="2"/>
    <x v="119"/>
    <n v="30"/>
    <x v="0"/>
    <n v="350"/>
    <s v="Type 2, CHAdeMO"/>
    <x v="12"/>
    <x v="1"/>
    <n v="3.6"/>
    <n v="1"/>
    <x v="0"/>
    <n v="29"/>
    <n v="870"/>
    <n v="391.5"/>
    <n v="3.3333333333333333E-2"/>
    <x v="1"/>
    <x v="9"/>
  </r>
  <r>
    <s v="EVS04701"/>
    <n v="4.5500930000000004"/>
    <n v="-100.123791"/>
    <s v="3355 Random Rd, City 69, Country"/>
    <x v="2"/>
    <x v="2"/>
    <x v="0"/>
    <x v="434"/>
    <n v="53"/>
    <x v="3"/>
    <n v="350"/>
    <s v="CCS"/>
    <x v="11"/>
    <x v="1"/>
    <n v="3.7"/>
    <n v="10"/>
    <x v="1"/>
    <n v="13"/>
    <n v="689"/>
    <n v="330.71999999999997"/>
    <n v="0.18867924528301888"/>
    <x v="2"/>
    <x v="4"/>
  </r>
  <r>
    <s v="EVS04702"/>
    <n v="25.279775999999998"/>
    <n v="55.325654999999998"/>
    <s v="9133 Dubai Ave, Dubai"/>
    <x v="1"/>
    <x v="23"/>
    <x v="0"/>
    <x v="1440"/>
    <n v="50"/>
    <x v="0"/>
    <n v="22"/>
    <s v="CCS, Tesla"/>
    <x v="13"/>
    <x v="1"/>
    <n v="3.6"/>
    <n v="10"/>
    <x v="2"/>
    <n v="49"/>
    <n v="2450"/>
    <n v="490"/>
    <n v="0.2"/>
    <x v="1"/>
    <x v="6"/>
  </r>
  <r>
    <s v="EVS04703"/>
    <n v="37.621234000000001"/>
    <n v="126.94249499999999"/>
    <s v="4180 Seoul Ave, Seoul"/>
    <x v="2"/>
    <x v="16"/>
    <x v="0"/>
    <x v="1780"/>
    <n v="66"/>
    <x v="4"/>
    <n v="22"/>
    <s v="CHAdeMO, CCS"/>
    <x v="10"/>
    <x v="1"/>
    <n v="4.9000000000000004"/>
    <n v="10"/>
    <x v="1"/>
    <n v="12"/>
    <n v="792"/>
    <n v="237.6"/>
    <n v="0.15151515151515152"/>
    <x v="2"/>
    <x v="0"/>
  </r>
  <r>
    <s v="EVS04704"/>
    <n v="37.560144999999999"/>
    <n v="126.966278"/>
    <s v="9777 Seoul Ave, Seoul"/>
    <x v="0"/>
    <x v="13"/>
    <x v="0"/>
    <x v="1213"/>
    <n v="17"/>
    <x v="4"/>
    <n v="350"/>
    <s v="CCS, Tesla"/>
    <x v="13"/>
    <x v="0"/>
    <n v="4.9000000000000004"/>
    <n v="4"/>
    <x v="2"/>
    <n v="21"/>
    <n v="357"/>
    <n v="121.38000000000001"/>
    <n v="0.23529411764705882"/>
    <x v="2"/>
    <x v="6"/>
  </r>
  <r>
    <s v="EVS04705"/>
    <n v="39.866329999999998"/>
    <n v="116.26334199999999"/>
    <s v="1224 Beijing Ave, Beijing"/>
    <x v="2"/>
    <x v="26"/>
    <x v="0"/>
    <x v="371"/>
    <n v="37"/>
    <x v="4"/>
    <n v="150"/>
    <s v="CHAdeMO, Type 2"/>
    <x v="10"/>
    <x v="1"/>
    <n v="3.8"/>
    <n v="3"/>
    <x v="1"/>
    <n v="18"/>
    <n v="666"/>
    <n v="86.58"/>
    <n v="8.1081081081081086E-2"/>
    <x v="2"/>
    <x v="9"/>
  </r>
  <r>
    <s v="EVS04706"/>
    <n v="55.848896000000003"/>
    <n v="37.601432000000003"/>
    <s v="9044 Moscow Ave, Moscow"/>
    <x v="0"/>
    <x v="32"/>
    <x v="0"/>
    <x v="1261"/>
    <n v="57"/>
    <x v="2"/>
    <n v="22"/>
    <s v="Type 2"/>
    <x v="11"/>
    <x v="0"/>
    <n v="4.2"/>
    <n v="5"/>
    <x v="0"/>
    <n v="23"/>
    <n v="1311"/>
    <n v="301.53000000000003"/>
    <n v="8.771929824561403E-2"/>
    <x v="1"/>
    <x v="3"/>
  </r>
  <r>
    <s v="EVS04707"/>
    <n v="19.448995"/>
    <n v="-99.135409999999993"/>
    <s v="5260 Mexico City Ave, Mexico City"/>
    <x v="2"/>
    <x v="6"/>
    <x v="1"/>
    <x v="1742"/>
    <n v="93"/>
    <x v="2"/>
    <n v="150"/>
    <s v="CHAdeMO"/>
    <x v="13"/>
    <x v="0"/>
    <n v="4.9000000000000004"/>
    <n v="4"/>
    <x v="0"/>
    <n v="16"/>
    <n v="1488"/>
    <n v="595.20000000000005"/>
    <n v="4.3010752688172046E-2"/>
    <x v="2"/>
    <x v="8"/>
  </r>
  <r>
    <s v="EVS04708"/>
    <n v="55.793295000000001"/>
    <n v="37.518546000000001"/>
    <s v="9922 Moscow Ave, Moscow"/>
    <x v="2"/>
    <x v="22"/>
    <x v="0"/>
    <x v="678"/>
    <n v="11"/>
    <x v="2"/>
    <n v="50"/>
    <s v="Type 2"/>
    <x v="4"/>
    <x v="0"/>
    <n v="3"/>
    <n v="7"/>
    <x v="0"/>
    <n v="16"/>
    <n v="176"/>
    <n v="79.2"/>
    <n v="0.63636363636363635"/>
    <x v="2"/>
    <x v="3"/>
  </r>
  <r>
    <s v="EVS04709"/>
    <n v="55.750875999999998"/>
    <n v="37.596373999999997"/>
    <s v="1676 Moscow Ave, Moscow"/>
    <x v="2"/>
    <x v="30"/>
    <x v="2"/>
    <x v="1509"/>
    <n v="81"/>
    <x v="0"/>
    <n v="350"/>
    <s v="Type 2"/>
    <x v="10"/>
    <x v="1"/>
    <n v="4.7"/>
    <n v="1"/>
    <x v="0"/>
    <n v="15"/>
    <n v="1215"/>
    <n v="400.95000000000005"/>
    <n v="1.2345679012345678E-2"/>
    <x v="2"/>
    <x v="3"/>
  </r>
  <r>
    <s v="EVS04710"/>
    <n v="55.726424999999999"/>
    <n v="37.636521000000002"/>
    <s v="7138 Moscow Ave, Moscow"/>
    <x v="2"/>
    <x v="22"/>
    <x v="0"/>
    <x v="1297"/>
    <n v="57"/>
    <x v="1"/>
    <n v="22"/>
    <s v="CHAdeMO"/>
    <x v="12"/>
    <x v="1"/>
    <n v="4.0999999999999996"/>
    <n v="9"/>
    <x v="0"/>
    <n v="11"/>
    <n v="627"/>
    <n v="282.15000000000003"/>
    <n v="0.15789473684210525"/>
    <x v="2"/>
    <x v="8"/>
  </r>
  <r>
    <s v="EVS04711"/>
    <n v="3.6027719999999999"/>
    <n v="86.984603000000007"/>
    <s v="5709 Random Rd, City 393, Country"/>
    <x v="2"/>
    <x v="21"/>
    <x v="1"/>
    <x v="1434"/>
    <n v="62"/>
    <x v="1"/>
    <n v="150"/>
    <s v="CCS, CHAdeMO"/>
    <x v="7"/>
    <x v="0"/>
    <n v="4.7"/>
    <n v="3"/>
    <x v="2"/>
    <n v="11"/>
    <n v="682"/>
    <n v="320.53999999999996"/>
    <n v="4.8387096774193547E-2"/>
    <x v="1"/>
    <x v="0"/>
  </r>
  <r>
    <s v="EVS04712"/>
    <n v="55.877651999999998"/>
    <n v="37.663311999999998"/>
    <s v="4039 Moscow Ave, Moscow"/>
    <x v="2"/>
    <x v="10"/>
    <x v="0"/>
    <x v="678"/>
    <n v="16"/>
    <x v="0"/>
    <n v="22"/>
    <s v="CCS, Type 2"/>
    <x v="12"/>
    <x v="1"/>
    <n v="4.5"/>
    <n v="6"/>
    <x v="0"/>
    <n v="18"/>
    <n v="288"/>
    <n v="112.32000000000001"/>
    <n v="0.375"/>
    <x v="2"/>
    <x v="2"/>
  </r>
  <r>
    <s v="EVS04713"/>
    <n v="41.966560999999999"/>
    <n v="-87.623277000000002"/>
    <s v="3252 Chicago Ave, Chicago"/>
    <x v="2"/>
    <x v="8"/>
    <x v="0"/>
    <x v="444"/>
    <n v="85"/>
    <x v="4"/>
    <n v="50"/>
    <s v="Type 2"/>
    <x v="1"/>
    <x v="0"/>
    <n v="3.3"/>
    <n v="9"/>
    <x v="1"/>
    <n v="10"/>
    <n v="850"/>
    <n v="416.5"/>
    <n v="0.10588235294117647"/>
    <x v="1"/>
    <x v="3"/>
  </r>
  <r>
    <s v="EVS04714"/>
    <n v="43.748966000000003"/>
    <n v="-79.430228"/>
    <s v="9661 Toronto Ave, Toronto"/>
    <x v="2"/>
    <x v="10"/>
    <x v="0"/>
    <x v="504"/>
    <n v="35"/>
    <x v="1"/>
    <n v="350"/>
    <s v="CHAdeMO"/>
    <x v="2"/>
    <x v="0"/>
    <n v="3.5"/>
    <n v="1"/>
    <x v="2"/>
    <n v="15"/>
    <n v="525"/>
    <n v="204.75"/>
    <n v="2.8571428571428571E-2"/>
    <x v="1"/>
    <x v="8"/>
  </r>
  <r>
    <s v="EVS04715"/>
    <n v="37.884124"/>
    <n v="-122.485007"/>
    <s v="4847 San Francisco Ave, San Francisco"/>
    <x v="0"/>
    <x v="2"/>
    <x v="0"/>
    <x v="1478"/>
    <n v="34"/>
    <x v="1"/>
    <n v="150"/>
    <s v="Tesla, CCS"/>
    <x v="10"/>
    <x v="0"/>
    <n v="4.5"/>
    <n v="2"/>
    <x v="2"/>
    <n v="36"/>
    <n v="1224"/>
    <n v="587.52"/>
    <n v="5.8823529411764705E-2"/>
    <x v="1"/>
    <x v="6"/>
  </r>
  <r>
    <s v="EVS04716"/>
    <n v="25.237428999999999"/>
    <n v="55.375723000000001"/>
    <s v="2300 Dubai Ave, Dubai"/>
    <x v="0"/>
    <x v="36"/>
    <x v="2"/>
    <x v="1141"/>
    <n v="60"/>
    <x v="0"/>
    <n v="50"/>
    <s v="CHAdeMO, CCS"/>
    <x v="0"/>
    <x v="1"/>
    <n v="3.4"/>
    <n v="9"/>
    <x v="2"/>
    <n v="20"/>
    <n v="1200"/>
    <n v="144"/>
    <n v="0.15"/>
    <x v="1"/>
    <x v="0"/>
  </r>
  <r>
    <s v="EVS04717"/>
    <n v="-23.518632"/>
    <n v="-46.639913"/>
    <s v="6267 SÃ£o Paulo Ave, SÃ£o Paulo"/>
    <x v="0"/>
    <x v="23"/>
    <x v="1"/>
    <x v="112"/>
    <n v="18"/>
    <x v="4"/>
    <n v="150"/>
    <s v="CHAdeMO"/>
    <x v="1"/>
    <x v="0"/>
    <n v="4.4000000000000004"/>
    <n v="9"/>
    <x v="0"/>
    <n v="38"/>
    <n v="684"/>
    <n v="136.80000000000001"/>
    <n v="0.5"/>
    <x v="2"/>
    <x v="8"/>
  </r>
  <r>
    <s v="EVS04718"/>
    <n v="41.942013000000003"/>
    <n v="-87.675132000000005"/>
    <s v="4864 Chicago Ave, Chicago"/>
    <x v="0"/>
    <x v="31"/>
    <x v="1"/>
    <x v="1156"/>
    <n v="33"/>
    <x v="4"/>
    <n v="350"/>
    <s v="Type 2"/>
    <x v="8"/>
    <x v="1"/>
    <n v="4.0999999999999996"/>
    <n v="10"/>
    <x v="2"/>
    <n v="26"/>
    <n v="858"/>
    <n v="360.36"/>
    <n v="0.30303030303030304"/>
    <x v="1"/>
    <x v="3"/>
  </r>
  <r>
    <s v="EVS04719"/>
    <n v="-23.582402999999999"/>
    <n v="-46.640946"/>
    <s v="8161 SÃ£o Paulo Ave, SÃ£o Paulo"/>
    <x v="0"/>
    <x v="33"/>
    <x v="2"/>
    <x v="135"/>
    <n v="27"/>
    <x v="2"/>
    <n v="350"/>
    <s v="Tesla, CCS"/>
    <x v="6"/>
    <x v="0"/>
    <n v="4.7"/>
    <n v="3"/>
    <x v="2"/>
    <n v="34"/>
    <n v="918"/>
    <n v="257.04000000000002"/>
    <n v="0.1111111111111111"/>
    <x v="2"/>
    <x v="6"/>
  </r>
  <r>
    <s v="EVS04720"/>
    <n v="-33.808892999999998"/>
    <n v="18.425798"/>
    <s v="9320 Cape Town Ave, Cape Town"/>
    <x v="0"/>
    <x v="34"/>
    <x v="2"/>
    <x v="1670"/>
    <n v="30"/>
    <x v="4"/>
    <n v="22"/>
    <s v="CCS, CHAdeMO"/>
    <x v="5"/>
    <x v="0"/>
    <n v="3.2"/>
    <n v="3"/>
    <x v="1"/>
    <n v="29"/>
    <n v="870"/>
    <n v="278.40000000000003"/>
    <n v="0.1"/>
    <x v="1"/>
    <x v="0"/>
  </r>
  <r>
    <s v="EVS04721"/>
    <n v="84.520228000000003"/>
    <n v="42.282775000000001"/>
    <s v="7460 Random Rd, City 305, Country"/>
    <x v="0"/>
    <x v="33"/>
    <x v="2"/>
    <x v="1781"/>
    <n v="22"/>
    <x v="2"/>
    <n v="150"/>
    <s v="Type 2, CHAdeMO"/>
    <x v="8"/>
    <x v="0"/>
    <n v="3.4"/>
    <n v="5"/>
    <x v="1"/>
    <n v="33"/>
    <n v="726"/>
    <n v="203.28000000000003"/>
    <n v="0.22727272727272727"/>
    <x v="2"/>
    <x v="9"/>
  </r>
  <r>
    <s v="EVS04722"/>
    <n v="37.780306000000003"/>
    <n v="-122.477283"/>
    <s v="6922 San Francisco Ave, San Francisco"/>
    <x v="1"/>
    <x v="15"/>
    <x v="0"/>
    <x v="184"/>
    <n v="93"/>
    <x v="1"/>
    <n v="22"/>
    <s v="CHAdeMO, Type 2"/>
    <x v="10"/>
    <x v="1"/>
    <n v="3.1"/>
    <n v="7"/>
    <x v="0"/>
    <n v="47"/>
    <n v="4371"/>
    <n v="1092.75"/>
    <n v="7.5268817204301078E-2"/>
    <x v="1"/>
    <x v="9"/>
  </r>
  <r>
    <s v="EVS04723"/>
    <n v="-33.779595999999998"/>
    <n v="151.37562700000001"/>
    <s v="4777 Sydney Ave, Sydney"/>
    <x v="2"/>
    <x v="4"/>
    <x v="2"/>
    <x v="431"/>
    <n v="51"/>
    <x v="0"/>
    <n v="50"/>
    <s v="Tesla, CHAdeMO"/>
    <x v="11"/>
    <x v="1"/>
    <n v="3.3"/>
    <n v="2"/>
    <x v="0"/>
    <n v="11"/>
    <n v="561"/>
    <n v="61.71"/>
    <n v="3.9215686274509803E-2"/>
    <x v="1"/>
    <x v="7"/>
  </r>
  <r>
    <s v="EVS04724"/>
    <n v="-23.527208999999999"/>
    <n v="-46.522958000000003"/>
    <s v="9851 SÃ£o Paulo Ave, SÃ£o Paulo"/>
    <x v="2"/>
    <x v="26"/>
    <x v="2"/>
    <x v="1782"/>
    <n v="73"/>
    <x v="3"/>
    <n v="50"/>
    <s v="Type 2"/>
    <x v="5"/>
    <x v="1"/>
    <n v="3.8"/>
    <n v="6"/>
    <x v="2"/>
    <n v="17"/>
    <n v="1241"/>
    <n v="161.33000000000001"/>
    <n v="8.2191780821917804E-2"/>
    <x v="0"/>
    <x v="3"/>
  </r>
  <r>
    <s v="EVS04725"/>
    <n v="39.972735999999998"/>
    <n v="116.285185"/>
    <s v="2700 Beijing Ave, Beijing"/>
    <x v="2"/>
    <x v="40"/>
    <x v="2"/>
    <x v="114"/>
    <n v="90"/>
    <x v="0"/>
    <n v="50"/>
    <s v="CHAdeMO"/>
    <x v="1"/>
    <x v="0"/>
    <n v="3"/>
    <n v="5"/>
    <x v="0"/>
    <n v="12"/>
    <n v="1080"/>
    <n v="259.2"/>
    <n v="5.5555555555555552E-2"/>
    <x v="0"/>
    <x v="8"/>
  </r>
  <r>
    <s v="EVS04726"/>
    <n v="37.814463000000003"/>
    <n v="-122.378269"/>
    <s v="3259 San Francisco Ave, San Francisco"/>
    <x v="0"/>
    <x v="31"/>
    <x v="0"/>
    <x v="1037"/>
    <n v="72"/>
    <x v="2"/>
    <n v="150"/>
    <s v="Type 2, CCS"/>
    <x v="2"/>
    <x v="0"/>
    <n v="3.9"/>
    <n v="3"/>
    <x v="0"/>
    <n v="37"/>
    <n v="2664"/>
    <n v="1118.8799999999999"/>
    <n v="4.1666666666666664E-2"/>
    <x v="2"/>
    <x v="2"/>
  </r>
  <r>
    <s v="EVS04727"/>
    <n v="39.947940000000003"/>
    <n v="116.493272"/>
    <s v="978 Beijing Ave, Beijing"/>
    <x v="0"/>
    <x v="29"/>
    <x v="0"/>
    <x v="102"/>
    <n v="21"/>
    <x v="4"/>
    <n v="350"/>
    <s v="Type 2"/>
    <x v="2"/>
    <x v="0"/>
    <n v="4.0999999999999996"/>
    <n v="1"/>
    <x v="1"/>
    <n v="26"/>
    <n v="546"/>
    <n v="98.28"/>
    <n v="4.7619047619047616E-2"/>
    <x v="2"/>
    <x v="3"/>
  </r>
  <r>
    <s v="EVS04728"/>
    <n v="39.972754000000002"/>
    <n v="116.273394"/>
    <s v="1277 Beijing Ave, Beijing"/>
    <x v="1"/>
    <x v="11"/>
    <x v="0"/>
    <x v="578"/>
    <n v="51"/>
    <x v="1"/>
    <n v="22"/>
    <s v="Tesla, CHAdeMO"/>
    <x v="3"/>
    <x v="0"/>
    <n v="4.9000000000000004"/>
    <n v="5"/>
    <x v="2"/>
    <n v="59"/>
    <n v="3009"/>
    <n v="511.53000000000003"/>
    <n v="9.8039215686274508E-2"/>
    <x v="2"/>
    <x v="7"/>
  </r>
  <r>
    <s v="EVS04729"/>
    <n v="39.996257999999997"/>
    <n v="116.330855"/>
    <s v="1829 Beijing Ave, Beijing"/>
    <x v="0"/>
    <x v="3"/>
    <x v="2"/>
    <x v="1627"/>
    <n v="16"/>
    <x v="4"/>
    <n v="22"/>
    <s v="CCS"/>
    <x v="3"/>
    <x v="1"/>
    <n v="4.3"/>
    <n v="1"/>
    <x v="2"/>
    <n v="38"/>
    <n v="608"/>
    <n v="249.27999999999997"/>
    <n v="6.25E-2"/>
    <x v="0"/>
    <x v="4"/>
  </r>
  <r>
    <s v="EVS04730"/>
    <n v="37.804744999999997"/>
    <n v="-122.373023"/>
    <s v="7329 San Francisco Ave, San Francisco"/>
    <x v="0"/>
    <x v="21"/>
    <x v="1"/>
    <x v="623"/>
    <n v="47"/>
    <x v="0"/>
    <n v="350"/>
    <s v="Type 2, CHAdeMO"/>
    <x v="1"/>
    <x v="0"/>
    <n v="3"/>
    <n v="2"/>
    <x v="2"/>
    <n v="21"/>
    <n v="987"/>
    <n v="463.89"/>
    <n v="4.2553191489361701E-2"/>
    <x v="1"/>
    <x v="9"/>
  </r>
  <r>
    <s v="EVS04731"/>
    <n v="-60.676361"/>
    <n v="-53.571792000000002"/>
    <s v="2924 Random Rd, City 298, Country"/>
    <x v="2"/>
    <x v="8"/>
    <x v="2"/>
    <x v="297"/>
    <n v="17"/>
    <x v="4"/>
    <n v="150"/>
    <s v="CHAdeMO"/>
    <x v="2"/>
    <x v="1"/>
    <n v="3.6"/>
    <n v="6"/>
    <x v="1"/>
    <n v="10"/>
    <n v="170"/>
    <n v="83.3"/>
    <n v="0.35294117647058826"/>
    <x v="1"/>
    <x v="8"/>
  </r>
  <r>
    <s v="EVS04732"/>
    <n v="37.784390999999999"/>
    <n v="-122.493233"/>
    <s v="819 San Francisco Ave, San Francisco"/>
    <x v="2"/>
    <x v="8"/>
    <x v="2"/>
    <x v="1424"/>
    <n v="15"/>
    <x v="4"/>
    <n v="350"/>
    <s v="CHAdeMO, CCS"/>
    <x v="1"/>
    <x v="0"/>
    <n v="3.8"/>
    <n v="7"/>
    <x v="1"/>
    <n v="13"/>
    <n v="195"/>
    <n v="95.55"/>
    <n v="0.46666666666666667"/>
    <x v="0"/>
    <x v="0"/>
  </r>
  <r>
    <s v="EVS04733"/>
    <n v="43.684882999999999"/>
    <n v="-79.419987000000006"/>
    <s v="6211 Toronto Ave, Toronto"/>
    <x v="2"/>
    <x v="38"/>
    <x v="0"/>
    <x v="1686"/>
    <n v="54"/>
    <x v="1"/>
    <n v="50"/>
    <s v="Type 2, Tesla"/>
    <x v="8"/>
    <x v="1"/>
    <n v="3"/>
    <n v="9"/>
    <x v="0"/>
    <n v="15"/>
    <n v="810"/>
    <n v="121.5"/>
    <n v="0.16666666666666666"/>
    <x v="2"/>
    <x v="1"/>
  </r>
  <r>
    <s v="EVS04734"/>
    <n v="37.856278000000003"/>
    <n v="-122.442652"/>
    <s v="8299 San Francisco Ave, San Francisco"/>
    <x v="1"/>
    <x v="1"/>
    <x v="1"/>
    <x v="1526"/>
    <n v="96"/>
    <x v="4"/>
    <n v="350"/>
    <s v="CHAdeMO"/>
    <x v="13"/>
    <x v="1"/>
    <n v="3.2"/>
    <n v="4"/>
    <x v="0"/>
    <n v="49"/>
    <n v="4704"/>
    <n v="893.76"/>
    <n v="4.1666666666666664E-2"/>
    <x v="1"/>
    <x v="8"/>
  </r>
  <r>
    <s v="EVS04735"/>
    <n v="39.996147000000001"/>
    <n v="116.239086"/>
    <s v="3982 Beijing Ave, Beijing"/>
    <x v="2"/>
    <x v="27"/>
    <x v="1"/>
    <x v="977"/>
    <n v="82"/>
    <x v="3"/>
    <n v="22"/>
    <s v="CHAdeMO"/>
    <x v="2"/>
    <x v="0"/>
    <n v="3.1"/>
    <n v="4"/>
    <x v="0"/>
    <n v="14"/>
    <n v="1148"/>
    <n v="413.28"/>
    <n v="4.878048780487805E-2"/>
    <x v="1"/>
    <x v="8"/>
  </r>
  <r>
    <s v="EVS04736"/>
    <n v="-23.528556999999999"/>
    <n v="-46.516286000000001"/>
    <s v="8938 SÃ£o Paulo Ave, SÃ£o Paulo"/>
    <x v="1"/>
    <x v="24"/>
    <x v="2"/>
    <x v="1333"/>
    <n v="38"/>
    <x v="1"/>
    <n v="50"/>
    <s v="CCS"/>
    <x v="13"/>
    <x v="1"/>
    <n v="3.3"/>
    <n v="2"/>
    <x v="1"/>
    <n v="57"/>
    <n v="2166"/>
    <n v="996.36"/>
    <n v="5.2631578947368418E-2"/>
    <x v="1"/>
    <x v="4"/>
  </r>
  <r>
    <s v="EVS04737"/>
    <n v="19.030663000000001"/>
    <n v="72.830753000000001"/>
    <s v="4698 Mumbai Ave, Mumbai"/>
    <x v="2"/>
    <x v="12"/>
    <x v="2"/>
    <x v="181"/>
    <n v="87"/>
    <x v="0"/>
    <n v="22"/>
    <s v="CCS, Type 2"/>
    <x v="10"/>
    <x v="1"/>
    <n v="4.4000000000000004"/>
    <n v="1"/>
    <x v="0"/>
    <n v="11"/>
    <n v="957"/>
    <n v="153.12"/>
    <n v="1.1494252873563218E-2"/>
    <x v="0"/>
    <x v="2"/>
  </r>
  <r>
    <s v="EVS04738"/>
    <n v="-33.757559000000001"/>
    <n v="18.415835000000001"/>
    <s v="5409 Cape Town Ave, Cape Town"/>
    <x v="0"/>
    <x v="7"/>
    <x v="1"/>
    <x v="652"/>
    <n v="34"/>
    <x v="2"/>
    <n v="50"/>
    <s v="CCS"/>
    <x v="12"/>
    <x v="1"/>
    <n v="3.4"/>
    <n v="5"/>
    <x v="0"/>
    <n v="37"/>
    <n v="1258"/>
    <n v="327.08"/>
    <n v="0.14705882352941177"/>
    <x v="2"/>
    <x v="4"/>
  </r>
  <r>
    <s v="EVS04739"/>
    <n v="55.843789000000001"/>
    <n v="37.556094999999999"/>
    <s v="7204 Moscow Ave, Moscow"/>
    <x v="2"/>
    <x v="31"/>
    <x v="0"/>
    <x v="886"/>
    <n v="12"/>
    <x v="0"/>
    <n v="22"/>
    <s v="CHAdeMO"/>
    <x v="3"/>
    <x v="1"/>
    <n v="4.0999999999999996"/>
    <n v="7"/>
    <x v="2"/>
    <n v="12"/>
    <n v="144"/>
    <n v="60.48"/>
    <n v="0.58333333333333337"/>
    <x v="2"/>
    <x v="8"/>
  </r>
  <r>
    <s v="EVS04740"/>
    <n v="-33.851284999999997"/>
    <n v="151.298992"/>
    <s v="6605 Sydney Ave, Sydney"/>
    <x v="2"/>
    <x v="39"/>
    <x v="0"/>
    <x v="1274"/>
    <n v="99"/>
    <x v="2"/>
    <n v="350"/>
    <s v="Type 2"/>
    <x v="7"/>
    <x v="1"/>
    <n v="4.3"/>
    <n v="3"/>
    <x v="2"/>
    <n v="12"/>
    <n v="1188"/>
    <n v="451.44"/>
    <n v="3.0303030303030304E-2"/>
    <x v="1"/>
    <x v="3"/>
  </r>
  <r>
    <s v="EVS04741"/>
    <n v="61.508983999999998"/>
    <n v="-64.890876000000006"/>
    <s v="5149 Random Rd, City 129, Country"/>
    <x v="0"/>
    <x v="40"/>
    <x v="2"/>
    <x v="167"/>
    <n v="79"/>
    <x v="2"/>
    <n v="350"/>
    <s v="CHAdeMO, Type 2"/>
    <x v="8"/>
    <x v="0"/>
    <n v="4"/>
    <n v="8"/>
    <x v="1"/>
    <n v="31"/>
    <n v="2449"/>
    <n v="587.76"/>
    <n v="0.10126582278481013"/>
    <x v="1"/>
    <x v="9"/>
  </r>
  <r>
    <s v="EVS04742"/>
    <n v="19.144635999999998"/>
    <n v="72.907798"/>
    <s v="985 Mumbai Ave, Mumbai"/>
    <x v="0"/>
    <x v="24"/>
    <x v="0"/>
    <x v="1769"/>
    <n v="15"/>
    <x v="4"/>
    <n v="350"/>
    <s v="Tesla"/>
    <x v="12"/>
    <x v="0"/>
    <n v="3.7"/>
    <n v="9"/>
    <x v="2"/>
    <n v="26"/>
    <n v="390"/>
    <n v="179.4"/>
    <n v="0.6"/>
    <x v="0"/>
    <x v="5"/>
  </r>
  <r>
    <s v="EVS04743"/>
    <n v="-23.623063999999999"/>
    <n v="-46.656623000000003"/>
    <s v="2634 SÃ£o Paulo Ave, SÃ£o Paulo"/>
    <x v="2"/>
    <x v="28"/>
    <x v="1"/>
    <x v="148"/>
    <n v="32"/>
    <x v="0"/>
    <n v="350"/>
    <s v="Tesla, CHAdeMO"/>
    <x v="11"/>
    <x v="1"/>
    <n v="4.5"/>
    <n v="2"/>
    <x v="1"/>
    <n v="18"/>
    <n v="576"/>
    <n v="201.6"/>
    <n v="6.25E-2"/>
    <x v="1"/>
    <x v="7"/>
  </r>
  <r>
    <s v="EVS04744"/>
    <n v="37.632852"/>
    <n v="126.963875"/>
    <s v="3983 Seoul Ave, Seoul"/>
    <x v="2"/>
    <x v="32"/>
    <x v="1"/>
    <x v="334"/>
    <n v="19"/>
    <x v="2"/>
    <n v="350"/>
    <s v="Type 2"/>
    <x v="6"/>
    <x v="1"/>
    <n v="4.5999999999999996"/>
    <n v="5"/>
    <x v="1"/>
    <n v="10"/>
    <n v="190"/>
    <n v="43.7"/>
    <n v="0.26315789473684209"/>
    <x v="0"/>
    <x v="3"/>
  </r>
  <r>
    <s v="EVS04745"/>
    <n v="39.907719"/>
    <n v="116.368779"/>
    <s v="1352 Beijing Ave, Beijing"/>
    <x v="1"/>
    <x v="9"/>
    <x v="1"/>
    <x v="1722"/>
    <n v="27"/>
    <x v="2"/>
    <n v="50"/>
    <s v="Type 2, CCS"/>
    <x v="8"/>
    <x v="1"/>
    <n v="3.7"/>
    <n v="2"/>
    <x v="1"/>
    <n v="59"/>
    <n v="1593"/>
    <n v="589.41"/>
    <n v="7.407407407407407E-2"/>
    <x v="2"/>
    <x v="2"/>
  </r>
  <r>
    <s v="EVS04746"/>
    <n v="-23.670780000000001"/>
    <n v="-46.577351999999998"/>
    <s v="5630 SÃ£o Paulo Ave, SÃ£o Paulo"/>
    <x v="1"/>
    <x v="29"/>
    <x v="2"/>
    <x v="1783"/>
    <n v="41"/>
    <x v="0"/>
    <n v="150"/>
    <s v="Type 2, CCS"/>
    <x v="5"/>
    <x v="1"/>
    <n v="4.5"/>
    <n v="1"/>
    <x v="2"/>
    <n v="50"/>
    <n v="2050"/>
    <n v="369"/>
    <n v="2.4390243902439025E-2"/>
    <x v="1"/>
    <x v="2"/>
  </r>
  <r>
    <s v="EVS04747"/>
    <n v="-33.738224000000002"/>
    <n v="151.39524900000001"/>
    <s v="5853 Sydney Ave, Sydney"/>
    <x v="0"/>
    <x v="7"/>
    <x v="0"/>
    <x v="1233"/>
    <n v="27"/>
    <x v="4"/>
    <n v="22"/>
    <s v="CHAdeMO"/>
    <x v="4"/>
    <x v="0"/>
    <n v="3.1"/>
    <n v="9"/>
    <x v="1"/>
    <n v="23"/>
    <n v="621"/>
    <n v="161.46"/>
    <n v="0.33333333333333331"/>
    <x v="0"/>
    <x v="8"/>
  </r>
  <r>
    <s v="EVS04748"/>
    <n v="13.800456000000001"/>
    <n v="100.559984"/>
    <s v="9678 Bangkok Ave, Bangkok"/>
    <x v="0"/>
    <x v="36"/>
    <x v="1"/>
    <x v="730"/>
    <n v="27"/>
    <x v="0"/>
    <n v="22"/>
    <s v="Type 2, Tesla"/>
    <x v="5"/>
    <x v="1"/>
    <n v="4.7"/>
    <n v="5"/>
    <x v="1"/>
    <n v="26"/>
    <n v="702"/>
    <n v="84.24"/>
    <n v="0.18518518518518517"/>
    <x v="1"/>
    <x v="1"/>
  </r>
  <r>
    <s v="EVS04749"/>
    <n v="41.847045999999999"/>
    <n v="-87.689943999999997"/>
    <s v="229 Chicago Ave, Chicago"/>
    <x v="1"/>
    <x v="23"/>
    <x v="1"/>
    <x v="1336"/>
    <n v="21"/>
    <x v="4"/>
    <n v="22"/>
    <s v="CCS"/>
    <x v="12"/>
    <x v="0"/>
    <n v="3.3"/>
    <n v="3"/>
    <x v="2"/>
    <n v="55"/>
    <n v="1155"/>
    <n v="231"/>
    <n v="0.14285714285714285"/>
    <x v="0"/>
    <x v="4"/>
  </r>
  <r>
    <s v="EVS04750"/>
    <n v="39.867994000000003"/>
    <n v="116.226934"/>
    <s v="9526 Beijing Ave, Beijing"/>
    <x v="2"/>
    <x v="31"/>
    <x v="2"/>
    <x v="501"/>
    <n v="72"/>
    <x v="0"/>
    <n v="22"/>
    <s v="Tesla"/>
    <x v="9"/>
    <x v="1"/>
    <n v="4.0999999999999996"/>
    <n v="8"/>
    <x v="2"/>
    <n v="11"/>
    <n v="792"/>
    <n v="332.64"/>
    <n v="0.1111111111111111"/>
    <x v="2"/>
    <x v="5"/>
  </r>
  <r>
    <s v="EVS04751"/>
    <n v="86.040352999999996"/>
    <n v="40.538308999999998"/>
    <s v="1979 Random Rd, City 330, Country"/>
    <x v="0"/>
    <x v="1"/>
    <x v="0"/>
    <x v="650"/>
    <n v="86"/>
    <x v="3"/>
    <n v="22"/>
    <s v="CHAdeMO, Type 2"/>
    <x v="8"/>
    <x v="0"/>
    <n v="3.8"/>
    <n v="8"/>
    <x v="2"/>
    <n v="21"/>
    <n v="1806"/>
    <n v="343.14"/>
    <n v="9.3023255813953487E-2"/>
    <x v="2"/>
    <x v="9"/>
  </r>
  <r>
    <s v="EVS04752"/>
    <n v="41.936450999999998"/>
    <n v="-87.789604999999995"/>
    <s v="2416 Chicago Ave, Chicago"/>
    <x v="0"/>
    <x v="21"/>
    <x v="0"/>
    <x v="1705"/>
    <n v="34"/>
    <x v="4"/>
    <n v="350"/>
    <s v="Type 2, CHAdeMO"/>
    <x v="12"/>
    <x v="0"/>
    <n v="4"/>
    <n v="7"/>
    <x v="2"/>
    <n v="38"/>
    <n v="1292"/>
    <n v="607.24"/>
    <n v="0.20588235294117646"/>
    <x v="1"/>
    <x v="9"/>
  </r>
  <r>
    <s v="EVS04753"/>
    <n v="25.33222"/>
    <n v="55.211652999999998"/>
    <s v="6465 Dubai Ave, Dubai"/>
    <x v="1"/>
    <x v="26"/>
    <x v="0"/>
    <x v="1642"/>
    <n v="75"/>
    <x v="4"/>
    <n v="50"/>
    <s v="Type 2, CCS"/>
    <x v="0"/>
    <x v="1"/>
    <n v="3.1"/>
    <n v="5"/>
    <x v="0"/>
    <n v="46"/>
    <n v="3450"/>
    <n v="448.5"/>
    <n v="6.6666666666666666E-2"/>
    <x v="2"/>
    <x v="2"/>
  </r>
  <r>
    <s v="EVS04754"/>
    <n v="37.733204999999998"/>
    <n v="-122.32339"/>
    <s v="1654 San Francisco Ave, San Francisco"/>
    <x v="0"/>
    <x v="10"/>
    <x v="1"/>
    <x v="192"/>
    <n v="69"/>
    <x v="3"/>
    <n v="22"/>
    <s v="CCS"/>
    <x v="3"/>
    <x v="0"/>
    <n v="4.3"/>
    <n v="10"/>
    <x v="1"/>
    <n v="28"/>
    <n v="1932"/>
    <n v="753.48"/>
    <n v="0.14492753623188406"/>
    <x v="1"/>
    <x v="4"/>
  </r>
  <r>
    <s v="EVS04755"/>
    <n v="39.822600999999999"/>
    <n v="116.479365"/>
    <s v="4073 Beijing Ave, Beijing"/>
    <x v="1"/>
    <x v="40"/>
    <x v="2"/>
    <x v="844"/>
    <n v="93"/>
    <x v="1"/>
    <n v="50"/>
    <s v="Type 2"/>
    <x v="10"/>
    <x v="0"/>
    <n v="4.9000000000000004"/>
    <n v="9"/>
    <x v="0"/>
    <n v="50"/>
    <n v="4650"/>
    <n v="1116"/>
    <n v="9.6774193548387094E-2"/>
    <x v="0"/>
    <x v="3"/>
  </r>
  <r>
    <s v="EVS04756"/>
    <n v="25.262889999999999"/>
    <n v="55.234777000000001"/>
    <s v="7081 Dubai Ave, Dubai"/>
    <x v="2"/>
    <x v="1"/>
    <x v="1"/>
    <x v="1784"/>
    <n v="69"/>
    <x v="3"/>
    <n v="50"/>
    <s v="Type 2, CHAdeMO"/>
    <x v="13"/>
    <x v="1"/>
    <n v="3.5"/>
    <n v="3"/>
    <x v="2"/>
    <n v="15"/>
    <n v="1035"/>
    <n v="196.65"/>
    <n v="4.3478260869565216E-2"/>
    <x v="2"/>
    <x v="9"/>
  </r>
  <r>
    <s v="EVS04757"/>
    <n v="13.870744999999999"/>
    <n v="100.56947599999999"/>
    <s v="7667 Bangkok Ave, Bangkok"/>
    <x v="0"/>
    <x v="22"/>
    <x v="2"/>
    <x v="1144"/>
    <n v="24"/>
    <x v="2"/>
    <n v="22"/>
    <s v="Type 2"/>
    <x v="8"/>
    <x v="1"/>
    <n v="3.8"/>
    <n v="8"/>
    <x v="2"/>
    <n v="28"/>
    <n v="672"/>
    <n v="302.40000000000003"/>
    <n v="0.33333333333333331"/>
    <x v="0"/>
    <x v="3"/>
  </r>
  <r>
    <s v="EVS04758"/>
    <n v="25.373593"/>
    <n v="55.290680999999999"/>
    <s v="1755 Dubai Ave, Dubai"/>
    <x v="0"/>
    <x v="27"/>
    <x v="2"/>
    <x v="530"/>
    <n v="27"/>
    <x v="0"/>
    <n v="150"/>
    <s v="Tesla"/>
    <x v="2"/>
    <x v="0"/>
    <n v="3.8"/>
    <n v="7"/>
    <x v="2"/>
    <n v="37"/>
    <n v="999"/>
    <n v="359.64"/>
    <n v="0.25925925925925924"/>
    <x v="1"/>
    <x v="5"/>
  </r>
  <r>
    <s v="EVS04759"/>
    <n v="37.842129999999997"/>
    <n v="-122.348816"/>
    <s v="4562 San Francisco Ave, San Francisco"/>
    <x v="2"/>
    <x v="28"/>
    <x v="2"/>
    <x v="1206"/>
    <n v="88"/>
    <x v="1"/>
    <n v="50"/>
    <s v="Tesla, CHAdeMO"/>
    <x v="4"/>
    <x v="0"/>
    <n v="3.8"/>
    <n v="7"/>
    <x v="2"/>
    <n v="12"/>
    <n v="1056"/>
    <n v="369.59999999999997"/>
    <n v="7.9545454545454544E-2"/>
    <x v="0"/>
    <x v="7"/>
  </r>
  <r>
    <s v="EVS04760"/>
    <n v="13.759859000000001"/>
    <n v="100.572485"/>
    <s v="9996 Bangkok Ave, Bangkok"/>
    <x v="2"/>
    <x v="37"/>
    <x v="1"/>
    <x v="524"/>
    <n v="49"/>
    <x v="3"/>
    <n v="350"/>
    <s v="Tesla"/>
    <x v="7"/>
    <x v="1"/>
    <n v="3.7"/>
    <n v="8"/>
    <x v="2"/>
    <n v="10"/>
    <n v="490"/>
    <n v="151.9"/>
    <n v="0.16326530612244897"/>
    <x v="2"/>
    <x v="5"/>
  </r>
  <r>
    <s v="EVS04761"/>
    <n v="56.385648000000003"/>
    <n v="-169.688209"/>
    <s v="7070 Random Rd, City 81, Country"/>
    <x v="0"/>
    <x v="37"/>
    <x v="2"/>
    <x v="891"/>
    <n v="29"/>
    <x v="2"/>
    <n v="22"/>
    <s v="CHAdeMO, CCS"/>
    <x v="3"/>
    <x v="0"/>
    <n v="4.9000000000000004"/>
    <n v="3"/>
    <x v="0"/>
    <n v="36"/>
    <n v="1044"/>
    <n v="323.64"/>
    <n v="0.10344827586206896"/>
    <x v="2"/>
    <x v="0"/>
  </r>
  <r>
    <s v="EVS04762"/>
    <n v="19.156275000000001"/>
    <n v="72.889337999999995"/>
    <s v="5379 Mumbai Ave, Mumbai"/>
    <x v="2"/>
    <x v="39"/>
    <x v="0"/>
    <x v="69"/>
    <n v="52"/>
    <x v="3"/>
    <n v="50"/>
    <s v="Type 2"/>
    <x v="3"/>
    <x v="0"/>
    <n v="4.3"/>
    <n v="6"/>
    <x v="0"/>
    <n v="12"/>
    <n v="624"/>
    <n v="237.12"/>
    <n v="0.11538461538461539"/>
    <x v="1"/>
    <x v="3"/>
  </r>
  <r>
    <s v="EVS04763"/>
    <n v="-33.793427999999999"/>
    <n v="18.522548"/>
    <s v="6079 Cape Town Ave, Cape Town"/>
    <x v="1"/>
    <x v="11"/>
    <x v="2"/>
    <x v="1643"/>
    <n v="68"/>
    <x v="1"/>
    <n v="350"/>
    <s v="CHAdeMO, CCS"/>
    <x v="13"/>
    <x v="1"/>
    <n v="3.1"/>
    <n v="9"/>
    <x v="2"/>
    <n v="48"/>
    <n v="3264"/>
    <n v="554.88"/>
    <n v="0.13235294117647059"/>
    <x v="1"/>
    <x v="0"/>
  </r>
  <r>
    <s v="EVS04764"/>
    <n v="37.620047999999997"/>
    <n v="127.093841"/>
    <s v="3935 Seoul Ave, Seoul"/>
    <x v="1"/>
    <x v="22"/>
    <x v="1"/>
    <x v="741"/>
    <n v="59"/>
    <x v="0"/>
    <n v="50"/>
    <s v="Tesla"/>
    <x v="7"/>
    <x v="1"/>
    <n v="3.1"/>
    <n v="6"/>
    <x v="0"/>
    <n v="50"/>
    <n v="2950"/>
    <n v="1327.5"/>
    <n v="0.10169491525423729"/>
    <x v="0"/>
    <x v="5"/>
  </r>
  <r>
    <s v="EVS04765"/>
    <n v="25.331274000000001"/>
    <n v="55.220320000000001"/>
    <s v="8568 Dubai Ave, Dubai"/>
    <x v="1"/>
    <x v="16"/>
    <x v="1"/>
    <x v="970"/>
    <n v="57"/>
    <x v="0"/>
    <n v="50"/>
    <s v="Tesla, Type 2"/>
    <x v="10"/>
    <x v="1"/>
    <n v="4"/>
    <n v="7"/>
    <x v="2"/>
    <n v="46"/>
    <n v="2622"/>
    <n v="786.6"/>
    <n v="0.12280701754385964"/>
    <x v="0"/>
    <x v="1"/>
  </r>
  <r>
    <s v="EVS04766"/>
    <n v="13.749056"/>
    <n v="100.56204200000001"/>
    <s v="7558 Bangkok Ave, Bangkok"/>
    <x v="0"/>
    <x v="1"/>
    <x v="2"/>
    <x v="1687"/>
    <n v="12"/>
    <x v="2"/>
    <n v="350"/>
    <s v="CCS"/>
    <x v="1"/>
    <x v="0"/>
    <n v="3.7"/>
    <n v="3"/>
    <x v="0"/>
    <n v="32"/>
    <n v="384"/>
    <n v="72.960000000000008"/>
    <n v="0.25"/>
    <x v="2"/>
    <x v="4"/>
  </r>
  <r>
    <s v="EVS04767"/>
    <n v="19.554463999999999"/>
    <n v="-99.066891999999996"/>
    <s v="4736 Mexico City Ave, Mexico City"/>
    <x v="0"/>
    <x v="17"/>
    <x v="2"/>
    <x v="1096"/>
    <n v="74"/>
    <x v="3"/>
    <n v="150"/>
    <s v="CHAdeMO, Type 2"/>
    <x v="1"/>
    <x v="1"/>
    <n v="3"/>
    <n v="1"/>
    <x v="2"/>
    <n v="23"/>
    <n v="1702"/>
    <n v="170.20000000000002"/>
    <n v="1.3513513513513514E-2"/>
    <x v="2"/>
    <x v="9"/>
  </r>
  <r>
    <s v="EVS04768"/>
    <n v="-33.772061000000001"/>
    <n v="18.523479999999999"/>
    <s v="2804 Cape Town Ave, Cape Town"/>
    <x v="0"/>
    <x v="11"/>
    <x v="1"/>
    <x v="1785"/>
    <n v="78"/>
    <x v="2"/>
    <n v="50"/>
    <s v="Type 2, Tesla"/>
    <x v="9"/>
    <x v="1"/>
    <n v="3.5"/>
    <n v="6"/>
    <x v="2"/>
    <n v="40"/>
    <n v="3120"/>
    <n v="530.40000000000009"/>
    <n v="7.6923076923076927E-2"/>
    <x v="1"/>
    <x v="1"/>
  </r>
  <r>
    <s v="EVS04769"/>
    <n v="37.841532999999998"/>
    <n v="-122.39269400000001"/>
    <s v="4507 San Francisco Ave, San Francisco"/>
    <x v="1"/>
    <x v="34"/>
    <x v="1"/>
    <x v="577"/>
    <n v="82"/>
    <x v="1"/>
    <n v="22"/>
    <s v="Tesla"/>
    <x v="9"/>
    <x v="1"/>
    <n v="4.0999999999999996"/>
    <n v="7"/>
    <x v="0"/>
    <n v="48"/>
    <n v="3936"/>
    <n v="1259.52"/>
    <n v="8.5365853658536592E-2"/>
    <x v="0"/>
    <x v="5"/>
  </r>
  <r>
    <s v="EVS04770"/>
    <n v="41.956510000000002"/>
    <n v="-87.703461000000004"/>
    <s v="1883 Chicago Ave, Chicago"/>
    <x v="2"/>
    <x v="28"/>
    <x v="2"/>
    <x v="1786"/>
    <n v="27"/>
    <x v="1"/>
    <n v="50"/>
    <s v="Tesla"/>
    <x v="12"/>
    <x v="0"/>
    <n v="3.2"/>
    <n v="8"/>
    <x v="2"/>
    <n v="18"/>
    <n v="486"/>
    <n v="170.1"/>
    <n v="0.29629629629629628"/>
    <x v="2"/>
    <x v="5"/>
  </r>
  <r>
    <s v="EVS04771"/>
    <n v="41.226073999999997"/>
    <n v="-159.39495600000001"/>
    <s v="8672 Random Rd, City 372, Country"/>
    <x v="0"/>
    <x v="25"/>
    <x v="0"/>
    <x v="1151"/>
    <n v="17"/>
    <x v="0"/>
    <n v="22"/>
    <s v="Tesla, CHAdeMO"/>
    <x v="2"/>
    <x v="0"/>
    <n v="4"/>
    <n v="7"/>
    <x v="1"/>
    <n v="34"/>
    <n v="578"/>
    <n v="167.61999999999998"/>
    <n v="0.41176470588235292"/>
    <x v="0"/>
    <x v="7"/>
  </r>
  <r>
    <s v="EVS04772"/>
    <n v="37.879607999999998"/>
    <n v="-122.46512300000001"/>
    <s v="4943 San Francisco Ave, San Francisco"/>
    <x v="0"/>
    <x v="17"/>
    <x v="0"/>
    <x v="219"/>
    <n v="64"/>
    <x v="4"/>
    <n v="22"/>
    <s v="CCS, Type 2"/>
    <x v="2"/>
    <x v="1"/>
    <n v="4.5"/>
    <n v="6"/>
    <x v="2"/>
    <n v="25"/>
    <n v="1600"/>
    <n v="160"/>
    <n v="9.375E-2"/>
    <x v="2"/>
    <x v="2"/>
  </r>
  <r>
    <s v="EVS04773"/>
    <n v="37.746065999999999"/>
    <n v="-122.454669"/>
    <s v="7779 San Francisco Ave, San Francisco"/>
    <x v="0"/>
    <x v="25"/>
    <x v="0"/>
    <x v="1150"/>
    <n v="78"/>
    <x v="0"/>
    <n v="350"/>
    <s v="CHAdeMO"/>
    <x v="12"/>
    <x v="1"/>
    <n v="4"/>
    <n v="2"/>
    <x v="2"/>
    <n v="24"/>
    <n v="1872"/>
    <n v="542.88"/>
    <n v="2.564102564102564E-2"/>
    <x v="0"/>
    <x v="8"/>
  </r>
  <r>
    <s v="EVS04774"/>
    <n v="37.603853000000001"/>
    <n v="127.046662"/>
    <s v="980 Seoul Ave, Seoul"/>
    <x v="0"/>
    <x v="25"/>
    <x v="0"/>
    <x v="1766"/>
    <n v="16"/>
    <x v="3"/>
    <n v="150"/>
    <s v="CCS, Tesla"/>
    <x v="10"/>
    <x v="1"/>
    <n v="3.8"/>
    <n v="8"/>
    <x v="1"/>
    <n v="30"/>
    <n v="480"/>
    <n v="139.19999999999999"/>
    <n v="0.5"/>
    <x v="1"/>
    <x v="6"/>
  </r>
  <r>
    <s v="EVS04775"/>
    <n v="13.725986000000001"/>
    <n v="100.49640100000001"/>
    <s v="1336 Bangkok Ave, Bangkok"/>
    <x v="1"/>
    <x v="38"/>
    <x v="0"/>
    <x v="1787"/>
    <n v="20"/>
    <x v="2"/>
    <n v="350"/>
    <s v="CCS"/>
    <x v="13"/>
    <x v="0"/>
    <n v="3.3"/>
    <n v="7"/>
    <x v="2"/>
    <n v="48"/>
    <n v="960"/>
    <n v="144"/>
    <n v="0.35"/>
    <x v="1"/>
    <x v="4"/>
  </r>
  <r>
    <s v="EVS04776"/>
    <n v="52.459626999999998"/>
    <n v="13.417052999999999"/>
    <s v="9111 Berlin Ave, Berlin"/>
    <x v="2"/>
    <x v="7"/>
    <x v="1"/>
    <x v="1117"/>
    <n v="22"/>
    <x v="1"/>
    <n v="50"/>
    <s v="CCS"/>
    <x v="5"/>
    <x v="1"/>
    <n v="4.7"/>
    <n v="8"/>
    <x v="2"/>
    <n v="8"/>
    <n v="176"/>
    <n v="45.760000000000005"/>
    <n v="0.36363636363636365"/>
    <x v="1"/>
    <x v="4"/>
  </r>
  <r>
    <s v="EVS04777"/>
    <n v="-33.833688000000002"/>
    <n v="151.347373"/>
    <s v="5676 Sydney Ave, Sydney"/>
    <x v="1"/>
    <x v="12"/>
    <x v="2"/>
    <x v="967"/>
    <n v="59"/>
    <x v="1"/>
    <n v="22"/>
    <s v="Tesla"/>
    <x v="8"/>
    <x v="0"/>
    <n v="4.4000000000000004"/>
    <n v="7"/>
    <x v="2"/>
    <n v="55"/>
    <n v="3245"/>
    <n v="519.20000000000005"/>
    <n v="0.11864406779661017"/>
    <x v="2"/>
    <x v="5"/>
  </r>
  <r>
    <s v="EVS04778"/>
    <n v="52.578909000000003"/>
    <n v="13.324987"/>
    <s v="633 Berlin Ave, Berlin"/>
    <x v="2"/>
    <x v="39"/>
    <x v="2"/>
    <x v="1271"/>
    <n v="17"/>
    <x v="3"/>
    <n v="50"/>
    <s v="Type 2, CCS"/>
    <x v="8"/>
    <x v="0"/>
    <n v="4.3"/>
    <n v="3"/>
    <x v="2"/>
    <n v="9"/>
    <n v="153"/>
    <n v="58.14"/>
    <n v="0.17647058823529413"/>
    <x v="0"/>
    <x v="2"/>
  </r>
  <r>
    <s v="EVS04779"/>
    <n v="-33.802404000000003"/>
    <n v="18.443325999999999"/>
    <s v="8424 Cape Town Ave, Cape Town"/>
    <x v="2"/>
    <x v="19"/>
    <x v="0"/>
    <x v="760"/>
    <n v="78"/>
    <x v="1"/>
    <n v="350"/>
    <s v="Type 2, CHAdeMO"/>
    <x v="12"/>
    <x v="1"/>
    <n v="3.2"/>
    <n v="9"/>
    <x v="1"/>
    <n v="13"/>
    <n v="1014"/>
    <n v="212.94"/>
    <n v="0.11538461538461539"/>
    <x v="1"/>
    <x v="9"/>
  </r>
  <r>
    <s v="EVS04780"/>
    <n v="55.721868000000001"/>
    <n v="37.594459000000001"/>
    <s v="5390 Moscow Ave, Moscow"/>
    <x v="2"/>
    <x v="3"/>
    <x v="1"/>
    <x v="519"/>
    <n v="53"/>
    <x v="1"/>
    <n v="350"/>
    <s v="CCS"/>
    <x v="6"/>
    <x v="1"/>
    <n v="3"/>
    <n v="8"/>
    <x v="1"/>
    <n v="9"/>
    <n v="477"/>
    <n v="195.57"/>
    <n v="0.15094339622641509"/>
    <x v="2"/>
    <x v="4"/>
  </r>
  <r>
    <s v="EVS04781"/>
    <n v="22.832964"/>
    <n v="63.242908999999997"/>
    <s v="3796 Random Rd, City 410, Country"/>
    <x v="1"/>
    <x v="6"/>
    <x v="0"/>
    <x v="58"/>
    <n v="34"/>
    <x v="0"/>
    <n v="22"/>
    <s v="CHAdeMO, Tesla"/>
    <x v="4"/>
    <x v="1"/>
    <n v="4.0999999999999996"/>
    <n v="4"/>
    <x v="2"/>
    <n v="54"/>
    <n v="1836"/>
    <n v="734.40000000000009"/>
    <n v="0.11764705882352941"/>
    <x v="1"/>
    <x v="7"/>
  </r>
  <r>
    <s v="EVS04782"/>
    <n v="52.417752999999998"/>
    <n v="13.484377"/>
    <s v="2881 Berlin Ave, Berlin"/>
    <x v="2"/>
    <x v="22"/>
    <x v="0"/>
    <x v="296"/>
    <n v="41"/>
    <x v="1"/>
    <n v="150"/>
    <s v="CCS"/>
    <x v="6"/>
    <x v="1"/>
    <n v="4.3"/>
    <n v="1"/>
    <x v="2"/>
    <n v="9"/>
    <n v="369"/>
    <n v="166.05"/>
    <n v="2.4390243902439025E-2"/>
    <x v="1"/>
    <x v="4"/>
  </r>
  <r>
    <s v="EVS04783"/>
    <n v="55.791573"/>
    <n v="37.650585999999997"/>
    <s v="9780 Moscow Ave, Moscow"/>
    <x v="1"/>
    <x v="20"/>
    <x v="0"/>
    <x v="431"/>
    <n v="85"/>
    <x v="1"/>
    <n v="22"/>
    <s v="Type 2"/>
    <x v="7"/>
    <x v="1"/>
    <n v="4.9000000000000004"/>
    <n v="9"/>
    <x v="1"/>
    <n v="54"/>
    <n v="4590"/>
    <n v="2295"/>
    <n v="0.10588235294117647"/>
    <x v="1"/>
    <x v="3"/>
  </r>
  <r>
    <s v="EVS04784"/>
    <n v="43.740344999999998"/>
    <n v="-79.467682999999994"/>
    <s v="4188 Toronto Ave, Toronto"/>
    <x v="1"/>
    <x v="39"/>
    <x v="1"/>
    <x v="1726"/>
    <n v="86"/>
    <x v="3"/>
    <n v="350"/>
    <s v="CCS, Tesla"/>
    <x v="11"/>
    <x v="1"/>
    <n v="3.4"/>
    <n v="4"/>
    <x v="1"/>
    <n v="51"/>
    <n v="4386"/>
    <n v="1666.68"/>
    <n v="4.6511627906976744E-2"/>
    <x v="1"/>
    <x v="6"/>
  </r>
  <r>
    <s v="EVS04785"/>
    <n v="41.899422999999999"/>
    <n v="-87.749736999999996"/>
    <s v="6411 Chicago Ave, Chicago"/>
    <x v="1"/>
    <x v="30"/>
    <x v="2"/>
    <x v="1688"/>
    <n v="61"/>
    <x v="2"/>
    <n v="350"/>
    <s v="CHAdeMO, CCS"/>
    <x v="2"/>
    <x v="0"/>
    <n v="5"/>
    <n v="2"/>
    <x v="2"/>
    <n v="54"/>
    <n v="3294"/>
    <n v="1087.02"/>
    <n v="3.2786885245901641E-2"/>
    <x v="2"/>
    <x v="0"/>
  </r>
  <r>
    <s v="EVS04786"/>
    <n v="25.343288999999999"/>
    <n v="55.323202999999999"/>
    <s v="670 Dubai Ave, Dubai"/>
    <x v="2"/>
    <x v="24"/>
    <x v="1"/>
    <x v="1283"/>
    <n v="63"/>
    <x v="1"/>
    <n v="150"/>
    <s v="CCS"/>
    <x v="13"/>
    <x v="0"/>
    <n v="3.5"/>
    <n v="9"/>
    <x v="0"/>
    <n v="9"/>
    <n v="567"/>
    <n v="260.82"/>
    <n v="0.14285714285714285"/>
    <x v="2"/>
    <x v="4"/>
  </r>
  <r>
    <s v="EVS04787"/>
    <n v="52.448407000000003"/>
    <n v="13.310775"/>
    <s v="7714 Berlin Ave, Berlin"/>
    <x v="0"/>
    <x v="33"/>
    <x v="1"/>
    <x v="713"/>
    <n v="61"/>
    <x v="0"/>
    <n v="150"/>
    <s v="CCS"/>
    <x v="1"/>
    <x v="0"/>
    <n v="3.5"/>
    <n v="9"/>
    <x v="2"/>
    <n v="31"/>
    <n v="1891"/>
    <n v="529.48"/>
    <n v="0.14754098360655737"/>
    <x v="0"/>
    <x v="4"/>
  </r>
  <r>
    <s v="EVS04788"/>
    <n v="19.172066000000001"/>
    <n v="72.978697999999994"/>
    <s v="9414 Mumbai Ave, Mumbai"/>
    <x v="2"/>
    <x v="21"/>
    <x v="0"/>
    <x v="368"/>
    <n v="94"/>
    <x v="1"/>
    <n v="350"/>
    <s v="CHAdeMO"/>
    <x v="3"/>
    <x v="1"/>
    <n v="3.3"/>
    <n v="5"/>
    <x v="0"/>
    <n v="8"/>
    <n v="752"/>
    <n v="353.44"/>
    <n v="5.3191489361702128E-2"/>
    <x v="2"/>
    <x v="8"/>
  </r>
  <r>
    <s v="EVS04789"/>
    <n v="43.763416999999997"/>
    <n v="-79.424976000000001"/>
    <s v="4329 Toronto Ave, Toronto"/>
    <x v="1"/>
    <x v="28"/>
    <x v="2"/>
    <x v="1731"/>
    <n v="47"/>
    <x v="4"/>
    <n v="150"/>
    <s v="CCS"/>
    <x v="7"/>
    <x v="0"/>
    <n v="4.8"/>
    <n v="7"/>
    <x v="2"/>
    <n v="57"/>
    <n v="2679"/>
    <n v="937.65"/>
    <n v="0.14893617021276595"/>
    <x v="2"/>
    <x v="4"/>
  </r>
  <r>
    <s v="EVS04790"/>
    <n v="25.336234999999999"/>
    <n v="55.298470000000002"/>
    <s v="1804 Dubai Ave, Dubai"/>
    <x v="1"/>
    <x v="4"/>
    <x v="2"/>
    <x v="1515"/>
    <n v="85"/>
    <x v="2"/>
    <n v="150"/>
    <s v="CCS"/>
    <x v="2"/>
    <x v="1"/>
    <n v="4.4000000000000004"/>
    <n v="10"/>
    <x v="2"/>
    <n v="53"/>
    <n v="4505"/>
    <n v="495.55"/>
    <n v="0.11764705882352941"/>
    <x v="1"/>
    <x v="4"/>
  </r>
  <r>
    <s v="EVS04791"/>
    <n v="-16.144853000000001"/>
    <n v="12.664334999999999"/>
    <s v="4443 Random Rd, City 36, Country"/>
    <x v="0"/>
    <x v="27"/>
    <x v="1"/>
    <x v="1688"/>
    <n v="62"/>
    <x v="4"/>
    <n v="22"/>
    <s v="CHAdeMO, Type 2"/>
    <x v="0"/>
    <x v="1"/>
    <n v="3.6"/>
    <n v="2"/>
    <x v="1"/>
    <n v="31"/>
    <n v="1922"/>
    <n v="691.92"/>
    <n v="3.2258064516129031E-2"/>
    <x v="2"/>
    <x v="9"/>
  </r>
  <r>
    <s v="EVS04792"/>
    <n v="52.493729999999999"/>
    <n v="13.444379"/>
    <s v="160 Berlin Ave, Berlin"/>
    <x v="1"/>
    <x v="2"/>
    <x v="1"/>
    <x v="1306"/>
    <n v="70"/>
    <x v="0"/>
    <n v="50"/>
    <s v="Type 2"/>
    <x v="11"/>
    <x v="0"/>
    <n v="3.4"/>
    <n v="4"/>
    <x v="2"/>
    <n v="59"/>
    <n v="4130"/>
    <n v="1982.3999999999999"/>
    <n v="5.7142857142857141E-2"/>
    <x v="0"/>
    <x v="3"/>
  </r>
  <r>
    <s v="EVS04793"/>
    <n v="-33.851779999999998"/>
    <n v="18.570542"/>
    <s v="5769 Cape Town Ave, Cape Town"/>
    <x v="0"/>
    <x v="4"/>
    <x v="2"/>
    <x v="1788"/>
    <n v="75"/>
    <x v="0"/>
    <n v="350"/>
    <s v="CHAdeMO"/>
    <x v="2"/>
    <x v="0"/>
    <n v="3.2"/>
    <n v="9"/>
    <x v="1"/>
    <n v="30"/>
    <n v="2250"/>
    <n v="247.5"/>
    <n v="0.12"/>
    <x v="2"/>
    <x v="8"/>
  </r>
  <r>
    <s v="EVS04794"/>
    <n v="25.228823999999999"/>
    <n v="55.270609999999998"/>
    <s v="7957 Dubai Ave, Dubai"/>
    <x v="2"/>
    <x v="37"/>
    <x v="1"/>
    <x v="1417"/>
    <n v="87"/>
    <x v="2"/>
    <n v="50"/>
    <s v="CHAdeMO"/>
    <x v="5"/>
    <x v="1"/>
    <n v="3.9"/>
    <n v="2"/>
    <x v="0"/>
    <n v="10"/>
    <n v="870"/>
    <n v="269.7"/>
    <n v="2.2988505747126436E-2"/>
    <x v="0"/>
    <x v="8"/>
  </r>
  <r>
    <s v="EVS04795"/>
    <n v="-33.829076000000001"/>
    <n v="18.584178000000001"/>
    <s v="2984 Cape Town Ave, Cape Town"/>
    <x v="0"/>
    <x v="5"/>
    <x v="2"/>
    <x v="1197"/>
    <n v="76"/>
    <x v="4"/>
    <n v="50"/>
    <s v="Type 2, CCS"/>
    <x v="0"/>
    <x v="1"/>
    <n v="4.0999999999999996"/>
    <n v="8"/>
    <x v="2"/>
    <n v="36"/>
    <n v="2736"/>
    <n v="601.91999999999996"/>
    <n v="0.10526315789473684"/>
    <x v="2"/>
    <x v="2"/>
  </r>
  <r>
    <s v="EVS04796"/>
    <n v="19.515595999999999"/>
    <n v="-99.051985999999999"/>
    <s v="2572 Mexico City Ave, Mexico City"/>
    <x v="1"/>
    <x v="26"/>
    <x v="2"/>
    <x v="906"/>
    <n v="81"/>
    <x v="0"/>
    <n v="22"/>
    <s v="Tesla"/>
    <x v="2"/>
    <x v="0"/>
    <n v="3.1"/>
    <n v="1"/>
    <x v="2"/>
    <n v="52"/>
    <n v="4212"/>
    <n v="547.56000000000006"/>
    <n v="1.2345679012345678E-2"/>
    <x v="2"/>
    <x v="5"/>
  </r>
  <r>
    <s v="EVS04797"/>
    <n v="55.783602000000002"/>
    <n v="37.651594000000003"/>
    <s v="5463 Moscow Ave, Moscow"/>
    <x v="1"/>
    <x v="26"/>
    <x v="2"/>
    <x v="792"/>
    <n v="23"/>
    <x v="4"/>
    <n v="150"/>
    <s v="Type 2"/>
    <x v="4"/>
    <x v="1"/>
    <n v="3.5"/>
    <n v="9"/>
    <x v="1"/>
    <n v="50"/>
    <n v="1150"/>
    <n v="149.5"/>
    <n v="0.39130434782608697"/>
    <x v="2"/>
    <x v="3"/>
  </r>
  <r>
    <s v="EVS04798"/>
    <n v="25.252413000000001"/>
    <n v="55.301476999999998"/>
    <s v="956 Dubai Ave, Dubai"/>
    <x v="0"/>
    <x v="5"/>
    <x v="2"/>
    <x v="1789"/>
    <n v="42"/>
    <x v="3"/>
    <n v="350"/>
    <s v="CHAdeMO, Type 2"/>
    <x v="10"/>
    <x v="0"/>
    <n v="3.2"/>
    <n v="9"/>
    <x v="2"/>
    <n v="30"/>
    <n v="1260"/>
    <n v="277.2"/>
    <n v="0.21428571428571427"/>
    <x v="1"/>
    <x v="9"/>
  </r>
  <r>
    <s v="EVS04799"/>
    <n v="-23.603297999999999"/>
    <n v="-46.568403000000004"/>
    <s v="8919 SÃ£o Paulo Ave, SÃ£o Paulo"/>
    <x v="2"/>
    <x v="12"/>
    <x v="2"/>
    <x v="729"/>
    <n v="73"/>
    <x v="3"/>
    <n v="50"/>
    <s v="CHAdeMO, Type 2"/>
    <x v="2"/>
    <x v="1"/>
    <n v="3.4"/>
    <n v="6"/>
    <x v="1"/>
    <n v="12"/>
    <n v="876"/>
    <n v="140.16"/>
    <n v="8.2191780821917804E-2"/>
    <x v="2"/>
    <x v="9"/>
  </r>
  <r>
    <s v="EVS04800"/>
    <n v="52.404504000000003"/>
    <n v="13.484165000000001"/>
    <s v="6079 Berlin Ave, Berlin"/>
    <x v="1"/>
    <x v="25"/>
    <x v="2"/>
    <x v="930"/>
    <n v="54"/>
    <x v="1"/>
    <n v="350"/>
    <s v="Type 2"/>
    <x v="9"/>
    <x v="0"/>
    <n v="3.9"/>
    <n v="8"/>
    <x v="2"/>
    <n v="45"/>
    <n v="2430"/>
    <n v="704.69999999999993"/>
    <n v="0.14814814814814814"/>
    <x v="1"/>
    <x v="3"/>
  </r>
  <r>
    <s v="EVS04801"/>
    <n v="67.114372000000003"/>
    <n v="15.524067000000001"/>
    <s v="5938 Random Rd, City 264, Country"/>
    <x v="2"/>
    <x v="32"/>
    <x v="0"/>
    <x v="1677"/>
    <n v="29"/>
    <x v="0"/>
    <n v="50"/>
    <s v="CHAdeMO"/>
    <x v="9"/>
    <x v="1"/>
    <n v="3.9"/>
    <n v="5"/>
    <x v="1"/>
    <n v="18"/>
    <n v="522"/>
    <n v="120.06"/>
    <n v="0.17241379310344829"/>
    <x v="2"/>
    <x v="8"/>
  </r>
  <r>
    <s v="EVS04802"/>
    <n v="25.311767"/>
    <n v="55.381877000000003"/>
    <s v="981 Dubai Ave, Dubai"/>
    <x v="1"/>
    <x v="5"/>
    <x v="0"/>
    <x v="677"/>
    <n v="56"/>
    <x v="0"/>
    <n v="22"/>
    <s v="CCS"/>
    <x v="5"/>
    <x v="0"/>
    <n v="5"/>
    <n v="2"/>
    <x v="1"/>
    <n v="48"/>
    <n v="2688"/>
    <n v="591.36"/>
    <n v="3.5714285714285712E-2"/>
    <x v="2"/>
    <x v="4"/>
  </r>
  <r>
    <s v="EVS04803"/>
    <n v="25.279046000000001"/>
    <n v="55.200676000000001"/>
    <s v="9517 Dubai Ave, Dubai"/>
    <x v="2"/>
    <x v="36"/>
    <x v="0"/>
    <x v="1359"/>
    <n v="78"/>
    <x v="3"/>
    <n v="150"/>
    <s v="Tesla"/>
    <x v="2"/>
    <x v="0"/>
    <n v="3.7"/>
    <n v="8"/>
    <x v="0"/>
    <n v="13"/>
    <n v="1014"/>
    <n v="121.67999999999999"/>
    <n v="0.10256410256410256"/>
    <x v="2"/>
    <x v="5"/>
  </r>
  <r>
    <s v="EVS04804"/>
    <n v="55.817275000000002"/>
    <n v="37.675646999999998"/>
    <s v="1060 Moscow Ave, Moscow"/>
    <x v="2"/>
    <x v="35"/>
    <x v="2"/>
    <x v="1744"/>
    <n v="18"/>
    <x v="0"/>
    <n v="150"/>
    <s v="Tesla, Type 2"/>
    <x v="10"/>
    <x v="0"/>
    <n v="3"/>
    <n v="2"/>
    <x v="0"/>
    <n v="12"/>
    <n v="216"/>
    <n v="30.240000000000002"/>
    <n v="0.1111111111111111"/>
    <x v="1"/>
    <x v="1"/>
  </r>
  <r>
    <s v="EVS04805"/>
    <n v="37.724907000000002"/>
    <n v="-122.31607700000001"/>
    <s v="4168 San Francisco Ave, San Francisco"/>
    <x v="0"/>
    <x v="34"/>
    <x v="0"/>
    <x v="1790"/>
    <n v="27"/>
    <x v="3"/>
    <n v="50"/>
    <s v="Type 2"/>
    <x v="1"/>
    <x v="0"/>
    <n v="4.8"/>
    <n v="4"/>
    <x v="1"/>
    <n v="35"/>
    <n v="945"/>
    <n v="302.40000000000003"/>
    <n v="0.14814814814814814"/>
    <x v="0"/>
    <x v="3"/>
  </r>
  <r>
    <s v="EVS04806"/>
    <n v="37.835205000000002"/>
    <n v="-122.338931"/>
    <s v="9414 San Francisco Ave, San Francisco"/>
    <x v="0"/>
    <x v="15"/>
    <x v="2"/>
    <x v="1154"/>
    <n v="40"/>
    <x v="1"/>
    <n v="150"/>
    <s v="Type 2"/>
    <x v="6"/>
    <x v="0"/>
    <n v="4.4000000000000004"/>
    <n v="9"/>
    <x v="1"/>
    <n v="38"/>
    <n v="1520"/>
    <n v="380"/>
    <n v="0.22500000000000001"/>
    <x v="2"/>
    <x v="3"/>
  </r>
  <r>
    <s v="EVS04807"/>
    <n v="37.576779000000002"/>
    <n v="126.947098"/>
    <s v="9200 Seoul Ave, Seoul"/>
    <x v="2"/>
    <x v="37"/>
    <x v="0"/>
    <x v="486"/>
    <n v="89"/>
    <x v="4"/>
    <n v="150"/>
    <s v="CHAdeMO, Tesla"/>
    <x v="4"/>
    <x v="0"/>
    <n v="3.2"/>
    <n v="7"/>
    <x v="0"/>
    <n v="18"/>
    <n v="1602"/>
    <n v="496.62"/>
    <n v="7.8651685393258425E-2"/>
    <x v="0"/>
    <x v="7"/>
  </r>
  <r>
    <s v="EVS04808"/>
    <n v="37.786648999999997"/>
    <n v="-122.465024"/>
    <s v="9267 San Francisco Ave, San Francisco"/>
    <x v="1"/>
    <x v="32"/>
    <x v="1"/>
    <x v="495"/>
    <n v="57"/>
    <x v="3"/>
    <n v="50"/>
    <s v="Tesla"/>
    <x v="4"/>
    <x v="1"/>
    <n v="4.9000000000000004"/>
    <n v="1"/>
    <x v="2"/>
    <n v="48"/>
    <n v="2736"/>
    <n v="629.28"/>
    <n v="1.7543859649122806E-2"/>
    <x v="2"/>
    <x v="5"/>
  </r>
  <r>
    <s v="EVS04809"/>
    <n v="52.525348000000001"/>
    <n v="13.421601000000001"/>
    <s v="5966 Berlin Ave, Berlin"/>
    <x v="2"/>
    <x v="15"/>
    <x v="1"/>
    <x v="1791"/>
    <n v="78"/>
    <x v="2"/>
    <n v="22"/>
    <s v="Type 2"/>
    <x v="13"/>
    <x v="0"/>
    <n v="3.3"/>
    <n v="1"/>
    <x v="0"/>
    <n v="18"/>
    <n v="1404"/>
    <n v="351"/>
    <n v="1.282051282051282E-2"/>
    <x v="2"/>
    <x v="3"/>
  </r>
  <r>
    <s v="EVS04810"/>
    <n v="13.890423"/>
    <n v="100.436975"/>
    <s v="8003 Bangkok Ave, Bangkok"/>
    <x v="0"/>
    <x v="14"/>
    <x v="0"/>
    <x v="596"/>
    <n v="93"/>
    <x v="3"/>
    <n v="150"/>
    <s v="Tesla, Type 2"/>
    <x v="6"/>
    <x v="1"/>
    <n v="4.5"/>
    <n v="7"/>
    <x v="2"/>
    <n v="31"/>
    <n v="2883"/>
    <n v="1268.52"/>
    <n v="7.5268817204301078E-2"/>
    <x v="1"/>
    <x v="1"/>
  </r>
  <r>
    <s v="EVS04811"/>
    <n v="-21.904218"/>
    <n v="101.077175"/>
    <s v="5510 Random Rd, City 321, Country"/>
    <x v="0"/>
    <x v="29"/>
    <x v="0"/>
    <x v="1792"/>
    <n v="24"/>
    <x v="3"/>
    <n v="350"/>
    <s v="Type 2, Tesla"/>
    <x v="5"/>
    <x v="1"/>
    <n v="3.9"/>
    <n v="2"/>
    <x v="2"/>
    <n v="27"/>
    <n v="648"/>
    <n v="116.64"/>
    <n v="8.3333333333333329E-2"/>
    <x v="2"/>
    <x v="1"/>
  </r>
  <r>
    <s v="EVS04812"/>
    <n v="34.156095999999998"/>
    <n v="-118.274264"/>
    <s v="964 Los Angeles Ave, Los Angeles"/>
    <x v="1"/>
    <x v="21"/>
    <x v="2"/>
    <x v="572"/>
    <n v="82"/>
    <x v="2"/>
    <n v="50"/>
    <s v="Tesla"/>
    <x v="5"/>
    <x v="0"/>
    <n v="4.7"/>
    <n v="1"/>
    <x v="0"/>
    <n v="53"/>
    <n v="4346"/>
    <n v="2042.62"/>
    <n v="1.2195121951219513E-2"/>
    <x v="2"/>
    <x v="5"/>
  </r>
  <r>
    <s v="EVS04813"/>
    <n v="-33.707858999999999"/>
    <n v="18.448512999999998"/>
    <s v="5204 Cape Town Ave, Cape Town"/>
    <x v="1"/>
    <x v="35"/>
    <x v="2"/>
    <x v="1486"/>
    <n v="73"/>
    <x v="4"/>
    <n v="50"/>
    <s v="CHAdeMO"/>
    <x v="1"/>
    <x v="1"/>
    <n v="3.1"/>
    <n v="1"/>
    <x v="2"/>
    <n v="45"/>
    <n v="3285"/>
    <n v="459.90000000000003"/>
    <n v="1.3698630136986301E-2"/>
    <x v="2"/>
    <x v="8"/>
  </r>
  <r>
    <s v="EVS04814"/>
    <n v="13.849812"/>
    <n v="100.432074"/>
    <s v="3866 Bangkok Ave, Bangkok"/>
    <x v="1"/>
    <x v="35"/>
    <x v="2"/>
    <x v="1558"/>
    <n v="95"/>
    <x v="3"/>
    <n v="22"/>
    <s v="CCS, CHAdeMO"/>
    <x v="0"/>
    <x v="0"/>
    <n v="4.5999999999999996"/>
    <n v="6"/>
    <x v="1"/>
    <n v="57"/>
    <n v="5415"/>
    <n v="758.1"/>
    <n v="6.3157894736842107E-2"/>
    <x v="1"/>
    <x v="0"/>
  </r>
  <r>
    <s v="EVS04815"/>
    <n v="-23.558160999999998"/>
    <n v="-46.564554999999999"/>
    <s v="3255 SÃ£o Paulo Ave, SÃ£o Paulo"/>
    <x v="1"/>
    <x v="29"/>
    <x v="2"/>
    <x v="1766"/>
    <n v="18"/>
    <x v="1"/>
    <n v="350"/>
    <s v="Type 2"/>
    <x v="8"/>
    <x v="1"/>
    <n v="4.3"/>
    <n v="5"/>
    <x v="0"/>
    <n v="56"/>
    <n v="1008"/>
    <n v="181.44"/>
    <n v="0.27777777777777779"/>
    <x v="1"/>
    <x v="3"/>
  </r>
  <r>
    <s v="EVS04816"/>
    <n v="19.495291000000002"/>
    <n v="-99.143416999999999"/>
    <s v="4039 Mexico City Ave, Mexico City"/>
    <x v="0"/>
    <x v="11"/>
    <x v="2"/>
    <x v="1193"/>
    <n v="54"/>
    <x v="1"/>
    <n v="22"/>
    <s v="Tesla"/>
    <x v="12"/>
    <x v="1"/>
    <n v="4.9000000000000004"/>
    <n v="8"/>
    <x v="2"/>
    <n v="27"/>
    <n v="1458"/>
    <n v="247.86"/>
    <n v="0.14814814814814814"/>
    <x v="1"/>
    <x v="5"/>
  </r>
  <r>
    <s v="EVS04817"/>
    <n v="52.548769"/>
    <n v="13.451858"/>
    <s v="1434 Berlin Ave, Berlin"/>
    <x v="0"/>
    <x v="17"/>
    <x v="2"/>
    <x v="951"/>
    <n v="26"/>
    <x v="2"/>
    <n v="50"/>
    <s v="Tesla, Type 2"/>
    <x v="10"/>
    <x v="0"/>
    <n v="4"/>
    <n v="4"/>
    <x v="0"/>
    <n v="22"/>
    <n v="572"/>
    <n v="57.2"/>
    <n v="0.15384615384615385"/>
    <x v="1"/>
    <x v="1"/>
  </r>
  <r>
    <s v="EVS04818"/>
    <n v="52.554133999999998"/>
    <n v="13.449913"/>
    <s v="6183 Berlin Ave, Berlin"/>
    <x v="0"/>
    <x v="32"/>
    <x v="1"/>
    <x v="80"/>
    <n v="18"/>
    <x v="2"/>
    <n v="350"/>
    <s v="Type 2"/>
    <x v="11"/>
    <x v="1"/>
    <n v="4.4000000000000004"/>
    <n v="7"/>
    <x v="2"/>
    <n v="40"/>
    <n v="720"/>
    <n v="165.6"/>
    <n v="0.3888888888888889"/>
    <x v="2"/>
    <x v="3"/>
  </r>
  <r>
    <s v="EVS04819"/>
    <n v="19.106628000000001"/>
    <n v="72.878438000000003"/>
    <s v="701 Mumbai Ave, Mumbai"/>
    <x v="0"/>
    <x v="28"/>
    <x v="2"/>
    <x v="804"/>
    <n v="82"/>
    <x v="2"/>
    <n v="350"/>
    <s v="CHAdeMO"/>
    <x v="5"/>
    <x v="1"/>
    <n v="3.1"/>
    <n v="2"/>
    <x v="1"/>
    <n v="34"/>
    <n v="2788"/>
    <n v="975.8"/>
    <n v="2.4390243902439025E-2"/>
    <x v="0"/>
    <x v="8"/>
  </r>
  <r>
    <s v="EVS04820"/>
    <n v="39.997207000000003"/>
    <n v="116.269233"/>
    <s v="6921 Beijing Ave, Beijing"/>
    <x v="0"/>
    <x v="37"/>
    <x v="1"/>
    <x v="1148"/>
    <n v="60"/>
    <x v="3"/>
    <n v="350"/>
    <s v="CCS"/>
    <x v="3"/>
    <x v="1"/>
    <n v="3.7"/>
    <n v="1"/>
    <x v="1"/>
    <n v="40"/>
    <n v="2400"/>
    <n v="744"/>
    <n v="1.6666666666666666E-2"/>
    <x v="2"/>
    <x v="4"/>
  </r>
  <r>
    <s v="EVS04821"/>
    <n v="58.930371000000001"/>
    <n v="-80.919996999999995"/>
    <s v="6612 Random Rd, City 387, Country"/>
    <x v="1"/>
    <x v="12"/>
    <x v="2"/>
    <x v="1645"/>
    <n v="53"/>
    <x v="2"/>
    <n v="350"/>
    <s v="CCS, Type 2"/>
    <x v="8"/>
    <x v="1"/>
    <n v="4.0999999999999996"/>
    <n v="2"/>
    <x v="2"/>
    <n v="49"/>
    <n v="2597"/>
    <n v="415.52"/>
    <n v="3.7735849056603772E-2"/>
    <x v="2"/>
    <x v="2"/>
  </r>
  <r>
    <s v="EVS04822"/>
    <n v="-23.592164"/>
    <n v="-46.604412000000004"/>
    <s v="1107 SÃ£o Paulo Ave, SÃ£o Paulo"/>
    <x v="1"/>
    <x v="35"/>
    <x v="1"/>
    <x v="786"/>
    <n v="66"/>
    <x v="1"/>
    <n v="350"/>
    <s v="CCS, Type 2"/>
    <x v="1"/>
    <x v="1"/>
    <n v="3.5"/>
    <n v="6"/>
    <x v="1"/>
    <n v="47"/>
    <n v="3102"/>
    <n v="434.28000000000003"/>
    <n v="9.0909090909090912E-2"/>
    <x v="0"/>
    <x v="2"/>
  </r>
  <r>
    <s v="EVS04823"/>
    <n v="37.546233999999998"/>
    <n v="126.921986"/>
    <s v="6876 Seoul Ave, Seoul"/>
    <x v="1"/>
    <x v="29"/>
    <x v="0"/>
    <x v="1478"/>
    <n v="99"/>
    <x v="1"/>
    <n v="22"/>
    <s v="Tesla, CHAdeMO"/>
    <x v="10"/>
    <x v="1"/>
    <n v="3.4"/>
    <n v="5"/>
    <x v="1"/>
    <n v="55"/>
    <n v="5445"/>
    <n v="980.09999999999991"/>
    <n v="5.0505050505050504E-2"/>
    <x v="1"/>
    <x v="7"/>
  </r>
  <r>
    <s v="EVS04824"/>
    <n v="18.914045999999999"/>
    <n v="72.893852999999993"/>
    <s v="4068 Mumbai Ave, Mumbai"/>
    <x v="0"/>
    <x v="2"/>
    <x v="2"/>
    <x v="1377"/>
    <n v="35"/>
    <x v="4"/>
    <n v="50"/>
    <s v="CCS"/>
    <x v="9"/>
    <x v="0"/>
    <n v="4.0999999999999996"/>
    <n v="10"/>
    <x v="1"/>
    <n v="36"/>
    <n v="1260"/>
    <n v="604.79999999999995"/>
    <n v="0.2857142857142857"/>
    <x v="0"/>
    <x v="4"/>
  </r>
  <r>
    <s v="EVS04825"/>
    <n v="-33.830463000000002"/>
    <n v="151.35205999999999"/>
    <s v="1286 Sydney Ave, Sydney"/>
    <x v="0"/>
    <x v="9"/>
    <x v="0"/>
    <x v="1793"/>
    <n v="13"/>
    <x v="2"/>
    <n v="350"/>
    <s v="CCS, Type 2"/>
    <x v="7"/>
    <x v="1"/>
    <n v="4.9000000000000004"/>
    <n v="7"/>
    <x v="0"/>
    <n v="29"/>
    <n v="377"/>
    <n v="139.49"/>
    <n v="0.53846153846153844"/>
    <x v="1"/>
    <x v="2"/>
  </r>
  <r>
    <s v="EVS04826"/>
    <n v="39.893219000000002"/>
    <n v="116.347038"/>
    <s v="4805 Beijing Ave, Beijing"/>
    <x v="0"/>
    <x v="23"/>
    <x v="0"/>
    <x v="981"/>
    <n v="88"/>
    <x v="3"/>
    <n v="350"/>
    <s v="CHAdeMO"/>
    <x v="13"/>
    <x v="1"/>
    <n v="3.8"/>
    <n v="5"/>
    <x v="1"/>
    <n v="29"/>
    <n v="2552"/>
    <n v="510.40000000000003"/>
    <n v="5.6818181818181816E-2"/>
    <x v="1"/>
    <x v="8"/>
  </r>
  <r>
    <s v="EVS04827"/>
    <n v="-33.715660999999997"/>
    <n v="18.412417000000001"/>
    <s v="7321 Cape Town Ave, Cape Town"/>
    <x v="0"/>
    <x v="28"/>
    <x v="0"/>
    <x v="72"/>
    <n v="25"/>
    <x v="4"/>
    <n v="150"/>
    <s v="CHAdeMO"/>
    <x v="4"/>
    <x v="0"/>
    <n v="3.5"/>
    <n v="5"/>
    <x v="1"/>
    <n v="30"/>
    <n v="750"/>
    <n v="262.5"/>
    <n v="0.2"/>
    <x v="2"/>
    <x v="8"/>
  </r>
  <r>
    <s v="EVS04828"/>
    <n v="37.549587000000002"/>
    <n v="126.94986299999999"/>
    <s v="2355 Seoul Ave, Seoul"/>
    <x v="0"/>
    <x v="4"/>
    <x v="0"/>
    <x v="265"/>
    <n v="48"/>
    <x v="3"/>
    <n v="50"/>
    <s v="Tesla, CHAdeMO"/>
    <x v="2"/>
    <x v="1"/>
    <n v="3.5"/>
    <n v="6"/>
    <x v="2"/>
    <n v="29"/>
    <n v="1392"/>
    <n v="153.12"/>
    <n v="0.125"/>
    <x v="1"/>
    <x v="7"/>
  </r>
  <r>
    <s v="EVS04829"/>
    <n v="18.995401999999999"/>
    <n v="72.850566000000001"/>
    <s v="4996 Mumbai Ave, Mumbai"/>
    <x v="1"/>
    <x v="16"/>
    <x v="1"/>
    <x v="54"/>
    <n v="56"/>
    <x v="3"/>
    <n v="350"/>
    <s v="Type 2, Tesla"/>
    <x v="2"/>
    <x v="0"/>
    <n v="4.9000000000000004"/>
    <n v="9"/>
    <x v="2"/>
    <n v="50"/>
    <n v="2800"/>
    <n v="840"/>
    <n v="0.16071428571428573"/>
    <x v="1"/>
    <x v="1"/>
  </r>
  <r>
    <s v="EVS04830"/>
    <n v="52.422637000000002"/>
    <n v="13.357177999999999"/>
    <s v="9866 Berlin Ave, Berlin"/>
    <x v="0"/>
    <x v="12"/>
    <x v="2"/>
    <x v="458"/>
    <n v="72"/>
    <x v="1"/>
    <n v="350"/>
    <s v="Type 2"/>
    <x v="3"/>
    <x v="1"/>
    <n v="3.5"/>
    <n v="4"/>
    <x v="1"/>
    <n v="36"/>
    <n v="2592"/>
    <n v="414.72"/>
    <n v="5.5555555555555552E-2"/>
    <x v="2"/>
    <x v="3"/>
  </r>
  <r>
    <s v="EVS04831"/>
    <n v="-7.4593829999999999"/>
    <n v="-28.198703999999999"/>
    <s v="4794 Random Rd, City 129, Country"/>
    <x v="0"/>
    <x v="8"/>
    <x v="0"/>
    <x v="383"/>
    <n v="92"/>
    <x v="0"/>
    <n v="22"/>
    <s v="Tesla"/>
    <x v="10"/>
    <x v="0"/>
    <n v="3.2"/>
    <n v="1"/>
    <x v="0"/>
    <n v="24"/>
    <n v="2208"/>
    <n v="1081.92"/>
    <n v="1.0869565217391304E-2"/>
    <x v="2"/>
    <x v="5"/>
  </r>
  <r>
    <s v="EVS04832"/>
    <n v="37.665677000000002"/>
    <n v="127.018226"/>
    <s v="8991 Seoul Ave, Seoul"/>
    <x v="1"/>
    <x v="16"/>
    <x v="2"/>
    <x v="305"/>
    <n v="37"/>
    <x v="0"/>
    <n v="150"/>
    <s v="Tesla, CHAdeMO"/>
    <x v="6"/>
    <x v="1"/>
    <n v="3.8"/>
    <n v="3"/>
    <x v="2"/>
    <n v="56"/>
    <n v="2072"/>
    <n v="621.6"/>
    <n v="8.1081081081081086E-2"/>
    <x v="2"/>
    <x v="7"/>
  </r>
  <r>
    <s v="EVS04833"/>
    <n v="37.584387999999997"/>
    <n v="126.987514"/>
    <s v="9265 Seoul Ave, Seoul"/>
    <x v="0"/>
    <x v="14"/>
    <x v="1"/>
    <x v="287"/>
    <n v="91"/>
    <x v="1"/>
    <n v="150"/>
    <s v="CCS"/>
    <x v="7"/>
    <x v="1"/>
    <n v="3.1"/>
    <n v="2"/>
    <x v="2"/>
    <n v="27"/>
    <n v="2457"/>
    <n v="1081.08"/>
    <n v="2.197802197802198E-2"/>
    <x v="2"/>
    <x v="4"/>
  </r>
  <r>
    <s v="EVS04834"/>
    <n v="41.844289000000003"/>
    <n v="-87.667623000000006"/>
    <s v="8251 Chicago Ave, Chicago"/>
    <x v="0"/>
    <x v="33"/>
    <x v="1"/>
    <x v="1794"/>
    <n v="17"/>
    <x v="2"/>
    <n v="150"/>
    <s v="CHAdeMO"/>
    <x v="5"/>
    <x v="0"/>
    <n v="3.8"/>
    <n v="1"/>
    <x v="0"/>
    <n v="34"/>
    <n v="578"/>
    <n v="161.84"/>
    <n v="5.8823529411764705E-2"/>
    <x v="2"/>
    <x v="8"/>
  </r>
  <r>
    <s v="EVS04835"/>
    <n v="37.526240000000001"/>
    <n v="127.079509"/>
    <s v="597 Seoul Ave, Seoul"/>
    <x v="0"/>
    <x v="8"/>
    <x v="0"/>
    <x v="189"/>
    <n v="66"/>
    <x v="4"/>
    <n v="150"/>
    <s v="Type 2, CHAdeMO"/>
    <x v="3"/>
    <x v="0"/>
    <n v="4.8"/>
    <n v="1"/>
    <x v="0"/>
    <n v="40"/>
    <n v="2640"/>
    <n v="1293.5999999999999"/>
    <n v="1.5151515151515152E-2"/>
    <x v="1"/>
    <x v="9"/>
  </r>
  <r>
    <s v="EVS04836"/>
    <n v="25.201146000000001"/>
    <n v="55.204973000000003"/>
    <s v="3254 Dubai Ave, Dubai"/>
    <x v="1"/>
    <x v="22"/>
    <x v="2"/>
    <x v="1663"/>
    <n v="83"/>
    <x v="2"/>
    <n v="150"/>
    <s v="Type 2, Tesla"/>
    <x v="6"/>
    <x v="1"/>
    <n v="3.7"/>
    <n v="6"/>
    <x v="1"/>
    <n v="58"/>
    <n v="4814"/>
    <n v="2166.3000000000002"/>
    <n v="7.2289156626506021E-2"/>
    <x v="2"/>
    <x v="1"/>
  </r>
  <r>
    <s v="EVS04837"/>
    <n v="19.189906000000001"/>
    <n v="72.880626000000007"/>
    <s v="3456 Mumbai Ave, Mumbai"/>
    <x v="1"/>
    <x v="40"/>
    <x v="2"/>
    <x v="203"/>
    <n v="61"/>
    <x v="3"/>
    <n v="150"/>
    <s v="Type 2"/>
    <x v="7"/>
    <x v="1"/>
    <n v="4.0999999999999996"/>
    <n v="10"/>
    <x v="2"/>
    <n v="51"/>
    <n v="3111"/>
    <n v="746.64"/>
    <n v="0.16393442622950818"/>
    <x v="2"/>
    <x v="3"/>
  </r>
  <r>
    <s v="EVS04838"/>
    <n v="19.552119000000001"/>
    <n v="-99.054007999999996"/>
    <s v="5967 Mexico City Ave, Mexico City"/>
    <x v="2"/>
    <x v="14"/>
    <x v="1"/>
    <x v="6"/>
    <n v="23"/>
    <x v="3"/>
    <n v="50"/>
    <s v="Type 2, Tesla"/>
    <x v="2"/>
    <x v="0"/>
    <n v="4"/>
    <n v="8"/>
    <x v="2"/>
    <n v="8"/>
    <n v="184"/>
    <n v="80.959999999999994"/>
    <n v="0.34782608695652173"/>
    <x v="0"/>
    <x v="1"/>
  </r>
  <r>
    <s v="EVS04839"/>
    <n v="13.80888"/>
    <n v="100.513959"/>
    <s v="2546 Bangkok Ave, Bangkok"/>
    <x v="1"/>
    <x v="40"/>
    <x v="0"/>
    <x v="851"/>
    <n v="89"/>
    <x v="1"/>
    <n v="50"/>
    <s v="CCS, Type 2"/>
    <x v="6"/>
    <x v="0"/>
    <n v="3.1"/>
    <n v="4"/>
    <x v="0"/>
    <n v="50"/>
    <n v="4450"/>
    <n v="1068"/>
    <n v="4.49438202247191E-2"/>
    <x v="0"/>
    <x v="2"/>
  </r>
  <r>
    <s v="EVS04840"/>
    <n v="-33.734684000000001"/>
    <n v="18.432836999999999"/>
    <s v="4772 Cape Town Ave, Cape Town"/>
    <x v="2"/>
    <x v="40"/>
    <x v="1"/>
    <x v="213"/>
    <n v="89"/>
    <x v="0"/>
    <n v="50"/>
    <s v="Tesla"/>
    <x v="3"/>
    <x v="0"/>
    <n v="4.8"/>
    <n v="7"/>
    <x v="2"/>
    <n v="14"/>
    <n v="1246"/>
    <n v="299.03999999999996"/>
    <n v="7.8651685393258425E-2"/>
    <x v="2"/>
    <x v="5"/>
  </r>
  <r>
    <s v="EVS04841"/>
    <n v="78.247442000000007"/>
    <n v="-140.21248800000001"/>
    <s v="823 Random Rd, City 313, Country"/>
    <x v="2"/>
    <x v="16"/>
    <x v="2"/>
    <x v="1457"/>
    <n v="52"/>
    <x v="1"/>
    <n v="150"/>
    <s v="CCS, Tesla"/>
    <x v="5"/>
    <x v="0"/>
    <n v="3.6"/>
    <n v="3"/>
    <x v="0"/>
    <n v="18"/>
    <n v="936"/>
    <n v="280.8"/>
    <n v="5.7692307692307696E-2"/>
    <x v="1"/>
    <x v="6"/>
  </r>
  <r>
    <s v="EVS04842"/>
    <n v="37.595767000000002"/>
    <n v="127.08158"/>
    <s v="5507 Seoul Ave, Seoul"/>
    <x v="1"/>
    <x v="13"/>
    <x v="0"/>
    <x v="668"/>
    <n v="67"/>
    <x v="0"/>
    <n v="22"/>
    <s v="Type 2, CCS"/>
    <x v="7"/>
    <x v="0"/>
    <n v="4.8"/>
    <n v="6"/>
    <x v="1"/>
    <n v="50"/>
    <n v="3350"/>
    <n v="1139"/>
    <n v="8.9552238805970144E-2"/>
    <x v="1"/>
    <x v="2"/>
  </r>
  <r>
    <s v="EVS04843"/>
    <n v="52.483708"/>
    <n v="13.397119"/>
    <s v="1790 Berlin Ave, Berlin"/>
    <x v="1"/>
    <x v="33"/>
    <x v="2"/>
    <x v="909"/>
    <n v="85"/>
    <x v="1"/>
    <n v="350"/>
    <s v="Type 2, Tesla"/>
    <x v="2"/>
    <x v="1"/>
    <n v="4.9000000000000004"/>
    <n v="10"/>
    <x v="0"/>
    <n v="45"/>
    <n v="3825"/>
    <n v="1071"/>
    <n v="0.11764705882352941"/>
    <x v="0"/>
    <x v="1"/>
  </r>
  <r>
    <s v="EVS04844"/>
    <n v="37.605314"/>
    <n v="127.037336"/>
    <s v="9262 Seoul Ave, Seoul"/>
    <x v="0"/>
    <x v="8"/>
    <x v="1"/>
    <x v="1563"/>
    <n v="85"/>
    <x v="4"/>
    <n v="350"/>
    <s v="CHAdeMO"/>
    <x v="12"/>
    <x v="0"/>
    <n v="3.9"/>
    <n v="8"/>
    <x v="1"/>
    <n v="21"/>
    <n v="1785"/>
    <n v="874.65"/>
    <n v="9.4117647058823528E-2"/>
    <x v="1"/>
    <x v="8"/>
  </r>
  <r>
    <s v="EVS04845"/>
    <n v="25.212607999999999"/>
    <n v="55.219444000000003"/>
    <s v="2723 Dubai Ave, Dubai"/>
    <x v="2"/>
    <x v="40"/>
    <x v="1"/>
    <x v="376"/>
    <n v="27"/>
    <x v="3"/>
    <n v="150"/>
    <s v="Type 2, CHAdeMO"/>
    <x v="10"/>
    <x v="0"/>
    <n v="4"/>
    <n v="10"/>
    <x v="0"/>
    <n v="15"/>
    <n v="405"/>
    <n v="97.2"/>
    <n v="0.37037037037037035"/>
    <x v="0"/>
    <x v="9"/>
  </r>
  <r>
    <s v="EVS04846"/>
    <n v="39.898026000000002"/>
    <n v="116.20798499999999"/>
    <s v="1154 Beijing Ave, Beijing"/>
    <x v="0"/>
    <x v="37"/>
    <x v="1"/>
    <x v="1612"/>
    <n v="50"/>
    <x v="1"/>
    <n v="22"/>
    <s v="CHAdeMO"/>
    <x v="2"/>
    <x v="1"/>
    <n v="4.8"/>
    <n v="1"/>
    <x v="0"/>
    <n v="39"/>
    <n v="1950"/>
    <n v="604.5"/>
    <n v="0.02"/>
    <x v="1"/>
    <x v="8"/>
  </r>
  <r>
    <s v="EVS04847"/>
    <n v="34.145173"/>
    <n v="-118.252082"/>
    <s v="3691 Los Angeles Ave, Los Angeles"/>
    <x v="0"/>
    <x v="10"/>
    <x v="2"/>
    <x v="1554"/>
    <n v="45"/>
    <x v="2"/>
    <n v="50"/>
    <s v="CCS"/>
    <x v="12"/>
    <x v="0"/>
    <n v="3.5"/>
    <n v="2"/>
    <x v="0"/>
    <n v="38"/>
    <n v="1710"/>
    <n v="666.9"/>
    <n v="4.4444444444444446E-2"/>
    <x v="1"/>
    <x v="4"/>
  </r>
  <r>
    <s v="EVS04848"/>
    <n v="34.011657999999997"/>
    <n v="-118.396044"/>
    <s v="1058 Los Angeles Ave, Los Angeles"/>
    <x v="2"/>
    <x v="16"/>
    <x v="2"/>
    <x v="236"/>
    <n v="74"/>
    <x v="2"/>
    <n v="150"/>
    <s v="Type 2, Tesla"/>
    <x v="2"/>
    <x v="0"/>
    <n v="3.3"/>
    <n v="4"/>
    <x v="2"/>
    <n v="18"/>
    <n v="1332"/>
    <n v="399.59999999999997"/>
    <n v="5.4054054054054057E-2"/>
    <x v="0"/>
    <x v="1"/>
  </r>
  <r>
    <s v="EVS04849"/>
    <n v="-33.835498000000001"/>
    <n v="18.474971"/>
    <s v="8760 Cape Town Ave, Cape Town"/>
    <x v="1"/>
    <x v="13"/>
    <x v="1"/>
    <x v="281"/>
    <n v="43"/>
    <x v="4"/>
    <n v="22"/>
    <s v="CHAdeMO"/>
    <x v="5"/>
    <x v="0"/>
    <n v="3.6"/>
    <n v="7"/>
    <x v="1"/>
    <n v="47"/>
    <n v="2021"/>
    <n v="687.1400000000001"/>
    <n v="0.16279069767441862"/>
    <x v="0"/>
    <x v="8"/>
  </r>
  <r>
    <s v="EVS04850"/>
    <n v="34.136392999999998"/>
    <n v="-118.378506"/>
    <s v="5794 Los Angeles Ave, Los Angeles"/>
    <x v="1"/>
    <x v="38"/>
    <x v="2"/>
    <x v="1660"/>
    <n v="40"/>
    <x v="3"/>
    <n v="150"/>
    <s v="Type 2"/>
    <x v="9"/>
    <x v="0"/>
    <n v="3.3"/>
    <n v="1"/>
    <x v="0"/>
    <n v="49"/>
    <n v="1960"/>
    <n v="294"/>
    <n v="2.5000000000000001E-2"/>
    <x v="0"/>
    <x v="3"/>
  </r>
  <r>
    <s v="EVS04851"/>
    <n v="50.967745999999998"/>
    <n v="147.08048400000001"/>
    <s v="9939 Random Rd, City 305, Country"/>
    <x v="1"/>
    <x v="37"/>
    <x v="2"/>
    <x v="1485"/>
    <n v="75"/>
    <x v="4"/>
    <n v="50"/>
    <s v="CCS"/>
    <x v="0"/>
    <x v="1"/>
    <n v="3.7"/>
    <n v="8"/>
    <x v="1"/>
    <n v="49"/>
    <n v="3675"/>
    <n v="1139.25"/>
    <n v="0.10666666666666667"/>
    <x v="0"/>
    <x v="4"/>
  </r>
  <r>
    <s v="EVS04852"/>
    <n v="41.800947000000001"/>
    <n v="-87.764887999999999"/>
    <s v="4382 Chicago Ave, Chicago"/>
    <x v="0"/>
    <x v="37"/>
    <x v="2"/>
    <x v="485"/>
    <n v="21"/>
    <x v="4"/>
    <n v="350"/>
    <s v="CCS"/>
    <x v="5"/>
    <x v="0"/>
    <n v="3.5"/>
    <n v="9"/>
    <x v="1"/>
    <n v="30"/>
    <n v="630"/>
    <n v="195.3"/>
    <n v="0.42857142857142855"/>
    <x v="1"/>
    <x v="4"/>
  </r>
  <r>
    <s v="EVS04853"/>
    <n v="55.866585999999998"/>
    <n v="37.577137999999998"/>
    <s v="2284 Moscow Ave, Moscow"/>
    <x v="0"/>
    <x v="21"/>
    <x v="1"/>
    <x v="1630"/>
    <n v="55"/>
    <x v="0"/>
    <n v="22"/>
    <s v="CCS, Type 2"/>
    <x v="1"/>
    <x v="1"/>
    <n v="4.2"/>
    <n v="3"/>
    <x v="0"/>
    <n v="31"/>
    <n v="1705"/>
    <n v="801.34999999999991"/>
    <n v="5.4545454545454543E-2"/>
    <x v="2"/>
    <x v="2"/>
  </r>
  <r>
    <s v="EVS04854"/>
    <n v="37.889149000000003"/>
    <n v="-122.394192"/>
    <s v="4407 San Francisco Ave, San Francisco"/>
    <x v="0"/>
    <x v="0"/>
    <x v="0"/>
    <x v="1584"/>
    <n v="26"/>
    <x v="3"/>
    <n v="150"/>
    <s v="CHAdeMO"/>
    <x v="4"/>
    <x v="0"/>
    <n v="4.3"/>
    <n v="3"/>
    <x v="2"/>
    <n v="22"/>
    <n v="572"/>
    <n v="154.44"/>
    <n v="0.11538461538461539"/>
    <x v="2"/>
    <x v="8"/>
  </r>
  <r>
    <s v="EVS04855"/>
    <n v="43.767367999999998"/>
    <n v="-79.341431999999998"/>
    <s v="4851 Toronto Ave, Toronto"/>
    <x v="1"/>
    <x v="10"/>
    <x v="2"/>
    <x v="629"/>
    <n v="56"/>
    <x v="1"/>
    <n v="22"/>
    <s v="Type 2"/>
    <x v="1"/>
    <x v="0"/>
    <n v="3.3"/>
    <n v="3"/>
    <x v="1"/>
    <n v="48"/>
    <n v="2688"/>
    <n v="1048.32"/>
    <n v="5.3571428571428568E-2"/>
    <x v="1"/>
    <x v="3"/>
  </r>
  <r>
    <s v="EVS04856"/>
    <n v="52.515639"/>
    <n v="13.405961"/>
    <s v="1096 Berlin Ave, Berlin"/>
    <x v="0"/>
    <x v="39"/>
    <x v="0"/>
    <x v="346"/>
    <n v="77"/>
    <x v="4"/>
    <n v="150"/>
    <s v="CHAdeMO"/>
    <x v="7"/>
    <x v="0"/>
    <n v="4.3"/>
    <n v="1"/>
    <x v="1"/>
    <n v="30"/>
    <n v="2310"/>
    <n v="877.8"/>
    <n v="1.2987012987012988E-2"/>
    <x v="2"/>
    <x v="8"/>
  </r>
  <r>
    <s v="EVS04857"/>
    <n v="-33.769257000000003"/>
    <n v="151.29675"/>
    <s v="6365 Sydney Ave, Sydney"/>
    <x v="1"/>
    <x v="13"/>
    <x v="2"/>
    <x v="717"/>
    <n v="17"/>
    <x v="4"/>
    <n v="150"/>
    <s v="CHAdeMO, CCS"/>
    <x v="2"/>
    <x v="1"/>
    <n v="4.8"/>
    <n v="2"/>
    <x v="2"/>
    <n v="53"/>
    <n v="901"/>
    <n v="306.34000000000003"/>
    <n v="0.11764705882352941"/>
    <x v="1"/>
    <x v="0"/>
  </r>
  <r>
    <s v="EVS04858"/>
    <n v="-33.852887000000003"/>
    <n v="18.407145"/>
    <s v="913 Cape Town Ave, Cape Town"/>
    <x v="2"/>
    <x v="20"/>
    <x v="0"/>
    <x v="940"/>
    <n v="39"/>
    <x v="4"/>
    <n v="22"/>
    <s v="CCS"/>
    <x v="0"/>
    <x v="1"/>
    <n v="4.2"/>
    <n v="9"/>
    <x v="1"/>
    <n v="11"/>
    <n v="429"/>
    <n v="214.5"/>
    <n v="0.23076923076923078"/>
    <x v="2"/>
    <x v="4"/>
  </r>
  <r>
    <s v="EVS04859"/>
    <n v="52.464976"/>
    <n v="13.332670999999999"/>
    <s v="9271 Berlin Ave, Berlin"/>
    <x v="1"/>
    <x v="3"/>
    <x v="0"/>
    <x v="1795"/>
    <n v="31"/>
    <x v="0"/>
    <n v="150"/>
    <s v="Tesla, Type 2"/>
    <x v="10"/>
    <x v="0"/>
    <n v="3.8"/>
    <n v="1"/>
    <x v="2"/>
    <n v="53"/>
    <n v="1643"/>
    <n v="673.63"/>
    <n v="3.2258064516129031E-2"/>
    <x v="1"/>
    <x v="1"/>
  </r>
  <r>
    <s v="EVS04860"/>
    <n v="37.657333000000001"/>
    <n v="127.048503"/>
    <s v="3020 Seoul Ave, Seoul"/>
    <x v="2"/>
    <x v="34"/>
    <x v="0"/>
    <x v="1150"/>
    <n v="14"/>
    <x v="2"/>
    <n v="50"/>
    <s v="CCS"/>
    <x v="7"/>
    <x v="0"/>
    <n v="4.2"/>
    <n v="8"/>
    <x v="0"/>
    <n v="15"/>
    <n v="210"/>
    <n v="67.2"/>
    <n v="0.5714285714285714"/>
    <x v="0"/>
    <x v="4"/>
  </r>
  <r>
    <s v="EVS04861"/>
    <n v="55.507705999999999"/>
    <n v="3.8782939999999999"/>
    <s v="5722 Random Rd, City 375, Country"/>
    <x v="0"/>
    <x v="5"/>
    <x v="1"/>
    <x v="1348"/>
    <n v="54"/>
    <x v="0"/>
    <n v="50"/>
    <s v="Type 2"/>
    <x v="1"/>
    <x v="0"/>
    <n v="4.9000000000000004"/>
    <n v="10"/>
    <x v="0"/>
    <n v="33"/>
    <n v="1782"/>
    <n v="392.04"/>
    <n v="0.18518518518518517"/>
    <x v="1"/>
    <x v="3"/>
  </r>
  <r>
    <s v="EVS04862"/>
    <n v="37.635753000000001"/>
    <n v="127.073741"/>
    <s v="1194 Seoul Ave, Seoul"/>
    <x v="2"/>
    <x v="9"/>
    <x v="0"/>
    <x v="658"/>
    <n v="81"/>
    <x v="2"/>
    <n v="50"/>
    <s v="CHAdeMO"/>
    <x v="6"/>
    <x v="0"/>
    <n v="4.5"/>
    <n v="10"/>
    <x v="1"/>
    <n v="16"/>
    <n v="1296"/>
    <n v="479.52"/>
    <n v="0.12345679012345678"/>
    <x v="2"/>
    <x v="8"/>
  </r>
  <r>
    <s v="EVS04863"/>
    <n v="37.598477000000003"/>
    <n v="127.091122"/>
    <s v="8532 Seoul Ave, Seoul"/>
    <x v="0"/>
    <x v="10"/>
    <x v="1"/>
    <x v="650"/>
    <n v="86"/>
    <x v="1"/>
    <n v="350"/>
    <s v="Tesla, CCS"/>
    <x v="0"/>
    <x v="0"/>
    <n v="3.4"/>
    <n v="9"/>
    <x v="2"/>
    <n v="33"/>
    <n v="2838"/>
    <n v="1106.82"/>
    <n v="0.10465116279069768"/>
    <x v="2"/>
    <x v="6"/>
  </r>
  <r>
    <s v="EVS04864"/>
    <n v="37.537765999999998"/>
    <n v="127.086414"/>
    <s v="265 Seoul Ave, Seoul"/>
    <x v="2"/>
    <x v="11"/>
    <x v="1"/>
    <x v="144"/>
    <n v="96"/>
    <x v="1"/>
    <n v="350"/>
    <s v="Type 2, CHAdeMO"/>
    <x v="11"/>
    <x v="1"/>
    <n v="3.5"/>
    <n v="1"/>
    <x v="1"/>
    <n v="11"/>
    <n v="1056"/>
    <n v="179.52"/>
    <n v="1.0416666666666666E-2"/>
    <x v="0"/>
    <x v="9"/>
  </r>
  <r>
    <s v="EVS04865"/>
    <n v="37.864037000000003"/>
    <n v="-122.337289"/>
    <s v="2738 San Francisco Ave, San Francisco"/>
    <x v="0"/>
    <x v="7"/>
    <x v="1"/>
    <x v="933"/>
    <n v="66"/>
    <x v="4"/>
    <n v="22"/>
    <s v="Type 2"/>
    <x v="9"/>
    <x v="0"/>
    <n v="4.5999999999999996"/>
    <n v="6"/>
    <x v="2"/>
    <n v="28"/>
    <n v="1848"/>
    <n v="480.48"/>
    <n v="9.0909090909090912E-2"/>
    <x v="2"/>
    <x v="3"/>
  </r>
  <r>
    <s v="EVS04866"/>
    <n v="-33.886687000000002"/>
    <n v="151.25594899999999"/>
    <s v="9175 Sydney Ave, Sydney"/>
    <x v="0"/>
    <x v="19"/>
    <x v="2"/>
    <x v="157"/>
    <n v="69"/>
    <x v="3"/>
    <n v="350"/>
    <s v="Type 2, CCS"/>
    <x v="6"/>
    <x v="1"/>
    <n v="4.8"/>
    <n v="10"/>
    <x v="1"/>
    <n v="29"/>
    <n v="2001"/>
    <n v="420.21"/>
    <n v="0.14492753623188406"/>
    <x v="2"/>
    <x v="2"/>
  </r>
  <r>
    <s v="EVS04867"/>
    <n v="25.380396999999999"/>
    <n v="55.288477999999998"/>
    <s v="4256 Dubai Ave, Dubai"/>
    <x v="0"/>
    <x v="33"/>
    <x v="0"/>
    <x v="1745"/>
    <n v="54"/>
    <x v="4"/>
    <n v="50"/>
    <s v="CCS"/>
    <x v="8"/>
    <x v="1"/>
    <n v="4.5999999999999996"/>
    <n v="2"/>
    <x v="1"/>
    <n v="37"/>
    <n v="1998"/>
    <n v="559.44000000000005"/>
    <n v="3.7037037037037035E-2"/>
    <x v="1"/>
    <x v="4"/>
  </r>
  <r>
    <s v="EVS04868"/>
    <n v="18.908534"/>
    <n v="72.886695000000003"/>
    <s v="3365 Mumbai Ave, Mumbai"/>
    <x v="1"/>
    <x v="29"/>
    <x v="0"/>
    <x v="1124"/>
    <n v="89"/>
    <x v="0"/>
    <n v="350"/>
    <s v="Type 2"/>
    <x v="0"/>
    <x v="1"/>
    <n v="3.5"/>
    <n v="2"/>
    <x v="2"/>
    <n v="46"/>
    <n v="4094"/>
    <n v="736.92"/>
    <n v="2.247191011235955E-2"/>
    <x v="0"/>
    <x v="3"/>
  </r>
  <r>
    <s v="EVS04869"/>
    <n v="34.145392999999999"/>
    <n v="-118.249386"/>
    <s v="5695 Los Angeles Ave, Los Angeles"/>
    <x v="2"/>
    <x v="5"/>
    <x v="1"/>
    <x v="150"/>
    <n v="54"/>
    <x v="2"/>
    <n v="22"/>
    <s v="Tesla, Type 2"/>
    <x v="12"/>
    <x v="1"/>
    <n v="3"/>
    <n v="10"/>
    <x v="0"/>
    <n v="12"/>
    <n v="648"/>
    <n v="142.56"/>
    <n v="0.18518518518518517"/>
    <x v="0"/>
    <x v="1"/>
  </r>
  <r>
    <s v="EVS04870"/>
    <n v="-23.688355999999999"/>
    <n v="-46.557554000000003"/>
    <s v="8249 SÃ£o Paulo Ave, SÃ£o Paulo"/>
    <x v="0"/>
    <x v="33"/>
    <x v="1"/>
    <x v="1350"/>
    <n v="25"/>
    <x v="4"/>
    <n v="150"/>
    <s v="Type 2, CCS"/>
    <x v="0"/>
    <x v="0"/>
    <n v="4.5"/>
    <n v="3"/>
    <x v="1"/>
    <n v="32"/>
    <n v="800"/>
    <n v="224.00000000000003"/>
    <n v="0.12"/>
    <x v="1"/>
    <x v="2"/>
  </r>
  <r>
    <s v="EVS04871"/>
    <n v="-16.946118999999999"/>
    <n v="-82.920998999999995"/>
    <s v="5664 Random Rd, City 71, Country"/>
    <x v="1"/>
    <x v="21"/>
    <x v="0"/>
    <x v="1648"/>
    <n v="36"/>
    <x v="4"/>
    <n v="50"/>
    <s v="Type 2"/>
    <x v="6"/>
    <x v="0"/>
    <n v="3.7"/>
    <n v="6"/>
    <x v="1"/>
    <n v="56"/>
    <n v="2016"/>
    <n v="947.52"/>
    <n v="0.16666666666666666"/>
    <x v="2"/>
    <x v="3"/>
  </r>
  <r>
    <s v="EVS04872"/>
    <n v="-33.768935999999997"/>
    <n v="18.557456999999999"/>
    <s v="1000 Cape Town Ave, Cape Town"/>
    <x v="0"/>
    <x v="7"/>
    <x v="1"/>
    <x v="1796"/>
    <n v="20"/>
    <x v="2"/>
    <n v="50"/>
    <s v="CHAdeMO"/>
    <x v="7"/>
    <x v="0"/>
    <n v="3.4"/>
    <n v="2"/>
    <x v="1"/>
    <n v="36"/>
    <n v="720"/>
    <n v="187.20000000000002"/>
    <n v="0.1"/>
    <x v="2"/>
    <x v="8"/>
  </r>
  <r>
    <s v="EVS04873"/>
    <n v="43.616284999999998"/>
    <n v="-79.494619"/>
    <s v="1352 Toronto Ave, Toronto"/>
    <x v="1"/>
    <x v="40"/>
    <x v="2"/>
    <x v="154"/>
    <n v="28"/>
    <x v="0"/>
    <n v="350"/>
    <s v="Type 2, CHAdeMO"/>
    <x v="3"/>
    <x v="1"/>
    <n v="4.8"/>
    <n v="4"/>
    <x v="2"/>
    <n v="59"/>
    <n v="1652"/>
    <n v="396.47999999999996"/>
    <n v="0.14285714285714285"/>
    <x v="2"/>
    <x v="9"/>
  </r>
  <r>
    <s v="EVS04874"/>
    <n v="43.625495999999998"/>
    <n v="-79.459625000000003"/>
    <s v="3246 Toronto Ave, Toronto"/>
    <x v="1"/>
    <x v="5"/>
    <x v="0"/>
    <x v="1574"/>
    <n v="85"/>
    <x v="0"/>
    <n v="150"/>
    <s v="CCS"/>
    <x v="9"/>
    <x v="1"/>
    <n v="3.6"/>
    <n v="9"/>
    <x v="2"/>
    <n v="60"/>
    <n v="5100"/>
    <n v="1122"/>
    <n v="0.10588235294117647"/>
    <x v="0"/>
    <x v="4"/>
  </r>
  <r>
    <s v="EVS04875"/>
    <n v="18.95147"/>
    <n v="72.998026999999993"/>
    <s v="9191 Mumbai Ave, Mumbai"/>
    <x v="0"/>
    <x v="21"/>
    <x v="2"/>
    <x v="1639"/>
    <n v="63"/>
    <x v="3"/>
    <n v="350"/>
    <s v="Type 2, CHAdeMO"/>
    <x v="8"/>
    <x v="0"/>
    <n v="3.9"/>
    <n v="4"/>
    <x v="2"/>
    <n v="38"/>
    <n v="2394"/>
    <n v="1125.1799999999998"/>
    <n v="6.3492063492063489E-2"/>
    <x v="2"/>
    <x v="9"/>
  </r>
  <r>
    <s v="EVS04876"/>
    <n v="19.448191999999999"/>
    <n v="-99.167120999999995"/>
    <s v="7971 Mexico City Ave, Mexico City"/>
    <x v="2"/>
    <x v="6"/>
    <x v="2"/>
    <x v="1069"/>
    <n v="62"/>
    <x v="2"/>
    <n v="350"/>
    <s v="CHAdeMO, Tesla"/>
    <x v="10"/>
    <x v="1"/>
    <n v="4.3"/>
    <n v="3"/>
    <x v="2"/>
    <n v="14"/>
    <n v="868"/>
    <n v="347.20000000000005"/>
    <n v="4.8387096774193547E-2"/>
    <x v="2"/>
    <x v="7"/>
  </r>
  <r>
    <s v="EVS04877"/>
    <n v="37.712727000000001"/>
    <n v="-122.311846"/>
    <s v="8281 San Francisco Ave, San Francisco"/>
    <x v="2"/>
    <x v="33"/>
    <x v="0"/>
    <x v="1301"/>
    <n v="51"/>
    <x v="4"/>
    <n v="350"/>
    <s v="CHAdeMO, Tesla"/>
    <x v="8"/>
    <x v="1"/>
    <n v="4.7"/>
    <n v="10"/>
    <x v="2"/>
    <n v="16"/>
    <n v="816"/>
    <n v="228.48000000000002"/>
    <n v="0.19607843137254902"/>
    <x v="2"/>
    <x v="7"/>
  </r>
  <r>
    <s v="EVS04878"/>
    <n v="55.824401999999999"/>
    <n v="37.665491000000003"/>
    <s v="5090 Moscow Ave, Moscow"/>
    <x v="2"/>
    <x v="24"/>
    <x v="1"/>
    <x v="1144"/>
    <n v="58"/>
    <x v="4"/>
    <n v="50"/>
    <s v="CHAdeMO, Tesla"/>
    <x v="9"/>
    <x v="0"/>
    <n v="4.2"/>
    <n v="3"/>
    <x v="1"/>
    <n v="8"/>
    <n v="464"/>
    <n v="213.44"/>
    <n v="5.1724137931034482E-2"/>
    <x v="0"/>
    <x v="7"/>
  </r>
  <r>
    <s v="EVS04879"/>
    <n v="-33.841233000000003"/>
    <n v="18.454830000000001"/>
    <s v="1939 Cape Town Ave, Cape Town"/>
    <x v="2"/>
    <x v="40"/>
    <x v="1"/>
    <x v="1209"/>
    <n v="21"/>
    <x v="2"/>
    <n v="22"/>
    <s v="Type 2"/>
    <x v="8"/>
    <x v="1"/>
    <n v="4.4000000000000004"/>
    <n v="9"/>
    <x v="0"/>
    <n v="13"/>
    <n v="273"/>
    <n v="65.52"/>
    <n v="0.42857142857142855"/>
    <x v="1"/>
    <x v="3"/>
  </r>
  <r>
    <s v="EVS04880"/>
    <n v="13.798025000000001"/>
    <n v="100.45004900000001"/>
    <s v="9892 Bangkok Ave, Bangkok"/>
    <x v="0"/>
    <x v="35"/>
    <x v="0"/>
    <x v="854"/>
    <n v="15"/>
    <x v="2"/>
    <n v="350"/>
    <s v="CCS"/>
    <x v="5"/>
    <x v="0"/>
    <n v="3.8"/>
    <n v="6"/>
    <x v="2"/>
    <n v="38"/>
    <n v="570"/>
    <n v="79.800000000000011"/>
    <n v="0.4"/>
    <x v="0"/>
    <x v="4"/>
  </r>
  <r>
    <s v="EVS04881"/>
    <n v="-58.640912999999998"/>
    <n v="-106.820179"/>
    <s v="3057 Random Rd, City 232, Country"/>
    <x v="2"/>
    <x v="32"/>
    <x v="2"/>
    <x v="1600"/>
    <n v="25"/>
    <x v="2"/>
    <n v="150"/>
    <s v="CHAdeMO, Tesla"/>
    <x v="12"/>
    <x v="1"/>
    <n v="4.3"/>
    <n v="4"/>
    <x v="0"/>
    <n v="11"/>
    <n v="275"/>
    <n v="63.25"/>
    <n v="0.16"/>
    <x v="1"/>
    <x v="7"/>
  </r>
  <r>
    <s v="EVS04882"/>
    <n v="13.734324000000001"/>
    <n v="100.43052900000001"/>
    <s v="8282 Bangkok Ave, Bangkok"/>
    <x v="2"/>
    <x v="12"/>
    <x v="2"/>
    <x v="492"/>
    <n v="32"/>
    <x v="2"/>
    <n v="50"/>
    <s v="Tesla, CCS"/>
    <x v="0"/>
    <x v="1"/>
    <n v="3.6"/>
    <n v="1"/>
    <x v="2"/>
    <n v="16"/>
    <n v="512"/>
    <n v="81.92"/>
    <n v="3.125E-2"/>
    <x v="2"/>
    <x v="6"/>
  </r>
  <r>
    <s v="EVS04883"/>
    <n v="18.900019"/>
    <n v="72.969403"/>
    <s v="9068 Mumbai Ave, Mumbai"/>
    <x v="0"/>
    <x v="37"/>
    <x v="1"/>
    <x v="858"/>
    <n v="84"/>
    <x v="2"/>
    <n v="350"/>
    <s v="CHAdeMO, Tesla"/>
    <x v="6"/>
    <x v="1"/>
    <n v="4.8"/>
    <n v="5"/>
    <x v="0"/>
    <n v="29"/>
    <n v="2436"/>
    <n v="755.16"/>
    <n v="5.9523809523809521E-2"/>
    <x v="2"/>
    <x v="7"/>
  </r>
  <r>
    <s v="EVS04884"/>
    <n v="13.745555"/>
    <n v="100.44981199999999"/>
    <s v="8749 Bangkok Ave, Bangkok"/>
    <x v="0"/>
    <x v="35"/>
    <x v="1"/>
    <x v="116"/>
    <n v="40"/>
    <x v="3"/>
    <n v="350"/>
    <s v="CHAdeMO, Type 2"/>
    <x v="12"/>
    <x v="0"/>
    <n v="3"/>
    <n v="5"/>
    <x v="1"/>
    <n v="25"/>
    <n v="1000"/>
    <n v="140"/>
    <n v="0.125"/>
    <x v="2"/>
    <x v="9"/>
  </r>
  <r>
    <s v="EVS04885"/>
    <n v="37.855221"/>
    <n v="-122.459548"/>
    <s v="280 San Francisco Ave, San Francisco"/>
    <x v="2"/>
    <x v="1"/>
    <x v="2"/>
    <x v="53"/>
    <n v="95"/>
    <x v="0"/>
    <n v="22"/>
    <s v="Tesla, CCS"/>
    <x v="1"/>
    <x v="1"/>
    <n v="3.2"/>
    <n v="8"/>
    <x v="1"/>
    <n v="15"/>
    <n v="1425"/>
    <n v="270.75"/>
    <n v="8.4210526315789472E-2"/>
    <x v="0"/>
    <x v="6"/>
  </r>
  <r>
    <s v="EVS04886"/>
    <n v="34.119678999999998"/>
    <n v="-118.233088"/>
    <s v="259 Los Angeles Ave, Los Angeles"/>
    <x v="2"/>
    <x v="39"/>
    <x v="0"/>
    <x v="469"/>
    <n v="32"/>
    <x v="1"/>
    <n v="22"/>
    <s v="CCS"/>
    <x v="3"/>
    <x v="1"/>
    <n v="3.6"/>
    <n v="2"/>
    <x v="2"/>
    <n v="13"/>
    <n v="416"/>
    <n v="158.08000000000001"/>
    <n v="6.25E-2"/>
    <x v="0"/>
    <x v="4"/>
  </r>
  <r>
    <s v="EVS04887"/>
    <n v="19.523935000000002"/>
    <n v="-99.104315999999997"/>
    <s v="4501 Mexico City Ave, Mexico City"/>
    <x v="1"/>
    <x v="19"/>
    <x v="0"/>
    <x v="1443"/>
    <n v="33"/>
    <x v="3"/>
    <n v="50"/>
    <s v="Tesla"/>
    <x v="10"/>
    <x v="0"/>
    <n v="3.6"/>
    <n v="4"/>
    <x v="0"/>
    <n v="56"/>
    <n v="1848"/>
    <n v="388.08"/>
    <n v="0.12121212121212122"/>
    <x v="1"/>
    <x v="5"/>
  </r>
  <r>
    <s v="EVS04888"/>
    <n v="55.781519000000003"/>
    <n v="37.636549000000002"/>
    <s v="756 Moscow Ave, Moscow"/>
    <x v="1"/>
    <x v="30"/>
    <x v="0"/>
    <x v="80"/>
    <n v="81"/>
    <x v="1"/>
    <n v="350"/>
    <s v="Type 2, CHAdeMO"/>
    <x v="8"/>
    <x v="0"/>
    <n v="3.9"/>
    <n v="7"/>
    <x v="0"/>
    <n v="46"/>
    <n v="3726"/>
    <n v="1229.5800000000002"/>
    <n v="8.6419753086419748E-2"/>
    <x v="2"/>
    <x v="9"/>
  </r>
  <r>
    <s v="EVS04889"/>
    <n v="37.711770999999999"/>
    <n v="-122.456975"/>
    <s v="4181 San Francisco Ave, San Francisco"/>
    <x v="0"/>
    <x v="35"/>
    <x v="1"/>
    <x v="1797"/>
    <n v="43"/>
    <x v="1"/>
    <n v="50"/>
    <s v="Type 2, CCS"/>
    <x v="11"/>
    <x v="0"/>
    <n v="3.2"/>
    <n v="7"/>
    <x v="2"/>
    <n v="38"/>
    <n v="1634"/>
    <n v="228.76000000000002"/>
    <n v="0.16279069767441862"/>
    <x v="2"/>
    <x v="2"/>
  </r>
  <r>
    <s v="EVS04890"/>
    <n v="13.892177999999999"/>
    <n v="100.524851"/>
    <s v="9093 Bangkok Ave, Bangkok"/>
    <x v="1"/>
    <x v="36"/>
    <x v="2"/>
    <x v="1544"/>
    <n v="57"/>
    <x v="0"/>
    <n v="22"/>
    <s v="Type 2, Tesla"/>
    <x v="8"/>
    <x v="0"/>
    <n v="4.9000000000000004"/>
    <n v="5"/>
    <x v="0"/>
    <n v="51"/>
    <n v="2907"/>
    <n v="348.84"/>
    <n v="8.771929824561403E-2"/>
    <x v="1"/>
    <x v="1"/>
  </r>
  <r>
    <s v="EVS04891"/>
    <n v="-60.758144000000001"/>
    <n v="-82.184389999999993"/>
    <s v="677 Random Rd, City 222, Country"/>
    <x v="0"/>
    <x v="39"/>
    <x v="1"/>
    <x v="721"/>
    <n v="37"/>
    <x v="4"/>
    <n v="350"/>
    <s v="Type 2"/>
    <x v="13"/>
    <x v="0"/>
    <n v="4.5999999999999996"/>
    <n v="6"/>
    <x v="2"/>
    <n v="33"/>
    <n v="1221"/>
    <n v="463.98"/>
    <n v="0.16216216216216217"/>
    <x v="2"/>
    <x v="3"/>
  </r>
  <r>
    <s v="EVS04892"/>
    <n v="52.580817000000003"/>
    <n v="13.304516"/>
    <s v="2549 Berlin Ave, Berlin"/>
    <x v="2"/>
    <x v="12"/>
    <x v="1"/>
    <x v="1506"/>
    <n v="26"/>
    <x v="4"/>
    <n v="150"/>
    <s v="CCS"/>
    <x v="0"/>
    <x v="1"/>
    <n v="4.4000000000000004"/>
    <n v="5"/>
    <x v="1"/>
    <n v="13"/>
    <n v="338"/>
    <n v="54.08"/>
    <n v="0.19230769230769232"/>
    <x v="0"/>
    <x v="4"/>
  </r>
  <r>
    <s v="EVS04893"/>
    <n v="37.701000000000001"/>
    <n v="-122.49272999999999"/>
    <s v="8536 San Francisco Ave, San Francisco"/>
    <x v="0"/>
    <x v="31"/>
    <x v="2"/>
    <x v="1228"/>
    <n v="53"/>
    <x v="2"/>
    <n v="50"/>
    <s v="CHAdeMO, Type 2"/>
    <x v="9"/>
    <x v="1"/>
    <n v="4.0999999999999996"/>
    <n v="5"/>
    <x v="1"/>
    <n v="38"/>
    <n v="2014"/>
    <n v="845.88"/>
    <n v="9.4339622641509441E-2"/>
    <x v="0"/>
    <x v="9"/>
  </r>
  <r>
    <s v="EVS04894"/>
    <n v="-33.79663"/>
    <n v="151.269407"/>
    <s v="8633 Sydney Ave, Sydney"/>
    <x v="1"/>
    <x v="21"/>
    <x v="2"/>
    <x v="1798"/>
    <n v="14"/>
    <x v="3"/>
    <n v="22"/>
    <s v="Tesla"/>
    <x v="8"/>
    <x v="0"/>
    <n v="3.7"/>
    <n v="4"/>
    <x v="0"/>
    <n v="53"/>
    <n v="742"/>
    <n v="348.73999999999995"/>
    <n v="0.2857142857142857"/>
    <x v="2"/>
    <x v="5"/>
  </r>
  <r>
    <s v="EVS04895"/>
    <n v="-33.813333"/>
    <n v="18.557189000000001"/>
    <s v="2205 Cape Town Ave, Cape Town"/>
    <x v="2"/>
    <x v="24"/>
    <x v="1"/>
    <x v="1747"/>
    <n v="79"/>
    <x v="4"/>
    <n v="22"/>
    <s v="Type 2, CHAdeMO"/>
    <x v="8"/>
    <x v="1"/>
    <n v="3.5"/>
    <n v="1"/>
    <x v="0"/>
    <n v="17"/>
    <n v="1343"/>
    <n v="617.78"/>
    <n v="1.2658227848101266E-2"/>
    <x v="2"/>
    <x v="9"/>
  </r>
  <r>
    <s v="EVS04896"/>
    <n v="19.446925"/>
    <n v="-99.028238000000002"/>
    <s v="2368 Mexico City Ave, Mexico City"/>
    <x v="2"/>
    <x v="27"/>
    <x v="0"/>
    <x v="998"/>
    <n v="70"/>
    <x v="1"/>
    <n v="350"/>
    <s v="CHAdeMO, Tesla"/>
    <x v="9"/>
    <x v="0"/>
    <n v="3.8"/>
    <n v="5"/>
    <x v="0"/>
    <n v="17"/>
    <n v="1190"/>
    <n v="428.4"/>
    <n v="7.1428571428571425E-2"/>
    <x v="2"/>
    <x v="7"/>
  </r>
  <r>
    <s v="EVS04897"/>
    <n v="25.263558"/>
    <n v="55.371715999999999"/>
    <s v="4665 Dubai Ave, Dubai"/>
    <x v="0"/>
    <x v="18"/>
    <x v="0"/>
    <x v="585"/>
    <n v="74"/>
    <x v="3"/>
    <n v="50"/>
    <s v="Tesla, Type 2"/>
    <x v="7"/>
    <x v="1"/>
    <n v="4.7"/>
    <n v="10"/>
    <x v="0"/>
    <n v="21"/>
    <n v="1554"/>
    <n v="668.22"/>
    <n v="0.13513513513513514"/>
    <x v="1"/>
    <x v="1"/>
  </r>
  <r>
    <s v="EVS04898"/>
    <n v="19.459378999999998"/>
    <n v="-99.043109999999999"/>
    <s v="2983 Mexico City Ave, Mexico City"/>
    <x v="0"/>
    <x v="18"/>
    <x v="2"/>
    <x v="102"/>
    <n v="63"/>
    <x v="0"/>
    <n v="350"/>
    <s v="Type 2"/>
    <x v="12"/>
    <x v="1"/>
    <n v="4.4000000000000004"/>
    <n v="5"/>
    <x v="0"/>
    <n v="21"/>
    <n v="1323"/>
    <n v="568.89"/>
    <n v="7.9365079365079361E-2"/>
    <x v="2"/>
    <x v="3"/>
  </r>
  <r>
    <s v="EVS04899"/>
    <n v="19.047799999999999"/>
    <n v="72.827922000000001"/>
    <s v="1008 Mumbai Ave, Mumbai"/>
    <x v="2"/>
    <x v="26"/>
    <x v="1"/>
    <x v="689"/>
    <n v="37"/>
    <x v="3"/>
    <n v="150"/>
    <s v="Type 2"/>
    <x v="6"/>
    <x v="1"/>
    <n v="3.7"/>
    <n v="8"/>
    <x v="2"/>
    <n v="17"/>
    <n v="629"/>
    <n v="81.77"/>
    <n v="0.21621621621621623"/>
    <x v="1"/>
    <x v="3"/>
  </r>
  <r>
    <s v="EVS04900"/>
    <n v="52.524968000000001"/>
    <n v="13.393018"/>
    <s v="7802 Berlin Ave, Berlin"/>
    <x v="1"/>
    <x v="20"/>
    <x v="2"/>
    <x v="1558"/>
    <n v="22"/>
    <x v="1"/>
    <n v="350"/>
    <s v="CCS"/>
    <x v="5"/>
    <x v="1"/>
    <n v="4.2"/>
    <n v="7"/>
    <x v="0"/>
    <n v="49"/>
    <n v="1078"/>
    <n v="539"/>
    <n v="0.31818181818181818"/>
    <x v="1"/>
    <x v="4"/>
  </r>
  <r>
    <s v="EVS04901"/>
    <n v="72.550409000000002"/>
    <n v="43.171900999999998"/>
    <s v="8937 Random Rd, City 248, Country"/>
    <x v="1"/>
    <x v="27"/>
    <x v="1"/>
    <x v="987"/>
    <n v="36"/>
    <x v="4"/>
    <n v="50"/>
    <s v="CCS"/>
    <x v="9"/>
    <x v="0"/>
    <n v="4.3"/>
    <n v="8"/>
    <x v="1"/>
    <n v="53"/>
    <n v="1908"/>
    <n v="686.88"/>
    <n v="0.22222222222222221"/>
    <x v="1"/>
    <x v="4"/>
  </r>
  <r>
    <s v="EVS04902"/>
    <n v="37.635368999999997"/>
    <n v="126.978751"/>
    <s v="1279 Seoul Ave, Seoul"/>
    <x v="1"/>
    <x v="7"/>
    <x v="2"/>
    <x v="538"/>
    <n v="70"/>
    <x v="3"/>
    <n v="22"/>
    <s v="Type 2, Tesla"/>
    <x v="12"/>
    <x v="1"/>
    <n v="3.2"/>
    <n v="1"/>
    <x v="0"/>
    <n v="58"/>
    <n v="4060"/>
    <n v="1055.6000000000001"/>
    <n v="1.4285714285714285E-2"/>
    <x v="2"/>
    <x v="1"/>
  </r>
  <r>
    <s v="EVS04903"/>
    <n v="25.312799999999999"/>
    <n v="55.306353000000001"/>
    <s v="2046 Dubai Ave, Dubai"/>
    <x v="1"/>
    <x v="27"/>
    <x v="0"/>
    <x v="1183"/>
    <n v="90"/>
    <x v="0"/>
    <n v="150"/>
    <s v="CCS"/>
    <x v="12"/>
    <x v="1"/>
    <n v="4.5999999999999996"/>
    <n v="6"/>
    <x v="1"/>
    <n v="59"/>
    <n v="5310"/>
    <n v="1911.6"/>
    <n v="6.6666666666666666E-2"/>
    <x v="0"/>
    <x v="4"/>
  </r>
  <r>
    <s v="EVS04904"/>
    <n v="55.708888999999999"/>
    <n v="37.522207999999999"/>
    <s v="579 Moscow Ave, Moscow"/>
    <x v="1"/>
    <x v="23"/>
    <x v="2"/>
    <x v="1035"/>
    <n v="54"/>
    <x v="0"/>
    <n v="22"/>
    <s v="Type 2, CHAdeMO"/>
    <x v="7"/>
    <x v="1"/>
    <n v="3.3"/>
    <n v="9"/>
    <x v="2"/>
    <n v="58"/>
    <n v="3132"/>
    <n v="626.40000000000009"/>
    <n v="0.16666666666666666"/>
    <x v="1"/>
    <x v="9"/>
  </r>
  <r>
    <s v="EVS04905"/>
    <n v="25.236991"/>
    <n v="55.376818"/>
    <s v="4577 Dubai Ave, Dubai"/>
    <x v="0"/>
    <x v="23"/>
    <x v="1"/>
    <x v="1228"/>
    <n v="18"/>
    <x v="2"/>
    <n v="350"/>
    <s v="CCS, Type 2"/>
    <x v="11"/>
    <x v="0"/>
    <n v="3.5"/>
    <n v="6"/>
    <x v="0"/>
    <n v="39"/>
    <n v="702"/>
    <n v="140.4"/>
    <n v="0.33333333333333331"/>
    <x v="0"/>
    <x v="2"/>
  </r>
  <r>
    <s v="EVS04906"/>
    <n v="37.527855000000002"/>
    <n v="126.933729"/>
    <s v="9813 Seoul Ave, Seoul"/>
    <x v="2"/>
    <x v="24"/>
    <x v="2"/>
    <x v="1409"/>
    <n v="76"/>
    <x v="3"/>
    <n v="50"/>
    <s v="CCS, Type 2"/>
    <x v="11"/>
    <x v="1"/>
    <n v="3.8"/>
    <n v="10"/>
    <x v="0"/>
    <n v="14"/>
    <n v="1064"/>
    <n v="489.44"/>
    <n v="0.13157894736842105"/>
    <x v="0"/>
    <x v="2"/>
  </r>
  <r>
    <s v="EVS04907"/>
    <n v="43.727122999999999"/>
    <n v="-79.443262000000004"/>
    <s v="6132 Toronto Ave, Toronto"/>
    <x v="0"/>
    <x v="23"/>
    <x v="0"/>
    <x v="1346"/>
    <n v="91"/>
    <x v="0"/>
    <n v="350"/>
    <s v="CCS, Type 2"/>
    <x v="5"/>
    <x v="1"/>
    <n v="4.2"/>
    <n v="8"/>
    <x v="2"/>
    <n v="34"/>
    <n v="3094"/>
    <n v="618.80000000000007"/>
    <n v="8.7912087912087919E-2"/>
    <x v="2"/>
    <x v="2"/>
  </r>
  <r>
    <s v="EVS04908"/>
    <n v="-33.733438999999997"/>
    <n v="151.300917"/>
    <s v="7478 Sydney Ave, Sydney"/>
    <x v="1"/>
    <x v="35"/>
    <x v="0"/>
    <x v="638"/>
    <n v="24"/>
    <x v="0"/>
    <n v="150"/>
    <s v="CCS, Tesla"/>
    <x v="1"/>
    <x v="0"/>
    <n v="3.1"/>
    <n v="8"/>
    <x v="0"/>
    <n v="56"/>
    <n v="1344"/>
    <n v="188.16000000000003"/>
    <n v="0.33333333333333331"/>
    <x v="1"/>
    <x v="6"/>
  </r>
  <r>
    <s v="EVS04909"/>
    <n v="13.739008"/>
    <n v="100.574245"/>
    <s v="1667 Bangkok Ave, Bangkok"/>
    <x v="2"/>
    <x v="8"/>
    <x v="2"/>
    <x v="1189"/>
    <n v="84"/>
    <x v="4"/>
    <n v="22"/>
    <s v="CCS"/>
    <x v="11"/>
    <x v="0"/>
    <n v="3.9"/>
    <n v="10"/>
    <x v="0"/>
    <n v="13"/>
    <n v="1092"/>
    <n v="535.08000000000004"/>
    <n v="0.11904761904761904"/>
    <x v="0"/>
    <x v="4"/>
  </r>
  <r>
    <s v="EVS04910"/>
    <n v="34.191713999999997"/>
    <n v="-118.293582"/>
    <s v="5684 Los Angeles Ave, Los Angeles"/>
    <x v="0"/>
    <x v="35"/>
    <x v="2"/>
    <x v="1333"/>
    <n v="77"/>
    <x v="4"/>
    <n v="22"/>
    <s v="CHAdeMO"/>
    <x v="13"/>
    <x v="1"/>
    <n v="4.0999999999999996"/>
    <n v="3"/>
    <x v="0"/>
    <n v="20"/>
    <n v="1540"/>
    <n v="215.60000000000002"/>
    <n v="3.896103896103896E-2"/>
    <x v="1"/>
    <x v="8"/>
  </r>
  <r>
    <s v="EVS04911"/>
    <n v="5.0570370000000002"/>
    <n v="122.23113499999999"/>
    <s v="3156 Random Rd, City 489, Country"/>
    <x v="0"/>
    <x v="39"/>
    <x v="0"/>
    <x v="1187"/>
    <n v="45"/>
    <x v="1"/>
    <n v="150"/>
    <s v="CCS, Type 2"/>
    <x v="12"/>
    <x v="0"/>
    <n v="4.4000000000000004"/>
    <n v="4"/>
    <x v="1"/>
    <n v="27"/>
    <n v="1215"/>
    <n v="461.7"/>
    <n v="8.8888888888888892E-2"/>
    <x v="1"/>
    <x v="2"/>
  </r>
  <r>
    <s v="EVS04912"/>
    <n v="-33.810675000000003"/>
    <n v="18.597408999999999"/>
    <s v="7837 Cape Town Ave, Cape Town"/>
    <x v="2"/>
    <x v="33"/>
    <x v="1"/>
    <x v="212"/>
    <n v="98"/>
    <x v="2"/>
    <n v="22"/>
    <s v="Type 2, CHAdeMO"/>
    <x v="8"/>
    <x v="1"/>
    <n v="4.0999999999999996"/>
    <n v="1"/>
    <x v="0"/>
    <n v="9"/>
    <n v="882"/>
    <n v="246.96000000000004"/>
    <n v="1.020408163265306E-2"/>
    <x v="2"/>
    <x v="9"/>
  </r>
  <r>
    <s v="EVS04913"/>
    <n v="34.008108"/>
    <n v="-118.365357"/>
    <s v="9685 Los Angeles Ave, Los Angeles"/>
    <x v="0"/>
    <x v="7"/>
    <x v="0"/>
    <x v="765"/>
    <n v="11"/>
    <x v="3"/>
    <n v="50"/>
    <s v="CCS"/>
    <x v="5"/>
    <x v="1"/>
    <n v="4.0999999999999996"/>
    <n v="9"/>
    <x v="1"/>
    <n v="37"/>
    <n v="407"/>
    <n v="105.82000000000001"/>
    <n v="0.81818181818181823"/>
    <x v="2"/>
    <x v="4"/>
  </r>
  <r>
    <s v="EVS04914"/>
    <n v="19.476219"/>
    <n v="-99.024794"/>
    <s v="1018 Mexico City Ave, Mexico City"/>
    <x v="0"/>
    <x v="5"/>
    <x v="1"/>
    <x v="1172"/>
    <n v="56"/>
    <x v="2"/>
    <n v="50"/>
    <s v="CHAdeMO, Tesla"/>
    <x v="12"/>
    <x v="1"/>
    <n v="4.2"/>
    <n v="1"/>
    <x v="0"/>
    <n v="25"/>
    <n v="1400"/>
    <n v="308"/>
    <n v="1.7857142857142856E-2"/>
    <x v="1"/>
    <x v="7"/>
  </r>
  <r>
    <s v="EVS04915"/>
    <n v="-33.764279999999999"/>
    <n v="18.454162"/>
    <s v="7666 Cape Town Ave, Cape Town"/>
    <x v="1"/>
    <x v="29"/>
    <x v="1"/>
    <x v="1610"/>
    <n v="37"/>
    <x v="1"/>
    <n v="150"/>
    <s v="CCS"/>
    <x v="10"/>
    <x v="0"/>
    <n v="4"/>
    <n v="9"/>
    <x v="0"/>
    <n v="50"/>
    <n v="1850"/>
    <n v="333"/>
    <n v="0.24324324324324326"/>
    <x v="1"/>
    <x v="4"/>
  </r>
  <r>
    <s v="EVS04916"/>
    <n v="13.822903999999999"/>
    <n v="100.426609"/>
    <s v="664 Bangkok Ave, Bangkok"/>
    <x v="1"/>
    <x v="23"/>
    <x v="1"/>
    <x v="817"/>
    <n v="40"/>
    <x v="0"/>
    <n v="50"/>
    <s v="Type 2, CCS"/>
    <x v="4"/>
    <x v="1"/>
    <n v="3.9"/>
    <n v="2"/>
    <x v="2"/>
    <n v="56"/>
    <n v="2240"/>
    <n v="448"/>
    <n v="0.05"/>
    <x v="1"/>
    <x v="2"/>
  </r>
  <r>
    <s v="EVS04917"/>
    <n v="-33.773837"/>
    <n v="151.223669"/>
    <s v="8254 Sydney Ave, Sydney"/>
    <x v="1"/>
    <x v="2"/>
    <x v="2"/>
    <x v="1613"/>
    <n v="86"/>
    <x v="3"/>
    <n v="350"/>
    <s v="Tesla"/>
    <x v="8"/>
    <x v="1"/>
    <n v="3.3"/>
    <n v="7"/>
    <x v="1"/>
    <n v="46"/>
    <n v="3956"/>
    <n v="1898.8799999999999"/>
    <n v="8.1395348837209308E-2"/>
    <x v="1"/>
    <x v="5"/>
  </r>
  <r>
    <s v="EVS04918"/>
    <n v="37.829211999999998"/>
    <n v="-122.35626999999999"/>
    <s v="6756 San Francisco Ave, San Francisco"/>
    <x v="1"/>
    <x v="31"/>
    <x v="0"/>
    <x v="158"/>
    <n v="41"/>
    <x v="0"/>
    <n v="350"/>
    <s v="CCS"/>
    <x v="1"/>
    <x v="0"/>
    <n v="4.5999999999999996"/>
    <n v="4"/>
    <x v="1"/>
    <n v="51"/>
    <n v="2091"/>
    <n v="878.21999999999991"/>
    <n v="9.7560975609756101E-2"/>
    <x v="2"/>
    <x v="4"/>
  </r>
  <r>
    <s v="EVS04919"/>
    <n v="43.720317999999999"/>
    <n v="-79.437228000000005"/>
    <s v="4456 Toronto Ave, Toronto"/>
    <x v="0"/>
    <x v="2"/>
    <x v="1"/>
    <x v="1718"/>
    <n v="37"/>
    <x v="0"/>
    <n v="150"/>
    <s v="Type 2"/>
    <x v="8"/>
    <x v="1"/>
    <n v="3.2"/>
    <n v="1"/>
    <x v="1"/>
    <n v="25"/>
    <n v="925"/>
    <n v="444"/>
    <n v="2.7027027027027029E-2"/>
    <x v="2"/>
    <x v="3"/>
  </r>
  <r>
    <s v="EVS04920"/>
    <n v="-33.797384999999998"/>
    <n v="151.21642700000001"/>
    <s v="9934 Sydney Ave, Sydney"/>
    <x v="2"/>
    <x v="1"/>
    <x v="0"/>
    <x v="1003"/>
    <n v="92"/>
    <x v="0"/>
    <n v="150"/>
    <s v="CCS, Type 2"/>
    <x v="0"/>
    <x v="1"/>
    <n v="3.7"/>
    <n v="2"/>
    <x v="2"/>
    <n v="10"/>
    <n v="920"/>
    <n v="174.8"/>
    <n v="2.1739130434782608E-2"/>
    <x v="2"/>
    <x v="2"/>
  </r>
  <r>
    <s v="EVS04921"/>
    <n v="80.766678999999996"/>
    <n v="71.734375"/>
    <s v="9853 Random Rd, City 342, Country"/>
    <x v="2"/>
    <x v="11"/>
    <x v="0"/>
    <x v="368"/>
    <n v="68"/>
    <x v="3"/>
    <n v="350"/>
    <s v="Tesla, Type 2"/>
    <x v="8"/>
    <x v="1"/>
    <n v="4.9000000000000004"/>
    <n v="3"/>
    <x v="2"/>
    <n v="12"/>
    <n v="816"/>
    <n v="138.72"/>
    <n v="4.4117647058823532E-2"/>
    <x v="2"/>
    <x v="1"/>
  </r>
  <r>
    <s v="EVS04922"/>
    <n v="13.769681"/>
    <n v="100.580665"/>
    <s v="6835 Bangkok Ave, Bangkok"/>
    <x v="2"/>
    <x v="15"/>
    <x v="1"/>
    <x v="73"/>
    <n v="56"/>
    <x v="2"/>
    <n v="150"/>
    <s v="CHAdeMO, Type 2"/>
    <x v="8"/>
    <x v="1"/>
    <n v="3.6"/>
    <n v="7"/>
    <x v="0"/>
    <n v="13"/>
    <n v="728"/>
    <n v="182"/>
    <n v="0.125"/>
    <x v="1"/>
    <x v="9"/>
  </r>
  <r>
    <s v="EVS04923"/>
    <n v="39.957898999999998"/>
    <n v="116.41536600000001"/>
    <s v="8684 Beijing Ave, Beijing"/>
    <x v="0"/>
    <x v="35"/>
    <x v="1"/>
    <x v="36"/>
    <n v="91"/>
    <x v="4"/>
    <n v="150"/>
    <s v="CCS"/>
    <x v="3"/>
    <x v="0"/>
    <n v="3.7"/>
    <n v="3"/>
    <x v="1"/>
    <n v="25"/>
    <n v="2275"/>
    <n v="318.50000000000006"/>
    <n v="3.2967032967032968E-2"/>
    <x v="0"/>
    <x v="4"/>
  </r>
  <r>
    <s v="EVS04924"/>
    <n v="-33.761349000000003"/>
    <n v="151.246914"/>
    <s v="4888 Sydney Ave, Sydney"/>
    <x v="2"/>
    <x v="13"/>
    <x v="0"/>
    <x v="636"/>
    <n v="44"/>
    <x v="4"/>
    <n v="22"/>
    <s v="Tesla"/>
    <x v="13"/>
    <x v="1"/>
    <n v="4.4000000000000004"/>
    <n v="3"/>
    <x v="2"/>
    <n v="18"/>
    <n v="792"/>
    <n v="269.28000000000003"/>
    <n v="6.8181818181818177E-2"/>
    <x v="1"/>
    <x v="5"/>
  </r>
  <r>
    <s v="EVS04925"/>
    <n v="18.986470000000001"/>
    <n v="72.994311999999994"/>
    <s v="5131 Mumbai Ave, Mumbai"/>
    <x v="1"/>
    <x v="32"/>
    <x v="2"/>
    <x v="64"/>
    <n v="85"/>
    <x v="0"/>
    <n v="150"/>
    <s v="Type 2, Tesla"/>
    <x v="0"/>
    <x v="1"/>
    <n v="4.5999999999999996"/>
    <n v="2"/>
    <x v="1"/>
    <n v="47"/>
    <n v="3995"/>
    <n v="918.85"/>
    <n v="2.3529411764705882E-2"/>
    <x v="1"/>
    <x v="1"/>
  </r>
  <r>
    <s v="EVS04926"/>
    <n v="52.430433000000001"/>
    <n v="13.327840999999999"/>
    <s v="3862 Berlin Ave, Berlin"/>
    <x v="0"/>
    <x v="9"/>
    <x v="2"/>
    <x v="279"/>
    <n v="95"/>
    <x v="3"/>
    <n v="22"/>
    <s v="CHAdeMO, CCS"/>
    <x v="5"/>
    <x v="1"/>
    <n v="4.0999999999999996"/>
    <n v="10"/>
    <x v="1"/>
    <n v="24"/>
    <n v="2280"/>
    <n v="843.6"/>
    <n v="0.10526315789473684"/>
    <x v="1"/>
    <x v="0"/>
  </r>
  <r>
    <s v="EVS04927"/>
    <n v="55.772568"/>
    <n v="37.603678000000002"/>
    <s v="4257 Moscow Ave, Moscow"/>
    <x v="0"/>
    <x v="24"/>
    <x v="2"/>
    <x v="1359"/>
    <n v="97"/>
    <x v="1"/>
    <n v="22"/>
    <s v="Tesla, CHAdeMO"/>
    <x v="6"/>
    <x v="0"/>
    <n v="4.5"/>
    <n v="5"/>
    <x v="0"/>
    <n v="21"/>
    <n v="2037"/>
    <n v="937.0200000000001"/>
    <n v="5.1546391752577317E-2"/>
    <x v="2"/>
    <x v="7"/>
  </r>
  <r>
    <s v="EVS04928"/>
    <n v="41.888941000000003"/>
    <n v="-87.735029999999995"/>
    <s v="9570 Chicago Ave, Chicago"/>
    <x v="2"/>
    <x v="22"/>
    <x v="0"/>
    <x v="1667"/>
    <n v="72"/>
    <x v="4"/>
    <n v="350"/>
    <s v="CHAdeMO, Tesla"/>
    <x v="1"/>
    <x v="1"/>
    <n v="3.2"/>
    <n v="2"/>
    <x v="2"/>
    <n v="17"/>
    <n v="1224"/>
    <n v="550.80000000000007"/>
    <n v="2.7777777777777776E-2"/>
    <x v="1"/>
    <x v="7"/>
  </r>
  <r>
    <s v="EVS04929"/>
    <n v="-33.723609000000003"/>
    <n v="151.210092"/>
    <s v="284 Sydney Ave, Sydney"/>
    <x v="2"/>
    <x v="6"/>
    <x v="0"/>
    <x v="934"/>
    <n v="91"/>
    <x v="0"/>
    <n v="150"/>
    <s v="Type 2"/>
    <x v="10"/>
    <x v="0"/>
    <n v="4.5999999999999996"/>
    <n v="6"/>
    <x v="0"/>
    <n v="15"/>
    <n v="1365"/>
    <n v="546"/>
    <n v="6.5934065934065936E-2"/>
    <x v="0"/>
    <x v="3"/>
  </r>
  <r>
    <s v="EVS04930"/>
    <n v="25.218502000000001"/>
    <n v="55.379218000000002"/>
    <s v="9340 Dubai Ave, Dubai"/>
    <x v="2"/>
    <x v="34"/>
    <x v="2"/>
    <x v="725"/>
    <n v="65"/>
    <x v="4"/>
    <n v="50"/>
    <s v="Tesla, CHAdeMO"/>
    <x v="7"/>
    <x v="1"/>
    <n v="3"/>
    <n v="9"/>
    <x v="1"/>
    <n v="11"/>
    <n v="715"/>
    <n v="228.8"/>
    <n v="0.13846153846153847"/>
    <x v="0"/>
    <x v="7"/>
  </r>
  <r>
    <s v="EVS04931"/>
    <n v="-77.662235999999993"/>
    <n v="50.613629000000003"/>
    <s v="1290 Random Rd, City 387, Country"/>
    <x v="2"/>
    <x v="31"/>
    <x v="1"/>
    <x v="698"/>
    <n v="79"/>
    <x v="2"/>
    <n v="350"/>
    <s v="CCS, Type 2"/>
    <x v="13"/>
    <x v="0"/>
    <n v="3.3"/>
    <n v="2"/>
    <x v="2"/>
    <n v="12"/>
    <n v="948"/>
    <n v="398.15999999999997"/>
    <n v="2.5316455696202531E-2"/>
    <x v="2"/>
    <x v="2"/>
  </r>
  <r>
    <s v="EVS04932"/>
    <n v="55.777633999999999"/>
    <n v="37.598753000000002"/>
    <s v="1937 Moscow Ave, Moscow"/>
    <x v="1"/>
    <x v="27"/>
    <x v="0"/>
    <x v="1533"/>
    <n v="41"/>
    <x v="3"/>
    <n v="50"/>
    <s v="Tesla, Type 2"/>
    <x v="6"/>
    <x v="1"/>
    <n v="4.7"/>
    <n v="7"/>
    <x v="0"/>
    <n v="55"/>
    <n v="2255"/>
    <n v="811.8"/>
    <n v="0.17073170731707318"/>
    <x v="1"/>
    <x v="1"/>
  </r>
  <r>
    <s v="EVS04933"/>
    <n v="37.830556999999999"/>
    <n v="-122.44402700000001"/>
    <s v="9818 San Francisco Ave, San Francisco"/>
    <x v="1"/>
    <x v="18"/>
    <x v="1"/>
    <x v="681"/>
    <n v="16"/>
    <x v="3"/>
    <n v="150"/>
    <s v="CCS, Tesla"/>
    <x v="4"/>
    <x v="1"/>
    <n v="4.2"/>
    <n v="6"/>
    <x v="0"/>
    <n v="60"/>
    <n v="960"/>
    <n v="412.8"/>
    <n v="0.375"/>
    <x v="0"/>
    <x v="6"/>
  </r>
  <r>
    <s v="EVS04934"/>
    <n v="-33.859304999999999"/>
    <n v="18.549098000000001"/>
    <s v="8087 Cape Town Ave, Cape Town"/>
    <x v="2"/>
    <x v="38"/>
    <x v="0"/>
    <x v="1547"/>
    <n v="100"/>
    <x v="4"/>
    <n v="350"/>
    <s v="Tesla, Type 2"/>
    <x v="4"/>
    <x v="0"/>
    <n v="3.5"/>
    <n v="6"/>
    <x v="0"/>
    <n v="18"/>
    <n v="1800"/>
    <n v="270"/>
    <n v="0.06"/>
    <x v="1"/>
    <x v="1"/>
  </r>
  <r>
    <s v="EVS04935"/>
    <n v="55.891845000000004"/>
    <n v="37.651752999999999"/>
    <s v="1115 Moscow Ave, Moscow"/>
    <x v="1"/>
    <x v="30"/>
    <x v="0"/>
    <x v="1635"/>
    <n v="30"/>
    <x v="0"/>
    <n v="22"/>
    <s v="Type 2"/>
    <x v="10"/>
    <x v="0"/>
    <n v="5"/>
    <n v="5"/>
    <x v="0"/>
    <n v="57"/>
    <n v="1710"/>
    <n v="564.30000000000007"/>
    <n v="0.16666666666666666"/>
    <x v="2"/>
    <x v="3"/>
  </r>
  <r>
    <s v="EVS04936"/>
    <n v="41.915882000000003"/>
    <n v="-87.621272000000005"/>
    <s v="4300 Chicago Ave, Chicago"/>
    <x v="0"/>
    <x v="1"/>
    <x v="2"/>
    <x v="698"/>
    <n v="71"/>
    <x v="4"/>
    <n v="50"/>
    <s v="CHAdeMO"/>
    <x v="12"/>
    <x v="0"/>
    <n v="4.0999999999999996"/>
    <n v="5"/>
    <x v="1"/>
    <n v="30"/>
    <n v="2130"/>
    <n v="404.7"/>
    <n v="7.0422535211267609E-2"/>
    <x v="2"/>
    <x v="8"/>
  </r>
  <r>
    <s v="EVS04937"/>
    <n v="55.827713000000003"/>
    <n v="37.628160000000001"/>
    <s v="7704 Moscow Ave, Moscow"/>
    <x v="2"/>
    <x v="10"/>
    <x v="1"/>
    <x v="80"/>
    <n v="79"/>
    <x v="3"/>
    <n v="350"/>
    <s v="Tesla"/>
    <x v="6"/>
    <x v="0"/>
    <n v="3.3"/>
    <n v="10"/>
    <x v="0"/>
    <n v="14"/>
    <n v="1106"/>
    <n v="431.34000000000003"/>
    <n v="0.12658227848101267"/>
    <x v="2"/>
    <x v="5"/>
  </r>
  <r>
    <s v="EVS04938"/>
    <n v="39.912798000000002"/>
    <n v="116.38497099999999"/>
    <s v="9491 Beijing Ave, Beijing"/>
    <x v="0"/>
    <x v="21"/>
    <x v="2"/>
    <x v="864"/>
    <n v="38"/>
    <x v="1"/>
    <n v="350"/>
    <s v="CHAdeMO"/>
    <x v="9"/>
    <x v="1"/>
    <n v="3.6"/>
    <n v="1"/>
    <x v="2"/>
    <n v="20"/>
    <n v="760"/>
    <n v="357.2"/>
    <n v="2.6315789473684209E-2"/>
    <x v="0"/>
    <x v="8"/>
  </r>
  <r>
    <s v="EVS04939"/>
    <n v="-33.745989000000002"/>
    <n v="151.266884"/>
    <s v="6329 Sydney Ave, Sydney"/>
    <x v="1"/>
    <x v="34"/>
    <x v="1"/>
    <x v="444"/>
    <n v="67"/>
    <x v="0"/>
    <n v="50"/>
    <s v="CHAdeMO"/>
    <x v="10"/>
    <x v="0"/>
    <n v="3.1"/>
    <n v="6"/>
    <x v="2"/>
    <n v="60"/>
    <n v="4020"/>
    <n v="1286.4000000000001"/>
    <n v="8.9552238805970144E-2"/>
    <x v="1"/>
    <x v="8"/>
  </r>
  <r>
    <s v="EVS04940"/>
    <n v="41.924714000000002"/>
    <n v="-87.607545999999999"/>
    <s v="2614 Chicago Ave, Chicago"/>
    <x v="2"/>
    <x v="21"/>
    <x v="1"/>
    <x v="173"/>
    <n v="37"/>
    <x v="2"/>
    <n v="150"/>
    <s v="Type 2, CHAdeMO"/>
    <x v="7"/>
    <x v="0"/>
    <n v="4.4000000000000004"/>
    <n v="10"/>
    <x v="2"/>
    <n v="13"/>
    <n v="481"/>
    <n v="226.07"/>
    <n v="0.27027027027027029"/>
    <x v="0"/>
    <x v="9"/>
  </r>
  <r>
    <s v="EVS04941"/>
    <n v="-57.659343999999997"/>
    <n v="-164.766502"/>
    <s v="715 Random Rd, City 449, Country"/>
    <x v="0"/>
    <x v="28"/>
    <x v="1"/>
    <x v="1380"/>
    <n v="60"/>
    <x v="3"/>
    <n v="350"/>
    <s v="Tesla, Type 2"/>
    <x v="6"/>
    <x v="0"/>
    <n v="4.2"/>
    <n v="3"/>
    <x v="2"/>
    <n v="37"/>
    <n v="2220"/>
    <n v="777"/>
    <n v="0.05"/>
    <x v="0"/>
    <x v="1"/>
  </r>
  <r>
    <s v="EVS04942"/>
    <n v="37.890393000000003"/>
    <n v="-122.361484"/>
    <s v="5353 San Francisco Ave, San Francisco"/>
    <x v="1"/>
    <x v="23"/>
    <x v="0"/>
    <x v="1362"/>
    <n v="60"/>
    <x v="3"/>
    <n v="150"/>
    <s v="CHAdeMO, Type 2"/>
    <x v="7"/>
    <x v="0"/>
    <n v="4.5999999999999996"/>
    <n v="5"/>
    <x v="1"/>
    <n v="45"/>
    <n v="2700"/>
    <n v="540"/>
    <n v="8.3333333333333329E-2"/>
    <x v="1"/>
    <x v="9"/>
  </r>
  <r>
    <s v="EVS04943"/>
    <n v="-33.808064999999999"/>
    <n v="151.357494"/>
    <s v="155 Sydney Ave, Sydney"/>
    <x v="1"/>
    <x v="32"/>
    <x v="1"/>
    <x v="441"/>
    <n v="62"/>
    <x v="2"/>
    <n v="150"/>
    <s v="Type 2, CHAdeMO"/>
    <x v="10"/>
    <x v="1"/>
    <n v="4.7"/>
    <n v="1"/>
    <x v="0"/>
    <n v="52"/>
    <n v="3224"/>
    <n v="741.52"/>
    <n v="1.6129032258064516E-2"/>
    <x v="2"/>
    <x v="9"/>
  </r>
  <r>
    <s v="EVS04944"/>
    <n v="-33.882717"/>
    <n v="18.569441000000001"/>
    <s v="2670 Cape Town Ave, Cape Town"/>
    <x v="0"/>
    <x v="30"/>
    <x v="1"/>
    <x v="50"/>
    <n v="23"/>
    <x v="1"/>
    <n v="50"/>
    <s v="CCS"/>
    <x v="0"/>
    <x v="0"/>
    <n v="3.8"/>
    <n v="1"/>
    <x v="2"/>
    <n v="26"/>
    <n v="598"/>
    <n v="197.34"/>
    <n v="4.3478260869565216E-2"/>
    <x v="0"/>
    <x v="4"/>
  </r>
  <r>
    <s v="EVS04945"/>
    <n v="43.758488999999997"/>
    <n v="-79.399276"/>
    <s v="5719 Toronto Ave, Toronto"/>
    <x v="1"/>
    <x v="8"/>
    <x v="1"/>
    <x v="1799"/>
    <n v="14"/>
    <x v="2"/>
    <n v="22"/>
    <s v="CHAdeMO, Tesla"/>
    <x v="9"/>
    <x v="0"/>
    <n v="4.9000000000000004"/>
    <n v="6"/>
    <x v="1"/>
    <n v="52"/>
    <n v="728"/>
    <n v="356.71999999999997"/>
    <n v="0.42857142857142855"/>
    <x v="1"/>
    <x v="7"/>
  </r>
  <r>
    <s v="EVS04946"/>
    <n v="19.032318"/>
    <n v="72.902384999999995"/>
    <s v="7776 Mumbai Ave, Mumbai"/>
    <x v="2"/>
    <x v="23"/>
    <x v="0"/>
    <x v="245"/>
    <n v="68"/>
    <x v="4"/>
    <n v="350"/>
    <s v="CHAdeMO"/>
    <x v="5"/>
    <x v="0"/>
    <n v="3"/>
    <n v="6"/>
    <x v="1"/>
    <n v="13"/>
    <n v="884"/>
    <n v="176.8"/>
    <n v="8.8235294117647065E-2"/>
    <x v="2"/>
    <x v="8"/>
  </r>
  <r>
    <s v="EVS04947"/>
    <n v="34.034081"/>
    <n v="-118.234542"/>
    <s v="2691 Los Angeles Ave, Los Angeles"/>
    <x v="1"/>
    <x v="4"/>
    <x v="2"/>
    <x v="960"/>
    <n v="15"/>
    <x v="3"/>
    <n v="150"/>
    <s v="Tesla"/>
    <x v="8"/>
    <x v="1"/>
    <n v="3.3"/>
    <n v="1"/>
    <x v="1"/>
    <n v="59"/>
    <n v="885"/>
    <n v="97.35"/>
    <n v="6.6666666666666666E-2"/>
    <x v="1"/>
    <x v="5"/>
  </r>
  <r>
    <s v="EVS04948"/>
    <n v="19.485468000000001"/>
    <n v="-99.10369"/>
    <s v="3687 Mexico City Ave, Mexico City"/>
    <x v="2"/>
    <x v="15"/>
    <x v="1"/>
    <x v="938"/>
    <n v="30"/>
    <x v="0"/>
    <n v="150"/>
    <s v="Tesla"/>
    <x v="3"/>
    <x v="1"/>
    <n v="3.7"/>
    <n v="8"/>
    <x v="1"/>
    <n v="8"/>
    <n v="240"/>
    <n v="60"/>
    <n v="0.26666666666666666"/>
    <x v="2"/>
    <x v="5"/>
  </r>
  <r>
    <s v="EVS04949"/>
    <n v="43.712246"/>
    <n v="-79.485820000000004"/>
    <s v="7053 Toronto Ave, Toronto"/>
    <x v="2"/>
    <x v="20"/>
    <x v="1"/>
    <x v="1787"/>
    <n v="83"/>
    <x v="4"/>
    <n v="150"/>
    <s v="Type 2"/>
    <x v="3"/>
    <x v="0"/>
    <n v="3.9"/>
    <n v="5"/>
    <x v="2"/>
    <n v="15"/>
    <n v="1245"/>
    <n v="622.5"/>
    <n v="6.0240963855421686E-2"/>
    <x v="1"/>
    <x v="3"/>
  </r>
  <r>
    <s v="EVS04950"/>
    <n v="-33.712102999999999"/>
    <n v="151.21040500000001"/>
    <s v="5808 Sydney Ave, Sydney"/>
    <x v="1"/>
    <x v="19"/>
    <x v="1"/>
    <x v="727"/>
    <n v="68"/>
    <x v="4"/>
    <n v="50"/>
    <s v="Tesla, CCS"/>
    <x v="6"/>
    <x v="0"/>
    <n v="5"/>
    <n v="1"/>
    <x v="1"/>
    <n v="57"/>
    <n v="3876"/>
    <n v="813.95999999999992"/>
    <n v="1.4705882352941176E-2"/>
    <x v="1"/>
    <x v="6"/>
  </r>
  <r>
    <s v="EVS04951"/>
    <n v="12.78101"/>
    <n v="66.15634"/>
    <s v="6256 Random Rd, City 99, Country"/>
    <x v="0"/>
    <x v="24"/>
    <x v="2"/>
    <x v="518"/>
    <n v="24"/>
    <x v="0"/>
    <n v="22"/>
    <s v="CHAdeMO"/>
    <x v="5"/>
    <x v="1"/>
    <n v="3.8"/>
    <n v="4"/>
    <x v="0"/>
    <n v="32"/>
    <n v="768"/>
    <n v="353.28000000000003"/>
    <n v="0.16666666666666666"/>
    <x v="2"/>
    <x v="8"/>
  </r>
  <r>
    <s v="EVS04952"/>
    <n v="37.872625999999997"/>
    <n v="-122.31187799999999"/>
    <s v="8604 San Francisco Ave, San Francisco"/>
    <x v="1"/>
    <x v="0"/>
    <x v="1"/>
    <x v="33"/>
    <n v="21"/>
    <x v="0"/>
    <n v="50"/>
    <s v="Tesla, CHAdeMO"/>
    <x v="3"/>
    <x v="1"/>
    <n v="3.9"/>
    <n v="9"/>
    <x v="2"/>
    <n v="51"/>
    <n v="1071"/>
    <n v="289.17"/>
    <n v="0.42857142857142855"/>
    <x v="0"/>
    <x v="7"/>
  </r>
  <r>
    <s v="EVS04953"/>
    <n v="19.410943"/>
    <n v="-99.156581000000003"/>
    <s v="4689 Mexico City Ave, Mexico City"/>
    <x v="0"/>
    <x v="26"/>
    <x v="0"/>
    <x v="351"/>
    <n v="74"/>
    <x v="1"/>
    <n v="150"/>
    <s v="CHAdeMO, CCS"/>
    <x v="11"/>
    <x v="1"/>
    <n v="3.6"/>
    <n v="10"/>
    <x v="1"/>
    <n v="20"/>
    <n v="1480"/>
    <n v="192.4"/>
    <n v="0.13513513513513514"/>
    <x v="2"/>
    <x v="0"/>
  </r>
  <r>
    <s v="EVS04954"/>
    <n v="-23.690940999999999"/>
    <n v="-46.596885"/>
    <s v="7863 SÃ£o Paulo Ave, SÃ£o Paulo"/>
    <x v="2"/>
    <x v="19"/>
    <x v="1"/>
    <x v="367"/>
    <n v="90"/>
    <x v="4"/>
    <n v="50"/>
    <s v="Tesla, CCS"/>
    <x v="10"/>
    <x v="0"/>
    <n v="3.6"/>
    <n v="4"/>
    <x v="1"/>
    <n v="11"/>
    <n v="990"/>
    <n v="207.9"/>
    <n v="4.4444444444444446E-2"/>
    <x v="0"/>
    <x v="6"/>
  </r>
  <r>
    <s v="EVS04955"/>
    <n v="13.776147999999999"/>
    <n v="100.563852"/>
    <s v="5460 Bangkok Ave, Bangkok"/>
    <x v="0"/>
    <x v="33"/>
    <x v="1"/>
    <x v="1800"/>
    <n v="16"/>
    <x v="4"/>
    <n v="22"/>
    <s v="CCS, Tesla"/>
    <x v="8"/>
    <x v="1"/>
    <n v="4.5999999999999996"/>
    <n v="9"/>
    <x v="1"/>
    <n v="32"/>
    <n v="512"/>
    <n v="143.36000000000001"/>
    <n v="0.5625"/>
    <x v="0"/>
    <x v="6"/>
  </r>
  <r>
    <s v="EVS04956"/>
    <n v="52.574223000000003"/>
    <n v="13.445506"/>
    <s v="4192 Berlin Ave, Berlin"/>
    <x v="1"/>
    <x v="38"/>
    <x v="1"/>
    <x v="611"/>
    <n v="97"/>
    <x v="0"/>
    <n v="50"/>
    <s v="CCS"/>
    <x v="8"/>
    <x v="1"/>
    <n v="3.1"/>
    <n v="5"/>
    <x v="2"/>
    <n v="56"/>
    <n v="5432"/>
    <n v="814.8"/>
    <n v="5.1546391752577317E-2"/>
    <x v="1"/>
    <x v="4"/>
  </r>
  <r>
    <s v="EVS04957"/>
    <n v="-23.672910000000002"/>
    <n v="-46.544086"/>
    <s v="2981 SÃ£o Paulo Ave, SÃ£o Paulo"/>
    <x v="1"/>
    <x v="16"/>
    <x v="2"/>
    <x v="483"/>
    <n v="30"/>
    <x v="3"/>
    <n v="150"/>
    <s v="CHAdeMO, Type 2"/>
    <x v="10"/>
    <x v="0"/>
    <n v="3.3"/>
    <n v="5"/>
    <x v="1"/>
    <n v="47"/>
    <n v="1410"/>
    <n v="423"/>
    <n v="0.16666666666666666"/>
    <x v="2"/>
    <x v="9"/>
  </r>
  <r>
    <s v="EVS04958"/>
    <n v="55.725054"/>
    <n v="37.537587000000002"/>
    <s v="7515 Moscow Ave, Moscow"/>
    <x v="1"/>
    <x v="16"/>
    <x v="1"/>
    <x v="1498"/>
    <n v="98"/>
    <x v="4"/>
    <n v="350"/>
    <s v="Type 2, CCS"/>
    <x v="2"/>
    <x v="1"/>
    <n v="3.4"/>
    <n v="2"/>
    <x v="1"/>
    <n v="49"/>
    <n v="4802"/>
    <n v="1440.6"/>
    <n v="2.0408163265306121E-2"/>
    <x v="2"/>
    <x v="2"/>
  </r>
  <r>
    <s v="EVS04959"/>
    <n v="34.058562999999999"/>
    <n v="-118.32153099999999"/>
    <s v="5489 Los Angeles Ave, Los Angeles"/>
    <x v="0"/>
    <x v="15"/>
    <x v="1"/>
    <x v="1161"/>
    <n v="20"/>
    <x v="1"/>
    <n v="50"/>
    <s v="Type 2"/>
    <x v="6"/>
    <x v="1"/>
    <n v="3.8"/>
    <n v="6"/>
    <x v="0"/>
    <n v="26"/>
    <n v="520"/>
    <n v="130"/>
    <n v="0.3"/>
    <x v="2"/>
    <x v="3"/>
  </r>
  <r>
    <s v="EVS04960"/>
    <n v="-33.812503"/>
    <n v="151.260887"/>
    <s v="2074 Sydney Ave, Sydney"/>
    <x v="0"/>
    <x v="27"/>
    <x v="2"/>
    <x v="1038"/>
    <n v="62"/>
    <x v="3"/>
    <n v="350"/>
    <s v="Type 2, CCS"/>
    <x v="12"/>
    <x v="0"/>
    <n v="3.5"/>
    <n v="6"/>
    <x v="2"/>
    <n v="33"/>
    <n v="2046"/>
    <n v="736.56"/>
    <n v="9.6774193548387094E-2"/>
    <x v="1"/>
    <x v="2"/>
  </r>
  <r>
    <s v="EVS04961"/>
    <n v="86.937008000000006"/>
    <n v="109.054632"/>
    <s v="8506 Random Rd, City 11, Country"/>
    <x v="0"/>
    <x v="33"/>
    <x v="0"/>
    <x v="1801"/>
    <n v="99"/>
    <x v="2"/>
    <n v="22"/>
    <s v="Type 2, Tesla"/>
    <x v="7"/>
    <x v="0"/>
    <n v="4.0999999999999996"/>
    <n v="5"/>
    <x v="2"/>
    <n v="34"/>
    <n v="3366"/>
    <n v="942.48000000000013"/>
    <n v="5.0505050505050504E-2"/>
    <x v="1"/>
    <x v="1"/>
  </r>
  <r>
    <s v="EVS04962"/>
    <n v="-23.570872999999999"/>
    <n v="-46.572457"/>
    <s v="6086 SÃ£o Paulo Ave, SÃ£o Paulo"/>
    <x v="1"/>
    <x v="38"/>
    <x v="0"/>
    <x v="1387"/>
    <n v="92"/>
    <x v="2"/>
    <n v="150"/>
    <s v="Type 2, Tesla"/>
    <x v="2"/>
    <x v="1"/>
    <n v="3.2"/>
    <n v="2"/>
    <x v="2"/>
    <n v="58"/>
    <n v="5336"/>
    <n v="800.4"/>
    <n v="2.1739130434782608E-2"/>
    <x v="1"/>
    <x v="1"/>
  </r>
  <r>
    <s v="EVS04963"/>
    <n v="37.721820000000001"/>
    <n v="-122.49969400000001"/>
    <s v="1606 San Francisco Ave, San Francisco"/>
    <x v="1"/>
    <x v="4"/>
    <x v="1"/>
    <x v="1802"/>
    <n v="62"/>
    <x v="4"/>
    <n v="350"/>
    <s v="Type 2"/>
    <x v="3"/>
    <x v="1"/>
    <n v="3.9"/>
    <n v="4"/>
    <x v="1"/>
    <n v="54"/>
    <n v="3348"/>
    <n v="368.28000000000003"/>
    <n v="6.4516129032258063E-2"/>
    <x v="2"/>
    <x v="3"/>
  </r>
  <r>
    <s v="EVS04964"/>
    <n v="-33.885069000000001"/>
    <n v="151.21520599999999"/>
    <s v="6363 Sydney Ave, Sydney"/>
    <x v="1"/>
    <x v="25"/>
    <x v="2"/>
    <x v="1803"/>
    <n v="13"/>
    <x v="3"/>
    <n v="50"/>
    <s v="CCS, Tesla"/>
    <x v="10"/>
    <x v="1"/>
    <n v="4.3"/>
    <n v="2"/>
    <x v="1"/>
    <n v="53"/>
    <n v="689"/>
    <n v="199.80999999999997"/>
    <n v="0.15384615384615385"/>
    <x v="2"/>
    <x v="6"/>
  </r>
  <r>
    <s v="EVS04965"/>
    <n v="-33.722859999999997"/>
    <n v="18.487646999999999"/>
    <s v="4605 Cape Town Ave, Cape Town"/>
    <x v="0"/>
    <x v="25"/>
    <x v="2"/>
    <x v="1581"/>
    <n v="91"/>
    <x v="2"/>
    <n v="150"/>
    <s v="CCS, CHAdeMO"/>
    <x v="5"/>
    <x v="0"/>
    <n v="3.4"/>
    <n v="8"/>
    <x v="1"/>
    <n v="20"/>
    <n v="1820"/>
    <n v="527.79999999999995"/>
    <n v="8.7912087912087919E-2"/>
    <x v="1"/>
    <x v="0"/>
  </r>
  <r>
    <s v="EVS04966"/>
    <n v="19.470499"/>
    <n v="-99.035405999999995"/>
    <s v="7873 Mexico City Ave, Mexico City"/>
    <x v="0"/>
    <x v="28"/>
    <x v="1"/>
    <x v="1631"/>
    <n v="38"/>
    <x v="0"/>
    <n v="50"/>
    <s v="Tesla"/>
    <x v="12"/>
    <x v="0"/>
    <n v="3.5"/>
    <n v="3"/>
    <x v="2"/>
    <n v="33"/>
    <n v="1254"/>
    <n v="438.9"/>
    <n v="7.8947368421052627E-2"/>
    <x v="2"/>
    <x v="5"/>
  </r>
  <r>
    <s v="EVS04967"/>
    <n v="19.020302000000001"/>
    <n v="72.811960999999997"/>
    <s v="3323 Mumbai Ave, Mumbai"/>
    <x v="0"/>
    <x v="4"/>
    <x v="2"/>
    <x v="1094"/>
    <n v="71"/>
    <x v="1"/>
    <n v="150"/>
    <s v="CHAdeMO, Tesla"/>
    <x v="2"/>
    <x v="0"/>
    <n v="4.3"/>
    <n v="3"/>
    <x v="2"/>
    <n v="40"/>
    <n v="2840"/>
    <n v="312.39999999999998"/>
    <n v="4.2253521126760563E-2"/>
    <x v="0"/>
    <x v="7"/>
  </r>
  <r>
    <s v="EVS04968"/>
    <n v="41.913421"/>
    <n v="-87.762482000000006"/>
    <s v="5642 Chicago Ave, Chicago"/>
    <x v="1"/>
    <x v="20"/>
    <x v="0"/>
    <x v="932"/>
    <n v="14"/>
    <x v="2"/>
    <n v="350"/>
    <s v="CCS, Tesla"/>
    <x v="10"/>
    <x v="1"/>
    <n v="3.6"/>
    <n v="8"/>
    <x v="0"/>
    <n v="51"/>
    <n v="714"/>
    <n v="357"/>
    <n v="0.5714285714285714"/>
    <x v="0"/>
    <x v="6"/>
  </r>
  <r>
    <s v="EVS04969"/>
    <n v="39.807589999999998"/>
    <n v="116.36714499999999"/>
    <s v="791 Beijing Ave, Beijing"/>
    <x v="1"/>
    <x v="28"/>
    <x v="2"/>
    <x v="113"/>
    <n v="83"/>
    <x v="4"/>
    <n v="350"/>
    <s v="CCS, Type 2"/>
    <x v="9"/>
    <x v="0"/>
    <n v="3.3"/>
    <n v="2"/>
    <x v="2"/>
    <n v="56"/>
    <n v="4648"/>
    <n v="1626.8"/>
    <n v="2.4096385542168676E-2"/>
    <x v="1"/>
    <x v="2"/>
  </r>
  <r>
    <s v="EVS04970"/>
    <n v="19.486891"/>
    <n v="-99.152694999999994"/>
    <s v="3837 Mexico City Ave, Mexico City"/>
    <x v="1"/>
    <x v="24"/>
    <x v="2"/>
    <x v="902"/>
    <n v="52"/>
    <x v="1"/>
    <n v="22"/>
    <s v="Type 2, CCS"/>
    <x v="11"/>
    <x v="1"/>
    <n v="4.2"/>
    <n v="3"/>
    <x v="1"/>
    <n v="58"/>
    <n v="3016"/>
    <n v="1387.3600000000001"/>
    <n v="5.7692307692307696E-2"/>
    <x v="2"/>
    <x v="2"/>
  </r>
  <r>
    <s v="EVS04971"/>
    <n v="16.328035"/>
    <n v="69.512457999999995"/>
    <s v="5876 Random Rd, City 401, Country"/>
    <x v="0"/>
    <x v="24"/>
    <x v="1"/>
    <x v="533"/>
    <n v="66"/>
    <x v="3"/>
    <n v="50"/>
    <s v="CCS"/>
    <x v="9"/>
    <x v="1"/>
    <n v="4.5999999999999996"/>
    <n v="2"/>
    <x v="2"/>
    <n v="28"/>
    <n v="1848"/>
    <n v="850.08"/>
    <n v="3.0303030303030304E-2"/>
    <x v="0"/>
    <x v="4"/>
  </r>
  <r>
    <s v="EVS04972"/>
    <n v="52.530065"/>
    <n v="13.315410999999999"/>
    <s v="8198 Berlin Ave, Berlin"/>
    <x v="1"/>
    <x v="6"/>
    <x v="2"/>
    <x v="1270"/>
    <n v="12"/>
    <x v="3"/>
    <n v="50"/>
    <s v="CHAdeMO"/>
    <x v="8"/>
    <x v="0"/>
    <n v="4.9000000000000004"/>
    <n v="5"/>
    <x v="1"/>
    <n v="54"/>
    <n v="648"/>
    <n v="259.2"/>
    <n v="0.41666666666666669"/>
    <x v="1"/>
    <x v="8"/>
  </r>
  <r>
    <s v="EVS04973"/>
    <n v="41.883628999999999"/>
    <n v="-87.738923"/>
    <s v="1588 Chicago Ave, Chicago"/>
    <x v="2"/>
    <x v="30"/>
    <x v="0"/>
    <x v="1804"/>
    <n v="79"/>
    <x v="1"/>
    <n v="350"/>
    <s v="Type 2, CHAdeMO"/>
    <x v="3"/>
    <x v="0"/>
    <n v="4.4000000000000004"/>
    <n v="1"/>
    <x v="2"/>
    <n v="11"/>
    <n v="869"/>
    <n v="286.77000000000004"/>
    <n v="1.2658227848101266E-2"/>
    <x v="1"/>
    <x v="9"/>
  </r>
  <r>
    <s v="EVS04974"/>
    <n v="37.691236000000004"/>
    <n v="127.039536"/>
    <s v="739 Seoul Ave, Seoul"/>
    <x v="1"/>
    <x v="2"/>
    <x v="0"/>
    <x v="585"/>
    <n v="13"/>
    <x v="4"/>
    <n v="350"/>
    <s v="Tesla"/>
    <x v="1"/>
    <x v="0"/>
    <n v="4.3"/>
    <n v="2"/>
    <x v="2"/>
    <n v="57"/>
    <n v="741"/>
    <n v="355.68"/>
    <n v="0.15384615384615385"/>
    <x v="1"/>
    <x v="5"/>
  </r>
  <r>
    <s v="EVS04975"/>
    <n v="37.667301000000002"/>
    <n v="126.94569"/>
    <s v="4379 Seoul Ave, Seoul"/>
    <x v="2"/>
    <x v="12"/>
    <x v="2"/>
    <x v="937"/>
    <n v="20"/>
    <x v="1"/>
    <n v="22"/>
    <s v="CCS, Type 2"/>
    <x v="13"/>
    <x v="1"/>
    <n v="4"/>
    <n v="1"/>
    <x v="0"/>
    <n v="12"/>
    <n v="240"/>
    <n v="38.4"/>
    <n v="0.05"/>
    <x v="2"/>
    <x v="2"/>
  </r>
  <r>
    <s v="EVS04976"/>
    <n v="37.777113"/>
    <n v="-122.42698900000001"/>
    <s v="958 San Francisco Ave, San Francisco"/>
    <x v="2"/>
    <x v="34"/>
    <x v="2"/>
    <x v="500"/>
    <n v="51"/>
    <x v="3"/>
    <n v="50"/>
    <s v="CCS"/>
    <x v="0"/>
    <x v="1"/>
    <n v="4.2"/>
    <n v="6"/>
    <x v="2"/>
    <n v="16"/>
    <n v="816"/>
    <n v="261.12"/>
    <n v="0.11764705882352941"/>
    <x v="1"/>
    <x v="4"/>
  </r>
  <r>
    <s v="EVS04977"/>
    <n v="25.245000000000001"/>
    <n v="55.310675000000003"/>
    <s v="2203 Dubai Ave, Dubai"/>
    <x v="2"/>
    <x v="30"/>
    <x v="2"/>
    <x v="1805"/>
    <n v="48"/>
    <x v="1"/>
    <n v="50"/>
    <s v="CHAdeMO"/>
    <x v="13"/>
    <x v="1"/>
    <n v="4.7"/>
    <n v="2"/>
    <x v="0"/>
    <n v="17"/>
    <n v="816"/>
    <n v="269.28000000000003"/>
    <n v="4.1666666666666664E-2"/>
    <x v="1"/>
    <x v="8"/>
  </r>
  <r>
    <s v="EVS04978"/>
    <n v="-33.870646999999998"/>
    <n v="18.472864000000001"/>
    <s v="6700 Cape Town Ave, Cape Town"/>
    <x v="2"/>
    <x v="9"/>
    <x v="2"/>
    <x v="1290"/>
    <n v="22"/>
    <x v="4"/>
    <n v="150"/>
    <s v="Type 2"/>
    <x v="5"/>
    <x v="1"/>
    <n v="4.7"/>
    <n v="6"/>
    <x v="0"/>
    <n v="16"/>
    <n v="352"/>
    <n v="130.24"/>
    <n v="0.27272727272727271"/>
    <x v="2"/>
    <x v="3"/>
  </r>
  <r>
    <s v="EVS04979"/>
    <n v="37.797899000000001"/>
    <n v="-122.45912"/>
    <s v="5229 San Francisco Ave, San Francisco"/>
    <x v="1"/>
    <x v="15"/>
    <x v="0"/>
    <x v="457"/>
    <n v="84"/>
    <x v="1"/>
    <n v="22"/>
    <s v="Tesla, CHAdeMO"/>
    <x v="4"/>
    <x v="0"/>
    <n v="3.6"/>
    <n v="10"/>
    <x v="0"/>
    <n v="45"/>
    <n v="3780"/>
    <n v="945"/>
    <n v="0.11904761904761904"/>
    <x v="2"/>
    <x v="7"/>
  </r>
  <r>
    <s v="EVS04980"/>
    <n v="34.060971000000002"/>
    <n v="-118.25947499999999"/>
    <s v="5810 Los Angeles Ave, Los Angeles"/>
    <x v="0"/>
    <x v="12"/>
    <x v="2"/>
    <x v="1286"/>
    <n v="100"/>
    <x v="3"/>
    <n v="50"/>
    <s v="Type 2"/>
    <x v="3"/>
    <x v="1"/>
    <n v="4.4000000000000004"/>
    <n v="10"/>
    <x v="1"/>
    <n v="24"/>
    <n v="2400"/>
    <n v="384"/>
    <n v="0.1"/>
    <x v="1"/>
    <x v="3"/>
  </r>
  <r>
    <s v="EVS04981"/>
    <n v="59.796982"/>
    <n v="31.709833"/>
    <s v="7943 Random Rd, City 415, Country"/>
    <x v="1"/>
    <x v="20"/>
    <x v="0"/>
    <x v="1806"/>
    <n v="64"/>
    <x v="0"/>
    <n v="22"/>
    <s v="Type 2"/>
    <x v="4"/>
    <x v="0"/>
    <n v="3.1"/>
    <n v="1"/>
    <x v="2"/>
    <n v="53"/>
    <n v="3392"/>
    <n v="1696"/>
    <n v="1.5625E-2"/>
    <x v="2"/>
    <x v="3"/>
  </r>
  <r>
    <s v="EVS04982"/>
    <n v="19.05452"/>
    <n v="72.815813000000006"/>
    <s v="9112 Mumbai Ave, Mumbai"/>
    <x v="1"/>
    <x v="23"/>
    <x v="1"/>
    <x v="853"/>
    <n v="34"/>
    <x v="0"/>
    <n v="150"/>
    <s v="CCS"/>
    <x v="8"/>
    <x v="0"/>
    <n v="4.0999999999999996"/>
    <n v="9"/>
    <x v="1"/>
    <n v="52"/>
    <n v="1768"/>
    <n v="353.6"/>
    <n v="0.26470588235294118"/>
    <x v="1"/>
    <x v="4"/>
  </r>
  <r>
    <s v="EVS04983"/>
    <n v="-33.812972000000002"/>
    <n v="18.575851"/>
    <s v="4234 Cape Town Ave, Cape Town"/>
    <x v="0"/>
    <x v="22"/>
    <x v="2"/>
    <x v="317"/>
    <n v="12"/>
    <x v="1"/>
    <n v="350"/>
    <s v="CCS, Type 2"/>
    <x v="0"/>
    <x v="1"/>
    <n v="3.1"/>
    <n v="6"/>
    <x v="0"/>
    <n v="25"/>
    <n v="300"/>
    <n v="135"/>
    <n v="0.5"/>
    <x v="2"/>
    <x v="2"/>
  </r>
  <r>
    <s v="EVS04984"/>
    <n v="-33.893219999999999"/>
    <n v="151.35974100000001"/>
    <s v="8914 Sydney Ave, Sydney"/>
    <x v="1"/>
    <x v="28"/>
    <x v="0"/>
    <x v="1807"/>
    <n v="18"/>
    <x v="1"/>
    <n v="150"/>
    <s v="Tesla"/>
    <x v="7"/>
    <x v="0"/>
    <n v="4"/>
    <n v="4"/>
    <x v="0"/>
    <n v="51"/>
    <n v="918"/>
    <n v="321.29999999999995"/>
    <n v="0.22222222222222221"/>
    <x v="0"/>
    <x v="5"/>
  </r>
  <r>
    <s v="EVS04985"/>
    <n v="39.930563999999997"/>
    <n v="116.342698"/>
    <s v="8162 Beijing Ave, Beijing"/>
    <x v="2"/>
    <x v="40"/>
    <x v="2"/>
    <x v="371"/>
    <n v="90"/>
    <x v="1"/>
    <n v="150"/>
    <s v="CHAdeMO, Tesla"/>
    <x v="6"/>
    <x v="0"/>
    <n v="3.9"/>
    <n v="3"/>
    <x v="1"/>
    <n v="13"/>
    <n v="1170"/>
    <n v="280.8"/>
    <n v="3.3333333333333333E-2"/>
    <x v="2"/>
    <x v="7"/>
  </r>
  <r>
    <s v="EVS04986"/>
    <n v="18.956797999999999"/>
    <n v="72.929714000000004"/>
    <s v="2412 Mumbai Ave, Mumbai"/>
    <x v="0"/>
    <x v="36"/>
    <x v="1"/>
    <x v="1221"/>
    <n v="68"/>
    <x v="3"/>
    <n v="350"/>
    <s v="Tesla, CCS"/>
    <x v="3"/>
    <x v="1"/>
    <n v="4.0999999999999996"/>
    <n v="3"/>
    <x v="0"/>
    <n v="26"/>
    <n v="1768"/>
    <n v="212.16"/>
    <n v="4.4117647058823532E-2"/>
    <x v="2"/>
    <x v="6"/>
  </r>
  <r>
    <s v="EVS04987"/>
    <n v="18.998066000000001"/>
    <n v="72.930493999999996"/>
    <s v="3480 Mumbai Ave, Mumbai"/>
    <x v="2"/>
    <x v="25"/>
    <x v="1"/>
    <x v="1507"/>
    <n v="13"/>
    <x v="2"/>
    <n v="150"/>
    <s v="Tesla"/>
    <x v="10"/>
    <x v="0"/>
    <n v="3.7"/>
    <n v="10"/>
    <x v="1"/>
    <n v="15"/>
    <n v="195"/>
    <n v="56.55"/>
    <n v="0.76923076923076927"/>
    <x v="1"/>
    <x v="5"/>
  </r>
  <r>
    <s v="EVS04988"/>
    <n v="-33.894475999999997"/>
    <n v="18.434736000000001"/>
    <s v="380 Cape Town Ave, Cape Town"/>
    <x v="0"/>
    <x v="29"/>
    <x v="0"/>
    <x v="1220"/>
    <n v="19"/>
    <x v="3"/>
    <n v="150"/>
    <s v="CCS, Tesla"/>
    <x v="8"/>
    <x v="0"/>
    <n v="4.4000000000000004"/>
    <n v="2"/>
    <x v="0"/>
    <n v="32"/>
    <n v="608"/>
    <n v="109.44"/>
    <n v="0.10526315789473684"/>
    <x v="1"/>
    <x v="6"/>
  </r>
  <r>
    <s v="EVS04989"/>
    <n v="41.964911999999998"/>
    <n v="-87.607881000000006"/>
    <s v="6347 Chicago Ave, Chicago"/>
    <x v="2"/>
    <x v="25"/>
    <x v="2"/>
    <x v="877"/>
    <n v="22"/>
    <x v="3"/>
    <n v="50"/>
    <s v="CHAdeMO"/>
    <x v="13"/>
    <x v="0"/>
    <n v="4.3"/>
    <n v="7"/>
    <x v="0"/>
    <n v="10"/>
    <n v="220"/>
    <n v="63.8"/>
    <n v="0.31818181818181818"/>
    <x v="2"/>
    <x v="8"/>
  </r>
  <r>
    <s v="EVS04990"/>
    <n v="19.099418"/>
    <n v="72.888266000000002"/>
    <s v="2065 Mumbai Ave, Mumbai"/>
    <x v="0"/>
    <x v="30"/>
    <x v="2"/>
    <x v="1542"/>
    <n v="76"/>
    <x v="2"/>
    <n v="350"/>
    <s v="CCS"/>
    <x v="7"/>
    <x v="0"/>
    <n v="3.7"/>
    <n v="9"/>
    <x v="2"/>
    <n v="38"/>
    <n v="2888"/>
    <n v="953.04000000000008"/>
    <n v="0.11842105263157894"/>
    <x v="2"/>
    <x v="4"/>
  </r>
  <r>
    <s v="EVS04991"/>
    <n v="53.747796999999998"/>
    <n v="-13.057793999999999"/>
    <s v="9464 Random Rd, City 485, Country"/>
    <x v="1"/>
    <x v="18"/>
    <x v="1"/>
    <x v="1377"/>
    <n v="35"/>
    <x v="2"/>
    <n v="150"/>
    <s v="Tesla"/>
    <x v="0"/>
    <x v="0"/>
    <n v="3.3"/>
    <n v="8"/>
    <x v="2"/>
    <n v="58"/>
    <n v="2030"/>
    <n v="872.9"/>
    <n v="0.22857142857142856"/>
    <x v="0"/>
    <x v="5"/>
  </r>
  <r>
    <s v="EVS04992"/>
    <n v="41.862217999999999"/>
    <n v="-87.624831"/>
    <s v="1575 Chicago Ave, Chicago"/>
    <x v="0"/>
    <x v="25"/>
    <x v="2"/>
    <x v="1171"/>
    <n v="83"/>
    <x v="4"/>
    <n v="22"/>
    <s v="CCS"/>
    <x v="4"/>
    <x v="1"/>
    <n v="4.9000000000000004"/>
    <n v="9"/>
    <x v="1"/>
    <n v="37"/>
    <n v="3071"/>
    <n v="890.58999999999992"/>
    <n v="0.10843373493975904"/>
    <x v="2"/>
    <x v="4"/>
  </r>
  <r>
    <s v="EVS04993"/>
    <n v="13.884893999999999"/>
    <n v="100.40166600000001"/>
    <s v="3795 Bangkok Ave, Bangkok"/>
    <x v="2"/>
    <x v="34"/>
    <x v="0"/>
    <x v="816"/>
    <n v="30"/>
    <x v="2"/>
    <n v="150"/>
    <s v="CHAdeMO, CCS"/>
    <x v="7"/>
    <x v="0"/>
    <n v="4.2"/>
    <n v="2"/>
    <x v="0"/>
    <n v="17"/>
    <n v="510"/>
    <n v="163.20000000000002"/>
    <n v="6.6666666666666666E-2"/>
    <x v="0"/>
    <x v="0"/>
  </r>
  <r>
    <s v="EVS04994"/>
    <n v="13.701511"/>
    <n v="100.415226"/>
    <s v="8954 Bangkok Ave, Bangkok"/>
    <x v="1"/>
    <x v="10"/>
    <x v="1"/>
    <x v="1522"/>
    <n v="28"/>
    <x v="1"/>
    <n v="350"/>
    <s v="Tesla"/>
    <x v="10"/>
    <x v="1"/>
    <n v="3.7"/>
    <n v="5"/>
    <x v="2"/>
    <n v="49"/>
    <n v="1372"/>
    <n v="535.08000000000004"/>
    <n v="0.17857142857142858"/>
    <x v="1"/>
    <x v="5"/>
  </r>
  <r>
    <s v="EVS04995"/>
    <n v="-23.595699"/>
    <n v="-46.615751000000003"/>
    <s v="6142 SÃ£o Paulo Ave, SÃ£o Paulo"/>
    <x v="2"/>
    <x v="40"/>
    <x v="2"/>
    <x v="1661"/>
    <n v="46"/>
    <x v="3"/>
    <n v="50"/>
    <s v="CCS, Type 2"/>
    <x v="5"/>
    <x v="1"/>
    <n v="3.4"/>
    <n v="6"/>
    <x v="0"/>
    <n v="9"/>
    <n v="414"/>
    <n v="99.36"/>
    <n v="0.13043478260869565"/>
    <x v="2"/>
    <x v="2"/>
  </r>
  <r>
    <s v="EVS04996"/>
    <n v="52.406920999999997"/>
    <n v="13.441112"/>
    <s v="614 Berlin Ave, Berlin"/>
    <x v="1"/>
    <x v="37"/>
    <x v="0"/>
    <x v="596"/>
    <n v="67"/>
    <x v="3"/>
    <n v="50"/>
    <s v="CCS"/>
    <x v="12"/>
    <x v="0"/>
    <n v="3.4"/>
    <n v="3"/>
    <x v="1"/>
    <n v="55"/>
    <n v="3685"/>
    <n v="1142.3499999999999"/>
    <n v="4.4776119402985072E-2"/>
    <x v="1"/>
    <x v="4"/>
  </r>
  <r>
    <s v="EVS04997"/>
    <n v="-23.503533999999998"/>
    <n v="-46.535017000000003"/>
    <s v="5494 SÃ£o Paulo Ave, SÃ£o Paulo"/>
    <x v="2"/>
    <x v="5"/>
    <x v="1"/>
    <x v="1374"/>
    <n v="68"/>
    <x v="4"/>
    <n v="350"/>
    <s v="CCS"/>
    <x v="1"/>
    <x v="0"/>
    <n v="4.5999999999999996"/>
    <n v="10"/>
    <x v="2"/>
    <n v="13"/>
    <n v="884"/>
    <n v="194.48"/>
    <n v="0.14705882352941177"/>
    <x v="2"/>
    <x v="4"/>
  </r>
  <r>
    <s v="EVS04998"/>
    <n v="41.882499000000003"/>
    <n v="-87.662550999999993"/>
    <s v="7567 Chicago Ave, Chicago"/>
    <x v="1"/>
    <x v="23"/>
    <x v="2"/>
    <x v="1259"/>
    <n v="89"/>
    <x v="1"/>
    <n v="150"/>
    <s v="CHAdeMO"/>
    <x v="3"/>
    <x v="0"/>
    <n v="3.6"/>
    <n v="3"/>
    <x v="1"/>
    <n v="56"/>
    <n v="4984"/>
    <n v="996.80000000000007"/>
    <n v="3.3707865168539325E-2"/>
    <x v="2"/>
    <x v="8"/>
  </r>
  <r>
    <s v="EVS04999"/>
    <n v="25.398405"/>
    <n v="55.295233000000003"/>
    <s v="8710 Dubai Ave, Dubai"/>
    <x v="1"/>
    <x v="1"/>
    <x v="0"/>
    <x v="712"/>
    <n v="44"/>
    <x v="1"/>
    <n v="150"/>
    <s v="CCS, CHAdeMO"/>
    <x v="4"/>
    <x v="0"/>
    <n v="4.7"/>
    <n v="3"/>
    <x v="2"/>
    <n v="60"/>
    <n v="2640"/>
    <n v="501.6"/>
    <n v="6.8181818181818177E-2"/>
    <x v="0"/>
    <x v="0"/>
  </r>
  <r>
    <s v="EVS05000"/>
    <n v="34.093017000000003"/>
    <n v="-118.207567"/>
    <s v="1221 Los Angeles Ave, Los Angeles"/>
    <x v="0"/>
    <x v="28"/>
    <x v="1"/>
    <x v="1369"/>
    <n v="15"/>
    <x v="0"/>
    <n v="50"/>
    <s v="CHAdeMO, Type 2"/>
    <x v="6"/>
    <x v="1"/>
    <n v="3.7"/>
    <n v="6"/>
    <x v="2"/>
    <n v="34"/>
    <n v="510"/>
    <n v="178.5"/>
    <n v="0.4"/>
    <x v="0"/>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A34359-49B9-4EC2-8619-47FFEF8FD02A}" name="PivotTable10" cacheId="5"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location ref="J24:M28" firstHeaderRow="1" firstDataRow="2" firstDataCol="1"/>
  <pivotFields count="23">
    <pivotField showAll="0"/>
    <pivotField showAll="0"/>
    <pivotField showAll="0"/>
    <pivotField showAll="0"/>
    <pivotField showAll="0">
      <items count="4">
        <item x="2"/>
        <item x="0"/>
        <item x="1"/>
        <item t="default"/>
      </items>
    </pivotField>
    <pivotField showAll="0"/>
    <pivotField axis="axisCol" showAll="0">
      <items count="4">
        <item x="1"/>
        <item x="2"/>
        <item x="0"/>
        <item t="default"/>
      </items>
    </pivotField>
    <pivotField showAll="0"/>
    <pivotField dataField="1" showAll="0"/>
    <pivotField showAll="0">
      <items count="6">
        <item x="1"/>
        <item x="0"/>
        <item x="2"/>
        <item x="3"/>
        <item x="4"/>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numFmtId="2" showAll="0"/>
    <pivotField axis="axisRow" showAll="0">
      <items count="4">
        <item x="2"/>
        <item x="1"/>
        <item x="0"/>
        <item t="default"/>
      </items>
    </pivotField>
    <pivotField showAll="0"/>
  </pivotFields>
  <rowFields count="1">
    <field x="21"/>
  </rowFields>
  <rowItems count="3">
    <i>
      <x/>
    </i>
    <i>
      <x v="1"/>
    </i>
    <i>
      <x v="2"/>
    </i>
  </rowItems>
  <colFields count="1">
    <field x="6"/>
  </colFields>
  <colItems count="3">
    <i>
      <x/>
    </i>
    <i>
      <x v="1"/>
    </i>
    <i>
      <x v="2"/>
    </i>
  </colItems>
  <dataFields count="1">
    <dataField name="Average of Usage Stats (avg users/day)" fld="8" subtotal="average" baseField="0" baseItem="0" numFmtId="2"/>
  </dataFields>
  <formats count="1">
    <format dxfId="227">
      <pivotArea outline="0" collapsedLevelsAreSubtotals="1" fieldPosition="0"/>
    </format>
  </format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3" format="6" series="1">
      <pivotArea type="data" outline="0" fieldPosition="0">
        <references count="2">
          <reference field="4294967294" count="1" selected="0">
            <x v="0"/>
          </reference>
          <reference field="6" count="1" selected="0">
            <x v="0"/>
          </reference>
        </references>
      </pivotArea>
    </chartFormat>
    <chartFormat chart="3" format="7" series="1">
      <pivotArea type="data" outline="0" fieldPosition="0">
        <references count="2">
          <reference field="4294967294" count="1" selected="0">
            <x v="0"/>
          </reference>
          <reference field="6" count="1" selected="0">
            <x v="1"/>
          </reference>
        </references>
      </pivotArea>
    </chartFormat>
    <chartFormat chart="3"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D2BCE0-5266-45B4-82DB-5BB18ADF916C}"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D10" firstHeaderRow="1" firstDataRow="2" firstDataCol="1"/>
  <pivotFields count="23">
    <pivotField showAll="0"/>
    <pivotField showAll="0"/>
    <pivotField showAll="0"/>
    <pivotField showAll="0"/>
    <pivotField showAll="0">
      <items count="4">
        <item x="2"/>
        <item x="0"/>
        <item x="1"/>
        <item t="default"/>
      </items>
    </pivotField>
    <pivotField showAll="0"/>
    <pivotField showAll="0"/>
    <pivotField showAll="0"/>
    <pivotField showAll="0"/>
    <pivotField axis="axisRow" showAll="0">
      <items count="6">
        <item x="1"/>
        <item x="0"/>
        <item x="2"/>
        <item x="3"/>
        <item x="4"/>
        <item t="default"/>
      </items>
    </pivotField>
    <pivotField showAll="0"/>
    <pivotField showAll="0"/>
    <pivotField showAll="0"/>
    <pivotField axis="axisCol" showAll="0">
      <items count="3">
        <item x="1"/>
        <item x="0"/>
        <item t="default"/>
      </items>
    </pivotField>
    <pivotField showAll="0"/>
    <pivotField showAll="0"/>
    <pivotField showAll="0"/>
    <pivotField showAll="0"/>
    <pivotField showAll="0"/>
    <pivotField dataField="1" showAll="0"/>
    <pivotField numFmtId="2" showAll="0"/>
    <pivotField showAll="0">
      <items count="4">
        <item x="2"/>
        <item x="1"/>
        <item x="0"/>
        <item t="default"/>
      </items>
    </pivotField>
    <pivotField showAll="0"/>
  </pivotFields>
  <rowFields count="1">
    <field x="9"/>
  </rowFields>
  <rowItems count="6">
    <i>
      <x/>
    </i>
    <i>
      <x v="1"/>
    </i>
    <i>
      <x v="2"/>
    </i>
    <i>
      <x v="3"/>
    </i>
    <i>
      <x v="4"/>
    </i>
    <i t="grand">
      <x/>
    </i>
  </rowItems>
  <colFields count="1">
    <field x="13"/>
  </colFields>
  <colItems count="3">
    <i>
      <x/>
    </i>
    <i>
      <x v="1"/>
    </i>
    <i t="grand">
      <x/>
    </i>
  </colItems>
  <dataFields count="1">
    <dataField name="Sum of Estimated Daily Revenue" fld="19" baseField="0" baseItem="0" numFmtId="164"/>
  </dataFields>
  <formats count="2">
    <format dxfId="229">
      <pivotArea collapsedLevelsAreSubtotals="1" fieldPosition="0">
        <references count="1">
          <reference field="9" count="0"/>
        </references>
      </pivotArea>
    </format>
    <format dxfId="228">
      <pivotArea outline="0" collapsedLevelsAreSubtotals="1" fieldPosition="0"/>
    </format>
  </formats>
  <chartFormats count="2">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B48CA8-5665-495C-BAE1-F1737A3A861B}" name="PivotTable9"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17:D32" firstHeaderRow="1" firstDataRow="2" firstDataCol="1"/>
  <pivotFields count="23">
    <pivotField dataField="1" showAll="0"/>
    <pivotField showAll="0"/>
    <pivotField showAll="0"/>
    <pivotField showAll="0"/>
    <pivotField axis="axisCol" showAll="0">
      <items count="4">
        <item x="2"/>
        <item x="0"/>
        <item x="1"/>
        <item t="default"/>
      </items>
    </pivotField>
    <pivotField showAll="0"/>
    <pivotField showAll="0"/>
    <pivotField showAll="0"/>
    <pivotField showAll="0"/>
    <pivotField showAll="0">
      <items count="6">
        <item x="1"/>
        <item x="0"/>
        <item x="2"/>
        <item x="3"/>
        <item x="4"/>
        <item t="default"/>
      </items>
    </pivotField>
    <pivotField showAll="0"/>
    <pivotField showAll="0"/>
    <pivotField axis="axisRow" showAll="0">
      <items count="15">
        <item x="1"/>
        <item x="5"/>
        <item x="7"/>
        <item x="0"/>
        <item x="12"/>
        <item x="3"/>
        <item x="4"/>
        <item x="10"/>
        <item x="9"/>
        <item x="2"/>
        <item x="8"/>
        <item x="11"/>
        <item x="13"/>
        <item x="6"/>
        <item t="default"/>
      </items>
    </pivotField>
    <pivotField showAll="0">
      <items count="3">
        <item x="1"/>
        <item x="0"/>
        <item t="default"/>
      </items>
    </pivotField>
    <pivotField showAll="0"/>
    <pivotField showAll="0"/>
    <pivotField showAll="0"/>
    <pivotField showAll="0"/>
    <pivotField showAll="0"/>
    <pivotField showAll="0"/>
    <pivotField numFmtId="2" showAll="0"/>
    <pivotField showAll="0">
      <items count="4">
        <item x="2"/>
        <item x="1"/>
        <item x="0"/>
        <item t="default"/>
      </items>
    </pivotField>
    <pivotField showAll="0"/>
  </pivotFields>
  <rowFields count="1">
    <field x="12"/>
  </rowFields>
  <rowItems count="14">
    <i>
      <x/>
    </i>
    <i>
      <x v="1"/>
    </i>
    <i>
      <x v="2"/>
    </i>
    <i>
      <x v="3"/>
    </i>
    <i>
      <x v="4"/>
    </i>
    <i>
      <x v="5"/>
    </i>
    <i>
      <x v="6"/>
    </i>
    <i>
      <x v="7"/>
    </i>
    <i>
      <x v="8"/>
    </i>
    <i>
      <x v="9"/>
    </i>
    <i>
      <x v="10"/>
    </i>
    <i>
      <x v="11"/>
    </i>
    <i>
      <x v="12"/>
    </i>
    <i>
      <x v="13"/>
    </i>
  </rowItems>
  <colFields count="1">
    <field x="4"/>
  </colFields>
  <colItems count="3">
    <i>
      <x/>
    </i>
    <i>
      <x v="1"/>
    </i>
    <i>
      <x v="2"/>
    </i>
  </colItems>
  <dataFields count="1">
    <dataField name="Count of Station ID" fld="0" subtotal="count" baseField="0" baseItem="0"/>
  </dataFields>
  <formats count="10">
    <format dxfId="239">
      <pivotArea type="all" dataOnly="0" outline="0" fieldPosition="0"/>
    </format>
    <format dxfId="238">
      <pivotArea outline="0" collapsedLevelsAreSubtotals="1" fieldPosition="0"/>
    </format>
    <format dxfId="237">
      <pivotArea type="origin" dataOnly="0" labelOnly="1" outline="0" fieldPosition="0"/>
    </format>
    <format dxfId="236">
      <pivotArea field="4" type="button" dataOnly="0" labelOnly="1" outline="0" axis="axisCol" fieldPosition="0"/>
    </format>
    <format dxfId="235">
      <pivotArea type="topRight" dataOnly="0" labelOnly="1" outline="0" fieldPosition="0"/>
    </format>
    <format dxfId="234">
      <pivotArea field="12" type="button" dataOnly="0" labelOnly="1" outline="0" axis="axisRow" fieldPosition="0"/>
    </format>
    <format dxfId="233">
      <pivotArea dataOnly="0" labelOnly="1" fieldPosition="0">
        <references count="1">
          <reference field="12" count="0"/>
        </references>
      </pivotArea>
    </format>
    <format dxfId="232">
      <pivotArea dataOnly="0" labelOnly="1" grandRow="1" outline="0" fieldPosition="0"/>
    </format>
    <format dxfId="231">
      <pivotArea dataOnly="0" labelOnly="1" fieldPosition="0">
        <references count="1">
          <reference field="4" count="0"/>
        </references>
      </pivotArea>
    </format>
    <format dxfId="230">
      <pivotArea dataOnly="0" labelOnly="1" grandCol="1" outline="0" fieldPosition="0"/>
    </format>
  </formats>
  <chartFormats count="4">
    <chartFormat chart="20" format="6" series="1">
      <pivotArea type="data" outline="0" fieldPosition="0">
        <references count="2">
          <reference field="4294967294" count="1" selected="0">
            <x v="0"/>
          </reference>
          <reference field="4" count="1" selected="0">
            <x v="0"/>
          </reference>
        </references>
      </pivotArea>
    </chartFormat>
    <chartFormat chart="20" format="7" series="1">
      <pivotArea type="data" outline="0" fieldPosition="0">
        <references count="2">
          <reference field="4294967294" count="1" selected="0">
            <x v="0"/>
          </reference>
          <reference field="4" count="1" selected="0">
            <x v="1"/>
          </reference>
        </references>
      </pivotArea>
    </chartFormat>
    <chartFormat chart="20" format="8" series="1">
      <pivotArea type="data" outline="0" fieldPosition="0">
        <references count="2">
          <reference field="4294967294" count="1" selected="0">
            <x v="0"/>
          </reference>
          <reference field="4" count="1" selected="0">
            <x v="2"/>
          </reference>
        </references>
      </pivotArea>
    </chartFormat>
    <chartFormat chart="2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417481-2F19-4453-8CC5-B9694D760589}"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6:V27" firstHeaderRow="0" firstDataRow="1" firstDataCol="0"/>
  <pivotFields count="23">
    <pivotField dataField="1" showAll="0"/>
    <pivotField showAll="0"/>
    <pivotField showAll="0"/>
    <pivotField showAll="0"/>
    <pivotField showAll="0">
      <items count="4">
        <item x="2"/>
        <item x="0"/>
        <item x="1"/>
        <item t="default"/>
      </items>
    </pivotField>
    <pivotField showAll="0"/>
    <pivotField showAll="0"/>
    <pivotField showAll="0">
      <items count="1809">
        <item x="1083"/>
        <item x="1336"/>
        <item x="1329"/>
        <item x="315"/>
        <item x="283"/>
        <item x="104"/>
        <item x="286"/>
        <item x="897"/>
        <item x="134"/>
        <item x="1335"/>
        <item x="833"/>
        <item x="509"/>
        <item x="1790"/>
        <item x="144"/>
        <item x="428"/>
        <item x="1704"/>
        <item x="725"/>
        <item x="61"/>
        <item x="1144"/>
        <item x="532"/>
        <item x="702"/>
        <item x="19"/>
        <item x="139"/>
        <item x="791"/>
        <item x="869"/>
        <item x="439"/>
        <item x="334"/>
        <item x="922"/>
        <item x="1075"/>
        <item x="681"/>
        <item x="1436"/>
        <item x="1323"/>
        <item x="33"/>
        <item x="1088"/>
        <item x="1380"/>
        <item x="1007"/>
        <item x="216"/>
        <item x="1049"/>
        <item x="1236"/>
        <item x="868"/>
        <item x="866"/>
        <item x="1287"/>
        <item x="62"/>
        <item x="1368"/>
        <item x="696"/>
        <item x="554"/>
        <item x="1345"/>
        <item x="291"/>
        <item x="1381"/>
        <item x="641"/>
        <item x="1293"/>
        <item x="1669"/>
        <item x="811"/>
        <item x="1637"/>
        <item x="1597"/>
        <item x="1696"/>
        <item x="1275"/>
        <item x="1369"/>
        <item x="363"/>
        <item x="357"/>
        <item x="603"/>
        <item x="1137"/>
        <item x="276"/>
        <item x="1500"/>
        <item x="1206"/>
        <item x="631"/>
        <item x="494"/>
        <item x="1782"/>
        <item x="403"/>
        <item x="1217"/>
        <item x="814"/>
        <item x="753"/>
        <item x="36"/>
        <item x="344"/>
        <item x="432"/>
        <item x="1306"/>
        <item x="909"/>
        <item x="1586"/>
        <item x="1467"/>
        <item x="766"/>
        <item x="1312"/>
        <item x="713"/>
        <item x="1031"/>
        <item x="1717"/>
        <item x="1634"/>
        <item x="1229"/>
        <item x="955"/>
        <item x="1273"/>
        <item x="376"/>
        <item x="1271"/>
        <item x="422"/>
        <item x="181"/>
        <item x="1520"/>
        <item x="1464"/>
        <item x="336"/>
        <item x="1331"/>
        <item x="1086"/>
        <item x="281"/>
        <item x="1424"/>
        <item x="1561"/>
        <item x="469"/>
        <item x="1189"/>
        <item x="1118"/>
        <item x="1342"/>
        <item x="1183"/>
        <item x="657"/>
        <item x="1513"/>
        <item x="587"/>
        <item x="1451"/>
        <item x="884"/>
        <item x="1548"/>
        <item x="1459"/>
        <item x="851"/>
        <item x="591"/>
        <item x="328"/>
        <item x="962"/>
        <item x="943"/>
        <item x="1302"/>
        <item x="1681"/>
        <item x="556"/>
        <item x="1237"/>
        <item x="1396"/>
        <item x="275"/>
        <item x="1658"/>
        <item x="883"/>
        <item x="1409"/>
        <item x="595"/>
        <item x="11"/>
        <item x="687"/>
        <item x="613"/>
        <item x="1155"/>
        <item x="352"/>
        <item x="390"/>
        <item x="293"/>
        <item x="372"/>
        <item x="114"/>
        <item x="1008"/>
        <item x="53"/>
        <item x="367"/>
        <item x="1051"/>
        <item x="381"/>
        <item x="5"/>
        <item x="40"/>
        <item x="261"/>
        <item x="17"/>
        <item x="784"/>
        <item x="1361"/>
        <item x="1105"/>
        <item x="619"/>
        <item x="1033"/>
        <item x="1365"/>
        <item x="1100"/>
        <item x="1233"/>
        <item x="1807"/>
        <item x="815"/>
        <item x="569"/>
        <item x="1276"/>
        <item x="908"/>
        <item x="110"/>
        <item x="358"/>
        <item x="190"/>
        <item x="1111"/>
        <item x="1355"/>
        <item x="429"/>
        <item x="688"/>
        <item x="1013"/>
        <item x="982"/>
        <item x="50"/>
        <item x="1764"/>
        <item x="47"/>
        <item x="1437"/>
        <item x="1243"/>
        <item x="1196"/>
        <item x="71"/>
        <item x="1244"/>
        <item x="1248"/>
        <item x="43"/>
        <item x="486"/>
        <item x="1090"/>
        <item x="1695"/>
        <item x="772"/>
        <item x="934"/>
        <item x="993"/>
        <item x="130"/>
        <item x="1568"/>
        <item x="389"/>
        <item x="1438"/>
        <item x="49"/>
        <item x="602"/>
        <item x="1800"/>
        <item x="1416"/>
        <item x="1027"/>
        <item x="663"/>
        <item x="1344"/>
        <item x="1389"/>
        <item x="787"/>
        <item x="45"/>
        <item x="515"/>
        <item x="555"/>
        <item x="816"/>
        <item x="597"/>
        <item x="637"/>
        <item x="1281"/>
        <item x="1521"/>
        <item x="1752"/>
        <item x="6"/>
        <item x="786"/>
        <item x="577"/>
        <item x="589"/>
        <item x="1048"/>
        <item x="547"/>
        <item x="910"/>
        <item x="1228"/>
        <item x="301"/>
        <item x="214"/>
        <item x="1602"/>
        <item x="1194"/>
        <item x="968"/>
        <item x="719"/>
        <item x="844"/>
        <item x="746"/>
        <item x="671"/>
        <item x="1749"/>
        <item x="552"/>
        <item x="1574"/>
        <item x="204"/>
        <item x="907"/>
        <item x="290"/>
        <item x="1092"/>
        <item x="1149"/>
        <item x="1651"/>
        <item x="1150"/>
        <item x="612"/>
        <item x="604"/>
        <item x="98"/>
        <item x="1032"/>
        <item x="1771"/>
        <item x="864"/>
        <item x="1162"/>
        <item x="99"/>
        <item x="1260"/>
        <item x="87"/>
        <item x="52"/>
        <item x="450"/>
        <item x="440"/>
        <item x="970"/>
        <item x="1399"/>
        <item x="106"/>
        <item x="1665"/>
        <item x="548"/>
        <item x="85"/>
        <item x="1241"/>
        <item x="1303"/>
        <item x="1170"/>
        <item x="13"/>
        <item x="1066"/>
        <item x="1560"/>
        <item x="1227"/>
        <item x="920"/>
        <item x="229"/>
        <item x="714"/>
        <item x="1627"/>
        <item x="1017"/>
        <item x="1557"/>
        <item x="1370"/>
        <item x="397"/>
        <item x="1724"/>
        <item x="965"/>
        <item x="1300"/>
        <item x="1422"/>
        <item x="369"/>
        <item x="1245"/>
        <item x="805"/>
        <item x="1135"/>
        <item x="659"/>
        <item x="759"/>
        <item x="758"/>
        <item x="1710"/>
        <item x="1058"/>
        <item x="1234"/>
        <item x="972"/>
        <item x="1482"/>
        <item x="672"/>
        <item x="741"/>
        <item x="974"/>
        <item x="586"/>
        <item x="932"/>
        <item x="1157"/>
        <item x="1470"/>
        <item x="571"/>
        <item x="1054"/>
        <item x="529"/>
        <item x="1691"/>
        <item x="103"/>
        <item x="7"/>
        <item x="832"/>
        <item x="178"/>
        <item x="464"/>
        <item x="526"/>
        <item x="243"/>
        <item x="247"/>
        <item x="512"/>
        <item x="1565"/>
        <item x="1514"/>
        <item x="108"/>
        <item x="881"/>
        <item x="606"/>
        <item x="1042"/>
        <item x="580"/>
        <item x="893"/>
        <item x="1192"/>
        <item x="1660"/>
        <item x="236"/>
        <item x="258"/>
        <item x="150"/>
        <item x="986"/>
        <item x="1246"/>
        <item x="1327"/>
        <item x="1708"/>
        <item x="946"/>
        <item x="1490"/>
        <item x="1690"/>
        <item x="895"/>
        <item x="1384"/>
        <item x="271"/>
        <item x="1775"/>
        <item x="1734"/>
        <item x="804"/>
        <item x="244"/>
        <item x="1089"/>
        <item x="163"/>
        <item x="712"/>
        <item x="1225"/>
        <item x="1091"/>
        <item x="828"/>
        <item x="1015"/>
        <item x="581"/>
        <item x="953"/>
        <item x="1465"/>
        <item x="1444"/>
        <item x="1085"/>
        <item x="1124"/>
        <item x="313"/>
        <item x="1755"/>
        <item x="70"/>
        <item x="408"/>
        <item x="153"/>
        <item x="1411"/>
        <item x="1151"/>
        <item x="510"/>
        <item x="173"/>
        <item x="179"/>
        <item x="958"/>
        <item x="1528"/>
        <item x="1650"/>
        <item x="194"/>
        <item x="1769"/>
        <item x="1372"/>
        <item x="1036"/>
        <item x="845"/>
        <item x="697"/>
        <item x="1377"/>
        <item x="327"/>
        <item x="988"/>
        <item x="188"/>
        <item x="537"/>
        <item x="820"/>
        <item x="97"/>
        <item x="1417"/>
        <item x="1506"/>
        <item x="1675"/>
        <item x="1524"/>
        <item x="324"/>
        <item x="1518"/>
        <item x="1400"/>
        <item x="385"/>
        <item x="1094"/>
        <item x="802"/>
        <item x="238"/>
        <item x="1777"/>
        <item x="823"/>
        <item x="1142"/>
        <item x="1770"/>
        <item x="533"/>
        <item x="944"/>
        <item x="331"/>
        <item x="1214"/>
        <item x="601"/>
        <item x="973"/>
        <item x="1569"/>
        <item x="854"/>
        <item x="251"/>
        <item x="1653"/>
        <item x="24"/>
        <item x="1395"/>
        <item x="1163"/>
        <item x="299"/>
        <item x="1023"/>
        <item x="764"/>
        <item x="487"/>
        <item x="1485"/>
        <item x="1257"/>
        <item x="480"/>
        <item x="1016"/>
        <item x="750"/>
        <item x="176"/>
        <item x="1313"/>
        <item x="1481"/>
        <item x="1516"/>
        <item x="246"/>
        <item x="1269"/>
        <item x="1138"/>
        <item x="1216"/>
        <item x="1020"/>
        <item x="425"/>
        <item x="0"/>
        <item x="1"/>
        <item x="633"/>
        <item x="237"/>
        <item x="129"/>
        <item x="1609"/>
        <item x="1326"/>
        <item x="1337"/>
        <item x="735"/>
        <item x="1508"/>
        <item x="1219"/>
        <item x="42"/>
        <item x="1670"/>
        <item x="776"/>
        <item x="1533"/>
        <item x="1235"/>
        <item x="1097"/>
        <item x="1472"/>
        <item x="356"/>
        <item x="1018"/>
        <item x="63"/>
        <item x="1489"/>
        <item x="1699"/>
        <item x="1230"/>
        <item x="928"/>
        <item x="941"/>
        <item x="1315"/>
        <item x="929"/>
        <item x="405"/>
        <item x="653"/>
        <item x="651"/>
        <item x="715"/>
        <item x="1544"/>
        <item x="172"/>
        <item x="1270"/>
        <item x="872"/>
        <item x="1447"/>
        <item x="1328"/>
        <item x="198"/>
        <item x="541"/>
        <item x="1272"/>
        <item x="475"/>
        <item x="504"/>
        <item x="760"/>
        <item x="798"/>
        <item x="1515"/>
        <item x="1266"/>
        <item x="21"/>
        <item x="455"/>
        <item x="590"/>
        <item x="330"/>
        <item x="1107"/>
        <item x="151"/>
        <item x="29"/>
        <item x="1570"/>
        <item x="1021"/>
        <item x="1367"/>
        <item x="1277"/>
        <item x="92"/>
        <item x="218"/>
        <item x="644"/>
        <item x="835"/>
        <item x="1351"/>
        <item x="79"/>
        <item x="1446"/>
        <item x="730"/>
        <item x="224"/>
        <item x="353"/>
        <item x="210"/>
        <item x="522"/>
        <item x="896"/>
        <item x="918"/>
        <item x="1173"/>
        <item x="1109"/>
        <item x="1453"/>
        <item x="1662"/>
        <item x="755"/>
        <item x="1156"/>
        <item x="899"/>
        <item x="189"/>
        <item x="1761"/>
        <item x="536"/>
        <item x="525"/>
        <item x="1730"/>
        <item x="1076"/>
        <item x="1702"/>
        <item x="125"/>
        <item x="1726"/>
        <item x="295"/>
        <item x="1348"/>
        <item x="1172"/>
        <item x="1689"/>
        <item x="133"/>
        <item x="1468"/>
        <item x="1354"/>
        <item x="223"/>
        <item x="779"/>
        <item x="983"/>
        <item x="1002"/>
        <item x="1398"/>
        <item x="561"/>
        <item x="1423"/>
        <item x="263"/>
        <item x="1494"/>
        <item x="596"/>
        <item x="738"/>
        <item x="745"/>
        <item x="634"/>
        <item x="1366"/>
        <item x="1529"/>
        <item x="812"/>
        <item x="740"/>
        <item x="1616"/>
        <item x="964"/>
        <item x="1082"/>
        <item x="917"/>
        <item x="394"/>
        <item x="1174"/>
        <item x="1610"/>
        <item x="853"/>
        <item x="1612"/>
        <item x="166"/>
        <item x="1134"/>
        <item x="542"/>
        <item x="1379"/>
        <item x="1310"/>
        <item x="783"/>
        <item x="648"/>
        <item x="373"/>
        <item x="1563"/>
        <item x="1522"/>
        <item x="927"/>
        <item x="1123"/>
        <item x="1025"/>
        <item x="1454"/>
        <item x="1746"/>
        <item x="966"/>
        <item x="1320"/>
        <item x="984"/>
        <item x="560"/>
        <item x="115"/>
        <item x="737"/>
        <item x="969"/>
        <item x="1707"/>
        <item x="848"/>
        <item x="963"/>
        <item x="625"/>
        <item x="253"/>
        <item x="1261"/>
        <item x="1204"/>
        <item x="1636"/>
        <item x="689"/>
        <item x="1299"/>
        <item x="64"/>
        <item x="402"/>
        <item x="132"/>
        <item x="1258"/>
        <item x="1789"/>
        <item x="91"/>
        <item x="393"/>
        <item x="1130"/>
        <item x="497"/>
        <item x="119"/>
        <item x="8"/>
        <item x="1703"/>
        <item x="748"/>
        <item x="540"/>
        <item x="1350"/>
        <item x="58"/>
        <item x="1676"/>
        <item x="217"/>
        <item x="1672"/>
        <item x="813"/>
        <item x="59"/>
        <item x="1804"/>
        <item x="1741"/>
        <item x="508"/>
        <item x="795"/>
        <item x="1581"/>
        <item x="705"/>
        <item x="794"/>
        <item x="1169"/>
        <item x="1419"/>
        <item x="1385"/>
        <item x="1739"/>
        <item x="284"/>
        <item x="1356"/>
        <item x="977"/>
        <item x="782"/>
        <item x="1478"/>
        <item x="1745"/>
        <item x="136"/>
        <item x="1286"/>
        <item x="620"/>
        <item x="1308"/>
        <item x="559"/>
        <item x="269"/>
        <item x="1643"/>
        <item x="563"/>
        <item x="583"/>
        <item x="991"/>
        <item x="679"/>
        <item x="997"/>
        <item x="709"/>
        <item x="682"/>
        <item x="109"/>
        <item x="838"/>
        <item x="930"/>
        <item x="1362"/>
        <item x="435"/>
        <item x="1406"/>
        <item x="880"/>
        <item x="1238"/>
        <item x="208"/>
        <item x="1291"/>
        <item x="1391"/>
        <item x="1713"/>
        <item x="1698"/>
        <item x="511"/>
        <item x="1294"/>
        <item x="318"/>
        <item x="1719"/>
        <item x="632"/>
        <item x="18"/>
        <item x="822"/>
        <item x="298"/>
        <item x="169"/>
        <item x="1333"/>
        <item x="660"/>
        <item x="1539"/>
        <item x="1078"/>
        <item x="592"/>
        <item x="840"/>
        <item x="546"/>
        <item x="267"/>
        <item x="378"/>
        <item x="424"/>
        <item x="1552"/>
        <item x="407"/>
        <item x="197"/>
        <item x="1440"/>
        <item x="1425"/>
        <item x="1006"/>
        <item x="849"/>
        <item x="1474"/>
        <item x="174"/>
        <item x="417"/>
        <item x="585"/>
        <item x="312"/>
        <item x="1785"/>
        <item x="1068"/>
        <item x="500"/>
        <item x="656"/>
        <item x="1647"/>
        <item x="1744"/>
        <item x="636"/>
        <item x="574"/>
        <item x="121"/>
        <item x="1322"/>
        <item x="1114"/>
        <item x="1265"/>
        <item x="807"/>
        <item x="1211"/>
        <item x="1776"/>
        <item x="335"/>
        <item x="297"/>
        <item x="404"/>
        <item x="855"/>
        <item x="1152"/>
        <item x="996"/>
        <item x="1429"/>
        <item x="1554"/>
        <item x="1357"/>
        <item x="149"/>
        <item x="311"/>
        <item x="616"/>
        <item x="557"/>
        <item x="431"/>
        <item x="668"/>
        <item x="1589"/>
        <item x="202"/>
        <item x="228"/>
        <item x="1763"/>
        <item x="1363"/>
        <item x="898"/>
        <item x="419"/>
        <item x="1324"/>
        <item x="1045"/>
        <item x="1497"/>
        <item x="1573"/>
        <item x="1721"/>
        <item x="294"/>
        <item x="623"/>
        <item x="621"/>
        <item x="186"/>
        <item x="437"/>
        <item x="825"/>
        <item x="1325"/>
        <item x="438"/>
        <item x="1706"/>
        <item x="1531"/>
        <item x="83"/>
        <item x="255"/>
        <item x="878"/>
        <item x="818"/>
        <item x="279"/>
        <item x="888"/>
        <item x="762"/>
        <item x="1035"/>
        <item x="101"/>
        <item x="1538"/>
        <item x="1600"/>
        <item x="25"/>
        <item x="809"/>
        <item x="1044"/>
        <item x="1543"/>
        <item x="727"/>
        <item x="28"/>
        <item x="66"/>
        <item x="1505"/>
        <item x="617"/>
        <item x="76"/>
        <item x="1412"/>
        <item x="467"/>
        <item x="300"/>
        <item x="734"/>
        <item x="1295"/>
        <item x="1674"/>
        <item x="1805"/>
        <item x="270"/>
        <item x="1057"/>
        <item x="821"/>
        <item x="769"/>
        <item x="1339"/>
        <item x="2"/>
        <item x="51"/>
        <item x="138"/>
        <item x="215"/>
        <item x="995"/>
        <item x="122"/>
        <item x="296"/>
        <item x="1220"/>
        <item x="1136"/>
        <item x="1692"/>
        <item x="1349"/>
        <item x="491"/>
        <item x="392"/>
        <item x="1711"/>
        <item x="420"/>
        <item x="593"/>
        <item x="889"/>
        <item x="539"/>
        <item x="68"/>
        <item x="1186"/>
        <item x="507"/>
        <item x="1705"/>
        <item x="1757"/>
        <item x="789"/>
        <item x="496"/>
        <item x="1766"/>
        <item x="1247"/>
        <item x="1028"/>
        <item x="1727"/>
        <item x="664"/>
        <item x="1166"/>
        <item x="225"/>
        <item x="1052"/>
        <item x="1009"/>
        <item x="472"/>
        <item x="1224"/>
        <item x="728"/>
        <item x="722"/>
        <item x="695"/>
        <item x="1030"/>
        <item x="749"/>
        <item x="684"/>
        <item x="131"/>
        <item x="777"/>
        <item x="95"/>
        <item x="1175"/>
        <item x="935"/>
        <item x="857"/>
        <item x="1576"/>
        <item x="981"/>
        <item x="113"/>
        <item x="30"/>
        <item x="265"/>
        <item x="948"/>
        <item x="54"/>
        <item x="1772"/>
        <item x="1646"/>
        <item x="1079"/>
        <item x="708"/>
        <item x="739"/>
        <item x="184"/>
        <item x="1530"/>
        <item x="609"/>
        <item x="1178"/>
        <item x="418"/>
        <item x="1613"/>
        <item x="1024"/>
        <item x="528"/>
        <item x="647"/>
        <item x="259"/>
        <item x="553"/>
        <item x="960"/>
        <item x="1394"/>
        <item x="1098"/>
        <item x="767"/>
        <item x="1404"/>
        <item x="1558"/>
        <item x="1526"/>
        <item x="1195"/>
        <item x="516"/>
        <item x="1450"/>
        <item x="1087"/>
        <item x="1582"/>
        <item x="1143"/>
        <item x="781"/>
        <item x="1014"/>
        <item x="1443"/>
        <item x="1353"/>
        <item x="701"/>
        <item x="847"/>
        <item x="206"/>
        <item x="1338"/>
        <item x="1070"/>
        <item x="1311"/>
        <item x="1179"/>
        <item x="904"/>
        <item x="345"/>
        <item x="1167"/>
        <item x="499"/>
        <item x="387"/>
        <item x="1120"/>
        <item x="307"/>
        <item x="1392"/>
        <item x="768"/>
        <item x="1296"/>
        <item x="34"/>
        <item x="1434"/>
        <item x="1386"/>
        <item x="568"/>
        <item x="949"/>
        <item x="4"/>
        <item x="365"/>
        <item x="152"/>
        <item x="757"/>
        <item x="640"/>
        <item x="980"/>
        <item x="1668"/>
        <item x="642"/>
        <item x="614"/>
        <item x="706"/>
        <item x="662"/>
        <item x="433"/>
        <item x="1071"/>
        <item x="1625"/>
        <item x="303"/>
        <item x="468"/>
        <item x="23"/>
        <item x="852"/>
        <item x="1729"/>
        <item x="386"/>
        <item x="797"/>
        <item x="1460"/>
        <item x="414"/>
        <item x="1139"/>
        <item x="618"/>
        <item x="395"/>
        <item x="1053"/>
        <item x="220"/>
        <item x="364"/>
        <item x="461"/>
        <item x="1671"/>
        <item x="1801"/>
        <item x="292"/>
        <item x="1254"/>
        <item x="989"/>
        <item x="1112"/>
        <item x="1038"/>
        <item x="1480"/>
        <item x="790"/>
        <item x="1512"/>
        <item x="558"/>
        <item x="1638"/>
        <item x="817"/>
        <item x="638"/>
        <item x="1201"/>
        <item x="380"/>
        <item x="1799"/>
        <item x="1040"/>
        <item x="1065"/>
        <item x="1113"/>
        <item x="141"/>
        <item x="1510"/>
        <item x="445"/>
        <item x="145"/>
        <item x="1060"/>
        <item x="839"/>
        <item x="250"/>
        <item x="304"/>
        <item x="775"/>
        <item x="1507"/>
        <item x="567"/>
        <item x="1463"/>
        <item x="611"/>
        <item x="398"/>
        <item x="1160"/>
        <item x="20"/>
        <item x="77"/>
        <item x="1141"/>
        <item x="1415"/>
        <item x="1598"/>
        <item x="992"/>
        <item x="1748"/>
        <item x="826"/>
        <item x="875"/>
        <item x="1502"/>
        <item x="319"/>
        <item x="1666"/>
        <item x="1551"/>
        <item x="1599"/>
        <item x="207"/>
        <item x="863"/>
        <item x="1591"/>
        <item x="416"/>
        <item x="1340"/>
        <item x="1117"/>
        <item x="199"/>
        <item x="645"/>
        <item x="127"/>
        <item x="192"/>
        <item x="1132"/>
        <item x="649"/>
        <item x="523"/>
        <item x="630"/>
        <item x="1200"/>
        <item x="717"/>
        <item x="566"/>
        <item x="1656"/>
        <item x="1728"/>
        <item x="629"/>
        <item x="338"/>
        <item x="999"/>
        <item x="1387"/>
        <item x="96"/>
        <item x="1209"/>
        <item x="35"/>
        <item x="1553"/>
        <item x="1010"/>
        <item x="466"/>
        <item x="961"/>
        <item x="1793"/>
        <item x="676"/>
        <item x="1795"/>
        <item x="1624"/>
        <item x="903"/>
        <item x="231"/>
        <item x="1222"/>
        <item x="93"/>
        <item x="314"/>
        <item x="665"/>
        <item x="377"/>
        <item x="924"/>
        <item x="148"/>
        <item x="69"/>
        <item x="1783"/>
        <item x="1559"/>
        <item x="600"/>
        <item x="1305"/>
        <item x="1432"/>
        <item x="489"/>
        <item x="806"/>
        <item x="1059"/>
        <item x="1203"/>
        <item x="1288"/>
        <item x="1743"/>
        <item x="1562"/>
        <item x="1577"/>
        <item x="627"/>
        <item x="168"/>
        <item x="582"/>
        <item x="544"/>
        <item x="1274"/>
        <item x="1298"/>
        <item x="773"/>
        <item x="360"/>
        <item x="118"/>
        <item x="754"/>
        <item x="1532"/>
        <item x="1164"/>
        <item x="950"/>
        <item x="1011"/>
        <item x="1193"/>
        <item x="530"/>
        <item x="1787"/>
        <item x="1307"/>
        <item x="1421"/>
        <item x="1445"/>
        <item x="951"/>
        <item x="1588"/>
        <item x="485"/>
        <item x="1683"/>
        <item x="1620"/>
        <item x="1773"/>
        <item x="534"/>
        <item x="952"/>
        <item x="683"/>
        <item x="837"/>
        <item x="1420"/>
        <item x="444"/>
        <item x="579"/>
        <item x="183"/>
        <item x="521"/>
        <item x="1649"/>
        <item x="874"/>
        <item x="1475"/>
        <item x="89"/>
        <item x="1005"/>
        <item x="177"/>
        <item x="1458"/>
        <item x="1382"/>
        <item x="280"/>
        <item x="1317"/>
        <item x="1605"/>
        <item x="73"/>
        <item x="340"/>
        <item x="1187"/>
        <item x="278"/>
        <item x="67"/>
        <item x="761"/>
        <item x="1383"/>
        <item x="401"/>
        <item x="12"/>
        <item x="531"/>
        <item x="302"/>
        <item x="230"/>
        <item x="1242"/>
        <item x="474"/>
        <item x="1758"/>
        <item x="449"/>
        <item x="1128"/>
        <item x="1667"/>
        <item x="562"/>
        <item x="987"/>
        <item x="55"/>
        <item x="1168"/>
        <item x="167"/>
        <item x="185"/>
        <item x="1654"/>
        <item x="1457"/>
        <item x="1147"/>
        <item x="743"/>
        <item x="1449"/>
        <item x="1547"/>
        <item x="1694"/>
        <item x="1407"/>
        <item x="1697"/>
        <item x="442"/>
        <item x="1712"/>
        <item x="799"/>
        <item x="1754"/>
        <item x="1106"/>
        <item x="594"/>
        <item x="886"/>
        <item x="211"/>
        <item x="1188"/>
        <item x="1140"/>
        <item x="937"/>
        <item x="747"/>
        <item x="1250"/>
        <item x="801"/>
        <item x="1535"/>
        <item x="1631"/>
        <item x="1264"/>
        <item x="1604"/>
        <item x="74"/>
        <item x="288"/>
        <item x="322"/>
        <item x="1657"/>
        <item x="350"/>
        <item x="608"/>
        <item x="375"/>
        <item x="1792"/>
        <item x="227"/>
        <item x="1663"/>
        <item x="1768"/>
        <item x="1784"/>
        <item x="882"/>
        <item x="726"/>
        <item x="1004"/>
        <item x="285"/>
        <item x="1034"/>
        <item x="478"/>
        <item x="1632"/>
        <item x="484"/>
        <item x="1536"/>
        <item x="957"/>
        <item x="1737"/>
        <item x="1780"/>
        <item x="1418"/>
        <item x="1330"/>
        <item x="1184"/>
        <item x="1159"/>
        <item x="135"/>
        <item x="1682"/>
        <item x="1397"/>
        <item x="1413"/>
        <item x="1572"/>
        <item x="607"/>
        <item x="678"/>
        <item x="808"/>
        <item x="339"/>
        <item x="1587"/>
        <item x="732"/>
        <item x="658"/>
        <item x="796"/>
        <item x="423"/>
        <item x="829"/>
        <item x="1511"/>
        <item x="341"/>
        <item x="1550"/>
        <item x="778"/>
        <item x="1282"/>
        <item x="273"/>
        <item x="1364"/>
        <item x="763"/>
        <item x="165"/>
        <item x="1765"/>
        <item x="598"/>
        <item x="1720"/>
        <item x="1055"/>
        <item x="756"/>
        <item x="105"/>
        <item x="170"/>
        <item x="865"/>
        <item x="1041"/>
        <item x="1794"/>
        <item x="538"/>
        <item x="686"/>
        <item x="1231"/>
        <item x="654"/>
        <item x="694"/>
        <item x="222"/>
        <item x="454"/>
        <item x="266"/>
        <item x="201"/>
        <item x="1202"/>
        <item x="488"/>
        <item x="1359"/>
        <item x="1426"/>
        <item x="434"/>
        <item x="1180"/>
        <item x="1645"/>
        <item x="1626"/>
        <item x="1767"/>
        <item x="524"/>
        <item x="1122"/>
        <item x="931"/>
        <item x="843"/>
        <item x="361"/>
        <item x="57"/>
        <item x="262"/>
        <item x="690"/>
        <item x="355"/>
        <item x="16"/>
        <item x="219"/>
        <item x="1205"/>
        <item x="710"/>
        <item x="551"/>
        <item x="1747"/>
        <item x="1679"/>
        <item x="1199"/>
        <item x="1259"/>
        <item x="3"/>
        <item x="1063"/>
        <item x="137"/>
        <item x="698"/>
        <item x="615"/>
        <item x="349"/>
        <item x="800"/>
        <item x="1798"/>
        <item x="827"/>
        <item x="309"/>
        <item x="1673"/>
        <item x="1575"/>
        <item x="1571"/>
        <item x="321"/>
        <item x="1026"/>
        <item x="1633"/>
        <item x="289"/>
        <item x="146"/>
        <item x="915"/>
        <item x="1644"/>
        <item x="413"/>
        <item x="1414"/>
        <item x="1439"/>
        <item x="729"/>
        <item x="158"/>
        <item x="1110"/>
        <item x="976"/>
        <item x="1212"/>
        <item x="605"/>
        <item x="234"/>
        <item x="1251"/>
        <item x="155"/>
        <item x="956"/>
        <item x="116"/>
        <item x="1297"/>
        <item x="27"/>
        <item x="1101"/>
        <item x="82"/>
        <item x="65"/>
        <item x="1642"/>
        <item x="326"/>
        <item x="967"/>
        <item x="287"/>
        <item x="441"/>
        <item x="945"/>
        <item x="1603"/>
        <item x="680"/>
        <item x="252"/>
        <item x="1779"/>
        <item x="1545"/>
        <item x="75"/>
        <item x="646"/>
        <item x="90"/>
        <item x="205"/>
        <item x="836"/>
        <item x="1108"/>
        <item x="383"/>
        <item x="891"/>
        <item x="1378"/>
        <item x="1476"/>
        <item x="1725"/>
        <item x="1579"/>
        <item x="257"/>
        <item x="700"/>
        <item x="994"/>
        <item x="1774"/>
        <item x="861"/>
        <item x="388"/>
        <item x="610"/>
        <item x="1791"/>
        <item x="348"/>
        <item x="1376"/>
        <item x="900"/>
        <item x="667"/>
        <item x="1611"/>
        <item x="1615"/>
        <item x="704"/>
        <item x="793"/>
        <item x="323"/>
        <item x="990"/>
        <item x="1096"/>
        <item x="1802"/>
        <item x="200"/>
        <item x="1119"/>
        <item x="565"/>
        <item x="1185"/>
        <item x="622"/>
        <item x="1714"/>
        <item x="1527"/>
        <item x="1095"/>
        <item x="1341"/>
        <item x="143"/>
        <item x="317"/>
        <item x="72"/>
        <item x="493"/>
        <item x="502"/>
        <item x="584"/>
        <item x="1542"/>
        <item x="1701"/>
        <item x="744"/>
        <item x="1283"/>
        <item x="60"/>
        <item x="187"/>
        <item x="1595"/>
        <item x="1677"/>
        <item x="88"/>
        <item x="846"/>
        <item x="1221"/>
        <item x="305"/>
        <item x="919"/>
        <item x="1121"/>
        <item x="573"/>
        <item x="384"/>
        <item x="400"/>
        <item x="1580"/>
        <item x="1347"/>
        <item x="498"/>
        <item x="1102"/>
        <item x="1493"/>
        <item x="1469"/>
        <item x="123"/>
        <item x="1688"/>
        <item x="39"/>
        <item x="409"/>
        <item x="1047"/>
        <item x="140"/>
        <item x="1735"/>
        <item x="1072"/>
        <item x="635"/>
        <item x="939"/>
        <item x="803"/>
        <item x="771"/>
        <item x="751"/>
        <item x="171"/>
        <item x="1145"/>
        <item x="639"/>
        <item x="226"/>
        <item x="490"/>
        <item x="1452"/>
        <item x="124"/>
        <item x="154"/>
        <item x="1146"/>
        <item x="1495"/>
        <item x="661"/>
        <item x="685"/>
        <item x="1484"/>
        <item x="765"/>
        <item x="1498"/>
        <item x="1491"/>
        <item x="337"/>
        <item x="157"/>
        <item x="1405"/>
        <item x="624"/>
        <item x="1371"/>
        <item x="1126"/>
        <item x="1584"/>
        <item x="274"/>
        <item x="1740"/>
        <item x="1133"/>
        <item x="1056"/>
        <item x="892"/>
        <item x="22"/>
        <item x="1492"/>
        <item x="1608"/>
        <item x="936"/>
        <item x="655"/>
        <item x="1583"/>
        <item x="1466"/>
        <item x="506"/>
        <item x="264"/>
        <item x="1301"/>
        <item x="1501"/>
        <item x="1343"/>
        <item x="463"/>
        <item x="780"/>
        <item x="1267"/>
        <item x="1796"/>
        <item x="371"/>
        <item x="978"/>
        <item x="212"/>
        <item x="979"/>
        <item x="862"/>
        <item x="465"/>
        <item x="938"/>
        <item x="1753"/>
        <item x="1208"/>
        <item x="483"/>
        <item x="1177"/>
        <item x="436"/>
        <item x="921"/>
        <item x="1012"/>
        <item x="406"/>
        <item x="1388"/>
        <item x="209"/>
        <item x="954"/>
        <item x="1043"/>
        <item x="535"/>
        <item x="1232"/>
        <item x="1019"/>
        <item x="1709"/>
        <item x="703"/>
        <item x="1687"/>
        <item x="1566"/>
        <item x="913"/>
        <item x="1504"/>
        <item x="1116"/>
        <item x="860"/>
        <item x="268"/>
        <item x="1684"/>
        <item x="1292"/>
        <item x="1165"/>
        <item x="1402"/>
        <item x="720"/>
        <item x="873"/>
        <item x="38"/>
        <item x="692"/>
        <item x="1077"/>
        <item x="1390"/>
        <item x="213"/>
        <item x="1197"/>
        <item x="870"/>
        <item x="370"/>
        <item x="477"/>
        <item x="1442"/>
        <item x="320"/>
        <item x="1433"/>
        <item x="1655"/>
        <item x="1103"/>
        <item x="1039"/>
        <item x="925"/>
        <item x="1590"/>
        <item x="1619"/>
        <item x="1262"/>
        <item x="1207"/>
        <item x="15"/>
        <item x="56"/>
        <item x="1594"/>
        <item x="1373"/>
        <item x="959"/>
        <item x="1732"/>
        <item x="495"/>
        <item x="329"/>
        <item x="1487"/>
        <item x="1304"/>
        <item x="126"/>
        <item x="570"/>
        <item x="733"/>
        <item x="391"/>
        <item x="203"/>
        <item x="677"/>
        <item x="788"/>
        <item x="1252"/>
        <item x="1316"/>
        <item x="1659"/>
        <item x="628"/>
        <item x="1578"/>
        <item x="792"/>
        <item x="333"/>
        <item x="514"/>
        <item x="84"/>
        <item x="430"/>
        <item x="256"/>
        <item x="427"/>
        <item x="1280"/>
        <item x="513"/>
        <item x="1617"/>
        <item x="785"/>
        <item x="1358"/>
        <item x="1319"/>
        <item x="985"/>
        <item x="221"/>
        <item x="519"/>
        <item x="241"/>
        <item x="1455"/>
        <item x="517"/>
        <item x="1289"/>
        <item x="128"/>
        <item x="164"/>
        <item x="885"/>
        <item x="1751"/>
        <item x="1127"/>
        <item x="1778"/>
        <item x="306"/>
        <item x="721"/>
        <item x="368"/>
        <item x="718"/>
        <item x="1488"/>
        <item x="1003"/>
        <item x="774"/>
        <item x="572"/>
        <item x="81"/>
        <item x="162"/>
        <item x="819"/>
        <item x="160"/>
        <item x="1037"/>
        <item x="272"/>
        <item x="926"/>
        <item x="831"/>
        <item x="1607"/>
        <item x="254"/>
        <item x="1334"/>
        <item x="354"/>
        <item x="887"/>
        <item x="193"/>
        <item x="1428"/>
        <item x="374"/>
        <item x="1618"/>
        <item x="1661"/>
        <item x="1534"/>
        <item x="842"/>
        <item x="1256"/>
        <item x="1171"/>
        <item x="14"/>
        <item x="1161"/>
        <item x="482"/>
        <item x="1733"/>
        <item x="876"/>
        <item x="1360"/>
        <item x="1641"/>
        <item x="1781"/>
        <item x="80"/>
        <item x="1001"/>
        <item x="452"/>
        <item x="453"/>
        <item x="1648"/>
        <item x="1686"/>
        <item x="1210"/>
        <item x="175"/>
        <item x="1537"/>
        <item x="1630"/>
        <item x="841"/>
        <item x="916"/>
        <item x="1408"/>
        <item x="1374"/>
        <item x="1621"/>
        <item x="1000"/>
        <item x="1061"/>
        <item x="550"/>
        <item x="906"/>
        <item x="1190"/>
        <item x="479"/>
        <item x="1309"/>
        <item x="1191"/>
        <item x="503"/>
        <item x="1029"/>
        <item x="1263"/>
        <item x="1278"/>
        <item x="1738"/>
        <item x="1525"/>
        <item x="447"/>
        <item x="245"/>
        <item x="342"/>
        <item x="1099"/>
        <item x="332"/>
        <item x="670"/>
        <item x="111"/>
        <item x="666"/>
        <item x="599"/>
        <item x="1756"/>
        <item x="1081"/>
        <item x="1074"/>
        <item x="902"/>
        <item x="1471"/>
        <item x="940"/>
        <item x="1806"/>
        <item x="691"/>
        <item x="156"/>
        <item x="824"/>
        <item x="1268"/>
        <item x="1483"/>
        <item x="310"/>
        <item x="912"/>
        <item x="1154"/>
        <item x="492"/>
        <item x="1318"/>
        <item x="260"/>
        <item x="10"/>
        <item x="877"/>
        <item x="894"/>
        <item x="1069"/>
        <item x="1716"/>
        <item x="451"/>
        <item x="1431"/>
        <item x="543"/>
        <item x="1314"/>
        <item x="1614"/>
        <item x="1125"/>
        <item x="1585"/>
        <item x="1664"/>
        <item x="316"/>
        <item x="911"/>
        <item x="1540"/>
        <item x="942"/>
        <item x="351"/>
        <item x="1499"/>
        <item x="1639"/>
        <item x="1592"/>
        <item x="1290"/>
        <item x="460"/>
        <item x="1700"/>
        <item x="716"/>
        <item x="879"/>
        <item x="1073"/>
        <item x="971"/>
        <item x="1131"/>
        <item x="578"/>
        <item x="415"/>
        <item x="871"/>
        <item x="26"/>
        <item x="347"/>
        <item x="1080"/>
        <item x="1346"/>
        <item x="446"/>
        <item x="100"/>
        <item x="448"/>
        <item x="1226"/>
        <item x="182"/>
        <item x="470"/>
        <item x="1215"/>
        <item x="856"/>
        <item x="1596"/>
        <item x="520"/>
        <item x="1253"/>
        <item x="107"/>
        <item x="1803"/>
        <item x="626"/>
        <item x="1722"/>
        <item x="723"/>
        <item x="195"/>
        <item x="707"/>
        <item x="742"/>
        <item x="1213"/>
        <item x="1403"/>
        <item x="1635"/>
        <item x="588"/>
        <item x="458"/>
        <item x="576"/>
        <item x="1477"/>
        <item x="1541"/>
        <item x="830"/>
        <item x="1067"/>
        <item x="1760"/>
        <item x="1680"/>
        <item x="1285"/>
        <item x="443"/>
        <item x="235"/>
        <item x="1435"/>
        <item x="1564"/>
        <item x="1239"/>
        <item x="1279"/>
        <item x="1546"/>
        <item x="1693"/>
        <item x="396"/>
        <item x="346"/>
        <item x="890"/>
        <item x="1321"/>
        <item x="476"/>
        <item x="457"/>
        <item x="1685"/>
        <item x="1606"/>
        <item x="399"/>
        <item x="366"/>
        <item x="1652"/>
        <item x="1523"/>
        <item x="1115"/>
        <item x="1375"/>
        <item x="32"/>
        <item x="159"/>
        <item x="731"/>
        <item x="1240"/>
        <item x="545"/>
        <item x="31"/>
        <item x="239"/>
        <item x="652"/>
        <item x="1046"/>
        <item x="1182"/>
        <item x="94"/>
        <item x="998"/>
        <item x="1427"/>
        <item x="1786"/>
        <item x="142"/>
        <item x="112"/>
        <item x="161"/>
        <item x="1093"/>
        <item x="1022"/>
        <item x="232"/>
        <item x="120"/>
        <item x="1517"/>
        <item x="564"/>
        <item x="527"/>
        <item x="1640"/>
        <item x="359"/>
        <item x="1430"/>
        <item x="1148"/>
        <item x="1456"/>
        <item x="481"/>
        <item x="456"/>
        <item x="1759"/>
        <item x="901"/>
        <item x="1593"/>
        <item x="1084"/>
        <item x="673"/>
        <item x="1623"/>
        <item x="834"/>
        <item x="518"/>
        <item x="1462"/>
        <item x="650"/>
        <item x="675"/>
        <item x="1050"/>
        <item x="1129"/>
        <item x="117"/>
        <item x="1062"/>
        <item x="325"/>
        <item x="923"/>
        <item x="1181"/>
        <item x="282"/>
        <item x="1104"/>
        <item x="711"/>
        <item x="1762"/>
        <item x="933"/>
        <item x="379"/>
        <item x="421"/>
        <item x="308"/>
        <item x="1519"/>
        <item x="1410"/>
        <item x="1158"/>
        <item x="1549"/>
        <item x="1284"/>
        <item x="37"/>
        <item x="1332"/>
        <item x="1731"/>
        <item x="86"/>
        <item x="1393"/>
        <item x="1486"/>
        <item x="669"/>
        <item x="9"/>
        <item x="1556"/>
        <item x="191"/>
        <item x="1352"/>
        <item x="736"/>
        <item x="1629"/>
        <item x="1473"/>
        <item x="1718"/>
        <item x="501"/>
        <item x="1401"/>
        <item x="770"/>
        <item x="459"/>
        <item x="78"/>
        <item x="48"/>
        <item x="1249"/>
        <item x="426"/>
        <item x="1628"/>
        <item x="1448"/>
        <item x="249"/>
        <item x="850"/>
        <item x="724"/>
        <item x="1742"/>
        <item x="575"/>
        <item x="1555"/>
        <item x="147"/>
        <item x="549"/>
        <item x="471"/>
        <item x="46"/>
        <item x="196"/>
        <item x="1153"/>
        <item x="643"/>
        <item x="233"/>
        <item x="180"/>
        <item x="1788"/>
        <item x="674"/>
        <item x="1723"/>
        <item x="1797"/>
        <item x="462"/>
        <item x="699"/>
        <item x="1255"/>
        <item x="914"/>
        <item x="1496"/>
        <item x="1503"/>
        <item x="242"/>
        <item x="1601"/>
        <item x="343"/>
        <item x="505"/>
        <item x="867"/>
        <item x="41"/>
        <item x="102"/>
        <item x="362"/>
        <item x="44"/>
        <item x="1064"/>
        <item x="410"/>
        <item x="693"/>
        <item x="1223"/>
        <item x="1218"/>
        <item x="752"/>
        <item x="1509"/>
        <item x="1736"/>
        <item x="1461"/>
        <item x="1622"/>
        <item x="859"/>
        <item x="412"/>
        <item x="1750"/>
        <item x="1715"/>
        <item x="382"/>
        <item x="1441"/>
        <item x="947"/>
        <item x="1567"/>
        <item x="1198"/>
        <item x="905"/>
        <item x="1479"/>
        <item x="240"/>
        <item x="975"/>
        <item x="1678"/>
        <item x="810"/>
        <item x="1176"/>
        <item x="473"/>
        <item x="277"/>
        <item x="858"/>
        <item x="248"/>
        <item x="411"/>
        <item t="default"/>
      </items>
    </pivotField>
    <pivotField dataField="1" showAll="0"/>
    <pivotField showAll="0">
      <items count="6">
        <item x="1"/>
        <item x="0"/>
        <item x="2"/>
        <item x="3"/>
        <item x="4"/>
        <item t="default"/>
      </items>
    </pivotField>
    <pivotField showAll="0"/>
    <pivotField showAll="0"/>
    <pivotField showAll="0"/>
    <pivotField dataField="1" showAll="0">
      <items count="3">
        <item x="1"/>
        <item x="0"/>
        <item t="default"/>
      </items>
    </pivotField>
    <pivotField showAll="0"/>
    <pivotField showAll="0"/>
    <pivotField showAll="0"/>
    <pivotField showAll="0"/>
    <pivotField showAll="0"/>
    <pivotField dataField="1" showAll="0"/>
    <pivotField numFmtId="2" showAll="0"/>
    <pivotField showAll="0">
      <items count="4">
        <item x="2"/>
        <item x="1"/>
        <item x="0"/>
        <item t="default"/>
      </items>
    </pivotField>
    <pivotField showAll="0"/>
  </pivotFields>
  <rowItems count="1">
    <i/>
  </rowItems>
  <colFields count="1">
    <field x="-2"/>
  </colFields>
  <colItems count="4">
    <i>
      <x/>
    </i>
    <i i="1">
      <x v="1"/>
    </i>
    <i i="2">
      <x v="2"/>
    </i>
    <i i="3">
      <x v="3"/>
    </i>
  </colItems>
  <dataFields count="4">
    <dataField name="Count of Station ID" fld="0" subtotal="count" baseField="0" baseItem="0" numFmtId="1"/>
    <dataField name="Sum of Estimated Daily Revenue" fld="19" baseField="0" baseItem="0" numFmtId="164"/>
    <dataField name="Average of Usage Stats (avg users/day)" fld="8" subtotal="average" baseField="0" baseItem="0"/>
    <dataField name="Count of Renewable Energy Source" fld="13" subtotal="count" showDataAs="percentOfRow" baseField="0" baseItem="0" numFmtId="9"/>
  </dataFields>
  <formats count="6">
    <format dxfId="245">
      <pivotArea type="all" dataOnly="0" outline="0" fieldPosition="0"/>
    </format>
    <format dxfId="244">
      <pivotArea outline="0" collapsedLevelsAreSubtotals="1" fieldPosition="0"/>
    </format>
    <format dxfId="243">
      <pivotArea dataOnly="0" labelOnly="1" outline="0" fieldPosition="0">
        <references count="1">
          <reference field="4294967294" count="3">
            <x v="0"/>
            <x v="1"/>
            <x v="2"/>
          </reference>
        </references>
      </pivotArea>
    </format>
    <format dxfId="242">
      <pivotArea outline="0" collapsedLevelsAreSubtotals="1" fieldPosition="0">
        <references count="1">
          <reference field="4294967294" count="1" selected="0">
            <x v="0"/>
          </reference>
        </references>
      </pivotArea>
    </format>
    <format dxfId="241">
      <pivotArea outline="0" collapsedLevelsAreSubtotals="1" fieldPosition="0">
        <references count="1">
          <reference field="4294967294" count="1" selected="0">
            <x v="3"/>
          </reference>
        </references>
      </pivotArea>
    </format>
    <format dxfId="24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76D974-4974-4350-B7D5-C7240FC5A057}"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13:S17" firstHeaderRow="1" firstDataRow="1" firstDataCol="1"/>
  <pivotFields count="23">
    <pivotField showAll="0"/>
    <pivotField showAll="0"/>
    <pivotField showAll="0"/>
    <pivotField showAll="0"/>
    <pivotField showAll="0">
      <items count="4">
        <item x="2"/>
        <item x="0"/>
        <item x="1"/>
        <item t="default"/>
      </items>
    </pivotField>
    <pivotField showAll="0">
      <items count="42">
        <item x="17"/>
        <item x="4"/>
        <item x="36"/>
        <item x="26"/>
        <item x="35"/>
        <item x="38"/>
        <item x="12"/>
        <item x="11"/>
        <item x="29"/>
        <item x="1"/>
        <item x="23"/>
        <item x="19"/>
        <item x="5"/>
        <item x="32"/>
        <item x="40"/>
        <item x="15"/>
        <item x="7"/>
        <item x="0"/>
        <item x="33"/>
        <item x="25"/>
        <item x="16"/>
        <item x="37"/>
        <item x="34"/>
        <item x="30"/>
        <item x="13"/>
        <item x="28"/>
        <item x="27"/>
        <item x="9"/>
        <item x="39"/>
        <item x="10"/>
        <item x="6"/>
        <item x="3"/>
        <item x="31"/>
        <item x="18"/>
        <item x="14"/>
        <item x="22"/>
        <item x="24"/>
        <item x="21"/>
        <item x="2"/>
        <item x="8"/>
        <item x="20"/>
        <item t="default"/>
      </items>
    </pivotField>
    <pivotField showAll="0"/>
    <pivotField showAll="0"/>
    <pivotField showAll="0"/>
    <pivotField showAll="0">
      <items count="6">
        <item x="1"/>
        <item x="0"/>
        <item x="2"/>
        <item x="3"/>
        <item x="4"/>
        <item t="default"/>
      </items>
    </pivotField>
    <pivotField showAll="0"/>
    <pivotField showAll="0"/>
    <pivotField showAll="0"/>
    <pivotField showAll="0">
      <items count="3">
        <item x="1"/>
        <item x="0"/>
        <item t="default"/>
      </items>
    </pivotField>
    <pivotField dataField="1" showAll="0"/>
    <pivotField showAll="0"/>
    <pivotField axis="axisRow" showAll="0">
      <items count="4">
        <item x="0"/>
        <item x="1"/>
        <item x="2"/>
        <item t="default"/>
      </items>
    </pivotField>
    <pivotField showAll="0"/>
    <pivotField showAll="0"/>
    <pivotField showAll="0"/>
    <pivotField numFmtId="2" showAll="0"/>
    <pivotField showAll="0">
      <items count="4">
        <item x="2"/>
        <item x="1"/>
        <item x="0"/>
        <item t="default"/>
      </items>
    </pivotField>
    <pivotField showAll="0">
      <items count="11">
        <item x="4"/>
        <item x="0"/>
        <item x="6"/>
        <item x="2"/>
        <item x="8"/>
        <item x="7"/>
        <item x="9"/>
        <item x="5"/>
        <item x="1"/>
        <item x="3"/>
        <item t="default"/>
      </items>
    </pivotField>
  </pivotFields>
  <rowFields count="1">
    <field x="16"/>
  </rowFields>
  <rowItems count="4">
    <i>
      <x/>
    </i>
    <i>
      <x v="1"/>
    </i>
    <i>
      <x v="2"/>
    </i>
    <i t="grand">
      <x/>
    </i>
  </rowItems>
  <colItems count="1">
    <i/>
  </colItems>
  <dataFields count="1">
    <dataField name="Average of Reviews (Rating)" fld="14" subtotal="average" baseField="0" baseItem="0" numFmtId="2"/>
  </dataFields>
  <formats count="6">
    <format dxfId="251">
      <pivotArea type="all" dataOnly="0" outline="0" fieldPosition="0"/>
    </format>
    <format dxfId="250">
      <pivotArea outline="0" collapsedLevelsAreSubtotals="1" fieldPosition="0"/>
    </format>
    <format dxfId="249">
      <pivotArea field="16" type="button" dataOnly="0" labelOnly="1" outline="0" axis="axisRow" fieldPosition="0"/>
    </format>
    <format dxfId="248">
      <pivotArea dataOnly="0" labelOnly="1" fieldPosition="0">
        <references count="1">
          <reference field="16" count="0"/>
        </references>
      </pivotArea>
    </format>
    <format dxfId="247">
      <pivotArea dataOnly="0" labelOnly="1" grandRow="1" outline="0" fieldPosition="0"/>
    </format>
    <format dxfId="246">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7B4C71-2E56-460F-8FA2-B2CEA8A9B06B}"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2:O13" firstHeaderRow="1" firstDataRow="1" firstDataCol="1"/>
  <pivotFields count="23">
    <pivotField dataField="1" showAll="0"/>
    <pivotField showAll="0"/>
    <pivotField showAll="0"/>
    <pivotField showAll="0"/>
    <pivotField showAll="0">
      <items count="4">
        <item x="2"/>
        <item x="0"/>
        <item x="1"/>
        <item t="default"/>
      </items>
    </pivotField>
    <pivotField showAll="0"/>
    <pivotField showAll="0"/>
    <pivotField showAll="0"/>
    <pivotField showAll="0"/>
    <pivotField showAll="0">
      <items count="6">
        <item x="1"/>
        <item x="0"/>
        <item x="2"/>
        <item x="3"/>
        <item x="4"/>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numFmtId="2" showAll="0"/>
    <pivotField showAll="0">
      <items count="4">
        <item x="2"/>
        <item x="1"/>
        <item x="0"/>
        <item t="default"/>
      </items>
    </pivotField>
    <pivotField axis="axisRow" showAll="0">
      <items count="11">
        <item x="4"/>
        <item x="0"/>
        <item x="6"/>
        <item x="2"/>
        <item x="8"/>
        <item x="7"/>
        <item x="9"/>
        <item x="5"/>
        <item x="1"/>
        <item x="3"/>
        <item t="default"/>
      </items>
    </pivotField>
  </pivotFields>
  <rowFields count="1">
    <field x="22"/>
  </rowFields>
  <rowItems count="11">
    <i>
      <x/>
    </i>
    <i>
      <x v="1"/>
    </i>
    <i>
      <x v="2"/>
    </i>
    <i>
      <x v="3"/>
    </i>
    <i>
      <x v="4"/>
    </i>
    <i>
      <x v="5"/>
    </i>
    <i>
      <x v="6"/>
    </i>
    <i>
      <x v="7"/>
    </i>
    <i>
      <x v="8"/>
    </i>
    <i>
      <x v="9"/>
    </i>
    <i t="grand">
      <x/>
    </i>
  </rowItems>
  <colItems count="1">
    <i/>
  </colItems>
  <dataFields count="1">
    <dataField name="Count of Station ID" fld="0" subtotal="count" baseField="0" baseItem="0"/>
  </dataFields>
  <chartFormats count="11">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2" count="1" selected="0">
            <x v="0"/>
          </reference>
        </references>
      </pivotArea>
    </chartFormat>
    <chartFormat chart="3" format="14">
      <pivotArea type="data" outline="0" fieldPosition="0">
        <references count="2">
          <reference field="4294967294" count="1" selected="0">
            <x v="0"/>
          </reference>
          <reference field="22" count="1" selected="0">
            <x v="1"/>
          </reference>
        </references>
      </pivotArea>
    </chartFormat>
    <chartFormat chart="3" format="15">
      <pivotArea type="data" outline="0" fieldPosition="0">
        <references count="2">
          <reference field="4294967294" count="1" selected="0">
            <x v="0"/>
          </reference>
          <reference field="22" count="1" selected="0">
            <x v="2"/>
          </reference>
        </references>
      </pivotArea>
    </chartFormat>
    <chartFormat chart="3" format="16">
      <pivotArea type="data" outline="0" fieldPosition="0">
        <references count="2">
          <reference field="4294967294" count="1" selected="0">
            <x v="0"/>
          </reference>
          <reference field="22" count="1" selected="0">
            <x v="3"/>
          </reference>
        </references>
      </pivotArea>
    </chartFormat>
    <chartFormat chart="3" format="17">
      <pivotArea type="data" outline="0" fieldPosition="0">
        <references count="2">
          <reference field="4294967294" count="1" selected="0">
            <x v="0"/>
          </reference>
          <reference field="22" count="1" selected="0">
            <x v="4"/>
          </reference>
        </references>
      </pivotArea>
    </chartFormat>
    <chartFormat chart="3" format="18">
      <pivotArea type="data" outline="0" fieldPosition="0">
        <references count="2">
          <reference field="4294967294" count="1" selected="0">
            <x v="0"/>
          </reference>
          <reference field="22" count="1" selected="0">
            <x v="5"/>
          </reference>
        </references>
      </pivotArea>
    </chartFormat>
    <chartFormat chart="3" format="19">
      <pivotArea type="data" outline="0" fieldPosition="0">
        <references count="2">
          <reference field="4294967294" count="1" selected="0">
            <x v="0"/>
          </reference>
          <reference field="22" count="1" selected="0">
            <x v="6"/>
          </reference>
        </references>
      </pivotArea>
    </chartFormat>
    <chartFormat chart="3" format="20">
      <pivotArea type="data" outline="0" fieldPosition="0">
        <references count="2">
          <reference field="4294967294" count="1" selected="0">
            <x v="0"/>
          </reference>
          <reference field="22" count="1" selected="0">
            <x v="7"/>
          </reference>
        </references>
      </pivotArea>
    </chartFormat>
    <chartFormat chart="3" format="21">
      <pivotArea type="data" outline="0" fieldPosition="0">
        <references count="2">
          <reference field="4294967294" count="1" selected="0">
            <x v="0"/>
          </reference>
          <reference field="22" count="1" selected="0">
            <x v="8"/>
          </reference>
        </references>
      </pivotArea>
    </chartFormat>
    <chartFormat chart="3" format="22">
      <pivotArea type="data" outline="0" fieldPosition="0">
        <references count="2">
          <reference field="4294967294" count="1" selected="0">
            <x v="0"/>
          </reference>
          <reference field="2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1C5D03-75F2-401B-B3DA-1706AC59ADDF}"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2:S6" firstHeaderRow="0" firstDataRow="1" firstDataCol="1"/>
  <pivotFields count="23">
    <pivotField showAll="0"/>
    <pivotField showAll="0"/>
    <pivotField showAll="0"/>
    <pivotField showAll="0"/>
    <pivotField axis="axisRow" showAll="0">
      <items count="4">
        <item x="2"/>
        <item x="0"/>
        <item x="1"/>
        <item t="default"/>
      </items>
    </pivotField>
    <pivotField dataField="1" showAll="0">
      <items count="42">
        <item x="17"/>
        <item x="4"/>
        <item x="36"/>
        <item x="26"/>
        <item x="35"/>
        <item x="38"/>
        <item x="12"/>
        <item x="11"/>
        <item x="29"/>
        <item x="1"/>
        <item x="23"/>
        <item x="19"/>
        <item x="5"/>
        <item x="32"/>
        <item x="40"/>
        <item x="15"/>
        <item x="7"/>
        <item x="0"/>
        <item x="33"/>
        <item x="25"/>
        <item x="16"/>
        <item x="37"/>
        <item x="34"/>
        <item x="30"/>
        <item x="13"/>
        <item x="28"/>
        <item x="27"/>
        <item x="9"/>
        <item x="39"/>
        <item x="10"/>
        <item x="6"/>
        <item x="3"/>
        <item x="31"/>
        <item x="18"/>
        <item x="14"/>
        <item x="22"/>
        <item x="24"/>
        <item x="21"/>
        <item x="2"/>
        <item x="8"/>
        <item x="20"/>
        <item t="default"/>
      </items>
    </pivotField>
    <pivotField showAll="0"/>
    <pivotField showAll="0"/>
    <pivotField showAll="0"/>
    <pivotField showAll="0">
      <items count="6">
        <item x="1"/>
        <item x="0"/>
        <item x="2"/>
        <item x="3"/>
        <item x="4"/>
        <item t="default"/>
      </items>
    </pivotField>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 numFmtId="2" showAll="0"/>
    <pivotField showAll="0">
      <items count="4">
        <item x="2"/>
        <item x="1"/>
        <item x="0"/>
        <item t="default"/>
      </items>
    </pivotField>
    <pivotField showAll="0">
      <items count="11">
        <item x="4"/>
        <item x="0"/>
        <item x="6"/>
        <item x="2"/>
        <item x="8"/>
        <item x="7"/>
        <item x="9"/>
        <item x="5"/>
        <item x="1"/>
        <item x="3"/>
        <item t="default"/>
      </items>
    </pivotField>
  </pivotFields>
  <rowFields count="1">
    <field x="4"/>
  </rowFields>
  <rowItems count="4">
    <i>
      <x/>
    </i>
    <i>
      <x v="1"/>
    </i>
    <i>
      <x v="2"/>
    </i>
    <i t="grand">
      <x/>
    </i>
  </rowItems>
  <colFields count="1">
    <field x="-2"/>
  </colFields>
  <colItems count="2">
    <i>
      <x/>
    </i>
    <i i="1">
      <x v="1"/>
    </i>
  </colItems>
  <dataFields count="2">
    <dataField name="Average of Cost (USD/kWh)" fld="5" subtotal="average" baseField="0" baseItem="0"/>
    <dataField name="Average of Charging Capacity (kW)" fld="10" subtotal="average" baseField="0" baseItem="0"/>
  </dataFields>
  <formats count="6">
    <format dxfId="257">
      <pivotArea type="all" dataOnly="0" outline="0" fieldPosition="0"/>
    </format>
    <format dxfId="256">
      <pivotArea outline="0" collapsedLevelsAreSubtotals="1" fieldPosition="0"/>
    </format>
    <format dxfId="255">
      <pivotArea field="4" type="button" dataOnly="0" labelOnly="1" outline="0" axis="axisRow" fieldPosition="0"/>
    </format>
    <format dxfId="254">
      <pivotArea dataOnly="0" labelOnly="1" fieldPosition="0">
        <references count="1">
          <reference field="4" count="0"/>
        </references>
      </pivotArea>
    </format>
    <format dxfId="253">
      <pivotArea dataOnly="0" labelOnly="1" grandRow="1" outline="0" fieldPosition="0"/>
    </format>
    <format dxfId="252">
      <pivotArea dataOnly="0" labelOnly="1" outline="0" fieldPosition="0">
        <references count="1">
          <reference field="4294967294" count="2">
            <x v="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r_Type" xr10:uid="{65DF5709-955F-4CE3-A395-B09D70508CD0}" sourceName="Charger Type">
  <pivotTables>
    <pivotTable tabId="3" name="PivotTable6"/>
    <pivotTable tabId="3" name="PivotTable1"/>
    <pivotTable tabId="3" name="PivotTable10"/>
    <pivotTable tabId="3" name="PivotTable11"/>
    <pivotTable tabId="3" name="PivotTable7"/>
    <pivotTable tabId="3" name="PivotTable8"/>
    <pivotTable tabId="3" name="PivotTable9"/>
  </pivotTables>
  <data>
    <tabular pivotCacheId="1110901610">
      <items count="3">
        <i x="2" s="1"/>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ion_Operator" xr10:uid="{5B7E4377-E60C-4259-A693-712D11AAED0E}" sourceName="Station Operator">
  <pivotTables>
    <pivotTable tabId="3" name="PivotTable6"/>
    <pivotTable tabId="3" name="PivotTable1"/>
    <pivotTable tabId="3" name="PivotTable10"/>
    <pivotTable tabId="3" name="PivotTable11"/>
    <pivotTable tabId="3" name="PivotTable7"/>
    <pivotTable tabId="3" name="PivotTable8"/>
    <pivotTable tabId="3" name="PivotTable9"/>
  </pivotTables>
  <data>
    <tabular pivotCacheId="1110901610">
      <items count="5">
        <i x="1" s="1"/>
        <i x="0" s="1"/>
        <i x="2" s="1"/>
        <i x="3" s="1"/>
        <i x="4"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newable_Energy_Source" xr10:uid="{D28DC8E8-48CF-4312-A6D2-1B05A3C3F56A}" sourceName="Renewable Energy Source">
  <pivotTables>
    <pivotTable tabId="3" name="PivotTable6"/>
    <pivotTable tabId="3" name="PivotTable1"/>
    <pivotTable tabId="3" name="PivotTable10"/>
    <pivotTable tabId="3" name="PivotTable11"/>
    <pivotTable tabId="3" name="PivotTable7"/>
    <pivotTable tabId="3" name="PivotTable8"/>
    <pivotTable tabId="3" name="PivotTable9"/>
  </pivotTables>
  <data>
    <tabular pivotCacheId="1110901610">
      <items count="2">
        <i x="1" s="1"/>
        <i x="0"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_Zone" xr10:uid="{C7816D1A-793E-4397-A1D0-B1E1A3DD135C}" sourceName="Location Zone">
  <pivotTables>
    <pivotTable tabId="3" name="PivotTable6"/>
    <pivotTable tabId="3" name="PivotTable1"/>
    <pivotTable tabId="3" name="PivotTable10"/>
    <pivotTable tabId="3" name="PivotTable11"/>
    <pivotTable tabId="3" name="PivotTable7"/>
    <pivotTable tabId="3" name="PivotTable8"/>
    <pivotTable tabId="3" name="PivotTable9"/>
  </pivotTables>
  <data>
    <tabular pivotCacheId="1110901610">
      <items count="3">
        <i x="2" s="1"/>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rger Type" xr10:uid="{DE57329A-37FD-4654-A82D-AB96D792E82D}" cache="Slicer_Charger_Type" caption="Charger Type" style="CUSTOM" rowHeight="257175"/>
  <slicer name="Station Operator" xr10:uid="{D9294F09-A084-4157-B3D6-F45E006DF6C6}" cache="Slicer_Station_Operator" caption="Station Operator" style="CUSTOM" rowHeight="257175"/>
  <slicer name="Renewable Energy Source" xr10:uid="{7054DCB8-AA1F-4787-BADA-65A7EFFAED69}" cache="Slicer_Renewable_Energy_Source" caption="Renewable Energy Source" style="CUSTOM" rowHeight="257175"/>
  <slicer name="Location Zone" xr10:uid="{9B6D61DF-436F-4DF9-95DA-89FC0EF4CE41}" cache="Slicer_Location_Zone" caption="Location Zone" style="CUSTOM"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6461C-BD8B-4A45-A98E-A81D57898ECF}">
  <dimension ref="A1:W5001"/>
  <sheetViews>
    <sheetView topLeftCell="N4968" zoomScale="85" zoomScaleNormal="85" workbookViewId="0">
      <selection activeCell="U5001" sqref="U5001"/>
    </sheetView>
  </sheetViews>
  <sheetFormatPr defaultRowHeight="15" x14ac:dyDescent="0.25"/>
  <cols>
    <col min="1" max="1" width="9.42578125" bestFit="1" customWidth="1"/>
    <col min="2" max="2" width="10.7109375" bestFit="1" customWidth="1"/>
    <col min="3" max="3" width="11.7109375" bestFit="1" customWidth="1"/>
    <col min="4" max="4" width="35.5703125" bestFit="1" customWidth="1"/>
    <col min="5" max="6" width="15" bestFit="1" customWidth="1"/>
    <col min="7" max="7" width="10.7109375" bestFit="1" customWidth="1"/>
    <col min="8" max="8" width="19.28515625" bestFit="1" customWidth="1"/>
    <col min="9" max="9" width="25.7109375" bestFit="1" customWidth="1"/>
    <col min="10" max="10" width="15.5703125" bestFit="1" customWidth="1"/>
    <col min="11" max="11" width="21.85546875" bestFit="1" customWidth="1"/>
    <col min="12" max="12" width="16.28515625" bestFit="1" customWidth="1"/>
    <col min="13" max="13" width="15.5703125" bestFit="1" customWidth="1"/>
    <col min="14" max="14" width="23.5703125" bestFit="1" customWidth="1"/>
    <col min="15" max="15" width="15.5703125" bestFit="1" customWidth="1"/>
    <col min="16" max="16" width="13.140625" bestFit="1" customWidth="1"/>
    <col min="17" max="17" width="22.28515625" bestFit="1" customWidth="1"/>
    <col min="18" max="18" width="41.140625" bestFit="1" customWidth="1"/>
    <col min="19" max="20" width="22.7109375" bestFit="1" customWidth="1"/>
    <col min="21" max="21" width="22.42578125" bestFit="1" customWidth="1"/>
    <col min="22" max="22" width="13.42578125" bestFit="1" customWidth="1"/>
    <col min="23" max="23" width="17.57031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9980</v>
      </c>
      <c r="S1" t="s">
        <v>9982</v>
      </c>
      <c r="T1" t="s">
        <v>9981</v>
      </c>
      <c r="U1" t="s">
        <v>9983</v>
      </c>
      <c r="V1" t="s">
        <v>9984</v>
      </c>
      <c r="W1" t="s">
        <v>9995</v>
      </c>
    </row>
    <row r="2" spans="1:23" x14ac:dyDescent="0.25">
      <c r="A2" t="s">
        <v>17</v>
      </c>
      <c r="B2">
        <v>-33.400998000000001</v>
      </c>
      <c r="C2">
        <v>77.974971999999994</v>
      </c>
      <c r="D2" t="s">
        <v>18</v>
      </c>
      <c r="E2" t="s">
        <v>19</v>
      </c>
      <c r="F2">
        <v>0.27</v>
      </c>
      <c r="G2" t="s">
        <v>20</v>
      </c>
      <c r="H2">
        <v>4.95</v>
      </c>
      <c r="I2">
        <v>35</v>
      </c>
      <c r="J2" t="s">
        <v>21</v>
      </c>
      <c r="K2">
        <v>350</v>
      </c>
      <c r="L2" t="s">
        <v>22</v>
      </c>
      <c r="M2">
        <v>2013</v>
      </c>
      <c r="N2" t="s">
        <v>23</v>
      </c>
      <c r="O2">
        <v>4</v>
      </c>
      <c r="P2">
        <v>7</v>
      </c>
      <c r="Q2" t="s">
        <v>24</v>
      </c>
      <c r="R2">
        <v>40</v>
      </c>
      <c r="S2">
        <f>R2*I2</f>
        <v>1400</v>
      </c>
      <c r="T2">
        <f>F2*S2</f>
        <v>378</v>
      </c>
      <c r="U2" s="2">
        <f>P2/I2</f>
        <v>0.2</v>
      </c>
      <c r="V2" t="str" cm="1">
        <f t="array" ref="V2">_xlfn.IFS(H2&lt;5,"Urban",H2&lt;=12,"Sub-Urban",H2&gt;12,"Out Of City")</f>
        <v>Urban</v>
      </c>
      <c r="W2" t="str" cm="1">
        <f t="array" ref="W2">_xlfn.IFS(
    L2="CCS", "CCS",
    L2="Type 2", "Type 2",
    L2="CHAdeMO", "CHAdeMO",
    L2="Tesla", "Tesla",
    L2="CCS, Type 2", "CCS, Type 2",
    L2="Type 2, CCS", "CCS, Type 2",
    L2="CHAdeMO, Type 2", "CHAdeMO, Type 2",
    L2="Type 2, CHAdeMO", "CHAdeMO, Type 2",
    L2="CCS, Tesla", "CCS, Tesla",
    L2="Tesla, CCS", "CCS, Tesla",
    L2="Tesla, Type 2", "Tesla, Type 2",
    L2="Type 2, Tesla", "Tesla, Type 2",
    L2="CCS, CHAdeMO", "CCS, CHAdeMO",
    L2="CHAdeMO, CCS", "CCS, CHAdeMO",
    L2="CHAdeMO, Tesla", "CHAdeMO, Tesla",
    L2="Tesla, CHAdeMO", "CHAdeMO, Tesla"
)</f>
        <v>CCS, CHAdeMO</v>
      </c>
    </row>
    <row r="3" spans="1:23" x14ac:dyDescent="0.25">
      <c r="A3" t="s">
        <v>25</v>
      </c>
      <c r="B3">
        <v>37.861857000000001</v>
      </c>
      <c r="C3">
        <v>-122.49029899999999</v>
      </c>
      <c r="D3" t="s">
        <v>26</v>
      </c>
      <c r="E3" t="s">
        <v>27</v>
      </c>
      <c r="F3">
        <v>0.19</v>
      </c>
      <c r="G3" s="1" t="s">
        <v>9985</v>
      </c>
      <c r="H3">
        <v>4.96</v>
      </c>
      <c r="I3">
        <v>83</v>
      </c>
      <c r="J3" t="s">
        <v>21</v>
      </c>
      <c r="K3">
        <v>350</v>
      </c>
      <c r="L3" t="s">
        <v>28</v>
      </c>
      <c r="M3">
        <v>2010</v>
      </c>
      <c r="N3" t="s">
        <v>23</v>
      </c>
      <c r="O3">
        <v>3.9</v>
      </c>
      <c r="P3">
        <v>2</v>
      </c>
      <c r="Q3" t="s">
        <v>29</v>
      </c>
      <c r="R3">
        <v>45</v>
      </c>
      <c r="S3">
        <f t="shared" ref="S3:S66" si="0">R3*I3</f>
        <v>3735</v>
      </c>
      <c r="T3">
        <f t="shared" ref="T3:T66" si="1">F3*S3</f>
        <v>709.65</v>
      </c>
      <c r="U3" s="2">
        <f t="shared" ref="U3:U66" si="2">P3/I3</f>
        <v>2.4096385542168676E-2</v>
      </c>
      <c r="V3" t="str" cm="1">
        <f t="array" ref="V3">_xlfn.IFS(H3&lt;5,"Urban",H3&lt;=12,"Sub-Urban",H3&gt;12,"Out Of City")</f>
        <v>Urban</v>
      </c>
      <c r="W3" t="str" cm="1">
        <f t="array" ref="W3">_xlfn.IFS(
    L3="CCS", "CCS",
    L3="Type 2", "Type 2",
    L3="CHAdeMO", "CHAdeMO",
    L3="Tesla", "Tesla",
    L3="CCS, Type 2", "CCS, Type 2",
    L3="Type 2, CCS", "CCS, Type 2",
    L3="CHAdeMO, Type 2", "CHAdeMO, Type 2",
    L3="Type 2, CHAdeMO", "CHAdeMO, Type 2",
    L3="CCS, Tesla", "CCS, Tesla",
    L3="Tesla, CCS", "CCS, Tesla",
    L3="Tesla, Type 2", "Tesla, Type 2",
    L3="Type 2, Tesla", "Tesla, Type 2",
    L3="CCS, CHAdeMO", "CCS, CHAdeMO",
    L3="CHAdeMO, CCS", "CCS, CHAdeMO",
    L3="CHAdeMO, Tesla", "CHAdeMO, Tesla",
    L3="Tesla, CHAdeMO", "CHAdeMO, Tesla"
)</f>
        <v>Tesla, Type 2</v>
      </c>
    </row>
    <row r="4" spans="1:23" x14ac:dyDescent="0.25">
      <c r="A4" t="s">
        <v>30</v>
      </c>
      <c r="B4">
        <v>13.776092</v>
      </c>
      <c r="C4">
        <v>100.41277599999999</v>
      </c>
      <c r="D4" t="s">
        <v>31</v>
      </c>
      <c r="E4" t="s">
        <v>19</v>
      </c>
      <c r="F4">
        <v>0.48</v>
      </c>
      <c r="G4" t="s">
        <v>32</v>
      </c>
      <c r="H4">
        <v>8.5399999999999991</v>
      </c>
      <c r="I4">
        <v>24</v>
      </c>
      <c r="J4" t="s">
        <v>33</v>
      </c>
      <c r="K4">
        <v>50</v>
      </c>
      <c r="L4" t="s">
        <v>34</v>
      </c>
      <c r="M4">
        <v>2019</v>
      </c>
      <c r="N4" t="s">
        <v>35</v>
      </c>
      <c r="O4">
        <v>3.6</v>
      </c>
      <c r="P4">
        <v>9</v>
      </c>
      <c r="Q4" t="s">
        <v>24</v>
      </c>
      <c r="R4">
        <v>32</v>
      </c>
      <c r="S4">
        <f t="shared" si="0"/>
        <v>768</v>
      </c>
      <c r="T4">
        <f t="shared" si="1"/>
        <v>368.64</v>
      </c>
      <c r="U4" s="2">
        <f t="shared" si="2"/>
        <v>0.375</v>
      </c>
      <c r="V4" t="str" cm="1">
        <f t="array" ref="V4">_xlfn.IFS(H4&lt;5,"Urban",H4&lt;=12,"Sub-Urban",H4&gt;12,"Out Of City")</f>
        <v>Sub-Urban</v>
      </c>
      <c r="W4" t="str" cm="1">
        <f t="array" ref="W4">_xlfn.IFS(
    L4="CCS", "CCS",
    L4="Type 2", "Type 2",
    L4="CHAdeMO", "CHAdeMO",
    L4="Tesla", "Tesla",
    L4="CCS, Type 2", "CCS, Type 2",
    L4="Type 2, CCS", "CCS, Type 2",
    L4="CHAdeMO, Type 2", "CHAdeMO, Type 2",
    L4="Type 2, CHAdeMO", "CHAdeMO, Type 2",
    L4="CCS, Tesla", "CCS, Tesla",
    L4="Tesla, CCS", "CCS, Tesla",
    L4="Tesla, Type 2", "Tesla, Type 2",
    L4="Type 2, Tesla", "Tesla, Type 2",
    L4="CCS, CHAdeMO", "CCS, CHAdeMO",
    L4="CHAdeMO, CCS", "CCS, CHAdeMO",
    L4="CHAdeMO, Tesla", "CHAdeMO, Tesla",
    L4="Tesla, CHAdeMO", "CHAdeMO, Tesla"
)</f>
        <v>CCS, Type 2</v>
      </c>
    </row>
    <row r="5" spans="1:23" x14ac:dyDescent="0.25">
      <c r="A5" t="s">
        <v>36</v>
      </c>
      <c r="B5">
        <v>43.628250000000001</v>
      </c>
      <c r="C5">
        <v>-79.468935000000002</v>
      </c>
      <c r="D5" t="s">
        <v>37</v>
      </c>
      <c r="E5" t="s">
        <v>38</v>
      </c>
      <c r="F5">
        <v>0.41</v>
      </c>
      <c r="G5" t="s">
        <v>20</v>
      </c>
      <c r="H5">
        <v>13.28</v>
      </c>
      <c r="I5">
        <v>70</v>
      </c>
      <c r="J5" t="s">
        <v>39</v>
      </c>
      <c r="K5">
        <v>350</v>
      </c>
      <c r="L5" t="s">
        <v>40</v>
      </c>
      <c r="M5">
        <v>2010</v>
      </c>
      <c r="N5" t="s">
        <v>23</v>
      </c>
      <c r="O5">
        <v>4.2</v>
      </c>
      <c r="P5">
        <v>7</v>
      </c>
      <c r="Q5" t="s">
        <v>29</v>
      </c>
      <c r="R5">
        <v>11</v>
      </c>
      <c r="S5">
        <f t="shared" si="0"/>
        <v>770</v>
      </c>
      <c r="T5">
        <f t="shared" si="1"/>
        <v>315.7</v>
      </c>
      <c r="U5" s="2">
        <f t="shared" si="2"/>
        <v>0.1</v>
      </c>
      <c r="V5" t="str" cm="1">
        <f t="array" ref="V5">_xlfn.IFS(H5&lt;5,"Urban",H5&lt;=12,"Sub-Urban",H5&gt;12,"Out Of City")</f>
        <v>Out Of City</v>
      </c>
      <c r="W5" t="str" cm="1">
        <f t="array" ref="W5">_xlfn.IFS(
    L5="CCS", "CCS",
    L5="Type 2", "Type 2",
    L5="CHAdeMO", "CHAdeMO",
    L5="Tesla", "Tesla",
    L5="CCS, Type 2", "CCS, Type 2",
    L5="Type 2, CCS", "CCS, Type 2",
    L5="CHAdeMO, Type 2", "CHAdeMO, Type 2",
    L5="Type 2, CHAdeMO", "CHAdeMO, Type 2",
    L5="CCS, Tesla", "CCS, Tesla",
    L5="Tesla, CCS", "CCS, Tesla",
    L5="Tesla, Type 2", "Tesla, Type 2",
    L5="Type 2, Tesla", "Tesla, Type 2",
    L5="CCS, CHAdeMO", "CCS, CHAdeMO",
    L5="CHAdeMO, CCS", "CCS, CHAdeMO",
    L5="CHAdeMO, Tesla", "CHAdeMO, Tesla",
    L5="Tesla, CHAdeMO", "CHAdeMO, Tesla"
)</f>
        <v>Type 2</v>
      </c>
    </row>
    <row r="6" spans="1:23" x14ac:dyDescent="0.25">
      <c r="A6" t="s">
        <v>41</v>
      </c>
      <c r="B6">
        <v>19.119865000000001</v>
      </c>
      <c r="C6">
        <v>72.913368000000006</v>
      </c>
      <c r="D6" t="s">
        <v>42</v>
      </c>
      <c r="E6" t="s">
        <v>19</v>
      </c>
      <c r="F6">
        <v>0.11</v>
      </c>
      <c r="G6" t="s">
        <v>20</v>
      </c>
      <c r="H6">
        <v>9.76</v>
      </c>
      <c r="I6">
        <v>19</v>
      </c>
      <c r="J6" t="s">
        <v>21</v>
      </c>
      <c r="K6">
        <v>350</v>
      </c>
      <c r="L6" t="s">
        <v>43</v>
      </c>
      <c r="M6">
        <v>2015</v>
      </c>
      <c r="N6" t="s">
        <v>23</v>
      </c>
      <c r="O6">
        <v>3.7</v>
      </c>
      <c r="P6">
        <v>6</v>
      </c>
      <c r="Q6" t="s">
        <v>24</v>
      </c>
      <c r="R6">
        <v>24</v>
      </c>
      <c r="S6">
        <f t="shared" si="0"/>
        <v>456</v>
      </c>
      <c r="T6">
        <f t="shared" si="1"/>
        <v>50.160000000000004</v>
      </c>
      <c r="U6" s="2">
        <f t="shared" si="2"/>
        <v>0.31578947368421051</v>
      </c>
      <c r="V6" t="str" cm="1">
        <f t="array" ref="V6">_xlfn.IFS(H6&lt;5,"Urban",H6&lt;=12,"Sub-Urban",H6&gt;12,"Out Of City")</f>
        <v>Sub-Urban</v>
      </c>
      <c r="W6" t="str" cm="1">
        <f t="array" ref="W6">_xlfn.IFS(
    L6="CCS", "CCS",
    L6="Type 2", "Type 2",
    L6="CHAdeMO", "CHAdeMO",
    L6="Tesla", "Tesla",
    L6="CCS, Type 2", "CCS, Type 2",
    L6="Type 2, CCS", "CCS, Type 2",
    L6="CHAdeMO, Type 2", "CHAdeMO, Type 2",
    L6="Type 2, CHAdeMO", "CHAdeMO, Type 2",
    L6="CCS, Tesla", "CCS, Tesla",
    L6="Tesla, CCS", "CCS, Tesla",
    L6="Tesla, Type 2", "Tesla, Type 2",
    L6="Type 2, Tesla", "Tesla, Type 2",
    L6="CCS, CHAdeMO", "CCS, CHAdeMO",
    L6="CHAdeMO, CCS", "CCS, CHAdeMO",
    L6="CHAdeMO, Tesla", "CHAdeMO, Tesla",
    L6="Tesla, CHAdeMO", "CHAdeMO, Tesla"
)</f>
        <v>CCS</v>
      </c>
    </row>
    <row r="7" spans="1:23" x14ac:dyDescent="0.25">
      <c r="A7" t="s">
        <v>44</v>
      </c>
      <c r="B7">
        <v>-23.695008000000001</v>
      </c>
      <c r="C7">
        <v>-46.548186999999999</v>
      </c>
      <c r="D7" t="s">
        <v>45</v>
      </c>
      <c r="E7" t="s">
        <v>19</v>
      </c>
      <c r="F7">
        <v>0.22</v>
      </c>
      <c r="G7" t="s">
        <v>32</v>
      </c>
      <c r="H7">
        <v>2.02</v>
      </c>
      <c r="I7">
        <v>39</v>
      </c>
      <c r="J7" t="s">
        <v>46</v>
      </c>
      <c r="K7">
        <v>350</v>
      </c>
      <c r="L7" t="s">
        <v>47</v>
      </c>
      <c r="M7">
        <v>2016</v>
      </c>
      <c r="N7" t="s">
        <v>23</v>
      </c>
      <c r="O7">
        <v>3.2</v>
      </c>
      <c r="P7">
        <v>9</v>
      </c>
      <c r="Q7" t="s">
        <v>48</v>
      </c>
      <c r="R7">
        <v>35</v>
      </c>
      <c r="S7">
        <f t="shared" si="0"/>
        <v>1365</v>
      </c>
      <c r="T7">
        <f t="shared" si="1"/>
        <v>300.3</v>
      </c>
      <c r="U7" s="2">
        <f t="shared" si="2"/>
        <v>0.23076923076923078</v>
      </c>
      <c r="V7" t="str" cm="1">
        <f t="array" ref="V7">_xlfn.IFS(H7&lt;5,"Urban",H7&lt;=12,"Sub-Urban",H7&gt;12,"Out Of City")</f>
        <v>Urban</v>
      </c>
      <c r="W7" t="str" cm="1">
        <f t="array" ref="W7">_xlfn.IFS(
    L7="CCS", "CCS",
    L7="Type 2", "Type 2",
    L7="CHAdeMO", "CHAdeMO",
    L7="Tesla", "Tesla",
    L7="CCS, Type 2", "CCS, Type 2",
    L7="Type 2, CCS", "CCS, Type 2",
    L7="CHAdeMO, Type 2", "CHAdeMO, Type 2",
    L7="Type 2, CHAdeMO", "CHAdeMO, Type 2",
    L7="CCS, Tesla", "CCS, Tesla",
    L7="Tesla, CCS", "CCS, Tesla",
    L7="Tesla, Type 2", "Tesla, Type 2",
    L7="Type 2, Tesla", "Tesla, Type 2",
    L7="CCS, CHAdeMO", "CCS, CHAdeMO",
    L7="CHAdeMO, CCS", "CCS, CHAdeMO",
    L7="CHAdeMO, Tesla", "CHAdeMO, Tesla",
    L7="Tesla, CHAdeMO", "CHAdeMO, Tesla"
)</f>
        <v>Tesla</v>
      </c>
    </row>
    <row r="8" spans="1:23" x14ac:dyDescent="0.25">
      <c r="A8" t="s">
        <v>49</v>
      </c>
      <c r="B8">
        <v>55.762408999999998</v>
      </c>
      <c r="C8">
        <v>37.655830000000002</v>
      </c>
      <c r="D8" t="s">
        <v>50</v>
      </c>
      <c r="E8" t="s">
        <v>38</v>
      </c>
      <c r="F8">
        <v>0.4</v>
      </c>
      <c r="G8" s="1" t="s">
        <v>9985</v>
      </c>
      <c r="H8">
        <v>2.68</v>
      </c>
      <c r="I8">
        <v>89</v>
      </c>
      <c r="J8" t="s">
        <v>33</v>
      </c>
      <c r="K8">
        <v>350</v>
      </c>
      <c r="L8" t="s">
        <v>51</v>
      </c>
      <c r="M8">
        <v>2011</v>
      </c>
      <c r="N8" t="s">
        <v>23</v>
      </c>
      <c r="O8">
        <v>4</v>
      </c>
      <c r="P8">
        <v>4</v>
      </c>
      <c r="Q8" t="s">
        <v>24</v>
      </c>
      <c r="R8">
        <v>16</v>
      </c>
      <c r="S8">
        <f t="shared" si="0"/>
        <v>1424</v>
      </c>
      <c r="T8">
        <f t="shared" si="1"/>
        <v>569.6</v>
      </c>
      <c r="U8" s="2">
        <f t="shared" si="2"/>
        <v>4.49438202247191E-2</v>
      </c>
      <c r="V8" t="str" cm="1">
        <f t="array" ref="V8">_xlfn.IFS(H8&lt;5,"Urban",H8&lt;=12,"Sub-Urban",H8&gt;12,"Out Of City")</f>
        <v>Urban</v>
      </c>
      <c r="W8" t="str" cm="1">
        <f t="array" ref="W8">_xlfn.IFS(
    L8="CCS", "CCS",
    L8="Type 2", "Type 2",
    L8="CHAdeMO", "CHAdeMO",
    L8="Tesla", "Tesla",
    L8="CCS, Type 2", "CCS, Type 2",
    L8="Type 2, CCS", "CCS, Type 2",
    L8="CHAdeMO, Type 2", "CHAdeMO, Type 2",
    L8="Type 2, CHAdeMO", "CHAdeMO, Type 2",
    L8="CCS, Tesla", "CCS, Tesla",
    L8="Tesla, CCS", "CCS, Tesla",
    L8="Tesla, Type 2", "Tesla, Type 2",
    L8="Type 2, Tesla", "Tesla, Type 2",
    L8="CCS, CHAdeMO", "CCS, CHAdeMO",
    L8="CHAdeMO, CCS", "CCS, CHAdeMO",
    L8="CHAdeMO, Tesla", "CHAdeMO, Tesla",
    L8="Tesla, CHAdeMO", "CHAdeMO, Tesla"
)</f>
        <v>CCS, Tesla</v>
      </c>
    </row>
    <row r="9" spans="1:23" x14ac:dyDescent="0.25">
      <c r="A9" t="s">
        <v>52</v>
      </c>
      <c r="B9">
        <v>13.715560999999999</v>
      </c>
      <c r="C9">
        <v>100.561468</v>
      </c>
      <c r="D9" t="s">
        <v>53</v>
      </c>
      <c r="E9" t="s">
        <v>19</v>
      </c>
      <c r="F9">
        <v>0.26</v>
      </c>
      <c r="G9" s="1" t="s">
        <v>9985</v>
      </c>
      <c r="H9">
        <v>3.63</v>
      </c>
      <c r="I9">
        <v>72</v>
      </c>
      <c r="J9" t="s">
        <v>46</v>
      </c>
      <c r="K9">
        <v>350</v>
      </c>
      <c r="L9" t="s">
        <v>47</v>
      </c>
      <c r="M9">
        <v>2013</v>
      </c>
      <c r="N9" t="s">
        <v>23</v>
      </c>
      <c r="O9">
        <v>4.3</v>
      </c>
      <c r="P9">
        <v>9</v>
      </c>
      <c r="Q9" t="s">
        <v>24</v>
      </c>
      <c r="R9">
        <v>29</v>
      </c>
      <c r="S9">
        <f t="shared" si="0"/>
        <v>2088</v>
      </c>
      <c r="T9">
        <f t="shared" si="1"/>
        <v>542.88</v>
      </c>
      <c r="U9" s="2">
        <f t="shared" si="2"/>
        <v>0.125</v>
      </c>
      <c r="V9" t="str" cm="1">
        <f t="array" ref="V9">_xlfn.IFS(H9&lt;5,"Urban",H9&lt;=12,"Sub-Urban",H9&gt;12,"Out Of City")</f>
        <v>Urban</v>
      </c>
      <c r="W9" t="str" cm="1">
        <f t="array" ref="W9">_xlfn.IFS(
    L9="CCS", "CCS",
    L9="Type 2", "Type 2",
    L9="CHAdeMO", "CHAdeMO",
    L9="Tesla", "Tesla",
    L9="CCS, Type 2", "CCS, Type 2",
    L9="Type 2, CCS", "CCS, Type 2",
    L9="CHAdeMO, Type 2", "CHAdeMO, Type 2",
    L9="Type 2, CHAdeMO", "CHAdeMO, Type 2",
    L9="CCS, Tesla", "CCS, Tesla",
    L9="Tesla, CCS", "CCS, Tesla",
    L9="Tesla, Type 2", "Tesla, Type 2",
    L9="Type 2, Tesla", "Tesla, Type 2",
    L9="CCS, CHAdeMO", "CCS, CHAdeMO",
    L9="CHAdeMO, CCS", "CCS, CHAdeMO",
    L9="CHAdeMO, Tesla", "CHAdeMO, Tesla",
    L9="Tesla, CHAdeMO", "CHAdeMO, Tesla"
)</f>
        <v>Tesla</v>
      </c>
    </row>
    <row r="10" spans="1:23" x14ac:dyDescent="0.25">
      <c r="A10" t="s">
        <v>54</v>
      </c>
      <c r="B10">
        <v>41.807653000000002</v>
      </c>
      <c r="C10">
        <v>-87.755348999999995</v>
      </c>
      <c r="D10" t="s">
        <v>55</v>
      </c>
      <c r="E10" t="s">
        <v>19</v>
      </c>
      <c r="F10">
        <v>0.49</v>
      </c>
      <c r="G10" t="s">
        <v>20</v>
      </c>
      <c r="H10">
        <v>6.68</v>
      </c>
      <c r="I10">
        <v>68</v>
      </c>
      <c r="J10" t="s">
        <v>39</v>
      </c>
      <c r="K10">
        <v>350</v>
      </c>
      <c r="L10" t="s">
        <v>43</v>
      </c>
      <c r="M10">
        <v>2013</v>
      </c>
      <c r="N10" t="s">
        <v>35</v>
      </c>
      <c r="O10">
        <v>3.4</v>
      </c>
      <c r="P10">
        <v>1</v>
      </c>
      <c r="Q10" t="s">
        <v>29</v>
      </c>
      <c r="R10">
        <v>36</v>
      </c>
      <c r="S10">
        <f t="shared" si="0"/>
        <v>2448</v>
      </c>
      <c r="T10">
        <f t="shared" si="1"/>
        <v>1199.52</v>
      </c>
      <c r="U10" s="2">
        <f t="shared" si="2"/>
        <v>1.4705882352941176E-2</v>
      </c>
      <c r="V10" t="str" cm="1">
        <f t="array" ref="V10">_xlfn.IFS(H10&lt;5,"Urban",H10&lt;=12,"Sub-Urban",H10&gt;12,"Out Of City")</f>
        <v>Sub-Urban</v>
      </c>
      <c r="W10" t="str" cm="1">
        <f t="array" ref="W10">_xlfn.IFS(
    L10="CCS", "CCS",
    L10="Type 2", "Type 2",
    L10="CHAdeMO", "CHAdeMO",
    L10="Tesla", "Tesla",
    L10="CCS, Type 2", "CCS, Type 2",
    L10="Type 2, CCS", "CCS, Type 2",
    L10="CHAdeMO, Type 2", "CHAdeMO, Type 2",
    L10="Type 2, CHAdeMO", "CHAdeMO, Type 2",
    L10="CCS, Tesla", "CCS, Tesla",
    L10="Tesla, CCS", "CCS, Tesla",
    L10="Tesla, Type 2", "Tesla, Type 2",
    L10="Type 2, Tesla", "Tesla, Type 2",
    L10="CCS, CHAdeMO", "CCS, CHAdeMO",
    L10="CHAdeMO, CCS", "CCS, CHAdeMO",
    L10="CHAdeMO, Tesla", "CHAdeMO, Tesla",
    L10="Tesla, CHAdeMO", "CHAdeMO, Tesla"
)</f>
        <v>CCS</v>
      </c>
    </row>
    <row r="11" spans="1:23" x14ac:dyDescent="0.25">
      <c r="A11" t="s">
        <v>56</v>
      </c>
      <c r="B11">
        <v>39.968701000000003</v>
      </c>
      <c r="C11">
        <v>116.433865</v>
      </c>
      <c r="D11" t="s">
        <v>57</v>
      </c>
      <c r="E11" t="s">
        <v>19</v>
      </c>
      <c r="F11">
        <v>0.37</v>
      </c>
      <c r="G11" t="s">
        <v>20</v>
      </c>
      <c r="H11">
        <v>19.13</v>
      </c>
      <c r="I11">
        <v>82</v>
      </c>
      <c r="J11" t="s">
        <v>47</v>
      </c>
      <c r="K11">
        <v>150</v>
      </c>
      <c r="L11" t="s">
        <v>58</v>
      </c>
      <c r="M11">
        <v>2023</v>
      </c>
      <c r="N11" t="s">
        <v>35</v>
      </c>
      <c r="O11">
        <v>4.4000000000000004</v>
      </c>
      <c r="P11">
        <v>5</v>
      </c>
      <c r="Q11" t="s">
        <v>48</v>
      </c>
      <c r="R11">
        <v>37</v>
      </c>
      <c r="S11">
        <f t="shared" si="0"/>
        <v>3034</v>
      </c>
      <c r="T11">
        <f t="shared" si="1"/>
        <v>1122.58</v>
      </c>
      <c r="U11" s="2">
        <f t="shared" si="2"/>
        <v>6.097560975609756E-2</v>
      </c>
      <c r="V11" t="str" cm="1">
        <f t="array" ref="V11">_xlfn.IFS(H11&lt;5,"Urban",H11&lt;=12,"Sub-Urban",H11&gt;12,"Out Of City")</f>
        <v>Out Of City</v>
      </c>
      <c r="W11" t="str" cm="1">
        <f t="array" ref="W11">_xlfn.IFS(
    L11="CCS", "CCS",
    L11="Type 2", "Type 2",
    L11="CHAdeMO", "CHAdeMO",
    L11="Tesla", "Tesla",
    L11="CCS, Type 2", "CCS, Type 2",
    L11="Type 2, CCS", "CCS, Type 2",
    L11="CHAdeMO, Type 2", "CHAdeMO, Type 2",
    L11="Type 2, CHAdeMO", "CHAdeMO, Type 2",
    L11="CCS, Tesla", "CCS, Tesla",
    L11="Tesla, CCS", "CCS, Tesla",
    L11="Tesla, Type 2", "Tesla, Type 2",
    L11="Type 2, Tesla", "Tesla, Type 2",
    L11="CCS, CHAdeMO", "CCS, CHAdeMO",
    L11="CHAdeMO, CCS", "CCS, CHAdeMO",
    L11="CHAdeMO, Tesla", "CHAdeMO, Tesla",
    L11="Tesla, CHAdeMO", "CHAdeMO, Tesla"
)</f>
        <v>CCS, Tesla</v>
      </c>
    </row>
    <row r="12" spans="1:23" x14ac:dyDescent="0.25">
      <c r="A12" t="s">
        <v>59</v>
      </c>
      <c r="B12">
        <v>19.944110999999999</v>
      </c>
      <c r="C12">
        <v>26.228083000000002</v>
      </c>
      <c r="D12" t="s">
        <v>60</v>
      </c>
      <c r="E12" t="s">
        <v>38</v>
      </c>
      <c r="F12">
        <v>0.39</v>
      </c>
      <c r="G12" t="s">
        <v>20</v>
      </c>
      <c r="H12">
        <v>17.420000000000002</v>
      </c>
      <c r="I12">
        <v>59</v>
      </c>
      <c r="J12" t="s">
        <v>21</v>
      </c>
      <c r="K12">
        <v>22</v>
      </c>
      <c r="L12" t="s">
        <v>61</v>
      </c>
      <c r="M12">
        <v>2013</v>
      </c>
      <c r="N12" t="s">
        <v>35</v>
      </c>
      <c r="O12">
        <v>3.7</v>
      </c>
      <c r="P12">
        <v>5</v>
      </c>
      <c r="Q12" t="s">
        <v>48</v>
      </c>
      <c r="R12">
        <v>14</v>
      </c>
      <c r="S12">
        <f t="shared" si="0"/>
        <v>826</v>
      </c>
      <c r="T12">
        <f t="shared" si="1"/>
        <v>322.14</v>
      </c>
      <c r="U12" s="2">
        <f t="shared" si="2"/>
        <v>8.4745762711864403E-2</v>
      </c>
      <c r="V12" t="str" cm="1">
        <f t="array" ref="V12">_xlfn.IFS(H12&lt;5,"Urban",H12&lt;=12,"Sub-Urban",H12&gt;12,"Out Of City")</f>
        <v>Out Of City</v>
      </c>
      <c r="W12" t="str" cm="1">
        <f t="array" ref="W12">_xlfn.IFS(
    L12="CCS", "CCS",
    L12="Type 2", "Type 2",
    L12="CHAdeMO", "CHAdeMO",
    L12="Tesla", "Tesla",
    L12="CCS, Type 2", "CCS, Type 2",
    L12="Type 2, CCS", "CCS, Type 2",
    L12="CHAdeMO, Type 2", "CHAdeMO, Type 2",
    L12="Type 2, CHAdeMO", "CHAdeMO, Type 2",
    L12="CCS, Tesla", "CCS, Tesla",
    L12="Tesla, CCS", "CCS, Tesla",
    L12="Tesla, Type 2", "Tesla, Type 2",
    L12="Type 2, Tesla", "Tesla, Type 2",
    L12="CCS, CHAdeMO", "CCS, CHAdeMO",
    L12="CHAdeMO, CCS", "CCS, CHAdeMO",
    L12="CHAdeMO, Tesla", "CHAdeMO, Tesla",
    L12="Tesla, CHAdeMO", "CHAdeMO, Tesla"
)</f>
        <v>CHAdeMO, Tesla</v>
      </c>
    </row>
    <row r="13" spans="1:23" x14ac:dyDescent="0.25">
      <c r="A13" t="s">
        <v>62</v>
      </c>
      <c r="B13">
        <v>55.819369999999999</v>
      </c>
      <c r="C13">
        <v>37.543244999999999</v>
      </c>
      <c r="D13" t="s">
        <v>63</v>
      </c>
      <c r="E13" t="s">
        <v>38</v>
      </c>
      <c r="F13">
        <v>0.17</v>
      </c>
      <c r="G13" t="s">
        <v>32</v>
      </c>
      <c r="H13">
        <v>1.88</v>
      </c>
      <c r="I13">
        <v>18</v>
      </c>
      <c r="J13" t="s">
        <v>39</v>
      </c>
      <c r="K13">
        <v>150</v>
      </c>
      <c r="L13" t="s">
        <v>64</v>
      </c>
      <c r="M13">
        <v>2016</v>
      </c>
      <c r="N13" t="s">
        <v>23</v>
      </c>
      <c r="O13">
        <v>4</v>
      </c>
      <c r="P13">
        <v>5</v>
      </c>
      <c r="Q13" t="s">
        <v>24</v>
      </c>
      <c r="R13">
        <v>14</v>
      </c>
      <c r="S13">
        <f t="shared" si="0"/>
        <v>252</v>
      </c>
      <c r="T13">
        <f t="shared" si="1"/>
        <v>42.84</v>
      </c>
      <c r="U13" s="2">
        <f t="shared" si="2"/>
        <v>0.27777777777777779</v>
      </c>
      <c r="V13" t="str" cm="1">
        <f t="array" ref="V13">_xlfn.IFS(H13&lt;5,"Urban",H13&lt;=12,"Sub-Urban",H13&gt;12,"Out Of City")</f>
        <v>Urban</v>
      </c>
      <c r="W13" t="str" cm="1">
        <f t="array" ref="W13">_xlfn.IFS(
    L13="CCS", "CCS",
    L13="Type 2", "Type 2",
    L13="CHAdeMO", "CHAdeMO",
    L13="Tesla", "Tesla",
    L13="CCS, Type 2", "CCS, Type 2",
    L13="Type 2, CCS", "CCS, Type 2",
    L13="CHAdeMO, Type 2", "CHAdeMO, Type 2",
    L13="Type 2, CHAdeMO", "CHAdeMO, Type 2",
    L13="CCS, Tesla", "CCS, Tesla",
    L13="Tesla, CCS", "CCS, Tesla",
    L13="Tesla, Type 2", "Tesla, Type 2",
    L13="Type 2, Tesla", "Tesla, Type 2",
    L13="CCS, CHAdeMO", "CCS, CHAdeMO",
    L13="CHAdeMO, CCS", "CCS, CHAdeMO",
    L13="CHAdeMO, Tesla", "CHAdeMO, Tesla",
    L13="Tesla, CHAdeMO", "CHAdeMO, Tesla"
)</f>
        <v>CCS, CHAdeMO</v>
      </c>
    </row>
    <row r="14" spans="1:23" x14ac:dyDescent="0.25">
      <c r="A14" t="s">
        <v>65</v>
      </c>
      <c r="B14">
        <v>52.506967000000003</v>
      </c>
      <c r="C14">
        <v>13.345088000000001</v>
      </c>
      <c r="D14" t="s">
        <v>66</v>
      </c>
      <c r="E14" t="s">
        <v>38</v>
      </c>
      <c r="F14">
        <v>0.16</v>
      </c>
      <c r="G14" t="s">
        <v>20</v>
      </c>
      <c r="H14">
        <v>11.77</v>
      </c>
      <c r="I14">
        <v>73</v>
      </c>
      <c r="J14" t="s">
        <v>33</v>
      </c>
      <c r="K14">
        <v>22</v>
      </c>
      <c r="L14" t="s">
        <v>47</v>
      </c>
      <c r="M14">
        <v>2012</v>
      </c>
      <c r="N14" t="s">
        <v>35</v>
      </c>
      <c r="O14">
        <v>4</v>
      </c>
      <c r="P14">
        <v>2</v>
      </c>
      <c r="Q14" t="s">
        <v>48</v>
      </c>
      <c r="R14">
        <v>12</v>
      </c>
      <c r="S14">
        <f t="shared" si="0"/>
        <v>876</v>
      </c>
      <c r="T14">
        <f t="shared" si="1"/>
        <v>140.16</v>
      </c>
      <c r="U14" s="2">
        <f t="shared" si="2"/>
        <v>2.7397260273972601E-2</v>
      </c>
      <c r="V14" t="str" cm="1">
        <f t="array" ref="V14">_xlfn.IFS(H14&lt;5,"Urban",H14&lt;=12,"Sub-Urban",H14&gt;12,"Out Of City")</f>
        <v>Sub-Urban</v>
      </c>
      <c r="W14" t="str" cm="1">
        <f t="array" ref="W14">_xlfn.IFS(
    L14="CCS", "CCS",
    L14="Type 2", "Type 2",
    L14="CHAdeMO", "CHAdeMO",
    L14="Tesla", "Tesla",
    L14="CCS, Type 2", "CCS, Type 2",
    L14="Type 2, CCS", "CCS, Type 2",
    L14="CHAdeMO, Type 2", "CHAdeMO, Type 2",
    L14="Type 2, CHAdeMO", "CHAdeMO, Type 2",
    L14="CCS, Tesla", "CCS, Tesla",
    L14="Tesla, CCS", "CCS, Tesla",
    L14="Tesla, Type 2", "Tesla, Type 2",
    L14="Type 2, Tesla", "Tesla, Type 2",
    L14="CCS, CHAdeMO", "CCS, CHAdeMO",
    L14="CHAdeMO, CCS", "CCS, CHAdeMO",
    L14="CHAdeMO, Tesla", "CHAdeMO, Tesla",
    L14="Tesla, CHAdeMO", "CHAdeMO, Tesla"
)</f>
        <v>Tesla</v>
      </c>
    </row>
    <row r="15" spans="1:23" x14ac:dyDescent="0.25">
      <c r="A15" t="s">
        <v>67</v>
      </c>
      <c r="B15">
        <v>41.847034999999998</v>
      </c>
      <c r="C15">
        <v>-87.670005000000003</v>
      </c>
      <c r="D15" t="s">
        <v>68</v>
      </c>
      <c r="E15" t="s">
        <v>19</v>
      </c>
      <c r="F15">
        <v>0.16</v>
      </c>
      <c r="G15" s="1" t="s">
        <v>9985</v>
      </c>
      <c r="H15">
        <v>3.21</v>
      </c>
      <c r="I15">
        <v>66</v>
      </c>
      <c r="J15" t="s">
        <v>47</v>
      </c>
      <c r="K15">
        <v>50</v>
      </c>
      <c r="L15" t="s">
        <v>47</v>
      </c>
      <c r="M15">
        <v>2012</v>
      </c>
      <c r="N15" t="s">
        <v>23</v>
      </c>
      <c r="O15">
        <v>3.5</v>
      </c>
      <c r="P15">
        <v>9</v>
      </c>
      <c r="Q15" t="s">
        <v>24</v>
      </c>
      <c r="R15">
        <v>31</v>
      </c>
      <c r="S15">
        <f t="shared" si="0"/>
        <v>2046</v>
      </c>
      <c r="T15">
        <f t="shared" si="1"/>
        <v>327.36</v>
      </c>
      <c r="U15" s="2">
        <f t="shared" si="2"/>
        <v>0.13636363636363635</v>
      </c>
      <c r="V15" t="str" cm="1">
        <f t="array" ref="V15">_xlfn.IFS(H15&lt;5,"Urban",H15&lt;=12,"Sub-Urban",H15&gt;12,"Out Of City")</f>
        <v>Urban</v>
      </c>
      <c r="W15" t="str" cm="1">
        <f t="array" ref="W15">_xlfn.IFS(
    L15="CCS", "CCS",
    L15="Type 2", "Type 2",
    L15="CHAdeMO", "CHAdeMO",
    L15="Tesla", "Tesla",
    L15="CCS, Type 2", "CCS, Type 2",
    L15="Type 2, CCS", "CCS, Type 2",
    L15="CHAdeMO, Type 2", "CHAdeMO, Type 2",
    L15="Type 2, CHAdeMO", "CHAdeMO, Type 2",
    L15="CCS, Tesla", "CCS, Tesla",
    L15="Tesla, CCS", "CCS, Tesla",
    L15="Tesla, Type 2", "Tesla, Type 2",
    L15="Type 2, Tesla", "Tesla, Type 2",
    L15="CCS, CHAdeMO", "CCS, CHAdeMO",
    L15="CHAdeMO, CCS", "CCS, CHAdeMO",
    L15="CHAdeMO, Tesla", "CHAdeMO, Tesla",
    L15="Tesla, CHAdeMO", "CHAdeMO, Tesla"
)</f>
        <v>Tesla</v>
      </c>
    </row>
    <row r="16" spans="1:23" x14ac:dyDescent="0.25">
      <c r="A16" t="s">
        <v>69</v>
      </c>
      <c r="B16">
        <v>25.392095999999999</v>
      </c>
      <c r="C16">
        <v>55.286180000000002</v>
      </c>
      <c r="D16" t="s">
        <v>70</v>
      </c>
      <c r="E16" t="s">
        <v>19</v>
      </c>
      <c r="F16">
        <v>0.41</v>
      </c>
      <c r="G16" s="1" t="s">
        <v>9985</v>
      </c>
      <c r="H16">
        <v>16.7</v>
      </c>
      <c r="I16">
        <v>46</v>
      </c>
      <c r="J16" t="s">
        <v>21</v>
      </c>
      <c r="K16">
        <v>350</v>
      </c>
      <c r="L16" t="s">
        <v>58</v>
      </c>
      <c r="M16">
        <v>2013</v>
      </c>
      <c r="N16" t="s">
        <v>23</v>
      </c>
      <c r="O16">
        <v>3.4</v>
      </c>
      <c r="P16">
        <v>10</v>
      </c>
      <c r="Q16" t="s">
        <v>48</v>
      </c>
      <c r="R16">
        <v>37</v>
      </c>
      <c r="S16">
        <f t="shared" si="0"/>
        <v>1702</v>
      </c>
      <c r="T16">
        <f t="shared" si="1"/>
        <v>697.81999999999994</v>
      </c>
      <c r="U16" s="2">
        <f t="shared" si="2"/>
        <v>0.21739130434782608</v>
      </c>
      <c r="V16" t="str" cm="1">
        <f t="array" ref="V16">_xlfn.IFS(H16&lt;5,"Urban",H16&lt;=12,"Sub-Urban",H16&gt;12,"Out Of City")</f>
        <v>Out Of City</v>
      </c>
      <c r="W16" t="str" cm="1">
        <f t="array" ref="W16">_xlfn.IFS(
    L16="CCS", "CCS",
    L16="Type 2", "Type 2",
    L16="CHAdeMO", "CHAdeMO",
    L16="Tesla", "Tesla",
    L16="CCS, Type 2", "CCS, Type 2",
    L16="Type 2, CCS", "CCS, Type 2",
    L16="CHAdeMO, Type 2", "CHAdeMO, Type 2",
    L16="Type 2, CHAdeMO", "CHAdeMO, Type 2",
    L16="CCS, Tesla", "CCS, Tesla",
    L16="Tesla, CCS", "CCS, Tesla",
    L16="Tesla, Type 2", "Tesla, Type 2",
    L16="Type 2, Tesla", "Tesla, Type 2",
    L16="CCS, CHAdeMO", "CCS, CHAdeMO",
    L16="CHAdeMO, CCS", "CCS, CHAdeMO",
    L16="CHAdeMO, Tesla", "CHAdeMO, Tesla",
    L16="Tesla, CHAdeMO", "CHAdeMO, Tesla"
)</f>
        <v>CCS, Tesla</v>
      </c>
    </row>
    <row r="17" spans="1:23" x14ac:dyDescent="0.25">
      <c r="A17" t="s">
        <v>71</v>
      </c>
      <c r="B17">
        <v>25.335830999999999</v>
      </c>
      <c r="C17">
        <v>55.227629</v>
      </c>
      <c r="D17" t="s">
        <v>72</v>
      </c>
      <c r="E17" t="s">
        <v>19</v>
      </c>
      <c r="F17">
        <v>0.34</v>
      </c>
      <c r="G17" t="s">
        <v>32</v>
      </c>
      <c r="H17">
        <v>15.84</v>
      </c>
      <c r="I17">
        <v>89</v>
      </c>
      <c r="J17" t="s">
        <v>21</v>
      </c>
      <c r="K17">
        <v>22</v>
      </c>
      <c r="L17" t="s">
        <v>43</v>
      </c>
      <c r="M17">
        <v>2020</v>
      </c>
      <c r="N17" t="s">
        <v>35</v>
      </c>
      <c r="O17">
        <v>3.9</v>
      </c>
      <c r="P17">
        <v>9</v>
      </c>
      <c r="Q17" t="s">
        <v>48</v>
      </c>
      <c r="R17">
        <v>36</v>
      </c>
      <c r="S17">
        <f t="shared" si="0"/>
        <v>3204</v>
      </c>
      <c r="T17">
        <f t="shared" si="1"/>
        <v>1089.3600000000001</v>
      </c>
      <c r="U17" s="2">
        <f t="shared" si="2"/>
        <v>0.10112359550561797</v>
      </c>
      <c r="V17" t="str" cm="1">
        <f t="array" ref="V17">_xlfn.IFS(H17&lt;5,"Urban",H17&lt;=12,"Sub-Urban",H17&gt;12,"Out Of City")</f>
        <v>Out Of City</v>
      </c>
      <c r="W17" t="str" cm="1">
        <f t="array" ref="W17">_xlfn.IFS(
    L17="CCS", "CCS",
    L17="Type 2", "Type 2",
    L17="CHAdeMO", "CHAdeMO",
    L17="Tesla", "Tesla",
    L17="CCS, Type 2", "CCS, Type 2",
    L17="Type 2, CCS", "CCS, Type 2",
    L17="CHAdeMO, Type 2", "CHAdeMO, Type 2",
    L17="Type 2, CHAdeMO", "CHAdeMO, Type 2",
    L17="CCS, Tesla", "CCS, Tesla",
    L17="Tesla, CCS", "CCS, Tesla",
    L17="Tesla, Type 2", "Tesla, Type 2",
    L17="Type 2, Tesla", "Tesla, Type 2",
    L17="CCS, CHAdeMO", "CCS, CHAdeMO",
    L17="CHAdeMO, CCS", "CCS, CHAdeMO",
    L17="CHAdeMO, Tesla", "CHAdeMO, Tesla",
    L17="Tesla, CHAdeMO", "CHAdeMO, Tesla"
)</f>
        <v>CCS</v>
      </c>
    </row>
    <row r="18" spans="1:23" x14ac:dyDescent="0.25">
      <c r="A18" t="s">
        <v>73</v>
      </c>
      <c r="B18">
        <v>13.877602</v>
      </c>
      <c r="C18">
        <v>100.508728</v>
      </c>
      <c r="D18" t="s">
        <v>74</v>
      </c>
      <c r="E18" t="s">
        <v>38</v>
      </c>
      <c r="F18">
        <v>0.17</v>
      </c>
      <c r="G18" t="s">
        <v>32</v>
      </c>
      <c r="H18">
        <v>13.18</v>
      </c>
      <c r="I18">
        <v>28</v>
      </c>
      <c r="J18" t="s">
        <v>46</v>
      </c>
      <c r="K18">
        <v>350</v>
      </c>
      <c r="L18" t="s">
        <v>22</v>
      </c>
      <c r="M18">
        <v>2018</v>
      </c>
      <c r="N18" t="s">
        <v>35</v>
      </c>
      <c r="O18">
        <v>4</v>
      </c>
      <c r="P18">
        <v>3</v>
      </c>
      <c r="Q18" t="s">
        <v>24</v>
      </c>
      <c r="R18">
        <v>18</v>
      </c>
      <c r="S18">
        <f t="shared" si="0"/>
        <v>504</v>
      </c>
      <c r="T18">
        <f t="shared" si="1"/>
        <v>85.68</v>
      </c>
      <c r="U18" s="2">
        <f t="shared" si="2"/>
        <v>0.10714285714285714</v>
      </c>
      <c r="V18" t="str" cm="1">
        <f t="array" ref="V18">_xlfn.IFS(H18&lt;5,"Urban",H18&lt;=12,"Sub-Urban",H18&gt;12,"Out Of City")</f>
        <v>Out Of City</v>
      </c>
      <c r="W18" t="str" cm="1">
        <f t="array" ref="W18">_xlfn.IFS(
    L18="CCS", "CCS",
    L18="Type 2", "Type 2",
    L18="CHAdeMO", "CHAdeMO",
    L18="Tesla", "Tesla",
    L18="CCS, Type 2", "CCS, Type 2",
    L18="Type 2, CCS", "CCS, Type 2",
    L18="CHAdeMO, Type 2", "CHAdeMO, Type 2",
    L18="Type 2, CHAdeMO", "CHAdeMO, Type 2",
    L18="CCS, Tesla", "CCS, Tesla",
    L18="Tesla, CCS", "CCS, Tesla",
    L18="Tesla, Type 2", "Tesla, Type 2",
    L18="Type 2, Tesla", "Tesla, Type 2",
    L18="CCS, CHAdeMO", "CCS, CHAdeMO",
    L18="CHAdeMO, CCS", "CCS, CHAdeMO",
    L18="CHAdeMO, Tesla", "CHAdeMO, Tesla",
    L18="Tesla, CHAdeMO", "CHAdeMO, Tesla"
)</f>
        <v>CCS, CHAdeMO</v>
      </c>
    </row>
    <row r="19" spans="1:23" x14ac:dyDescent="0.25">
      <c r="A19" t="s">
        <v>75</v>
      </c>
      <c r="B19">
        <v>37.790360999999997</v>
      </c>
      <c r="C19">
        <v>-122.37832400000001</v>
      </c>
      <c r="D19" t="s">
        <v>76</v>
      </c>
      <c r="E19" t="s">
        <v>38</v>
      </c>
      <c r="F19">
        <v>0.44</v>
      </c>
      <c r="G19" s="1" t="s">
        <v>9985</v>
      </c>
      <c r="H19">
        <v>2.0499999999999998</v>
      </c>
      <c r="I19">
        <v>60</v>
      </c>
      <c r="J19" t="s">
        <v>33</v>
      </c>
      <c r="K19">
        <v>150</v>
      </c>
      <c r="L19" t="s">
        <v>77</v>
      </c>
      <c r="M19">
        <v>2023</v>
      </c>
      <c r="N19" t="s">
        <v>35</v>
      </c>
      <c r="O19">
        <v>4.9000000000000004</v>
      </c>
      <c r="P19">
        <v>7</v>
      </c>
      <c r="Q19" t="s">
        <v>24</v>
      </c>
      <c r="R19">
        <v>18</v>
      </c>
      <c r="S19">
        <f t="shared" si="0"/>
        <v>1080</v>
      </c>
      <c r="T19">
        <f t="shared" si="1"/>
        <v>475.2</v>
      </c>
      <c r="U19" s="2">
        <f t="shared" si="2"/>
        <v>0.11666666666666667</v>
      </c>
      <c r="V19" t="str" cm="1">
        <f t="array" ref="V19">_xlfn.IFS(H19&lt;5,"Urban",H19&lt;=12,"Sub-Urban",H19&gt;12,"Out Of City")</f>
        <v>Urban</v>
      </c>
      <c r="W19" t="str" cm="1">
        <f t="array" ref="W19">_xlfn.IFS(
    L19="CCS", "CCS",
    L19="Type 2", "Type 2",
    L19="CHAdeMO", "CHAdeMO",
    L19="Tesla", "Tesla",
    L19="CCS, Type 2", "CCS, Type 2",
    L19="Type 2, CCS", "CCS, Type 2",
    L19="CHAdeMO, Type 2", "CHAdeMO, Type 2",
    L19="Type 2, CHAdeMO", "CHAdeMO, Type 2",
    L19="CCS, Tesla", "CCS, Tesla",
    L19="Tesla, CCS", "CCS, Tesla",
    L19="Tesla, Type 2", "Tesla, Type 2",
    L19="Type 2, Tesla", "Tesla, Type 2",
    L19="CCS, CHAdeMO", "CCS, CHAdeMO",
    L19="CHAdeMO, CCS", "CCS, CHAdeMO",
    L19="CHAdeMO, Tesla", "CHAdeMO, Tesla",
    L19="Tesla, CHAdeMO", "CHAdeMO, Tesla"
)</f>
        <v>CHAdeMO</v>
      </c>
    </row>
    <row r="20" spans="1:23" x14ac:dyDescent="0.25">
      <c r="A20" t="s">
        <v>78</v>
      </c>
      <c r="B20">
        <v>37.695636</v>
      </c>
      <c r="C20">
        <v>127.050246</v>
      </c>
      <c r="D20" t="s">
        <v>79</v>
      </c>
      <c r="E20" t="s">
        <v>38</v>
      </c>
      <c r="F20">
        <v>0.25</v>
      </c>
      <c r="G20" t="s">
        <v>20</v>
      </c>
      <c r="H20">
        <v>7.35</v>
      </c>
      <c r="I20">
        <v>29</v>
      </c>
      <c r="J20" t="s">
        <v>47</v>
      </c>
      <c r="K20">
        <v>350</v>
      </c>
      <c r="L20" t="s">
        <v>80</v>
      </c>
      <c r="M20">
        <v>2017</v>
      </c>
      <c r="N20" t="s">
        <v>35</v>
      </c>
      <c r="O20">
        <v>4.0999999999999996</v>
      </c>
      <c r="P20">
        <v>2</v>
      </c>
      <c r="Q20" t="s">
        <v>29</v>
      </c>
      <c r="R20">
        <v>18</v>
      </c>
      <c r="S20">
        <f t="shared" si="0"/>
        <v>522</v>
      </c>
      <c r="T20">
        <f t="shared" si="1"/>
        <v>130.5</v>
      </c>
      <c r="U20" s="2">
        <f t="shared" si="2"/>
        <v>6.8965517241379309E-2</v>
      </c>
      <c r="V20" t="str" cm="1">
        <f t="array" ref="V20">_xlfn.IFS(H20&lt;5,"Urban",H20&lt;=12,"Sub-Urban",H20&gt;12,"Out Of City")</f>
        <v>Sub-Urban</v>
      </c>
      <c r="W20" t="str" cm="1">
        <f t="array" ref="W20">_xlfn.IFS(
    L20="CCS", "CCS",
    L20="Type 2", "Type 2",
    L20="CHAdeMO", "CHAdeMO",
    L20="Tesla", "Tesla",
    L20="CCS, Type 2", "CCS, Type 2",
    L20="Type 2, CCS", "CCS, Type 2",
    L20="CHAdeMO, Type 2", "CHAdeMO, Type 2",
    L20="Type 2, CHAdeMO", "CHAdeMO, Type 2",
    L20="CCS, Tesla", "CCS, Tesla",
    L20="Tesla, CCS", "CCS, Tesla",
    L20="Tesla, Type 2", "Tesla, Type 2",
    L20="Type 2, Tesla", "Tesla, Type 2",
    L20="CCS, CHAdeMO", "CCS, CHAdeMO",
    L20="CHAdeMO, CCS", "CCS, CHAdeMO",
    L20="CHAdeMO, Tesla", "CHAdeMO, Tesla",
    L20="Tesla, CHAdeMO", "CHAdeMO, Tesla"
)</f>
        <v>CHAdeMO, Type 2</v>
      </c>
    </row>
    <row r="21" spans="1:23" x14ac:dyDescent="0.25">
      <c r="A21" t="s">
        <v>81</v>
      </c>
      <c r="B21">
        <v>19.519718999999998</v>
      </c>
      <c r="C21">
        <v>-99.171733000000003</v>
      </c>
      <c r="D21" t="s">
        <v>82</v>
      </c>
      <c r="E21" t="s">
        <v>27</v>
      </c>
      <c r="F21">
        <v>0.25</v>
      </c>
      <c r="G21" t="s">
        <v>32</v>
      </c>
      <c r="H21">
        <v>0.73</v>
      </c>
      <c r="I21">
        <v>12</v>
      </c>
      <c r="J21" t="s">
        <v>47</v>
      </c>
      <c r="K21">
        <v>350</v>
      </c>
      <c r="L21" t="s">
        <v>40</v>
      </c>
      <c r="M21">
        <v>2023</v>
      </c>
      <c r="N21" t="s">
        <v>23</v>
      </c>
      <c r="O21">
        <v>3.2</v>
      </c>
      <c r="P21">
        <v>5</v>
      </c>
      <c r="Q21" t="s">
        <v>24</v>
      </c>
      <c r="R21">
        <v>57</v>
      </c>
      <c r="S21">
        <f t="shared" si="0"/>
        <v>684</v>
      </c>
      <c r="T21">
        <f t="shared" si="1"/>
        <v>171</v>
      </c>
      <c r="U21" s="2">
        <f t="shared" si="2"/>
        <v>0.41666666666666669</v>
      </c>
      <c r="V21" t="str" cm="1">
        <f t="array" ref="V21">_xlfn.IFS(H21&lt;5,"Urban",H21&lt;=12,"Sub-Urban",H21&gt;12,"Out Of City")</f>
        <v>Urban</v>
      </c>
      <c r="W21" t="str" cm="1">
        <f t="array" ref="W21">_xlfn.IFS(
    L21="CCS", "CCS",
    L21="Type 2", "Type 2",
    L21="CHAdeMO", "CHAdeMO",
    L21="Tesla", "Tesla",
    L21="CCS, Type 2", "CCS, Type 2",
    L21="Type 2, CCS", "CCS, Type 2",
    L21="CHAdeMO, Type 2", "CHAdeMO, Type 2",
    L21="Type 2, CHAdeMO", "CHAdeMO, Type 2",
    L21="CCS, Tesla", "CCS, Tesla",
    L21="Tesla, CCS", "CCS, Tesla",
    L21="Tesla, Type 2", "Tesla, Type 2",
    L21="Type 2, Tesla", "Tesla, Type 2",
    L21="CCS, CHAdeMO", "CCS, CHAdeMO",
    L21="CHAdeMO, CCS", "CCS, CHAdeMO",
    L21="CHAdeMO, Tesla", "CHAdeMO, Tesla",
    L21="Tesla, CHAdeMO", "CHAdeMO, Tesla"
)</f>
        <v>Type 2</v>
      </c>
    </row>
    <row r="22" spans="1:23" x14ac:dyDescent="0.25">
      <c r="A22" t="s">
        <v>83</v>
      </c>
      <c r="B22">
        <v>81.568158999999994</v>
      </c>
      <c r="C22">
        <v>-92.791385000000005</v>
      </c>
      <c r="D22" t="s">
        <v>84</v>
      </c>
      <c r="E22" t="s">
        <v>27</v>
      </c>
      <c r="F22">
        <v>0.3</v>
      </c>
      <c r="G22" t="s">
        <v>32</v>
      </c>
      <c r="H22">
        <v>10.43</v>
      </c>
      <c r="I22">
        <v>43</v>
      </c>
      <c r="J22" t="s">
        <v>46</v>
      </c>
      <c r="K22">
        <v>150</v>
      </c>
      <c r="L22" t="s">
        <v>85</v>
      </c>
      <c r="M22">
        <v>2016</v>
      </c>
      <c r="N22" t="s">
        <v>23</v>
      </c>
      <c r="O22">
        <v>3.3</v>
      </c>
      <c r="P22">
        <v>10</v>
      </c>
      <c r="Q22" t="s">
        <v>48</v>
      </c>
      <c r="R22">
        <v>50</v>
      </c>
      <c r="S22">
        <f t="shared" si="0"/>
        <v>2150</v>
      </c>
      <c r="T22">
        <f t="shared" si="1"/>
        <v>645</v>
      </c>
      <c r="U22" s="2">
        <f t="shared" si="2"/>
        <v>0.23255813953488372</v>
      </c>
      <c r="V22" t="str" cm="1">
        <f t="array" ref="V22">_xlfn.IFS(H22&lt;5,"Urban",H22&lt;=12,"Sub-Urban",H22&gt;12,"Out Of City")</f>
        <v>Sub-Urban</v>
      </c>
      <c r="W22" t="str" cm="1">
        <f t="array" ref="W22">_xlfn.IFS(
    L22="CCS", "CCS",
    L22="Type 2", "Type 2",
    L22="CHAdeMO", "CHAdeMO",
    L22="Tesla", "Tesla",
    L22="CCS, Type 2", "CCS, Type 2",
    L22="Type 2, CCS", "CCS, Type 2",
    L22="CHAdeMO, Type 2", "CHAdeMO, Type 2",
    L22="Type 2, CHAdeMO", "CHAdeMO, Type 2",
    L22="CCS, Tesla", "CCS, Tesla",
    L22="Tesla, CCS", "CCS, Tesla",
    L22="Tesla, Type 2", "Tesla, Type 2",
    L22="Type 2, Tesla", "Tesla, Type 2",
    L22="CCS, CHAdeMO", "CCS, CHAdeMO",
    L22="CHAdeMO, CCS", "CCS, CHAdeMO",
    L22="CHAdeMO, Tesla", "CHAdeMO, Tesla",
    L22="Tesla, CHAdeMO", "CHAdeMO, Tesla"
)</f>
        <v>CHAdeMO, Tesla</v>
      </c>
    </row>
    <row r="23" spans="1:23" x14ac:dyDescent="0.25">
      <c r="A23" t="s">
        <v>86</v>
      </c>
      <c r="B23">
        <v>55.738402000000001</v>
      </c>
      <c r="C23">
        <v>37.675763000000003</v>
      </c>
      <c r="D23" t="s">
        <v>87</v>
      </c>
      <c r="E23" t="s">
        <v>19</v>
      </c>
      <c r="F23">
        <v>0.1</v>
      </c>
      <c r="G23" s="1" t="s">
        <v>9985</v>
      </c>
      <c r="H23">
        <v>5.45</v>
      </c>
      <c r="I23">
        <v>47</v>
      </c>
      <c r="J23" t="s">
        <v>47</v>
      </c>
      <c r="K23">
        <v>350</v>
      </c>
      <c r="L23" t="s">
        <v>43</v>
      </c>
      <c r="M23">
        <v>2020</v>
      </c>
      <c r="N23" t="s">
        <v>35</v>
      </c>
      <c r="O23">
        <v>4.7</v>
      </c>
      <c r="P23">
        <v>5</v>
      </c>
      <c r="Q23" t="s">
        <v>48</v>
      </c>
      <c r="R23">
        <v>38</v>
      </c>
      <c r="S23">
        <f t="shared" si="0"/>
        <v>1786</v>
      </c>
      <c r="T23">
        <f t="shared" si="1"/>
        <v>178.60000000000002</v>
      </c>
      <c r="U23" s="2">
        <f t="shared" si="2"/>
        <v>0.10638297872340426</v>
      </c>
      <c r="V23" t="str" cm="1">
        <f t="array" ref="V23">_xlfn.IFS(H23&lt;5,"Urban",H23&lt;=12,"Sub-Urban",H23&gt;12,"Out Of City")</f>
        <v>Sub-Urban</v>
      </c>
      <c r="W23" t="str" cm="1">
        <f t="array" ref="W23">_xlfn.IFS(
    L23="CCS", "CCS",
    L23="Type 2", "Type 2",
    L23="CHAdeMO", "CHAdeMO",
    L23="Tesla", "Tesla",
    L23="CCS, Type 2", "CCS, Type 2",
    L23="Type 2, CCS", "CCS, Type 2",
    L23="CHAdeMO, Type 2", "CHAdeMO, Type 2",
    L23="Type 2, CHAdeMO", "CHAdeMO, Type 2",
    L23="CCS, Tesla", "CCS, Tesla",
    L23="Tesla, CCS", "CCS, Tesla",
    L23="Tesla, Type 2", "Tesla, Type 2",
    L23="Type 2, Tesla", "Tesla, Type 2",
    L23="CCS, CHAdeMO", "CCS, CHAdeMO",
    L23="CHAdeMO, CCS", "CCS, CHAdeMO",
    L23="CHAdeMO, Tesla", "CHAdeMO, Tesla",
    L23="Tesla, CHAdeMO", "CHAdeMO, Tesla"
)</f>
        <v>CCS</v>
      </c>
    </row>
    <row r="24" spans="1:23" x14ac:dyDescent="0.25">
      <c r="A24" t="s">
        <v>88</v>
      </c>
      <c r="B24">
        <v>-33.826489000000002</v>
      </c>
      <c r="C24">
        <v>18.54196</v>
      </c>
      <c r="D24" t="s">
        <v>89</v>
      </c>
      <c r="E24" t="s">
        <v>19</v>
      </c>
      <c r="F24">
        <v>0.43</v>
      </c>
      <c r="G24" t="s">
        <v>20</v>
      </c>
      <c r="H24">
        <v>15.05</v>
      </c>
      <c r="I24">
        <v>14</v>
      </c>
      <c r="J24" t="s">
        <v>39</v>
      </c>
      <c r="K24">
        <v>350</v>
      </c>
      <c r="L24" t="s">
        <v>85</v>
      </c>
      <c r="M24">
        <v>2020</v>
      </c>
      <c r="N24" t="s">
        <v>23</v>
      </c>
      <c r="O24">
        <v>4.2</v>
      </c>
      <c r="P24">
        <v>10</v>
      </c>
      <c r="Q24" t="s">
        <v>24</v>
      </c>
      <c r="R24">
        <v>30</v>
      </c>
      <c r="S24">
        <f t="shared" si="0"/>
        <v>420</v>
      </c>
      <c r="T24">
        <f t="shared" si="1"/>
        <v>180.6</v>
      </c>
      <c r="U24" s="2">
        <f t="shared" si="2"/>
        <v>0.7142857142857143</v>
      </c>
      <c r="V24" t="str" cm="1">
        <f t="array" ref="V24">_xlfn.IFS(H24&lt;5,"Urban",H24&lt;=12,"Sub-Urban",H24&gt;12,"Out Of City")</f>
        <v>Out Of City</v>
      </c>
      <c r="W24" t="str" cm="1">
        <f t="array" ref="W24">_xlfn.IFS(
    L24="CCS", "CCS",
    L24="Type 2", "Type 2",
    L24="CHAdeMO", "CHAdeMO",
    L24="Tesla", "Tesla",
    L24="CCS, Type 2", "CCS, Type 2",
    L24="Type 2, CCS", "CCS, Type 2",
    L24="CHAdeMO, Type 2", "CHAdeMO, Type 2",
    L24="Type 2, CHAdeMO", "CHAdeMO, Type 2",
    L24="CCS, Tesla", "CCS, Tesla",
    L24="Tesla, CCS", "CCS, Tesla",
    L24="Tesla, Type 2", "Tesla, Type 2",
    L24="Type 2, Tesla", "Tesla, Type 2",
    L24="CCS, CHAdeMO", "CCS, CHAdeMO",
    L24="CHAdeMO, CCS", "CCS, CHAdeMO",
    L24="CHAdeMO, Tesla", "CHAdeMO, Tesla",
    L24="Tesla, CHAdeMO", "CHAdeMO, Tesla"
)</f>
        <v>CHAdeMO, Tesla</v>
      </c>
    </row>
    <row r="25" spans="1:23" x14ac:dyDescent="0.25">
      <c r="A25" t="s">
        <v>90</v>
      </c>
      <c r="B25">
        <v>52.431280000000001</v>
      </c>
      <c r="C25">
        <v>13.407406</v>
      </c>
      <c r="D25" t="s">
        <v>91</v>
      </c>
      <c r="E25" t="s">
        <v>27</v>
      </c>
      <c r="F25">
        <v>0.21</v>
      </c>
      <c r="G25" s="1" t="s">
        <v>9985</v>
      </c>
      <c r="H25">
        <v>9.92</v>
      </c>
      <c r="I25">
        <v>52</v>
      </c>
      <c r="J25" t="s">
        <v>47</v>
      </c>
      <c r="K25">
        <v>22</v>
      </c>
      <c r="L25" t="s">
        <v>77</v>
      </c>
      <c r="M25">
        <v>2023</v>
      </c>
      <c r="N25" t="s">
        <v>23</v>
      </c>
      <c r="O25">
        <v>4.4000000000000004</v>
      </c>
      <c r="P25">
        <v>2</v>
      </c>
      <c r="Q25" t="s">
        <v>24</v>
      </c>
      <c r="R25">
        <v>49</v>
      </c>
      <c r="S25">
        <f t="shared" si="0"/>
        <v>2548</v>
      </c>
      <c r="T25">
        <f t="shared" si="1"/>
        <v>535.07999999999993</v>
      </c>
      <c r="U25" s="2">
        <f t="shared" si="2"/>
        <v>3.8461538461538464E-2</v>
      </c>
      <c r="V25" t="str" cm="1">
        <f t="array" ref="V25">_xlfn.IFS(H25&lt;5,"Urban",H25&lt;=12,"Sub-Urban",H25&gt;12,"Out Of City")</f>
        <v>Sub-Urban</v>
      </c>
      <c r="W25" t="str" cm="1">
        <f t="array" ref="W25">_xlfn.IFS(
    L25="CCS", "CCS",
    L25="Type 2", "Type 2",
    L25="CHAdeMO", "CHAdeMO",
    L25="Tesla", "Tesla",
    L25="CCS, Type 2", "CCS, Type 2",
    L25="Type 2, CCS", "CCS, Type 2",
    L25="CHAdeMO, Type 2", "CHAdeMO, Type 2",
    L25="Type 2, CHAdeMO", "CHAdeMO, Type 2",
    L25="CCS, Tesla", "CCS, Tesla",
    L25="Tesla, CCS", "CCS, Tesla",
    L25="Tesla, Type 2", "Tesla, Type 2",
    L25="Type 2, Tesla", "Tesla, Type 2",
    L25="CCS, CHAdeMO", "CCS, CHAdeMO",
    L25="CHAdeMO, CCS", "CCS, CHAdeMO",
    L25="CHAdeMO, Tesla", "CHAdeMO, Tesla",
    L25="Tesla, CHAdeMO", "CHAdeMO, Tesla"
)</f>
        <v>CHAdeMO</v>
      </c>
    </row>
    <row r="26" spans="1:23" x14ac:dyDescent="0.25">
      <c r="A26" t="s">
        <v>92</v>
      </c>
      <c r="B26">
        <v>41.989866999999997</v>
      </c>
      <c r="C26">
        <v>-87.637142999999995</v>
      </c>
      <c r="D26" t="s">
        <v>93</v>
      </c>
      <c r="E26" t="s">
        <v>38</v>
      </c>
      <c r="F26">
        <v>0.5</v>
      </c>
      <c r="G26" t="s">
        <v>20</v>
      </c>
      <c r="H26">
        <v>4.71</v>
      </c>
      <c r="I26">
        <v>67</v>
      </c>
      <c r="J26" t="s">
        <v>33</v>
      </c>
      <c r="K26">
        <v>50</v>
      </c>
      <c r="L26" t="s">
        <v>58</v>
      </c>
      <c r="M26">
        <v>2021</v>
      </c>
      <c r="N26" t="s">
        <v>35</v>
      </c>
      <c r="O26">
        <v>4.7</v>
      </c>
      <c r="P26">
        <v>7</v>
      </c>
      <c r="Q26" t="s">
        <v>48</v>
      </c>
      <c r="R26">
        <v>17</v>
      </c>
      <c r="S26">
        <f t="shared" si="0"/>
        <v>1139</v>
      </c>
      <c r="T26">
        <f t="shared" si="1"/>
        <v>569.5</v>
      </c>
      <c r="U26" s="2">
        <f t="shared" si="2"/>
        <v>0.1044776119402985</v>
      </c>
      <c r="V26" t="str" cm="1">
        <f t="array" ref="V26">_xlfn.IFS(H26&lt;5,"Urban",H26&lt;=12,"Sub-Urban",H26&gt;12,"Out Of City")</f>
        <v>Urban</v>
      </c>
      <c r="W26" t="str" cm="1">
        <f t="array" ref="W26">_xlfn.IFS(
    L26="CCS", "CCS",
    L26="Type 2", "Type 2",
    L26="CHAdeMO", "CHAdeMO",
    L26="Tesla", "Tesla",
    L26="CCS, Type 2", "CCS, Type 2",
    L26="Type 2, CCS", "CCS, Type 2",
    L26="CHAdeMO, Type 2", "CHAdeMO, Type 2",
    L26="Type 2, CHAdeMO", "CHAdeMO, Type 2",
    L26="CCS, Tesla", "CCS, Tesla",
    L26="Tesla, CCS", "CCS, Tesla",
    L26="Tesla, Type 2", "Tesla, Type 2",
    L26="Type 2, Tesla", "Tesla, Type 2",
    L26="CCS, CHAdeMO", "CCS, CHAdeMO",
    L26="CHAdeMO, CCS", "CCS, CHAdeMO",
    L26="CHAdeMO, Tesla", "CHAdeMO, Tesla",
    L26="Tesla, CHAdeMO", "CHAdeMO, Tesla"
)</f>
        <v>CCS, Tesla</v>
      </c>
    </row>
    <row r="27" spans="1:23" x14ac:dyDescent="0.25">
      <c r="A27" t="s">
        <v>94</v>
      </c>
      <c r="B27">
        <v>39.908197000000001</v>
      </c>
      <c r="C27">
        <v>116.390126</v>
      </c>
      <c r="D27" t="s">
        <v>95</v>
      </c>
      <c r="E27" t="s">
        <v>27</v>
      </c>
      <c r="F27">
        <v>0.47</v>
      </c>
      <c r="G27" s="1" t="s">
        <v>9985</v>
      </c>
      <c r="H27">
        <v>8.3000000000000007</v>
      </c>
      <c r="I27">
        <v>99</v>
      </c>
      <c r="J27" t="s">
        <v>39</v>
      </c>
      <c r="K27">
        <v>50</v>
      </c>
      <c r="L27" t="s">
        <v>40</v>
      </c>
      <c r="M27">
        <v>2015</v>
      </c>
      <c r="N27" t="s">
        <v>35</v>
      </c>
      <c r="O27">
        <v>4.0999999999999996</v>
      </c>
      <c r="P27">
        <v>1</v>
      </c>
      <c r="Q27" t="s">
        <v>29</v>
      </c>
      <c r="R27">
        <v>60</v>
      </c>
      <c r="S27">
        <f t="shared" si="0"/>
        <v>5940</v>
      </c>
      <c r="T27">
        <f t="shared" si="1"/>
        <v>2791.7999999999997</v>
      </c>
      <c r="U27" s="2">
        <f t="shared" si="2"/>
        <v>1.0101010101010102E-2</v>
      </c>
      <c r="V27" t="str" cm="1">
        <f t="array" ref="V27">_xlfn.IFS(H27&lt;5,"Urban",H27&lt;=12,"Sub-Urban",H27&gt;12,"Out Of City")</f>
        <v>Sub-Urban</v>
      </c>
      <c r="W27" t="str" cm="1">
        <f t="array" ref="W27">_xlfn.IFS(
    L27="CCS", "CCS",
    L27="Type 2", "Type 2",
    L27="CHAdeMO", "CHAdeMO",
    L27="Tesla", "Tesla",
    L27="CCS, Type 2", "CCS, Type 2",
    L27="Type 2, CCS", "CCS, Type 2",
    L27="CHAdeMO, Type 2", "CHAdeMO, Type 2",
    L27="Type 2, CHAdeMO", "CHAdeMO, Type 2",
    L27="CCS, Tesla", "CCS, Tesla",
    L27="Tesla, CCS", "CCS, Tesla",
    L27="Tesla, Type 2", "Tesla, Type 2",
    L27="Type 2, Tesla", "Tesla, Type 2",
    L27="CCS, CHAdeMO", "CCS, CHAdeMO",
    L27="CHAdeMO, CCS", "CCS, CHAdeMO",
    L27="CHAdeMO, Tesla", "CHAdeMO, Tesla",
    L27="Tesla, CHAdeMO", "CHAdeMO, Tesla"
)</f>
        <v>Type 2</v>
      </c>
    </row>
    <row r="28" spans="1:23" x14ac:dyDescent="0.25">
      <c r="A28" t="s">
        <v>96</v>
      </c>
      <c r="B28">
        <v>13.743441000000001</v>
      </c>
      <c r="C28">
        <v>100.449744</v>
      </c>
      <c r="D28" t="s">
        <v>97</v>
      </c>
      <c r="E28" t="s">
        <v>27</v>
      </c>
      <c r="F28">
        <v>0.5</v>
      </c>
      <c r="G28" t="s">
        <v>20</v>
      </c>
      <c r="H28">
        <v>17.760000000000002</v>
      </c>
      <c r="I28">
        <v>25</v>
      </c>
      <c r="J28" t="s">
        <v>33</v>
      </c>
      <c r="K28">
        <v>150</v>
      </c>
      <c r="L28" t="s">
        <v>47</v>
      </c>
      <c r="M28">
        <v>2020</v>
      </c>
      <c r="N28" t="s">
        <v>35</v>
      </c>
      <c r="O28">
        <v>4.0999999999999996</v>
      </c>
      <c r="P28">
        <v>7</v>
      </c>
      <c r="Q28" t="s">
        <v>24</v>
      </c>
      <c r="R28">
        <v>46</v>
      </c>
      <c r="S28">
        <f t="shared" si="0"/>
        <v>1150</v>
      </c>
      <c r="T28">
        <f t="shared" si="1"/>
        <v>575</v>
      </c>
      <c r="U28" s="2">
        <f t="shared" si="2"/>
        <v>0.28000000000000003</v>
      </c>
      <c r="V28" t="str" cm="1">
        <f t="array" ref="V28">_xlfn.IFS(H28&lt;5,"Urban",H28&lt;=12,"Sub-Urban",H28&gt;12,"Out Of City")</f>
        <v>Out Of City</v>
      </c>
      <c r="W28" t="str" cm="1">
        <f t="array" ref="W28">_xlfn.IFS(
    L28="CCS", "CCS",
    L28="Type 2", "Type 2",
    L28="CHAdeMO", "CHAdeMO",
    L28="Tesla", "Tesla",
    L28="CCS, Type 2", "CCS, Type 2",
    L28="Type 2, CCS", "CCS, Type 2",
    L28="CHAdeMO, Type 2", "CHAdeMO, Type 2",
    L28="Type 2, CHAdeMO", "CHAdeMO, Type 2",
    L28="CCS, Tesla", "CCS, Tesla",
    L28="Tesla, CCS", "CCS, Tesla",
    L28="Tesla, Type 2", "Tesla, Type 2",
    L28="Type 2, Tesla", "Tesla, Type 2",
    L28="CCS, CHAdeMO", "CCS, CHAdeMO",
    L28="CHAdeMO, CCS", "CCS, CHAdeMO",
    L28="CHAdeMO, Tesla", "CHAdeMO, Tesla",
    L28="Tesla, CHAdeMO", "CHAdeMO, Tesla"
)</f>
        <v>Tesla</v>
      </c>
    </row>
    <row r="29" spans="1:23" x14ac:dyDescent="0.25">
      <c r="A29" t="s">
        <v>98</v>
      </c>
      <c r="B29">
        <v>-23.654772000000001</v>
      </c>
      <c r="C29">
        <v>-46.534002999999998</v>
      </c>
      <c r="D29" t="s">
        <v>99</v>
      </c>
      <c r="E29" t="s">
        <v>38</v>
      </c>
      <c r="F29">
        <v>0.25</v>
      </c>
      <c r="G29" s="1" t="s">
        <v>9985</v>
      </c>
      <c r="H29">
        <v>13.65</v>
      </c>
      <c r="I29">
        <v>52</v>
      </c>
      <c r="J29" t="s">
        <v>47</v>
      </c>
      <c r="K29">
        <v>50</v>
      </c>
      <c r="L29" t="s">
        <v>43</v>
      </c>
      <c r="M29">
        <v>2014</v>
      </c>
      <c r="N29" t="s">
        <v>35</v>
      </c>
      <c r="O29">
        <v>4.7</v>
      </c>
      <c r="P29">
        <v>3</v>
      </c>
      <c r="Q29" t="s">
        <v>48</v>
      </c>
      <c r="R29">
        <v>10</v>
      </c>
      <c r="S29">
        <f t="shared" si="0"/>
        <v>520</v>
      </c>
      <c r="T29">
        <f t="shared" si="1"/>
        <v>130</v>
      </c>
      <c r="U29" s="2">
        <f t="shared" si="2"/>
        <v>5.7692307692307696E-2</v>
      </c>
      <c r="V29" t="str" cm="1">
        <f t="array" ref="V29">_xlfn.IFS(H29&lt;5,"Urban",H29&lt;=12,"Sub-Urban",H29&gt;12,"Out Of City")</f>
        <v>Out Of City</v>
      </c>
      <c r="W29" t="str" cm="1">
        <f t="array" ref="W29">_xlfn.IFS(
    L29="CCS", "CCS",
    L29="Type 2", "Type 2",
    L29="CHAdeMO", "CHAdeMO",
    L29="Tesla", "Tesla",
    L29="CCS, Type 2", "CCS, Type 2",
    L29="Type 2, CCS", "CCS, Type 2",
    L29="CHAdeMO, Type 2", "CHAdeMO, Type 2",
    L29="Type 2, CHAdeMO", "CHAdeMO, Type 2",
    L29="CCS, Tesla", "CCS, Tesla",
    L29="Tesla, CCS", "CCS, Tesla",
    L29="Tesla, Type 2", "Tesla, Type 2",
    L29="Type 2, Tesla", "Tesla, Type 2",
    L29="CCS, CHAdeMO", "CCS, CHAdeMO",
    L29="CHAdeMO, CCS", "CCS, CHAdeMO",
    L29="CHAdeMO, Tesla", "CHAdeMO, Tesla",
    L29="Tesla, CHAdeMO", "CHAdeMO, Tesla"
)</f>
        <v>CCS</v>
      </c>
    </row>
    <row r="30" spans="1:23" x14ac:dyDescent="0.25">
      <c r="A30" t="s">
        <v>100</v>
      </c>
      <c r="B30">
        <v>-33.718043999999999</v>
      </c>
      <c r="C30">
        <v>151.21730600000001</v>
      </c>
      <c r="D30" t="s">
        <v>101</v>
      </c>
      <c r="E30" t="s">
        <v>38</v>
      </c>
      <c r="F30">
        <v>0.45</v>
      </c>
      <c r="G30" t="s">
        <v>32</v>
      </c>
      <c r="H30">
        <v>8.36</v>
      </c>
      <c r="I30">
        <v>72</v>
      </c>
      <c r="J30" t="s">
        <v>46</v>
      </c>
      <c r="K30">
        <v>22</v>
      </c>
      <c r="L30" t="s">
        <v>47</v>
      </c>
      <c r="M30">
        <v>2017</v>
      </c>
      <c r="N30" t="s">
        <v>35</v>
      </c>
      <c r="O30">
        <v>4.8</v>
      </c>
      <c r="P30">
        <v>9</v>
      </c>
      <c r="Q30" t="s">
        <v>24</v>
      </c>
      <c r="R30">
        <v>17</v>
      </c>
      <c r="S30">
        <f t="shared" si="0"/>
        <v>1224</v>
      </c>
      <c r="T30">
        <f t="shared" si="1"/>
        <v>550.80000000000007</v>
      </c>
      <c r="U30" s="2">
        <f t="shared" si="2"/>
        <v>0.125</v>
      </c>
      <c r="V30" t="str" cm="1">
        <f t="array" ref="V30">_xlfn.IFS(H30&lt;5,"Urban",H30&lt;=12,"Sub-Urban",H30&gt;12,"Out Of City")</f>
        <v>Sub-Urban</v>
      </c>
      <c r="W30" t="str" cm="1">
        <f t="array" ref="W30">_xlfn.IFS(
    L30="CCS", "CCS",
    L30="Type 2", "Type 2",
    L30="CHAdeMO", "CHAdeMO",
    L30="Tesla", "Tesla",
    L30="CCS, Type 2", "CCS, Type 2",
    L30="Type 2, CCS", "CCS, Type 2",
    L30="CHAdeMO, Type 2", "CHAdeMO, Type 2",
    L30="Type 2, CHAdeMO", "CHAdeMO, Type 2",
    L30="CCS, Tesla", "CCS, Tesla",
    L30="Tesla, CCS", "CCS, Tesla",
    L30="Tesla, Type 2", "Tesla, Type 2",
    L30="Type 2, Tesla", "Tesla, Type 2",
    L30="CCS, CHAdeMO", "CCS, CHAdeMO",
    L30="CHAdeMO, CCS", "CCS, CHAdeMO",
    L30="CHAdeMO, Tesla", "CHAdeMO, Tesla",
    L30="Tesla, CHAdeMO", "CHAdeMO, Tesla"
)</f>
        <v>Tesla</v>
      </c>
    </row>
    <row r="31" spans="1:23" x14ac:dyDescent="0.25">
      <c r="A31" t="s">
        <v>102</v>
      </c>
      <c r="B31">
        <v>39.807513999999998</v>
      </c>
      <c r="C31">
        <v>116.203733</v>
      </c>
      <c r="D31" t="s">
        <v>103</v>
      </c>
      <c r="E31" t="s">
        <v>27</v>
      </c>
      <c r="F31">
        <v>0.2</v>
      </c>
      <c r="G31" t="s">
        <v>32</v>
      </c>
      <c r="H31">
        <v>5.52</v>
      </c>
      <c r="I31">
        <v>27</v>
      </c>
      <c r="J31" t="s">
        <v>21</v>
      </c>
      <c r="K31">
        <v>50</v>
      </c>
      <c r="L31" t="s">
        <v>104</v>
      </c>
      <c r="M31">
        <v>2013</v>
      </c>
      <c r="N31" t="s">
        <v>35</v>
      </c>
      <c r="O31">
        <v>3</v>
      </c>
      <c r="P31">
        <v>5</v>
      </c>
      <c r="Q31" t="s">
        <v>24</v>
      </c>
      <c r="R31">
        <v>58</v>
      </c>
      <c r="S31">
        <f t="shared" si="0"/>
        <v>1566</v>
      </c>
      <c r="T31">
        <f t="shared" si="1"/>
        <v>313.20000000000005</v>
      </c>
      <c r="U31" s="2">
        <f t="shared" si="2"/>
        <v>0.18518518518518517</v>
      </c>
      <c r="V31" t="str" cm="1">
        <f t="array" ref="V31">_xlfn.IFS(H31&lt;5,"Urban",H31&lt;=12,"Sub-Urban",H31&gt;12,"Out Of City")</f>
        <v>Sub-Urban</v>
      </c>
      <c r="W31" t="str" cm="1">
        <f t="array" ref="W31">_xlfn.IFS(
    L31="CCS", "CCS",
    L31="Type 2", "Type 2",
    L31="CHAdeMO", "CHAdeMO",
    L31="Tesla", "Tesla",
    L31="CCS, Type 2", "CCS, Type 2",
    L31="Type 2, CCS", "CCS, Type 2",
    L31="CHAdeMO, Type 2", "CHAdeMO, Type 2",
    L31="Type 2, CHAdeMO", "CHAdeMO, Type 2",
    L31="CCS, Tesla", "CCS, Tesla",
    L31="Tesla, CCS", "CCS, Tesla",
    L31="Tesla, Type 2", "Tesla, Type 2",
    L31="Type 2, Tesla", "Tesla, Type 2",
    L31="CCS, CHAdeMO", "CCS, CHAdeMO",
    L31="CHAdeMO, CCS", "CCS, CHAdeMO",
    L31="CHAdeMO, Tesla", "CHAdeMO, Tesla",
    L31="Tesla, CHAdeMO", "CHAdeMO, Tesla"
)</f>
        <v>CHAdeMO, Type 2</v>
      </c>
    </row>
    <row r="32" spans="1:23" x14ac:dyDescent="0.25">
      <c r="A32" t="s">
        <v>105</v>
      </c>
      <c r="B32">
        <v>53.038440000000001</v>
      </c>
      <c r="C32">
        <v>17.213144</v>
      </c>
      <c r="D32" t="s">
        <v>106</v>
      </c>
      <c r="E32" t="s">
        <v>19</v>
      </c>
      <c r="F32">
        <v>0.17</v>
      </c>
      <c r="G32" s="1" t="s">
        <v>9985</v>
      </c>
      <c r="H32">
        <v>9.1300000000000008</v>
      </c>
      <c r="I32">
        <v>36</v>
      </c>
      <c r="J32" t="s">
        <v>47</v>
      </c>
      <c r="K32">
        <v>22</v>
      </c>
      <c r="L32" t="s">
        <v>64</v>
      </c>
      <c r="M32">
        <v>2018</v>
      </c>
      <c r="N32" t="s">
        <v>23</v>
      </c>
      <c r="O32">
        <v>3.6</v>
      </c>
      <c r="P32">
        <v>5</v>
      </c>
      <c r="Q32" t="s">
        <v>48</v>
      </c>
      <c r="R32">
        <v>35</v>
      </c>
      <c r="S32">
        <f t="shared" si="0"/>
        <v>1260</v>
      </c>
      <c r="T32">
        <f t="shared" si="1"/>
        <v>214.20000000000002</v>
      </c>
      <c r="U32" s="2">
        <f t="shared" si="2"/>
        <v>0.1388888888888889</v>
      </c>
      <c r="V32" t="str" cm="1">
        <f t="array" ref="V32">_xlfn.IFS(H32&lt;5,"Urban",H32&lt;=12,"Sub-Urban",H32&gt;12,"Out Of City")</f>
        <v>Sub-Urban</v>
      </c>
      <c r="W32" t="str" cm="1">
        <f t="array" ref="W32">_xlfn.IFS(
    L32="CCS", "CCS",
    L32="Type 2", "Type 2",
    L32="CHAdeMO", "CHAdeMO",
    L32="Tesla", "Tesla",
    L32="CCS, Type 2", "CCS, Type 2",
    L32="Type 2, CCS", "CCS, Type 2",
    L32="CHAdeMO, Type 2", "CHAdeMO, Type 2",
    L32="Type 2, CHAdeMO", "CHAdeMO, Type 2",
    L32="CCS, Tesla", "CCS, Tesla",
    L32="Tesla, CCS", "CCS, Tesla",
    L32="Tesla, Type 2", "Tesla, Type 2",
    L32="Type 2, Tesla", "Tesla, Type 2",
    L32="CCS, CHAdeMO", "CCS, CHAdeMO",
    L32="CHAdeMO, CCS", "CCS, CHAdeMO",
    L32="CHAdeMO, Tesla", "CHAdeMO, Tesla",
    L32="Tesla, CHAdeMO", "CHAdeMO, Tesla"
)</f>
        <v>CCS, CHAdeMO</v>
      </c>
    </row>
    <row r="33" spans="1:23" x14ac:dyDescent="0.25">
      <c r="A33" t="s">
        <v>107</v>
      </c>
      <c r="B33">
        <v>39.999797000000001</v>
      </c>
      <c r="C33">
        <v>116.34571200000001</v>
      </c>
      <c r="D33" t="s">
        <v>108</v>
      </c>
      <c r="E33" t="s">
        <v>19</v>
      </c>
      <c r="F33">
        <v>0.19</v>
      </c>
      <c r="G33" t="s">
        <v>20</v>
      </c>
      <c r="H33">
        <v>18.440000000000001</v>
      </c>
      <c r="I33">
        <v>90</v>
      </c>
      <c r="J33" t="s">
        <v>47</v>
      </c>
      <c r="K33">
        <v>150</v>
      </c>
      <c r="L33" t="s">
        <v>28</v>
      </c>
      <c r="M33">
        <v>2020</v>
      </c>
      <c r="N33" t="s">
        <v>23</v>
      </c>
      <c r="O33">
        <v>4.0999999999999996</v>
      </c>
      <c r="P33">
        <v>3</v>
      </c>
      <c r="Q33" t="s">
        <v>48</v>
      </c>
      <c r="R33">
        <v>29</v>
      </c>
      <c r="S33">
        <f t="shared" si="0"/>
        <v>2610</v>
      </c>
      <c r="T33">
        <f t="shared" si="1"/>
        <v>495.90000000000003</v>
      </c>
      <c r="U33" s="2">
        <f t="shared" si="2"/>
        <v>3.3333333333333333E-2</v>
      </c>
      <c r="V33" t="str" cm="1">
        <f t="array" ref="V33">_xlfn.IFS(H33&lt;5,"Urban",H33&lt;=12,"Sub-Urban",H33&gt;12,"Out Of City")</f>
        <v>Out Of City</v>
      </c>
      <c r="W33" t="str" cm="1">
        <f t="array" ref="W33">_xlfn.IFS(
    L33="CCS", "CCS",
    L33="Type 2", "Type 2",
    L33="CHAdeMO", "CHAdeMO",
    L33="Tesla", "Tesla",
    L33="CCS, Type 2", "CCS, Type 2",
    L33="Type 2, CCS", "CCS, Type 2",
    L33="CHAdeMO, Type 2", "CHAdeMO, Type 2",
    L33="Type 2, CHAdeMO", "CHAdeMO, Type 2",
    L33="CCS, Tesla", "CCS, Tesla",
    L33="Tesla, CCS", "CCS, Tesla",
    L33="Tesla, Type 2", "Tesla, Type 2",
    L33="Type 2, Tesla", "Tesla, Type 2",
    L33="CCS, CHAdeMO", "CCS, CHAdeMO",
    L33="CHAdeMO, CCS", "CCS, CHAdeMO",
    L33="CHAdeMO, Tesla", "CHAdeMO, Tesla",
    L33="Tesla, CHAdeMO", "CHAdeMO, Tesla"
)</f>
        <v>Tesla, Type 2</v>
      </c>
    </row>
    <row r="34" spans="1:23" x14ac:dyDescent="0.25">
      <c r="A34" t="s">
        <v>109</v>
      </c>
      <c r="B34">
        <v>-23.619267000000001</v>
      </c>
      <c r="C34">
        <v>-46.677570000000003</v>
      </c>
      <c r="D34" t="s">
        <v>110</v>
      </c>
      <c r="E34" t="s">
        <v>27</v>
      </c>
      <c r="F34">
        <v>0.46</v>
      </c>
      <c r="G34" s="1" t="s">
        <v>9985</v>
      </c>
      <c r="H34">
        <v>18.39</v>
      </c>
      <c r="I34">
        <v>97</v>
      </c>
      <c r="J34" t="s">
        <v>47</v>
      </c>
      <c r="K34">
        <v>350</v>
      </c>
      <c r="L34" t="s">
        <v>111</v>
      </c>
      <c r="M34">
        <v>2018</v>
      </c>
      <c r="N34" t="s">
        <v>35</v>
      </c>
      <c r="O34">
        <v>3.7</v>
      </c>
      <c r="P34">
        <v>7</v>
      </c>
      <c r="Q34" t="s">
        <v>29</v>
      </c>
      <c r="R34">
        <v>57</v>
      </c>
      <c r="S34">
        <f t="shared" si="0"/>
        <v>5529</v>
      </c>
      <c r="T34">
        <f t="shared" si="1"/>
        <v>2543.34</v>
      </c>
      <c r="U34" s="2">
        <f t="shared" si="2"/>
        <v>7.2164948453608241E-2</v>
      </c>
      <c r="V34" t="str" cm="1">
        <f t="array" ref="V34">_xlfn.IFS(H34&lt;5,"Urban",H34&lt;=12,"Sub-Urban",H34&gt;12,"Out Of City")</f>
        <v>Out Of City</v>
      </c>
      <c r="W34" t="str" cm="1">
        <f t="array" ref="W34">_xlfn.IFS(
    L34="CCS", "CCS",
    L34="Type 2", "Type 2",
    L34="CHAdeMO", "CHAdeMO",
    L34="Tesla", "Tesla",
    L34="CCS, Type 2", "CCS, Type 2",
    L34="Type 2, CCS", "CCS, Type 2",
    L34="CHAdeMO, Type 2", "CHAdeMO, Type 2",
    L34="Type 2, CHAdeMO", "CHAdeMO, Type 2",
    L34="CCS, Tesla", "CCS, Tesla",
    L34="Tesla, CCS", "CCS, Tesla",
    L34="Tesla, Type 2", "Tesla, Type 2",
    L34="Type 2, Tesla", "Tesla, Type 2",
    L34="CCS, CHAdeMO", "CCS, CHAdeMO",
    L34="CHAdeMO, CCS", "CCS, CHAdeMO",
    L34="CHAdeMO, Tesla", "CHAdeMO, Tesla",
    L34="Tesla, CHAdeMO", "CHAdeMO, Tesla"
)</f>
        <v>CCS, Type 2</v>
      </c>
    </row>
    <row r="35" spans="1:23" x14ac:dyDescent="0.25">
      <c r="A35" t="s">
        <v>112</v>
      </c>
      <c r="B35">
        <v>39.843387999999997</v>
      </c>
      <c r="C35">
        <v>116.357078</v>
      </c>
      <c r="D35" t="s">
        <v>113</v>
      </c>
      <c r="E35" t="s">
        <v>38</v>
      </c>
      <c r="F35">
        <v>0.21</v>
      </c>
      <c r="G35" t="s">
        <v>32</v>
      </c>
      <c r="H35">
        <v>0.84</v>
      </c>
      <c r="I35">
        <v>59</v>
      </c>
      <c r="J35" t="s">
        <v>21</v>
      </c>
      <c r="K35">
        <v>150</v>
      </c>
      <c r="L35" t="s">
        <v>64</v>
      </c>
      <c r="M35">
        <v>2018</v>
      </c>
      <c r="N35" t="s">
        <v>23</v>
      </c>
      <c r="O35">
        <v>3.7</v>
      </c>
      <c r="P35">
        <v>9</v>
      </c>
      <c r="Q35" t="s">
        <v>29</v>
      </c>
      <c r="R35">
        <v>12</v>
      </c>
      <c r="S35">
        <f t="shared" si="0"/>
        <v>708</v>
      </c>
      <c r="T35">
        <f t="shared" si="1"/>
        <v>148.68</v>
      </c>
      <c r="U35" s="2">
        <f t="shared" si="2"/>
        <v>0.15254237288135594</v>
      </c>
      <c r="V35" t="str" cm="1">
        <f t="array" ref="V35">_xlfn.IFS(H35&lt;5,"Urban",H35&lt;=12,"Sub-Urban",H35&gt;12,"Out Of City")</f>
        <v>Urban</v>
      </c>
      <c r="W35" t="str" cm="1">
        <f t="array" ref="W35">_xlfn.IFS(
    L35="CCS", "CCS",
    L35="Type 2", "Type 2",
    L35="CHAdeMO", "CHAdeMO",
    L35="Tesla", "Tesla",
    L35="CCS, Type 2", "CCS, Type 2",
    L35="Type 2, CCS", "CCS, Type 2",
    L35="CHAdeMO, Type 2", "CHAdeMO, Type 2",
    L35="Type 2, CHAdeMO", "CHAdeMO, Type 2",
    L35="CCS, Tesla", "CCS, Tesla",
    L35="Tesla, CCS", "CCS, Tesla",
    L35="Tesla, Type 2", "Tesla, Type 2",
    L35="Type 2, Tesla", "Tesla, Type 2",
    L35="CCS, CHAdeMO", "CCS, CHAdeMO",
    L35="CHAdeMO, CCS", "CCS, CHAdeMO",
    L35="CHAdeMO, Tesla", "CHAdeMO, Tesla",
    L35="Tesla, CHAdeMO", "CHAdeMO, Tesla"
)</f>
        <v>CCS, CHAdeMO</v>
      </c>
    </row>
    <row r="36" spans="1:23" x14ac:dyDescent="0.25">
      <c r="A36" t="s">
        <v>114</v>
      </c>
      <c r="B36">
        <v>41.868532000000002</v>
      </c>
      <c r="C36">
        <v>-87.602874999999997</v>
      </c>
      <c r="D36" t="s">
        <v>115</v>
      </c>
      <c r="E36" t="s">
        <v>19</v>
      </c>
      <c r="F36">
        <v>0.22</v>
      </c>
      <c r="G36" t="s">
        <v>20</v>
      </c>
      <c r="H36">
        <v>9.6999999999999993</v>
      </c>
      <c r="I36">
        <v>16</v>
      </c>
      <c r="J36" t="s">
        <v>46</v>
      </c>
      <c r="K36">
        <v>50</v>
      </c>
      <c r="L36" t="s">
        <v>77</v>
      </c>
      <c r="M36">
        <v>2015</v>
      </c>
      <c r="N36" t="s">
        <v>23</v>
      </c>
      <c r="O36">
        <v>4.4000000000000004</v>
      </c>
      <c r="P36">
        <v>2</v>
      </c>
      <c r="Q36" t="s">
        <v>24</v>
      </c>
      <c r="R36">
        <v>24</v>
      </c>
      <c r="S36">
        <f t="shared" si="0"/>
        <v>384</v>
      </c>
      <c r="T36">
        <f t="shared" si="1"/>
        <v>84.48</v>
      </c>
      <c r="U36" s="2">
        <f t="shared" si="2"/>
        <v>0.125</v>
      </c>
      <c r="V36" t="str" cm="1">
        <f t="array" ref="V36">_xlfn.IFS(H36&lt;5,"Urban",H36&lt;=12,"Sub-Urban",H36&gt;12,"Out Of City")</f>
        <v>Sub-Urban</v>
      </c>
      <c r="W36" t="str" cm="1">
        <f t="array" ref="W36">_xlfn.IFS(
    L36="CCS", "CCS",
    L36="Type 2", "Type 2",
    L36="CHAdeMO", "CHAdeMO",
    L36="Tesla", "Tesla",
    L36="CCS, Type 2", "CCS, Type 2",
    L36="Type 2, CCS", "CCS, Type 2",
    L36="CHAdeMO, Type 2", "CHAdeMO, Type 2",
    L36="Type 2, CHAdeMO", "CHAdeMO, Type 2",
    L36="CCS, Tesla", "CCS, Tesla",
    L36="Tesla, CCS", "CCS, Tesla",
    L36="Tesla, Type 2", "Tesla, Type 2",
    L36="Type 2, Tesla", "Tesla, Type 2",
    L36="CCS, CHAdeMO", "CCS, CHAdeMO",
    L36="CHAdeMO, CCS", "CCS, CHAdeMO",
    L36="CHAdeMO, Tesla", "CHAdeMO, Tesla",
    L36="Tesla, CHAdeMO", "CHAdeMO, Tesla"
)</f>
        <v>CHAdeMO</v>
      </c>
    </row>
    <row r="37" spans="1:23" x14ac:dyDescent="0.25">
      <c r="A37" t="s">
        <v>116</v>
      </c>
      <c r="B37">
        <v>43.634205000000001</v>
      </c>
      <c r="C37">
        <v>-79.494220999999996</v>
      </c>
      <c r="D37" t="s">
        <v>117</v>
      </c>
      <c r="E37" t="s">
        <v>19</v>
      </c>
      <c r="F37">
        <v>0.39</v>
      </c>
      <c r="G37" t="s">
        <v>32</v>
      </c>
      <c r="H37">
        <v>10.84</v>
      </c>
      <c r="I37">
        <v>21</v>
      </c>
      <c r="J37" t="s">
        <v>39</v>
      </c>
      <c r="K37">
        <v>22</v>
      </c>
      <c r="L37" t="s">
        <v>118</v>
      </c>
      <c r="M37">
        <v>2012</v>
      </c>
      <c r="N37" t="s">
        <v>23</v>
      </c>
      <c r="O37">
        <v>4.7</v>
      </c>
      <c r="P37">
        <v>4</v>
      </c>
      <c r="Q37" t="s">
        <v>29</v>
      </c>
      <c r="R37">
        <v>36</v>
      </c>
      <c r="S37">
        <f t="shared" si="0"/>
        <v>756</v>
      </c>
      <c r="T37">
        <f t="shared" si="1"/>
        <v>294.84000000000003</v>
      </c>
      <c r="U37" s="2">
        <f t="shared" si="2"/>
        <v>0.19047619047619047</v>
      </c>
      <c r="V37" t="str" cm="1">
        <f t="array" ref="V37">_xlfn.IFS(H37&lt;5,"Urban",H37&lt;=12,"Sub-Urban",H37&gt;12,"Out Of City")</f>
        <v>Sub-Urban</v>
      </c>
      <c r="W37" t="str" cm="1">
        <f t="array" ref="W37">_xlfn.IFS(
    L37="CCS", "CCS",
    L37="Type 2", "Type 2",
    L37="CHAdeMO", "CHAdeMO",
    L37="Tesla", "Tesla",
    L37="CCS, Type 2", "CCS, Type 2",
    L37="Type 2, CCS", "CCS, Type 2",
    L37="CHAdeMO, Type 2", "CHAdeMO, Type 2",
    L37="Type 2, CHAdeMO", "CHAdeMO, Type 2",
    L37="CCS, Tesla", "CCS, Tesla",
    L37="Tesla, CCS", "CCS, Tesla",
    L37="Tesla, Type 2", "Tesla, Type 2",
    L37="Type 2, Tesla", "Tesla, Type 2",
    L37="CCS, CHAdeMO", "CCS, CHAdeMO",
    L37="CHAdeMO, CCS", "CCS, CHAdeMO",
    L37="CHAdeMO, Tesla", "CHAdeMO, Tesla",
    L37="Tesla, CHAdeMO", "CHAdeMO, Tesla"
)</f>
        <v>Tesla, Type 2</v>
      </c>
    </row>
    <row r="38" spans="1:23" x14ac:dyDescent="0.25">
      <c r="A38" t="s">
        <v>119</v>
      </c>
      <c r="B38">
        <v>13.756978</v>
      </c>
      <c r="C38">
        <v>100.402198</v>
      </c>
      <c r="D38" t="s">
        <v>120</v>
      </c>
      <c r="E38" t="s">
        <v>38</v>
      </c>
      <c r="F38">
        <v>0.28999999999999998</v>
      </c>
      <c r="G38" t="s">
        <v>20</v>
      </c>
      <c r="H38">
        <v>1.28</v>
      </c>
      <c r="I38">
        <v>50</v>
      </c>
      <c r="J38" t="s">
        <v>39</v>
      </c>
      <c r="K38">
        <v>350</v>
      </c>
      <c r="L38" t="s">
        <v>40</v>
      </c>
      <c r="M38">
        <v>2016</v>
      </c>
      <c r="N38" t="s">
        <v>35</v>
      </c>
      <c r="O38">
        <v>4.3</v>
      </c>
      <c r="P38">
        <v>1</v>
      </c>
      <c r="Q38" t="s">
        <v>48</v>
      </c>
      <c r="R38">
        <v>14</v>
      </c>
      <c r="S38">
        <f t="shared" si="0"/>
        <v>700</v>
      </c>
      <c r="T38">
        <f t="shared" si="1"/>
        <v>203</v>
      </c>
      <c r="U38" s="2">
        <f t="shared" si="2"/>
        <v>0.02</v>
      </c>
      <c r="V38" t="str" cm="1">
        <f t="array" ref="V38">_xlfn.IFS(H38&lt;5,"Urban",H38&lt;=12,"Sub-Urban",H38&gt;12,"Out Of City")</f>
        <v>Urban</v>
      </c>
      <c r="W38" t="str" cm="1">
        <f t="array" ref="W38">_xlfn.IFS(
    L38="CCS", "CCS",
    L38="Type 2", "Type 2",
    L38="CHAdeMO", "CHAdeMO",
    L38="Tesla", "Tesla",
    L38="CCS, Type 2", "CCS, Type 2",
    L38="Type 2, CCS", "CCS, Type 2",
    L38="CHAdeMO, Type 2", "CHAdeMO, Type 2",
    L38="Type 2, CHAdeMO", "CHAdeMO, Type 2",
    L38="CCS, Tesla", "CCS, Tesla",
    L38="Tesla, CCS", "CCS, Tesla",
    L38="Tesla, Type 2", "Tesla, Type 2",
    L38="Type 2, Tesla", "Tesla, Type 2",
    L38="CCS, CHAdeMO", "CCS, CHAdeMO",
    L38="CHAdeMO, CCS", "CCS, CHAdeMO",
    L38="CHAdeMO, Tesla", "CHAdeMO, Tesla",
    L38="Tesla, CHAdeMO", "CHAdeMO, Tesla"
)</f>
        <v>Type 2</v>
      </c>
    </row>
    <row r="39" spans="1:23" x14ac:dyDescent="0.25">
      <c r="A39" t="s">
        <v>121</v>
      </c>
      <c r="B39">
        <v>-33.759341999999997</v>
      </c>
      <c r="C39">
        <v>151.21036599999999</v>
      </c>
      <c r="D39" t="s">
        <v>122</v>
      </c>
      <c r="E39" t="s">
        <v>38</v>
      </c>
      <c r="F39">
        <v>0.13</v>
      </c>
      <c r="G39" t="s">
        <v>20</v>
      </c>
      <c r="H39">
        <v>19.059999999999999</v>
      </c>
      <c r="I39">
        <v>61</v>
      </c>
      <c r="J39" t="s">
        <v>46</v>
      </c>
      <c r="K39">
        <v>22</v>
      </c>
      <c r="L39" t="s">
        <v>77</v>
      </c>
      <c r="M39">
        <v>2018</v>
      </c>
      <c r="N39" t="s">
        <v>23</v>
      </c>
      <c r="O39">
        <v>4.2</v>
      </c>
      <c r="P39">
        <v>4</v>
      </c>
      <c r="Q39" t="s">
        <v>48</v>
      </c>
      <c r="R39">
        <v>13</v>
      </c>
      <c r="S39">
        <f t="shared" si="0"/>
        <v>793</v>
      </c>
      <c r="T39">
        <f t="shared" si="1"/>
        <v>103.09</v>
      </c>
      <c r="U39" s="2">
        <f t="shared" si="2"/>
        <v>6.5573770491803282E-2</v>
      </c>
      <c r="V39" t="str" cm="1">
        <f t="array" ref="V39">_xlfn.IFS(H39&lt;5,"Urban",H39&lt;=12,"Sub-Urban",H39&gt;12,"Out Of City")</f>
        <v>Out Of City</v>
      </c>
      <c r="W39" t="str" cm="1">
        <f t="array" ref="W39">_xlfn.IFS(
    L39="CCS", "CCS",
    L39="Type 2", "Type 2",
    L39="CHAdeMO", "CHAdeMO",
    L39="Tesla", "Tesla",
    L39="CCS, Type 2", "CCS, Type 2",
    L39="Type 2, CCS", "CCS, Type 2",
    L39="CHAdeMO, Type 2", "CHAdeMO, Type 2",
    L39="Type 2, CHAdeMO", "CHAdeMO, Type 2",
    L39="CCS, Tesla", "CCS, Tesla",
    L39="Tesla, CCS", "CCS, Tesla",
    L39="Tesla, Type 2", "Tesla, Type 2",
    L39="Type 2, Tesla", "Tesla, Type 2",
    L39="CCS, CHAdeMO", "CCS, CHAdeMO",
    L39="CHAdeMO, CCS", "CCS, CHAdeMO",
    L39="CHAdeMO, Tesla", "CHAdeMO, Tesla",
    L39="Tesla, CHAdeMO", "CHAdeMO, Tesla"
)</f>
        <v>CHAdeMO</v>
      </c>
    </row>
    <row r="40" spans="1:23" x14ac:dyDescent="0.25">
      <c r="A40" t="s">
        <v>123</v>
      </c>
      <c r="B40">
        <v>39.941887999999999</v>
      </c>
      <c r="C40">
        <v>116.320916</v>
      </c>
      <c r="D40" t="s">
        <v>124</v>
      </c>
      <c r="E40" t="s">
        <v>27</v>
      </c>
      <c r="F40">
        <v>0.37</v>
      </c>
      <c r="G40" s="1" t="s">
        <v>9985</v>
      </c>
      <c r="H40">
        <v>15.63</v>
      </c>
      <c r="I40">
        <v>69</v>
      </c>
      <c r="J40" t="s">
        <v>46</v>
      </c>
      <c r="K40">
        <v>350</v>
      </c>
      <c r="L40" t="s">
        <v>22</v>
      </c>
      <c r="M40">
        <v>2023</v>
      </c>
      <c r="N40" t="s">
        <v>23</v>
      </c>
      <c r="O40">
        <v>4.2</v>
      </c>
      <c r="P40">
        <v>3</v>
      </c>
      <c r="Q40" t="s">
        <v>24</v>
      </c>
      <c r="R40">
        <v>60</v>
      </c>
      <c r="S40">
        <f t="shared" si="0"/>
        <v>4140</v>
      </c>
      <c r="T40">
        <f t="shared" si="1"/>
        <v>1531.8</v>
      </c>
      <c r="U40" s="2">
        <f t="shared" si="2"/>
        <v>4.3478260869565216E-2</v>
      </c>
      <c r="V40" t="str" cm="1">
        <f t="array" ref="V40">_xlfn.IFS(H40&lt;5,"Urban",H40&lt;=12,"Sub-Urban",H40&gt;12,"Out Of City")</f>
        <v>Out Of City</v>
      </c>
      <c r="W40" t="str" cm="1">
        <f t="array" ref="W40">_xlfn.IFS(
    L40="CCS", "CCS",
    L40="Type 2", "Type 2",
    L40="CHAdeMO", "CHAdeMO",
    L40="Tesla", "Tesla",
    L40="CCS, Type 2", "CCS, Type 2",
    L40="Type 2, CCS", "CCS, Type 2",
    L40="CHAdeMO, Type 2", "CHAdeMO, Type 2",
    L40="Type 2, CHAdeMO", "CHAdeMO, Type 2",
    L40="CCS, Tesla", "CCS, Tesla",
    L40="Tesla, CCS", "CCS, Tesla",
    L40="Tesla, Type 2", "Tesla, Type 2",
    L40="Type 2, Tesla", "Tesla, Type 2",
    L40="CCS, CHAdeMO", "CCS, CHAdeMO",
    L40="CHAdeMO, CCS", "CCS, CHAdeMO",
    L40="CHAdeMO, Tesla", "CHAdeMO, Tesla",
    L40="Tesla, CHAdeMO", "CHAdeMO, Tesla"
)</f>
        <v>CCS, CHAdeMO</v>
      </c>
    </row>
    <row r="41" spans="1:23" x14ac:dyDescent="0.25">
      <c r="A41" t="s">
        <v>125</v>
      </c>
      <c r="B41">
        <v>-33.726294000000003</v>
      </c>
      <c r="C41">
        <v>18.460785999999999</v>
      </c>
      <c r="D41" t="s">
        <v>126</v>
      </c>
      <c r="E41" t="s">
        <v>19</v>
      </c>
      <c r="F41">
        <v>0.41</v>
      </c>
      <c r="G41" s="1" t="s">
        <v>9985</v>
      </c>
      <c r="H41">
        <v>14.62</v>
      </c>
      <c r="I41">
        <v>15</v>
      </c>
      <c r="J41" t="s">
        <v>47</v>
      </c>
      <c r="K41">
        <v>50</v>
      </c>
      <c r="L41" t="s">
        <v>85</v>
      </c>
      <c r="M41">
        <v>2012</v>
      </c>
      <c r="N41" t="s">
        <v>35</v>
      </c>
      <c r="O41">
        <v>4.9000000000000004</v>
      </c>
      <c r="P41">
        <v>1</v>
      </c>
      <c r="Q41" t="s">
        <v>24</v>
      </c>
      <c r="R41">
        <v>39</v>
      </c>
      <c r="S41">
        <f t="shared" si="0"/>
        <v>585</v>
      </c>
      <c r="T41">
        <f t="shared" si="1"/>
        <v>239.85</v>
      </c>
      <c r="U41" s="2">
        <f t="shared" si="2"/>
        <v>6.6666666666666666E-2</v>
      </c>
      <c r="V41" t="str" cm="1">
        <f t="array" ref="V41">_xlfn.IFS(H41&lt;5,"Urban",H41&lt;=12,"Sub-Urban",H41&gt;12,"Out Of City")</f>
        <v>Out Of City</v>
      </c>
      <c r="W41" t="str" cm="1">
        <f t="array" ref="W41">_xlfn.IFS(
    L41="CCS", "CCS",
    L41="Type 2", "Type 2",
    L41="CHAdeMO", "CHAdeMO",
    L41="Tesla", "Tesla",
    L41="CCS, Type 2", "CCS, Type 2",
    L41="Type 2, CCS", "CCS, Type 2",
    L41="CHAdeMO, Type 2", "CHAdeMO, Type 2",
    L41="Type 2, CHAdeMO", "CHAdeMO, Type 2",
    L41="CCS, Tesla", "CCS, Tesla",
    L41="Tesla, CCS", "CCS, Tesla",
    L41="Tesla, Type 2", "Tesla, Type 2",
    L41="Type 2, Tesla", "Tesla, Type 2",
    L41="CCS, CHAdeMO", "CCS, CHAdeMO",
    L41="CHAdeMO, CCS", "CCS, CHAdeMO",
    L41="CHAdeMO, Tesla", "CHAdeMO, Tesla",
    L41="Tesla, CHAdeMO", "CHAdeMO, Tesla"
)</f>
        <v>CHAdeMO, Tesla</v>
      </c>
    </row>
    <row r="42" spans="1:23" x14ac:dyDescent="0.25">
      <c r="A42" t="s">
        <v>127</v>
      </c>
      <c r="B42">
        <v>-52.343694999999997</v>
      </c>
      <c r="C42">
        <v>-47.887827999999999</v>
      </c>
      <c r="D42" t="s">
        <v>128</v>
      </c>
      <c r="E42" t="s">
        <v>38</v>
      </c>
      <c r="F42">
        <v>0.44</v>
      </c>
      <c r="G42" t="s">
        <v>32</v>
      </c>
      <c r="H42">
        <v>2.0299999999999998</v>
      </c>
      <c r="I42">
        <v>20</v>
      </c>
      <c r="J42" t="s">
        <v>21</v>
      </c>
      <c r="K42">
        <v>350</v>
      </c>
      <c r="L42" t="s">
        <v>47</v>
      </c>
      <c r="M42">
        <v>2014</v>
      </c>
      <c r="N42" t="s">
        <v>35</v>
      </c>
      <c r="O42">
        <v>5</v>
      </c>
      <c r="P42">
        <v>3</v>
      </c>
      <c r="Q42" t="s">
        <v>24</v>
      </c>
      <c r="R42">
        <v>10</v>
      </c>
      <c r="S42">
        <f t="shared" si="0"/>
        <v>200</v>
      </c>
      <c r="T42">
        <f t="shared" si="1"/>
        <v>88</v>
      </c>
      <c r="U42" s="2">
        <f t="shared" si="2"/>
        <v>0.15</v>
      </c>
      <c r="V42" t="str" cm="1">
        <f t="array" ref="V42">_xlfn.IFS(H42&lt;5,"Urban",H42&lt;=12,"Sub-Urban",H42&gt;12,"Out Of City")</f>
        <v>Urban</v>
      </c>
      <c r="W42" t="str" cm="1">
        <f t="array" ref="W42">_xlfn.IFS(
    L42="CCS", "CCS",
    L42="Type 2", "Type 2",
    L42="CHAdeMO", "CHAdeMO",
    L42="Tesla", "Tesla",
    L42="CCS, Type 2", "CCS, Type 2",
    L42="Type 2, CCS", "CCS, Type 2",
    L42="CHAdeMO, Type 2", "CHAdeMO, Type 2",
    L42="Type 2, CHAdeMO", "CHAdeMO, Type 2",
    L42="CCS, Tesla", "CCS, Tesla",
    L42="Tesla, CCS", "CCS, Tesla",
    L42="Tesla, Type 2", "Tesla, Type 2",
    L42="Type 2, Tesla", "Tesla, Type 2",
    L42="CCS, CHAdeMO", "CCS, CHAdeMO",
    L42="CHAdeMO, CCS", "CCS, CHAdeMO",
    L42="CHAdeMO, Tesla", "CHAdeMO, Tesla",
    L42="Tesla, CHAdeMO", "CHAdeMO, Tesla"
)</f>
        <v>Tesla</v>
      </c>
    </row>
    <row r="43" spans="1:23" x14ac:dyDescent="0.25">
      <c r="A43" t="s">
        <v>129</v>
      </c>
      <c r="B43">
        <v>41.978341</v>
      </c>
      <c r="C43">
        <v>-87.773319999999998</v>
      </c>
      <c r="D43" t="s">
        <v>130</v>
      </c>
      <c r="E43" t="s">
        <v>27</v>
      </c>
      <c r="F43">
        <v>0.39</v>
      </c>
      <c r="G43" t="s">
        <v>20</v>
      </c>
      <c r="H43">
        <v>19.63</v>
      </c>
      <c r="I43">
        <v>14</v>
      </c>
      <c r="J43" t="s">
        <v>47</v>
      </c>
      <c r="K43">
        <v>50</v>
      </c>
      <c r="L43" t="s">
        <v>118</v>
      </c>
      <c r="M43">
        <v>2023</v>
      </c>
      <c r="N43" t="s">
        <v>35</v>
      </c>
      <c r="O43">
        <v>4.8</v>
      </c>
      <c r="P43">
        <v>3</v>
      </c>
      <c r="Q43" t="s">
        <v>29</v>
      </c>
      <c r="R43">
        <v>54</v>
      </c>
      <c r="S43">
        <f t="shared" si="0"/>
        <v>756</v>
      </c>
      <c r="T43">
        <f t="shared" si="1"/>
        <v>294.84000000000003</v>
      </c>
      <c r="U43" s="2">
        <f t="shared" si="2"/>
        <v>0.21428571428571427</v>
      </c>
      <c r="V43" t="str" cm="1">
        <f t="array" ref="V43">_xlfn.IFS(H43&lt;5,"Urban",H43&lt;=12,"Sub-Urban",H43&gt;12,"Out Of City")</f>
        <v>Out Of City</v>
      </c>
      <c r="W43" t="str" cm="1">
        <f t="array" ref="W43">_xlfn.IFS(
    L43="CCS", "CCS",
    L43="Type 2", "Type 2",
    L43="CHAdeMO", "CHAdeMO",
    L43="Tesla", "Tesla",
    L43="CCS, Type 2", "CCS, Type 2",
    L43="Type 2, CCS", "CCS, Type 2",
    L43="CHAdeMO, Type 2", "CHAdeMO, Type 2",
    L43="Type 2, CHAdeMO", "CHAdeMO, Type 2",
    L43="CCS, Tesla", "CCS, Tesla",
    L43="Tesla, CCS", "CCS, Tesla",
    L43="Tesla, Type 2", "Tesla, Type 2",
    L43="Type 2, Tesla", "Tesla, Type 2",
    L43="CCS, CHAdeMO", "CCS, CHAdeMO",
    L43="CHAdeMO, CCS", "CCS, CHAdeMO",
    L43="CHAdeMO, Tesla", "CHAdeMO, Tesla",
    L43="Tesla, CHAdeMO", "CHAdeMO, Tesla"
)</f>
        <v>Tesla, Type 2</v>
      </c>
    </row>
    <row r="44" spans="1:23" x14ac:dyDescent="0.25">
      <c r="A44" t="s">
        <v>131</v>
      </c>
      <c r="B44">
        <v>25.281220999999999</v>
      </c>
      <c r="C44">
        <v>55.258951000000003</v>
      </c>
      <c r="D44" t="s">
        <v>132</v>
      </c>
      <c r="E44" t="s">
        <v>38</v>
      </c>
      <c r="F44">
        <v>0.27</v>
      </c>
      <c r="G44" t="s">
        <v>32</v>
      </c>
      <c r="H44">
        <v>5.0599999999999996</v>
      </c>
      <c r="I44">
        <v>73</v>
      </c>
      <c r="J44" t="s">
        <v>39</v>
      </c>
      <c r="K44">
        <v>50</v>
      </c>
      <c r="L44" t="s">
        <v>61</v>
      </c>
      <c r="M44">
        <v>2012</v>
      </c>
      <c r="N44" t="s">
        <v>23</v>
      </c>
      <c r="O44">
        <v>4.3</v>
      </c>
      <c r="P44">
        <v>8</v>
      </c>
      <c r="Q44" t="s">
        <v>48</v>
      </c>
      <c r="R44">
        <v>15</v>
      </c>
      <c r="S44">
        <f t="shared" si="0"/>
        <v>1095</v>
      </c>
      <c r="T44">
        <f t="shared" si="1"/>
        <v>295.65000000000003</v>
      </c>
      <c r="U44" s="2">
        <f t="shared" si="2"/>
        <v>0.1095890410958904</v>
      </c>
      <c r="V44" t="str" cm="1">
        <f t="array" ref="V44">_xlfn.IFS(H44&lt;5,"Urban",H44&lt;=12,"Sub-Urban",H44&gt;12,"Out Of City")</f>
        <v>Sub-Urban</v>
      </c>
      <c r="W44" t="str" cm="1">
        <f t="array" ref="W44">_xlfn.IFS(
    L44="CCS", "CCS",
    L44="Type 2", "Type 2",
    L44="CHAdeMO", "CHAdeMO",
    L44="Tesla", "Tesla",
    L44="CCS, Type 2", "CCS, Type 2",
    L44="Type 2, CCS", "CCS, Type 2",
    L44="CHAdeMO, Type 2", "CHAdeMO, Type 2",
    L44="Type 2, CHAdeMO", "CHAdeMO, Type 2",
    L44="CCS, Tesla", "CCS, Tesla",
    L44="Tesla, CCS", "CCS, Tesla",
    L44="Tesla, Type 2", "Tesla, Type 2",
    L44="Type 2, Tesla", "Tesla, Type 2",
    L44="CCS, CHAdeMO", "CCS, CHAdeMO",
    L44="CHAdeMO, CCS", "CCS, CHAdeMO",
    L44="CHAdeMO, Tesla", "CHAdeMO, Tesla",
    L44="Tesla, CHAdeMO", "CHAdeMO, Tesla"
)</f>
        <v>CHAdeMO, Tesla</v>
      </c>
    </row>
    <row r="45" spans="1:23" x14ac:dyDescent="0.25">
      <c r="A45" t="s">
        <v>133</v>
      </c>
      <c r="B45">
        <v>37.574356999999999</v>
      </c>
      <c r="C45">
        <v>127.06750700000001</v>
      </c>
      <c r="D45" t="s">
        <v>134</v>
      </c>
      <c r="E45" t="s">
        <v>38</v>
      </c>
      <c r="F45">
        <v>0.36</v>
      </c>
      <c r="G45" t="s">
        <v>20</v>
      </c>
      <c r="H45">
        <v>2.38</v>
      </c>
      <c r="I45">
        <v>96</v>
      </c>
      <c r="J45" t="s">
        <v>33</v>
      </c>
      <c r="K45">
        <v>50</v>
      </c>
      <c r="L45" t="s">
        <v>43</v>
      </c>
      <c r="M45">
        <v>2019</v>
      </c>
      <c r="N45" t="s">
        <v>35</v>
      </c>
      <c r="O45">
        <v>3.8</v>
      </c>
      <c r="P45">
        <v>3</v>
      </c>
      <c r="Q45" t="s">
        <v>29</v>
      </c>
      <c r="R45">
        <v>17</v>
      </c>
      <c r="S45">
        <f t="shared" si="0"/>
        <v>1632</v>
      </c>
      <c r="T45">
        <f t="shared" si="1"/>
        <v>587.52</v>
      </c>
      <c r="U45" s="2">
        <f t="shared" si="2"/>
        <v>3.125E-2</v>
      </c>
      <c r="V45" t="str" cm="1">
        <f t="array" ref="V45">_xlfn.IFS(H45&lt;5,"Urban",H45&lt;=12,"Sub-Urban",H45&gt;12,"Out Of City")</f>
        <v>Urban</v>
      </c>
      <c r="W45" t="str" cm="1">
        <f t="array" ref="W45">_xlfn.IFS(
    L45="CCS", "CCS",
    L45="Type 2", "Type 2",
    L45="CHAdeMO", "CHAdeMO",
    L45="Tesla", "Tesla",
    L45="CCS, Type 2", "CCS, Type 2",
    L45="Type 2, CCS", "CCS, Type 2",
    L45="CHAdeMO, Type 2", "CHAdeMO, Type 2",
    L45="Type 2, CHAdeMO", "CHAdeMO, Type 2",
    L45="CCS, Tesla", "CCS, Tesla",
    L45="Tesla, CCS", "CCS, Tesla",
    L45="Tesla, Type 2", "Tesla, Type 2",
    L45="Type 2, Tesla", "Tesla, Type 2",
    L45="CCS, CHAdeMO", "CCS, CHAdeMO",
    L45="CHAdeMO, CCS", "CCS, CHAdeMO",
    L45="CHAdeMO, Tesla", "CHAdeMO, Tesla",
    L45="Tesla, CHAdeMO", "CHAdeMO, Tesla"
)</f>
        <v>CCS</v>
      </c>
    </row>
    <row r="46" spans="1:23" x14ac:dyDescent="0.25">
      <c r="A46" t="s">
        <v>135</v>
      </c>
      <c r="B46">
        <v>-33.737572</v>
      </c>
      <c r="C46">
        <v>151.335511</v>
      </c>
      <c r="D46" t="s">
        <v>136</v>
      </c>
      <c r="E46" t="s">
        <v>19</v>
      </c>
      <c r="F46">
        <v>0.4</v>
      </c>
      <c r="G46" t="s">
        <v>20</v>
      </c>
      <c r="H46">
        <v>19.670000000000002</v>
      </c>
      <c r="I46">
        <v>78</v>
      </c>
      <c r="J46" t="s">
        <v>46</v>
      </c>
      <c r="K46">
        <v>22</v>
      </c>
      <c r="L46" t="s">
        <v>47</v>
      </c>
      <c r="M46">
        <v>2018</v>
      </c>
      <c r="N46" t="s">
        <v>23</v>
      </c>
      <c r="O46">
        <v>4.4000000000000004</v>
      </c>
      <c r="P46">
        <v>3</v>
      </c>
      <c r="Q46" t="s">
        <v>48</v>
      </c>
      <c r="R46">
        <v>34</v>
      </c>
      <c r="S46">
        <f t="shared" si="0"/>
        <v>2652</v>
      </c>
      <c r="T46">
        <f t="shared" si="1"/>
        <v>1060.8</v>
      </c>
      <c r="U46" s="2">
        <f t="shared" si="2"/>
        <v>3.8461538461538464E-2</v>
      </c>
      <c r="V46" t="str" cm="1">
        <f t="array" ref="V46">_xlfn.IFS(H46&lt;5,"Urban",H46&lt;=12,"Sub-Urban",H46&gt;12,"Out Of City")</f>
        <v>Out Of City</v>
      </c>
      <c r="W46" t="str" cm="1">
        <f t="array" ref="W46">_xlfn.IFS(
    L46="CCS", "CCS",
    L46="Type 2", "Type 2",
    L46="CHAdeMO", "CHAdeMO",
    L46="Tesla", "Tesla",
    L46="CCS, Type 2", "CCS, Type 2",
    L46="Type 2, CCS", "CCS, Type 2",
    L46="CHAdeMO, Type 2", "CHAdeMO, Type 2",
    L46="Type 2, CHAdeMO", "CHAdeMO, Type 2",
    L46="CCS, Tesla", "CCS, Tesla",
    L46="Tesla, CCS", "CCS, Tesla",
    L46="Tesla, Type 2", "Tesla, Type 2",
    L46="Type 2, Tesla", "Tesla, Type 2",
    L46="CCS, CHAdeMO", "CCS, CHAdeMO",
    L46="CHAdeMO, CCS", "CCS, CHAdeMO",
    L46="CHAdeMO, Tesla", "CHAdeMO, Tesla",
    L46="Tesla, CHAdeMO", "CHAdeMO, Tesla"
)</f>
        <v>Tesla</v>
      </c>
    </row>
    <row r="47" spans="1:23" x14ac:dyDescent="0.25">
      <c r="A47" t="s">
        <v>137</v>
      </c>
      <c r="B47">
        <v>41.935571000000003</v>
      </c>
      <c r="C47">
        <v>-87.741867999999997</v>
      </c>
      <c r="D47" t="s">
        <v>138</v>
      </c>
      <c r="E47" t="s">
        <v>27</v>
      </c>
      <c r="F47">
        <v>0.22</v>
      </c>
      <c r="G47" t="s">
        <v>20</v>
      </c>
      <c r="H47">
        <v>2.58</v>
      </c>
      <c r="I47">
        <v>12</v>
      </c>
      <c r="J47" t="s">
        <v>21</v>
      </c>
      <c r="K47">
        <v>50</v>
      </c>
      <c r="L47" t="s">
        <v>47</v>
      </c>
      <c r="M47">
        <v>2020</v>
      </c>
      <c r="N47" t="s">
        <v>35</v>
      </c>
      <c r="O47">
        <v>3.6</v>
      </c>
      <c r="P47">
        <v>3</v>
      </c>
      <c r="Q47" t="s">
        <v>48</v>
      </c>
      <c r="R47">
        <v>50</v>
      </c>
      <c r="S47">
        <f t="shared" si="0"/>
        <v>600</v>
      </c>
      <c r="T47">
        <f t="shared" si="1"/>
        <v>132</v>
      </c>
      <c r="U47" s="2">
        <f t="shared" si="2"/>
        <v>0.25</v>
      </c>
      <c r="V47" t="str" cm="1">
        <f t="array" ref="V47">_xlfn.IFS(H47&lt;5,"Urban",H47&lt;=12,"Sub-Urban",H47&gt;12,"Out Of City")</f>
        <v>Urban</v>
      </c>
      <c r="W47" t="str" cm="1">
        <f t="array" ref="W47">_xlfn.IFS(
    L47="CCS", "CCS",
    L47="Type 2", "Type 2",
    L47="CHAdeMO", "CHAdeMO",
    L47="Tesla", "Tesla",
    L47="CCS, Type 2", "CCS, Type 2",
    L47="Type 2, CCS", "CCS, Type 2",
    L47="CHAdeMO, Type 2", "CHAdeMO, Type 2",
    L47="Type 2, CHAdeMO", "CHAdeMO, Type 2",
    L47="CCS, Tesla", "CCS, Tesla",
    L47="Tesla, CCS", "CCS, Tesla",
    L47="Tesla, Type 2", "Tesla, Type 2",
    L47="Type 2, Tesla", "Tesla, Type 2",
    L47="CCS, CHAdeMO", "CCS, CHAdeMO",
    L47="CHAdeMO, CCS", "CCS, CHAdeMO",
    L47="CHAdeMO, Tesla", "CHAdeMO, Tesla",
    L47="Tesla, CHAdeMO", "CHAdeMO, Tesla"
)</f>
        <v>Tesla</v>
      </c>
    </row>
    <row r="48" spans="1:23" x14ac:dyDescent="0.25">
      <c r="A48" t="s">
        <v>139</v>
      </c>
      <c r="B48">
        <v>19.055517999999999</v>
      </c>
      <c r="C48">
        <v>72.88937</v>
      </c>
      <c r="D48" t="s">
        <v>140</v>
      </c>
      <c r="E48" t="s">
        <v>38</v>
      </c>
      <c r="F48">
        <v>0.35</v>
      </c>
      <c r="G48" s="1" t="s">
        <v>9985</v>
      </c>
      <c r="H48">
        <v>19.399999999999999</v>
      </c>
      <c r="I48">
        <v>68</v>
      </c>
      <c r="J48" t="s">
        <v>46</v>
      </c>
      <c r="K48">
        <v>50</v>
      </c>
      <c r="L48" t="s">
        <v>58</v>
      </c>
      <c r="M48">
        <v>2021</v>
      </c>
      <c r="N48" t="s">
        <v>23</v>
      </c>
      <c r="O48">
        <v>3</v>
      </c>
      <c r="P48">
        <v>9</v>
      </c>
      <c r="Q48" t="s">
        <v>48</v>
      </c>
      <c r="R48">
        <v>10</v>
      </c>
      <c r="S48">
        <f t="shared" si="0"/>
        <v>680</v>
      </c>
      <c r="T48">
        <f t="shared" si="1"/>
        <v>237.99999999999997</v>
      </c>
      <c r="U48" s="2">
        <f t="shared" si="2"/>
        <v>0.13235294117647059</v>
      </c>
      <c r="V48" t="str" cm="1">
        <f t="array" ref="V48">_xlfn.IFS(H48&lt;5,"Urban",H48&lt;=12,"Sub-Urban",H48&gt;12,"Out Of City")</f>
        <v>Out Of City</v>
      </c>
      <c r="W48" t="str" cm="1">
        <f t="array" ref="W48">_xlfn.IFS(
    L48="CCS", "CCS",
    L48="Type 2", "Type 2",
    L48="CHAdeMO", "CHAdeMO",
    L48="Tesla", "Tesla",
    L48="CCS, Type 2", "CCS, Type 2",
    L48="Type 2, CCS", "CCS, Type 2",
    L48="CHAdeMO, Type 2", "CHAdeMO, Type 2",
    L48="Type 2, CHAdeMO", "CHAdeMO, Type 2",
    L48="CCS, Tesla", "CCS, Tesla",
    L48="Tesla, CCS", "CCS, Tesla",
    L48="Tesla, Type 2", "Tesla, Type 2",
    L48="Type 2, Tesla", "Tesla, Type 2",
    L48="CCS, CHAdeMO", "CCS, CHAdeMO",
    L48="CHAdeMO, CCS", "CCS, CHAdeMO",
    L48="CHAdeMO, Tesla", "CHAdeMO, Tesla",
    L48="Tesla, CHAdeMO", "CHAdeMO, Tesla"
)</f>
        <v>CCS, Tesla</v>
      </c>
    </row>
    <row r="49" spans="1:23" x14ac:dyDescent="0.25">
      <c r="A49" t="s">
        <v>141</v>
      </c>
      <c r="B49">
        <v>-33.786133</v>
      </c>
      <c r="C49">
        <v>151.29530399999999</v>
      </c>
      <c r="D49" t="s">
        <v>142</v>
      </c>
      <c r="E49" t="s">
        <v>27</v>
      </c>
      <c r="F49">
        <v>0.13</v>
      </c>
      <c r="G49" s="1" t="s">
        <v>9985</v>
      </c>
      <c r="H49">
        <v>2.31</v>
      </c>
      <c r="I49">
        <v>56</v>
      </c>
      <c r="J49" t="s">
        <v>33</v>
      </c>
      <c r="K49">
        <v>150</v>
      </c>
      <c r="L49" t="s">
        <v>77</v>
      </c>
      <c r="M49">
        <v>2022</v>
      </c>
      <c r="N49" t="s">
        <v>35</v>
      </c>
      <c r="O49">
        <v>3.5</v>
      </c>
      <c r="P49">
        <v>4</v>
      </c>
      <c r="Q49" t="s">
        <v>24</v>
      </c>
      <c r="R49">
        <v>48</v>
      </c>
      <c r="S49">
        <f t="shared" si="0"/>
        <v>2688</v>
      </c>
      <c r="T49">
        <f t="shared" si="1"/>
        <v>349.44</v>
      </c>
      <c r="U49" s="2">
        <f t="shared" si="2"/>
        <v>7.1428571428571425E-2</v>
      </c>
      <c r="V49" t="str" cm="1">
        <f t="array" ref="V49">_xlfn.IFS(H49&lt;5,"Urban",H49&lt;=12,"Sub-Urban",H49&gt;12,"Out Of City")</f>
        <v>Urban</v>
      </c>
      <c r="W49" t="str" cm="1">
        <f t="array" ref="W49">_xlfn.IFS(
    L49="CCS", "CCS",
    L49="Type 2", "Type 2",
    L49="CHAdeMO", "CHAdeMO",
    L49="Tesla", "Tesla",
    L49="CCS, Type 2", "CCS, Type 2",
    L49="Type 2, CCS", "CCS, Type 2",
    L49="CHAdeMO, Type 2", "CHAdeMO, Type 2",
    L49="Type 2, CHAdeMO", "CHAdeMO, Type 2",
    L49="CCS, Tesla", "CCS, Tesla",
    L49="Tesla, CCS", "CCS, Tesla",
    L49="Tesla, Type 2", "Tesla, Type 2",
    L49="Type 2, Tesla", "Tesla, Type 2",
    L49="CCS, CHAdeMO", "CCS, CHAdeMO",
    L49="CHAdeMO, CCS", "CCS, CHAdeMO",
    L49="CHAdeMO, Tesla", "CHAdeMO, Tesla",
    L49="Tesla, CHAdeMO", "CHAdeMO, Tesla"
)</f>
        <v>CHAdeMO</v>
      </c>
    </row>
    <row r="50" spans="1:23" x14ac:dyDescent="0.25">
      <c r="A50" t="s">
        <v>143</v>
      </c>
      <c r="B50">
        <v>41.878593000000002</v>
      </c>
      <c r="C50">
        <v>-87.698920000000001</v>
      </c>
      <c r="D50" t="s">
        <v>144</v>
      </c>
      <c r="E50" t="s">
        <v>38</v>
      </c>
      <c r="F50">
        <v>0.18</v>
      </c>
      <c r="G50" t="s">
        <v>20</v>
      </c>
      <c r="H50">
        <v>19.260000000000002</v>
      </c>
      <c r="I50">
        <v>40</v>
      </c>
      <c r="J50" t="s">
        <v>33</v>
      </c>
      <c r="K50">
        <v>150</v>
      </c>
      <c r="L50" t="s">
        <v>64</v>
      </c>
      <c r="M50">
        <v>2011</v>
      </c>
      <c r="N50" t="s">
        <v>23</v>
      </c>
      <c r="O50">
        <v>3.8</v>
      </c>
      <c r="P50">
        <v>8</v>
      </c>
      <c r="Q50" t="s">
        <v>29</v>
      </c>
      <c r="R50">
        <v>13</v>
      </c>
      <c r="S50">
        <f t="shared" si="0"/>
        <v>520</v>
      </c>
      <c r="T50">
        <f t="shared" si="1"/>
        <v>93.6</v>
      </c>
      <c r="U50" s="2">
        <f t="shared" si="2"/>
        <v>0.2</v>
      </c>
      <c r="V50" t="str" cm="1">
        <f t="array" ref="V50">_xlfn.IFS(H50&lt;5,"Urban",H50&lt;=12,"Sub-Urban",H50&gt;12,"Out Of City")</f>
        <v>Out Of City</v>
      </c>
      <c r="W50" t="str" cm="1">
        <f t="array" ref="W50">_xlfn.IFS(
    L50="CCS", "CCS",
    L50="Type 2", "Type 2",
    L50="CHAdeMO", "CHAdeMO",
    L50="Tesla", "Tesla",
    L50="CCS, Type 2", "CCS, Type 2",
    L50="Type 2, CCS", "CCS, Type 2",
    L50="CHAdeMO, Type 2", "CHAdeMO, Type 2",
    L50="Type 2, CHAdeMO", "CHAdeMO, Type 2",
    L50="CCS, Tesla", "CCS, Tesla",
    L50="Tesla, CCS", "CCS, Tesla",
    L50="Tesla, Type 2", "Tesla, Type 2",
    L50="Type 2, Tesla", "Tesla, Type 2",
    L50="CCS, CHAdeMO", "CCS, CHAdeMO",
    L50="CHAdeMO, CCS", "CCS, CHAdeMO",
    L50="CHAdeMO, Tesla", "CHAdeMO, Tesla",
    L50="Tesla, CHAdeMO", "CHAdeMO, Tesla"
)</f>
        <v>CCS, CHAdeMO</v>
      </c>
    </row>
    <row r="51" spans="1:23" x14ac:dyDescent="0.25">
      <c r="A51" t="s">
        <v>145</v>
      </c>
      <c r="B51">
        <v>34.185960000000001</v>
      </c>
      <c r="C51">
        <v>-118.347082</v>
      </c>
      <c r="D51" t="s">
        <v>146</v>
      </c>
      <c r="E51" t="s">
        <v>19</v>
      </c>
      <c r="F51">
        <v>0.47</v>
      </c>
      <c r="G51" s="1" t="s">
        <v>9985</v>
      </c>
      <c r="H51">
        <v>2.4900000000000002</v>
      </c>
      <c r="I51">
        <v>26</v>
      </c>
      <c r="J51" t="s">
        <v>33</v>
      </c>
      <c r="K51">
        <v>150</v>
      </c>
      <c r="L51" t="s">
        <v>47</v>
      </c>
      <c r="M51">
        <v>2023</v>
      </c>
      <c r="N51" t="s">
        <v>23</v>
      </c>
      <c r="O51">
        <v>4.3</v>
      </c>
      <c r="P51">
        <v>9</v>
      </c>
      <c r="Q51" t="s">
        <v>29</v>
      </c>
      <c r="R51">
        <v>31</v>
      </c>
      <c r="S51">
        <f t="shared" si="0"/>
        <v>806</v>
      </c>
      <c r="T51">
        <f t="shared" si="1"/>
        <v>378.82</v>
      </c>
      <c r="U51" s="2">
        <f t="shared" si="2"/>
        <v>0.34615384615384615</v>
      </c>
      <c r="V51" t="str" cm="1">
        <f t="array" ref="V51">_xlfn.IFS(H51&lt;5,"Urban",H51&lt;=12,"Sub-Urban",H51&gt;12,"Out Of City")</f>
        <v>Urban</v>
      </c>
      <c r="W51" t="str" cm="1">
        <f t="array" ref="W51">_xlfn.IFS(
    L51="CCS", "CCS",
    L51="Type 2", "Type 2",
    L51="CHAdeMO", "CHAdeMO",
    L51="Tesla", "Tesla",
    L51="CCS, Type 2", "CCS, Type 2",
    L51="Type 2, CCS", "CCS, Type 2",
    L51="CHAdeMO, Type 2", "CHAdeMO, Type 2",
    L51="Type 2, CHAdeMO", "CHAdeMO, Type 2",
    L51="CCS, Tesla", "CCS, Tesla",
    L51="Tesla, CCS", "CCS, Tesla",
    L51="Tesla, Type 2", "Tesla, Type 2",
    L51="Type 2, Tesla", "Tesla, Type 2",
    L51="CCS, CHAdeMO", "CCS, CHAdeMO",
    L51="CHAdeMO, CCS", "CCS, CHAdeMO",
    L51="CHAdeMO, Tesla", "CHAdeMO, Tesla",
    L51="Tesla, CHAdeMO", "CHAdeMO, Tesla"
)</f>
        <v>Tesla</v>
      </c>
    </row>
    <row r="52" spans="1:23" x14ac:dyDescent="0.25">
      <c r="A52" t="s">
        <v>147</v>
      </c>
      <c r="B52">
        <v>68.997157000000001</v>
      </c>
      <c r="C52">
        <v>173.39668399999999</v>
      </c>
      <c r="D52" t="s">
        <v>148</v>
      </c>
      <c r="E52" t="s">
        <v>38</v>
      </c>
      <c r="F52">
        <v>0.45</v>
      </c>
      <c r="G52" s="1" t="s">
        <v>9985</v>
      </c>
      <c r="H52">
        <v>2.29</v>
      </c>
      <c r="I52">
        <v>75</v>
      </c>
      <c r="J52" t="s">
        <v>21</v>
      </c>
      <c r="K52">
        <v>50</v>
      </c>
      <c r="L52" t="s">
        <v>77</v>
      </c>
      <c r="M52">
        <v>2022</v>
      </c>
      <c r="N52" t="s">
        <v>35</v>
      </c>
      <c r="O52">
        <v>5</v>
      </c>
      <c r="P52">
        <v>9</v>
      </c>
      <c r="Q52" t="s">
        <v>24</v>
      </c>
      <c r="R52">
        <v>16</v>
      </c>
      <c r="S52">
        <f t="shared" si="0"/>
        <v>1200</v>
      </c>
      <c r="T52">
        <f t="shared" si="1"/>
        <v>540</v>
      </c>
      <c r="U52" s="2">
        <f t="shared" si="2"/>
        <v>0.12</v>
      </c>
      <c r="V52" t="str" cm="1">
        <f t="array" ref="V52">_xlfn.IFS(H52&lt;5,"Urban",H52&lt;=12,"Sub-Urban",H52&gt;12,"Out Of City")</f>
        <v>Urban</v>
      </c>
      <c r="W52" t="str" cm="1">
        <f t="array" ref="W52">_xlfn.IFS(
    L52="CCS", "CCS",
    L52="Type 2", "Type 2",
    L52="CHAdeMO", "CHAdeMO",
    L52="Tesla", "Tesla",
    L52="CCS, Type 2", "CCS, Type 2",
    L52="Type 2, CCS", "CCS, Type 2",
    L52="CHAdeMO, Type 2", "CHAdeMO, Type 2",
    L52="Type 2, CHAdeMO", "CHAdeMO, Type 2",
    L52="CCS, Tesla", "CCS, Tesla",
    L52="Tesla, CCS", "CCS, Tesla",
    L52="Tesla, Type 2", "Tesla, Type 2",
    L52="Type 2, Tesla", "Tesla, Type 2",
    L52="CCS, CHAdeMO", "CCS, CHAdeMO",
    L52="CHAdeMO, CCS", "CCS, CHAdeMO",
    L52="CHAdeMO, Tesla", "CHAdeMO, Tesla",
    L52="Tesla, CHAdeMO", "CHAdeMO, Tesla"
)</f>
        <v>CHAdeMO</v>
      </c>
    </row>
    <row r="53" spans="1:23" x14ac:dyDescent="0.25">
      <c r="A53" t="s">
        <v>149</v>
      </c>
      <c r="B53">
        <v>52.424112999999998</v>
      </c>
      <c r="C53">
        <v>13.379989999999999</v>
      </c>
      <c r="D53" t="s">
        <v>150</v>
      </c>
      <c r="E53" t="s">
        <v>19</v>
      </c>
      <c r="F53">
        <v>0.33</v>
      </c>
      <c r="G53" t="s">
        <v>20</v>
      </c>
      <c r="H53">
        <v>8.56</v>
      </c>
      <c r="I53">
        <v>50</v>
      </c>
      <c r="J53" t="s">
        <v>33</v>
      </c>
      <c r="K53">
        <v>50</v>
      </c>
      <c r="L53" t="s">
        <v>64</v>
      </c>
      <c r="M53">
        <v>2011</v>
      </c>
      <c r="N53" t="s">
        <v>35</v>
      </c>
      <c r="O53">
        <v>3.4</v>
      </c>
      <c r="P53">
        <v>3</v>
      </c>
      <c r="Q53" t="s">
        <v>29</v>
      </c>
      <c r="R53">
        <v>40</v>
      </c>
      <c r="S53">
        <f t="shared" si="0"/>
        <v>2000</v>
      </c>
      <c r="T53">
        <f t="shared" si="1"/>
        <v>660</v>
      </c>
      <c r="U53" s="2">
        <f t="shared" si="2"/>
        <v>0.06</v>
      </c>
      <c r="V53" t="str" cm="1">
        <f t="array" ref="V53">_xlfn.IFS(H53&lt;5,"Urban",H53&lt;=12,"Sub-Urban",H53&gt;12,"Out Of City")</f>
        <v>Sub-Urban</v>
      </c>
      <c r="W53" t="str" cm="1">
        <f t="array" ref="W53">_xlfn.IFS(
    L53="CCS", "CCS",
    L53="Type 2", "Type 2",
    L53="CHAdeMO", "CHAdeMO",
    L53="Tesla", "Tesla",
    L53="CCS, Type 2", "CCS, Type 2",
    L53="Type 2, CCS", "CCS, Type 2",
    L53="CHAdeMO, Type 2", "CHAdeMO, Type 2",
    L53="Type 2, CHAdeMO", "CHAdeMO, Type 2",
    L53="CCS, Tesla", "CCS, Tesla",
    L53="Tesla, CCS", "CCS, Tesla",
    L53="Tesla, Type 2", "Tesla, Type 2",
    L53="Type 2, Tesla", "Tesla, Type 2",
    L53="CCS, CHAdeMO", "CCS, CHAdeMO",
    L53="CHAdeMO, CCS", "CCS, CHAdeMO",
    L53="CHAdeMO, Tesla", "CHAdeMO, Tesla",
    L53="Tesla, CHAdeMO", "CHAdeMO, Tesla"
)</f>
        <v>CCS, CHAdeMO</v>
      </c>
    </row>
    <row r="54" spans="1:23" x14ac:dyDescent="0.25">
      <c r="A54" t="s">
        <v>151</v>
      </c>
      <c r="B54">
        <v>55.720058000000002</v>
      </c>
      <c r="C54">
        <v>37.598246000000003</v>
      </c>
      <c r="D54" t="s">
        <v>152</v>
      </c>
      <c r="E54" t="s">
        <v>19</v>
      </c>
      <c r="F54">
        <v>0.49</v>
      </c>
      <c r="G54" t="s">
        <v>20</v>
      </c>
      <c r="H54">
        <v>3.09</v>
      </c>
      <c r="I54">
        <v>79</v>
      </c>
      <c r="J54" t="s">
        <v>39</v>
      </c>
      <c r="K54">
        <v>22</v>
      </c>
      <c r="L54" t="s">
        <v>58</v>
      </c>
      <c r="M54">
        <v>2017</v>
      </c>
      <c r="N54" t="s">
        <v>35</v>
      </c>
      <c r="O54">
        <v>3.8</v>
      </c>
      <c r="P54">
        <v>4</v>
      </c>
      <c r="Q54" t="s">
        <v>24</v>
      </c>
      <c r="R54">
        <v>23</v>
      </c>
      <c r="S54">
        <f t="shared" si="0"/>
        <v>1817</v>
      </c>
      <c r="T54">
        <f t="shared" si="1"/>
        <v>890.32999999999993</v>
      </c>
      <c r="U54" s="2">
        <f t="shared" si="2"/>
        <v>5.0632911392405063E-2</v>
      </c>
      <c r="V54" t="str" cm="1">
        <f t="array" ref="V54">_xlfn.IFS(H54&lt;5,"Urban",H54&lt;=12,"Sub-Urban",H54&gt;12,"Out Of City")</f>
        <v>Urban</v>
      </c>
      <c r="W54" t="str" cm="1">
        <f t="array" ref="W54">_xlfn.IFS(
    L54="CCS", "CCS",
    L54="Type 2", "Type 2",
    L54="CHAdeMO", "CHAdeMO",
    L54="Tesla", "Tesla",
    L54="CCS, Type 2", "CCS, Type 2",
    L54="Type 2, CCS", "CCS, Type 2",
    L54="CHAdeMO, Type 2", "CHAdeMO, Type 2",
    L54="Type 2, CHAdeMO", "CHAdeMO, Type 2",
    L54="CCS, Tesla", "CCS, Tesla",
    L54="Tesla, CCS", "CCS, Tesla",
    L54="Tesla, Type 2", "Tesla, Type 2",
    L54="Type 2, Tesla", "Tesla, Type 2",
    L54="CCS, CHAdeMO", "CCS, CHAdeMO",
    L54="CHAdeMO, CCS", "CCS, CHAdeMO",
    L54="CHAdeMO, Tesla", "CHAdeMO, Tesla",
    L54="Tesla, CHAdeMO", "CHAdeMO, Tesla"
)</f>
        <v>CCS, Tesla</v>
      </c>
    </row>
    <row r="55" spans="1:23" x14ac:dyDescent="0.25">
      <c r="A55" t="s">
        <v>153</v>
      </c>
      <c r="B55">
        <v>41.948301999999998</v>
      </c>
      <c r="C55">
        <v>-87.718438000000006</v>
      </c>
      <c r="D55" t="s">
        <v>154</v>
      </c>
      <c r="E55" t="s">
        <v>27</v>
      </c>
      <c r="F55">
        <v>0.37</v>
      </c>
      <c r="G55" s="1" t="s">
        <v>9985</v>
      </c>
      <c r="H55">
        <v>1.98</v>
      </c>
      <c r="I55">
        <v>79</v>
      </c>
      <c r="J55" t="s">
        <v>46</v>
      </c>
      <c r="K55">
        <v>50</v>
      </c>
      <c r="L55" t="s">
        <v>77</v>
      </c>
      <c r="M55">
        <v>2016</v>
      </c>
      <c r="N55" t="s">
        <v>23</v>
      </c>
      <c r="O55">
        <v>4.7</v>
      </c>
      <c r="P55">
        <v>4</v>
      </c>
      <c r="Q55" t="s">
        <v>24</v>
      </c>
      <c r="R55">
        <v>50</v>
      </c>
      <c r="S55">
        <f t="shared" si="0"/>
        <v>3950</v>
      </c>
      <c r="T55">
        <f t="shared" si="1"/>
        <v>1461.5</v>
      </c>
      <c r="U55" s="2">
        <f t="shared" si="2"/>
        <v>5.0632911392405063E-2</v>
      </c>
      <c r="V55" t="str" cm="1">
        <f t="array" ref="V55">_xlfn.IFS(H55&lt;5,"Urban",H55&lt;=12,"Sub-Urban",H55&gt;12,"Out Of City")</f>
        <v>Urban</v>
      </c>
      <c r="W55" t="str" cm="1">
        <f t="array" ref="W55">_xlfn.IFS(
    L55="CCS", "CCS",
    L55="Type 2", "Type 2",
    L55="CHAdeMO", "CHAdeMO",
    L55="Tesla", "Tesla",
    L55="CCS, Type 2", "CCS, Type 2",
    L55="Type 2, CCS", "CCS, Type 2",
    L55="CHAdeMO, Type 2", "CHAdeMO, Type 2",
    L55="Type 2, CHAdeMO", "CHAdeMO, Type 2",
    L55="CCS, Tesla", "CCS, Tesla",
    L55="Tesla, CCS", "CCS, Tesla",
    L55="Tesla, Type 2", "Tesla, Type 2",
    L55="Type 2, Tesla", "Tesla, Type 2",
    L55="CCS, CHAdeMO", "CCS, CHAdeMO",
    L55="CHAdeMO, CCS", "CCS, CHAdeMO",
    L55="CHAdeMO, Tesla", "CHAdeMO, Tesla",
    L55="Tesla, CHAdeMO", "CHAdeMO, Tesla"
)</f>
        <v>CHAdeMO</v>
      </c>
    </row>
    <row r="56" spans="1:23" x14ac:dyDescent="0.25">
      <c r="A56" t="s">
        <v>155</v>
      </c>
      <c r="B56">
        <v>37.523099999999999</v>
      </c>
      <c r="C56">
        <v>127.072447</v>
      </c>
      <c r="D56" t="s">
        <v>156</v>
      </c>
      <c r="E56" t="s">
        <v>38</v>
      </c>
      <c r="F56">
        <v>0.13</v>
      </c>
      <c r="G56" s="1" t="s">
        <v>9985</v>
      </c>
      <c r="H56">
        <v>9.16</v>
      </c>
      <c r="I56">
        <v>19</v>
      </c>
      <c r="J56" t="s">
        <v>47</v>
      </c>
      <c r="K56">
        <v>150</v>
      </c>
      <c r="L56" t="s">
        <v>77</v>
      </c>
      <c r="M56">
        <v>2013</v>
      </c>
      <c r="N56" t="s">
        <v>23</v>
      </c>
      <c r="O56">
        <v>3.5</v>
      </c>
      <c r="P56">
        <v>5</v>
      </c>
      <c r="Q56" t="s">
        <v>48</v>
      </c>
      <c r="R56">
        <v>18</v>
      </c>
      <c r="S56">
        <f t="shared" si="0"/>
        <v>342</v>
      </c>
      <c r="T56">
        <f t="shared" si="1"/>
        <v>44.46</v>
      </c>
      <c r="U56" s="2">
        <f t="shared" si="2"/>
        <v>0.26315789473684209</v>
      </c>
      <c r="V56" t="str" cm="1">
        <f t="array" ref="V56">_xlfn.IFS(H56&lt;5,"Urban",H56&lt;=12,"Sub-Urban",H56&gt;12,"Out Of City")</f>
        <v>Sub-Urban</v>
      </c>
      <c r="W56" t="str" cm="1">
        <f t="array" ref="W56">_xlfn.IFS(
    L56="CCS", "CCS",
    L56="Type 2", "Type 2",
    L56="CHAdeMO", "CHAdeMO",
    L56="Tesla", "Tesla",
    L56="CCS, Type 2", "CCS, Type 2",
    L56="Type 2, CCS", "CCS, Type 2",
    L56="CHAdeMO, Type 2", "CHAdeMO, Type 2",
    L56="Type 2, CHAdeMO", "CHAdeMO, Type 2",
    L56="CCS, Tesla", "CCS, Tesla",
    L56="Tesla, CCS", "CCS, Tesla",
    L56="Tesla, Type 2", "Tesla, Type 2",
    L56="Type 2, Tesla", "Tesla, Type 2",
    L56="CCS, CHAdeMO", "CCS, CHAdeMO",
    L56="CHAdeMO, CCS", "CCS, CHAdeMO",
    L56="CHAdeMO, Tesla", "CHAdeMO, Tesla",
    L56="Tesla, CHAdeMO", "CHAdeMO, Tesla"
)</f>
        <v>CHAdeMO</v>
      </c>
    </row>
    <row r="57" spans="1:23" x14ac:dyDescent="0.25">
      <c r="A57" t="s">
        <v>157</v>
      </c>
      <c r="B57">
        <v>19.118476000000001</v>
      </c>
      <c r="C57">
        <v>72.956976999999995</v>
      </c>
      <c r="D57" t="s">
        <v>158</v>
      </c>
      <c r="E57" t="s">
        <v>19</v>
      </c>
      <c r="F57">
        <v>0.18</v>
      </c>
      <c r="G57" t="s">
        <v>32</v>
      </c>
      <c r="H57">
        <v>11.91</v>
      </c>
      <c r="I57">
        <v>50</v>
      </c>
      <c r="J57" t="s">
        <v>33</v>
      </c>
      <c r="K57">
        <v>150</v>
      </c>
      <c r="L57" t="s">
        <v>43</v>
      </c>
      <c r="M57">
        <v>2013</v>
      </c>
      <c r="N57" t="s">
        <v>23</v>
      </c>
      <c r="O57">
        <v>4.2</v>
      </c>
      <c r="P57">
        <v>4</v>
      </c>
      <c r="Q57" t="s">
        <v>48</v>
      </c>
      <c r="R57">
        <v>35</v>
      </c>
      <c r="S57">
        <f t="shared" si="0"/>
        <v>1750</v>
      </c>
      <c r="T57">
        <f t="shared" si="1"/>
        <v>315</v>
      </c>
      <c r="U57" s="2">
        <f t="shared" si="2"/>
        <v>0.08</v>
      </c>
      <c r="V57" t="str" cm="1">
        <f t="array" ref="V57">_xlfn.IFS(H57&lt;5,"Urban",H57&lt;=12,"Sub-Urban",H57&gt;12,"Out Of City")</f>
        <v>Sub-Urban</v>
      </c>
      <c r="W57" t="str" cm="1">
        <f t="array" ref="W57">_xlfn.IFS(
    L57="CCS", "CCS",
    L57="Type 2", "Type 2",
    L57="CHAdeMO", "CHAdeMO",
    L57="Tesla", "Tesla",
    L57="CCS, Type 2", "CCS, Type 2",
    L57="Type 2, CCS", "CCS, Type 2",
    L57="CHAdeMO, Type 2", "CHAdeMO, Type 2",
    L57="Type 2, CHAdeMO", "CHAdeMO, Type 2",
    L57="CCS, Tesla", "CCS, Tesla",
    L57="Tesla, CCS", "CCS, Tesla",
    L57="Tesla, Type 2", "Tesla, Type 2",
    L57="Type 2, Tesla", "Tesla, Type 2",
    L57="CCS, CHAdeMO", "CCS, CHAdeMO",
    L57="CHAdeMO, CCS", "CCS, CHAdeMO",
    L57="CHAdeMO, Tesla", "CHAdeMO, Tesla",
    L57="Tesla, CHAdeMO", "CHAdeMO, Tesla"
)</f>
        <v>CCS</v>
      </c>
    </row>
    <row r="58" spans="1:23" x14ac:dyDescent="0.25">
      <c r="A58" t="s">
        <v>159</v>
      </c>
      <c r="B58">
        <v>25.283465</v>
      </c>
      <c r="C58">
        <v>55.264578</v>
      </c>
      <c r="D58" t="s">
        <v>160</v>
      </c>
      <c r="E58" t="s">
        <v>27</v>
      </c>
      <c r="F58">
        <v>0.42</v>
      </c>
      <c r="G58" t="s">
        <v>20</v>
      </c>
      <c r="H58">
        <v>15.85</v>
      </c>
      <c r="I58">
        <v>67</v>
      </c>
      <c r="J58" t="s">
        <v>39</v>
      </c>
      <c r="K58">
        <v>50</v>
      </c>
      <c r="L58" t="s">
        <v>77</v>
      </c>
      <c r="M58">
        <v>2018</v>
      </c>
      <c r="N58" t="s">
        <v>35</v>
      </c>
      <c r="O58">
        <v>4.5</v>
      </c>
      <c r="P58">
        <v>8</v>
      </c>
      <c r="Q58" t="s">
        <v>48</v>
      </c>
      <c r="R58">
        <v>50</v>
      </c>
      <c r="S58">
        <f t="shared" si="0"/>
        <v>3350</v>
      </c>
      <c r="T58">
        <f t="shared" si="1"/>
        <v>1407</v>
      </c>
      <c r="U58" s="2">
        <f t="shared" si="2"/>
        <v>0.11940298507462686</v>
      </c>
      <c r="V58" t="str" cm="1">
        <f t="array" ref="V58">_xlfn.IFS(H58&lt;5,"Urban",H58&lt;=12,"Sub-Urban",H58&gt;12,"Out Of City")</f>
        <v>Out Of City</v>
      </c>
      <c r="W58" t="str" cm="1">
        <f t="array" ref="W58">_xlfn.IFS(
    L58="CCS", "CCS",
    L58="Type 2", "Type 2",
    L58="CHAdeMO", "CHAdeMO",
    L58="Tesla", "Tesla",
    L58="CCS, Type 2", "CCS, Type 2",
    L58="Type 2, CCS", "CCS, Type 2",
    L58="CHAdeMO, Type 2", "CHAdeMO, Type 2",
    L58="Type 2, CHAdeMO", "CHAdeMO, Type 2",
    L58="CCS, Tesla", "CCS, Tesla",
    L58="Tesla, CCS", "CCS, Tesla",
    L58="Tesla, Type 2", "Tesla, Type 2",
    L58="Type 2, Tesla", "Tesla, Type 2",
    L58="CCS, CHAdeMO", "CCS, CHAdeMO",
    L58="CHAdeMO, CCS", "CCS, CHAdeMO",
    L58="CHAdeMO, Tesla", "CHAdeMO, Tesla",
    L58="Tesla, CHAdeMO", "CHAdeMO, Tesla"
)</f>
        <v>CHAdeMO</v>
      </c>
    </row>
    <row r="59" spans="1:23" x14ac:dyDescent="0.25">
      <c r="A59" t="s">
        <v>161</v>
      </c>
      <c r="B59">
        <v>37.601252000000002</v>
      </c>
      <c r="C59">
        <v>127.028633</v>
      </c>
      <c r="D59" t="s">
        <v>162</v>
      </c>
      <c r="E59" t="s">
        <v>38</v>
      </c>
      <c r="F59">
        <v>0.41</v>
      </c>
      <c r="G59" t="s">
        <v>20</v>
      </c>
      <c r="H59">
        <v>13.14</v>
      </c>
      <c r="I59">
        <v>71</v>
      </c>
      <c r="J59" t="s">
        <v>21</v>
      </c>
      <c r="K59">
        <v>150</v>
      </c>
      <c r="L59" t="s">
        <v>51</v>
      </c>
      <c r="M59">
        <v>2012</v>
      </c>
      <c r="N59" t="s">
        <v>23</v>
      </c>
      <c r="O59">
        <v>4</v>
      </c>
      <c r="P59">
        <v>4</v>
      </c>
      <c r="Q59" t="s">
        <v>29</v>
      </c>
      <c r="R59">
        <v>14</v>
      </c>
      <c r="S59">
        <f t="shared" si="0"/>
        <v>994</v>
      </c>
      <c r="T59">
        <f t="shared" si="1"/>
        <v>407.53999999999996</v>
      </c>
      <c r="U59" s="2">
        <f t="shared" si="2"/>
        <v>5.6338028169014086E-2</v>
      </c>
      <c r="V59" t="str" cm="1">
        <f t="array" ref="V59">_xlfn.IFS(H59&lt;5,"Urban",H59&lt;=12,"Sub-Urban",H59&gt;12,"Out Of City")</f>
        <v>Out Of City</v>
      </c>
      <c r="W59" t="str" cm="1">
        <f t="array" ref="W59">_xlfn.IFS(
    L59="CCS", "CCS",
    L59="Type 2", "Type 2",
    L59="CHAdeMO", "CHAdeMO",
    L59="Tesla", "Tesla",
    L59="CCS, Type 2", "CCS, Type 2",
    L59="Type 2, CCS", "CCS, Type 2",
    L59="CHAdeMO, Type 2", "CHAdeMO, Type 2",
    L59="Type 2, CHAdeMO", "CHAdeMO, Type 2",
    L59="CCS, Tesla", "CCS, Tesla",
    L59="Tesla, CCS", "CCS, Tesla",
    L59="Tesla, Type 2", "Tesla, Type 2",
    L59="Type 2, Tesla", "Tesla, Type 2",
    L59="CCS, CHAdeMO", "CCS, CHAdeMO",
    L59="CHAdeMO, CCS", "CCS, CHAdeMO",
    L59="CHAdeMO, Tesla", "CHAdeMO, Tesla",
    L59="Tesla, CHAdeMO", "CHAdeMO, Tesla"
)</f>
        <v>CCS, Tesla</v>
      </c>
    </row>
    <row r="60" spans="1:23" x14ac:dyDescent="0.25">
      <c r="A60" t="s">
        <v>163</v>
      </c>
      <c r="B60">
        <v>41.959181999999998</v>
      </c>
      <c r="C60">
        <v>-87.684861999999995</v>
      </c>
      <c r="D60" t="s">
        <v>164</v>
      </c>
      <c r="E60" t="s">
        <v>27</v>
      </c>
      <c r="F60">
        <v>0.18</v>
      </c>
      <c r="G60" s="1" t="s">
        <v>9985</v>
      </c>
      <c r="H60">
        <v>6.73</v>
      </c>
      <c r="I60">
        <v>13</v>
      </c>
      <c r="J60" t="s">
        <v>21</v>
      </c>
      <c r="K60">
        <v>350</v>
      </c>
      <c r="L60" t="s">
        <v>77</v>
      </c>
      <c r="M60">
        <v>2022</v>
      </c>
      <c r="N60" t="s">
        <v>35</v>
      </c>
      <c r="O60">
        <v>3.5</v>
      </c>
      <c r="P60">
        <v>9</v>
      </c>
      <c r="Q60" t="s">
        <v>48</v>
      </c>
      <c r="R60">
        <v>47</v>
      </c>
      <c r="S60">
        <f t="shared" si="0"/>
        <v>611</v>
      </c>
      <c r="T60">
        <f t="shared" si="1"/>
        <v>109.97999999999999</v>
      </c>
      <c r="U60" s="2">
        <f t="shared" si="2"/>
        <v>0.69230769230769229</v>
      </c>
      <c r="V60" t="str" cm="1">
        <f t="array" ref="V60">_xlfn.IFS(H60&lt;5,"Urban",H60&lt;=12,"Sub-Urban",H60&gt;12,"Out Of City")</f>
        <v>Sub-Urban</v>
      </c>
      <c r="W60" t="str" cm="1">
        <f t="array" ref="W60">_xlfn.IFS(
    L60="CCS", "CCS",
    L60="Type 2", "Type 2",
    L60="CHAdeMO", "CHAdeMO",
    L60="Tesla", "Tesla",
    L60="CCS, Type 2", "CCS, Type 2",
    L60="Type 2, CCS", "CCS, Type 2",
    L60="CHAdeMO, Type 2", "CHAdeMO, Type 2",
    L60="Type 2, CHAdeMO", "CHAdeMO, Type 2",
    L60="CCS, Tesla", "CCS, Tesla",
    L60="Tesla, CCS", "CCS, Tesla",
    L60="Tesla, Type 2", "Tesla, Type 2",
    L60="Type 2, Tesla", "Tesla, Type 2",
    L60="CCS, CHAdeMO", "CCS, CHAdeMO",
    L60="CHAdeMO, CCS", "CCS, CHAdeMO",
    L60="CHAdeMO, Tesla", "CHAdeMO, Tesla",
    L60="Tesla, CHAdeMO", "CHAdeMO, Tesla"
)</f>
        <v>CHAdeMO</v>
      </c>
    </row>
    <row r="61" spans="1:23" x14ac:dyDescent="0.25">
      <c r="A61" t="s">
        <v>165</v>
      </c>
      <c r="B61">
        <v>41.801380999999999</v>
      </c>
      <c r="C61">
        <v>-87.620772000000002</v>
      </c>
      <c r="D61" t="s">
        <v>166</v>
      </c>
      <c r="E61" t="s">
        <v>19</v>
      </c>
      <c r="F61">
        <v>0.3</v>
      </c>
      <c r="G61" t="s">
        <v>20</v>
      </c>
      <c r="H61">
        <v>6.78</v>
      </c>
      <c r="I61">
        <v>26</v>
      </c>
      <c r="J61" t="s">
        <v>47</v>
      </c>
      <c r="K61">
        <v>22</v>
      </c>
      <c r="L61" t="s">
        <v>47</v>
      </c>
      <c r="M61">
        <v>2010</v>
      </c>
      <c r="N61" t="s">
        <v>23</v>
      </c>
      <c r="O61">
        <v>3.1</v>
      </c>
      <c r="P61">
        <v>4</v>
      </c>
      <c r="Q61" t="s">
        <v>29</v>
      </c>
      <c r="R61">
        <v>24</v>
      </c>
      <c r="S61">
        <f t="shared" si="0"/>
        <v>624</v>
      </c>
      <c r="T61">
        <f t="shared" si="1"/>
        <v>187.2</v>
      </c>
      <c r="U61" s="2">
        <f t="shared" si="2"/>
        <v>0.15384615384615385</v>
      </c>
      <c r="V61" t="str" cm="1">
        <f t="array" ref="V61">_xlfn.IFS(H61&lt;5,"Urban",H61&lt;=12,"Sub-Urban",H61&gt;12,"Out Of City")</f>
        <v>Sub-Urban</v>
      </c>
      <c r="W61" t="str" cm="1">
        <f t="array" ref="W61">_xlfn.IFS(
    L61="CCS", "CCS",
    L61="Type 2", "Type 2",
    L61="CHAdeMO", "CHAdeMO",
    L61="Tesla", "Tesla",
    L61="CCS, Type 2", "CCS, Type 2",
    L61="Type 2, CCS", "CCS, Type 2",
    L61="CHAdeMO, Type 2", "CHAdeMO, Type 2",
    L61="Type 2, CHAdeMO", "CHAdeMO, Type 2",
    L61="CCS, Tesla", "CCS, Tesla",
    L61="Tesla, CCS", "CCS, Tesla",
    L61="Tesla, Type 2", "Tesla, Type 2",
    L61="Type 2, Tesla", "Tesla, Type 2",
    L61="CCS, CHAdeMO", "CCS, CHAdeMO",
    L61="CHAdeMO, CCS", "CCS, CHAdeMO",
    L61="CHAdeMO, Tesla", "CHAdeMO, Tesla",
    L61="Tesla, CHAdeMO", "CHAdeMO, Tesla"
)</f>
        <v>Tesla</v>
      </c>
    </row>
    <row r="62" spans="1:23" x14ac:dyDescent="0.25">
      <c r="A62" t="s">
        <v>167</v>
      </c>
      <c r="B62">
        <v>35.844346999999999</v>
      </c>
      <c r="C62">
        <v>28.705089000000001</v>
      </c>
      <c r="D62" t="s">
        <v>168</v>
      </c>
      <c r="E62" t="s">
        <v>27</v>
      </c>
      <c r="F62">
        <v>0.33</v>
      </c>
      <c r="G62" t="s">
        <v>20</v>
      </c>
      <c r="H62">
        <v>14.4</v>
      </c>
      <c r="I62">
        <v>75</v>
      </c>
      <c r="J62" t="s">
        <v>46</v>
      </c>
      <c r="K62">
        <v>22</v>
      </c>
      <c r="L62" t="s">
        <v>47</v>
      </c>
      <c r="M62">
        <v>2020</v>
      </c>
      <c r="N62" t="s">
        <v>35</v>
      </c>
      <c r="O62">
        <v>4.5999999999999996</v>
      </c>
      <c r="P62">
        <v>4</v>
      </c>
      <c r="Q62" t="s">
        <v>48</v>
      </c>
      <c r="R62">
        <v>56</v>
      </c>
      <c r="S62">
        <f t="shared" si="0"/>
        <v>4200</v>
      </c>
      <c r="T62">
        <f t="shared" si="1"/>
        <v>1386</v>
      </c>
      <c r="U62" s="2">
        <f t="shared" si="2"/>
        <v>5.3333333333333337E-2</v>
      </c>
      <c r="V62" t="str" cm="1">
        <f t="array" ref="V62">_xlfn.IFS(H62&lt;5,"Urban",H62&lt;=12,"Sub-Urban",H62&gt;12,"Out Of City")</f>
        <v>Out Of City</v>
      </c>
      <c r="W62" t="str" cm="1">
        <f t="array" ref="W62">_xlfn.IFS(
    L62="CCS", "CCS",
    L62="Type 2", "Type 2",
    L62="CHAdeMO", "CHAdeMO",
    L62="Tesla", "Tesla",
    L62="CCS, Type 2", "CCS, Type 2",
    L62="Type 2, CCS", "CCS, Type 2",
    L62="CHAdeMO, Type 2", "CHAdeMO, Type 2",
    L62="Type 2, CHAdeMO", "CHAdeMO, Type 2",
    L62="CCS, Tesla", "CCS, Tesla",
    L62="Tesla, CCS", "CCS, Tesla",
    L62="Tesla, Type 2", "Tesla, Type 2",
    L62="Type 2, Tesla", "Tesla, Type 2",
    L62="CCS, CHAdeMO", "CCS, CHAdeMO",
    L62="CHAdeMO, CCS", "CCS, CHAdeMO",
    L62="CHAdeMO, Tesla", "CHAdeMO, Tesla",
    L62="Tesla, CHAdeMO", "CHAdeMO, Tesla"
)</f>
        <v>Tesla</v>
      </c>
    </row>
    <row r="63" spans="1:23" x14ac:dyDescent="0.25">
      <c r="A63" t="s">
        <v>169</v>
      </c>
      <c r="B63">
        <v>-33.733482000000002</v>
      </c>
      <c r="C63">
        <v>18.441991999999999</v>
      </c>
      <c r="D63" t="s">
        <v>170</v>
      </c>
      <c r="E63" t="s">
        <v>27</v>
      </c>
      <c r="F63">
        <v>0.23</v>
      </c>
      <c r="G63" t="s">
        <v>32</v>
      </c>
      <c r="H63">
        <v>0.68</v>
      </c>
      <c r="I63">
        <v>68</v>
      </c>
      <c r="J63" t="s">
        <v>39</v>
      </c>
      <c r="K63">
        <v>50</v>
      </c>
      <c r="L63" t="s">
        <v>40</v>
      </c>
      <c r="M63">
        <v>2023</v>
      </c>
      <c r="N63" t="s">
        <v>23</v>
      </c>
      <c r="O63">
        <v>4.9000000000000004</v>
      </c>
      <c r="P63">
        <v>8</v>
      </c>
      <c r="Q63" t="s">
        <v>48</v>
      </c>
      <c r="R63">
        <v>53</v>
      </c>
      <c r="S63">
        <f t="shared" si="0"/>
        <v>3604</v>
      </c>
      <c r="T63">
        <f t="shared" si="1"/>
        <v>828.92000000000007</v>
      </c>
      <c r="U63" s="2">
        <f t="shared" si="2"/>
        <v>0.11764705882352941</v>
      </c>
      <c r="V63" t="str" cm="1">
        <f t="array" ref="V63">_xlfn.IFS(H63&lt;5,"Urban",H63&lt;=12,"Sub-Urban",H63&gt;12,"Out Of City")</f>
        <v>Urban</v>
      </c>
      <c r="W63" t="str" cm="1">
        <f t="array" ref="W63">_xlfn.IFS(
    L63="CCS", "CCS",
    L63="Type 2", "Type 2",
    L63="CHAdeMO", "CHAdeMO",
    L63="Tesla", "Tesla",
    L63="CCS, Type 2", "CCS, Type 2",
    L63="Type 2, CCS", "CCS, Type 2",
    L63="CHAdeMO, Type 2", "CHAdeMO, Type 2",
    L63="Type 2, CHAdeMO", "CHAdeMO, Type 2",
    L63="CCS, Tesla", "CCS, Tesla",
    L63="Tesla, CCS", "CCS, Tesla",
    L63="Tesla, Type 2", "Tesla, Type 2",
    L63="Type 2, Tesla", "Tesla, Type 2",
    L63="CCS, CHAdeMO", "CCS, CHAdeMO",
    L63="CHAdeMO, CCS", "CCS, CHAdeMO",
    L63="CHAdeMO, Tesla", "CHAdeMO, Tesla",
    L63="Tesla, CHAdeMO", "CHAdeMO, Tesla"
)</f>
        <v>Type 2</v>
      </c>
    </row>
    <row r="64" spans="1:23" x14ac:dyDescent="0.25">
      <c r="A64" t="s">
        <v>171</v>
      </c>
      <c r="B64">
        <v>41.970902000000002</v>
      </c>
      <c r="C64">
        <v>-87.795455000000004</v>
      </c>
      <c r="D64" t="s">
        <v>172</v>
      </c>
      <c r="E64" t="s">
        <v>27</v>
      </c>
      <c r="F64">
        <v>0.28000000000000003</v>
      </c>
      <c r="G64" t="s">
        <v>20</v>
      </c>
      <c r="H64">
        <v>0.96</v>
      </c>
      <c r="I64">
        <v>49</v>
      </c>
      <c r="J64" t="s">
        <v>39</v>
      </c>
      <c r="K64">
        <v>350</v>
      </c>
      <c r="L64" t="s">
        <v>40</v>
      </c>
      <c r="M64">
        <v>2018</v>
      </c>
      <c r="N64" t="s">
        <v>35</v>
      </c>
      <c r="O64">
        <v>3.8</v>
      </c>
      <c r="P64">
        <v>9</v>
      </c>
      <c r="Q64" t="s">
        <v>24</v>
      </c>
      <c r="R64">
        <v>55</v>
      </c>
      <c r="S64">
        <f t="shared" si="0"/>
        <v>2695</v>
      </c>
      <c r="T64">
        <f t="shared" si="1"/>
        <v>754.6</v>
      </c>
      <c r="U64" s="2">
        <f t="shared" si="2"/>
        <v>0.18367346938775511</v>
      </c>
      <c r="V64" t="str" cm="1">
        <f t="array" ref="V64">_xlfn.IFS(H64&lt;5,"Urban",H64&lt;=12,"Sub-Urban",H64&gt;12,"Out Of City")</f>
        <v>Urban</v>
      </c>
      <c r="W64" t="str" cm="1">
        <f t="array" ref="W64">_xlfn.IFS(
    L64="CCS", "CCS",
    L64="Type 2", "Type 2",
    L64="CHAdeMO", "CHAdeMO",
    L64="Tesla", "Tesla",
    L64="CCS, Type 2", "CCS, Type 2",
    L64="Type 2, CCS", "CCS, Type 2",
    L64="CHAdeMO, Type 2", "CHAdeMO, Type 2",
    L64="Type 2, CHAdeMO", "CHAdeMO, Type 2",
    L64="CCS, Tesla", "CCS, Tesla",
    L64="Tesla, CCS", "CCS, Tesla",
    L64="Tesla, Type 2", "Tesla, Type 2",
    L64="Type 2, Tesla", "Tesla, Type 2",
    L64="CCS, CHAdeMO", "CCS, CHAdeMO",
    L64="CHAdeMO, CCS", "CCS, CHAdeMO",
    L64="CHAdeMO, Tesla", "CHAdeMO, Tesla",
    L64="Tesla, CHAdeMO", "CHAdeMO, Tesla"
)</f>
        <v>Type 2</v>
      </c>
    </row>
    <row r="65" spans="1:23" x14ac:dyDescent="0.25">
      <c r="A65" t="s">
        <v>173</v>
      </c>
      <c r="B65">
        <v>43.733490000000003</v>
      </c>
      <c r="C65">
        <v>-79.340515999999994</v>
      </c>
      <c r="D65" t="s">
        <v>174</v>
      </c>
      <c r="E65" t="s">
        <v>19</v>
      </c>
      <c r="F65">
        <v>0.36</v>
      </c>
      <c r="G65" s="1" t="s">
        <v>9985</v>
      </c>
      <c r="H65">
        <v>5.16</v>
      </c>
      <c r="I65">
        <v>31</v>
      </c>
      <c r="J65" t="s">
        <v>46</v>
      </c>
      <c r="K65">
        <v>22</v>
      </c>
      <c r="L65" t="s">
        <v>47</v>
      </c>
      <c r="M65">
        <v>2018</v>
      </c>
      <c r="N65" t="s">
        <v>23</v>
      </c>
      <c r="O65">
        <v>3.3</v>
      </c>
      <c r="P65">
        <v>4</v>
      </c>
      <c r="Q65" t="s">
        <v>24</v>
      </c>
      <c r="R65">
        <v>35</v>
      </c>
      <c r="S65">
        <f t="shared" si="0"/>
        <v>1085</v>
      </c>
      <c r="T65">
        <f t="shared" si="1"/>
        <v>390.59999999999997</v>
      </c>
      <c r="U65" s="2">
        <f t="shared" si="2"/>
        <v>0.12903225806451613</v>
      </c>
      <c r="V65" t="str" cm="1">
        <f t="array" ref="V65">_xlfn.IFS(H65&lt;5,"Urban",H65&lt;=12,"Sub-Urban",H65&gt;12,"Out Of City")</f>
        <v>Sub-Urban</v>
      </c>
      <c r="W65" t="str" cm="1">
        <f t="array" ref="W65">_xlfn.IFS(
    L65="CCS", "CCS",
    L65="Type 2", "Type 2",
    L65="CHAdeMO", "CHAdeMO",
    L65="Tesla", "Tesla",
    L65="CCS, Type 2", "CCS, Type 2",
    L65="Type 2, CCS", "CCS, Type 2",
    L65="CHAdeMO, Type 2", "CHAdeMO, Type 2",
    L65="Type 2, CHAdeMO", "CHAdeMO, Type 2",
    L65="CCS, Tesla", "CCS, Tesla",
    L65="Tesla, CCS", "CCS, Tesla",
    L65="Tesla, Type 2", "Tesla, Type 2",
    L65="Type 2, Tesla", "Tesla, Type 2",
    L65="CCS, CHAdeMO", "CCS, CHAdeMO",
    L65="CHAdeMO, CCS", "CCS, CHAdeMO",
    L65="CHAdeMO, Tesla", "CHAdeMO, Tesla",
    L65="Tesla, CHAdeMO", "CHAdeMO, Tesla"
)</f>
        <v>Tesla</v>
      </c>
    </row>
    <row r="66" spans="1:23" x14ac:dyDescent="0.25">
      <c r="A66" t="s">
        <v>175</v>
      </c>
      <c r="B66">
        <v>25.387104000000001</v>
      </c>
      <c r="C66">
        <v>55.376848000000003</v>
      </c>
      <c r="D66" t="s">
        <v>176</v>
      </c>
      <c r="E66" t="s">
        <v>27</v>
      </c>
      <c r="F66">
        <v>0.27</v>
      </c>
      <c r="G66" s="1" t="s">
        <v>9985</v>
      </c>
      <c r="H66">
        <v>6.58</v>
      </c>
      <c r="I66">
        <v>67</v>
      </c>
      <c r="J66" t="s">
        <v>39</v>
      </c>
      <c r="K66">
        <v>350</v>
      </c>
      <c r="L66" t="s">
        <v>111</v>
      </c>
      <c r="M66">
        <v>2019</v>
      </c>
      <c r="N66" t="s">
        <v>35</v>
      </c>
      <c r="O66">
        <v>4.8</v>
      </c>
      <c r="P66">
        <v>7</v>
      </c>
      <c r="Q66" t="s">
        <v>48</v>
      </c>
      <c r="R66">
        <v>54</v>
      </c>
      <c r="S66">
        <f t="shared" si="0"/>
        <v>3618</v>
      </c>
      <c r="T66">
        <f t="shared" si="1"/>
        <v>976.86</v>
      </c>
      <c r="U66" s="2">
        <f t="shared" si="2"/>
        <v>0.1044776119402985</v>
      </c>
      <c r="V66" t="str" cm="1">
        <f t="array" ref="V66">_xlfn.IFS(H66&lt;5,"Urban",H66&lt;=12,"Sub-Urban",H66&gt;12,"Out Of City")</f>
        <v>Sub-Urban</v>
      </c>
      <c r="W66" t="str" cm="1">
        <f t="array" ref="W66">_xlfn.IFS(
    L66="CCS", "CCS",
    L66="Type 2", "Type 2",
    L66="CHAdeMO", "CHAdeMO",
    L66="Tesla", "Tesla",
    L66="CCS, Type 2", "CCS, Type 2",
    L66="Type 2, CCS", "CCS, Type 2",
    L66="CHAdeMO, Type 2", "CHAdeMO, Type 2",
    L66="Type 2, CHAdeMO", "CHAdeMO, Type 2",
    L66="CCS, Tesla", "CCS, Tesla",
    L66="Tesla, CCS", "CCS, Tesla",
    L66="Tesla, Type 2", "Tesla, Type 2",
    L66="Type 2, Tesla", "Tesla, Type 2",
    L66="CCS, CHAdeMO", "CCS, CHAdeMO",
    L66="CHAdeMO, CCS", "CCS, CHAdeMO",
    L66="CHAdeMO, Tesla", "CHAdeMO, Tesla",
    L66="Tesla, CHAdeMO", "CHAdeMO, Tesla"
)</f>
        <v>CCS, Type 2</v>
      </c>
    </row>
    <row r="67" spans="1:23" x14ac:dyDescent="0.25">
      <c r="A67" t="s">
        <v>177</v>
      </c>
      <c r="B67">
        <v>-33.877766000000001</v>
      </c>
      <c r="C67">
        <v>151.20881299999999</v>
      </c>
      <c r="D67" t="s">
        <v>178</v>
      </c>
      <c r="E67" t="s">
        <v>27</v>
      </c>
      <c r="F67">
        <v>0.32</v>
      </c>
      <c r="G67" s="1" t="s">
        <v>9985</v>
      </c>
      <c r="H67">
        <v>13.68</v>
      </c>
      <c r="I67">
        <v>31</v>
      </c>
      <c r="J67" t="s">
        <v>21</v>
      </c>
      <c r="K67">
        <v>350</v>
      </c>
      <c r="L67" t="s">
        <v>47</v>
      </c>
      <c r="M67">
        <v>2013</v>
      </c>
      <c r="N67" t="s">
        <v>23</v>
      </c>
      <c r="O67">
        <v>3.6</v>
      </c>
      <c r="P67">
        <v>3</v>
      </c>
      <c r="Q67" t="s">
        <v>29</v>
      </c>
      <c r="R67">
        <v>59</v>
      </c>
      <c r="S67">
        <f t="shared" ref="S67:S130" si="3">R67*I67</f>
        <v>1829</v>
      </c>
      <c r="T67">
        <f t="shared" ref="T67:T130" si="4">F67*S67</f>
        <v>585.28</v>
      </c>
      <c r="U67" s="2">
        <f t="shared" ref="U67:U130" si="5">P67/I67</f>
        <v>9.6774193548387094E-2</v>
      </c>
      <c r="V67" t="str" cm="1">
        <f t="array" ref="V67">_xlfn.IFS(H67&lt;5,"Urban",H67&lt;=12,"Sub-Urban",H67&gt;12,"Out Of City")</f>
        <v>Out Of City</v>
      </c>
      <c r="W67" t="str" cm="1">
        <f t="array" ref="W67">_xlfn.IFS(
    L67="CCS", "CCS",
    L67="Type 2", "Type 2",
    L67="CHAdeMO", "CHAdeMO",
    L67="Tesla", "Tesla",
    L67="CCS, Type 2", "CCS, Type 2",
    L67="Type 2, CCS", "CCS, Type 2",
    L67="CHAdeMO, Type 2", "CHAdeMO, Type 2",
    L67="Type 2, CHAdeMO", "CHAdeMO, Type 2",
    L67="CCS, Tesla", "CCS, Tesla",
    L67="Tesla, CCS", "CCS, Tesla",
    L67="Tesla, Type 2", "Tesla, Type 2",
    L67="Type 2, Tesla", "Tesla, Type 2",
    L67="CCS, CHAdeMO", "CCS, CHAdeMO",
    L67="CHAdeMO, CCS", "CCS, CHAdeMO",
    L67="CHAdeMO, Tesla", "CHAdeMO, Tesla",
    L67="Tesla, CHAdeMO", "CHAdeMO, Tesla"
)</f>
        <v>Tesla</v>
      </c>
    </row>
    <row r="68" spans="1:23" x14ac:dyDescent="0.25">
      <c r="A68" t="s">
        <v>179</v>
      </c>
      <c r="B68">
        <v>37.685853999999999</v>
      </c>
      <c r="C68">
        <v>126.91574900000001</v>
      </c>
      <c r="D68" t="s">
        <v>180</v>
      </c>
      <c r="E68" t="s">
        <v>19</v>
      </c>
      <c r="F68">
        <v>0.45</v>
      </c>
      <c r="G68" s="1" t="s">
        <v>9985</v>
      </c>
      <c r="H68">
        <v>8.3699999999999992</v>
      </c>
      <c r="I68">
        <v>20</v>
      </c>
      <c r="J68" t="s">
        <v>39</v>
      </c>
      <c r="K68">
        <v>150</v>
      </c>
      <c r="L68" t="s">
        <v>77</v>
      </c>
      <c r="M68">
        <v>2020</v>
      </c>
      <c r="N68" t="s">
        <v>23</v>
      </c>
      <c r="O68">
        <v>3</v>
      </c>
      <c r="P68">
        <v>3</v>
      </c>
      <c r="Q68" t="s">
        <v>29</v>
      </c>
      <c r="R68">
        <v>32</v>
      </c>
      <c r="S68">
        <f t="shared" si="3"/>
        <v>640</v>
      </c>
      <c r="T68">
        <f t="shared" si="4"/>
        <v>288</v>
      </c>
      <c r="U68" s="2">
        <f t="shared" si="5"/>
        <v>0.15</v>
      </c>
      <c r="V68" t="str" cm="1">
        <f t="array" ref="V68">_xlfn.IFS(H68&lt;5,"Urban",H68&lt;=12,"Sub-Urban",H68&gt;12,"Out Of City")</f>
        <v>Sub-Urban</v>
      </c>
      <c r="W68" t="str" cm="1">
        <f t="array" ref="W68">_xlfn.IFS(
    L68="CCS", "CCS",
    L68="Type 2", "Type 2",
    L68="CHAdeMO", "CHAdeMO",
    L68="Tesla", "Tesla",
    L68="CCS, Type 2", "CCS, Type 2",
    L68="Type 2, CCS", "CCS, Type 2",
    L68="CHAdeMO, Type 2", "CHAdeMO, Type 2",
    L68="Type 2, CHAdeMO", "CHAdeMO, Type 2",
    L68="CCS, Tesla", "CCS, Tesla",
    L68="Tesla, CCS", "CCS, Tesla",
    L68="Tesla, Type 2", "Tesla, Type 2",
    L68="Type 2, Tesla", "Tesla, Type 2",
    L68="CCS, CHAdeMO", "CCS, CHAdeMO",
    L68="CHAdeMO, CCS", "CCS, CHAdeMO",
    L68="CHAdeMO, Tesla", "CHAdeMO, Tesla",
    L68="Tesla, CHAdeMO", "CHAdeMO, Tesla"
)</f>
        <v>CHAdeMO</v>
      </c>
    </row>
    <row r="69" spans="1:23" x14ac:dyDescent="0.25">
      <c r="A69" t="s">
        <v>181</v>
      </c>
      <c r="B69">
        <v>39.924518999999997</v>
      </c>
      <c r="C69">
        <v>116.33618</v>
      </c>
      <c r="D69" t="s">
        <v>182</v>
      </c>
      <c r="E69" t="s">
        <v>27</v>
      </c>
      <c r="F69">
        <v>0.36</v>
      </c>
      <c r="G69" s="1" t="s">
        <v>9985</v>
      </c>
      <c r="H69">
        <v>11.72</v>
      </c>
      <c r="I69">
        <v>43</v>
      </c>
      <c r="J69" t="s">
        <v>47</v>
      </c>
      <c r="K69">
        <v>350</v>
      </c>
      <c r="L69" t="s">
        <v>104</v>
      </c>
      <c r="M69">
        <v>2015</v>
      </c>
      <c r="N69" t="s">
        <v>35</v>
      </c>
      <c r="O69">
        <v>4.5</v>
      </c>
      <c r="P69">
        <v>3</v>
      </c>
      <c r="Q69" t="s">
        <v>48</v>
      </c>
      <c r="R69">
        <v>52</v>
      </c>
      <c r="S69">
        <f t="shared" si="3"/>
        <v>2236</v>
      </c>
      <c r="T69">
        <f t="shared" si="4"/>
        <v>804.95999999999992</v>
      </c>
      <c r="U69" s="2">
        <f t="shared" si="5"/>
        <v>6.9767441860465115E-2</v>
      </c>
      <c r="V69" t="str" cm="1">
        <f t="array" ref="V69">_xlfn.IFS(H69&lt;5,"Urban",H69&lt;=12,"Sub-Urban",H69&gt;12,"Out Of City")</f>
        <v>Sub-Urban</v>
      </c>
      <c r="W69" t="str" cm="1">
        <f t="array" ref="W69">_xlfn.IFS(
    L69="CCS", "CCS",
    L69="Type 2", "Type 2",
    L69="CHAdeMO", "CHAdeMO",
    L69="Tesla", "Tesla",
    L69="CCS, Type 2", "CCS, Type 2",
    L69="Type 2, CCS", "CCS, Type 2",
    L69="CHAdeMO, Type 2", "CHAdeMO, Type 2",
    L69="Type 2, CHAdeMO", "CHAdeMO, Type 2",
    L69="CCS, Tesla", "CCS, Tesla",
    L69="Tesla, CCS", "CCS, Tesla",
    L69="Tesla, Type 2", "Tesla, Type 2",
    L69="Type 2, Tesla", "Tesla, Type 2",
    L69="CCS, CHAdeMO", "CCS, CHAdeMO",
    L69="CHAdeMO, CCS", "CCS, CHAdeMO",
    L69="CHAdeMO, Tesla", "CHAdeMO, Tesla",
    L69="Tesla, CHAdeMO", "CHAdeMO, Tesla"
)</f>
        <v>CHAdeMO, Type 2</v>
      </c>
    </row>
    <row r="70" spans="1:23" x14ac:dyDescent="0.25">
      <c r="A70" t="s">
        <v>183</v>
      </c>
      <c r="B70">
        <v>25.358698</v>
      </c>
      <c r="C70">
        <v>55.306683</v>
      </c>
      <c r="D70" t="s">
        <v>184</v>
      </c>
      <c r="E70" t="s">
        <v>27</v>
      </c>
      <c r="F70">
        <v>0.14000000000000001</v>
      </c>
      <c r="G70" t="s">
        <v>32</v>
      </c>
      <c r="H70">
        <v>4.71</v>
      </c>
      <c r="I70">
        <v>13</v>
      </c>
      <c r="J70" t="s">
        <v>46</v>
      </c>
      <c r="K70">
        <v>50</v>
      </c>
      <c r="L70" t="s">
        <v>51</v>
      </c>
      <c r="M70">
        <v>2016</v>
      </c>
      <c r="N70" t="s">
        <v>23</v>
      </c>
      <c r="O70">
        <v>3.9</v>
      </c>
      <c r="P70">
        <v>8</v>
      </c>
      <c r="Q70" t="s">
        <v>29</v>
      </c>
      <c r="R70">
        <v>55</v>
      </c>
      <c r="S70">
        <f t="shared" si="3"/>
        <v>715</v>
      </c>
      <c r="T70">
        <f t="shared" si="4"/>
        <v>100.10000000000001</v>
      </c>
      <c r="U70" s="2">
        <f t="shared" si="5"/>
        <v>0.61538461538461542</v>
      </c>
      <c r="V70" t="str" cm="1">
        <f t="array" ref="V70">_xlfn.IFS(H70&lt;5,"Urban",H70&lt;=12,"Sub-Urban",H70&gt;12,"Out Of City")</f>
        <v>Urban</v>
      </c>
      <c r="W70" t="str" cm="1">
        <f t="array" ref="W70">_xlfn.IFS(
    L70="CCS", "CCS",
    L70="Type 2", "Type 2",
    L70="CHAdeMO", "CHAdeMO",
    L70="Tesla", "Tesla",
    L70="CCS, Type 2", "CCS, Type 2",
    L70="Type 2, CCS", "CCS, Type 2",
    L70="CHAdeMO, Type 2", "CHAdeMO, Type 2",
    L70="Type 2, CHAdeMO", "CHAdeMO, Type 2",
    L70="CCS, Tesla", "CCS, Tesla",
    L70="Tesla, CCS", "CCS, Tesla",
    L70="Tesla, Type 2", "Tesla, Type 2",
    L70="Type 2, Tesla", "Tesla, Type 2",
    L70="CCS, CHAdeMO", "CCS, CHAdeMO",
    L70="CHAdeMO, CCS", "CCS, CHAdeMO",
    L70="CHAdeMO, Tesla", "CHAdeMO, Tesla",
    L70="Tesla, CHAdeMO", "CHAdeMO, Tesla"
)</f>
        <v>CCS, Tesla</v>
      </c>
    </row>
    <row r="71" spans="1:23" x14ac:dyDescent="0.25">
      <c r="A71" t="s">
        <v>185</v>
      </c>
      <c r="B71">
        <v>34.130318000000003</v>
      </c>
      <c r="C71">
        <v>-118.265518</v>
      </c>
      <c r="D71" t="s">
        <v>186</v>
      </c>
      <c r="E71" t="s">
        <v>27</v>
      </c>
      <c r="F71">
        <v>0.41</v>
      </c>
      <c r="G71" t="s">
        <v>32</v>
      </c>
      <c r="H71">
        <v>8.75</v>
      </c>
      <c r="I71">
        <v>31</v>
      </c>
      <c r="J71" t="s">
        <v>33</v>
      </c>
      <c r="K71">
        <v>150</v>
      </c>
      <c r="L71" t="s">
        <v>47</v>
      </c>
      <c r="M71">
        <v>2020</v>
      </c>
      <c r="N71" t="s">
        <v>35</v>
      </c>
      <c r="O71">
        <v>4.4000000000000004</v>
      </c>
      <c r="P71">
        <v>10</v>
      </c>
      <c r="Q71" t="s">
        <v>48</v>
      </c>
      <c r="R71">
        <v>56</v>
      </c>
      <c r="S71">
        <f t="shared" si="3"/>
        <v>1736</v>
      </c>
      <c r="T71">
        <f t="shared" si="4"/>
        <v>711.76</v>
      </c>
      <c r="U71" s="2">
        <f t="shared" si="5"/>
        <v>0.32258064516129031</v>
      </c>
      <c r="V71" t="str" cm="1">
        <f t="array" ref="V71">_xlfn.IFS(H71&lt;5,"Urban",H71&lt;=12,"Sub-Urban",H71&gt;12,"Out Of City")</f>
        <v>Sub-Urban</v>
      </c>
      <c r="W71" t="str" cm="1">
        <f t="array" ref="W71">_xlfn.IFS(
    L71="CCS", "CCS",
    L71="Type 2", "Type 2",
    L71="CHAdeMO", "CHAdeMO",
    L71="Tesla", "Tesla",
    L71="CCS, Type 2", "CCS, Type 2",
    L71="Type 2, CCS", "CCS, Type 2",
    L71="CHAdeMO, Type 2", "CHAdeMO, Type 2",
    L71="Type 2, CHAdeMO", "CHAdeMO, Type 2",
    L71="CCS, Tesla", "CCS, Tesla",
    L71="Tesla, CCS", "CCS, Tesla",
    L71="Tesla, Type 2", "Tesla, Type 2",
    L71="Type 2, Tesla", "Tesla, Type 2",
    L71="CCS, CHAdeMO", "CCS, CHAdeMO",
    L71="CHAdeMO, CCS", "CCS, CHAdeMO",
    L71="CHAdeMO, Tesla", "CHAdeMO, Tesla",
    L71="Tesla, CHAdeMO", "CHAdeMO, Tesla"
)</f>
        <v>Tesla</v>
      </c>
    </row>
    <row r="72" spans="1:23" x14ac:dyDescent="0.25">
      <c r="A72" t="s">
        <v>187</v>
      </c>
      <c r="B72">
        <v>81.083547999999993</v>
      </c>
      <c r="C72">
        <v>138.025159</v>
      </c>
      <c r="D72" t="s">
        <v>188</v>
      </c>
      <c r="E72" t="s">
        <v>19</v>
      </c>
      <c r="F72">
        <v>0.44</v>
      </c>
      <c r="G72" t="s">
        <v>20</v>
      </c>
      <c r="H72">
        <v>11.03</v>
      </c>
      <c r="I72">
        <v>19</v>
      </c>
      <c r="J72" t="s">
        <v>39</v>
      </c>
      <c r="K72">
        <v>50</v>
      </c>
      <c r="L72" t="s">
        <v>43</v>
      </c>
      <c r="M72">
        <v>2017</v>
      </c>
      <c r="N72" t="s">
        <v>23</v>
      </c>
      <c r="O72">
        <v>4</v>
      </c>
      <c r="P72">
        <v>3</v>
      </c>
      <c r="Q72" t="s">
        <v>29</v>
      </c>
      <c r="R72">
        <v>27</v>
      </c>
      <c r="S72">
        <f t="shared" si="3"/>
        <v>513</v>
      </c>
      <c r="T72">
        <f t="shared" si="4"/>
        <v>225.72</v>
      </c>
      <c r="U72" s="2">
        <f t="shared" si="5"/>
        <v>0.15789473684210525</v>
      </c>
      <c r="V72" t="str" cm="1">
        <f t="array" ref="V72">_xlfn.IFS(H72&lt;5,"Urban",H72&lt;=12,"Sub-Urban",H72&gt;12,"Out Of City")</f>
        <v>Sub-Urban</v>
      </c>
      <c r="W72" t="str" cm="1">
        <f t="array" ref="W72">_xlfn.IFS(
    L72="CCS", "CCS",
    L72="Type 2", "Type 2",
    L72="CHAdeMO", "CHAdeMO",
    L72="Tesla", "Tesla",
    L72="CCS, Type 2", "CCS, Type 2",
    L72="Type 2, CCS", "CCS, Type 2",
    L72="CHAdeMO, Type 2", "CHAdeMO, Type 2",
    L72="Type 2, CHAdeMO", "CHAdeMO, Type 2",
    L72="CCS, Tesla", "CCS, Tesla",
    L72="Tesla, CCS", "CCS, Tesla",
    L72="Tesla, Type 2", "Tesla, Type 2",
    L72="Type 2, Tesla", "Tesla, Type 2",
    L72="CCS, CHAdeMO", "CCS, CHAdeMO",
    L72="CHAdeMO, CCS", "CCS, CHAdeMO",
    L72="CHAdeMO, Tesla", "CHAdeMO, Tesla",
    L72="Tesla, CHAdeMO", "CHAdeMO, Tesla"
)</f>
        <v>CCS</v>
      </c>
    </row>
    <row r="73" spans="1:23" x14ac:dyDescent="0.25">
      <c r="A73" t="s">
        <v>189</v>
      </c>
      <c r="B73">
        <v>-33.796979</v>
      </c>
      <c r="C73">
        <v>18.591207000000001</v>
      </c>
      <c r="D73" t="s">
        <v>190</v>
      </c>
      <c r="E73" t="s">
        <v>38</v>
      </c>
      <c r="F73">
        <v>0.46</v>
      </c>
      <c r="G73" t="s">
        <v>20</v>
      </c>
      <c r="H73">
        <v>4.17</v>
      </c>
      <c r="I73">
        <v>37</v>
      </c>
      <c r="J73" t="s">
        <v>47</v>
      </c>
      <c r="K73">
        <v>22</v>
      </c>
      <c r="L73" t="s">
        <v>77</v>
      </c>
      <c r="M73">
        <v>2020</v>
      </c>
      <c r="N73" t="s">
        <v>23</v>
      </c>
      <c r="O73">
        <v>4.9000000000000004</v>
      </c>
      <c r="P73">
        <v>6</v>
      </c>
      <c r="Q73" t="s">
        <v>48</v>
      </c>
      <c r="R73">
        <v>14</v>
      </c>
      <c r="S73">
        <f t="shared" si="3"/>
        <v>518</v>
      </c>
      <c r="T73">
        <f t="shared" si="4"/>
        <v>238.28</v>
      </c>
      <c r="U73" s="2">
        <f t="shared" si="5"/>
        <v>0.16216216216216217</v>
      </c>
      <c r="V73" t="str" cm="1">
        <f t="array" ref="V73">_xlfn.IFS(H73&lt;5,"Urban",H73&lt;=12,"Sub-Urban",H73&gt;12,"Out Of City")</f>
        <v>Urban</v>
      </c>
      <c r="W73" t="str" cm="1">
        <f t="array" ref="W73">_xlfn.IFS(
    L73="CCS", "CCS",
    L73="Type 2", "Type 2",
    L73="CHAdeMO", "CHAdeMO",
    L73="Tesla", "Tesla",
    L73="CCS, Type 2", "CCS, Type 2",
    L73="Type 2, CCS", "CCS, Type 2",
    L73="CHAdeMO, Type 2", "CHAdeMO, Type 2",
    L73="Type 2, CHAdeMO", "CHAdeMO, Type 2",
    L73="CCS, Tesla", "CCS, Tesla",
    L73="Tesla, CCS", "CCS, Tesla",
    L73="Tesla, Type 2", "Tesla, Type 2",
    L73="Type 2, Tesla", "Tesla, Type 2",
    L73="CCS, CHAdeMO", "CCS, CHAdeMO",
    L73="CHAdeMO, CCS", "CCS, CHAdeMO",
    L73="CHAdeMO, Tesla", "CHAdeMO, Tesla",
    L73="Tesla, CHAdeMO", "CHAdeMO, Tesla"
)</f>
        <v>CHAdeMO</v>
      </c>
    </row>
    <row r="74" spans="1:23" x14ac:dyDescent="0.25">
      <c r="A74" t="s">
        <v>191</v>
      </c>
      <c r="B74">
        <v>34.001770999999998</v>
      </c>
      <c r="C74">
        <v>-118.315113</v>
      </c>
      <c r="D74" t="s">
        <v>192</v>
      </c>
      <c r="E74" t="s">
        <v>19</v>
      </c>
      <c r="F74">
        <v>0.34</v>
      </c>
      <c r="G74" t="s">
        <v>20</v>
      </c>
      <c r="H74">
        <v>2.35</v>
      </c>
      <c r="I74">
        <v>99</v>
      </c>
      <c r="J74" t="s">
        <v>46</v>
      </c>
      <c r="K74">
        <v>22</v>
      </c>
      <c r="L74" t="s">
        <v>43</v>
      </c>
      <c r="M74">
        <v>2016</v>
      </c>
      <c r="N74" t="s">
        <v>35</v>
      </c>
      <c r="O74">
        <v>4.4000000000000004</v>
      </c>
      <c r="P74">
        <v>2</v>
      </c>
      <c r="Q74" t="s">
        <v>29</v>
      </c>
      <c r="R74">
        <v>29</v>
      </c>
      <c r="S74">
        <f t="shared" si="3"/>
        <v>2871</v>
      </c>
      <c r="T74">
        <f t="shared" si="4"/>
        <v>976.1400000000001</v>
      </c>
      <c r="U74" s="2">
        <f t="shared" si="5"/>
        <v>2.0202020202020204E-2</v>
      </c>
      <c r="V74" t="str" cm="1">
        <f t="array" ref="V74">_xlfn.IFS(H74&lt;5,"Urban",H74&lt;=12,"Sub-Urban",H74&gt;12,"Out Of City")</f>
        <v>Urban</v>
      </c>
      <c r="W74" t="str" cm="1">
        <f t="array" ref="W74">_xlfn.IFS(
    L74="CCS", "CCS",
    L74="Type 2", "Type 2",
    L74="CHAdeMO", "CHAdeMO",
    L74="Tesla", "Tesla",
    L74="CCS, Type 2", "CCS, Type 2",
    L74="Type 2, CCS", "CCS, Type 2",
    L74="CHAdeMO, Type 2", "CHAdeMO, Type 2",
    L74="Type 2, CHAdeMO", "CHAdeMO, Type 2",
    L74="CCS, Tesla", "CCS, Tesla",
    L74="Tesla, CCS", "CCS, Tesla",
    L74="Tesla, Type 2", "Tesla, Type 2",
    L74="Type 2, Tesla", "Tesla, Type 2",
    L74="CCS, CHAdeMO", "CCS, CHAdeMO",
    L74="CHAdeMO, CCS", "CCS, CHAdeMO",
    L74="CHAdeMO, Tesla", "CHAdeMO, Tesla",
    L74="Tesla, CHAdeMO", "CHAdeMO, Tesla"
)</f>
        <v>CCS</v>
      </c>
    </row>
    <row r="75" spans="1:23" x14ac:dyDescent="0.25">
      <c r="A75" t="s">
        <v>193</v>
      </c>
      <c r="B75">
        <v>39.839933000000002</v>
      </c>
      <c r="C75">
        <v>116.357848</v>
      </c>
      <c r="D75" t="s">
        <v>194</v>
      </c>
      <c r="E75" t="s">
        <v>38</v>
      </c>
      <c r="F75">
        <v>0.23</v>
      </c>
      <c r="G75" s="1" t="s">
        <v>9985</v>
      </c>
      <c r="H75">
        <v>14.31</v>
      </c>
      <c r="I75">
        <v>80</v>
      </c>
      <c r="J75" t="s">
        <v>46</v>
      </c>
      <c r="K75">
        <v>350</v>
      </c>
      <c r="L75" t="s">
        <v>80</v>
      </c>
      <c r="M75">
        <v>2018</v>
      </c>
      <c r="N75" t="s">
        <v>35</v>
      </c>
      <c r="O75">
        <v>4.7</v>
      </c>
      <c r="P75">
        <v>10</v>
      </c>
      <c r="Q75" t="s">
        <v>29</v>
      </c>
      <c r="R75">
        <v>8</v>
      </c>
      <c r="S75">
        <f t="shared" si="3"/>
        <v>640</v>
      </c>
      <c r="T75">
        <f t="shared" si="4"/>
        <v>147.20000000000002</v>
      </c>
      <c r="U75" s="2">
        <f t="shared" si="5"/>
        <v>0.125</v>
      </c>
      <c r="V75" t="str" cm="1">
        <f t="array" ref="V75">_xlfn.IFS(H75&lt;5,"Urban",H75&lt;=12,"Sub-Urban",H75&gt;12,"Out Of City")</f>
        <v>Out Of City</v>
      </c>
      <c r="W75" t="str" cm="1">
        <f t="array" ref="W75">_xlfn.IFS(
    L75="CCS", "CCS",
    L75="Type 2", "Type 2",
    L75="CHAdeMO", "CHAdeMO",
    L75="Tesla", "Tesla",
    L75="CCS, Type 2", "CCS, Type 2",
    L75="Type 2, CCS", "CCS, Type 2",
    L75="CHAdeMO, Type 2", "CHAdeMO, Type 2",
    L75="Type 2, CHAdeMO", "CHAdeMO, Type 2",
    L75="CCS, Tesla", "CCS, Tesla",
    L75="Tesla, CCS", "CCS, Tesla",
    L75="Tesla, Type 2", "Tesla, Type 2",
    L75="Type 2, Tesla", "Tesla, Type 2",
    L75="CCS, CHAdeMO", "CCS, CHAdeMO",
    L75="CHAdeMO, CCS", "CCS, CHAdeMO",
    L75="CHAdeMO, Tesla", "CHAdeMO, Tesla",
    L75="Tesla, CHAdeMO", "CHAdeMO, Tesla"
)</f>
        <v>CHAdeMO, Type 2</v>
      </c>
    </row>
    <row r="76" spans="1:23" x14ac:dyDescent="0.25">
      <c r="A76" t="s">
        <v>195</v>
      </c>
      <c r="B76">
        <v>39.818753000000001</v>
      </c>
      <c r="C76">
        <v>116.437967</v>
      </c>
      <c r="D76" t="s">
        <v>196</v>
      </c>
      <c r="E76" t="s">
        <v>27</v>
      </c>
      <c r="F76">
        <v>0.45</v>
      </c>
      <c r="G76" t="s">
        <v>32</v>
      </c>
      <c r="H76">
        <v>11.68</v>
      </c>
      <c r="I76">
        <v>46</v>
      </c>
      <c r="J76" t="s">
        <v>39</v>
      </c>
      <c r="K76">
        <v>22</v>
      </c>
      <c r="L76" t="s">
        <v>43</v>
      </c>
      <c r="M76">
        <v>2017</v>
      </c>
      <c r="N76" t="s">
        <v>23</v>
      </c>
      <c r="O76">
        <v>4.5999999999999996</v>
      </c>
      <c r="P76">
        <v>1</v>
      </c>
      <c r="Q76" t="s">
        <v>24</v>
      </c>
      <c r="R76">
        <v>49</v>
      </c>
      <c r="S76">
        <f t="shared" si="3"/>
        <v>2254</v>
      </c>
      <c r="T76">
        <f t="shared" si="4"/>
        <v>1014.3000000000001</v>
      </c>
      <c r="U76" s="2">
        <f t="shared" si="5"/>
        <v>2.1739130434782608E-2</v>
      </c>
      <c r="V76" t="str" cm="1">
        <f t="array" ref="V76">_xlfn.IFS(H76&lt;5,"Urban",H76&lt;=12,"Sub-Urban",H76&gt;12,"Out Of City")</f>
        <v>Sub-Urban</v>
      </c>
      <c r="W76" t="str" cm="1">
        <f t="array" ref="W76">_xlfn.IFS(
    L76="CCS", "CCS",
    L76="Type 2", "Type 2",
    L76="CHAdeMO", "CHAdeMO",
    L76="Tesla", "Tesla",
    L76="CCS, Type 2", "CCS, Type 2",
    L76="Type 2, CCS", "CCS, Type 2",
    L76="CHAdeMO, Type 2", "CHAdeMO, Type 2",
    L76="Type 2, CHAdeMO", "CHAdeMO, Type 2",
    L76="CCS, Tesla", "CCS, Tesla",
    L76="Tesla, CCS", "CCS, Tesla",
    L76="Tesla, Type 2", "Tesla, Type 2",
    L76="Type 2, Tesla", "Tesla, Type 2",
    L76="CCS, CHAdeMO", "CCS, CHAdeMO",
    L76="CHAdeMO, CCS", "CCS, CHAdeMO",
    L76="CHAdeMO, Tesla", "CHAdeMO, Tesla",
    L76="Tesla, CHAdeMO", "CHAdeMO, Tesla"
)</f>
        <v>CCS</v>
      </c>
    </row>
    <row r="77" spans="1:23" x14ac:dyDescent="0.25">
      <c r="A77" t="s">
        <v>197</v>
      </c>
      <c r="B77">
        <v>-23.531806</v>
      </c>
      <c r="C77">
        <v>-46.657324000000003</v>
      </c>
      <c r="D77" t="s">
        <v>198</v>
      </c>
      <c r="E77" t="s">
        <v>19</v>
      </c>
      <c r="F77">
        <v>0.16</v>
      </c>
      <c r="G77" s="1" t="s">
        <v>9985</v>
      </c>
      <c r="H77">
        <v>12.25</v>
      </c>
      <c r="I77">
        <v>12</v>
      </c>
      <c r="J77" t="s">
        <v>47</v>
      </c>
      <c r="K77">
        <v>50</v>
      </c>
      <c r="L77" t="s">
        <v>43</v>
      </c>
      <c r="M77">
        <v>2022</v>
      </c>
      <c r="N77" t="s">
        <v>23</v>
      </c>
      <c r="O77">
        <v>3.1</v>
      </c>
      <c r="P77">
        <v>8</v>
      </c>
      <c r="Q77" t="s">
        <v>29</v>
      </c>
      <c r="R77">
        <v>35</v>
      </c>
      <c r="S77">
        <f t="shared" si="3"/>
        <v>420</v>
      </c>
      <c r="T77">
        <f t="shared" si="4"/>
        <v>67.2</v>
      </c>
      <c r="U77" s="2">
        <f t="shared" si="5"/>
        <v>0.66666666666666663</v>
      </c>
      <c r="V77" t="str" cm="1">
        <f t="array" ref="V77">_xlfn.IFS(H77&lt;5,"Urban",H77&lt;=12,"Sub-Urban",H77&gt;12,"Out Of City")</f>
        <v>Out Of City</v>
      </c>
      <c r="W77" t="str" cm="1">
        <f t="array" ref="W77">_xlfn.IFS(
    L77="CCS", "CCS",
    L77="Type 2", "Type 2",
    L77="CHAdeMO", "CHAdeMO",
    L77="Tesla", "Tesla",
    L77="CCS, Type 2", "CCS, Type 2",
    L77="Type 2, CCS", "CCS, Type 2",
    L77="CHAdeMO, Type 2", "CHAdeMO, Type 2",
    L77="Type 2, CHAdeMO", "CHAdeMO, Type 2",
    L77="CCS, Tesla", "CCS, Tesla",
    L77="Tesla, CCS", "CCS, Tesla",
    L77="Tesla, Type 2", "Tesla, Type 2",
    L77="Type 2, Tesla", "Tesla, Type 2",
    L77="CCS, CHAdeMO", "CCS, CHAdeMO",
    L77="CHAdeMO, CCS", "CCS, CHAdeMO",
    L77="CHAdeMO, Tesla", "CHAdeMO, Tesla",
    L77="Tesla, CHAdeMO", "CHAdeMO, Tesla"
)</f>
        <v>CCS</v>
      </c>
    </row>
    <row r="78" spans="1:23" x14ac:dyDescent="0.25">
      <c r="A78" t="s">
        <v>199</v>
      </c>
      <c r="B78">
        <v>13.764058</v>
      </c>
      <c r="C78">
        <v>100.543192</v>
      </c>
      <c r="D78" t="s">
        <v>200</v>
      </c>
      <c r="E78" t="s">
        <v>27</v>
      </c>
      <c r="F78">
        <v>0.46</v>
      </c>
      <c r="G78" t="s">
        <v>20</v>
      </c>
      <c r="H78">
        <v>13.81</v>
      </c>
      <c r="I78">
        <v>15</v>
      </c>
      <c r="J78" t="s">
        <v>39</v>
      </c>
      <c r="K78">
        <v>22</v>
      </c>
      <c r="L78" t="s">
        <v>43</v>
      </c>
      <c r="M78">
        <v>2023</v>
      </c>
      <c r="N78" t="s">
        <v>23</v>
      </c>
      <c r="O78">
        <v>5</v>
      </c>
      <c r="P78">
        <v>10</v>
      </c>
      <c r="Q78" t="s">
        <v>29</v>
      </c>
      <c r="R78">
        <v>45</v>
      </c>
      <c r="S78">
        <f t="shared" si="3"/>
        <v>675</v>
      </c>
      <c r="T78">
        <f t="shared" si="4"/>
        <v>310.5</v>
      </c>
      <c r="U78" s="2">
        <f t="shared" si="5"/>
        <v>0.66666666666666663</v>
      </c>
      <c r="V78" t="str" cm="1">
        <f t="array" ref="V78">_xlfn.IFS(H78&lt;5,"Urban",H78&lt;=12,"Sub-Urban",H78&gt;12,"Out Of City")</f>
        <v>Out Of City</v>
      </c>
      <c r="W78" t="str" cm="1">
        <f t="array" ref="W78">_xlfn.IFS(
    L78="CCS", "CCS",
    L78="Type 2", "Type 2",
    L78="CHAdeMO", "CHAdeMO",
    L78="Tesla", "Tesla",
    L78="CCS, Type 2", "CCS, Type 2",
    L78="Type 2, CCS", "CCS, Type 2",
    L78="CHAdeMO, Type 2", "CHAdeMO, Type 2",
    L78="Type 2, CHAdeMO", "CHAdeMO, Type 2",
    L78="CCS, Tesla", "CCS, Tesla",
    L78="Tesla, CCS", "CCS, Tesla",
    L78="Tesla, Type 2", "Tesla, Type 2",
    L78="Type 2, Tesla", "Tesla, Type 2",
    L78="CCS, CHAdeMO", "CCS, CHAdeMO",
    L78="CHAdeMO, CCS", "CCS, CHAdeMO",
    L78="CHAdeMO, Tesla", "CHAdeMO, Tesla",
    L78="Tesla, CHAdeMO", "CHAdeMO, Tesla"
)</f>
        <v>CCS</v>
      </c>
    </row>
    <row r="79" spans="1:23" x14ac:dyDescent="0.25">
      <c r="A79" t="s">
        <v>201</v>
      </c>
      <c r="B79">
        <v>-33.756343999999999</v>
      </c>
      <c r="C79">
        <v>151.215081</v>
      </c>
      <c r="D79" t="s">
        <v>202</v>
      </c>
      <c r="E79" t="s">
        <v>19</v>
      </c>
      <c r="F79">
        <v>0.34</v>
      </c>
      <c r="G79" s="1" t="s">
        <v>9985</v>
      </c>
      <c r="H79">
        <v>8.41</v>
      </c>
      <c r="I79">
        <v>100</v>
      </c>
      <c r="J79" t="s">
        <v>33</v>
      </c>
      <c r="K79">
        <v>350</v>
      </c>
      <c r="L79" t="s">
        <v>47</v>
      </c>
      <c r="M79">
        <v>2017</v>
      </c>
      <c r="N79" t="s">
        <v>23</v>
      </c>
      <c r="O79">
        <v>3.1</v>
      </c>
      <c r="P79">
        <v>5</v>
      </c>
      <c r="Q79" t="s">
        <v>29</v>
      </c>
      <c r="R79">
        <v>35</v>
      </c>
      <c r="S79">
        <f t="shared" si="3"/>
        <v>3500</v>
      </c>
      <c r="T79">
        <f t="shared" si="4"/>
        <v>1190</v>
      </c>
      <c r="U79" s="2">
        <f t="shared" si="5"/>
        <v>0.05</v>
      </c>
      <c r="V79" t="str" cm="1">
        <f t="array" ref="V79">_xlfn.IFS(H79&lt;5,"Urban",H79&lt;=12,"Sub-Urban",H79&gt;12,"Out Of City")</f>
        <v>Sub-Urban</v>
      </c>
      <c r="W79" t="str" cm="1">
        <f t="array" ref="W79">_xlfn.IFS(
    L79="CCS", "CCS",
    L79="Type 2", "Type 2",
    L79="CHAdeMO", "CHAdeMO",
    L79="Tesla", "Tesla",
    L79="CCS, Type 2", "CCS, Type 2",
    L79="Type 2, CCS", "CCS, Type 2",
    L79="CHAdeMO, Type 2", "CHAdeMO, Type 2",
    L79="Type 2, CHAdeMO", "CHAdeMO, Type 2",
    L79="CCS, Tesla", "CCS, Tesla",
    L79="Tesla, CCS", "CCS, Tesla",
    L79="Tesla, Type 2", "Tesla, Type 2",
    L79="Type 2, Tesla", "Tesla, Type 2",
    L79="CCS, CHAdeMO", "CCS, CHAdeMO",
    L79="CHAdeMO, CCS", "CCS, CHAdeMO",
    L79="CHAdeMO, Tesla", "CHAdeMO, Tesla",
    L79="Tesla, CHAdeMO", "CHAdeMO, Tesla"
)</f>
        <v>Tesla</v>
      </c>
    </row>
    <row r="80" spans="1:23" x14ac:dyDescent="0.25">
      <c r="A80" t="s">
        <v>203</v>
      </c>
      <c r="B80">
        <v>18.95993</v>
      </c>
      <c r="C80">
        <v>72.979857999999993</v>
      </c>
      <c r="D80" t="s">
        <v>204</v>
      </c>
      <c r="E80" t="s">
        <v>27</v>
      </c>
      <c r="F80">
        <v>0.27</v>
      </c>
      <c r="G80" t="s">
        <v>32</v>
      </c>
      <c r="H80">
        <v>10.44</v>
      </c>
      <c r="I80">
        <v>75</v>
      </c>
      <c r="J80" t="s">
        <v>33</v>
      </c>
      <c r="K80">
        <v>350</v>
      </c>
      <c r="L80" t="s">
        <v>85</v>
      </c>
      <c r="M80">
        <v>2022</v>
      </c>
      <c r="N80" t="s">
        <v>23</v>
      </c>
      <c r="O80">
        <v>4.5999999999999996</v>
      </c>
      <c r="P80">
        <v>2</v>
      </c>
      <c r="Q80" t="s">
        <v>24</v>
      </c>
      <c r="R80">
        <v>55</v>
      </c>
      <c r="S80">
        <f t="shared" si="3"/>
        <v>4125</v>
      </c>
      <c r="T80">
        <f t="shared" si="4"/>
        <v>1113.75</v>
      </c>
      <c r="U80" s="2">
        <f t="shared" si="5"/>
        <v>2.6666666666666668E-2</v>
      </c>
      <c r="V80" t="str" cm="1">
        <f t="array" ref="V80">_xlfn.IFS(H80&lt;5,"Urban",H80&lt;=12,"Sub-Urban",H80&gt;12,"Out Of City")</f>
        <v>Sub-Urban</v>
      </c>
      <c r="W80" t="str" cm="1">
        <f t="array" ref="W80">_xlfn.IFS(
    L80="CCS", "CCS",
    L80="Type 2", "Type 2",
    L80="CHAdeMO", "CHAdeMO",
    L80="Tesla", "Tesla",
    L80="CCS, Type 2", "CCS, Type 2",
    L80="Type 2, CCS", "CCS, Type 2",
    L80="CHAdeMO, Type 2", "CHAdeMO, Type 2",
    L80="Type 2, CHAdeMO", "CHAdeMO, Type 2",
    L80="CCS, Tesla", "CCS, Tesla",
    L80="Tesla, CCS", "CCS, Tesla",
    L80="Tesla, Type 2", "Tesla, Type 2",
    L80="Type 2, Tesla", "Tesla, Type 2",
    L80="CCS, CHAdeMO", "CCS, CHAdeMO",
    L80="CHAdeMO, CCS", "CCS, CHAdeMO",
    L80="CHAdeMO, Tesla", "CHAdeMO, Tesla",
    L80="Tesla, CHAdeMO", "CHAdeMO, Tesla"
)</f>
        <v>CHAdeMO, Tesla</v>
      </c>
    </row>
    <row r="81" spans="1:23" x14ac:dyDescent="0.25">
      <c r="A81" t="s">
        <v>205</v>
      </c>
      <c r="B81">
        <v>34.174543999999997</v>
      </c>
      <c r="C81">
        <v>-118.206495</v>
      </c>
      <c r="D81" t="s">
        <v>206</v>
      </c>
      <c r="E81" t="s">
        <v>19</v>
      </c>
      <c r="F81">
        <v>0.45</v>
      </c>
      <c r="G81" s="1" t="s">
        <v>9985</v>
      </c>
      <c r="H81">
        <v>19.25</v>
      </c>
      <c r="I81">
        <v>99</v>
      </c>
      <c r="J81" t="s">
        <v>21</v>
      </c>
      <c r="K81">
        <v>150</v>
      </c>
      <c r="L81" t="s">
        <v>85</v>
      </c>
      <c r="M81">
        <v>2021</v>
      </c>
      <c r="N81" t="s">
        <v>23</v>
      </c>
      <c r="O81">
        <v>3.7</v>
      </c>
      <c r="P81">
        <v>4</v>
      </c>
      <c r="Q81" t="s">
        <v>24</v>
      </c>
      <c r="R81">
        <v>27</v>
      </c>
      <c r="S81">
        <f t="shared" si="3"/>
        <v>2673</v>
      </c>
      <c r="T81">
        <f t="shared" si="4"/>
        <v>1202.8500000000001</v>
      </c>
      <c r="U81" s="2">
        <f t="shared" si="5"/>
        <v>4.0404040404040407E-2</v>
      </c>
      <c r="V81" t="str" cm="1">
        <f t="array" ref="V81">_xlfn.IFS(H81&lt;5,"Urban",H81&lt;=12,"Sub-Urban",H81&gt;12,"Out Of City")</f>
        <v>Out Of City</v>
      </c>
      <c r="W81" t="str" cm="1">
        <f t="array" ref="W81">_xlfn.IFS(
    L81="CCS", "CCS",
    L81="Type 2", "Type 2",
    L81="CHAdeMO", "CHAdeMO",
    L81="Tesla", "Tesla",
    L81="CCS, Type 2", "CCS, Type 2",
    L81="Type 2, CCS", "CCS, Type 2",
    L81="CHAdeMO, Type 2", "CHAdeMO, Type 2",
    L81="Type 2, CHAdeMO", "CHAdeMO, Type 2",
    L81="CCS, Tesla", "CCS, Tesla",
    L81="Tesla, CCS", "CCS, Tesla",
    L81="Tesla, Type 2", "Tesla, Type 2",
    L81="Type 2, Tesla", "Tesla, Type 2",
    L81="CCS, CHAdeMO", "CCS, CHAdeMO",
    L81="CHAdeMO, CCS", "CCS, CHAdeMO",
    L81="CHAdeMO, Tesla", "CHAdeMO, Tesla",
    L81="Tesla, CHAdeMO", "CHAdeMO, Tesla"
)</f>
        <v>CHAdeMO, Tesla</v>
      </c>
    </row>
    <row r="82" spans="1:23" x14ac:dyDescent="0.25">
      <c r="A82" t="s">
        <v>207</v>
      </c>
      <c r="B82">
        <v>-48.226753000000002</v>
      </c>
      <c r="C82">
        <v>-41.530540999999999</v>
      </c>
      <c r="D82" t="s">
        <v>208</v>
      </c>
      <c r="E82" t="s">
        <v>19</v>
      </c>
      <c r="F82">
        <v>0.35</v>
      </c>
      <c r="G82" t="s">
        <v>20</v>
      </c>
      <c r="H82">
        <v>5.63</v>
      </c>
      <c r="I82">
        <v>91</v>
      </c>
      <c r="J82" t="s">
        <v>21</v>
      </c>
      <c r="K82">
        <v>350</v>
      </c>
      <c r="L82" t="s">
        <v>77</v>
      </c>
      <c r="M82">
        <v>2023</v>
      </c>
      <c r="N82" t="s">
        <v>35</v>
      </c>
      <c r="O82">
        <v>4.0999999999999996</v>
      </c>
      <c r="P82">
        <v>10</v>
      </c>
      <c r="Q82" t="s">
        <v>24</v>
      </c>
      <c r="R82">
        <v>32</v>
      </c>
      <c r="S82">
        <f t="shared" si="3"/>
        <v>2912</v>
      </c>
      <c r="T82">
        <f t="shared" si="4"/>
        <v>1019.1999999999999</v>
      </c>
      <c r="U82" s="2">
        <f t="shared" si="5"/>
        <v>0.10989010989010989</v>
      </c>
      <c r="V82" t="str" cm="1">
        <f t="array" ref="V82">_xlfn.IFS(H82&lt;5,"Urban",H82&lt;=12,"Sub-Urban",H82&gt;12,"Out Of City")</f>
        <v>Sub-Urban</v>
      </c>
      <c r="W82" t="str" cm="1">
        <f t="array" ref="W82">_xlfn.IFS(
    L82="CCS", "CCS",
    L82="Type 2", "Type 2",
    L82="CHAdeMO", "CHAdeMO",
    L82="Tesla", "Tesla",
    L82="CCS, Type 2", "CCS, Type 2",
    L82="Type 2, CCS", "CCS, Type 2",
    L82="CHAdeMO, Type 2", "CHAdeMO, Type 2",
    L82="Type 2, CHAdeMO", "CHAdeMO, Type 2",
    L82="CCS, Tesla", "CCS, Tesla",
    L82="Tesla, CCS", "CCS, Tesla",
    L82="Tesla, Type 2", "Tesla, Type 2",
    L82="Type 2, Tesla", "Tesla, Type 2",
    L82="CCS, CHAdeMO", "CCS, CHAdeMO",
    L82="CHAdeMO, CCS", "CCS, CHAdeMO",
    L82="CHAdeMO, Tesla", "CHAdeMO, Tesla",
    L82="Tesla, CHAdeMO", "CHAdeMO, Tesla"
)</f>
        <v>CHAdeMO</v>
      </c>
    </row>
    <row r="83" spans="1:23" x14ac:dyDescent="0.25">
      <c r="A83" t="s">
        <v>209</v>
      </c>
      <c r="B83">
        <v>19.523567</v>
      </c>
      <c r="C83">
        <v>-99.039918999999998</v>
      </c>
      <c r="D83" t="s">
        <v>210</v>
      </c>
      <c r="E83" t="s">
        <v>27</v>
      </c>
      <c r="F83">
        <v>0.32</v>
      </c>
      <c r="G83" s="1" t="s">
        <v>9985</v>
      </c>
      <c r="H83">
        <v>16.79</v>
      </c>
      <c r="I83">
        <v>31</v>
      </c>
      <c r="J83" t="s">
        <v>21</v>
      </c>
      <c r="K83">
        <v>50</v>
      </c>
      <c r="L83" t="s">
        <v>40</v>
      </c>
      <c r="M83">
        <v>2023</v>
      </c>
      <c r="N83" t="s">
        <v>23</v>
      </c>
      <c r="O83">
        <v>3.5</v>
      </c>
      <c r="P83">
        <v>4</v>
      </c>
      <c r="Q83" t="s">
        <v>48</v>
      </c>
      <c r="R83">
        <v>57</v>
      </c>
      <c r="S83">
        <f t="shared" si="3"/>
        <v>1767</v>
      </c>
      <c r="T83">
        <f t="shared" si="4"/>
        <v>565.44000000000005</v>
      </c>
      <c r="U83" s="2">
        <f t="shared" si="5"/>
        <v>0.12903225806451613</v>
      </c>
      <c r="V83" t="str" cm="1">
        <f t="array" ref="V83">_xlfn.IFS(H83&lt;5,"Urban",H83&lt;=12,"Sub-Urban",H83&gt;12,"Out Of City")</f>
        <v>Out Of City</v>
      </c>
      <c r="W83" t="str" cm="1">
        <f t="array" ref="W83">_xlfn.IFS(
    L83="CCS", "CCS",
    L83="Type 2", "Type 2",
    L83="CHAdeMO", "CHAdeMO",
    L83="Tesla", "Tesla",
    L83="CCS, Type 2", "CCS, Type 2",
    L83="Type 2, CCS", "CCS, Type 2",
    L83="CHAdeMO, Type 2", "CHAdeMO, Type 2",
    L83="Type 2, CHAdeMO", "CHAdeMO, Type 2",
    L83="CCS, Tesla", "CCS, Tesla",
    L83="Tesla, CCS", "CCS, Tesla",
    L83="Tesla, Type 2", "Tesla, Type 2",
    L83="Type 2, Tesla", "Tesla, Type 2",
    L83="CCS, CHAdeMO", "CCS, CHAdeMO",
    L83="CHAdeMO, CCS", "CCS, CHAdeMO",
    L83="CHAdeMO, Tesla", "CHAdeMO, Tesla",
    L83="Tesla, CHAdeMO", "CHAdeMO, Tesla"
)</f>
        <v>Type 2</v>
      </c>
    </row>
    <row r="84" spans="1:23" x14ac:dyDescent="0.25">
      <c r="A84" t="s">
        <v>211</v>
      </c>
      <c r="B84">
        <v>-33.791097000000001</v>
      </c>
      <c r="C84">
        <v>18.432514000000001</v>
      </c>
      <c r="D84" t="s">
        <v>212</v>
      </c>
      <c r="E84" t="s">
        <v>19</v>
      </c>
      <c r="F84">
        <v>0.36</v>
      </c>
      <c r="G84" t="s">
        <v>32</v>
      </c>
      <c r="H84">
        <v>16.47</v>
      </c>
      <c r="I84">
        <v>32</v>
      </c>
      <c r="J84" t="s">
        <v>46</v>
      </c>
      <c r="K84">
        <v>350</v>
      </c>
      <c r="L84" t="s">
        <v>47</v>
      </c>
      <c r="M84">
        <v>2014</v>
      </c>
      <c r="N84" t="s">
        <v>23</v>
      </c>
      <c r="O84">
        <v>3.8</v>
      </c>
      <c r="P84">
        <v>8</v>
      </c>
      <c r="Q84" t="s">
        <v>48</v>
      </c>
      <c r="R84">
        <v>22</v>
      </c>
      <c r="S84">
        <f t="shared" si="3"/>
        <v>704</v>
      </c>
      <c r="T84">
        <f t="shared" si="4"/>
        <v>253.44</v>
      </c>
      <c r="U84" s="2">
        <f t="shared" si="5"/>
        <v>0.25</v>
      </c>
      <c r="V84" t="str" cm="1">
        <f t="array" ref="V84">_xlfn.IFS(H84&lt;5,"Urban",H84&lt;=12,"Sub-Urban",H84&gt;12,"Out Of City")</f>
        <v>Out Of City</v>
      </c>
      <c r="W84" t="str" cm="1">
        <f t="array" ref="W84">_xlfn.IFS(
    L84="CCS", "CCS",
    L84="Type 2", "Type 2",
    L84="CHAdeMO", "CHAdeMO",
    L84="Tesla", "Tesla",
    L84="CCS, Type 2", "CCS, Type 2",
    L84="Type 2, CCS", "CCS, Type 2",
    L84="CHAdeMO, Type 2", "CHAdeMO, Type 2",
    L84="Type 2, CHAdeMO", "CHAdeMO, Type 2",
    L84="CCS, Tesla", "CCS, Tesla",
    L84="Tesla, CCS", "CCS, Tesla",
    L84="Tesla, Type 2", "Tesla, Type 2",
    L84="Type 2, Tesla", "Tesla, Type 2",
    L84="CCS, CHAdeMO", "CCS, CHAdeMO",
    L84="CHAdeMO, CCS", "CCS, CHAdeMO",
    L84="CHAdeMO, Tesla", "CHAdeMO, Tesla",
    L84="Tesla, CHAdeMO", "CHAdeMO, Tesla"
)</f>
        <v>Tesla</v>
      </c>
    </row>
    <row r="85" spans="1:23" x14ac:dyDescent="0.25">
      <c r="A85" t="s">
        <v>213</v>
      </c>
      <c r="B85">
        <v>55.808579999999999</v>
      </c>
      <c r="C85">
        <v>37.561067999999999</v>
      </c>
      <c r="D85" t="s">
        <v>214</v>
      </c>
      <c r="E85" t="s">
        <v>19</v>
      </c>
      <c r="F85">
        <v>0.28000000000000003</v>
      </c>
      <c r="G85" t="s">
        <v>32</v>
      </c>
      <c r="H85">
        <v>13.67</v>
      </c>
      <c r="I85">
        <v>82</v>
      </c>
      <c r="J85" t="s">
        <v>33</v>
      </c>
      <c r="K85">
        <v>150</v>
      </c>
      <c r="L85" t="s">
        <v>47</v>
      </c>
      <c r="M85">
        <v>2010</v>
      </c>
      <c r="N85" t="s">
        <v>23</v>
      </c>
      <c r="O85">
        <v>3.8</v>
      </c>
      <c r="P85">
        <v>1</v>
      </c>
      <c r="Q85" t="s">
        <v>29</v>
      </c>
      <c r="R85">
        <v>32</v>
      </c>
      <c r="S85">
        <f t="shared" si="3"/>
        <v>2624</v>
      </c>
      <c r="T85">
        <f t="shared" si="4"/>
        <v>734.72</v>
      </c>
      <c r="U85" s="2">
        <f t="shared" si="5"/>
        <v>1.2195121951219513E-2</v>
      </c>
      <c r="V85" t="str" cm="1">
        <f t="array" ref="V85">_xlfn.IFS(H85&lt;5,"Urban",H85&lt;=12,"Sub-Urban",H85&gt;12,"Out Of City")</f>
        <v>Out Of City</v>
      </c>
      <c r="W85" t="str" cm="1">
        <f t="array" ref="W85">_xlfn.IFS(
    L85="CCS", "CCS",
    L85="Type 2", "Type 2",
    L85="CHAdeMO", "CHAdeMO",
    L85="Tesla", "Tesla",
    L85="CCS, Type 2", "CCS, Type 2",
    L85="Type 2, CCS", "CCS, Type 2",
    L85="CHAdeMO, Type 2", "CHAdeMO, Type 2",
    L85="Type 2, CHAdeMO", "CHAdeMO, Type 2",
    L85="CCS, Tesla", "CCS, Tesla",
    L85="Tesla, CCS", "CCS, Tesla",
    L85="Tesla, Type 2", "Tesla, Type 2",
    L85="Type 2, Tesla", "Tesla, Type 2",
    L85="CCS, CHAdeMO", "CCS, CHAdeMO",
    L85="CHAdeMO, CCS", "CCS, CHAdeMO",
    L85="CHAdeMO, Tesla", "CHAdeMO, Tesla",
    L85="Tesla, CHAdeMO", "CHAdeMO, Tesla"
)</f>
        <v>Tesla</v>
      </c>
    </row>
    <row r="86" spans="1:23" x14ac:dyDescent="0.25">
      <c r="A86" t="s">
        <v>215</v>
      </c>
      <c r="B86">
        <v>41.848180999999997</v>
      </c>
      <c r="C86">
        <v>-87.613821999999999</v>
      </c>
      <c r="D86" t="s">
        <v>216</v>
      </c>
      <c r="E86" t="s">
        <v>19</v>
      </c>
      <c r="F86">
        <v>0.13</v>
      </c>
      <c r="G86" t="s">
        <v>32</v>
      </c>
      <c r="H86">
        <v>8.18</v>
      </c>
      <c r="I86">
        <v>40</v>
      </c>
      <c r="J86" t="s">
        <v>47</v>
      </c>
      <c r="K86">
        <v>50</v>
      </c>
      <c r="L86" t="s">
        <v>47</v>
      </c>
      <c r="M86">
        <v>2012</v>
      </c>
      <c r="N86" t="s">
        <v>23</v>
      </c>
      <c r="O86">
        <v>4.9000000000000004</v>
      </c>
      <c r="P86">
        <v>9</v>
      </c>
      <c r="Q86" t="s">
        <v>29</v>
      </c>
      <c r="R86">
        <v>22</v>
      </c>
      <c r="S86">
        <f t="shared" si="3"/>
        <v>880</v>
      </c>
      <c r="T86">
        <f t="shared" si="4"/>
        <v>114.4</v>
      </c>
      <c r="U86" s="2">
        <f t="shared" si="5"/>
        <v>0.22500000000000001</v>
      </c>
      <c r="V86" t="str" cm="1">
        <f t="array" ref="V86">_xlfn.IFS(H86&lt;5,"Urban",H86&lt;=12,"Sub-Urban",H86&gt;12,"Out Of City")</f>
        <v>Sub-Urban</v>
      </c>
      <c r="W86" t="str" cm="1">
        <f t="array" ref="W86">_xlfn.IFS(
    L86="CCS", "CCS",
    L86="Type 2", "Type 2",
    L86="CHAdeMO", "CHAdeMO",
    L86="Tesla", "Tesla",
    L86="CCS, Type 2", "CCS, Type 2",
    L86="Type 2, CCS", "CCS, Type 2",
    L86="CHAdeMO, Type 2", "CHAdeMO, Type 2",
    L86="Type 2, CHAdeMO", "CHAdeMO, Type 2",
    L86="CCS, Tesla", "CCS, Tesla",
    L86="Tesla, CCS", "CCS, Tesla",
    L86="Tesla, Type 2", "Tesla, Type 2",
    L86="Type 2, Tesla", "Tesla, Type 2",
    L86="CCS, CHAdeMO", "CCS, CHAdeMO",
    L86="CHAdeMO, CCS", "CCS, CHAdeMO",
    L86="CHAdeMO, Tesla", "CHAdeMO, Tesla",
    L86="Tesla, CHAdeMO", "CHAdeMO, Tesla"
)</f>
        <v>Tesla</v>
      </c>
    </row>
    <row r="87" spans="1:23" x14ac:dyDescent="0.25">
      <c r="A87" t="s">
        <v>217</v>
      </c>
      <c r="B87">
        <v>39.905622000000001</v>
      </c>
      <c r="C87">
        <v>116.394232</v>
      </c>
      <c r="D87" t="s">
        <v>218</v>
      </c>
      <c r="E87" t="s">
        <v>19</v>
      </c>
      <c r="F87">
        <v>0.49</v>
      </c>
      <c r="G87" s="1" t="s">
        <v>9985</v>
      </c>
      <c r="H87">
        <v>16.11</v>
      </c>
      <c r="I87">
        <v>99</v>
      </c>
      <c r="J87" t="s">
        <v>47</v>
      </c>
      <c r="K87">
        <v>50</v>
      </c>
      <c r="L87" t="s">
        <v>104</v>
      </c>
      <c r="M87">
        <v>2011</v>
      </c>
      <c r="N87" t="s">
        <v>23</v>
      </c>
      <c r="O87">
        <v>4.5999999999999996</v>
      </c>
      <c r="P87">
        <v>8</v>
      </c>
      <c r="Q87" t="s">
        <v>29</v>
      </c>
      <c r="R87">
        <v>35</v>
      </c>
      <c r="S87">
        <f t="shared" si="3"/>
        <v>3465</v>
      </c>
      <c r="T87">
        <f t="shared" si="4"/>
        <v>1697.85</v>
      </c>
      <c r="U87" s="2">
        <f t="shared" si="5"/>
        <v>8.0808080808080815E-2</v>
      </c>
      <c r="V87" t="str" cm="1">
        <f t="array" ref="V87">_xlfn.IFS(H87&lt;5,"Urban",H87&lt;=12,"Sub-Urban",H87&gt;12,"Out Of City")</f>
        <v>Out Of City</v>
      </c>
      <c r="W87" t="str" cm="1">
        <f t="array" ref="W87">_xlfn.IFS(
    L87="CCS", "CCS",
    L87="Type 2", "Type 2",
    L87="CHAdeMO", "CHAdeMO",
    L87="Tesla", "Tesla",
    L87="CCS, Type 2", "CCS, Type 2",
    L87="Type 2, CCS", "CCS, Type 2",
    L87="CHAdeMO, Type 2", "CHAdeMO, Type 2",
    L87="Type 2, CHAdeMO", "CHAdeMO, Type 2",
    L87="CCS, Tesla", "CCS, Tesla",
    L87="Tesla, CCS", "CCS, Tesla",
    L87="Tesla, Type 2", "Tesla, Type 2",
    L87="Type 2, Tesla", "Tesla, Type 2",
    L87="CCS, CHAdeMO", "CCS, CHAdeMO",
    L87="CHAdeMO, CCS", "CCS, CHAdeMO",
    L87="CHAdeMO, Tesla", "CHAdeMO, Tesla",
    L87="Tesla, CHAdeMO", "CHAdeMO, Tesla"
)</f>
        <v>CHAdeMO, Type 2</v>
      </c>
    </row>
    <row r="88" spans="1:23" x14ac:dyDescent="0.25">
      <c r="A88" t="s">
        <v>219</v>
      </c>
      <c r="B88">
        <v>41.825260999999998</v>
      </c>
      <c r="C88">
        <v>-87.749236999999994</v>
      </c>
      <c r="D88" t="s">
        <v>220</v>
      </c>
      <c r="E88" t="s">
        <v>19</v>
      </c>
      <c r="F88">
        <v>0.2</v>
      </c>
      <c r="G88" t="s">
        <v>32</v>
      </c>
      <c r="H88">
        <v>3.17</v>
      </c>
      <c r="I88">
        <v>91</v>
      </c>
      <c r="J88" t="s">
        <v>21</v>
      </c>
      <c r="K88">
        <v>50</v>
      </c>
      <c r="L88" t="s">
        <v>40</v>
      </c>
      <c r="M88">
        <v>2019</v>
      </c>
      <c r="N88" t="s">
        <v>35</v>
      </c>
      <c r="O88">
        <v>4.5</v>
      </c>
      <c r="P88">
        <v>10</v>
      </c>
      <c r="Q88" t="s">
        <v>29</v>
      </c>
      <c r="R88">
        <v>37</v>
      </c>
      <c r="S88">
        <f t="shared" si="3"/>
        <v>3367</v>
      </c>
      <c r="T88">
        <f t="shared" si="4"/>
        <v>673.40000000000009</v>
      </c>
      <c r="U88" s="2">
        <f t="shared" si="5"/>
        <v>0.10989010989010989</v>
      </c>
      <c r="V88" t="str" cm="1">
        <f t="array" ref="V88">_xlfn.IFS(H88&lt;5,"Urban",H88&lt;=12,"Sub-Urban",H88&gt;12,"Out Of City")</f>
        <v>Urban</v>
      </c>
      <c r="W88" t="str" cm="1">
        <f t="array" ref="W88">_xlfn.IFS(
    L88="CCS", "CCS",
    L88="Type 2", "Type 2",
    L88="CHAdeMO", "CHAdeMO",
    L88="Tesla", "Tesla",
    L88="CCS, Type 2", "CCS, Type 2",
    L88="Type 2, CCS", "CCS, Type 2",
    L88="CHAdeMO, Type 2", "CHAdeMO, Type 2",
    L88="Type 2, CHAdeMO", "CHAdeMO, Type 2",
    L88="CCS, Tesla", "CCS, Tesla",
    L88="Tesla, CCS", "CCS, Tesla",
    L88="Tesla, Type 2", "Tesla, Type 2",
    L88="Type 2, Tesla", "Tesla, Type 2",
    L88="CCS, CHAdeMO", "CCS, CHAdeMO",
    L88="CHAdeMO, CCS", "CCS, CHAdeMO",
    L88="CHAdeMO, Tesla", "CHAdeMO, Tesla",
    L88="Tesla, CHAdeMO", "CHAdeMO, Tesla"
)</f>
        <v>Type 2</v>
      </c>
    </row>
    <row r="89" spans="1:23" x14ac:dyDescent="0.25">
      <c r="A89" t="s">
        <v>221</v>
      </c>
      <c r="B89">
        <v>-33.738647</v>
      </c>
      <c r="C89">
        <v>18.566821999999998</v>
      </c>
      <c r="D89" t="s">
        <v>222</v>
      </c>
      <c r="E89" t="s">
        <v>27</v>
      </c>
      <c r="F89">
        <v>0.37</v>
      </c>
      <c r="G89" t="s">
        <v>32</v>
      </c>
      <c r="H89">
        <v>19.09</v>
      </c>
      <c r="I89">
        <v>68</v>
      </c>
      <c r="J89" t="s">
        <v>46</v>
      </c>
      <c r="K89">
        <v>350</v>
      </c>
      <c r="L89" t="s">
        <v>40</v>
      </c>
      <c r="M89">
        <v>2022</v>
      </c>
      <c r="N89" t="s">
        <v>35</v>
      </c>
      <c r="O89">
        <v>4.4000000000000004</v>
      </c>
      <c r="P89">
        <v>6</v>
      </c>
      <c r="Q89" t="s">
        <v>29</v>
      </c>
      <c r="R89">
        <v>55</v>
      </c>
      <c r="S89">
        <f t="shared" si="3"/>
        <v>3740</v>
      </c>
      <c r="T89">
        <f t="shared" si="4"/>
        <v>1383.8</v>
      </c>
      <c r="U89" s="2">
        <f t="shared" si="5"/>
        <v>8.8235294117647065E-2</v>
      </c>
      <c r="V89" t="str" cm="1">
        <f t="array" ref="V89">_xlfn.IFS(H89&lt;5,"Urban",H89&lt;=12,"Sub-Urban",H89&gt;12,"Out Of City")</f>
        <v>Out Of City</v>
      </c>
      <c r="W89" t="str" cm="1">
        <f t="array" ref="W89">_xlfn.IFS(
    L89="CCS", "CCS",
    L89="Type 2", "Type 2",
    L89="CHAdeMO", "CHAdeMO",
    L89="Tesla", "Tesla",
    L89="CCS, Type 2", "CCS, Type 2",
    L89="Type 2, CCS", "CCS, Type 2",
    L89="CHAdeMO, Type 2", "CHAdeMO, Type 2",
    L89="Type 2, CHAdeMO", "CHAdeMO, Type 2",
    L89="CCS, Tesla", "CCS, Tesla",
    L89="Tesla, CCS", "CCS, Tesla",
    L89="Tesla, Type 2", "Tesla, Type 2",
    L89="Type 2, Tesla", "Tesla, Type 2",
    L89="CCS, CHAdeMO", "CCS, CHAdeMO",
    L89="CHAdeMO, CCS", "CCS, CHAdeMO",
    L89="CHAdeMO, Tesla", "CHAdeMO, Tesla",
    L89="Tesla, CHAdeMO", "CHAdeMO, Tesla"
)</f>
        <v>Type 2</v>
      </c>
    </row>
    <row r="90" spans="1:23" x14ac:dyDescent="0.25">
      <c r="A90" t="s">
        <v>223</v>
      </c>
      <c r="B90">
        <v>43.633113999999999</v>
      </c>
      <c r="C90">
        <v>-79.440011999999996</v>
      </c>
      <c r="D90" t="s">
        <v>224</v>
      </c>
      <c r="E90" t="s">
        <v>38</v>
      </c>
      <c r="F90">
        <v>0.16</v>
      </c>
      <c r="G90" t="s">
        <v>20</v>
      </c>
      <c r="H90">
        <v>3.08</v>
      </c>
      <c r="I90">
        <v>99</v>
      </c>
      <c r="J90" t="s">
        <v>33</v>
      </c>
      <c r="K90">
        <v>50</v>
      </c>
      <c r="L90" t="s">
        <v>77</v>
      </c>
      <c r="M90">
        <v>2018</v>
      </c>
      <c r="N90" t="s">
        <v>35</v>
      </c>
      <c r="O90">
        <v>3.7</v>
      </c>
      <c r="P90">
        <v>6</v>
      </c>
      <c r="Q90" t="s">
        <v>48</v>
      </c>
      <c r="R90">
        <v>13</v>
      </c>
      <c r="S90">
        <f t="shared" si="3"/>
        <v>1287</v>
      </c>
      <c r="T90">
        <f t="shared" si="4"/>
        <v>205.92000000000002</v>
      </c>
      <c r="U90" s="2">
        <f t="shared" si="5"/>
        <v>6.0606060606060608E-2</v>
      </c>
      <c r="V90" t="str" cm="1">
        <f t="array" ref="V90">_xlfn.IFS(H90&lt;5,"Urban",H90&lt;=12,"Sub-Urban",H90&gt;12,"Out Of City")</f>
        <v>Urban</v>
      </c>
      <c r="W90" t="str" cm="1">
        <f t="array" ref="W90">_xlfn.IFS(
    L90="CCS", "CCS",
    L90="Type 2", "Type 2",
    L90="CHAdeMO", "CHAdeMO",
    L90="Tesla", "Tesla",
    L90="CCS, Type 2", "CCS, Type 2",
    L90="Type 2, CCS", "CCS, Type 2",
    L90="CHAdeMO, Type 2", "CHAdeMO, Type 2",
    L90="Type 2, CHAdeMO", "CHAdeMO, Type 2",
    L90="CCS, Tesla", "CCS, Tesla",
    L90="Tesla, CCS", "CCS, Tesla",
    L90="Tesla, Type 2", "Tesla, Type 2",
    L90="Type 2, Tesla", "Tesla, Type 2",
    L90="CCS, CHAdeMO", "CCS, CHAdeMO",
    L90="CHAdeMO, CCS", "CCS, CHAdeMO",
    L90="CHAdeMO, Tesla", "CHAdeMO, Tesla",
    L90="Tesla, CHAdeMO", "CHAdeMO, Tesla"
)</f>
        <v>CHAdeMO</v>
      </c>
    </row>
    <row r="91" spans="1:23" x14ac:dyDescent="0.25">
      <c r="A91" t="s">
        <v>225</v>
      </c>
      <c r="B91">
        <v>55.816398999999997</v>
      </c>
      <c r="C91">
        <v>37.517124000000003</v>
      </c>
      <c r="D91" t="s">
        <v>226</v>
      </c>
      <c r="E91" t="s">
        <v>19</v>
      </c>
      <c r="F91">
        <v>0.47</v>
      </c>
      <c r="G91" t="s">
        <v>32</v>
      </c>
      <c r="H91">
        <v>14.45</v>
      </c>
      <c r="I91">
        <v>11</v>
      </c>
      <c r="J91" t="s">
        <v>21</v>
      </c>
      <c r="K91">
        <v>150</v>
      </c>
      <c r="L91" t="s">
        <v>118</v>
      </c>
      <c r="M91">
        <v>2016</v>
      </c>
      <c r="N91" t="s">
        <v>23</v>
      </c>
      <c r="O91">
        <v>4.2</v>
      </c>
      <c r="P91">
        <v>3</v>
      </c>
      <c r="Q91" t="s">
        <v>48</v>
      </c>
      <c r="R91">
        <v>31</v>
      </c>
      <c r="S91">
        <f t="shared" si="3"/>
        <v>341</v>
      </c>
      <c r="T91">
        <f t="shared" si="4"/>
        <v>160.26999999999998</v>
      </c>
      <c r="U91" s="2">
        <f t="shared" si="5"/>
        <v>0.27272727272727271</v>
      </c>
      <c r="V91" t="str" cm="1">
        <f t="array" ref="V91">_xlfn.IFS(H91&lt;5,"Urban",H91&lt;=12,"Sub-Urban",H91&gt;12,"Out Of City")</f>
        <v>Out Of City</v>
      </c>
      <c r="W91" t="str" cm="1">
        <f t="array" ref="W91">_xlfn.IFS(
    L91="CCS", "CCS",
    L91="Type 2", "Type 2",
    L91="CHAdeMO", "CHAdeMO",
    L91="Tesla", "Tesla",
    L91="CCS, Type 2", "CCS, Type 2",
    L91="Type 2, CCS", "CCS, Type 2",
    L91="CHAdeMO, Type 2", "CHAdeMO, Type 2",
    L91="Type 2, CHAdeMO", "CHAdeMO, Type 2",
    L91="CCS, Tesla", "CCS, Tesla",
    L91="Tesla, CCS", "CCS, Tesla",
    L91="Tesla, Type 2", "Tesla, Type 2",
    L91="Type 2, Tesla", "Tesla, Type 2",
    L91="CCS, CHAdeMO", "CCS, CHAdeMO",
    L91="CHAdeMO, CCS", "CCS, CHAdeMO",
    L91="CHAdeMO, Tesla", "CHAdeMO, Tesla",
    L91="Tesla, CHAdeMO", "CHAdeMO, Tesla"
)</f>
        <v>Tesla, Type 2</v>
      </c>
    </row>
    <row r="92" spans="1:23" x14ac:dyDescent="0.25">
      <c r="A92" t="s">
        <v>227</v>
      </c>
      <c r="B92">
        <v>34.909016000000001</v>
      </c>
      <c r="C92">
        <v>103.164075</v>
      </c>
      <c r="D92" t="s">
        <v>228</v>
      </c>
      <c r="E92" t="s">
        <v>38</v>
      </c>
      <c r="F92">
        <v>0.19</v>
      </c>
      <c r="G92" s="1" t="s">
        <v>9985</v>
      </c>
      <c r="H92">
        <v>11.59</v>
      </c>
      <c r="I92">
        <v>98</v>
      </c>
      <c r="J92" t="s">
        <v>46</v>
      </c>
      <c r="K92">
        <v>150</v>
      </c>
      <c r="L92" t="s">
        <v>47</v>
      </c>
      <c r="M92">
        <v>2015</v>
      </c>
      <c r="N92" t="s">
        <v>23</v>
      </c>
      <c r="O92">
        <v>4.3</v>
      </c>
      <c r="P92">
        <v>10</v>
      </c>
      <c r="Q92" t="s">
        <v>29</v>
      </c>
      <c r="R92">
        <v>8</v>
      </c>
      <c r="S92">
        <f t="shared" si="3"/>
        <v>784</v>
      </c>
      <c r="T92">
        <f t="shared" si="4"/>
        <v>148.96</v>
      </c>
      <c r="U92" s="2">
        <f t="shared" si="5"/>
        <v>0.10204081632653061</v>
      </c>
      <c r="V92" t="str" cm="1">
        <f t="array" ref="V92">_xlfn.IFS(H92&lt;5,"Urban",H92&lt;=12,"Sub-Urban",H92&gt;12,"Out Of City")</f>
        <v>Sub-Urban</v>
      </c>
      <c r="W92" t="str" cm="1">
        <f t="array" ref="W92">_xlfn.IFS(
    L92="CCS", "CCS",
    L92="Type 2", "Type 2",
    L92="CHAdeMO", "CHAdeMO",
    L92="Tesla", "Tesla",
    L92="CCS, Type 2", "CCS, Type 2",
    L92="Type 2, CCS", "CCS, Type 2",
    L92="CHAdeMO, Type 2", "CHAdeMO, Type 2",
    L92="Type 2, CHAdeMO", "CHAdeMO, Type 2",
    L92="CCS, Tesla", "CCS, Tesla",
    L92="Tesla, CCS", "CCS, Tesla",
    L92="Tesla, Type 2", "Tesla, Type 2",
    L92="Type 2, Tesla", "Tesla, Type 2",
    L92="CCS, CHAdeMO", "CCS, CHAdeMO",
    L92="CHAdeMO, CCS", "CCS, CHAdeMO",
    L92="CHAdeMO, Tesla", "CHAdeMO, Tesla",
    L92="Tesla, CHAdeMO", "CHAdeMO, Tesla"
)</f>
        <v>Tesla</v>
      </c>
    </row>
    <row r="93" spans="1:23" x14ac:dyDescent="0.25">
      <c r="A93" t="s">
        <v>229</v>
      </c>
      <c r="B93">
        <v>37.737893999999997</v>
      </c>
      <c r="C93">
        <v>-122.413068</v>
      </c>
      <c r="D93" t="s">
        <v>230</v>
      </c>
      <c r="E93" t="s">
        <v>38</v>
      </c>
      <c r="F93">
        <v>0.39</v>
      </c>
      <c r="G93" s="1" t="s">
        <v>9985</v>
      </c>
      <c r="H93">
        <v>13.83</v>
      </c>
      <c r="I93">
        <v>58</v>
      </c>
      <c r="J93" t="s">
        <v>21</v>
      </c>
      <c r="K93">
        <v>350</v>
      </c>
      <c r="L93" t="s">
        <v>51</v>
      </c>
      <c r="M93">
        <v>2018</v>
      </c>
      <c r="N93" t="s">
        <v>23</v>
      </c>
      <c r="O93">
        <v>3.7</v>
      </c>
      <c r="P93">
        <v>3</v>
      </c>
      <c r="Q93" t="s">
        <v>24</v>
      </c>
      <c r="R93">
        <v>15</v>
      </c>
      <c r="S93">
        <f t="shared" si="3"/>
        <v>870</v>
      </c>
      <c r="T93">
        <f t="shared" si="4"/>
        <v>339.3</v>
      </c>
      <c r="U93" s="2">
        <f t="shared" si="5"/>
        <v>5.1724137931034482E-2</v>
      </c>
      <c r="V93" t="str" cm="1">
        <f t="array" ref="V93">_xlfn.IFS(H93&lt;5,"Urban",H93&lt;=12,"Sub-Urban",H93&gt;12,"Out Of City")</f>
        <v>Out Of City</v>
      </c>
      <c r="W93" t="str" cm="1">
        <f t="array" ref="W93">_xlfn.IFS(
    L93="CCS", "CCS",
    L93="Type 2", "Type 2",
    L93="CHAdeMO", "CHAdeMO",
    L93="Tesla", "Tesla",
    L93="CCS, Type 2", "CCS, Type 2",
    L93="Type 2, CCS", "CCS, Type 2",
    L93="CHAdeMO, Type 2", "CHAdeMO, Type 2",
    L93="Type 2, CHAdeMO", "CHAdeMO, Type 2",
    L93="CCS, Tesla", "CCS, Tesla",
    L93="Tesla, CCS", "CCS, Tesla",
    L93="Tesla, Type 2", "Tesla, Type 2",
    L93="Type 2, Tesla", "Tesla, Type 2",
    L93="CCS, CHAdeMO", "CCS, CHAdeMO",
    L93="CHAdeMO, CCS", "CCS, CHAdeMO",
    L93="CHAdeMO, Tesla", "CHAdeMO, Tesla",
    L93="Tesla, CHAdeMO", "CHAdeMO, Tesla"
)</f>
        <v>CCS, Tesla</v>
      </c>
    </row>
    <row r="94" spans="1:23" x14ac:dyDescent="0.25">
      <c r="A94" t="s">
        <v>231</v>
      </c>
      <c r="B94">
        <v>52.458154</v>
      </c>
      <c r="C94">
        <v>13.383547999999999</v>
      </c>
      <c r="D94" t="s">
        <v>232</v>
      </c>
      <c r="E94" t="s">
        <v>38</v>
      </c>
      <c r="F94">
        <v>0.11</v>
      </c>
      <c r="G94" t="s">
        <v>20</v>
      </c>
      <c r="H94">
        <v>6.63</v>
      </c>
      <c r="I94">
        <v>18</v>
      </c>
      <c r="J94" t="s">
        <v>39</v>
      </c>
      <c r="K94">
        <v>350</v>
      </c>
      <c r="L94" t="s">
        <v>104</v>
      </c>
      <c r="M94">
        <v>2022</v>
      </c>
      <c r="N94" t="s">
        <v>23</v>
      </c>
      <c r="O94">
        <v>4.9000000000000004</v>
      </c>
      <c r="P94">
        <v>8</v>
      </c>
      <c r="Q94" t="s">
        <v>24</v>
      </c>
      <c r="R94">
        <v>10</v>
      </c>
      <c r="S94">
        <f t="shared" si="3"/>
        <v>180</v>
      </c>
      <c r="T94">
        <f t="shared" si="4"/>
        <v>19.8</v>
      </c>
      <c r="U94" s="2">
        <f t="shared" si="5"/>
        <v>0.44444444444444442</v>
      </c>
      <c r="V94" t="str" cm="1">
        <f t="array" ref="V94">_xlfn.IFS(H94&lt;5,"Urban",H94&lt;=12,"Sub-Urban",H94&gt;12,"Out Of City")</f>
        <v>Sub-Urban</v>
      </c>
      <c r="W94" t="str" cm="1">
        <f t="array" ref="W94">_xlfn.IFS(
    L94="CCS", "CCS",
    L94="Type 2", "Type 2",
    L94="CHAdeMO", "CHAdeMO",
    L94="Tesla", "Tesla",
    L94="CCS, Type 2", "CCS, Type 2",
    L94="Type 2, CCS", "CCS, Type 2",
    L94="CHAdeMO, Type 2", "CHAdeMO, Type 2",
    L94="Type 2, CHAdeMO", "CHAdeMO, Type 2",
    L94="CCS, Tesla", "CCS, Tesla",
    L94="Tesla, CCS", "CCS, Tesla",
    L94="Tesla, Type 2", "Tesla, Type 2",
    L94="Type 2, Tesla", "Tesla, Type 2",
    L94="CCS, CHAdeMO", "CCS, CHAdeMO",
    L94="CHAdeMO, CCS", "CCS, CHAdeMO",
    L94="CHAdeMO, Tesla", "CHAdeMO, Tesla",
    L94="Tesla, CHAdeMO", "CHAdeMO, Tesla"
)</f>
        <v>CHAdeMO, Type 2</v>
      </c>
    </row>
    <row r="95" spans="1:23" x14ac:dyDescent="0.25">
      <c r="A95" t="s">
        <v>233</v>
      </c>
      <c r="B95">
        <v>52.459482000000001</v>
      </c>
      <c r="C95">
        <v>13.420488000000001</v>
      </c>
      <c r="D95" t="s">
        <v>234</v>
      </c>
      <c r="E95" t="s">
        <v>19</v>
      </c>
      <c r="F95">
        <v>0.3</v>
      </c>
      <c r="G95" t="s">
        <v>20</v>
      </c>
      <c r="H95">
        <v>5.57</v>
      </c>
      <c r="I95">
        <v>79</v>
      </c>
      <c r="J95" t="s">
        <v>47</v>
      </c>
      <c r="K95">
        <v>50</v>
      </c>
      <c r="L95" t="s">
        <v>43</v>
      </c>
      <c r="M95">
        <v>2018</v>
      </c>
      <c r="N95" t="s">
        <v>23</v>
      </c>
      <c r="O95">
        <v>3.5</v>
      </c>
      <c r="P95">
        <v>7</v>
      </c>
      <c r="Q95" t="s">
        <v>29</v>
      </c>
      <c r="R95">
        <v>29</v>
      </c>
      <c r="S95">
        <f t="shared" si="3"/>
        <v>2291</v>
      </c>
      <c r="T95">
        <f t="shared" si="4"/>
        <v>687.3</v>
      </c>
      <c r="U95" s="2">
        <f t="shared" si="5"/>
        <v>8.8607594936708861E-2</v>
      </c>
      <c r="V95" t="str" cm="1">
        <f t="array" ref="V95">_xlfn.IFS(H95&lt;5,"Urban",H95&lt;=12,"Sub-Urban",H95&gt;12,"Out Of City")</f>
        <v>Sub-Urban</v>
      </c>
      <c r="W95" t="str" cm="1">
        <f t="array" ref="W95">_xlfn.IFS(
    L95="CCS", "CCS",
    L95="Type 2", "Type 2",
    L95="CHAdeMO", "CHAdeMO",
    L95="Tesla", "Tesla",
    L95="CCS, Type 2", "CCS, Type 2",
    L95="Type 2, CCS", "CCS, Type 2",
    L95="CHAdeMO, Type 2", "CHAdeMO, Type 2",
    L95="Type 2, CHAdeMO", "CHAdeMO, Type 2",
    L95="CCS, Tesla", "CCS, Tesla",
    L95="Tesla, CCS", "CCS, Tesla",
    L95="Tesla, Type 2", "Tesla, Type 2",
    L95="Type 2, Tesla", "Tesla, Type 2",
    L95="CCS, CHAdeMO", "CCS, CHAdeMO",
    L95="CHAdeMO, CCS", "CCS, CHAdeMO",
    L95="CHAdeMO, Tesla", "CHAdeMO, Tesla",
    L95="Tesla, CHAdeMO", "CHAdeMO, Tesla"
)</f>
        <v>CCS</v>
      </c>
    </row>
    <row r="96" spans="1:23" x14ac:dyDescent="0.25">
      <c r="A96" t="s">
        <v>235</v>
      </c>
      <c r="B96">
        <v>13.875159</v>
      </c>
      <c r="C96">
        <v>100.507561</v>
      </c>
      <c r="D96" t="s">
        <v>236</v>
      </c>
      <c r="E96" t="s">
        <v>38</v>
      </c>
      <c r="F96">
        <v>0.3</v>
      </c>
      <c r="G96" t="s">
        <v>32</v>
      </c>
      <c r="H96">
        <v>10.97</v>
      </c>
      <c r="I96">
        <v>67</v>
      </c>
      <c r="J96" t="s">
        <v>39</v>
      </c>
      <c r="K96">
        <v>22</v>
      </c>
      <c r="L96" t="s">
        <v>77</v>
      </c>
      <c r="M96">
        <v>2021</v>
      </c>
      <c r="N96" t="s">
        <v>35</v>
      </c>
      <c r="O96">
        <v>3.9</v>
      </c>
      <c r="P96">
        <v>3</v>
      </c>
      <c r="Q96" t="s">
        <v>48</v>
      </c>
      <c r="R96">
        <v>14</v>
      </c>
      <c r="S96">
        <f t="shared" si="3"/>
        <v>938</v>
      </c>
      <c r="T96">
        <f t="shared" si="4"/>
        <v>281.39999999999998</v>
      </c>
      <c r="U96" s="2">
        <f t="shared" si="5"/>
        <v>4.4776119402985072E-2</v>
      </c>
      <c r="V96" t="str" cm="1">
        <f t="array" ref="V96">_xlfn.IFS(H96&lt;5,"Urban",H96&lt;=12,"Sub-Urban",H96&gt;12,"Out Of City")</f>
        <v>Sub-Urban</v>
      </c>
      <c r="W96" t="str" cm="1">
        <f t="array" ref="W96">_xlfn.IFS(
    L96="CCS", "CCS",
    L96="Type 2", "Type 2",
    L96="CHAdeMO", "CHAdeMO",
    L96="Tesla", "Tesla",
    L96="CCS, Type 2", "CCS, Type 2",
    L96="Type 2, CCS", "CCS, Type 2",
    L96="CHAdeMO, Type 2", "CHAdeMO, Type 2",
    L96="Type 2, CHAdeMO", "CHAdeMO, Type 2",
    L96="CCS, Tesla", "CCS, Tesla",
    L96="Tesla, CCS", "CCS, Tesla",
    L96="Tesla, Type 2", "Tesla, Type 2",
    L96="Type 2, Tesla", "Tesla, Type 2",
    L96="CCS, CHAdeMO", "CCS, CHAdeMO",
    L96="CHAdeMO, CCS", "CCS, CHAdeMO",
    L96="CHAdeMO, Tesla", "CHAdeMO, Tesla",
    L96="Tesla, CHAdeMO", "CHAdeMO, Tesla"
)</f>
        <v>CHAdeMO</v>
      </c>
    </row>
    <row r="97" spans="1:23" x14ac:dyDescent="0.25">
      <c r="A97" t="s">
        <v>237</v>
      </c>
      <c r="B97">
        <v>-23.603701999999998</v>
      </c>
      <c r="C97">
        <v>-46.520629</v>
      </c>
      <c r="D97" t="s">
        <v>238</v>
      </c>
      <c r="E97" t="s">
        <v>38</v>
      </c>
      <c r="F97">
        <v>0.11</v>
      </c>
      <c r="G97" s="1" t="s">
        <v>9985</v>
      </c>
      <c r="H97">
        <v>18.489999999999998</v>
      </c>
      <c r="I97">
        <v>85</v>
      </c>
      <c r="J97" t="s">
        <v>33</v>
      </c>
      <c r="K97">
        <v>50</v>
      </c>
      <c r="L97" t="s">
        <v>80</v>
      </c>
      <c r="M97">
        <v>2014</v>
      </c>
      <c r="N97" t="s">
        <v>23</v>
      </c>
      <c r="O97">
        <v>4.9000000000000004</v>
      </c>
      <c r="P97">
        <v>2</v>
      </c>
      <c r="Q97" t="s">
        <v>29</v>
      </c>
      <c r="R97">
        <v>13</v>
      </c>
      <c r="S97">
        <f t="shared" si="3"/>
        <v>1105</v>
      </c>
      <c r="T97">
        <f t="shared" si="4"/>
        <v>121.55</v>
      </c>
      <c r="U97" s="2">
        <f t="shared" si="5"/>
        <v>2.3529411764705882E-2</v>
      </c>
      <c r="V97" t="str" cm="1">
        <f t="array" ref="V97">_xlfn.IFS(H97&lt;5,"Urban",H97&lt;=12,"Sub-Urban",H97&gt;12,"Out Of City")</f>
        <v>Out Of City</v>
      </c>
      <c r="W97" t="str" cm="1">
        <f t="array" ref="W97">_xlfn.IFS(
    L97="CCS", "CCS",
    L97="Type 2", "Type 2",
    L97="CHAdeMO", "CHAdeMO",
    L97="Tesla", "Tesla",
    L97="CCS, Type 2", "CCS, Type 2",
    L97="Type 2, CCS", "CCS, Type 2",
    L97="CHAdeMO, Type 2", "CHAdeMO, Type 2",
    L97="Type 2, CHAdeMO", "CHAdeMO, Type 2",
    L97="CCS, Tesla", "CCS, Tesla",
    L97="Tesla, CCS", "CCS, Tesla",
    L97="Tesla, Type 2", "Tesla, Type 2",
    L97="Type 2, Tesla", "Tesla, Type 2",
    L97="CCS, CHAdeMO", "CCS, CHAdeMO",
    L97="CHAdeMO, CCS", "CCS, CHAdeMO",
    L97="CHAdeMO, Tesla", "CHAdeMO, Tesla",
    L97="Tesla, CHAdeMO", "CHAdeMO, Tesla"
)</f>
        <v>CHAdeMO, Type 2</v>
      </c>
    </row>
    <row r="98" spans="1:23" x14ac:dyDescent="0.25">
      <c r="A98" t="s">
        <v>239</v>
      </c>
      <c r="B98">
        <v>34.036968999999999</v>
      </c>
      <c r="C98">
        <v>-118.34888100000001</v>
      </c>
      <c r="D98" t="s">
        <v>240</v>
      </c>
      <c r="E98" t="s">
        <v>19</v>
      </c>
      <c r="F98">
        <v>0.44</v>
      </c>
      <c r="G98" s="1" t="s">
        <v>9985</v>
      </c>
      <c r="H98">
        <v>9.0500000000000007</v>
      </c>
      <c r="I98">
        <v>25</v>
      </c>
      <c r="J98" t="s">
        <v>47</v>
      </c>
      <c r="K98">
        <v>22</v>
      </c>
      <c r="L98" t="s">
        <v>22</v>
      </c>
      <c r="M98">
        <v>2020</v>
      </c>
      <c r="N98" t="s">
        <v>23</v>
      </c>
      <c r="O98">
        <v>4.5</v>
      </c>
      <c r="P98">
        <v>5</v>
      </c>
      <c r="Q98" t="s">
        <v>48</v>
      </c>
      <c r="R98">
        <v>31</v>
      </c>
      <c r="S98">
        <f t="shared" si="3"/>
        <v>775</v>
      </c>
      <c r="T98">
        <f t="shared" si="4"/>
        <v>341</v>
      </c>
      <c r="U98" s="2">
        <f t="shared" si="5"/>
        <v>0.2</v>
      </c>
      <c r="V98" t="str" cm="1">
        <f t="array" ref="V98">_xlfn.IFS(H98&lt;5,"Urban",H98&lt;=12,"Sub-Urban",H98&gt;12,"Out Of City")</f>
        <v>Sub-Urban</v>
      </c>
      <c r="W98" t="str" cm="1">
        <f t="array" ref="W98">_xlfn.IFS(
    L98="CCS", "CCS",
    L98="Type 2", "Type 2",
    L98="CHAdeMO", "CHAdeMO",
    L98="Tesla", "Tesla",
    L98="CCS, Type 2", "CCS, Type 2",
    L98="Type 2, CCS", "CCS, Type 2",
    L98="CHAdeMO, Type 2", "CHAdeMO, Type 2",
    L98="Type 2, CHAdeMO", "CHAdeMO, Type 2",
    L98="CCS, Tesla", "CCS, Tesla",
    L98="Tesla, CCS", "CCS, Tesla",
    L98="Tesla, Type 2", "Tesla, Type 2",
    L98="Type 2, Tesla", "Tesla, Type 2",
    L98="CCS, CHAdeMO", "CCS, CHAdeMO",
    L98="CHAdeMO, CCS", "CCS, CHAdeMO",
    L98="CHAdeMO, Tesla", "CHAdeMO, Tesla",
    L98="Tesla, CHAdeMO", "CHAdeMO, Tesla"
)</f>
        <v>CCS, CHAdeMO</v>
      </c>
    </row>
    <row r="99" spans="1:23" x14ac:dyDescent="0.25">
      <c r="A99" t="s">
        <v>241</v>
      </c>
      <c r="B99">
        <v>39.859340000000003</v>
      </c>
      <c r="C99">
        <v>116.359182</v>
      </c>
      <c r="D99" t="s">
        <v>242</v>
      </c>
      <c r="E99" t="s">
        <v>27</v>
      </c>
      <c r="F99">
        <v>0.2</v>
      </c>
      <c r="G99" t="s">
        <v>32</v>
      </c>
      <c r="H99">
        <v>10.82</v>
      </c>
      <c r="I99">
        <v>85</v>
      </c>
      <c r="J99" t="s">
        <v>47</v>
      </c>
      <c r="K99">
        <v>350</v>
      </c>
      <c r="L99" t="s">
        <v>104</v>
      </c>
      <c r="M99">
        <v>2023</v>
      </c>
      <c r="N99" t="s">
        <v>35</v>
      </c>
      <c r="O99">
        <v>3.8</v>
      </c>
      <c r="P99">
        <v>5</v>
      </c>
      <c r="Q99" t="s">
        <v>48</v>
      </c>
      <c r="R99">
        <v>56</v>
      </c>
      <c r="S99">
        <f t="shared" si="3"/>
        <v>4760</v>
      </c>
      <c r="T99">
        <f t="shared" si="4"/>
        <v>952</v>
      </c>
      <c r="U99" s="2">
        <f t="shared" si="5"/>
        <v>5.8823529411764705E-2</v>
      </c>
      <c r="V99" t="str" cm="1">
        <f t="array" ref="V99">_xlfn.IFS(H99&lt;5,"Urban",H99&lt;=12,"Sub-Urban",H99&gt;12,"Out Of City")</f>
        <v>Sub-Urban</v>
      </c>
      <c r="W99" t="str" cm="1">
        <f t="array" ref="W99">_xlfn.IFS(
    L99="CCS", "CCS",
    L99="Type 2", "Type 2",
    L99="CHAdeMO", "CHAdeMO",
    L99="Tesla", "Tesla",
    L99="CCS, Type 2", "CCS, Type 2",
    L99="Type 2, CCS", "CCS, Type 2",
    L99="CHAdeMO, Type 2", "CHAdeMO, Type 2",
    L99="Type 2, CHAdeMO", "CHAdeMO, Type 2",
    L99="CCS, Tesla", "CCS, Tesla",
    L99="Tesla, CCS", "CCS, Tesla",
    L99="Tesla, Type 2", "Tesla, Type 2",
    L99="Type 2, Tesla", "Tesla, Type 2",
    L99="CCS, CHAdeMO", "CCS, CHAdeMO",
    L99="CHAdeMO, CCS", "CCS, CHAdeMO",
    L99="CHAdeMO, Tesla", "CHAdeMO, Tesla",
    L99="Tesla, CHAdeMO", "CHAdeMO, Tesla"
)</f>
        <v>CHAdeMO, Type 2</v>
      </c>
    </row>
    <row r="100" spans="1:23" x14ac:dyDescent="0.25">
      <c r="A100" t="s">
        <v>243</v>
      </c>
      <c r="B100">
        <v>25.264785</v>
      </c>
      <c r="C100">
        <v>55.343229000000001</v>
      </c>
      <c r="D100" t="s">
        <v>244</v>
      </c>
      <c r="E100" t="s">
        <v>19</v>
      </c>
      <c r="F100">
        <v>0.41</v>
      </c>
      <c r="G100" t="s">
        <v>20</v>
      </c>
      <c r="H100">
        <v>4.43</v>
      </c>
      <c r="I100">
        <v>17</v>
      </c>
      <c r="J100" t="s">
        <v>47</v>
      </c>
      <c r="K100">
        <v>350</v>
      </c>
      <c r="L100" t="s">
        <v>34</v>
      </c>
      <c r="M100">
        <v>2015</v>
      </c>
      <c r="N100" t="s">
        <v>23</v>
      </c>
      <c r="O100">
        <v>3.9</v>
      </c>
      <c r="P100">
        <v>8</v>
      </c>
      <c r="Q100" t="s">
        <v>48</v>
      </c>
      <c r="R100">
        <v>29</v>
      </c>
      <c r="S100">
        <f t="shared" si="3"/>
        <v>493</v>
      </c>
      <c r="T100">
        <f t="shared" si="4"/>
        <v>202.13</v>
      </c>
      <c r="U100" s="2">
        <f t="shared" si="5"/>
        <v>0.47058823529411764</v>
      </c>
      <c r="V100" t="str" cm="1">
        <f t="array" ref="V100">_xlfn.IFS(H100&lt;5,"Urban",H100&lt;=12,"Sub-Urban",H100&gt;12,"Out Of City")</f>
        <v>Urban</v>
      </c>
      <c r="W100" t="str" cm="1">
        <f t="array" ref="W100">_xlfn.IFS(
    L100="CCS", "CCS",
    L100="Type 2", "Type 2",
    L100="CHAdeMO", "CHAdeMO",
    L100="Tesla", "Tesla",
    L100="CCS, Type 2", "CCS, Type 2",
    L100="Type 2, CCS", "CCS, Type 2",
    L100="CHAdeMO, Type 2", "CHAdeMO, Type 2",
    L100="Type 2, CHAdeMO", "CHAdeMO, Type 2",
    L100="CCS, Tesla", "CCS, Tesla",
    L100="Tesla, CCS", "CCS, Tesla",
    L100="Tesla, Type 2", "Tesla, Type 2",
    L100="Type 2, Tesla", "Tesla, Type 2",
    L100="CCS, CHAdeMO", "CCS, CHAdeMO",
    L100="CHAdeMO, CCS", "CCS, CHAdeMO",
    L100="CHAdeMO, Tesla", "CHAdeMO, Tesla",
    L100="Tesla, CHAdeMO", "CHAdeMO, Tesla"
)</f>
        <v>CCS, Type 2</v>
      </c>
    </row>
    <row r="101" spans="1:23" x14ac:dyDescent="0.25">
      <c r="A101" t="s">
        <v>245</v>
      </c>
      <c r="B101">
        <v>37.568724000000003</v>
      </c>
      <c r="C101">
        <v>126.962294</v>
      </c>
      <c r="D101" t="s">
        <v>246</v>
      </c>
      <c r="E101" t="s">
        <v>19</v>
      </c>
      <c r="F101">
        <v>0.41</v>
      </c>
      <c r="G101" t="s">
        <v>20</v>
      </c>
      <c r="H101">
        <v>3</v>
      </c>
      <c r="I101">
        <v>54</v>
      </c>
      <c r="J101" t="s">
        <v>33</v>
      </c>
      <c r="K101">
        <v>150</v>
      </c>
      <c r="L101" t="s">
        <v>40</v>
      </c>
      <c r="M101">
        <v>2018</v>
      </c>
      <c r="N101" t="s">
        <v>35</v>
      </c>
      <c r="O101">
        <v>4.8</v>
      </c>
      <c r="P101">
        <v>10</v>
      </c>
      <c r="Q101" t="s">
        <v>29</v>
      </c>
      <c r="R101">
        <v>40</v>
      </c>
      <c r="S101">
        <f t="shared" si="3"/>
        <v>2160</v>
      </c>
      <c r="T101">
        <f t="shared" si="4"/>
        <v>885.59999999999991</v>
      </c>
      <c r="U101" s="2">
        <f t="shared" si="5"/>
        <v>0.18518518518518517</v>
      </c>
      <c r="V101" t="str" cm="1">
        <f t="array" ref="V101">_xlfn.IFS(H101&lt;5,"Urban",H101&lt;=12,"Sub-Urban",H101&gt;12,"Out Of City")</f>
        <v>Urban</v>
      </c>
      <c r="W101" t="str" cm="1">
        <f t="array" ref="W101">_xlfn.IFS(
    L101="CCS", "CCS",
    L101="Type 2", "Type 2",
    L101="CHAdeMO", "CHAdeMO",
    L101="Tesla", "Tesla",
    L101="CCS, Type 2", "CCS, Type 2",
    L101="Type 2, CCS", "CCS, Type 2",
    L101="CHAdeMO, Type 2", "CHAdeMO, Type 2",
    L101="Type 2, CHAdeMO", "CHAdeMO, Type 2",
    L101="CCS, Tesla", "CCS, Tesla",
    L101="Tesla, CCS", "CCS, Tesla",
    L101="Tesla, Type 2", "Tesla, Type 2",
    L101="Type 2, Tesla", "Tesla, Type 2",
    L101="CCS, CHAdeMO", "CCS, CHAdeMO",
    L101="CHAdeMO, CCS", "CCS, CHAdeMO",
    L101="CHAdeMO, Tesla", "CHAdeMO, Tesla",
    L101="Tesla, CHAdeMO", "CHAdeMO, Tesla"
)</f>
        <v>Type 2</v>
      </c>
    </row>
    <row r="102" spans="1:23" x14ac:dyDescent="0.25">
      <c r="A102" t="s">
        <v>247</v>
      </c>
      <c r="B102">
        <v>10.942627</v>
      </c>
      <c r="C102">
        <v>125.16781</v>
      </c>
      <c r="D102" t="s">
        <v>248</v>
      </c>
      <c r="E102" t="s">
        <v>27</v>
      </c>
      <c r="F102">
        <v>0.12</v>
      </c>
      <c r="G102" s="1" t="s">
        <v>9985</v>
      </c>
      <c r="H102">
        <v>3.06</v>
      </c>
      <c r="I102">
        <v>22</v>
      </c>
      <c r="J102" t="s">
        <v>33</v>
      </c>
      <c r="K102">
        <v>50</v>
      </c>
      <c r="L102" t="s">
        <v>47</v>
      </c>
      <c r="M102">
        <v>2013</v>
      </c>
      <c r="N102" t="s">
        <v>23</v>
      </c>
      <c r="O102">
        <v>3.2</v>
      </c>
      <c r="P102">
        <v>1</v>
      </c>
      <c r="Q102" t="s">
        <v>48</v>
      </c>
      <c r="R102">
        <v>56</v>
      </c>
      <c r="S102">
        <f t="shared" si="3"/>
        <v>1232</v>
      </c>
      <c r="T102">
        <f t="shared" si="4"/>
        <v>147.84</v>
      </c>
      <c r="U102" s="2">
        <f t="shared" si="5"/>
        <v>4.5454545454545456E-2</v>
      </c>
      <c r="V102" t="str" cm="1">
        <f t="array" ref="V102">_xlfn.IFS(H102&lt;5,"Urban",H102&lt;=12,"Sub-Urban",H102&gt;12,"Out Of City")</f>
        <v>Urban</v>
      </c>
      <c r="W102" t="str" cm="1">
        <f t="array" ref="W102">_xlfn.IFS(
    L102="CCS", "CCS",
    L102="Type 2", "Type 2",
    L102="CHAdeMO", "CHAdeMO",
    L102="Tesla", "Tesla",
    L102="CCS, Type 2", "CCS, Type 2",
    L102="Type 2, CCS", "CCS, Type 2",
    L102="CHAdeMO, Type 2", "CHAdeMO, Type 2",
    L102="Type 2, CHAdeMO", "CHAdeMO, Type 2",
    L102="CCS, Tesla", "CCS, Tesla",
    L102="Tesla, CCS", "CCS, Tesla",
    L102="Tesla, Type 2", "Tesla, Type 2",
    L102="Type 2, Tesla", "Tesla, Type 2",
    L102="CCS, CHAdeMO", "CCS, CHAdeMO",
    L102="CHAdeMO, CCS", "CCS, CHAdeMO",
    L102="CHAdeMO, Tesla", "CHAdeMO, Tesla",
    L102="Tesla, CHAdeMO", "CHAdeMO, Tesla"
)</f>
        <v>Tesla</v>
      </c>
    </row>
    <row r="103" spans="1:23" x14ac:dyDescent="0.25">
      <c r="A103" t="s">
        <v>249</v>
      </c>
      <c r="B103">
        <v>39.937451000000003</v>
      </c>
      <c r="C103">
        <v>116.323201</v>
      </c>
      <c r="D103" t="s">
        <v>250</v>
      </c>
      <c r="E103" t="s">
        <v>27</v>
      </c>
      <c r="F103">
        <v>0.12</v>
      </c>
      <c r="G103" s="1" t="s">
        <v>9985</v>
      </c>
      <c r="H103">
        <v>17.809999999999999</v>
      </c>
      <c r="I103">
        <v>41</v>
      </c>
      <c r="J103" t="s">
        <v>46</v>
      </c>
      <c r="K103">
        <v>22</v>
      </c>
      <c r="L103" t="s">
        <v>104</v>
      </c>
      <c r="M103">
        <v>2023</v>
      </c>
      <c r="N103" t="s">
        <v>35</v>
      </c>
      <c r="O103">
        <v>3.2</v>
      </c>
      <c r="P103">
        <v>4</v>
      </c>
      <c r="Q103" t="s">
        <v>29</v>
      </c>
      <c r="R103">
        <v>53</v>
      </c>
      <c r="S103">
        <f t="shared" si="3"/>
        <v>2173</v>
      </c>
      <c r="T103">
        <f t="shared" si="4"/>
        <v>260.76</v>
      </c>
      <c r="U103" s="2">
        <f t="shared" si="5"/>
        <v>9.7560975609756101E-2</v>
      </c>
      <c r="V103" t="str" cm="1">
        <f t="array" ref="V103">_xlfn.IFS(H103&lt;5,"Urban",H103&lt;=12,"Sub-Urban",H103&gt;12,"Out Of City")</f>
        <v>Out Of City</v>
      </c>
      <c r="W103" t="str" cm="1">
        <f t="array" ref="W103">_xlfn.IFS(
    L103="CCS", "CCS",
    L103="Type 2", "Type 2",
    L103="CHAdeMO", "CHAdeMO",
    L103="Tesla", "Tesla",
    L103="CCS, Type 2", "CCS, Type 2",
    L103="Type 2, CCS", "CCS, Type 2",
    L103="CHAdeMO, Type 2", "CHAdeMO, Type 2",
    L103="Type 2, CHAdeMO", "CHAdeMO, Type 2",
    L103="CCS, Tesla", "CCS, Tesla",
    L103="Tesla, CCS", "CCS, Tesla",
    L103="Tesla, Type 2", "Tesla, Type 2",
    L103="Type 2, Tesla", "Tesla, Type 2",
    L103="CCS, CHAdeMO", "CCS, CHAdeMO",
    L103="CHAdeMO, CCS", "CCS, CHAdeMO",
    L103="CHAdeMO, Tesla", "CHAdeMO, Tesla",
    L103="Tesla, CHAdeMO", "CHAdeMO, Tesla"
)</f>
        <v>CHAdeMO, Type 2</v>
      </c>
    </row>
    <row r="104" spans="1:23" x14ac:dyDescent="0.25">
      <c r="A104" t="s">
        <v>251</v>
      </c>
      <c r="B104">
        <v>37.648780000000002</v>
      </c>
      <c r="C104">
        <v>126.903295</v>
      </c>
      <c r="D104" t="s">
        <v>252</v>
      </c>
      <c r="E104" t="s">
        <v>38</v>
      </c>
      <c r="F104">
        <v>0.32</v>
      </c>
      <c r="G104" t="s">
        <v>20</v>
      </c>
      <c r="H104">
        <v>8.26</v>
      </c>
      <c r="I104">
        <v>20</v>
      </c>
      <c r="J104" t="s">
        <v>39</v>
      </c>
      <c r="K104">
        <v>22</v>
      </c>
      <c r="L104" t="s">
        <v>40</v>
      </c>
      <c r="M104">
        <v>2010</v>
      </c>
      <c r="N104" t="s">
        <v>35</v>
      </c>
      <c r="O104">
        <v>3.3</v>
      </c>
      <c r="P104">
        <v>7</v>
      </c>
      <c r="Q104" t="s">
        <v>29</v>
      </c>
      <c r="R104">
        <v>15</v>
      </c>
      <c r="S104">
        <f t="shared" si="3"/>
        <v>300</v>
      </c>
      <c r="T104">
        <f t="shared" si="4"/>
        <v>96</v>
      </c>
      <c r="U104" s="2">
        <f t="shared" si="5"/>
        <v>0.35</v>
      </c>
      <c r="V104" t="str" cm="1">
        <f t="array" ref="V104">_xlfn.IFS(H104&lt;5,"Urban",H104&lt;=12,"Sub-Urban",H104&gt;12,"Out Of City")</f>
        <v>Sub-Urban</v>
      </c>
      <c r="W104" t="str" cm="1">
        <f t="array" ref="W104">_xlfn.IFS(
    L104="CCS", "CCS",
    L104="Type 2", "Type 2",
    L104="CHAdeMO", "CHAdeMO",
    L104="Tesla", "Tesla",
    L104="CCS, Type 2", "CCS, Type 2",
    L104="Type 2, CCS", "CCS, Type 2",
    L104="CHAdeMO, Type 2", "CHAdeMO, Type 2",
    L104="Type 2, CHAdeMO", "CHAdeMO, Type 2",
    L104="CCS, Tesla", "CCS, Tesla",
    L104="Tesla, CCS", "CCS, Tesla",
    L104="Tesla, Type 2", "Tesla, Type 2",
    L104="Type 2, Tesla", "Tesla, Type 2",
    L104="CCS, CHAdeMO", "CCS, CHAdeMO",
    L104="CHAdeMO, CCS", "CCS, CHAdeMO",
    L104="CHAdeMO, Tesla", "CHAdeMO, Tesla",
    L104="Tesla, CHAdeMO", "CHAdeMO, Tesla"
)</f>
        <v>Type 2</v>
      </c>
    </row>
    <row r="105" spans="1:23" x14ac:dyDescent="0.25">
      <c r="A105" t="s">
        <v>253</v>
      </c>
      <c r="B105">
        <v>43.737898000000001</v>
      </c>
      <c r="C105">
        <v>-79.330017999999995</v>
      </c>
      <c r="D105" t="s">
        <v>254</v>
      </c>
      <c r="E105" t="s">
        <v>19</v>
      </c>
      <c r="F105">
        <v>0.14000000000000001</v>
      </c>
      <c r="G105" t="s">
        <v>32</v>
      </c>
      <c r="H105">
        <v>19.64</v>
      </c>
      <c r="I105">
        <v>93</v>
      </c>
      <c r="J105" t="s">
        <v>46</v>
      </c>
      <c r="K105">
        <v>22</v>
      </c>
      <c r="L105" t="s">
        <v>58</v>
      </c>
      <c r="M105">
        <v>2020</v>
      </c>
      <c r="N105" t="s">
        <v>35</v>
      </c>
      <c r="O105">
        <v>3.4</v>
      </c>
      <c r="P105">
        <v>5</v>
      </c>
      <c r="Q105" t="s">
        <v>24</v>
      </c>
      <c r="R105">
        <v>22</v>
      </c>
      <c r="S105">
        <f t="shared" si="3"/>
        <v>2046</v>
      </c>
      <c r="T105">
        <f t="shared" si="4"/>
        <v>286.44000000000005</v>
      </c>
      <c r="U105" s="2">
        <f t="shared" si="5"/>
        <v>5.3763440860215055E-2</v>
      </c>
      <c r="V105" t="str" cm="1">
        <f t="array" ref="V105">_xlfn.IFS(H105&lt;5,"Urban",H105&lt;=12,"Sub-Urban",H105&gt;12,"Out Of City")</f>
        <v>Out Of City</v>
      </c>
      <c r="W105" t="str" cm="1">
        <f t="array" ref="W105">_xlfn.IFS(
    L105="CCS", "CCS",
    L105="Type 2", "Type 2",
    L105="CHAdeMO", "CHAdeMO",
    L105="Tesla", "Tesla",
    L105="CCS, Type 2", "CCS, Type 2",
    L105="Type 2, CCS", "CCS, Type 2",
    L105="CHAdeMO, Type 2", "CHAdeMO, Type 2",
    L105="Type 2, CHAdeMO", "CHAdeMO, Type 2",
    L105="CCS, Tesla", "CCS, Tesla",
    L105="Tesla, CCS", "CCS, Tesla",
    L105="Tesla, Type 2", "Tesla, Type 2",
    L105="Type 2, Tesla", "Tesla, Type 2",
    L105="CCS, CHAdeMO", "CCS, CHAdeMO",
    L105="CHAdeMO, CCS", "CCS, CHAdeMO",
    L105="CHAdeMO, Tesla", "CHAdeMO, Tesla",
    L105="Tesla, CHAdeMO", "CHAdeMO, Tesla"
)</f>
        <v>CCS, Tesla</v>
      </c>
    </row>
    <row r="106" spans="1:23" x14ac:dyDescent="0.25">
      <c r="A106" t="s">
        <v>255</v>
      </c>
      <c r="B106">
        <v>19.587423000000001</v>
      </c>
      <c r="C106">
        <v>-99.072920999999994</v>
      </c>
      <c r="D106" t="s">
        <v>256</v>
      </c>
      <c r="E106" t="s">
        <v>19</v>
      </c>
      <c r="F106">
        <v>0.26</v>
      </c>
      <c r="G106" s="1" t="s">
        <v>9985</v>
      </c>
      <c r="H106">
        <v>3.62</v>
      </c>
      <c r="I106">
        <v>76</v>
      </c>
      <c r="J106" t="s">
        <v>21</v>
      </c>
      <c r="K106">
        <v>150</v>
      </c>
      <c r="L106" t="s">
        <v>40</v>
      </c>
      <c r="M106">
        <v>2018</v>
      </c>
      <c r="N106" t="s">
        <v>35</v>
      </c>
      <c r="O106">
        <v>4.4000000000000004</v>
      </c>
      <c r="P106">
        <v>10</v>
      </c>
      <c r="Q106" t="s">
        <v>48</v>
      </c>
      <c r="R106">
        <v>37</v>
      </c>
      <c r="S106">
        <f t="shared" si="3"/>
        <v>2812</v>
      </c>
      <c r="T106">
        <f t="shared" si="4"/>
        <v>731.12</v>
      </c>
      <c r="U106" s="2">
        <f t="shared" si="5"/>
        <v>0.13157894736842105</v>
      </c>
      <c r="V106" t="str" cm="1">
        <f t="array" ref="V106">_xlfn.IFS(H106&lt;5,"Urban",H106&lt;=12,"Sub-Urban",H106&gt;12,"Out Of City")</f>
        <v>Urban</v>
      </c>
      <c r="W106" t="str" cm="1">
        <f t="array" ref="W106">_xlfn.IFS(
    L106="CCS", "CCS",
    L106="Type 2", "Type 2",
    L106="CHAdeMO", "CHAdeMO",
    L106="Tesla", "Tesla",
    L106="CCS, Type 2", "CCS, Type 2",
    L106="Type 2, CCS", "CCS, Type 2",
    L106="CHAdeMO, Type 2", "CHAdeMO, Type 2",
    L106="Type 2, CHAdeMO", "CHAdeMO, Type 2",
    L106="CCS, Tesla", "CCS, Tesla",
    L106="Tesla, CCS", "CCS, Tesla",
    L106="Tesla, Type 2", "Tesla, Type 2",
    L106="Type 2, Tesla", "Tesla, Type 2",
    L106="CCS, CHAdeMO", "CCS, CHAdeMO",
    L106="CHAdeMO, CCS", "CCS, CHAdeMO",
    L106="CHAdeMO, Tesla", "CHAdeMO, Tesla",
    L106="Tesla, CHAdeMO", "CHAdeMO, Tesla"
)</f>
        <v>Type 2</v>
      </c>
    </row>
    <row r="107" spans="1:23" x14ac:dyDescent="0.25">
      <c r="A107" t="s">
        <v>257</v>
      </c>
      <c r="B107">
        <v>19.521944999999999</v>
      </c>
      <c r="C107">
        <v>-99.049854999999994</v>
      </c>
      <c r="D107" t="s">
        <v>258</v>
      </c>
      <c r="E107" t="s">
        <v>19</v>
      </c>
      <c r="F107">
        <v>0.28999999999999998</v>
      </c>
      <c r="G107" t="s">
        <v>20</v>
      </c>
      <c r="H107">
        <v>0.56000000000000005</v>
      </c>
      <c r="I107">
        <v>47</v>
      </c>
      <c r="J107" t="s">
        <v>33</v>
      </c>
      <c r="K107">
        <v>350</v>
      </c>
      <c r="L107" t="s">
        <v>40</v>
      </c>
      <c r="M107">
        <v>2012</v>
      </c>
      <c r="N107" t="s">
        <v>35</v>
      </c>
      <c r="O107">
        <v>3.2</v>
      </c>
      <c r="P107">
        <v>1</v>
      </c>
      <c r="Q107" t="s">
        <v>29</v>
      </c>
      <c r="R107">
        <v>38</v>
      </c>
      <c r="S107">
        <f t="shared" si="3"/>
        <v>1786</v>
      </c>
      <c r="T107">
        <f t="shared" si="4"/>
        <v>517.93999999999994</v>
      </c>
      <c r="U107" s="2">
        <f t="shared" si="5"/>
        <v>2.1276595744680851E-2</v>
      </c>
      <c r="V107" t="str" cm="1">
        <f t="array" ref="V107">_xlfn.IFS(H107&lt;5,"Urban",H107&lt;=12,"Sub-Urban",H107&gt;12,"Out Of City")</f>
        <v>Urban</v>
      </c>
      <c r="W107" t="str" cm="1">
        <f t="array" ref="W107">_xlfn.IFS(
    L107="CCS", "CCS",
    L107="Type 2", "Type 2",
    L107="CHAdeMO", "CHAdeMO",
    L107="Tesla", "Tesla",
    L107="CCS, Type 2", "CCS, Type 2",
    L107="Type 2, CCS", "CCS, Type 2",
    L107="CHAdeMO, Type 2", "CHAdeMO, Type 2",
    L107="Type 2, CHAdeMO", "CHAdeMO, Type 2",
    L107="CCS, Tesla", "CCS, Tesla",
    L107="Tesla, CCS", "CCS, Tesla",
    L107="Tesla, Type 2", "Tesla, Type 2",
    L107="Type 2, Tesla", "Tesla, Type 2",
    L107="CCS, CHAdeMO", "CCS, CHAdeMO",
    L107="CHAdeMO, CCS", "CCS, CHAdeMO",
    L107="CHAdeMO, Tesla", "CHAdeMO, Tesla",
    L107="Tesla, CHAdeMO", "CHAdeMO, Tesla"
)</f>
        <v>Type 2</v>
      </c>
    </row>
    <row r="108" spans="1:23" x14ac:dyDescent="0.25">
      <c r="A108" t="s">
        <v>259</v>
      </c>
      <c r="B108">
        <v>-33.733347000000002</v>
      </c>
      <c r="C108">
        <v>18.455826999999999</v>
      </c>
      <c r="D108" t="s">
        <v>260</v>
      </c>
      <c r="E108" t="s">
        <v>27</v>
      </c>
      <c r="F108">
        <v>0.31</v>
      </c>
      <c r="G108" t="s">
        <v>32</v>
      </c>
      <c r="H108">
        <v>12.84</v>
      </c>
      <c r="I108">
        <v>96</v>
      </c>
      <c r="J108" t="s">
        <v>33</v>
      </c>
      <c r="K108">
        <v>22</v>
      </c>
      <c r="L108" t="s">
        <v>47</v>
      </c>
      <c r="M108">
        <v>2011</v>
      </c>
      <c r="N108" t="s">
        <v>35</v>
      </c>
      <c r="O108">
        <v>4.8</v>
      </c>
      <c r="P108">
        <v>7</v>
      </c>
      <c r="Q108" t="s">
        <v>24</v>
      </c>
      <c r="R108">
        <v>47</v>
      </c>
      <c r="S108">
        <f t="shared" si="3"/>
        <v>4512</v>
      </c>
      <c r="T108">
        <f t="shared" si="4"/>
        <v>1398.72</v>
      </c>
      <c r="U108" s="2">
        <f t="shared" si="5"/>
        <v>7.2916666666666671E-2</v>
      </c>
      <c r="V108" t="str" cm="1">
        <f t="array" ref="V108">_xlfn.IFS(H108&lt;5,"Urban",H108&lt;=12,"Sub-Urban",H108&gt;12,"Out Of City")</f>
        <v>Out Of City</v>
      </c>
      <c r="W108" t="str" cm="1">
        <f t="array" ref="W108">_xlfn.IFS(
    L108="CCS", "CCS",
    L108="Type 2", "Type 2",
    L108="CHAdeMO", "CHAdeMO",
    L108="Tesla", "Tesla",
    L108="CCS, Type 2", "CCS, Type 2",
    L108="Type 2, CCS", "CCS, Type 2",
    L108="CHAdeMO, Type 2", "CHAdeMO, Type 2",
    L108="Type 2, CHAdeMO", "CHAdeMO, Type 2",
    L108="CCS, Tesla", "CCS, Tesla",
    L108="Tesla, CCS", "CCS, Tesla",
    L108="Tesla, Type 2", "Tesla, Type 2",
    L108="Type 2, Tesla", "Tesla, Type 2",
    L108="CCS, CHAdeMO", "CCS, CHAdeMO",
    L108="CHAdeMO, CCS", "CCS, CHAdeMO",
    L108="CHAdeMO, Tesla", "CHAdeMO, Tesla",
    L108="Tesla, CHAdeMO", "CHAdeMO, Tesla"
)</f>
        <v>Tesla</v>
      </c>
    </row>
    <row r="109" spans="1:23" x14ac:dyDescent="0.25">
      <c r="A109" t="s">
        <v>261</v>
      </c>
      <c r="B109">
        <v>18.979559999999999</v>
      </c>
      <c r="C109">
        <v>72.963573999999994</v>
      </c>
      <c r="D109" t="s">
        <v>262</v>
      </c>
      <c r="E109" t="s">
        <v>19</v>
      </c>
      <c r="F109">
        <v>0.11</v>
      </c>
      <c r="G109" t="s">
        <v>32</v>
      </c>
      <c r="H109">
        <v>3.14</v>
      </c>
      <c r="I109">
        <v>43</v>
      </c>
      <c r="J109" t="s">
        <v>47</v>
      </c>
      <c r="K109">
        <v>350</v>
      </c>
      <c r="L109" t="s">
        <v>43</v>
      </c>
      <c r="M109">
        <v>2020</v>
      </c>
      <c r="N109" t="s">
        <v>23</v>
      </c>
      <c r="O109">
        <v>5</v>
      </c>
      <c r="P109">
        <v>7</v>
      </c>
      <c r="Q109" t="s">
        <v>24</v>
      </c>
      <c r="R109">
        <v>38</v>
      </c>
      <c r="S109">
        <f t="shared" si="3"/>
        <v>1634</v>
      </c>
      <c r="T109">
        <f t="shared" si="4"/>
        <v>179.74</v>
      </c>
      <c r="U109" s="2">
        <f t="shared" si="5"/>
        <v>0.16279069767441862</v>
      </c>
      <c r="V109" t="str" cm="1">
        <f t="array" ref="V109">_xlfn.IFS(H109&lt;5,"Urban",H109&lt;=12,"Sub-Urban",H109&gt;12,"Out Of City")</f>
        <v>Urban</v>
      </c>
      <c r="W109" t="str" cm="1">
        <f t="array" ref="W109">_xlfn.IFS(
    L109="CCS", "CCS",
    L109="Type 2", "Type 2",
    L109="CHAdeMO", "CHAdeMO",
    L109="Tesla", "Tesla",
    L109="CCS, Type 2", "CCS, Type 2",
    L109="Type 2, CCS", "CCS, Type 2",
    L109="CHAdeMO, Type 2", "CHAdeMO, Type 2",
    L109="Type 2, CHAdeMO", "CHAdeMO, Type 2",
    L109="CCS, Tesla", "CCS, Tesla",
    L109="Tesla, CCS", "CCS, Tesla",
    L109="Tesla, Type 2", "Tesla, Type 2",
    L109="Type 2, Tesla", "Tesla, Type 2",
    L109="CCS, CHAdeMO", "CCS, CHAdeMO",
    L109="CHAdeMO, CCS", "CCS, CHAdeMO",
    L109="CHAdeMO, Tesla", "CHAdeMO, Tesla",
    L109="Tesla, CHAdeMO", "CHAdeMO, Tesla"
)</f>
        <v>CCS</v>
      </c>
    </row>
    <row r="110" spans="1:23" x14ac:dyDescent="0.25">
      <c r="A110" t="s">
        <v>263</v>
      </c>
      <c r="B110">
        <v>55.723103999999999</v>
      </c>
      <c r="C110">
        <v>37.652898</v>
      </c>
      <c r="D110" t="s">
        <v>264</v>
      </c>
      <c r="E110" t="s">
        <v>27</v>
      </c>
      <c r="F110">
        <v>0.19</v>
      </c>
      <c r="G110" s="1" t="s">
        <v>9985</v>
      </c>
      <c r="H110">
        <v>17.93</v>
      </c>
      <c r="I110">
        <v>62</v>
      </c>
      <c r="J110" t="s">
        <v>46</v>
      </c>
      <c r="K110">
        <v>50</v>
      </c>
      <c r="L110" t="s">
        <v>43</v>
      </c>
      <c r="M110">
        <v>2018</v>
      </c>
      <c r="N110" t="s">
        <v>35</v>
      </c>
      <c r="O110">
        <v>3.3</v>
      </c>
      <c r="P110">
        <v>7</v>
      </c>
      <c r="Q110" t="s">
        <v>48</v>
      </c>
      <c r="R110">
        <v>47</v>
      </c>
      <c r="S110">
        <f t="shared" si="3"/>
        <v>2914</v>
      </c>
      <c r="T110">
        <f t="shared" si="4"/>
        <v>553.66</v>
      </c>
      <c r="U110" s="2">
        <f t="shared" si="5"/>
        <v>0.11290322580645161</v>
      </c>
      <c r="V110" t="str" cm="1">
        <f t="array" ref="V110">_xlfn.IFS(H110&lt;5,"Urban",H110&lt;=12,"Sub-Urban",H110&gt;12,"Out Of City")</f>
        <v>Out Of City</v>
      </c>
      <c r="W110" t="str" cm="1">
        <f t="array" ref="W110">_xlfn.IFS(
    L110="CCS", "CCS",
    L110="Type 2", "Type 2",
    L110="CHAdeMO", "CHAdeMO",
    L110="Tesla", "Tesla",
    L110="CCS, Type 2", "CCS, Type 2",
    L110="Type 2, CCS", "CCS, Type 2",
    L110="CHAdeMO, Type 2", "CHAdeMO, Type 2",
    L110="Type 2, CHAdeMO", "CHAdeMO, Type 2",
    L110="CCS, Tesla", "CCS, Tesla",
    L110="Tesla, CCS", "CCS, Tesla",
    L110="Tesla, Type 2", "Tesla, Type 2",
    L110="Type 2, Tesla", "Tesla, Type 2",
    L110="CCS, CHAdeMO", "CCS, CHAdeMO",
    L110="CHAdeMO, CCS", "CCS, CHAdeMO",
    L110="CHAdeMO, Tesla", "CHAdeMO, Tesla",
    L110="Tesla, CHAdeMO", "CHAdeMO, Tesla"
)</f>
        <v>CCS</v>
      </c>
    </row>
    <row r="111" spans="1:23" x14ac:dyDescent="0.25">
      <c r="A111" t="s">
        <v>265</v>
      </c>
      <c r="B111">
        <v>39.857604000000002</v>
      </c>
      <c r="C111">
        <v>116.357044</v>
      </c>
      <c r="D111" t="s">
        <v>266</v>
      </c>
      <c r="E111" t="s">
        <v>38</v>
      </c>
      <c r="F111">
        <v>0.19</v>
      </c>
      <c r="G111" t="s">
        <v>20</v>
      </c>
      <c r="H111">
        <v>3.73</v>
      </c>
      <c r="I111">
        <v>68</v>
      </c>
      <c r="J111" t="s">
        <v>21</v>
      </c>
      <c r="K111">
        <v>350</v>
      </c>
      <c r="L111" t="s">
        <v>104</v>
      </c>
      <c r="M111">
        <v>2018</v>
      </c>
      <c r="N111" t="s">
        <v>23</v>
      </c>
      <c r="O111">
        <v>4.3</v>
      </c>
      <c r="P111">
        <v>9</v>
      </c>
      <c r="Q111" t="s">
        <v>48</v>
      </c>
      <c r="R111">
        <v>12</v>
      </c>
      <c r="S111">
        <f t="shared" si="3"/>
        <v>816</v>
      </c>
      <c r="T111">
        <f t="shared" si="4"/>
        <v>155.04</v>
      </c>
      <c r="U111" s="2">
        <f t="shared" si="5"/>
        <v>0.13235294117647059</v>
      </c>
      <c r="V111" t="str" cm="1">
        <f t="array" ref="V111">_xlfn.IFS(H111&lt;5,"Urban",H111&lt;=12,"Sub-Urban",H111&gt;12,"Out Of City")</f>
        <v>Urban</v>
      </c>
      <c r="W111" t="str" cm="1">
        <f t="array" ref="W111">_xlfn.IFS(
    L111="CCS", "CCS",
    L111="Type 2", "Type 2",
    L111="CHAdeMO", "CHAdeMO",
    L111="Tesla", "Tesla",
    L111="CCS, Type 2", "CCS, Type 2",
    L111="Type 2, CCS", "CCS, Type 2",
    L111="CHAdeMO, Type 2", "CHAdeMO, Type 2",
    L111="Type 2, CHAdeMO", "CHAdeMO, Type 2",
    L111="CCS, Tesla", "CCS, Tesla",
    L111="Tesla, CCS", "CCS, Tesla",
    L111="Tesla, Type 2", "Tesla, Type 2",
    L111="Type 2, Tesla", "Tesla, Type 2",
    L111="CCS, CHAdeMO", "CCS, CHAdeMO",
    L111="CHAdeMO, CCS", "CCS, CHAdeMO",
    L111="CHAdeMO, Tesla", "CHAdeMO, Tesla",
    L111="Tesla, CHAdeMO", "CHAdeMO, Tesla"
)</f>
        <v>CHAdeMO, Type 2</v>
      </c>
    </row>
    <row r="112" spans="1:23" x14ac:dyDescent="0.25">
      <c r="A112" t="s">
        <v>267</v>
      </c>
      <c r="B112">
        <v>-16.299956999999999</v>
      </c>
      <c r="C112">
        <v>56.504930999999999</v>
      </c>
      <c r="D112" t="s">
        <v>268</v>
      </c>
      <c r="E112" t="s">
        <v>27</v>
      </c>
      <c r="F112">
        <v>0.15</v>
      </c>
      <c r="G112" t="s">
        <v>32</v>
      </c>
      <c r="H112">
        <v>7.14</v>
      </c>
      <c r="I112">
        <v>43</v>
      </c>
      <c r="J112" t="s">
        <v>46</v>
      </c>
      <c r="K112">
        <v>350</v>
      </c>
      <c r="L112" t="s">
        <v>40</v>
      </c>
      <c r="M112">
        <v>2010</v>
      </c>
      <c r="N112" t="s">
        <v>23</v>
      </c>
      <c r="O112">
        <v>3.2</v>
      </c>
      <c r="P112">
        <v>7</v>
      </c>
      <c r="Q112" t="s">
        <v>48</v>
      </c>
      <c r="R112">
        <v>46</v>
      </c>
      <c r="S112">
        <f t="shared" si="3"/>
        <v>1978</v>
      </c>
      <c r="T112">
        <f t="shared" si="4"/>
        <v>296.7</v>
      </c>
      <c r="U112" s="2">
        <f t="shared" si="5"/>
        <v>0.16279069767441862</v>
      </c>
      <c r="V112" t="str" cm="1">
        <f t="array" ref="V112">_xlfn.IFS(H112&lt;5,"Urban",H112&lt;=12,"Sub-Urban",H112&gt;12,"Out Of City")</f>
        <v>Sub-Urban</v>
      </c>
      <c r="W112" t="str" cm="1">
        <f t="array" ref="W112">_xlfn.IFS(
    L112="CCS", "CCS",
    L112="Type 2", "Type 2",
    L112="CHAdeMO", "CHAdeMO",
    L112="Tesla", "Tesla",
    L112="CCS, Type 2", "CCS, Type 2",
    L112="Type 2, CCS", "CCS, Type 2",
    L112="CHAdeMO, Type 2", "CHAdeMO, Type 2",
    L112="Type 2, CHAdeMO", "CHAdeMO, Type 2",
    L112="CCS, Tesla", "CCS, Tesla",
    L112="Tesla, CCS", "CCS, Tesla",
    L112="Tesla, Type 2", "Tesla, Type 2",
    L112="Type 2, Tesla", "Tesla, Type 2",
    L112="CCS, CHAdeMO", "CCS, CHAdeMO",
    L112="CHAdeMO, CCS", "CCS, CHAdeMO",
    L112="CHAdeMO, Tesla", "CHAdeMO, Tesla",
    L112="Tesla, CHAdeMO", "CHAdeMO, Tesla"
)</f>
        <v>Type 2</v>
      </c>
    </row>
    <row r="113" spans="1:23" x14ac:dyDescent="0.25">
      <c r="A113" t="s">
        <v>269</v>
      </c>
      <c r="B113">
        <v>41.902875999999999</v>
      </c>
      <c r="C113">
        <v>-87.633566999999999</v>
      </c>
      <c r="D113" t="s">
        <v>270</v>
      </c>
      <c r="E113" t="s">
        <v>38</v>
      </c>
      <c r="F113">
        <v>0.35</v>
      </c>
      <c r="G113" t="s">
        <v>32</v>
      </c>
      <c r="H113">
        <v>2.2000000000000002</v>
      </c>
      <c r="I113">
        <v>48</v>
      </c>
      <c r="J113" t="s">
        <v>39</v>
      </c>
      <c r="K113">
        <v>50</v>
      </c>
      <c r="L113" t="s">
        <v>47</v>
      </c>
      <c r="M113">
        <v>2017</v>
      </c>
      <c r="N113" t="s">
        <v>23</v>
      </c>
      <c r="O113">
        <v>4.0999999999999996</v>
      </c>
      <c r="P113">
        <v>2</v>
      </c>
      <c r="Q113" t="s">
        <v>48</v>
      </c>
      <c r="R113">
        <v>13</v>
      </c>
      <c r="S113">
        <f t="shared" si="3"/>
        <v>624</v>
      </c>
      <c r="T113">
        <f t="shared" si="4"/>
        <v>218.39999999999998</v>
      </c>
      <c r="U113" s="2">
        <f t="shared" si="5"/>
        <v>4.1666666666666664E-2</v>
      </c>
      <c r="V113" t="str" cm="1">
        <f t="array" ref="V113">_xlfn.IFS(H113&lt;5,"Urban",H113&lt;=12,"Sub-Urban",H113&gt;12,"Out Of City")</f>
        <v>Urban</v>
      </c>
      <c r="W113" t="str" cm="1">
        <f t="array" ref="W113">_xlfn.IFS(
    L113="CCS", "CCS",
    L113="Type 2", "Type 2",
    L113="CHAdeMO", "CHAdeMO",
    L113="Tesla", "Tesla",
    L113="CCS, Type 2", "CCS, Type 2",
    L113="Type 2, CCS", "CCS, Type 2",
    L113="CHAdeMO, Type 2", "CHAdeMO, Type 2",
    L113="Type 2, CHAdeMO", "CHAdeMO, Type 2",
    L113="CCS, Tesla", "CCS, Tesla",
    L113="Tesla, CCS", "CCS, Tesla",
    L113="Tesla, Type 2", "Tesla, Type 2",
    L113="Type 2, Tesla", "Tesla, Type 2",
    L113="CCS, CHAdeMO", "CCS, CHAdeMO",
    L113="CHAdeMO, CCS", "CCS, CHAdeMO",
    L113="CHAdeMO, Tesla", "CHAdeMO, Tesla",
    L113="Tesla, CHAdeMO", "CHAdeMO, Tesla"
)</f>
        <v>Tesla</v>
      </c>
    </row>
    <row r="114" spans="1:23" x14ac:dyDescent="0.25">
      <c r="A114" t="s">
        <v>271</v>
      </c>
      <c r="B114">
        <v>13.76324</v>
      </c>
      <c r="C114">
        <v>100.555092</v>
      </c>
      <c r="D114" t="s">
        <v>272</v>
      </c>
      <c r="E114" t="s">
        <v>19</v>
      </c>
      <c r="F114">
        <v>0.27</v>
      </c>
      <c r="G114" s="1" t="s">
        <v>9985</v>
      </c>
      <c r="H114">
        <v>17.190000000000001</v>
      </c>
      <c r="I114">
        <v>22</v>
      </c>
      <c r="J114" t="s">
        <v>33</v>
      </c>
      <c r="K114">
        <v>150</v>
      </c>
      <c r="L114" t="s">
        <v>22</v>
      </c>
      <c r="M114">
        <v>2014</v>
      </c>
      <c r="N114" t="s">
        <v>23</v>
      </c>
      <c r="O114">
        <v>3.2</v>
      </c>
      <c r="P114">
        <v>10</v>
      </c>
      <c r="Q114" t="s">
        <v>24</v>
      </c>
      <c r="R114">
        <v>22</v>
      </c>
      <c r="S114">
        <f t="shared" si="3"/>
        <v>484</v>
      </c>
      <c r="T114">
        <f t="shared" si="4"/>
        <v>130.68</v>
      </c>
      <c r="U114" s="2">
        <f t="shared" si="5"/>
        <v>0.45454545454545453</v>
      </c>
      <c r="V114" t="str" cm="1">
        <f t="array" ref="V114">_xlfn.IFS(H114&lt;5,"Urban",H114&lt;=12,"Sub-Urban",H114&gt;12,"Out Of City")</f>
        <v>Out Of City</v>
      </c>
      <c r="W114" t="str" cm="1">
        <f t="array" ref="W114">_xlfn.IFS(
    L114="CCS", "CCS",
    L114="Type 2", "Type 2",
    L114="CHAdeMO", "CHAdeMO",
    L114="Tesla", "Tesla",
    L114="CCS, Type 2", "CCS, Type 2",
    L114="Type 2, CCS", "CCS, Type 2",
    L114="CHAdeMO, Type 2", "CHAdeMO, Type 2",
    L114="Type 2, CHAdeMO", "CHAdeMO, Type 2",
    L114="CCS, Tesla", "CCS, Tesla",
    L114="Tesla, CCS", "CCS, Tesla",
    L114="Tesla, Type 2", "Tesla, Type 2",
    L114="Type 2, Tesla", "Tesla, Type 2",
    L114="CCS, CHAdeMO", "CCS, CHAdeMO",
    L114="CHAdeMO, CCS", "CCS, CHAdeMO",
    L114="CHAdeMO, Tesla", "CHAdeMO, Tesla",
    L114="Tesla, CHAdeMO", "CHAdeMO, Tesla"
)</f>
        <v>CCS, CHAdeMO</v>
      </c>
    </row>
    <row r="115" spans="1:23" x14ac:dyDescent="0.25">
      <c r="A115" t="s">
        <v>273</v>
      </c>
      <c r="B115">
        <v>19.085913999999999</v>
      </c>
      <c r="C115">
        <v>72.847076000000001</v>
      </c>
      <c r="D115" t="s">
        <v>274</v>
      </c>
      <c r="E115" t="s">
        <v>19</v>
      </c>
      <c r="F115">
        <v>0.39</v>
      </c>
      <c r="G115" t="s">
        <v>32</v>
      </c>
      <c r="H115">
        <v>18.54</v>
      </c>
      <c r="I115">
        <v>19</v>
      </c>
      <c r="J115" t="s">
        <v>33</v>
      </c>
      <c r="K115">
        <v>50</v>
      </c>
      <c r="L115" t="s">
        <v>28</v>
      </c>
      <c r="M115">
        <v>2022</v>
      </c>
      <c r="N115" t="s">
        <v>23</v>
      </c>
      <c r="O115">
        <v>3.5</v>
      </c>
      <c r="P115">
        <v>9</v>
      </c>
      <c r="Q115" t="s">
        <v>48</v>
      </c>
      <c r="R115">
        <v>29</v>
      </c>
      <c r="S115">
        <f t="shared" si="3"/>
        <v>551</v>
      </c>
      <c r="T115">
        <f t="shared" si="4"/>
        <v>214.89000000000001</v>
      </c>
      <c r="U115" s="2">
        <f t="shared" si="5"/>
        <v>0.47368421052631576</v>
      </c>
      <c r="V115" t="str" cm="1">
        <f t="array" ref="V115">_xlfn.IFS(H115&lt;5,"Urban",H115&lt;=12,"Sub-Urban",H115&gt;12,"Out Of City")</f>
        <v>Out Of City</v>
      </c>
      <c r="W115" t="str" cm="1">
        <f t="array" ref="W115">_xlfn.IFS(
    L115="CCS", "CCS",
    L115="Type 2", "Type 2",
    L115="CHAdeMO", "CHAdeMO",
    L115="Tesla", "Tesla",
    L115="CCS, Type 2", "CCS, Type 2",
    L115="Type 2, CCS", "CCS, Type 2",
    L115="CHAdeMO, Type 2", "CHAdeMO, Type 2",
    L115="Type 2, CHAdeMO", "CHAdeMO, Type 2",
    L115="CCS, Tesla", "CCS, Tesla",
    L115="Tesla, CCS", "CCS, Tesla",
    L115="Tesla, Type 2", "Tesla, Type 2",
    L115="Type 2, Tesla", "Tesla, Type 2",
    L115="CCS, CHAdeMO", "CCS, CHAdeMO",
    L115="CHAdeMO, CCS", "CCS, CHAdeMO",
    L115="CHAdeMO, Tesla", "CHAdeMO, Tesla",
    L115="Tesla, CHAdeMO", "CHAdeMO, Tesla"
)</f>
        <v>Tesla, Type 2</v>
      </c>
    </row>
    <row r="116" spans="1:23" x14ac:dyDescent="0.25">
      <c r="A116" t="s">
        <v>275</v>
      </c>
      <c r="B116">
        <v>37.614963000000003</v>
      </c>
      <c r="C116">
        <v>127.07167200000001</v>
      </c>
      <c r="D116" t="s">
        <v>276</v>
      </c>
      <c r="E116" t="s">
        <v>19</v>
      </c>
      <c r="F116">
        <v>0.31</v>
      </c>
      <c r="G116" t="s">
        <v>32</v>
      </c>
      <c r="H116">
        <v>9.1199999999999992</v>
      </c>
      <c r="I116">
        <v>59</v>
      </c>
      <c r="J116" t="s">
        <v>39</v>
      </c>
      <c r="K116">
        <v>50</v>
      </c>
      <c r="L116" t="s">
        <v>28</v>
      </c>
      <c r="M116">
        <v>2018</v>
      </c>
      <c r="N116" t="s">
        <v>35</v>
      </c>
      <c r="O116">
        <v>3.4</v>
      </c>
      <c r="P116">
        <v>4</v>
      </c>
      <c r="Q116" t="s">
        <v>29</v>
      </c>
      <c r="R116">
        <v>31</v>
      </c>
      <c r="S116">
        <f t="shared" si="3"/>
        <v>1829</v>
      </c>
      <c r="T116">
        <f t="shared" si="4"/>
        <v>566.99</v>
      </c>
      <c r="U116" s="2">
        <f t="shared" si="5"/>
        <v>6.7796610169491525E-2</v>
      </c>
      <c r="V116" t="str" cm="1">
        <f t="array" ref="V116">_xlfn.IFS(H116&lt;5,"Urban",H116&lt;=12,"Sub-Urban",H116&gt;12,"Out Of City")</f>
        <v>Sub-Urban</v>
      </c>
      <c r="W116" t="str" cm="1">
        <f t="array" ref="W116">_xlfn.IFS(
    L116="CCS", "CCS",
    L116="Type 2", "Type 2",
    L116="CHAdeMO", "CHAdeMO",
    L116="Tesla", "Tesla",
    L116="CCS, Type 2", "CCS, Type 2",
    L116="Type 2, CCS", "CCS, Type 2",
    L116="CHAdeMO, Type 2", "CHAdeMO, Type 2",
    L116="Type 2, CHAdeMO", "CHAdeMO, Type 2",
    L116="CCS, Tesla", "CCS, Tesla",
    L116="Tesla, CCS", "CCS, Tesla",
    L116="Tesla, Type 2", "Tesla, Type 2",
    L116="Type 2, Tesla", "Tesla, Type 2",
    L116="CCS, CHAdeMO", "CCS, CHAdeMO",
    L116="CHAdeMO, CCS", "CCS, CHAdeMO",
    L116="CHAdeMO, Tesla", "CHAdeMO, Tesla",
    L116="Tesla, CHAdeMO", "CHAdeMO, Tesla"
)</f>
        <v>Tesla, Type 2</v>
      </c>
    </row>
    <row r="117" spans="1:23" x14ac:dyDescent="0.25">
      <c r="A117" t="s">
        <v>277</v>
      </c>
      <c r="B117">
        <v>41.945245</v>
      </c>
      <c r="C117">
        <v>-87.702684000000005</v>
      </c>
      <c r="D117" t="s">
        <v>278</v>
      </c>
      <c r="E117" t="s">
        <v>19</v>
      </c>
      <c r="F117">
        <v>0.3</v>
      </c>
      <c r="G117" t="s">
        <v>32</v>
      </c>
      <c r="H117">
        <v>1.96</v>
      </c>
      <c r="I117">
        <v>57</v>
      </c>
      <c r="J117" t="s">
        <v>33</v>
      </c>
      <c r="K117">
        <v>50</v>
      </c>
      <c r="L117" t="s">
        <v>47</v>
      </c>
      <c r="M117">
        <v>2017</v>
      </c>
      <c r="N117" t="s">
        <v>23</v>
      </c>
      <c r="O117">
        <v>4.9000000000000004</v>
      </c>
      <c r="P117">
        <v>1</v>
      </c>
      <c r="Q117" t="s">
        <v>24</v>
      </c>
      <c r="R117">
        <v>33</v>
      </c>
      <c r="S117">
        <f t="shared" si="3"/>
        <v>1881</v>
      </c>
      <c r="T117">
        <f t="shared" si="4"/>
        <v>564.29999999999995</v>
      </c>
      <c r="U117" s="2">
        <f t="shared" si="5"/>
        <v>1.7543859649122806E-2</v>
      </c>
      <c r="V117" t="str" cm="1">
        <f t="array" ref="V117">_xlfn.IFS(H117&lt;5,"Urban",H117&lt;=12,"Sub-Urban",H117&gt;12,"Out Of City")</f>
        <v>Urban</v>
      </c>
      <c r="W117" t="str" cm="1">
        <f t="array" ref="W117">_xlfn.IFS(
    L117="CCS", "CCS",
    L117="Type 2", "Type 2",
    L117="CHAdeMO", "CHAdeMO",
    L117="Tesla", "Tesla",
    L117="CCS, Type 2", "CCS, Type 2",
    L117="Type 2, CCS", "CCS, Type 2",
    L117="CHAdeMO, Type 2", "CHAdeMO, Type 2",
    L117="Type 2, CHAdeMO", "CHAdeMO, Type 2",
    L117="CCS, Tesla", "CCS, Tesla",
    L117="Tesla, CCS", "CCS, Tesla",
    L117="Tesla, Type 2", "Tesla, Type 2",
    L117="Type 2, Tesla", "Tesla, Type 2",
    L117="CCS, CHAdeMO", "CCS, CHAdeMO",
    L117="CHAdeMO, CCS", "CCS, CHAdeMO",
    L117="CHAdeMO, Tesla", "CHAdeMO, Tesla",
    L117="Tesla, CHAdeMO", "CHAdeMO, Tesla"
)</f>
        <v>Tesla</v>
      </c>
    </row>
    <row r="118" spans="1:23" x14ac:dyDescent="0.25">
      <c r="A118" t="s">
        <v>279</v>
      </c>
      <c r="B118">
        <v>39.964942999999998</v>
      </c>
      <c r="C118">
        <v>116.356573</v>
      </c>
      <c r="D118" t="s">
        <v>280</v>
      </c>
      <c r="E118" t="s">
        <v>19</v>
      </c>
      <c r="F118">
        <v>0.37</v>
      </c>
      <c r="G118" t="s">
        <v>32</v>
      </c>
      <c r="H118">
        <v>6.45</v>
      </c>
      <c r="I118">
        <v>44</v>
      </c>
      <c r="J118" t="s">
        <v>46</v>
      </c>
      <c r="K118">
        <v>22</v>
      </c>
      <c r="L118" t="s">
        <v>64</v>
      </c>
      <c r="M118">
        <v>2010</v>
      </c>
      <c r="N118" t="s">
        <v>35</v>
      </c>
      <c r="O118">
        <v>4.0999999999999996</v>
      </c>
      <c r="P118">
        <v>7</v>
      </c>
      <c r="Q118" t="s">
        <v>24</v>
      </c>
      <c r="R118">
        <v>20</v>
      </c>
      <c r="S118">
        <f t="shared" si="3"/>
        <v>880</v>
      </c>
      <c r="T118">
        <f t="shared" si="4"/>
        <v>325.60000000000002</v>
      </c>
      <c r="U118" s="2">
        <f t="shared" si="5"/>
        <v>0.15909090909090909</v>
      </c>
      <c r="V118" t="str" cm="1">
        <f t="array" ref="V118">_xlfn.IFS(H118&lt;5,"Urban",H118&lt;=12,"Sub-Urban",H118&gt;12,"Out Of City")</f>
        <v>Sub-Urban</v>
      </c>
      <c r="W118" t="str" cm="1">
        <f t="array" ref="W118">_xlfn.IFS(
    L118="CCS", "CCS",
    L118="Type 2", "Type 2",
    L118="CHAdeMO", "CHAdeMO",
    L118="Tesla", "Tesla",
    L118="CCS, Type 2", "CCS, Type 2",
    L118="Type 2, CCS", "CCS, Type 2",
    L118="CHAdeMO, Type 2", "CHAdeMO, Type 2",
    L118="Type 2, CHAdeMO", "CHAdeMO, Type 2",
    L118="CCS, Tesla", "CCS, Tesla",
    L118="Tesla, CCS", "CCS, Tesla",
    L118="Tesla, Type 2", "Tesla, Type 2",
    L118="Type 2, Tesla", "Tesla, Type 2",
    L118="CCS, CHAdeMO", "CCS, CHAdeMO",
    L118="CHAdeMO, CCS", "CCS, CHAdeMO",
    L118="CHAdeMO, Tesla", "CHAdeMO, Tesla",
    L118="Tesla, CHAdeMO", "CHAdeMO, Tesla"
)</f>
        <v>CCS, CHAdeMO</v>
      </c>
    </row>
    <row r="119" spans="1:23" x14ac:dyDescent="0.25">
      <c r="A119" t="s">
        <v>281</v>
      </c>
      <c r="B119">
        <v>25.364988</v>
      </c>
      <c r="C119">
        <v>55.308793000000001</v>
      </c>
      <c r="D119" t="s">
        <v>282</v>
      </c>
      <c r="E119" t="s">
        <v>27</v>
      </c>
      <c r="F119">
        <v>0.17</v>
      </c>
      <c r="G119" s="1" t="s">
        <v>9985</v>
      </c>
      <c r="H119">
        <v>13.63</v>
      </c>
      <c r="I119">
        <v>89</v>
      </c>
      <c r="J119" t="s">
        <v>47</v>
      </c>
      <c r="K119">
        <v>22</v>
      </c>
      <c r="L119" t="s">
        <v>43</v>
      </c>
      <c r="M119">
        <v>2015</v>
      </c>
      <c r="N119" t="s">
        <v>35</v>
      </c>
      <c r="O119">
        <v>4.4000000000000004</v>
      </c>
      <c r="P119">
        <v>8</v>
      </c>
      <c r="Q119" t="s">
        <v>48</v>
      </c>
      <c r="R119">
        <v>58</v>
      </c>
      <c r="S119">
        <f t="shared" si="3"/>
        <v>5162</v>
      </c>
      <c r="T119">
        <f t="shared" si="4"/>
        <v>877.54000000000008</v>
      </c>
      <c r="U119" s="2">
        <f t="shared" si="5"/>
        <v>8.98876404494382E-2</v>
      </c>
      <c r="V119" t="str" cm="1">
        <f t="array" ref="V119">_xlfn.IFS(H119&lt;5,"Urban",H119&lt;=12,"Sub-Urban",H119&gt;12,"Out Of City")</f>
        <v>Out Of City</v>
      </c>
      <c r="W119" t="str" cm="1">
        <f t="array" ref="W119">_xlfn.IFS(
    L119="CCS", "CCS",
    L119="Type 2", "Type 2",
    L119="CHAdeMO", "CHAdeMO",
    L119="Tesla", "Tesla",
    L119="CCS, Type 2", "CCS, Type 2",
    L119="Type 2, CCS", "CCS, Type 2",
    L119="CHAdeMO, Type 2", "CHAdeMO, Type 2",
    L119="Type 2, CHAdeMO", "CHAdeMO, Type 2",
    L119="CCS, Tesla", "CCS, Tesla",
    L119="Tesla, CCS", "CCS, Tesla",
    L119="Tesla, Type 2", "Tesla, Type 2",
    L119="Type 2, Tesla", "Tesla, Type 2",
    L119="CCS, CHAdeMO", "CCS, CHAdeMO",
    L119="CHAdeMO, CCS", "CCS, CHAdeMO",
    L119="CHAdeMO, Tesla", "CHAdeMO, Tesla",
    L119="Tesla, CHAdeMO", "CHAdeMO, Tesla"
)</f>
        <v>CCS</v>
      </c>
    </row>
    <row r="120" spans="1:23" x14ac:dyDescent="0.25">
      <c r="A120" t="s">
        <v>283</v>
      </c>
      <c r="B120">
        <v>25.327731</v>
      </c>
      <c r="C120">
        <v>55.265228999999998</v>
      </c>
      <c r="D120" t="s">
        <v>284</v>
      </c>
      <c r="E120" t="s">
        <v>19</v>
      </c>
      <c r="F120">
        <v>0.18</v>
      </c>
      <c r="G120" t="s">
        <v>20</v>
      </c>
      <c r="H120">
        <v>18.850000000000001</v>
      </c>
      <c r="I120">
        <v>44</v>
      </c>
      <c r="J120" t="s">
        <v>39</v>
      </c>
      <c r="K120">
        <v>50</v>
      </c>
      <c r="L120" t="s">
        <v>22</v>
      </c>
      <c r="M120">
        <v>2017</v>
      </c>
      <c r="N120" t="s">
        <v>23</v>
      </c>
      <c r="O120">
        <v>3.9</v>
      </c>
      <c r="P120">
        <v>6</v>
      </c>
      <c r="Q120" t="s">
        <v>29</v>
      </c>
      <c r="R120">
        <v>33</v>
      </c>
      <c r="S120">
        <f t="shared" si="3"/>
        <v>1452</v>
      </c>
      <c r="T120">
        <f t="shared" si="4"/>
        <v>261.36</v>
      </c>
      <c r="U120" s="2">
        <f t="shared" si="5"/>
        <v>0.13636363636363635</v>
      </c>
      <c r="V120" t="str" cm="1">
        <f t="array" ref="V120">_xlfn.IFS(H120&lt;5,"Urban",H120&lt;=12,"Sub-Urban",H120&gt;12,"Out Of City")</f>
        <v>Out Of City</v>
      </c>
      <c r="W120" t="str" cm="1">
        <f t="array" ref="W120">_xlfn.IFS(
    L120="CCS", "CCS",
    L120="Type 2", "Type 2",
    L120="CHAdeMO", "CHAdeMO",
    L120="Tesla", "Tesla",
    L120="CCS, Type 2", "CCS, Type 2",
    L120="Type 2, CCS", "CCS, Type 2",
    L120="CHAdeMO, Type 2", "CHAdeMO, Type 2",
    L120="Type 2, CHAdeMO", "CHAdeMO, Type 2",
    L120="CCS, Tesla", "CCS, Tesla",
    L120="Tesla, CCS", "CCS, Tesla",
    L120="Tesla, Type 2", "Tesla, Type 2",
    L120="Type 2, Tesla", "Tesla, Type 2",
    L120="CCS, CHAdeMO", "CCS, CHAdeMO",
    L120="CHAdeMO, CCS", "CCS, CHAdeMO",
    L120="CHAdeMO, Tesla", "CHAdeMO, Tesla",
    L120="Tesla, CHAdeMO", "CHAdeMO, Tesla"
)</f>
        <v>CCS, CHAdeMO</v>
      </c>
    </row>
    <row r="121" spans="1:23" x14ac:dyDescent="0.25">
      <c r="A121" t="s">
        <v>285</v>
      </c>
      <c r="B121">
        <v>-33.752321999999999</v>
      </c>
      <c r="C121">
        <v>151.29073399999999</v>
      </c>
      <c r="D121" t="s">
        <v>286</v>
      </c>
      <c r="E121" t="s">
        <v>19</v>
      </c>
      <c r="F121">
        <v>0.28000000000000003</v>
      </c>
      <c r="G121" s="1" t="s">
        <v>9985</v>
      </c>
      <c r="H121">
        <v>11.27</v>
      </c>
      <c r="I121">
        <v>62</v>
      </c>
      <c r="J121" t="s">
        <v>47</v>
      </c>
      <c r="K121">
        <v>150</v>
      </c>
      <c r="L121" t="s">
        <v>80</v>
      </c>
      <c r="M121">
        <v>2023</v>
      </c>
      <c r="N121" t="s">
        <v>35</v>
      </c>
      <c r="O121">
        <v>3.1</v>
      </c>
      <c r="P121">
        <v>9</v>
      </c>
      <c r="Q121" t="s">
        <v>24</v>
      </c>
      <c r="R121">
        <v>26</v>
      </c>
      <c r="S121">
        <f t="shared" si="3"/>
        <v>1612</v>
      </c>
      <c r="T121">
        <f t="shared" si="4"/>
        <v>451.36000000000007</v>
      </c>
      <c r="U121" s="2">
        <f t="shared" si="5"/>
        <v>0.14516129032258066</v>
      </c>
      <c r="V121" t="str" cm="1">
        <f t="array" ref="V121">_xlfn.IFS(H121&lt;5,"Urban",H121&lt;=12,"Sub-Urban",H121&gt;12,"Out Of City")</f>
        <v>Sub-Urban</v>
      </c>
      <c r="W121" t="str" cm="1">
        <f t="array" ref="W121">_xlfn.IFS(
    L121="CCS", "CCS",
    L121="Type 2", "Type 2",
    L121="CHAdeMO", "CHAdeMO",
    L121="Tesla", "Tesla",
    L121="CCS, Type 2", "CCS, Type 2",
    L121="Type 2, CCS", "CCS, Type 2",
    L121="CHAdeMO, Type 2", "CHAdeMO, Type 2",
    L121="Type 2, CHAdeMO", "CHAdeMO, Type 2",
    L121="CCS, Tesla", "CCS, Tesla",
    L121="Tesla, CCS", "CCS, Tesla",
    L121="Tesla, Type 2", "Tesla, Type 2",
    L121="Type 2, Tesla", "Tesla, Type 2",
    L121="CCS, CHAdeMO", "CCS, CHAdeMO",
    L121="CHAdeMO, CCS", "CCS, CHAdeMO",
    L121="CHAdeMO, Tesla", "CHAdeMO, Tesla",
    L121="Tesla, CHAdeMO", "CHAdeMO, Tesla"
)</f>
        <v>CHAdeMO, Type 2</v>
      </c>
    </row>
    <row r="122" spans="1:23" x14ac:dyDescent="0.25">
      <c r="A122" t="s">
        <v>287</v>
      </c>
      <c r="B122">
        <v>-39.773789000000001</v>
      </c>
      <c r="C122">
        <v>-118.454132</v>
      </c>
      <c r="D122" t="s">
        <v>288</v>
      </c>
      <c r="E122" t="s">
        <v>27</v>
      </c>
      <c r="F122">
        <v>0.4</v>
      </c>
      <c r="G122" s="1" t="s">
        <v>9985</v>
      </c>
      <c r="H122">
        <v>6.67</v>
      </c>
      <c r="I122">
        <v>92</v>
      </c>
      <c r="J122" t="s">
        <v>47</v>
      </c>
      <c r="K122">
        <v>150</v>
      </c>
      <c r="L122" t="s">
        <v>111</v>
      </c>
      <c r="M122">
        <v>2017</v>
      </c>
      <c r="N122" t="s">
        <v>23</v>
      </c>
      <c r="O122">
        <v>3.6</v>
      </c>
      <c r="P122">
        <v>3</v>
      </c>
      <c r="Q122" t="s">
        <v>24</v>
      </c>
      <c r="R122">
        <v>45</v>
      </c>
      <c r="S122">
        <f t="shared" si="3"/>
        <v>4140</v>
      </c>
      <c r="T122">
        <f t="shared" si="4"/>
        <v>1656</v>
      </c>
      <c r="U122" s="2">
        <f t="shared" si="5"/>
        <v>3.2608695652173912E-2</v>
      </c>
      <c r="V122" t="str" cm="1">
        <f t="array" ref="V122">_xlfn.IFS(H122&lt;5,"Urban",H122&lt;=12,"Sub-Urban",H122&gt;12,"Out Of City")</f>
        <v>Sub-Urban</v>
      </c>
      <c r="W122" t="str" cm="1">
        <f t="array" ref="W122">_xlfn.IFS(
    L122="CCS", "CCS",
    L122="Type 2", "Type 2",
    L122="CHAdeMO", "CHAdeMO",
    L122="Tesla", "Tesla",
    L122="CCS, Type 2", "CCS, Type 2",
    L122="Type 2, CCS", "CCS, Type 2",
    L122="CHAdeMO, Type 2", "CHAdeMO, Type 2",
    L122="Type 2, CHAdeMO", "CHAdeMO, Type 2",
    L122="CCS, Tesla", "CCS, Tesla",
    L122="Tesla, CCS", "CCS, Tesla",
    L122="Tesla, Type 2", "Tesla, Type 2",
    L122="Type 2, Tesla", "Tesla, Type 2",
    L122="CCS, CHAdeMO", "CCS, CHAdeMO",
    L122="CHAdeMO, CCS", "CCS, CHAdeMO",
    L122="CHAdeMO, Tesla", "CHAdeMO, Tesla",
    L122="Tesla, CHAdeMO", "CHAdeMO, Tesla"
)</f>
        <v>CCS, Type 2</v>
      </c>
    </row>
    <row r="123" spans="1:23" x14ac:dyDescent="0.25">
      <c r="A123" t="s">
        <v>289</v>
      </c>
      <c r="B123">
        <v>34.006014999999998</v>
      </c>
      <c r="C123">
        <v>-118.340642</v>
      </c>
      <c r="D123" t="s">
        <v>290</v>
      </c>
      <c r="E123" t="s">
        <v>19</v>
      </c>
      <c r="F123">
        <v>0.28999999999999998</v>
      </c>
      <c r="G123" t="s">
        <v>20</v>
      </c>
      <c r="H123">
        <v>18.600000000000001</v>
      </c>
      <c r="I123">
        <v>57</v>
      </c>
      <c r="J123" t="s">
        <v>39</v>
      </c>
      <c r="K123">
        <v>50</v>
      </c>
      <c r="L123" t="s">
        <v>43</v>
      </c>
      <c r="M123">
        <v>2021</v>
      </c>
      <c r="N123" t="s">
        <v>23</v>
      </c>
      <c r="O123">
        <v>3.3</v>
      </c>
      <c r="P123">
        <v>2</v>
      </c>
      <c r="Q123" t="s">
        <v>29</v>
      </c>
      <c r="R123">
        <v>31</v>
      </c>
      <c r="S123">
        <f t="shared" si="3"/>
        <v>1767</v>
      </c>
      <c r="T123">
        <f t="shared" si="4"/>
        <v>512.42999999999995</v>
      </c>
      <c r="U123" s="2">
        <f t="shared" si="5"/>
        <v>3.5087719298245612E-2</v>
      </c>
      <c r="V123" t="str" cm="1">
        <f t="array" ref="V123">_xlfn.IFS(H123&lt;5,"Urban",H123&lt;=12,"Sub-Urban",H123&gt;12,"Out Of City")</f>
        <v>Out Of City</v>
      </c>
      <c r="W123" t="str" cm="1">
        <f t="array" ref="W123">_xlfn.IFS(
    L123="CCS", "CCS",
    L123="Type 2", "Type 2",
    L123="CHAdeMO", "CHAdeMO",
    L123="Tesla", "Tesla",
    L123="CCS, Type 2", "CCS, Type 2",
    L123="Type 2, CCS", "CCS, Type 2",
    L123="CHAdeMO, Type 2", "CHAdeMO, Type 2",
    L123="Type 2, CHAdeMO", "CHAdeMO, Type 2",
    L123="CCS, Tesla", "CCS, Tesla",
    L123="Tesla, CCS", "CCS, Tesla",
    L123="Tesla, Type 2", "Tesla, Type 2",
    L123="Type 2, Tesla", "Tesla, Type 2",
    L123="CCS, CHAdeMO", "CCS, CHAdeMO",
    L123="CHAdeMO, CCS", "CCS, CHAdeMO",
    L123="CHAdeMO, Tesla", "CHAdeMO, Tesla",
    L123="Tesla, CHAdeMO", "CHAdeMO, Tesla"
)</f>
        <v>CCS</v>
      </c>
    </row>
    <row r="124" spans="1:23" x14ac:dyDescent="0.25">
      <c r="A124" t="s">
        <v>291</v>
      </c>
      <c r="B124">
        <v>-23.632021999999999</v>
      </c>
      <c r="C124">
        <v>-46.571271000000003</v>
      </c>
      <c r="D124" t="s">
        <v>292</v>
      </c>
      <c r="E124" t="s">
        <v>19</v>
      </c>
      <c r="F124">
        <v>0.21</v>
      </c>
      <c r="G124" t="s">
        <v>32</v>
      </c>
      <c r="H124">
        <v>7.71</v>
      </c>
      <c r="I124">
        <v>62</v>
      </c>
      <c r="J124" t="s">
        <v>47</v>
      </c>
      <c r="K124">
        <v>50</v>
      </c>
      <c r="L124" t="s">
        <v>40</v>
      </c>
      <c r="M124">
        <v>2021</v>
      </c>
      <c r="N124" t="s">
        <v>23</v>
      </c>
      <c r="O124">
        <v>3.7</v>
      </c>
      <c r="P124">
        <v>7</v>
      </c>
      <c r="Q124" t="s">
        <v>48</v>
      </c>
      <c r="R124">
        <v>27</v>
      </c>
      <c r="S124">
        <f t="shared" si="3"/>
        <v>1674</v>
      </c>
      <c r="T124">
        <f t="shared" si="4"/>
        <v>351.53999999999996</v>
      </c>
      <c r="U124" s="2">
        <f t="shared" si="5"/>
        <v>0.11290322580645161</v>
      </c>
      <c r="V124" t="str" cm="1">
        <f t="array" ref="V124">_xlfn.IFS(H124&lt;5,"Urban",H124&lt;=12,"Sub-Urban",H124&gt;12,"Out Of City")</f>
        <v>Sub-Urban</v>
      </c>
      <c r="W124" t="str" cm="1">
        <f t="array" ref="W124">_xlfn.IFS(
    L124="CCS", "CCS",
    L124="Type 2", "Type 2",
    L124="CHAdeMO", "CHAdeMO",
    L124="Tesla", "Tesla",
    L124="CCS, Type 2", "CCS, Type 2",
    L124="Type 2, CCS", "CCS, Type 2",
    L124="CHAdeMO, Type 2", "CHAdeMO, Type 2",
    L124="Type 2, CHAdeMO", "CHAdeMO, Type 2",
    L124="CCS, Tesla", "CCS, Tesla",
    L124="Tesla, CCS", "CCS, Tesla",
    L124="Tesla, Type 2", "Tesla, Type 2",
    L124="Type 2, Tesla", "Tesla, Type 2",
    L124="CCS, CHAdeMO", "CCS, CHAdeMO",
    L124="CHAdeMO, CCS", "CCS, CHAdeMO",
    L124="CHAdeMO, Tesla", "CHAdeMO, Tesla",
    L124="Tesla, CHAdeMO", "CHAdeMO, Tesla"
)</f>
        <v>Type 2</v>
      </c>
    </row>
    <row r="125" spans="1:23" x14ac:dyDescent="0.25">
      <c r="A125" t="s">
        <v>293</v>
      </c>
      <c r="B125">
        <v>55.879506999999997</v>
      </c>
      <c r="C125">
        <v>37.662621000000001</v>
      </c>
      <c r="D125" t="s">
        <v>294</v>
      </c>
      <c r="E125" t="s">
        <v>19</v>
      </c>
      <c r="F125">
        <v>0.46</v>
      </c>
      <c r="G125" s="1" t="s">
        <v>9985</v>
      </c>
      <c r="H125">
        <v>8.61</v>
      </c>
      <c r="I125">
        <v>83</v>
      </c>
      <c r="J125" t="s">
        <v>21</v>
      </c>
      <c r="K125">
        <v>50</v>
      </c>
      <c r="L125" t="s">
        <v>61</v>
      </c>
      <c r="M125">
        <v>2019</v>
      </c>
      <c r="N125" t="s">
        <v>23</v>
      </c>
      <c r="O125">
        <v>4.5</v>
      </c>
      <c r="P125">
        <v>6</v>
      </c>
      <c r="Q125" t="s">
        <v>29</v>
      </c>
      <c r="R125">
        <v>37</v>
      </c>
      <c r="S125">
        <f t="shared" si="3"/>
        <v>3071</v>
      </c>
      <c r="T125">
        <f t="shared" si="4"/>
        <v>1412.66</v>
      </c>
      <c r="U125" s="2">
        <f t="shared" si="5"/>
        <v>7.2289156626506021E-2</v>
      </c>
      <c r="V125" t="str" cm="1">
        <f t="array" ref="V125">_xlfn.IFS(H125&lt;5,"Urban",H125&lt;=12,"Sub-Urban",H125&gt;12,"Out Of City")</f>
        <v>Sub-Urban</v>
      </c>
      <c r="W125" t="str" cm="1">
        <f t="array" ref="W125">_xlfn.IFS(
    L125="CCS", "CCS",
    L125="Type 2", "Type 2",
    L125="CHAdeMO", "CHAdeMO",
    L125="Tesla", "Tesla",
    L125="CCS, Type 2", "CCS, Type 2",
    L125="Type 2, CCS", "CCS, Type 2",
    L125="CHAdeMO, Type 2", "CHAdeMO, Type 2",
    L125="Type 2, CHAdeMO", "CHAdeMO, Type 2",
    L125="CCS, Tesla", "CCS, Tesla",
    L125="Tesla, CCS", "CCS, Tesla",
    L125="Tesla, Type 2", "Tesla, Type 2",
    L125="Type 2, Tesla", "Tesla, Type 2",
    L125="CCS, CHAdeMO", "CCS, CHAdeMO",
    L125="CHAdeMO, CCS", "CCS, CHAdeMO",
    L125="CHAdeMO, Tesla", "CHAdeMO, Tesla",
    L125="Tesla, CHAdeMO", "CHAdeMO, Tesla"
)</f>
        <v>CHAdeMO, Tesla</v>
      </c>
    </row>
    <row r="126" spans="1:23" x14ac:dyDescent="0.25">
      <c r="A126" t="s">
        <v>295</v>
      </c>
      <c r="B126">
        <v>-33.854759999999999</v>
      </c>
      <c r="C126">
        <v>151.30087599999999</v>
      </c>
      <c r="D126" t="s">
        <v>296</v>
      </c>
      <c r="E126" t="s">
        <v>27</v>
      </c>
      <c r="F126">
        <v>0.48</v>
      </c>
      <c r="G126" t="s">
        <v>32</v>
      </c>
      <c r="H126">
        <v>14.6</v>
      </c>
      <c r="I126">
        <v>33</v>
      </c>
      <c r="J126" t="s">
        <v>47</v>
      </c>
      <c r="K126">
        <v>50</v>
      </c>
      <c r="L126" t="s">
        <v>64</v>
      </c>
      <c r="M126">
        <v>2022</v>
      </c>
      <c r="N126" t="s">
        <v>35</v>
      </c>
      <c r="O126">
        <v>3.1</v>
      </c>
      <c r="P126">
        <v>1</v>
      </c>
      <c r="Q126" t="s">
        <v>29</v>
      </c>
      <c r="R126">
        <v>49</v>
      </c>
      <c r="S126">
        <f t="shared" si="3"/>
        <v>1617</v>
      </c>
      <c r="T126">
        <f t="shared" si="4"/>
        <v>776.16</v>
      </c>
      <c r="U126" s="2">
        <f t="shared" si="5"/>
        <v>3.0303030303030304E-2</v>
      </c>
      <c r="V126" t="str" cm="1">
        <f t="array" ref="V126">_xlfn.IFS(H126&lt;5,"Urban",H126&lt;=12,"Sub-Urban",H126&gt;12,"Out Of City")</f>
        <v>Out Of City</v>
      </c>
      <c r="W126" t="str" cm="1">
        <f t="array" ref="W126">_xlfn.IFS(
    L126="CCS", "CCS",
    L126="Type 2", "Type 2",
    L126="CHAdeMO", "CHAdeMO",
    L126="Tesla", "Tesla",
    L126="CCS, Type 2", "CCS, Type 2",
    L126="Type 2, CCS", "CCS, Type 2",
    L126="CHAdeMO, Type 2", "CHAdeMO, Type 2",
    L126="Type 2, CHAdeMO", "CHAdeMO, Type 2",
    L126="CCS, Tesla", "CCS, Tesla",
    L126="Tesla, CCS", "CCS, Tesla",
    L126="Tesla, Type 2", "Tesla, Type 2",
    L126="Type 2, Tesla", "Tesla, Type 2",
    L126="CCS, CHAdeMO", "CCS, CHAdeMO",
    L126="CHAdeMO, CCS", "CCS, CHAdeMO",
    L126="CHAdeMO, Tesla", "CHAdeMO, Tesla",
    L126="Tesla, CHAdeMO", "CHAdeMO, Tesla"
)</f>
        <v>CCS, CHAdeMO</v>
      </c>
    </row>
    <row r="127" spans="1:23" x14ac:dyDescent="0.25">
      <c r="A127" t="s">
        <v>297</v>
      </c>
      <c r="B127">
        <v>37.532947999999998</v>
      </c>
      <c r="C127">
        <v>127.008718</v>
      </c>
      <c r="D127" t="s">
        <v>298</v>
      </c>
      <c r="E127" t="s">
        <v>38</v>
      </c>
      <c r="F127">
        <v>0.47</v>
      </c>
      <c r="G127" s="1" t="s">
        <v>9985</v>
      </c>
      <c r="H127">
        <v>14.8</v>
      </c>
      <c r="I127">
        <v>45</v>
      </c>
      <c r="J127" t="s">
        <v>47</v>
      </c>
      <c r="K127">
        <v>150</v>
      </c>
      <c r="L127" t="s">
        <v>118</v>
      </c>
      <c r="M127">
        <v>2021</v>
      </c>
      <c r="N127" t="s">
        <v>23</v>
      </c>
      <c r="O127">
        <v>4.3</v>
      </c>
      <c r="P127">
        <v>10</v>
      </c>
      <c r="Q127" t="s">
        <v>24</v>
      </c>
      <c r="R127">
        <v>18</v>
      </c>
      <c r="S127">
        <f t="shared" si="3"/>
        <v>810</v>
      </c>
      <c r="T127">
        <f t="shared" si="4"/>
        <v>380.7</v>
      </c>
      <c r="U127" s="2">
        <f t="shared" si="5"/>
        <v>0.22222222222222221</v>
      </c>
      <c r="V127" t="str" cm="1">
        <f t="array" ref="V127">_xlfn.IFS(H127&lt;5,"Urban",H127&lt;=12,"Sub-Urban",H127&gt;12,"Out Of City")</f>
        <v>Out Of City</v>
      </c>
      <c r="W127" t="str" cm="1">
        <f t="array" ref="W127">_xlfn.IFS(
    L127="CCS", "CCS",
    L127="Type 2", "Type 2",
    L127="CHAdeMO", "CHAdeMO",
    L127="Tesla", "Tesla",
    L127="CCS, Type 2", "CCS, Type 2",
    L127="Type 2, CCS", "CCS, Type 2",
    L127="CHAdeMO, Type 2", "CHAdeMO, Type 2",
    L127="Type 2, CHAdeMO", "CHAdeMO, Type 2",
    L127="CCS, Tesla", "CCS, Tesla",
    L127="Tesla, CCS", "CCS, Tesla",
    L127="Tesla, Type 2", "Tesla, Type 2",
    L127="Type 2, Tesla", "Tesla, Type 2",
    L127="CCS, CHAdeMO", "CCS, CHAdeMO",
    L127="CHAdeMO, CCS", "CCS, CHAdeMO",
    L127="CHAdeMO, Tesla", "CHAdeMO, Tesla",
    L127="Tesla, CHAdeMO", "CHAdeMO, Tesla"
)</f>
        <v>Tesla, Type 2</v>
      </c>
    </row>
    <row r="128" spans="1:23" x14ac:dyDescent="0.25">
      <c r="A128" t="s">
        <v>299</v>
      </c>
      <c r="B128">
        <v>19.432658</v>
      </c>
      <c r="C128">
        <v>-99.086061000000001</v>
      </c>
      <c r="D128" t="s">
        <v>300</v>
      </c>
      <c r="E128" t="s">
        <v>27</v>
      </c>
      <c r="F128">
        <v>0.21</v>
      </c>
      <c r="G128" t="s">
        <v>32</v>
      </c>
      <c r="H128">
        <v>5.86</v>
      </c>
      <c r="I128">
        <v>49</v>
      </c>
      <c r="J128" t="s">
        <v>46</v>
      </c>
      <c r="K128">
        <v>22</v>
      </c>
      <c r="L128" t="s">
        <v>43</v>
      </c>
      <c r="M128">
        <v>2012</v>
      </c>
      <c r="N128" t="s">
        <v>35</v>
      </c>
      <c r="O128">
        <v>4.2</v>
      </c>
      <c r="P128">
        <v>8</v>
      </c>
      <c r="Q128" t="s">
        <v>48</v>
      </c>
      <c r="R128">
        <v>59</v>
      </c>
      <c r="S128">
        <f t="shared" si="3"/>
        <v>2891</v>
      </c>
      <c r="T128">
        <f t="shared" si="4"/>
        <v>607.11</v>
      </c>
      <c r="U128" s="2">
        <f t="shared" si="5"/>
        <v>0.16326530612244897</v>
      </c>
      <c r="V128" t="str" cm="1">
        <f t="array" ref="V128">_xlfn.IFS(H128&lt;5,"Urban",H128&lt;=12,"Sub-Urban",H128&gt;12,"Out Of City")</f>
        <v>Sub-Urban</v>
      </c>
      <c r="W128" t="str" cm="1">
        <f t="array" ref="W128">_xlfn.IFS(
    L128="CCS", "CCS",
    L128="Type 2", "Type 2",
    L128="CHAdeMO", "CHAdeMO",
    L128="Tesla", "Tesla",
    L128="CCS, Type 2", "CCS, Type 2",
    L128="Type 2, CCS", "CCS, Type 2",
    L128="CHAdeMO, Type 2", "CHAdeMO, Type 2",
    L128="Type 2, CHAdeMO", "CHAdeMO, Type 2",
    L128="CCS, Tesla", "CCS, Tesla",
    L128="Tesla, CCS", "CCS, Tesla",
    L128="Tesla, Type 2", "Tesla, Type 2",
    L128="Type 2, Tesla", "Tesla, Type 2",
    L128="CCS, CHAdeMO", "CCS, CHAdeMO",
    L128="CHAdeMO, CCS", "CCS, CHAdeMO",
    L128="CHAdeMO, Tesla", "CHAdeMO, Tesla",
    L128="Tesla, CHAdeMO", "CHAdeMO, Tesla"
)</f>
        <v>CCS</v>
      </c>
    </row>
    <row r="129" spans="1:23" x14ac:dyDescent="0.25">
      <c r="A129" t="s">
        <v>301</v>
      </c>
      <c r="B129">
        <v>-33.872185999999999</v>
      </c>
      <c r="C129">
        <v>151.346868</v>
      </c>
      <c r="D129" t="s">
        <v>302</v>
      </c>
      <c r="E129" t="s">
        <v>19</v>
      </c>
      <c r="F129">
        <v>0.16</v>
      </c>
      <c r="G129" s="1" t="s">
        <v>9985</v>
      </c>
      <c r="H129">
        <v>15.95</v>
      </c>
      <c r="I129">
        <v>71</v>
      </c>
      <c r="J129" t="s">
        <v>46</v>
      </c>
      <c r="K129">
        <v>50</v>
      </c>
      <c r="L129" t="s">
        <v>43</v>
      </c>
      <c r="M129">
        <v>2013</v>
      </c>
      <c r="N129" t="s">
        <v>35</v>
      </c>
      <c r="O129">
        <v>4.0999999999999996</v>
      </c>
      <c r="P129">
        <v>6</v>
      </c>
      <c r="Q129" t="s">
        <v>24</v>
      </c>
      <c r="R129">
        <v>38</v>
      </c>
      <c r="S129">
        <f t="shared" si="3"/>
        <v>2698</v>
      </c>
      <c r="T129">
        <f t="shared" si="4"/>
        <v>431.68</v>
      </c>
      <c r="U129" s="2">
        <f t="shared" si="5"/>
        <v>8.4507042253521125E-2</v>
      </c>
      <c r="V129" t="str" cm="1">
        <f t="array" ref="V129">_xlfn.IFS(H129&lt;5,"Urban",H129&lt;=12,"Sub-Urban",H129&gt;12,"Out Of City")</f>
        <v>Out Of City</v>
      </c>
      <c r="W129" t="str" cm="1">
        <f t="array" ref="W129">_xlfn.IFS(
    L129="CCS", "CCS",
    L129="Type 2", "Type 2",
    L129="CHAdeMO", "CHAdeMO",
    L129="Tesla", "Tesla",
    L129="CCS, Type 2", "CCS, Type 2",
    L129="Type 2, CCS", "CCS, Type 2",
    L129="CHAdeMO, Type 2", "CHAdeMO, Type 2",
    L129="Type 2, CHAdeMO", "CHAdeMO, Type 2",
    L129="CCS, Tesla", "CCS, Tesla",
    L129="Tesla, CCS", "CCS, Tesla",
    L129="Tesla, Type 2", "Tesla, Type 2",
    L129="Type 2, Tesla", "Tesla, Type 2",
    L129="CCS, CHAdeMO", "CCS, CHAdeMO",
    L129="CHAdeMO, CCS", "CCS, CHAdeMO",
    L129="CHAdeMO, Tesla", "CHAdeMO, Tesla",
    L129="Tesla, CHAdeMO", "CHAdeMO, Tesla"
)</f>
        <v>CCS</v>
      </c>
    </row>
    <row r="130" spans="1:23" x14ac:dyDescent="0.25">
      <c r="A130" t="s">
        <v>303</v>
      </c>
      <c r="B130">
        <v>39.916791000000003</v>
      </c>
      <c r="C130">
        <v>116.26719799999999</v>
      </c>
      <c r="D130" t="s">
        <v>304</v>
      </c>
      <c r="E130" t="s">
        <v>38</v>
      </c>
      <c r="F130">
        <v>0.1</v>
      </c>
      <c r="G130" t="s">
        <v>32</v>
      </c>
      <c r="H130">
        <v>11.77</v>
      </c>
      <c r="I130">
        <v>66</v>
      </c>
      <c r="J130" t="s">
        <v>46</v>
      </c>
      <c r="K130">
        <v>22</v>
      </c>
      <c r="L130" t="s">
        <v>111</v>
      </c>
      <c r="M130">
        <v>2021</v>
      </c>
      <c r="N130" t="s">
        <v>23</v>
      </c>
      <c r="O130">
        <v>4.3</v>
      </c>
      <c r="P130">
        <v>4</v>
      </c>
      <c r="Q130" t="s">
        <v>48</v>
      </c>
      <c r="R130">
        <v>9</v>
      </c>
      <c r="S130">
        <f t="shared" si="3"/>
        <v>594</v>
      </c>
      <c r="T130">
        <f t="shared" si="4"/>
        <v>59.400000000000006</v>
      </c>
      <c r="U130" s="2">
        <f t="shared" si="5"/>
        <v>6.0606060606060608E-2</v>
      </c>
      <c r="V130" t="str" cm="1">
        <f t="array" ref="V130">_xlfn.IFS(H130&lt;5,"Urban",H130&lt;=12,"Sub-Urban",H130&gt;12,"Out Of City")</f>
        <v>Sub-Urban</v>
      </c>
      <c r="W130" t="str" cm="1">
        <f t="array" ref="W130">_xlfn.IFS(
    L130="CCS", "CCS",
    L130="Type 2", "Type 2",
    L130="CHAdeMO", "CHAdeMO",
    L130="Tesla", "Tesla",
    L130="CCS, Type 2", "CCS, Type 2",
    L130="Type 2, CCS", "CCS, Type 2",
    L130="CHAdeMO, Type 2", "CHAdeMO, Type 2",
    L130="Type 2, CHAdeMO", "CHAdeMO, Type 2",
    L130="CCS, Tesla", "CCS, Tesla",
    L130="Tesla, CCS", "CCS, Tesla",
    L130="Tesla, Type 2", "Tesla, Type 2",
    L130="Type 2, Tesla", "Tesla, Type 2",
    L130="CCS, CHAdeMO", "CCS, CHAdeMO",
    L130="CHAdeMO, CCS", "CCS, CHAdeMO",
    L130="CHAdeMO, Tesla", "CHAdeMO, Tesla",
    L130="Tesla, CHAdeMO", "CHAdeMO, Tesla"
)</f>
        <v>CCS, Type 2</v>
      </c>
    </row>
    <row r="131" spans="1:23" x14ac:dyDescent="0.25">
      <c r="A131" t="s">
        <v>305</v>
      </c>
      <c r="B131">
        <v>41.933881999999997</v>
      </c>
      <c r="C131">
        <v>-87.634607000000003</v>
      </c>
      <c r="D131" t="s">
        <v>306</v>
      </c>
      <c r="E131" t="s">
        <v>27</v>
      </c>
      <c r="F131">
        <v>0.35</v>
      </c>
      <c r="G131" s="1" t="s">
        <v>9985</v>
      </c>
      <c r="H131">
        <v>10.65</v>
      </c>
      <c r="I131">
        <v>58</v>
      </c>
      <c r="J131" t="s">
        <v>21</v>
      </c>
      <c r="K131">
        <v>150</v>
      </c>
      <c r="L131" t="s">
        <v>43</v>
      </c>
      <c r="M131">
        <v>2013</v>
      </c>
      <c r="N131" t="s">
        <v>23</v>
      </c>
      <c r="O131">
        <v>4</v>
      </c>
      <c r="P131">
        <v>4</v>
      </c>
      <c r="Q131" t="s">
        <v>24</v>
      </c>
      <c r="R131">
        <v>53</v>
      </c>
      <c r="S131">
        <f t="shared" ref="S131:S194" si="6">R131*I131</f>
        <v>3074</v>
      </c>
      <c r="T131">
        <f t="shared" ref="T131:T194" si="7">F131*S131</f>
        <v>1075.8999999999999</v>
      </c>
      <c r="U131" s="2">
        <f t="shared" ref="U131:U194" si="8">P131/I131</f>
        <v>6.8965517241379309E-2</v>
      </c>
      <c r="V131" t="str" cm="1">
        <f t="array" ref="V131">_xlfn.IFS(H131&lt;5,"Urban",H131&lt;=12,"Sub-Urban",H131&gt;12,"Out Of City")</f>
        <v>Sub-Urban</v>
      </c>
      <c r="W131" t="str" cm="1">
        <f t="array" ref="W131">_xlfn.IFS(
    L131="CCS", "CCS",
    L131="Type 2", "Type 2",
    L131="CHAdeMO", "CHAdeMO",
    L131="Tesla", "Tesla",
    L131="CCS, Type 2", "CCS, Type 2",
    L131="Type 2, CCS", "CCS, Type 2",
    L131="CHAdeMO, Type 2", "CHAdeMO, Type 2",
    L131="Type 2, CHAdeMO", "CHAdeMO, Type 2",
    L131="CCS, Tesla", "CCS, Tesla",
    L131="Tesla, CCS", "CCS, Tesla",
    L131="Tesla, Type 2", "Tesla, Type 2",
    L131="Type 2, Tesla", "Tesla, Type 2",
    L131="CCS, CHAdeMO", "CCS, CHAdeMO",
    L131="CHAdeMO, CCS", "CCS, CHAdeMO",
    L131="CHAdeMO, Tesla", "CHAdeMO, Tesla",
    L131="Tesla, CHAdeMO", "CHAdeMO, Tesla"
)</f>
        <v>CCS</v>
      </c>
    </row>
    <row r="132" spans="1:23" x14ac:dyDescent="0.25">
      <c r="A132" t="s">
        <v>307</v>
      </c>
      <c r="B132">
        <v>32.988858999999998</v>
      </c>
      <c r="C132">
        <v>32.234935999999998</v>
      </c>
      <c r="D132" t="s">
        <v>308</v>
      </c>
      <c r="E132" t="s">
        <v>38</v>
      </c>
      <c r="F132">
        <v>0.16</v>
      </c>
      <c r="G132" t="s">
        <v>32</v>
      </c>
      <c r="H132">
        <v>16.3</v>
      </c>
      <c r="I132">
        <v>28</v>
      </c>
      <c r="J132" t="s">
        <v>47</v>
      </c>
      <c r="K132">
        <v>50</v>
      </c>
      <c r="L132" t="s">
        <v>43</v>
      </c>
      <c r="M132">
        <v>2012</v>
      </c>
      <c r="N132" t="s">
        <v>23</v>
      </c>
      <c r="O132">
        <v>4.5</v>
      </c>
      <c r="P132">
        <v>1</v>
      </c>
      <c r="Q132" t="s">
        <v>24</v>
      </c>
      <c r="R132">
        <v>17</v>
      </c>
      <c r="S132">
        <f t="shared" si="6"/>
        <v>476</v>
      </c>
      <c r="T132">
        <f t="shared" si="7"/>
        <v>76.16</v>
      </c>
      <c r="U132" s="2">
        <f t="shared" si="8"/>
        <v>3.5714285714285712E-2</v>
      </c>
      <c r="V132" t="str" cm="1">
        <f t="array" ref="V132">_xlfn.IFS(H132&lt;5,"Urban",H132&lt;=12,"Sub-Urban",H132&gt;12,"Out Of City")</f>
        <v>Out Of City</v>
      </c>
      <c r="W132" t="str" cm="1">
        <f t="array" ref="W132">_xlfn.IFS(
    L132="CCS", "CCS",
    L132="Type 2", "Type 2",
    L132="CHAdeMO", "CHAdeMO",
    L132="Tesla", "Tesla",
    L132="CCS, Type 2", "CCS, Type 2",
    L132="Type 2, CCS", "CCS, Type 2",
    L132="CHAdeMO, Type 2", "CHAdeMO, Type 2",
    L132="Type 2, CHAdeMO", "CHAdeMO, Type 2",
    L132="CCS, Tesla", "CCS, Tesla",
    L132="Tesla, CCS", "CCS, Tesla",
    L132="Tesla, Type 2", "Tesla, Type 2",
    L132="Type 2, Tesla", "Tesla, Type 2",
    L132="CCS, CHAdeMO", "CCS, CHAdeMO",
    L132="CHAdeMO, CCS", "CCS, CHAdeMO",
    L132="CHAdeMO, Tesla", "CHAdeMO, Tesla",
    L132="Tesla, CHAdeMO", "CHAdeMO, Tesla"
)</f>
        <v>CCS</v>
      </c>
    </row>
    <row r="133" spans="1:23" x14ac:dyDescent="0.25">
      <c r="A133" t="s">
        <v>309</v>
      </c>
      <c r="B133">
        <v>41.968074999999999</v>
      </c>
      <c r="C133">
        <v>-87.730962000000005</v>
      </c>
      <c r="D133" t="s">
        <v>310</v>
      </c>
      <c r="E133" t="s">
        <v>38</v>
      </c>
      <c r="F133">
        <v>0.27</v>
      </c>
      <c r="G133" t="s">
        <v>20</v>
      </c>
      <c r="H133">
        <v>4.99</v>
      </c>
      <c r="I133">
        <v>32</v>
      </c>
      <c r="J133" t="s">
        <v>21</v>
      </c>
      <c r="K133">
        <v>150</v>
      </c>
      <c r="L133" t="s">
        <v>43</v>
      </c>
      <c r="M133">
        <v>2016</v>
      </c>
      <c r="N133" t="s">
        <v>35</v>
      </c>
      <c r="O133">
        <v>4.9000000000000004</v>
      </c>
      <c r="P133">
        <v>1</v>
      </c>
      <c r="Q133" t="s">
        <v>48</v>
      </c>
      <c r="R133">
        <v>15</v>
      </c>
      <c r="S133">
        <f t="shared" si="6"/>
        <v>480</v>
      </c>
      <c r="T133">
        <f t="shared" si="7"/>
        <v>129.60000000000002</v>
      </c>
      <c r="U133" s="2">
        <f t="shared" si="8"/>
        <v>3.125E-2</v>
      </c>
      <c r="V133" t="str" cm="1">
        <f t="array" ref="V133">_xlfn.IFS(H133&lt;5,"Urban",H133&lt;=12,"Sub-Urban",H133&gt;12,"Out Of City")</f>
        <v>Urban</v>
      </c>
      <c r="W133" t="str" cm="1">
        <f t="array" ref="W133">_xlfn.IFS(
    L133="CCS", "CCS",
    L133="Type 2", "Type 2",
    L133="CHAdeMO", "CHAdeMO",
    L133="Tesla", "Tesla",
    L133="CCS, Type 2", "CCS, Type 2",
    L133="Type 2, CCS", "CCS, Type 2",
    L133="CHAdeMO, Type 2", "CHAdeMO, Type 2",
    L133="Type 2, CHAdeMO", "CHAdeMO, Type 2",
    L133="CCS, Tesla", "CCS, Tesla",
    L133="Tesla, CCS", "CCS, Tesla",
    L133="Tesla, Type 2", "Tesla, Type 2",
    L133="Type 2, Tesla", "Tesla, Type 2",
    L133="CCS, CHAdeMO", "CCS, CHAdeMO",
    L133="CHAdeMO, CCS", "CCS, CHAdeMO",
    L133="CHAdeMO, Tesla", "CHAdeMO, Tesla",
    L133="Tesla, CHAdeMO", "CHAdeMO, Tesla"
)</f>
        <v>CCS</v>
      </c>
    </row>
    <row r="134" spans="1:23" x14ac:dyDescent="0.25">
      <c r="A134" t="s">
        <v>311</v>
      </c>
      <c r="B134">
        <v>25.312640999999999</v>
      </c>
      <c r="C134">
        <v>55.273930999999997</v>
      </c>
      <c r="D134" t="s">
        <v>312</v>
      </c>
      <c r="E134" t="s">
        <v>27</v>
      </c>
      <c r="F134">
        <v>0.43</v>
      </c>
      <c r="G134" t="s">
        <v>32</v>
      </c>
      <c r="H134">
        <v>2.4500000000000002</v>
      </c>
      <c r="I134">
        <v>37</v>
      </c>
      <c r="J134" t="s">
        <v>21</v>
      </c>
      <c r="K134">
        <v>22</v>
      </c>
      <c r="L134" t="s">
        <v>47</v>
      </c>
      <c r="M134">
        <v>2014</v>
      </c>
      <c r="N134" t="s">
        <v>23</v>
      </c>
      <c r="O134">
        <v>4.8</v>
      </c>
      <c r="P134">
        <v>4</v>
      </c>
      <c r="Q134" t="s">
        <v>29</v>
      </c>
      <c r="R134">
        <v>47</v>
      </c>
      <c r="S134">
        <f t="shared" si="6"/>
        <v>1739</v>
      </c>
      <c r="T134">
        <f t="shared" si="7"/>
        <v>747.77</v>
      </c>
      <c r="U134" s="2">
        <f t="shared" si="8"/>
        <v>0.10810810810810811</v>
      </c>
      <c r="V134" t="str" cm="1">
        <f t="array" ref="V134">_xlfn.IFS(H134&lt;5,"Urban",H134&lt;=12,"Sub-Urban",H134&gt;12,"Out Of City")</f>
        <v>Urban</v>
      </c>
      <c r="W134" t="str" cm="1">
        <f t="array" ref="W134">_xlfn.IFS(
    L134="CCS", "CCS",
    L134="Type 2", "Type 2",
    L134="CHAdeMO", "CHAdeMO",
    L134="Tesla", "Tesla",
    L134="CCS, Type 2", "CCS, Type 2",
    L134="Type 2, CCS", "CCS, Type 2",
    L134="CHAdeMO, Type 2", "CHAdeMO, Type 2",
    L134="Type 2, CHAdeMO", "CHAdeMO, Type 2",
    L134="CCS, Tesla", "CCS, Tesla",
    L134="Tesla, CCS", "CCS, Tesla",
    L134="Tesla, Type 2", "Tesla, Type 2",
    L134="Type 2, Tesla", "Tesla, Type 2",
    L134="CCS, CHAdeMO", "CCS, CHAdeMO",
    L134="CHAdeMO, CCS", "CCS, CHAdeMO",
    L134="CHAdeMO, Tesla", "CHAdeMO, Tesla",
    L134="Tesla, CHAdeMO", "CHAdeMO, Tesla"
)</f>
        <v>Tesla</v>
      </c>
    </row>
    <row r="135" spans="1:23" x14ac:dyDescent="0.25">
      <c r="A135" t="s">
        <v>313</v>
      </c>
      <c r="B135">
        <v>41.847634999999997</v>
      </c>
      <c r="C135">
        <v>-87.753595000000004</v>
      </c>
      <c r="D135" t="s">
        <v>314</v>
      </c>
      <c r="E135" t="s">
        <v>38</v>
      </c>
      <c r="F135">
        <v>0.33</v>
      </c>
      <c r="G135" s="1" t="s">
        <v>9985</v>
      </c>
      <c r="H135">
        <v>9.0299999999999994</v>
      </c>
      <c r="I135">
        <v>26</v>
      </c>
      <c r="J135" t="s">
        <v>39</v>
      </c>
      <c r="K135">
        <v>50</v>
      </c>
      <c r="L135" t="s">
        <v>51</v>
      </c>
      <c r="M135">
        <v>2017</v>
      </c>
      <c r="N135" t="s">
        <v>35</v>
      </c>
      <c r="O135">
        <v>4.5</v>
      </c>
      <c r="P135">
        <v>8</v>
      </c>
      <c r="Q135" t="s">
        <v>29</v>
      </c>
      <c r="R135">
        <v>11</v>
      </c>
      <c r="S135">
        <f t="shared" si="6"/>
        <v>286</v>
      </c>
      <c r="T135">
        <f t="shared" si="7"/>
        <v>94.38000000000001</v>
      </c>
      <c r="U135" s="2">
        <f t="shared" si="8"/>
        <v>0.30769230769230771</v>
      </c>
      <c r="V135" t="str" cm="1">
        <f t="array" ref="V135">_xlfn.IFS(H135&lt;5,"Urban",H135&lt;=12,"Sub-Urban",H135&gt;12,"Out Of City")</f>
        <v>Sub-Urban</v>
      </c>
      <c r="W135" t="str" cm="1">
        <f t="array" ref="W135">_xlfn.IFS(
    L135="CCS", "CCS",
    L135="Type 2", "Type 2",
    L135="CHAdeMO", "CHAdeMO",
    L135="Tesla", "Tesla",
    L135="CCS, Type 2", "CCS, Type 2",
    L135="Type 2, CCS", "CCS, Type 2",
    L135="CHAdeMO, Type 2", "CHAdeMO, Type 2",
    L135="Type 2, CHAdeMO", "CHAdeMO, Type 2",
    L135="CCS, Tesla", "CCS, Tesla",
    L135="Tesla, CCS", "CCS, Tesla",
    L135="Tesla, Type 2", "Tesla, Type 2",
    L135="Type 2, Tesla", "Tesla, Type 2",
    L135="CCS, CHAdeMO", "CCS, CHAdeMO",
    L135="CHAdeMO, CCS", "CCS, CHAdeMO",
    L135="CHAdeMO, Tesla", "CHAdeMO, Tesla",
    L135="Tesla, CHAdeMO", "CHAdeMO, Tesla"
)</f>
        <v>CCS, Tesla</v>
      </c>
    </row>
    <row r="136" spans="1:23" x14ac:dyDescent="0.25">
      <c r="A136" t="s">
        <v>315</v>
      </c>
      <c r="B136">
        <v>19.053561999999999</v>
      </c>
      <c r="C136">
        <v>72.835111999999995</v>
      </c>
      <c r="D136" t="s">
        <v>316</v>
      </c>
      <c r="E136" t="s">
        <v>27</v>
      </c>
      <c r="F136">
        <v>0.25</v>
      </c>
      <c r="G136" t="s">
        <v>32</v>
      </c>
      <c r="H136">
        <v>6.6</v>
      </c>
      <c r="I136">
        <v>45</v>
      </c>
      <c r="J136" t="s">
        <v>39</v>
      </c>
      <c r="K136">
        <v>350</v>
      </c>
      <c r="L136" t="s">
        <v>28</v>
      </c>
      <c r="M136">
        <v>2017</v>
      </c>
      <c r="N136" t="s">
        <v>35</v>
      </c>
      <c r="O136">
        <v>4.3</v>
      </c>
      <c r="P136">
        <v>10</v>
      </c>
      <c r="Q136" t="s">
        <v>48</v>
      </c>
      <c r="R136">
        <v>50</v>
      </c>
      <c r="S136">
        <f t="shared" si="6"/>
        <v>2250</v>
      </c>
      <c r="T136">
        <f t="shared" si="7"/>
        <v>562.5</v>
      </c>
      <c r="U136" s="2">
        <f t="shared" si="8"/>
        <v>0.22222222222222221</v>
      </c>
      <c r="V136" t="str" cm="1">
        <f t="array" ref="V136">_xlfn.IFS(H136&lt;5,"Urban",H136&lt;=12,"Sub-Urban",H136&gt;12,"Out Of City")</f>
        <v>Sub-Urban</v>
      </c>
      <c r="W136" t="str" cm="1">
        <f t="array" ref="W136">_xlfn.IFS(
    L136="CCS", "CCS",
    L136="Type 2", "Type 2",
    L136="CHAdeMO", "CHAdeMO",
    L136="Tesla", "Tesla",
    L136="CCS, Type 2", "CCS, Type 2",
    L136="Type 2, CCS", "CCS, Type 2",
    L136="CHAdeMO, Type 2", "CHAdeMO, Type 2",
    L136="Type 2, CHAdeMO", "CHAdeMO, Type 2",
    L136="CCS, Tesla", "CCS, Tesla",
    L136="Tesla, CCS", "CCS, Tesla",
    L136="Tesla, Type 2", "Tesla, Type 2",
    L136="Type 2, Tesla", "Tesla, Type 2",
    L136="CCS, CHAdeMO", "CCS, CHAdeMO",
    L136="CHAdeMO, CCS", "CCS, CHAdeMO",
    L136="CHAdeMO, Tesla", "CHAdeMO, Tesla",
    L136="Tesla, CHAdeMO", "CHAdeMO, Tesla"
)</f>
        <v>Tesla, Type 2</v>
      </c>
    </row>
    <row r="137" spans="1:23" x14ac:dyDescent="0.25">
      <c r="A137" t="s">
        <v>317</v>
      </c>
      <c r="B137">
        <v>-33.885375000000003</v>
      </c>
      <c r="C137">
        <v>151.30901900000001</v>
      </c>
      <c r="D137" t="s">
        <v>318</v>
      </c>
      <c r="E137" t="s">
        <v>38</v>
      </c>
      <c r="F137">
        <v>0.34</v>
      </c>
      <c r="G137" t="s">
        <v>32</v>
      </c>
      <c r="H137">
        <v>5.92</v>
      </c>
      <c r="I137">
        <v>30</v>
      </c>
      <c r="J137" t="s">
        <v>47</v>
      </c>
      <c r="K137">
        <v>350</v>
      </c>
      <c r="L137" t="s">
        <v>85</v>
      </c>
      <c r="M137">
        <v>2010</v>
      </c>
      <c r="N137" t="s">
        <v>35</v>
      </c>
      <c r="O137">
        <v>4.5999999999999996</v>
      </c>
      <c r="P137">
        <v>4</v>
      </c>
      <c r="Q137" t="s">
        <v>48</v>
      </c>
      <c r="R137">
        <v>11</v>
      </c>
      <c r="S137">
        <f t="shared" si="6"/>
        <v>330</v>
      </c>
      <c r="T137">
        <f t="shared" si="7"/>
        <v>112.2</v>
      </c>
      <c r="U137" s="2">
        <f t="shared" si="8"/>
        <v>0.13333333333333333</v>
      </c>
      <c r="V137" t="str" cm="1">
        <f t="array" ref="V137">_xlfn.IFS(H137&lt;5,"Urban",H137&lt;=12,"Sub-Urban",H137&gt;12,"Out Of City")</f>
        <v>Sub-Urban</v>
      </c>
      <c r="W137" t="str" cm="1">
        <f t="array" ref="W137">_xlfn.IFS(
    L137="CCS", "CCS",
    L137="Type 2", "Type 2",
    L137="CHAdeMO", "CHAdeMO",
    L137="Tesla", "Tesla",
    L137="CCS, Type 2", "CCS, Type 2",
    L137="Type 2, CCS", "CCS, Type 2",
    L137="CHAdeMO, Type 2", "CHAdeMO, Type 2",
    L137="Type 2, CHAdeMO", "CHAdeMO, Type 2",
    L137="CCS, Tesla", "CCS, Tesla",
    L137="Tesla, CCS", "CCS, Tesla",
    L137="Tesla, Type 2", "Tesla, Type 2",
    L137="Type 2, Tesla", "Tesla, Type 2",
    L137="CCS, CHAdeMO", "CCS, CHAdeMO",
    L137="CHAdeMO, CCS", "CCS, CHAdeMO",
    L137="CHAdeMO, Tesla", "CHAdeMO, Tesla",
    L137="Tesla, CHAdeMO", "CHAdeMO, Tesla"
)</f>
        <v>CHAdeMO, Tesla</v>
      </c>
    </row>
    <row r="138" spans="1:23" x14ac:dyDescent="0.25">
      <c r="A138" t="s">
        <v>319</v>
      </c>
      <c r="B138">
        <v>-33.762238000000004</v>
      </c>
      <c r="C138">
        <v>18.497402000000001</v>
      </c>
      <c r="D138" t="s">
        <v>320</v>
      </c>
      <c r="E138" t="s">
        <v>38</v>
      </c>
      <c r="F138">
        <v>0.41</v>
      </c>
      <c r="G138" t="s">
        <v>20</v>
      </c>
      <c r="H138">
        <v>0.59</v>
      </c>
      <c r="I138">
        <v>37</v>
      </c>
      <c r="J138" t="s">
        <v>46</v>
      </c>
      <c r="K138">
        <v>350</v>
      </c>
      <c r="L138" t="s">
        <v>40</v>
      </c>
      <c r="M138">
        <v>2020</v>
      </c>
      <c r="N138" t="s">
        <v>23</v>
      </c>
      <c r="O138">
        <v>3.4</v>
      </c>
      <c r="P138">
        <v>4</v>
      </c>
      <c r="Q138" t="s">
        <v>48</v>
      </c>
      <c r="R138">
        <v>16</v>
      </c>
      <c r="S138">
        <f t="shared" si="6"/>
        <v>592</v>
      </c>
      <c r="T138">
        <f t="shared" si="7"/>
        <v>242.72</v>
      </c>
      <c r="U138" s="2">
        <f t="shared" si="8"/>
        <v>0.10810810810810811</v>
      </c>
      <c r="V138" t="str" cm="1">
        <f t="array" ref="V138">_xlfn.IFS(H138&lt;5,"Urban",H138&lt;=12,"Sub-Urban",H138&gt;12,"Out Of City")</f>
        <v>Urban</v>
      </c>
      <c r="W138" t="str" cm="1">
        <f t="array" ref="W138">_xlfn.IFS(
    L138="CCS", "CCS",
    L138="Type 2", "Type 2",
    L138="CHAdeMO", "CHAdeMO",
    L138="Tesla", "Tesla",
    L138="CCS, Type 2", "CCS, Type 2",
    L138="Type 2, CCS", "CCS, Type 2",
    L138="CHAdeMO, Type 2", "CHAdeMO, Type 2",
    L138="Type 2, CHAdeMO", "CHAdeMO, Type 2",
    L138="CCS, Tesla", "CCS, Tesla",
    L138="Tesla, CCS", "CCS, Tesla",
    L138="Tesla, Type 2", "Tesla, Type 2",
    L138="Type 2, Tesla", "Tesla, Type 2",
    L138="CCS, CHAdeMO", "CCS, CHAdeMO",
    L138="CHAdeMO, CCS", "CCS, CHAdeMO",
    L138="CHAdeMO, Tesla", "CHAdeMO, Tesla",
    L138="Tesla, CHAdeMO", "CHAdeMO, Tesla"
)</f>
        <v>Type 2</v>
      </c>
    </row>
    <row r="139" spans="1:23" x14ac:dyDescent="0.25">
      <c r="A139" t="s">
        <v>321</v>
      </c>
      <c r="B139">
        <v>43.667051000000001</v>
      </c>
      <c r="C139">
        <v>-79.495620000000002</v>
      </c>
      <c r="D139" t="s">
        <v>322</v>
      </c>
      <c r="E139" t="s">
        <v>27</v>
      </c>
      <c r="F139">
        <v>0.33</v>
      </c>
      <c r="G139" t="s">
        <v>32</v>
      </c>
      <c r="H139">
        <v>18.440000000000001</v>
      </c>
      <c r="I139">
        <v>98</v>
      </c>
      <c r="J139" t="s">
        <v>47</v>
      </c>
      <c r="K139">
        <v>22</v>
      </c>
      <c r="L139" t="s">
        <v>64</v>
      </c>
      <c r="M139">
        <v>2019</v>
      </c>
      <c r="N139" t="s">
        <v>23</v>
      </c>
      <c r="O139">
        <v>4.7</v>
      </c>
      <c r="P139">
        <v>2</v>
      </c>
      <c r="Q139" t="s">
        <v>48</v>
      </c>
      <c r="R139">
        <v>54</v>
      </c>
      <c r="S139">
        <f t="shared" si="6"/>
        <v>5292</v>
      </c>
      <c r="T139">
        <f t="shared" si="7"/>
        <v>1746.3600000000001</v>
      </c>
      <c r="U139" s="2">
        <f t="shared" si="8"/>
        <v>2.0408163265306121E-2</v>
      </c>
      <c r="V139" t="str" cm="1">
        <f t="array" ref="V139">_xlfn.IFS(H139&lt;5,"Urban",H139&lt;=12,"Sub-Urban",H139&gt;12,"Out Of City")</f>
        <v>Out Of City</v>
      </c>
      <c r="W139" t="str" cm="1">
        <f t="array" ref="W139">_xlfn.IFS(
    L139="CCS", "CCS",
    L139="Type 2", "Type 2",
    L139="CHAdeMO", "CHAdeMO",
    L139="Tesla", "Tesla",
    L139="CCS, Type 2", "CCS, Type 2",
    L139="Type 2, CCS", "CCS, Type 2",
    L139="CHAdeMO, Type 2", "CHAdeMO, Type 2",
    L139="Type 2, CHAdeMO", "CHAdeMO, Type 2",
    L139="CCS, Tesla", "CCS, Tesla",
    L139="Tesla, CCS", "CCS, Tesla",
    L139="Tesla, Type 2", "Tesla, Type 2",
    L139="Type 2, Tesla", "Tesla, Type 2",
    L139="CCS, CHAdeMO", "CCS, CHAdeMO",
    L139="CHAdeMO, CCS", "CCS, CHAdeMO",
    L139="CHAdeMO, Tesla", "CHAdeMO, Tesla",
    L139="Tesla, CHAdeMO", "CHAdeMO, Tesla"
)</f>
        <v>CCS, CHAdeMO</v>
      </c>
    </row>
    <row r="140" spans="1:23" x14ac:dyDescent="0.25">
      <c r="A140" t="s">
        <v>323</v>
      </c>
      <c r="B140">
        <v>39.972484999999999</v>
      </c>
      <c r="C140">
        <v>116.200458</v>
      </c>
      <c r="D140" t="s">
        <v>324</v>
      </c>
      <c r="E140" t="s">
        <v>38</v>
      </c>
      <c r="F140">
        <v>0.34</v>
      </c>
      <c r="G140" t="s">
        <v>32</v>
      </c>
      <c r="H140">
        <v>12.54</v>
      </c>
      <c r="I140">
        <v>94</v>
      </c>
      <c r="J140" t="s">
        <v>46</v>
      </c>
      <c r="K140">
        <v>22</v>
      </c>
      <c r="L140" t="s">
        <v>40</v>
      </c>
      <c r="M140">
        <v>2016</v>
      </c>
      <c r="N140" t="s">
        <v>23</v>
      </c>
      <c r="O140">
        <v>5</v>
      </c>
      <c r="P140">
        <v>3</v>
      </c>
      <c r="Q140" t="s">
        <v>48</v>
      </c>
      <c r="R140">
        <v>9</v>
      </c>
      <c r="S140">
        <f t="shared" si="6"/>
        <v>846</v>
      </c>
      <c r="T140">
        <f t="shared" si="7"/>
        <v>287.64000000000004</v>
      </c>
      <c r="U140" s="2">
        <f t="shared" si="8"/>
        <v>3.1914893617021274E-2</v>
      </c>
      <c r="V140" t="str" cm="1">
        <f t="array" ref="V140">_xlfn.IFS(H140&lt;5,"Urban",H140&lt;=12,"Sub-Urban",H140&gt;12,"Out Of City")</f>
        <v>Out Of City</v>
      </c>
      <c r="W140" t="str" cm="1">
        <f t="array" ref="W140">_xlfn.IFS(
    L140="CCS", "CCS",
    L140="Type 2", "Type 2",
    L140="CHAdeMO", "CHAdeMO",
    L140="Tesla", "Tesla",
    L140="CCS, Type 2", "CCS, Type 2",
    L140="Type 2, CCS", "CCS, Type 2",
    L140="CHAdeMO, Type 2", "CHAdeMO, Type 2",
    L140="Type 2, CHAdeMO", "CHAdeMO, Type 2",
    L140="CCS, Tesla", "CCS, Tesla",
    L140="Tesla, CCS", "CCS, Tesla",
    L140="Tesla, Type 2", "Tesla, Type 2",
    L140="Type 2, Tesla", "Tesla, Type 2",
    L140="CCS, CHAdeMO", "CCS, CHAdeMO",
    L140="CHAdeMO, CCS", "CCS, CHAdeMO",
    L140="CHAdeMO, Tesla", "CHAdeMO, Tesla",
    L140="Tesla, CHAdeMO", "CHAdeMO, Tesla"
)</f>
        <v>Type 2</v>
      </c>
    </row>
    <row r="141" spans="1:23" x14ac:dyDescent="0.25">
      <c r="A141" t="s">
        <v>325</v>
      </c>
      <c r="B141">
        <v>-33.704286000000003</v>
      </c>
      <c r="C141">
        <v>18.454533999999999</v>
      </c>
      <c r="D141" t="s">
        <v>326</v>
      </c>
      <c r="E141" t="s">
        <v>19</v>
      </c>
      <c r="F141">
        <v>0.5</v>
      </c>
      <c r="G141" t="s">
        <v>32</v>
      </c>
      <c r="H141">
        <v>6.97</v>
      </c>
      <c r="I141">
        <v>76</v>
      </c>
      <c r="J141" t="s">
        <v>47</v>
      </c>
      <c r="K141">
        <v>350</v>
      </c>
      <c r="L141" t="s">
        <v>43</v>
      </c>
      <c r="M141">
        <v>2011</v>
      </c>
      <c r="N141" t="s">
        <v>23</v>
      </c>
      <c r="O141">
        <v>4.3</v>
      </c>
      <c r="P141">
        <v>4</v>
      </c>
      <c r="Q141" t="s">
        <v>29</v>
      </c>
      <c r="R141">
        <v>35</v>
      </c>
      <c r="S141">
        <f t="shared" si="6"/>
        <v>2660</v>
      </c>
      <c r="T141">
        <f t="shared" si="7"/>
        <v>1330</v>
      </c>
      <c r="U141" s="2">
        <f t="shared" si="8"/>
        <v>5.2631578947368418E-2</v>
      </c>
      <c r="V141" t="str" cm="1">
        <f t="array" ref="V141">_xlfn.IFS(H141&lt;5,"Urban",H141&lt;=12,"Sub-Urban",H141&gt;12,"Out Of City")</f>
        <v>Sub-Urban</v>
      </c>
      <c r="W141" t="str" cm="1">
        <f t="array" ref="W141">_xlfn.IFS(
    L141="CCS", "CCS",
    L141="Type 2", "Type 2",
    L141="CHAdeMO", "CHAdeMO",
    L141="Tesla", "Tesla",
    L141="CCS, Type 2", "CCS, Type 2",
    L141="Type 2, CCS", "CCS, Type 2",
    L141="CHAdeMO, Type 2", "CHAdeMO, Type 2",
    L141="Type 2, CHAdeMO", "CHAdeMO, Type 2",
    L141="CCS, Tesla", "CCS, Tesla",
    L141="Tesla, CCS", "CCS, Tesla",
    L141="Tesla, Type 2", "Tesla, Type 2",
    L141="Type 2, Tesla", "Tesla, Type 2",
    L141="CCS, CHAdeMO", "CCS, CHAdeMO",
    L141="CHAdeMO, CCS", "CCS, CHAdeMO",
    L141="CHAdeMO, Tesla", "CHAdeMO, Tesla",
    L141="Tesla, CHAdeMO", "CHAdeMO, Tesla"
)</f>
        <v>CCS</v>
      </c>
    </row>
    <row r="142" spans="1:23" x14ac:dyDescent="0.25">
      <c r="A142" t="s">
        <v>327</v>
      </c>
      <c r="B142">
        <v>-50.498252999999998</v>
      </c>
      <c r="C142">
        <v>-91.137594000000007</v>
      </c>
      <c r="D142" t="s">
        <v>328</v>
      </c>
      <c r="E142" t="s">
        <v>38</v>
      </c>
      <c r="F142">
        <v>0.35</v>
      </c>
      <c r="G142" t="s">
        <v>32</v>
      </c>
      <c r="H142">
        <v>13.3</v>
      </c>
      <c r="I142">
        <v>87</v>
      </c>
      <c r="J142" t="s">
        <v>47</v>
      </c>
      <c r="K142">
        <v>22</v>
      </c>
      <c r="L142" t="s">
        <v>111</v>
      </c>
      <c r="M142">
        <v>2010</v>
      </c>
      <c r="N142" t="s">
        <v>35</v>
      </c>
      <c r="O142">
        <v>4.7</v>
      </c>
      <c r="P142">
        <v>6</v>
      </c>
      <c r="Q142" t="s">
        <v>48</v>
      </c>
      <c r="R142">
        <v>10</v>
      </c>
      <c r="S142">
        <f t="shared" si="6"/>
        <v>870</v>
      </c>
      <c r="T142">
        <f t="shared" si="7"/>
        <v>304.5</v>
      </c>
      <c r="U142" s="2">
        <f t="shared" si="8"/>
        <v>6.8965517241379309E-2</v>
      </c>
      <c r="V142" t="str" cm="1">
        <f t="array" ref="V142">_xlfn.IFS(H142&lt;5,"Urban",H142&lt;=12,"Sub-Urban",H142&gt;12,"Out Of City")</f>
        <v>Out Of City</v>
      </c>
      <c r="W142" t="str" cm="1">
        <f t="array" ref="W142">_xlfn.IFS(
    L142="CCS", "CCS",
    L142="Type 2", "Type 2",
    L142="CHAdeMO", "CHAdeMO",
    L142="Tesla", "Tesla",
    L142="CCS, Type 2", "CCS, Type 2",
    L142="Type 2, CCS", "CCS, Type 2",
    L142="CHAdeMO, Type 2", "CHAdeMO, Type 2",
    L142="Type 2, CHAdeMO", "CHAdeMO, Type 2",
    L142="CCS, Tesla", "CCS, Tesla",
    L142="Tesla, CCS", "CCS, Tesla",
    L142="Tesla, Type 2", "Tesla, Type 2",
    L142="Type 2, Tesla", "Tesla, Type 2",
    L142="CCS, CHAdeMO", "CCS, CHAdeMO",
    L142="CHAdeMO, CCS", "CCS, CHAdeMO",
    L142="CHAdeMO, Tesla", "CHAdeMO, Tesla",
    L142="Tesla, CHAdeMO", "CHAdeMO, Tesla"
)</f>
        <v>CCS, Type 2</v>
      </c>
    </row>
    <row r="143" spans="1:23" x14ac:dyDescent="0.25">
      <c r="A143" t="s">
        <v>329</v>
      </c>
      <c r="B143">
        <v>39.925919999999998</v>
      </c>
      <c r="C143">
        <v>116.42365599999999</v>
      </c>
      <c r="D143" t="s">
        <v>330</v>
      </c>
      <c r="E143" t="s">
        <v>38</v>
      </c>
      <c r="F143">
        <v>0.11</v>
      </c>
      <c r="G143" s="1" t="s">
        <v>9985</v>
      </c>
      <c r="H143">
        <v>8.57</v>
      </c>
      <c r="I143">
        <v>85</v>
      </c>
      <c r="J143" t="s">
        <v>33</v>
      </c>
      <c r="K143">
        <v>150</v>
      </c>
      <c r="L143" t="s">
        <v>43</v>
      </c>
      <c r="M143">
        <v>2022</v>
      </c>
      <c r="N143" t="s">
        <v>35</v>
      </c>
      <c r="O143">
        <v>4.4000000000000004</v>
      </c>
      <c r="P143">
        <v>10</v>
      </c>
      <c r="Q143" t="s">
        <v>29</v>
      </c>
      <c r="R143">
        <v>9</v>
      </c>
      <c r="S143">
        <f t="shared" si="6"/>
        <v>765</v>
      </c>
      <c r="T143">
        <f t="shared" si="7"/>
        <v>84.15</v>
      </c>
      <c r="U143" s="2">
        <f t="shared" si="8"/>
        <v>0.11764705882352941</v>
      </c>
      <c r="V143" t="str" cm="1">
        <f t="array" ref="V143">_xlfn.IFS(H143&lt;5,"Urban",H143&lt;=12,"Sub-Urban",H143&gt;12,"Out Of City")</f>
        <v>Sub-Urban</v>
      </c>
      <c r="W143" t="str" cm="1">
        <f t="array" ref="W143">_xlfn.IFS(
    L143="CCS", "CCS",
    L143="Type 2", "Type 2",
    L143="CHAdeMO", "CHAdeMO",
    L143="Tesla", "Tesla",
    L143="CCS, Type 2", "CCS, Type 2",
    L143="Type 2, CCS", "CCS, Type 2",
    L143="CHAdeMO, Type 2", "CHAdeMO, Type 2",
    L143="Type 2, CHAdeMO", "CHAdeMO, Type 2",
    L143="CCS, Tesla", "CCS, Tesla",
    L143="Tesla, CCS", "CCS, Tesla",
    L143="Tesla, Type 2", "Tesla, Type 2",
    L143="Type 2, Tesla", "Tesla, Type 2",
    L143="CCS, CHAdeMO", "CCS, CHAdeMO",
    L143="CHAdeMO, CCS", "CCS, CHAdeMO",
    L143="CHAdeMO, Tesla", "CHAdeMO, Tesla",
    L143="Tesla, CHAdeMO", "CHAdeMO, Tesla"
)</f>
        <v>CCS</v>
      </c>
    </row>
    <row r="144" spans="1:23" x14ac:dyDescent="0.25">
      <c r="A144" t="s">
        <v>331</v>
      </c>
      <c r="B144">
        <v>-33.77252</v>
      </c>
      <c r="C144">
        <v>18.541710999999999</v>
      </c>
      <c r="D144" t="s">
        <v>332</v>
      </c>
      <c r="E144" t="s">
        <v>19</v>
      </c>
      <c r="F144">
        <v>0.44</v>
      </c>
      <c r="G144" t="s">
        <v>32</v>
      </c>
      <c r="H144">
        <v>0.74</v>
      </c>
      <c r="I144">
        <v>14</v>
      </c>
      <c r="J144" t="s">
        <v>33</v>
      </c>
      <c r="K144">
        <v>50</v>
      </c>
      <c r="L144" t="s">
        <v>34</v>
      </c>
      <c r="M144">
        <v>2023</v>
      </c>
      <c r="N144" t="s">
        <v>35</v>
      </c>
      <c r="O144">
        <v>3.4</v>
      </c>
      <c r="P144">
        <v>8</v>
      </c>
      <c r="Q144" t="s">
        <v>29</v>
      </c>
      <c r="R144">
        <v>29</v>
      </c>
      <c r="S144">
        <f t="shared" si="6"/>
        <v>406</v>
      </c>
      <c r="T144">
        <f t="shared" si="7"/>
        <v>178.64000000000001</v>
      </c>
      <c r="U144" s="2">
        <f t="shared" si="8"/>
        <v>0.5714285714285714</v>
      </c>
      <c r="V144" t="str" cm="1">
        <f t="array" ref="V144">_xlfn.IFS(H144&lt;5,"Urban",H144&lt;=12,"Sub-Urban",H144&gt;12,"Out Of City")</f>
        <v>Urban</v>
      </c>
      <c r="W144" t="str" cm="1">
        <f t="array" ref="W144">_xlfn.IFS(
    L144="CCS", "CCS",
    L144="Type 2", "Type 2",
    L144="CHAdeMO", "CHAdeMO",
    L144="Tesla", "Tesla",
    L144="CCS, Type 2", "CCS, Type 2",
    L144="Type 2, CCS", "CCS, Type 2",
    L144="CHAdeMO, Type 2", "CHAdeMO, Type 2",
    L144="Type 2, CHAdeMO", "CHAdeMO, Type 2",
    L144="CCS, Tesla", "CCS, Tesla",
    L144="Tesla, CCS", "CCS, Tesla",
    L144="Tesla, Type 2", "Tesla, Type 2",
    L144="Type 2, Tesla", "Tesla, Type 2",
    L144="CCS, CHAdeMO", "CCS, CHAdeMO",
    L144="CHAdeMO, CCS", "CCS, CHAdeMO",
    L144="CHAdeMO, Tesla", "CHAdeMO, Tesla",
    L144="Tesla, CHAdeMO", "CHAdeMO, Tesla"
)</f>
        <v>CCS, Type 2</v>
      </c>
    </row>
    <row r="145" spans="1:23" x14ac:dyDescent="0.25">
      <c r="A145" t="s">
        <v>333</v>
      </c>
      <c r="B145">
        <v>43.654640999999998</v>
      </c>
      <c r="C145">
        <v>-79.348445999999996</v>
      </c>
      <c r="D145" t="s">
        <v>334</v>
      </c>
      <c r="E145" t="s">
        <v>27</v>
      </c>
      <c r="F145">
        <v>0.15</v>
      </c>
      <c r="G145" t="s">
        <v>32</v>
      </c>
      <c r="H145">
        <v>14.65</v>
      </c>
      <c r="I145">
        <v>80</v>
      </c>
      <c r="J145" t="s">
        <v>39</v>
      </c>
      <c r="K145">
        <v>150</v>
      </c>
      <c r="L145" t="s">
        <v>43</v>
      </c>
      <c r="M145">
        <v>2017</v>
      </c>
      <c r="N145" t="s">
        <v>23</v>
      </c>
      <c r="O145">
        <v>4.0999999999999996</v>
      </c>
      <c r="P145">
        <v>4</v>
      </c>
      <c r="Q145" t="s">
        <v>24</v>
      </c>
      <c r="R145">
        <v>53</v>
      </c>
      <c r="S145">
        <f t="shared" si="6"/>
        <v>4240</v>
      </c>
      <c r="T145">
        <f t="shared" si="7"/>
        <v>636</v>
      </c>
      <c r="U145" s="2">
        <f t="shared" si="8"/>
        <v>0.05</v>
      </c>
      <c r="V145" t="str" cm="1">
        <f t="array" ref="V145">_xlfn.IFS(H145&lt;5,"Urban",H145&lt;=12,"Sub-Urban",H145&gt;12,"Out Of City")</f>
        <v>Out Of City</v>
      </c>
      <c r="W145" t="str" cm="1">
        <f t="array" ref="W145">_xlfn.IFS(
    L145="CCS", "CCS",
    L145="Type 2", "Type 2",
    L145="CHAdeMO", "CHAdeMO",
    L145="Tesla", "Tesla",
    L145="CCS, Type 2", "CCS, Type 2",
    L145="Type 2, CCS", "CCS, Type 2",
    L145="CHAdeMO, Type 2", "CHAdeMO, Type 2",
    L145="Type 2, CHAdeMO", "CHAdeMO, Type 2",
    L145="CCS, Tesla", "CCS, Tesla",
    L145="Tesla, CCS", "CCS, Tesla",
    L145="Tesla, Type 2", "Tesla, Type 2",
    L145="Type 2, Tesla", "Tesla, Type 2",
    L145="CCS, CHAdeMO", "CCS, CHAdeMO",
    L145="CHAdeMO, CCS", "CCS, CHAdeMO",
    L145="CHAdeMO, Tesla", "CHAdeMO, Tesla",
    L145="Tesla, CHAdeMO", "CHAdeMO, Tesla"
)</f>
        <v>CCS</v>
      </c>
    </row>
    <row r="146" spans="1:23" x14ac:dyDescent="0.25">
      <c r="A146" t="s">
        <v>335</v>
      </c>
      <c r="B146">
        <v>55.720416</v>
      </c>
      <c r="C146">
        <v>37.545200999999999</v>
      </c>
      <c r="D146" t="s">
        <v>336</v>
      </c>
      <c r="E146" t="s">
        <v>38</v>
      </c>
      <c r="F146">
        <v>0.5</v>
      </c>
      <c r="G146" s="1" t="s">
        <v>9985</v>
      </c>
      <c r="H146">
        <v>10.27</v>
      </c>
      <c r="I146">
        <v>34</v>
      </c>
      <c r="J146" t="s">
        <v>39</v>
      </c>
      <c r="K146">
        <v>350</v>
      </c>
      <c r="L146" t="s">
        <v>58</v>
      </c>
      <c r="M146">
        <v>2012</v>
      </c>
      <c r="N146" t="s">
        <v>23</v>
      </c>
      <c r="O146">
        <v>4.4000000000000004</v>
      </c>
      <c r="P146">
        <v>9</v>
      </c>
      <c r="Q146" t="s">
        <v>24</v>
      </c>
      <c r="R146">
        <v>14</v>
      </c>
      <c r="S146">
        <f t="shared" si="6"/>
        <v>476</v>
      </c>
      <c r="T146">
        <f t="shared" si="7"/>
        <v>238</v>
      </c>
      <c r="U146" s="2">
        <f t="shared" si="8"/>
        <v>0.26470588235294118</v>
      </c>
      <c r="V146" t="str" cm="1">
        <f t="array" ref="V146">_xlfn.IFS(H146&lt;5,"Urban",H146&lt;=12,"Sub-Urban",H146&gt;12,"Out Of City")</f>
        <v>Sub-Urban</v>
      </c>
      <c r="W146" t="str" cm="1">
        <f t="array" ref="W146">_xlfn.IFS(
    L146="CCS", "CCS",
    L146="Type 2", "Type 2",
    L146="CHAdeMO", "CHAdeMO",
    L146="Tesla", "Tesla",
    L146="CCS, Type 2", "CCS, Type 2",
    L146="Type 2, CCS", "CCS, Type 2",
    L146="CHAdeMO, Type 2", "CHAdeMO, Type 2",
    L146="Type 2, CHAdeMO", "CHAdeMO, Type 2",
    L146="CCS, Tesla", "CCS, Tesla",
    L146="Tesla, CCS", "CCS, Tesla",
    L146="Tesla, Type 2", "Tesla, Type 2",
    L146="Type 2, Tesla", "Tesla, Type 2",
    L146="CCS, CHAdeMO", "CCS, CHAdeMO",
    L146="CHAdeMO, CCS", "CCS, CHAdeMO",
    L146="CHAdeMO, Tesla", "CHAdeMO, Tesla",
    L146="Tesla, CHAdeMO", "CHAdeMO, Tesla"
)</f>
        <v>CCS, Tesla</v>
      </c>
    </row>
    <row r="147" spans="1:23" x14ac:dyDescent="0.25">
      <c r="A147" t="s">
        <v>337</v>
      </c>
      <c r="B147">
        <v>-23.545408999999999</v>
      </c>
      <c r="C147">
        <v>-46.511423000000001</v>
      </c>
      <c r="D147" t="s">
        <v>338</v>
      </c>
      <c r="E147" t="s">
        <v>27</v>
      </c>
      <c r="F147">
        <v>0.2</v>
      </c>
      <c r="G147" s="1" t="s">
        <v>9985</v>
      </c>
      <c r="H147">
        <v>18.53</v>
      </c>
      <c r="I147">
        <v>33</v>
      </c>
      <c r="J147" t="s">
        <v>39</v>
      </c>
      <c r="K147">
        <v>50</v>
      </c>
      <c r="L147" t="s">
        <v>77</v>
      </c>
      <c r="M147">
        <v>2010</v>
      </c>
      <c r="N147" t="s">
        <v>23</v>
      </c>
      <c r="O147">
        <v>4.0999999999999996</v>
      </c>
      <c r="P147">
        <v>3</v>
      </c>
      <c r="Q147" t="s">
        <v>24</v>
      </c>
      <c r="R147">
        <v>52</v>
      </c>
      <c r="S147">
        <f t="shared" si="6"/>
        <v>1716</v>
      </c>
      <c r="T147">
        <f t="shared" si="7"/>
        <v>343.20000000000005</v>
      </c>
      <c r="U147" s="2">
        <f t="shared" si="8"/>
        <v>9.0909090909090912E-2</v>
      </c>
      <c r="V147" t="str" cm="1">
        <f t="array" ref="V147">_xlfn.IFS(H147&lt;5,"Urban",H147&lt;=12,"Sub-Urban",H147&gt;12,"Out Of City")</f>
        <v>Out Of City</v>
      </c>
      <c r="W147" t="str" cm="1">
        <f t="array" ref="W147">_xlfn.IFS(
    L147="CCS", "CCS",
    L147="Type 2", "Type 2",
    L147="CHAdeMO", "CHAdeMO",
    L147="Tesla", "Tesla",
    L147="CCS, Type 2", "CCS, Type 2",
    L147="Type 2, CCS", "CCS, Type 2",
    L147="CHAdeMO, Type 2", "CHAdeMO, Type 2",
    L147="Type 2, CHAdeMO", "CHAdeMO, Type 2",
    L147="CCS, Tesla", "CCS, Tesla",
    L147="Tesla, CCS", "CCS, Tesla",
    L147="Tesla, Type 2", "Tesla, Type 2",
    L147="Type 2, Tesla", "Tesla, Type 2",
    L147="CCS, CHAdeMO", "CCS, CHAdeMO",
    L147="CHAdeMO, CCS", "CCS, CHAdeMO",
    L147="CHAdeMO, Tesla", "CHAdeMO, Tesla",
    L147="Tesla, CHAdeMO", "CHAdeMO, Tesla"
)</f>
        <v>CHAdeMO</v>
      </c>
    </row>
    <row r="148" spans="1:23" x14ac:dyDescent="0.25">
      <c r="A148" t="s">
        <v>339</v>
      </c>
      <c r="B148">
        <v>13.874673</v>
      </c>
      <c r="C148">
        <v>100.49941099999999</v>
      </c>
      <c r="D148" t="s">
        <v>340</v>
      </c>
      <c r="E148" t="s">
        <v>38</v>
      </c>
      <c r="F148">
        <v>0.39</v>
      </c>
      <c r="G148" t="s">
        <v>32</v>
      </c>
      <c r="H148">
        <v>14.29</v>
      </c>
      <c r="I148">
        <v>42</v>
      </c>
      <c r="J148" t="s">
        <v>33</v>
      </c>
      <c r="K148">
        <v>350</v>
      </c>
      <c r="L148" t="s">
        <v>47</v>
      </c>
      <c r="M148">
        <v>2011</v>
      </c>
      <c r="N148" t="s">
        <v>23</v>
      </c>
      <c r="O148">
        <v>4.0999999999999996</v>
      </c>
      <c r="P148">
        <v>9</v>
      </c>
      <c r="Q148" t="s">
        <v>48</v>
      </c>
      <c r="R148">
        <v>14</v>
      </c>
      <c r="S148">
        <f t="shared" si="6"/>
        <v>588</v>
      </c>
      <c r="T148">
        <f t="shared" si="7"/>
        <v>229.32000000000002</v>
      </c>
      <c r="U148" s="2">
        <f t="shared" si="8"/>
        <v>0.21428571428571427</v>
      </c>
      <c r="V148" t="str" cm="1">
        <f t="array" ref="V148">_xlfn.IFS(H148&lt;5,"Urban",H148&lt;=12,"Sub-Urban",H148&gt;12,"Out Of City")</f>
        <v>Out Of City</v>
      </c>
      <c r="W148" t="str" cm="1">
        <f t="array" ref="W148">_xlfn.IFS(
    L148="CCS", "CCS",
    L148="Type 2", "Type 2",
    L148="CHAdeMO", "CHAdeMO",
    L148="Tesla", "Tesla",
    L148="CCS, Type 2", "CCS, Type 2",
    L148="Type 2, CCS", "CCS, Type 2",
    L148="CHAdeMO, Type 2", "CHAdeMO, Type 2",
    L148="Type 2, CHAdeMO", "CHAdeMO, Type 2",
    L148="CCS, Tesla", "CCS, Tesla",
    L148="Tesla, CCS", "CCS, Tesla",
    L148="Tesla, Type 2", "Tesla, Type 2",
    L148="Type 2, Tesla", "Tesla, Type 2",
    L148="CCS, CHAdeMO", "CCS, CHAdeMO",
    L148="CHAdeMO, CCS", "CCS, CHAdeMO",
    L148="CHAdeMO, Tesla", "CHAdeMO, Tesla",
    L148="Tesla, CHAdeMO", "CHAdeMO, Tesla"
)</f>
        <v>Tesla</v>
      </c>
    </row>
    <row r="149" spans="1:23" x14ac:dyDescent="0.25">
      <c r="A149" t="s">
        <v>341</v>
      </c>
      <c r="B149">
        <v>52.450769999999999</v>
      </c>
      <c r="C149">
        <v>13.404804</v>
      </c>
      <c r="D149" t="s">
        <v>342</v>
      </c>
      <c r="E149" t="s">
        <v>38</v>
      </c>
      <c r="F149">
        <v>0.41</v>
      </c>
      <c r="G149" t="s">
        <v>32</v>
      </c>
      <c r="H149">
        <v>0.64</v>
      </c>
      <c r="I149">
        <v>52</v>
      </c>
      <c r="J149" t="s">
        <v>33</v>
      </c>
      <c r="K149">
        <v>150</v>
      </c>
      <c r="L149" t="s">
        <v>47</v>
      </c>
      <c r="M149">
        <v>2011</v>
      </c>
      <c r="N149" t="s">
        <v>35</v>
      </c>
      <c r="O149">
        <v>5</v>
      </c>
      <c r="P149">
        <v>6</v>
      </c>
      <c r="Q149" t="s">
        <v>29</v>
      </c>
      <c r="R149">
        <v>17</v>
      </c>
      <c r="S149">
        <f t="shared" si="6"/>
        <v>884</v>
      </c>
      <c r="T149">
        <f t="shared" si="7"/>
        <v>362.44</v>
      </c>
      <c r="U149" s="2">
        <f t="shared" si="8"/>
        <v>0.11538461538461539</v>
      </c>
      <c r="V149" t="str" cm="1">
        <f t="array" ref="V149">_xlfn.IFS(H149&lt;5,"Urban",H149&lt;=12,"Sub-Urban",H149&gt;12,"Out Of City")</f>
        <v>Urban</v>
      </c>
      <c r="W149" t="str" cm="1">
        <f t="array" ref="W149">_xlfn.IFS(
    L149="CCS", "CCS",
    L149="Type 2", "Type 2",
    L149="CHAdeMO", "CHAdeMO",
    L149="Tesla", "Tesla",
    L149="CCS, Type 2", "CCS, Type 2",
    L149="Type 2, CCS", "CCS, Type 2",
    L149="CHAdeMO, Type 2", "CHAdeMO, Type 2",
    L149="Type 2, CHAdeMO", "CHAdeMO, Type 2",
    L149="CCS, Tesla", "CCS, Tesla",
    L149="Tesla, CCS", "CCS, Tesla",
    L149="Tesla, Type 2", "Tesla, Type 2",
    L149="Type 2, Tesla", "Tesla, Type 2",
    L149="CCS, CHAdeMO", "CCS, CHAdeMO",
    L149="CHAdeMO, CCS", "CCS, CHAdeMO",
    L149="CHAdeMO, Tesla", "CHAdeMO, Tesla",
    L149="Tesla, CHAdeMO", "CHAdeMO, Tesla"
)</f>
        <v>Tesla</v>
      </c>
    </row>
    <row r="150" spans="1:23" x14ac:dyDescent="0.25">
      <c r="A150" t="s">
        <v>343</v>
      </c>
      <c r="B150">
        <v>19.494854</v>
      </c>
      <c r="C150">
        <v>-99.114742000000007</v>
      </c>
      <c r="D150" t="s">
        <v>344</v>
      </c>
      <c r="E150" t="s">
        <v>19</v>
      </c>
      <c r="F150">
        <v>0.26</v>
      </c>
      <c r="G150" s="1" t="s">
        <v>9985</v>
      </c>
      <c r="H150">
        <v>10.3</v>
      </c>
      <c r="I150">
        <v>75</v>
      </c>
      <c r="J150" t="s">
        <v>47</v>
      </c>
      <c r="K150">
        <v>50</v>
      </c>
      <c r="L150" t="s">
        <v>104</v>
      </c>
      <c r="M150">
        <v>2018</v>
      </c>
      <c r="N150" t="s">
        <v>23</v>
      </c>
      <c r="O150">
        <v>4.8</v>
      </c>
      <c r="P150">
        <v>9</v>
      </c>
      <c r="Q150" t="s">
        <v>48</v>
      </c>
      <c r="R150">
        <v>32</v>
      </c>
      <c r="S150">
        <f t="shared" si="6"/>
        <v>2400</v>
      </c>
      <c r="T150">
        <f t="shared" si="7"/>
        <v>624</v>
      </c>
      <c r="U150" s="2">
        <f t="shared" si="8"/>
        <v>0.12</v>
      </c>
      <c r="V150" t="str" cm="1">
        <f t="array" ref="V150">_xlfn.IFS(H150&lt;5,"Urban",H150&lt;=12,"Sub-Urban",H150&gt;12,"Out Of City")</f>
        <v>Sub-Urban</v>
      </c>
      <c r="W150" t="str" cm="1">
        <f t="array" ref="W150">_xlfn.IFS(
    L150="CCS", "CCS",
    L150="Type 2", "Type 2",
    L150="CHAdeMO", "CHAdeMO",
    L150="Tesla", "Tesla",
    L150="CCS, Type 2", "CCS, Type 2",
    L150="Type 2, CCS", "CCS, Type 2",
    L150="CHAdeMO, Type 2", "CHAdeMO, Type 2",
    L150="Type 2, CHAdeMO", "CHAdeMO, Type 2",
    L150="CCS, Tesla", "CCS, Tesla",
    L150="Tesla, CCS", "CCS, Tesla",
    L150="Tesla, Type 2", "Tesla, Type 2",
    L150="Type 2, Tesla", "Tesla, Type 2",
    L150="CCS, CHAdeMO", "CCS, CHAdeMO",
    L150="CHAdeMO, CCS", "CCS, CHAdeMO",
    L150="CHAdeMO, Tesla", "CHAdeMO, Tesla",
    L150="Tesla, CHAdeMO", "CHAdeMO, Tesla"
)</f>
        <v>CHAdeMO, Type 2</v>
      </c>
    </row>
    <row r="151" spans="1:23" x14ac:dyDescent="0.25">
      <c r="A151" t="s">
        <v>345</v>
      </c>
      <c r="B151">
        <v>37.769385</v>
      </c>
      <c r="C151">
        <v>-122.409949</v>
      </c>
      <c r="D151" t="s">
        <v>346</v>
      </c>
      <c r="E151" t="s">
        <v>19</v>
      </c>
      <c r="F151">
        <v>0.5</v>
      </c>
      <c r="G151" t="s">
        <v>32</v>
      </c>
      <c r="H151">
        <v>13.46</v>
      </c>
      <c r="I151">
        <v>95</v>
      </c>
      <c r="J151" t="s">
        <v>21</v>
      </c>
      <c r="K151">
        <v>22</v>
      </c>
      <c r="L151" t="s">
        <v>40</v>
      </c>
      <c r="M151">
        <v>2017</v>
      </c>
      <c r="N151" t="s">
        <v>35</v>
      </c>
      <c r="O151">
        <v>5</v>
      </c>
      <c r="P151">
        <v>1</v>
      </c>
      <c r="Q151" t="s">
        <v>29</v>
      </c>
      <c r="R151">
        <v>25</v>
      </c>
      <c r="S151">
        <f t="shared" si="6"/>
        <v>2375</v>
      </c>
      <c r="T151">
        <f t="shared" si="7"/>
        <v>1187.5</v>
      </c>
      <c r="U151" s="2">
        <f t="shared" si="8"/>
        <v>1.0526315789473684E-2</v>
      </c>
      <c r="V151" t="str" cm="1">
        <f t="array" ref="V151">_xlfn.IFS(H151&lt;5,"Urban",H151&lt;=12,"Sub-Urban",H151&gt;12,"Out Of City")</f>
        <v>Out Of City</v>
      </c>
      <c r="W151" t="str" cm="1">
        <f t="array" ref="W151">_xlfn.IFS(
    L151="CCS", "CCS",
    L151="Type 2", "Type 2",
    L151="CHAdeMO", "CHAdeMO",
    L151="Tesla", "Tesla",
    L151="CCS, Type 2", "CCS, Type 2",
    L151="Type 2, CCS", "CCS, Type 2",
    L151="CHAdeMO, Type 2", "CHAdeMO, Type 2",
    L151="Type 2, CHAdeMO", "CHAdeMO, Type 2",
    L151="CCS, Tesla", "CCS, Tesla",
    L151="Tesla, CCS", "CCS, Tesla",
    L151="Tesla, Type 2", "Tesla, Type 2",
    L151="Type 2, Tesla", "Tesla, Type 2",
    L151="CCS, CHAdeMO", "CCS, CHAdeMO",
    L151="CHAdeMO, CCS", "CCS, CHAdeMO",
    L151="CHAdeMO, Tesla", "CHAdeMO, Tesla",
    L151="Tesla, CHAdeMO", "CHAdeMO, Tesla"
)</f>
        <v>Type 2</v>
      </c>
    </row>
    <row r="152" spans="1:23" x14ac:dyDescent="0.25">
      <c r="A152" t="s">
        <v>347</v>
      </c>
      <c r="B152">
        <v>-13.956652</v>
      </c>
      <c r="C152">
        <v>77.822198</v>
      </c>
      <c r="D152" t="s">
        <v>348</v>
      </c>
      <c r="E152" t="s">
        <v>19</v>
      </c>
      <c r="F152">
        <v>0.5</v>
      </c>
      <c r="G152" t="s">
        <v>20</v>
      </c>
      <c r="H152">
        <v>19.37</v>
      </c>
      <c r="I152">
        <v>22</v>
      </c>
      <c r="J152" t="s">
        <v>46</v>
      </c>
      <c r="K152">
        <v>50</v>
      </c>
      <c r="L152" t="s">
        <v>43</v>
      </c>
      <c r="M152">
        <v>2013</v>
      </c>
      <c r="N152" t="s">
        <v>23</v>
      </c>
      <c r="O152">
        <v>3.2</v>
      </c>
      <c r="P152">
        <v>7</v>
      </c>
      <c r="Q152" t="s">
        <v>48</v>
      </c>
      <c r="R152">
        <v>31</v>
      </c>
      <c r="S152">
        <f t="shared" si="6"/>
        <v>682</v>
      </c>
      <c r="T152">
        <f t="shared" si="7"/>
        <v>341</v>
      </c>
      <c r="U152" s="2">
        <f t="shared" si="8"/>
        <v>0.31818181818181818</v>
      </c>
      <c r="V152" t="str" cm="1">
        <f t="array" ref="V152">_xlfn.IFS(H152&lt;5,"Urban",H152&lt;=12,"Sub-Urban",H152&gt;12,"Out Of City")</f>
        <v>Out Of City</v>
      </c>
      <c r="W152" t="str" cm="1">
        <f t="array" ref="W152">_xlfn.IFS(
    L152="CCS", "CCS",
    L152="Type 2", "Type 2",
    L152="CHAdeMO", "CHAdeMO",
    L152="Tesla", "Tesla",
    L152="CCS, Type 2", "CCS, Type 2",
    L152="Type 2, CCS", "CCS, Type 2",
    L152="CHAdeMO, Type 2", "CHAdeMO, Type 2",
    L152="Type 2, CHAdeMO", "CHAdeMO, Type 2",
    L152="CCS, Tesla", "CCS, Tesla",
    L152="Tesla, CCS", "CCS, Tesla",
    L152="Tesla, Type 2", "Tesla, Type 2",
    L152="Type 2, Tesla", "Tesla, Type 2",
    L152="CCS, CHAdeMO", "CCS, CHAdeMO",
    L152="CHAdeMO, CCS", "CCS, CHAdeMO",
    L152="CHAdeMO, Tesla", "CHAdeMO, Tesla",
    L152="Tesla, CHAdeMO", "CHAdeMO, Tesla"
)</f>
        <v>CCS</v>
      </c>
    </row>
    <row r="153" spans="1:23" x14ac:dyDescent="0.25">
      <c r="A153" t="s">
        <v>349</v>
      </c>
      <c r="B153">
        <v>52.489212999999999</v>
      </c>
      <c r="C153">
        <v>13.427218</v>
      </c>
      <c r="D153" t="s">
        <v>350</v>
      </c>
      <c r="E153" t="s">
        <v>19</v>
      </c>
      <c r="F153">
        <v>0.25</v>
      </c>
      <c r="G153" t="s">
        <v>20</v>
      </c>
      <c r="H153">
        <v>11.02</v>
      </c>
      <c r="I153">
        <v>92</v>
      </c>
      <c r="J153" t="s">
        <v>39</v>
      </c>
      <c r="K153">
        <v>22</v>
      </c>
      <c r="L153" t="s">
        <v>58</v>
      </c>
      <c r="M153">
        <v>2017</v>
      </c>
      <c r="N153" t="s">
        <v>35</v>
      </c>
      <c r="O153">
        <v>4.0999999999999996</v>
      </c>
      <c r="P153">
        <v>3</v>
      </c>
      <c r="Q153" t="s">
        <v>29</v>
      </c>
      <c r="R153">
        <v>22</v>
      </c>
      <c r="S153">
        <f t="shared" si="6"/>
        <v>2024</v>
      </c>
      <c r="T153">
        <f t="shared" si="7"/>
        <v>506</v>
      </c>
      <c r="U153" s="2">
        <f t="shared" si="8"/>
        <v>3.2608695652173912E-2</v>
      </c>
      <c r="V153" t="str" cm="1">
        <f t="array" ref="V153">_xlfn.IFS(H153&lt;5,"Urban",H153&lt;=12,"Sub-Urban",H153&gt;12,"Out Of City")</f>
        <v>Sub-Urban</v>
      </c>
      <c r="W153" t="str" cm="1">
        <f t="array" ref="W153">_xlfn.IFS(
    L153="CCS", "CCS",
    L153="Type 2", "Type 2",
    L153="CHAdeMO", "CHAdeMO",
    L153="Tesla", "Tesla",
    L153="CCS, Type 2", "CCS, Type 2",
    L153="Type 2, CCS", "CCS, Type 2",
    L153="CHAdeMO, Type 2", "CHAdeMO, Type 2",
    L153="Type 2, CHAdeMO", "CHAdeMO, Type 2",
    L153="CCS, Tesla", "CCS, Tesla",
    L153="Tesla, CCS", "CCS, Tesla",
    L153="Tesla, Type 2", "Tesla, Type 2",
    L153="Type 2, Tesla", "Tesla, Type 2",
    L153="CCS, CHAdeMO", "CCS, CHAdeMO",
    L153="CHAdeMO, CCS", "CCS, CHAdeMO",
    L153="CHAdeMO, Tesla", "CHAdeMO, Tesla",
    L153="Tesla, CHAdeMO", "CHAdeMO, Tesla"
)</f>
        <v>CCS, Tesla</v>
      </c>
    </row>
    <row r="154" spans="1:23" x14ac:dyDescent="0.25">
      <c r="A154" t="s">
        <v>351</v>
      </c>
      <c r="B154">
        <v>-33.833545999999998</v>
      </c>
      <c r="C154">
        <v>18.554577999999999</v>
      </c>
      <c r="D154" t="s">
        <v>352</v>
      </c>
      <c r="E154" t="s">
        <v>19</v>
      </c>
      <c r="F154">
        <v>0.33</v>
      </c>
      <c r="G154" t="s">
        <v>32</v>
      </c>
      <c r="H154">
        <v>7.88</v>
      </c>
      <c r="I154">
        <v>90</v>
      </c>
      <c r="J154" t="s">
        <v>33</v>
      </c>
      <c r="K154">
        <v>150</v>
      </c>
      <c r="L154" t="s">
        <v>61</v>
      </c>
      <c r="M154">
        <v>2015</v>
      </c>
      <c r="N154" t="s">
        <v>35</v>
      </c>
      <c r="O154">
        <v>4.5999999999999996</v>
      </c>
      <c r="P154">
        <v>1</v>
      </c>
      <c r="Q154" t="s">
        <v>48</v>
      </c>
      <c r="R154">
        <v>37</v>
      </c>
      <c r="S154">
        <f t="shared" si="6"/>
        <v>3330</v>
      </c>
      <c r="T154">
        <f t="shared" si="7"/>
        <v>1098.9000000000001</v>
      </c>
      <c r="U154" s="2">
        <f t="shared" si="8"/>
        <v>1.1111111111111112E-2</v>
      </c>
      <c r="V154" t="str" cm="1">
        <f t="array" ref="V154">_xlfn.IFS(H154&lt;5,"Urban",H154&lt;=12,"Sub-Urban",H154&gt;12,"Out Of City")</f>
        <v>Sub-Urban</v>
      </c>
      <c r="W154" t="str" cm="1">
        <f t="array" ref="W154">_xlfn.IFS(
    L154="CCS", "CCS",
    L154="Type 2", "Type 2",
    L154="CHAdeMO", "CHAdeMO",
    L154="Tesla", "Tesla",
    L154="CCS, Type 2", "CCS, Type 2",
    L154="Type 2, CCS", "CCS, Type 2",
    L154="CHAdeMO, Type 2", "CHAdeMO, Type 2",
    L154="Type 2, CHAdeMO", "CHAdeMO, Type 2",
    L154="CCS, Tesla", "CCS, Tesla",
    L154="Tesla, CCS", "CCS, Tesla",
    L154="Tesla, Type 2", "Tesla, Type 2",
    L154="Type 2, Tesla", "Tesla, Type 2",
    L154="CCS, CHAdeMO", "CCS, CHAdeMO",
    L154="CHAdeMO, CCS", "CCS, CHAdeMO",
    L154="CHAdeMO, Tesla", "CHAdeMO, Tesla",
    L154="Tesla, CHAdeMO", "CHAdeMO, Tesla"
)</f>
        <v>CHAdeMO, Tesla</v>
      </c>
    </row>
    <row r="155" spans="1:23" x14ac:dyDescent="0.25">
      <c r="A155" t="s">
        <v>353</v>
      </c>
      <c r="B155">
        <v>43.646213000000003</v>
      </c>
      <c r="C155">
        <v>-79.323081000000002</v>
      </c>
      <c r="D155" t="s">
        <v>354</v>
      </c>
      <c r="E155" t="s">
        <v>19</v>
      </c>
      <c r="F155">
        <v>0.33</v>
      </c>
      <c r="G155" s="1" t="s">
        <v>9985</v>
      </c>
      <c r="H155">
        <v>3.85</v>
      </c>
      <c r="I155">
        <v>39</v>
      </c>
      <c r="J155" t="s">
        <v>39</v>
      </c>
      <c r="K155">
        <v>150</v>
      </c>
      <c r="L155" t="s">
        <v>85</v>
      </c>
      <c r="M155">
        <v>2019</v>
      </c>
      <c r="N155" t="s">
        <v>23</v>
      </c>
      <c r="O155">
        <v>4.7</v>
      </c>
      <c r="P155">
        <v>5</v>
      </c>
      <c r="Q155" t="s">
        <v>48</v>
      </c>
      <c r="R155">
        <v>40</v>
      </c>
      <c r="S155">
        <f t="shared" si="6"/>
        <v>1560</v>
      </c>
      <c r="T155">
        <f t="shared" si="7"/>
        <v>514.80000000000007</v>
      </c>
      <c r="U155" s="2">
        <f t="shared" si="8"/>
        <v>0.12820512820512819</v>
      </c>
      <c r="V155" t="str" cm="1">
        <f t="array" ref="V155">_xlfn.IFS(H155&lt;5,"Urban",H155&lt;=12,"Sub-Urban",H155&gt;12,"Out Of City")</f>
        <v>Urban</v>
      </c>
      <c r="W155" t="str" cm="1">
        <f t="array" ref="W155">_xlfn.IFS(
    L155="CCS", "CCS",
    L155="Type 2", "Type 2",
    L155="CHAdeMO", "CHAdeMO",
    L155="Tesla", "Tesla",
    L155="CCS, Type 2", "CCS, Type 2",
    L155="Type 2, CCS", "CCS, Type 2",
    L155="CHAdeMO, Type 2", "CHAdeMO, Type 2",
    L155="Type 2, CHAdeMO", "CHAdeMO, Type 2",
    L155="CCS, Tesla", "CCS, Tesla",
    L155="Tesla, CCS", "CCS, Tesla",
    L155="Tesla, Type 2", "Tesla, Type 2",
    L155="Type 2, Tesla", "Tesla, Type 2",
    L155="CCS, CHAdeMO", "CCS, CHAdeMO",
    L155="CHAdeMO, CCS", "CCS, CHAdeMO",
    L155="CHAdeMO, Tesla", "CHAdeMO, Tesla",
    L155="Tesla, CHAdeMO", "CHAdeMO, Tesla"
)</f>
        <v>CHAdeMO, Tesla</v>
      </c>
    </row>
    <row r="156" spans="1:23" x14ac:dyDescent="0.25">
      <c r="A156" t="s">
        <v>355</v>
      </c>
      <c r="B156">
        <v>25.200341000000002</v>
      </c>
      <c r="C156">
        <v>55.397243000000003</v>
      </c>
      <c r="D156" t="s">
        <v>356</v>
      </c>
      <c r="E156" t="s">
        <v>19</v>
      </c>
      <c r="F156">
        <v>0.11</v>
      </c>
      <c r="G156" t="s">
        <v>32</v>
      </c>
      <c r="H156">
        <v>5.51</v>
      </c>
      <c r="I156">
        <v>93</v>
      </c>
      <c r="J156" t="s">
        <v>47</v>
      </c>
      <c r="K156">
        <v>50</v>
      </c>
      <c r="L156" t="s">
        <v>34</v>
      </c>
      <c r="M156">
        <v>2019</v>
      </c>
      <c r="N156" t="s">
        <v>23</v>
      </c>
      <c r="O156">
        <v>4.3</v>
      </c>
      <c r="P156">
        <v>4</v>
      </c>
      <c r="Q156" t="s">
        <v>24</v>
      </c>
      <c r="R156">
        <v>30</v>
      </c>
      <c r="S156">
        <f t="shared" si="6"/>
        <v>2790</v>
      </c>
      <c r="T156">
        <f t="shared" si="7"/>
        <v>306.89999999999998</v>
      </c>
      <c r="U156" s="2">
        <f t="shared" si="8"/>
        <v>4.3010752688172046E-2</v>
      </c>
      <c r="V156" t="str" cm="1">
        <f t="array" ref="V156">_xlfn.IFS(H156&lt;5,"Urban",H156&lt;=12,"Sub-Urban",H156&gt;12,"Out Of City")</f>
        <v>Sub-Urban</v>
      </c>
      <c r="W156" t="str" cm="1">
        <f t="array" ref="W156">_xlfn.IFS(
    L156="CCS", "CCS",
    L156="Type 2", "Type 2",
    L156="CHAdeMO", "CHAdeMO",
    L156="Tesla", "Tesla",
    L156="CCS, Type 2", "CCS, Type 2",
    L156="Type 2, CCS", "CCS, Type 2",
    L156="CHAdeMO, Type 2", "CHAdeMO, Type 2",
    L156="Type 2, CHAdeMO", "CHAdeMO, Type 2",
    L156="CCS, Tesla", "CCS, Tesla",
    L156="Tesla, CCS", "CCS, Tesla",
    L156="Tesla, Type 2", "Tesla, Type 2",
    L156="Type 2, Tesla", "Tesla, Type 2",
    L156="CCS, CHAdeMO", "CCS, CHAdeMO",
    L156="CHAdeMO, CCS", "CCS, CHAdeMO",
    L156="CHAdeMO, Tesla", "CHAdeMO, Tesla",
    L156="Tesla, CHAdeMO", "CHAdeMO, Tesla"
)</f>
        <v>CCS, Type 2</v>
      </c>
    </row>
    <row r="157" spans="1:23" x14ac:dyDescent="0.25">
      <c r="A157" t="s">
        <v>357</v>
      </c>
      <c r="B157">
        <v>25.326557999999999</v>
      </c>
      <c r="C157">
        <v>55.384526000000001</v>
      </c>
      <c r="D157" t="s">
        <v>358</v>
      </c>
      <c r="E157" t="s">
        <v>19</v>
      </c>
      <c r="F157">
        <v>0.45</v>
      </c>
      <c r="G157" s="1" t="s">
        <v>9985</v>
      </c>
      <c r="H157">
        <v>9.7799999999999994</v>
      </c>
      <c r="I157">
        <v>23</v>
      </c>
      <c r="J157" t="s">
        <v>39</v>
      </c>
      <c r="K157">
        <v>350</v>
      </c>
      <c r="L157" t="s">
        <v>85</v>
      </c>
      <c r="M157">
        <v>2020</v>
      </c>
      <c r="N157" t="s">
        <v>35</v>
      </c>
      <c r="O157">
        <v>3.7</v>
      </c>
      <c r="P157">
        <v>10</v>
      </c>
      <c r="Q157" t="s">
        <v>48</v>
      </c>
      <c r="R157">
        <v>20</v>
      </c>
      <c r="S157">
        <f t="shared" si="6"/>
        <v>460</v>
      </c>
      <c r="T157">
        <f t="shared" si="7"/>
        <v>207</v>
      </c>
      <c r="U157" s="2">
        <f t="shared" si="8"/>
        <v>0.43478260869565216</v>
      </c>
      <c r="V157" t="str" cm="1">
        <f t="array" ref="V157">_xlfn.IFS(H157&lt;5,"Urban",H157&lt;=12,"Sub-Urban",H157&gt;12,"Out Of City")</f>
        <v>Sub-Urban</v>
      </c>
      <c r="W157" t="str" cm="1">
        <f t="array" ref="W157">_xlfn.IFS(
    L157="CCS", "CCS",
    L157="Type 2", "Type 2",
    L157="CHAdeMO", "CHAdeMO",
    L157="Tesla", "Tesla",
    L157="CCS, Type 2", "CCS, Type 2",
    L157="Type 2, CCS", "CCS, Type 2",
    L157="CHAdeMO, Type 2", "CHAdeMO, Type 2",
    L157="Type 2, CHAdeMO", "CHAdeMO, Type 2",
    L157="CCS, Tesla", "CCS, Tesla",
    L157="Tesla, CCS", "CCS, Tesla",
    L157="Tesla, Type 2", "Tesla, Type 2",
    L157="Type 2, Tesla", "Tesla, Type 2",
    L157="CCS, CHAdeMO", "CCS, CHAdeMO",
    L157="CHAdeMO, CCS", "CCS, CHAdeMO",
    L157="CHAdeMO, Tesla", "CHAdeMO, Tesla",
    L157="Tesla, CHAdeMO", "CHAdeMO, Tesla"
)</f>
        <v>CHAdeMO, Tesla</v>
      </c>
    </row>
    <row r="158" spans="1:23" x14ac:dyDescent="0.25">
      <c r="A158" t="s">
        <v>359</v>
      </c>
      <c r="B158">
        <v>-33.830829000000001</v>
      </c>
      <c r="C158">
        <v>151.307906</v>
      </c>
      <c r="D158" t="s">
        <v>360</v>
      </c>
      <c r="E158" t="s">
        <v>19</v>
      </c>
      <c r="F158">
        <v>0.22</v>
      </c>
      <c r="G158" s="1" t="s">
        <v>9985</v>
      </c>
      <c r="H158">
        <v>4.1900000000000004</v>
      </c>
      <c r="I158">
        <v>18</v>
      </c>
      <c r="J158" t="s">
        <v>47</v>
      </c>
      <c r="K158">
        <v>22</v>
      </c>
      <c r="L158" t="s">
        <v>47</v>
      </c>
      <c r="M158">
        <v>2022</v>
      </c>
      <c r="N158" t="s">
        <v>23</v>
      </c>
      <c r="O158">
        <v>4.9000000000000004</v>
      </c>
      <c r="P158">
        <v>9</v>
      </c>
      <c r="Q158" t="s">
        <v>29</v>
      </c>
      <c r="R158">
        <v>37</v>
      </c>
      <c r="S158">
        <f t="shared" si="6"/>
        <v>666</v>
      </c>
      <c r="T158">
        <f t="shared" si="7"/>
        <v>146.52000000000001</v>
      </c>
      <c r="U158" s="2">
        <f t="shared" si="8"/>
        <v>0.5</v>
      </c>
      <c r="V158" t="str" cm="1">
        <f t="array" ref="V158">_xlfn.IFS(H158&lt;5,"Urban",H158&lt;=12,"Sub-Urban",H158&gt;12,"Out Of City")</f>
        <v>Urban</v>
      </c>
      <c r="W158" t="str" cm="1">
        <f t="array" ref="W158">_xlfn.IFS(
    L158="CCS", "CCS",
    L158="Type 2", "Type 2",
    L158="CHAdeMO", "CHAdeMO",
    L158="Tesla", "Tesla",
    L158="CCS, Type 2", "CCS, Type 2",
    L158="Type 2, CCS", "CCS, Type 2",
    L158="CHAdeMO, Type 2", "CHAdeMO, Type 2",
    L158="Type 2, CHAdeMO", "CHAdeMO, Type 2",
    L158="CCS, Tesla", "CCS, Tesla",
    L158="Tesla, CCS", "CCS, Tesla",
    L158="Tesla, Type 2", "Tesla, Type 2",
    L158="Type 2, Tesla", "Tesla, Type 2",
    L158="CCS, CHAdeMO", "CCS, CHAdeMO",
    L158="CHAdeMO, CCS", "CCS, CHAdeMO",
    L158="CHAdeMO, Tesla", "CHAdeMO, Tesla",
    L158="Tesla, CHAdeMO", "CHAdeMO, Tesla"
)</f>
        <v>Tesla</v>
      </c>
    </row>
    <row r="159" spans="1:23" x14ac:dyDescent="0.25">
      <c r="A159" t="s">
        <v>361</v>
      </c>
      <c r="B159">
        <v>13.874674000000001</v>
      </c>
      <c r="C159">
        <v>100.50492800000001</v>
      </c>
      <c r="D159" t="s">
        <v>362</v>
      </c>
      <c r="E159" t="s">
        <v>27</v>
      </c>
      <c r="F159">
        <v>0.13</v>
      </c>
      <c r="G159" t="s">
        <v>32</v>
      </c>
      <c r="H159">
        <v>14.81</v>
      </c>
      <c r="I159">
        <v>42</v>
      </c>
      <c r="J159" t="s">
        <v>39</v>
      </c>
      <c r="K159">
        <v>150</v>
      </c>
      <c r="L159" t="s">
        <v>43</v>
      </c>
      <c r="M159">
        <v>2011</v>
      </c>
      <c r="N159" t="s">
        <v>23</v>
      </c>
      <c r="O159">
        <v>4.9000000000000004</v>
      </c>
      <c r="P159">
        <v>4</v>
      </c>
      <c r="Q159" t="s">
        <v>29</v>
      </c>
      <c r="R159">
        <v>49</v>
      </c>
      <c r="S159">
        <f t="shared" si="6"/>
        <v>2058</v>
      </c>
      <c r="T159">
        <f t="shared" si="7"/>
        <v>267.54000000000002</v>
      </c>
      <c r="U159" s="2">
        <f t="shared" si="8"/>
        <v>9.5238095238095233E-2</v>
      </c>
      <c r="V159" t="str" cm="1">
        <f t="array" ref="V159">_xlfn.IFS(H159&lt;5,"Urban",H159&lt;=12,"Sub-Urban",H159&gt;12,"Out Of City")</f>
        <v>Out Of City</v>
      </c>
      <c r="W159" t="str" cm="1">
        <f t="array" ref="W159">_xlfn.IFS(
    L159="CCS", "CCS",
    L159="Type 2", "Type 2",
    L159="CHAdeMO", "CHAdeMO",
    L159="Tesla", "Tesla",
    L159="CCS, Type 2", "CCS, Type 2",
    L159="Type 2, CCS", "CCS, Type 2",
    L159="CHAdeMO, Type 2", "CHAdeMO, Type 2",
    L159="Type 2, CHAdeMO", "CHAdeMO, Type 2",
    L159="CCS, Tesla", "CCS, Tesla",
    L159="Tesla, CCS", "CCS, Tesla",
    L159="Tesla, Type 2", "Tesla, Type 2",
    L159="Type 2, Tesla", "Tesla, Type 2",
    L159="CCS, CHAdeMO", "CCS, CHAdeMO",
    L159="CHAdeMO, CCS", "CCS, CHAdeMO",
    L159="CHAdeMO, Tesla", "CHAdeMO, Tesla",
    L159="Tesla, CHAdeMO", "CHAdeMO, Tesla"
)</f>
        <v>CCS</v>
      </c>
    </row>
    <row r="160" spans="1:23" x14ac:dyDescent="0.25">
      <c r="A160" t="s">
        <v>363</v>
      </c>
      <c r="B160">
        <v>41.810569000000001</v>
      </c>
      <c r="C160">
        <v>-87.627674999999996</v>
      </c>
      <c r="D160" t="s">
        <v>364</v>
      </c>
      <c r="E160" t="s">
        <v>19</v>
      </c>
      <c r="F160">
        <v>0.37</v>
      </c>
      <c r="G160" t="s">
        <v>20</v>
      </c>
      <c r="H160">
        <v>13.61</v>
      </c>
      <c r="I160">
        <v>41</v>
      </c>
      <c r="J160" t="s">
        <v>39</v>
      </c>
      <c r="K160">
        <v>50</v>
      </c>
      <c r="L160" t="s">
        <v>77</v>
      </c>
      <c r="M160">
        <v>2021</v>
      </c>
      <c r="N160" t="s">
        <v>35</v>
      </c>
      <c r="O160">
        <v>4</v>
      </c>
      <c r="P160">
        <v>6</v>
      </c>
      <c r="Q160" t="s">
        <v>24</v>
      </c>
      <c r="R160">
        <v>24</v>
      </c>
      <c r="S160">
        <f t="shared" si="6"/>
        <v>984</v>
      </c>
      <c r="T160">
        <f t="shared" si="7"/>
        <v>364.08</v>
      </c>
      <c r="U160" s="2">
        <f t="shared" si="8"/>
        <v>0.14634146341463414</v>
      </c>
      <c r="V160" t="str" cm="1">
        <f t="array" ref="V160">_xlfn.IFS(H160&lt;5,"Urban",H160&lt;=12,"Sub-Urban",H160&gt;12,"Out Of City")</f>
        <v>Out Of City</v>
      </c>
      <c r="W160" t="str" cm="1">
        <f t="array" ref="W160">_xlfn.IFS(
    L160="CCS", "CCS",
    L160="Type 2", "Type 2",
    L160="CHAdeMO", "CHAdeMO",
    L160="Tesla", "Tesla",
    L160="CCS, Type 2", "CCS, Type 2",
    L160="Type 2, CCS", "CCS, Type 2",
    L160="CHAdeMO, Type 2", "CHAdeMO, Type 2",
    L160="Type 2, CHAdeMO", "CHAdeMO, Type 2",
    L160="CCS, Tesla", "CCS, Tesla",
    L160="Tesla, CCS", "CCS, Tesla",
    L160="Tesla, Type 2", "Tesla, Type 2",
    L160="Type 2, Tesla", "Tesla, Type 2",
    L160="CCS, CHAdeMO", "CCS, CHAdeMO",
    L160="CHAdeMO, CCS", "CCS, CHAdeMO",
    L160="CHAdeMO, Tesla", "CHAdeMO, Tesla",
    L160="Tesla, CHAdeMO", "CHAdeMO, Tesla"
)</f>
        <v>CHAdeMO</v>
      </c>
    </row>
    <row r="161" spans="1:23" x14ac:dyDescent="0.25">
      <c r="A161" t="s">
        <v>365</v>
      </c>
      <c r="B161">
        <v>39.990153999999997</v>
      </c>
      <c r="C161">
        <v>116.39345400000001</v>
      </c>
      <c r="D161" t="s">
        <v>366</v>
      </c>
      <c r="E161" t="s">
        <v>27</v>
      </c>
      <c r="F161">
        <v>0.39</v>
      </c>
      <c r="G161" t="s">
        <v>32</v>
      </c>
      <c r="H161">
        <v>17.32</v>
      </c>
      <c r="I161">
        <v>32</v>
      </c>
      <c r="J161" t="s">
        <v>46</v>
      </c>
      <c r="K161">
        <v>350</v>
      </c>
      <c r="L161" t="s">
        <v>47</v>
      </c>
      <c r="M161">
        <v>2010</v>
      </c>
      <c r="N161" t="s">
        <v>35</v>
      </c>
      <c r="O161">
        <v>4.9000000000000004</v>
      </c>
      <c r="P161">
        <v>3</v>
      </c>
      <c r="Q161" t="s">
        <v>29</v>
      </c>
      <c r="R161">
        <v>49</v>
      </c>
      <c r="S161">
        <f t="shared" si="6"/>
        <v>1568</v>
      </c>
      <c r="T161">
        <f t="shared" si="7"/>
        <v>611.52</v>
      </c>
      <c r="U161" s="2">
        <f t="shared" si="8"/>
        <v>9.375E-2</v>
      </c>
      <c r="V161" t="str" cm="1">
        <f t="array" ref="V161">_xlfn.IFS(H161&lt;5,"Urban",H161&lt;=12,"Sub-Urban",H161&gt;12,"Out Of City")</f>
        <v>Out Of City</v>
      </c>
      <c r="W161" t="str" cm="1">
        <f t="array" ref="W161">_xlfn.IFS(
    L161="CCS", "CCS",
    L161="Type 2", "Type 2",
    L161="CHAdeMO", "CHAdeMO",
    L161="Tesla", "Tesla",
    L161="CCS, Type 2", "CCS, Type 2",
    L161="Type 2, CCS", "CCS, Type 2",
    L161="CHAdeMO, Type 2", "CHAdeMO, Type 2",
    L161="Type 2, CHAdeMO", "CHAdeMO, Type 2",
    L161="CCS, Tesla", "CCS, Tesla",
    L161="Tesla, CCS", "CCS, Tesla",
    L161="Tesla, Type 2", "Tesla, Type 2",
    L161="Type 2, Tesla", "Tesla, Type 2",
    L161="CCS, CHAdeMO", "CCS, CHAdeMO",
    L161="CHAdeMO, CCS", "CCS, CHAdeMO",
    L161="CHAdeMO, Tesla", "CHAdeMO, Tesla",
    L161="Tesla, CHAdeMO", "CHAdeMO, Tesla"
)</f>
        <v>Tesla</v>
      </c>
    </row>
    <row r="162" spans="1:23" x14ac:dyDescent="0.25">
      <c r="A162" t="s">
        <v>367</v>
      </c>
      <c r="B162">
        <v>79.688543999999993</v>
      </c>
      <c r="C162">
        <v>-145.764185</v>
      </c>
      <c r="D162" t="s">
        <v>368</v>
      </c>
      <c r="E162" t="s">
        <v>19</v>
      </c>
      <c r="F162">
        <v>0.12</v>
      </c>
      <c r="G162" t="s">
        <v>20</v>
      </c>
      <c r="H162">
        <v>14.91</v>
      </c>
      <c r="I162">
        <v>53</v>
      </c>
      <c r="J162" t="s">
        <v>33</v>
      </c>
      <c r="K162">
        <v>22</v>
      </c>
      <c r="L162" t="s">
        <v>58</v>
      </c>
      <c r="M162">
        <v>2016</v>
      </c>
      <c r="N162" t="s">
        <v>35</v>
      </c>
      <c r="O162">
        <v>4.9000000000000004</v>
      </c>
      <c r="P162">
        <v>3</v>
      </c>
      <c r="Q162" t="s">
        <v>24</v>
      </c>
      <c r="R162">
        <v>26</v>
      </c>
      <c r="S162">
        <f t="shared" si="6"/>
        <v>1378</v>
      </c>
      <c r="T162">
        <f t="shared" si="7"/>
        <v>165.35999999999999</v>
      </c>
      <c r="U162" s="2">
        <f t="shared" si="8"/>
        <v>5.6603773584905662E-2</v>
      </c>
      <c r="V162" t="str" cm="1">
        <f t="array" ref="V162">_xlfn.IFS(H162&lt;5,"Urban",H162&lt;=12,"Sub-Urban",H162&gt;12,"Out Of City")</f>
        <v>Out Of City</v>
      </c>
      <c r="W162" t="str" cm="1">
        <f t="array" ref="W162">_xlfn.IFS(
    L162="CCS", "CCS",
    L162="Type 2", "Type 2",
    L162="CHAdeMO", "CHAdeMO",
    L162="Tesla", "Tesla",
    L162="CCS, Type 2", "CCS, Type 2",
    L162="Type 2, CCS", "CCS, Type 2",
    L162="CHAdeMO, Type 2", "CHAdeMO, Type 2",
    L162="Type 2, CHAdeMO", "CHAdeMO, Type 2",
    L162="CCS, Tesla", "CCS, Tesla",
    L162="Tesla, CCS", "CCS, Tesla",
    L162="Tesla, Type 2", "Tesla, Type 2",
    L162="Type 2, Tesla", "Tesla, Type 2",
    L162="CCS, CHAdeMO", "CCS, CHAdeMO",
    L162="CHAdeMO, CCS", "CCS, CHAdeMO",
    L162="CHAdeMO, Tesla", "CHAdeMO, Tesla",
    L162="Tesla, CHAdeMO", "CHAdeMO, Tesla"
)</f>
        <v>CCS, Tesla</v>
      </c>
    </row>
    <row r="163" spans="1:23" x14ac:dyDescent="0.25">
      <c r="A163" t="s">
        <v>369</v>
      </c>
      <c r="B163">
        <v>37.865915000000001</v>
      </c>
      <c r="C163">
        <v>-122.317142</v>
      </c>
      <c r="D163" t="s">
        <v>370</v>
      </c>
      <c r="E163" t="s">
        <v>27</v>
      </c>
      <c r="F163">
        <v>0.3</v>
      </c>
      <c r="G163" s="1" t="s">
        <v>9985</v>
      </c>
      <c r="H163">
        <v>13.53</v>
      </c>
      <c r="I163">
        <v>30</v>
      </c>
      <c r="J163" t="s">
        <v>46</v>
      </c>
      <c r="K163">
        <v>150</v>
      </c>
      <c r="L163" t="s">
        <v>43</v>
      </c>
      <c r="M163">
        <v>2018</v>
      </c>
      <c r="N163" t="s">
        <v>23</v>
      </c>
      <c r="O163">
        <v>4.5</v>
      </c>
      <c r="P163">
        <v>3</v>
      </c>
      <c r="Q163" t="s">
        <v>24</v>
      </c>
      <c r="R163">
        <v>55</v>
      </c>
      <c r="S163">
        <f t="shared" si="6"/>
        <v>1650</v>
      </c>
      <c r="T163">
        <f t="shared" si="7"/>
        <v>495</v>
      </c>
      <c r="U163" s="2">
        <f t="shared" si="8"/>
        <v>0.1</v>
      </c>
      <c r="V163" t="str" cm="1">
        <f t="array" ref="V163">_xlfn.IFS(H163&lt;5,"Urban",H163&lt;=12,"Sub-Urban",H163&gt;12,"Out Of City")</f>
        <v>Out Of City</v>
      </c>
      <c r="W163" t="str" cm="1">
        <f t="array" ref="W163">_xlfn.IFS(
    L163="CCS", "CCS",
    L163="Type 2", "Type 2",
    L163="CHAdeMO", "CHAdeMO",
    L163="Tesla", "Tesla",
    L163="CCS, Type 2", "CCS, Type 2",
    L163="Type 2, CCS", "CCS, Type 2",
    L163="CHAdeMO, Type 2", "CHAdeMO, Type 2",
    L163="Type 2, CHAdeMO", "CHAdeMO, Type 2",
    L163="CCS, Tesla", "CCS, Tesla",
    L163="Tesla, CCS", "CCS, Tesla",
    L163="Tesla, Type 2", "Tesla, Type 2",
    L163="Type 2, Tesla", "Tesla, Type 2",
    L163="CCS, CHAdeMO", "CCS, CHAdeMO",
    L163="CHAdeMO, CCS", "CCS, CHAdeMO",
    L163="CHAdeMO, Tesla", "CHAdeMO, Tesla",
    L163="Tesla, CHAdeMO", "CHAdeMO, Tesla"
)</f>
        <v>CCS</v>
      </c>
    </row>
    <row r="164" spans="1:23" x14ac:dyDescent="0.25">
      <c r="A164" t="s">
        <v>371</v>
      </c>
      <c r="B164">
        <v>55.778004000000003</v>
      </c>
      <c r="C164">
        <v>37.613104999999997</v>
      </c>
      <c r="D164" t="s">
        <v>372</v>
      </c>
      <c r="E164" t="s">
        <v>27</v>
      </c>
      <c r="F164">
        <v>0.28999999999999998</v>
      </c>
      <c r="G164" t="s">
        <v>20</v>
      </c>
      <c r="H164">
        <v>18.399999999999999</v>
      </c>
      <c r="I164">
        <v>17</v>
      </c>
      <c r="J164" t="s">
        <v>47</v>
      </c>
      <c r="K164">
        <v>350</v>
      </c>
      <c r="L164" t="s">
        <v>47</v>
      </c>
      <c r="M164">
        <v>2021</v>
      </c>
      <c r="N164" t="s">
        <v>35</v>
      </c>
      <c r="O164">
        <v>3.8</v>
      </c>
      <c r="P164">
        <v>1</v>
      </c>
      <c r="Q164" t="s">
        <v>48</v>
      </c>
      <c r="R164">
        <v>59</v>
      </c>
      <c r="S164">
        <f t="shared" si="6"/>
        <v>1003</v>
      </c>
      <c r="T164">
        <f t="shared" si="7"/>
        <v>290.87</v>
      </c>
      <c r="U164" s="2">
        <f t="shared" si="8"/>
        <v>5.8823529411764705E-2</v>
      </c>
      <c r="V164" t="str" cm="1">
        <f t="array" ref="V164">_xlfn.IFS(H164&lt;5,"Urban",H164&lt;=12,"Sub-Urban",H164&gt;12,"Out Of City")</f>
        <v>Out Of City</v>
      </c>
      <c r="W164" t="str" cm="1">
        <f t="array" ref="W164">_xlfn.IFS(
    L164="CCS", "CCS",
    L164="Type 2", "Type 2",
    L164="CHAdeMO", "CHAdeMO",
    L164="Tesla", "Tesla",
    L164="CCS, Type 2", "CCS, Type 2",
    L164="Type 2, CCS", "CCS, Type 2",
    L164="CHAdeMO, Type 2", "CHAdeMO, Type 2",
    L164="Type 2, CHAdeMO", "CHAdeMO, Type 2",
    L164="CCS, Tesla", "CCS, Tesla",
    L164="Tesla, CCS", "CCS, Tesla",
    L164="Tesla, Type 2", "Tesla, Type 2",
    L164="Type 2, Tesla", "Tesla, Type 2",
    L164="CCS, CHAdeMO", "CCS, CHAdeMO",
    L164="CHAdeMO, CCS", "CCS, CHAdeMO",
    L164="CHAdeMO, Tesla", "CHAdeMO, Tesla",
    L164="Tesla, CHAdeMO", "CHAdeMO, Tesla"
)</f>
        <v>Tesla</v>
      </c>
    </row>
    <row r="165" spans="1:23" x14ac:dyDescent="0.25">
      <c r="A165" t="s">
        <v>373</v>
      </c>
      <c r="B165">
        <v>55.767175999999999</v>
      </c>
      <c r="C165">
        <v>37.663525</v>
      </c>
      <c r="D165" t="s">
        <v>374</v>
      </c>
      <c r="E165" t="s">
        <v>38</v>
      </c>
      <c r="F165">
        <v>0.12</v>
      </c>
      <c r="G165" t="s">
        <v>32</v>
      </c>
      <c r="H165">
        <v>16.5</v>
      </c>
      <c r="I165">
        <v>52</v>
      </c>
      <c r="J165" t="s">
        <v>39</v>
      </c>
      <c r="K165">
        <v>22</v>
      </c>
      <c r="L165" t="s">
        <v>47</v>
      </c>
      <c r="M165">
        <v>2015</v>
      </c>
      <c r="N165" t="s">
        <v>23</v>
      </c>
      <c r="O165">
        <v>4</v>
      </c>
      <c r="P165">
        <v>2</v>
      </c>
      <c r="Q165" t="s">
        <v>24</v>
      </c>
      <c r="R165">
        <v>9</v>
      </c>
      <c r="S165">
        <f t="shared" si="6"/>
        <v>468</v>
      </c>
      <c r="T165">
        <f t="shared" si="7"/>
        <v>56.16</v>
      </c>
      <c r="U165" s="2">
        <f t="shared" si="8"/>
        <v>3.8461538461538464E-2</v>
      </c>
      <c r="V165" t="str" cm="1">
        <f t="array" ref="V165">_xlfn.IFS(H165&lt;5,"Urban",H165&lt;=12,"Sub-Urban",H165&gt;12,"Out Of City")</f>
        <v>Out Of City</v>
      </c>
      <c r="W165" t="str" cm="1">
        <f t="array" ref="W165">_xlfn.IFS(
    L165="CCS", "CCS",
    L165="Type 2", "Type 2",
    L165="CHAdeMO", "CHAdeMO",
    L165="Tesla", "Tesla",
    L165="CCS, Type 2", "CCS, Type 2",
    L165="Type 2, CCS", "CCS, Type 2",
    L165="CHAdeMO, Type 2", "CHAdeMO, Type 2",
    L165="Type 2, CHAdeMO", "CHAdeMO, Type 2",
    L165="CCS, Tesla", "CCS, Tesla",
    L165="Tesla, CCS", "CCS, Tesla",
    L165="Tesla, Type 2", "Tesla, Type 2",
    L165="Type 2, Tesla", "Tesla, Type 2",
    L165="CCS, CHAdeMO", "CCS, CHAdeMO",
    L165="CHAdeMO, CCS", "CCS, CHAdeMO",
    L165="CHAdeMO, Tesla", "CHAdeMO, Tesla",
    L165="Tesla, CHAdeMO", "CHAdeMO, Tesla"
)</f>
        <v>Tesla</v>
      </c>
    </row>
    <row r="166" spans="1:23" x14ac:dyDescent="0.25">
      <c r="A166" t="s">
        <v>375</v>
      </c>
      <c r="B166">
        <v>34.149478999999999</v>
      </c>
      <c r="C166">
        <v>-118.22180400000001</v>
      </c>
      <c r="D166" t="s">
        <v>376</v>
      </c>
      <c r="E166" t="s">
        <v>38</v>
      </c>
      <c r="F166">
        <v>0.46</v>
      </c>
      <c r="G166" t="s">
        <v>20</v>
      </c>
      <c r="H166">
        <v>18.559999999999999</v>
      </c>
      <c r="I166">
        <v>100</v>
      </c>
      <c r="J166" t="s">
        <v>33</v>
      </c>
      <c r="K166">
        <v>50</v>
      </c>
      <c r="L166" t="s">
        <v>64</v>
      </c>
      <c r="M166">
        <v>2022</v>
      </c>
      <c r="N166" t="s">
        <v>23</v>
      </c>
      <c r="O166">
        <v>4.2</v>
      </c>
      <c r="P166">
        <v>9</v>
      </c>
      <c r="Q166" t="s">
        <v>29</v>
      </c>
      <c r="R166">
        <v>9</v>
      </c>
      <c r="S166">
        <f t="shared" si="6"/>
        <v>900</v>
      </c>
      <c r="T166">
        <f t="shared" si="7"/>
        <v>414</v>
      </c>
      <c r="U166" s="2">
        <f t="shared" si="8"/>
        <v>0.09</v>
      </c>
      <c r="V166" t="str" cm="1">
        <f t="array" ref="V166">_xlfn.IFS(H166&lt;5,"Urban",H166&lt;=12,"Sub-Urban",H166&gt;12,"Out Of City")</f>
        <v>Out Of City</v>
      </c>
      <c r="W166" t="str" cm="1">
        <f t="array" ref="W166">_xlfn.IFS(
    L166="CCS", "CCS",
    L166="Type 2", "Type 2",
    L166="CHAdeMO", "CHAdeMO",
    L166="Tesla", "Tesla",
    L166="CCS, Type 2", "CCS, Type 2",
    L166="Type 2, CCS", "CCS, Type 2",
    L166="CHAdeMO, Type 2", "CHAdeMO, Type 2",
    L166="Type 2, CHAdeMO", "CHAdeMO, Type 2",
    L166="CCS, Tesla", "CCS, Tesla",
    L166="Tesla, CCS", "CCS, Tesla",
    L166="Tesla, Type 2", "Tesla, Type 2",
    L166="Type 2, Tesla", "Tesla, Type 2",
    L166="CCS, CHAdeMO", "CCS, CHAdeMO",
    L166="CHAdeMO, CCS", "CCS, CHAdeMO",
    L166="CHAdeMO, Tesla", "CHAdeMO, Tesla",
    L166="Tesla, CHAdeMO", "CHAdeMO, Tesla"
)</f>
        <v>CCS, CHAdeMO</v>
      </c>
    </row>
    <row r="167" spans="1:23" x14ac:dyDescent="0.25">
      <c r="A167" t="s">
        <v>377</v>
      </c>
      <c r="B167">
        <v>39.86551</v>
      </c>
      <c r="C167">
        <v>116.33183</v>
      </c>
      <c r="D167" t="s">
        <v>378</v>
      </c>
      <c r="E167" t="s">
        <v>38</v>
      </c>
      <c r="F167">
        <v>0.15</v>
      </c>
      <c r="G167" t="s">
        <v>32</v>
      </c>
      <c r="H167">
        <v>16.48</v>
      </c>
      <c r="I167">
        <v>70</v>
      </c>
      <c r="J167" t="s">
        <v>47</v>
      </c>
      <c r="K167">
        <v>350</v>
      </c>
      <c r="L167" t="s">
        <v>22</v>
      </c>
      <c r="M167">
        <v>2013</v>
      </c>
      <c r="N167" t="s">
        <v>35</v>
      </c>
      <c r="O167">
        <v>3.7</v>
      </c>
      <c r="P167">
        <v>9</v>
      </c>
      <c r="Q167" t="s">
        <v>48</v>
      </c>
      <c r="R167">
        <v>16</v>
      </c>
      <c r="S167">
        <f t="shared" si="6"/>
        <v>1120</v>
      </c>
      <c r="T167">
        <f t="shared" si="7"/>
        <v>168</v>
      </c>
      <c r="U167" s="2">
        <f t="shared" si="8"/>
        <v>0.12857142857142856</v>
      </c>
      <c r="V167" t="str" cm="1">
        <f t="array" ref="V167">_xlfn.IFS(H167&lt;5,"Urban",H167&lt;=12,"Sub-Urban",H167&gt;12,"Out Of City")</f>
        <v>Out Of City</v>
      </c>
      <c r="W167" t="str" cm="1">
        <f t="array" ref="W167">_xlfn.IFS(
    L167="CCS", "CCS",
    L167="Type 2", "Type 2",
    L167="CHAdeMO", "CHAdeMO",
    L167="Tesla", "Tesla",
    L167="CCS, Type 2", "CCS, Type 2",
    L167="Type 2, CCS", "CCS, Type 2",
    L167="CHAdeMO, Type 2", "CHAdeMO, Type 2",
    L167="Type 2, CHAdeMO", "CHAdeMO, Type 2",
    L167="CCS, Tesla", "CCS, Tesla",
    L167="Tesla, CCS", "CCS, Tesla",
    L167="Tesla, Type 2", "Tesla, Type 2",
    L167="Type 2, Tesla", "Tesla, Type 2",
    L167="CCS, CHAdeMO", "CCS, CHAdeMO",
    L167="CHAdeMO, CCS", "CCS, CHAdeMO",
    L167="CHAdeMO, Tesla", "CHAdeMO, Tesla",
    L167="Tesla, CHAdeMO", "CHAdeMO, Tesla"
)</f>
        <v>CCS, CHAdeMO</v>
      </c>
    </row>
    <row r="168" spans="1:23" x14ac:dyDescent="0.25">
      <c r="A168" t="s">
        <v>379</v>
      </c>
      <c r="B168">
        <v>37.563009999999998</v>
      </c>
      <c r="C168">
        <v>127.076728</v>
      </c>
      <c r="D168" t="s">
        <v>380</v>
      </c>
      <c r="E168" t="s">
        <v>27</v>
      </c>
      <c r="F168">
        <v>0.33</v>
      </c>
      <c r="G168" s="1" t="s">
        <v>9985</v>
      </c>
      <c r="H168">
        <v>4.01</v>
      </c>
      <c r="I168">
        <v>53</v>
      </c>
      <c r="J168" t="s">
        <v>21</v>
      </c>
      <c r="K168">
        <v>150</v>
      </c>
      <c r="L168" t="s">
        <v>77</v>
      </c>
      <c r="M168">
        <v>2014</v>
      </c>
      <c r="N168" t="s">
        <v>23</v>
      </c>
      <c r="O168">
        <v>4.7</v>
      </c>
      <c r="P168">
        <v>5</v>
      </c>
      <c r="Q168" t="s">
        <v>48</v>
      </c>
      <c r="R168">
        <v>55</v>
      </c>
      <c r="S168">
        <f t="shared" si="6"/>
        <v>2915</v>
      </c>
      <c r="T168">
        <f t="shared" si="7"/>
        <v>961.95</v>
      </c>
      <c r="U168" s="2">
        <f t="shared" si="8"/>
        <v>9.4339622641509441E-2</v>
      </c>
      <c r="V168" t="str" cm="1">
        <f t="array" ref="V168">_xlfn.IFS(H168&lt;5,"Urban",H168&lt;=12,"Sub-Urban",H168&gt;12,"Out Of City")</f>
        <v>Urban</v>
      </c>
      <c r="W168" t="str" cm="1">
        <f t="array" ref="W168">_xlfn.IFS(
    L168="CCS", "CCS",
    L168="Type 2", "Type 2",
    L168="CHAdeMO", "CHAdeMO",
    L168="Tesla", "Tesla",
    L168="CCS, Type 2", "CCS, Type 2",
    L168="Type 2, CCS", "CCS, Type 2",
    L168="CHAdeMO, Type 2", "CHAdeMO, Type 2",
    L168="Type 2, CHAdeMO", "CHAdeMO, Type 2",
    L168="CCS, Tesla", "CCS, Tesla",
    L168="Tesla, CCS", "CCS, Tesla",
    L168="Tesla, Type 2", "Tesla, Type 2",
    L168="Type 2, Tesla", "Tesla, Type 2",
    L168="CCS, CHAdeMO", "CCS, CHAdeMO",
    L168="CHAdeMO, CCS", "CCS, CHAdeMO",
    L168="CHAdeMO, Tesla", "CHAdeMO, Tesla",
    L168="Tesla, CHAdeMO", "CHAdeMO, Tesla"
)</f>
        <v>CHAdeMO</v>
      </c>
    </row>
    <row r="169" spans="1:23" x14ac:dyDescent="0.25">
      <c r="A169" t="s">
        <v>381</v>
      </c>
      <c r="B169">
        <v>37.703091000000001</v>
      </c>
      <c r="C169">
        <v>-122.413612</v>
      </c>
      <c r="D169" t="s">
        <v>382</v>
      </c>
      <c r="E169" t="s">
        <v>27</v>
      </c>
      <c r="F169">
        <v>0.13</v>
      </c>
      <c r="G169" t="s">
        <v>20</v>
      </c>
      <c r="H169">
        <v>16.32</v>
      </c>
      <c r="I169">
        <v>69</v>
      </c>
      <c r="J169" t="s">
        <v>46</v>
      </c>
      <c r="K169">
        <v>150</v>
      </c>
      <c r="L169" t="s">
        <v>61</v>
      </c>
      <c r="M169">
        <v>2015</v>
      </c>
      <c r="N169" t="s">
        <v>23</v>
      </c>
      <c r="O169">
        <v>3.4</v>
      </c>
      <c r="P169">
        <v>7</v>
      </c>
      <c r="Q169" t="s">
        <v>29</v>
      </c>
      <c r="R169">
        <v>48</v>
      </c>
      <c r="S169">
        <f t="shared" si="6"/>
        <v>3312</v>
      </c>
      <c r="T169">
        <f t="shared" si="7"/>
        <v>430.56</v>
      </c>
      <c r="U169" s="2">
        <f t="shared" si="8"/>
        <v>0.10144927536231885</v>
      </c>
      <c r="V169" t="str" cm="1">
        <f t="array" ref="V169">_xlfn.IFS(H169&lt;5,"Urban",H169&lt;=12,"Sub-Urban",H169&gt;12,"Out Of City")</f>
        <v>Out Of City</v>
      </c>
      <c r="W169" t="str" cm="1">
        <f t="array" ref="W169">_xlfn.IFS(
    L169="CCS", "CCS",
    L169="Type 2", "Type 2",
    L169="CHAdeMO", "CHAdeMO",
    L169="Tesla", "Tesla",
    L169="CCS, Type 2", "CCS, Type 2",
    L169="Type 2, CCS", "CCS, Type 2",
    L169="CHAdeMO, Type 2", "CHAdeMO, Type 2",
    L169="Type 2, CHAdeMO", "CHAdeMO, Type 2",
    L169="CCS, Tesla", "CCS, Tesla",
    L169="Tesla, CCS", "CCS, Tesla",
    L169="Tesla, Type 2", "Tesla, Type 2",
    L169="Type 2, Tesla", "Tesla, Type 2",
    L169="CCS, CHAdeMO", "CCS, CHAdeMO",
    L169="CHAdeMO, CCS", "CCS, CHAdeMO",
    L169="CHAdeMO, Tesla", "CHAdeMO, Tesla",
    L169="Tesla, CHAdeMO", "CHAdeMO, Tesla"
)</f>
        <v>CHAdeMO, Tesla</v>
      </c>
    </row>
    <row r="170" spans="1:23" x14ac:dyDescent="0.25">
      <c r="A170" t="s">
        <v>383</v>
      </c>
      <c r="B170">
        <v>34.000560999999998</v>
      </c>
      <c r="C170">
        <v>-118.273892</v>
      </c>
      <c r="D170" t="s">
        <v>384</v>
      </c>
      <c r="E170" t="s">
        <v>27</v>
      </c>
      <c r="F170">
        <v>0.47</v>
      </c>
      <c r="G170" t="s">
        <v>32</v>
      </c>
      <c r="H170">
        <v>19.399999999999999</v>
      </c>
      <c r="I170">
        <v>37</v>
      </c>
      <c r="J170" t="s">
        <v>46</v>
      </c>
      <c r="K170">
        <v>22</v>
      </c>
      <c r="L170" t="s">
        <v>43</v>
      </c>
      <c r="M170">
        <v>2013</v>
      </c>
      <c r="N170" t="s">
        <v>23</v>
      </c>
      <c r="O170">
        <v>3.8</v>
      </c>
      <c r="P170">
        <v>1</v>
      </c>
      <c r="Q170" t="s">
        <v>29</v>
      </c>
      <c r="R170">
        <v>46</v>
      </c>
      <c r="S170">
        <f t="shared" si="6"/>
        <v>1702</v>
      </c>
      <c r="T170">
        <f t="shared" si="7"/>
        <v>799.93999999999994</v>
      </c>
      <c r="U170" s="2">
        <f t="shared" si="8"/>
        <v>2.7027027027027029E-2</v>
      </c>
      <c r="V170" t="str" cm="1">
        <f t="array" ref="V170">_xlfn.IFS(H170&lt;5,"Urban",H170&lt;=12,"Sub-Urban",H170&gt;12,"Out Of City")</f>
        <v>Out Of City</v>
      </c>
      <c r="W170" t="str" cm="1">
        <f t="array" ref="W170">_xlfn.IFS(
    L170="CCS", "CCS",
    L170="Type 2", "Type 2",
    L170="CHAdeMO", "CHAdeMO",
    L170="Tesla", "Tesla",
    L170="CCS, Type 2", "CCS, Type 2",
    L170="Type 2, CCS", "CCS, Type 2",
    L170="CHAdeMO, Type 2", "CHAdeMO, Type 2",
    L170="Type 2, CHAdeMO", "CHAdeMO, Type 2",
    L170="CCS, Tesla", "CCS, Tesla",
    L170="Tesla, CCS", "CCS, Tesla",
    L170="Tesla, Type 2", "Tesla, Type 2",
    L170="Type 2, Tesla", "Tesla, Type 2",
    L170="CCS, CHAdeMO", "CCS, CHAdeMO",
    L170="CHAdeMO, CCS", "CCS, CHAdeMO",
    L170="CHAdeMO, Tesla", "CHAdeMO, Tesla",
    L170="Tesla, CHAdeMO", "CHAdeMO, Tesla"
)</f>
        <v>CCS</v>
      </c>
    </row>
    <row r="171" spans="1:23" x14ac:dyDescent="0.25">
      <c r="A171" t="s">
        <v>385</v>
      </c>
      <c r="B171">
        <v>-33.716354000000003</v>
      </c>
      <c r="C171">
        <v>151.31052700000001</v>
      </c>
      <c r="D171" t="s">
        <v>386</v>
      </c>
      <c r="E171" t="s">
        <v>19</v>
      </c>
      <c r="F171">
        <v>0.38</v>
      </c>
      <c r="G171" s="1" t="s">
        <v>9985</v>
      </c>
      <c r="H171">
        <v>12.78</v>
      </c>
      <c r="I171">
        <v>94</v>
      </c>
      <c r="J171" t="s">
        <v>39</v>
      </c>
      <c r="K171">
        <v>350</v>
      </c>
      <c r="L171" t="s">
        <v>43</v>
      </c>
      <c r="M171">
        <v>2012</v>
      </c>
      <c r="N171" t="s">
        <v>35</v>
      </c>
      <c r="O171">
        <v>4.5999999999999996</v>
      </c>
      <c r="P171">
        <v>4</v>
      </c>
      <c r="Q171" t="s">
        <v>24</v>
      </c>
      <c r="R171">
        <v>27</v>
      </c>
      <c r="S171">
        <f t="shared" si="6"/>
        <v>2538</v>
      </c>
      <c r="T171">
        <f t="shared" si="7"/>
        <v>964.44</v>
      </c>
      <c r="U171" s="2">
        <f t="shared" si="8"/>
        <v>4.2553191489361701E-2</v>
      </c>
      <c r="V171" t="str" cm="1">
        <f t="array" ref="V171">_xlfn.IFS(H171&lt;5,"Urban",H171&lt;=12,"Sub-Urban",H171&gt;12,"Out Of City")</f>
        <v>Out Of City</v>
      </c>
      <c r="W171" t="str" cm="1">
        <f t="array" ref="W171">_xlfn.IFS(
    L171="CCS", "CCS",
    L171="Type 2", "Type 2",
    L171="CHAdeMO", "CHAdeMO",
    L171="Tesla", "Tesla",
    L171="CCS, Type 2", "CCS, Type 2",
    L171="Type 2, CCS", "CCS, Type 2",
    L171="CHAdeMO, Type 2", "CHAdeMO, Type 2",
    L171="Type 2, CHAdeMO", "CHAdeMO, Type 2",
    L171="CCS, Tesla", "CCS, Tesla",
    L171="Tesla, CCS", "CCS, Tesla",
    L171="Tesla, Type 2", "Tesla, Type 2",
    L171="Type 2, Tesla", "Tesla, Type 2",
    L171="CCS, CHAdeMO", "CCS, CHAdeMO",
    L171="CHAdeMO, CCS", "CCS, CHAdeMO",
    L171="CHAdeMO, Tesla", "CHAdeMO, Tesla",
    L171="Tesla, CHAdeMO", "CHAdeMO, Tesla"
)</f>
        <v>CCS</v>
      </c>
    </row>
    <row r="172" spans="1:23" x14ac:dyDescent="0.25">
      <c r="A172" t="s">
        <v>387</v>
      </c>
      <c r="B172">
        <v>46.166127000000003</v>
      </c>
      <c r="C172">
        <v>-87.073986000000005</v>
      </c>
      <c r="D172" t="s">
        <v>388</v>
      </c>
      <c r="E172" t="s">
        <v>38</v>
      </c>
      <c r="F172">
        <v>0.17</v>
      </c>
      <c r="G172" t="s">
        <v>20</v>
      </c>
      <c r="H172">
        <v>6.24</v>
      </c>
      <c r="I172">
        <v>21</v>
      </c>
      <c r="J172" t="s">
        <v>21</v>
      </c>
      <c r="K172">
        <v>150</v>
      </c>
      <c r="L172" t="s">
        <v>40</v>
      </c>
      <c r="M172">
        <v>2015</v>
      </c>
      <c r="N172" t="s">
        <v>23</v>
      </c>
      <c r="O172">
        <v>3.2</v>
      </c>
      <c r="P172">
        <v>5</v>
      </c>
      <c r="Q172" t="s">
        <v>24</v>
      </c>
      <c r="R172">
        <v>14</v>
      </c>
      <c r="S172">
        <f t="shared" si="6"/>
        <v>294</v>
      </c>
      <c r="T172">
        <f t="shared" si="7"/>
        <v>49.980000000000004</v>
      </c>
      <c r="U172" s="2">
        <f t="shared" si="8"/>
        <v>0.23809523809523808</v>
      </c>
      <c r="V172" t="str" cm="1">
        <f t="array" ref="V172">_xlfn.IFS(H172&lt;5,"Urban",H172&lt;=12,"Sub-Urban",H172&gt;12,"Out Of City")</f>
        <v>Sub-Urban</v>
      </c>
      <c r="W172" t="str" cm="1">
        <f t="array" ref="W172">_xlfn.IFS(
    L172="CCS", "CCS",
    L172="Type 2", "Type 2",
    L172="CHAdeMO", "CHAdeMO",
    L172="Tesla", "Tesla",
    L172="CCS, Type 2", "CCS, Type 2",
    L172="Type 2, CCS", "CCS, Type 2",
    L172="CHAdeMO, Type 2", "CHAdeMO, Type 2",
    L172="Type 2, CHAdeMO", "CHAdeMO, Type 2",
    L172="CCS, Tesla", "CCS, Tesla",
    L172="Tesla, CCS", "CCS, Tesla",
    L172="Tesla, Type 2", "Tesla, Type 2",
    L172="Type 2, Tesla", "Tesla, Type 2",
    L172="CCS, CHAdeMO", "CCS, CHAdeMO",
    L172="CHAdeMO, CCS", "CCS, CHAdeMO",
    L172="CHAdeMO, Tesla", "CHAdeMO, Tesla",
    L172="Tesla, CHAdeMO", "CHAdeMO, Tesla"
)</f>
        <v>Type 2</v>
      </c>
    </row>
    <row r="173" spans="1:23" x14ac:dyDescent="0.25">
      <c r="A173" t="s">
        <v>389</v>
      </c>
      <c r="B173">
        <v>37.654957000000003</v>
      </c>
      <c r="C173">
        <v>127.051576</v>
      </c>
      <c r="D173" t="s">
        <v>390</v>
      </c>
      <c r="E173" t="s">
        <v>27</v>
      </c>
      <c r="F173">
        <v>0.4</v>
      </c>
      <c r="G173" s="1" t="s">
        <v>9985</v>
      </c>
      <c r="H173">
        <v>11.93</v>
      </c>
      <c r="I173">
        <v>35</v>
      </c>
      <c r="J173" t="s">
        <v>47</v>
      </c>
      <c r="K173">
        <v>350</v>
      </c>
      <c r="L173" t="s">
        <v>104</v>
      </c>
      <c r="M173">
        <v>2017</v>
      </c>
      <c r="N173" t="s">
        <v>23</v>
      </c>
      <c r="O173">
        <v>4.2</v>
      </c>
      <c r="P173">
        <v>4</v>
      </c>
      <c r="Q173" t="s">
        <v>24</v>
      </c>
      <c r="R173">
        <v>47</v>
      </c>
      <c r="S173">
        <f t="shared" si="6"/>
        <v>1645</v>
      </c>
      <c r="T173">
        <f t="shared" si="7"/>
        <v>658</v>
      </c>
      <c r="U173" s="2">
        <f t="shared" si="8"/>
        <v>0.11428571428571428</v>
      </c>
      <c r="V173" t="str" cm="1">
        <f t="array" ref="V173">_xlfn.IFS(H173&lt;5,"Urban",H173&lt;=12,"Sub-Urban",H173&gt;12,"Out Of City")</f>
        <v>Sub-Urban</v>
      </c>
      <c r="W173" t="str" cm="1">
        <f t="array" ref="W173">_xlfn.IFS(
    L173="CCS", "CCS",
    L173="Type 2", "Type 2",
    L173="CHAdeMO", "CHAdeMO",
    L173="Tesla", "Tesla",
    L173="CCS, Type 2", "CCS, Type 2",
    L173="Type 2, CCS", "CCS, Type 2",
    L173="CHAdeMO, Type 2", "CHAdeMO, Type 2",
    L173="Type 2, CHAdeMO", "CHAdeMO, Type 2",
    L173="CCS, Tesla", "CCS, Tesla",
    L173="Tesla, CCS", "CCS, Tesla",
    L173="Tesla, Type 2", "Tesla, Type 2",
    L173="Type 2, Tesla", "Tesla, Type 2",
    L173="CCS, CHAdeMO", "CCS, CHAdeMO",
    L173="CHAdeMO, CCS", "CCS, CHAdeMO",
    L173="CHAdeMO, Tesla", "CHAdeMO, Tesla",
    L173="Tesla, CHAdeMO", "CHAdeMO, Tesla"
)</f>
        <v>CHAdeMO, Type 2</v>
      </c>
    </row>
    <row r="174" spans="1:23" x14ac:dyDescent="0.25">
      <c r="A174" t="s">
        <v>391</v>
      </c>
      <c r="B174">
        <v>37.831442000000003</v>
      </c>
      <c r="C174">
        <v>-122.304284</v>
      </c>
      <c r="D174" t="s">
        <v>392</v>
      </c>
      <c r="E174" t="s">
        <v>19</v>
      </c>
      <c r="F174">
        <v>0.19</v>
      </c>
      <c r="G174" t="s">
        <v>32</v>
      </c>
      <c r="H174">
        <v>11.19</v>
      </c>
      <c r="I174">
        <v>31</v>
      </c>
      <c r="J174" t="s">
        <v>33</v>
      </c>
      <c r="K174">
        <v>50</v>
      </c>
      <c r="L174" t="s">
        <v>47</v>
      </c>
      <c r="M174">
        <v>2017</v>
      </c>
      <c r="N174" t="s">
        <v>35</v>
      </c>
      <c r="O174">
        <v>4.3</v>
      </c>
      <c r="P174">
        <v>3</v>
      </c>
      <c r="Q174" t="s">
        <v>29</v>
      </c>
      <c r="R174">
        <v>39</v>
      </c>
      <c r="S174">
        <f t="shared" si="6"/>
        <v>1209</v>
      </c>
      <c r="T174">
        <f t="shared" si="7"/>
        <v>229.71</v>
      </c>
      <c r="U174" s="2">
        <f t="shared" si="8"/>
        <v>9.6774193548387094E-2</v>
      </c>
      <c r="V174" t="str" cm="1">
        <f t="array" ref="V174">_xlfn.IFS(H174&lt;5,"Urban",H174&lt;=12,"Sub-Urban",H174&gt;12,"Out Of City")</f>
        <v>Sub-Urban</v>
      </c>
      <c r="W174" t="str" cm="1">
        <f t="array" ref="W174">_xlfn.IFS(
    L174="CCS", "CCS",
    L174="Type 2", "Type 2",
    L174="CHAdeMO", "CHAdeMO",
    L174="Tesla", "Tesla",
    L174="CCS, Type 2", "CCS, Type 2",
    L174="Type 2, CCS", "CCS, Type 2",
    L174="CHAdeMO, Type 2", "CHAdeMO, Type 2",
    L174="Type 2, CHAdeMO", "CHAdeMO, Type 2",
    L174="CCS, Tesla", "CCS, Tesla",
    L174="Tesla, CCS", "CCS, Tesla",
    L174="Tesla, Type 2", "Tesla, Type 2",
    L174="Type 2, Tesla", "Tesla, Type 2",
    L174="CCS, CHAdeMO", "CCS, CHAdeMO",
    L174="CHAdeMO, CCS", "CCS, CHAdeMO",
    L174="CHAdeMO, Tesla", "CHAdeMO, Tesla",
    L174="Tesla, CHAdeMO", "CHAdeMO, Tesla"
)</f>
        <v>Tesla</v>
      </c>
    </row>
    <row r="175" spans="1:23" x14ac:dyDescent="0.25">
      <c r="A175" t="s">
        <v>393</v>
      </c>
      <c r="B175">
        <v>52.503320000000002</v>
      </c>
      <c r="C175">
        <v>13.424196</v>
      </c>
      <c r="D175" t="s">
        <v>394</v>
      </c>
      <c r="E175" t="s">
        <v>38</v>
      </c>
      <c r="F175">
        <v>0.32</v>
      </c>
      <c r="G175" s="1" t="s">
        <v>9985</v>
      </c>
      <c r="H175">
        <v>7.39</v>
      </c>
      <c r="I175">
        <v>45</v>
      </c>
      <c r="J175" t="s">
        <v>33</v>
      </c>
      <c r="K175">
        <v>22</v>
      </c>
      <c r="L175" t="s">
        <v>85</v>
      </c>
      <c r="M175">
        <v>2016</v>
      </c>
      <c r="N175" t="s">
        <v>35</v>
      </c>
      <c r="O175">
        <v>4.8</v>
      </c>
      <c r="P175">
        <v>3</v>
      </c>
      <c r="Q175" t="s">
        <v>24</v>
      </c>
      <c r="R175">
        <v>18</v>
      </c>
      <c r="S175">
        <f t="shared" si="6"/>
        <v>810</v>
      </c>
      <c r="T175">
        <f t="shared" si="7"/>
        <v>259.2</v>
      </c>
      <c r="U175" s="2">
        <f t="shared" si="8"/>
        <v>6.6666666666666666E-2</v>
      </c>
      <c r="V175" t="str" cm="1">
        <f t="array" ref="V175">_xlfn.IFS(H175&lt;5,"Urban",H175&lt;=12,"Sub-Urban",H175&gt;12,"Out Of City")</f>
        <v>Sub-Urban</v>
      </c>
      <c r="W175" t="str" cm="1">
        <f t="array" ref="W175">_xlfn.IFS(
    L175="CCS", "CCS",
    L175="Type 2", "Type 2",
    L175="CHAdeMO", "CHAdeMO",
    L175="Tesla", "Tesla",
    L175="CCS, Type 2", "CCS, Type 2",
    L175="Type 2, CCS", "CCS, Type 2",
    L175="CHAdeMO, Type 2", "CHAdeMO, Type 2",
    L175="Type 2, CHAdeMO", "CHAdeMO, Type 2",
    L175="CCS, Tesla", "CCS, Tesla",
    L175="Tesla, CCS", "CCS, Tesla",
    L175="Tesla, Type 2", "Tesla, Type 2",
    L175="Type 2, Tesla", "Tesla, Type 2",
    L175="CCS, CHAdeMO", "CCS, CHAdeMO",
    L175="CHAdeMO, CCS", "CCS, CHAdeMO",
    L175="CHAdeMO, Tesla", "CHAdeMO, Tesla",
    L175="Tesla, CHAdeMO", "CHAdeMO, Tesla"
)</f>
        <v>CHAdeMO, Tesla</v>
      </c>
    </row>
    <row r="176" spans="1:23" x14ac:dyDescent="0.25">
      <c r="A176" t="s">
        <v>395</v>
      </c>
      <c r="B176">
        <v>37.710036000000002</v>
      </c>
      <c r="C176">
        <v>-122.331396</v>
      </c>
      <c r="D176" t="s">
        <v>396</v>
      </c>
      <c r="E176" t="s">
        <v>27</v>
      </c>
      <c r="F176">
        <v>0.4</v>
      </c>
      <c r="G176" t="s">
        <v>20</v>
      </c>
      <c r="H176">
        <v>3.08</v>
      </c>
      <c r="I176">
        <v>80</v>
      </c>
      <c r="J176" t="s">
        <v>21</v>
      </c>
      <c r="K176">
        <v>150</v>
      </c>
      <c r="L176" t="s">
        <v>118</v>
      </c>
      <c r="M176">
        <v>2014</v>
      </c>
      <c r="N176" t="s">
        <v>23</v>
      </c>
      <c r="O176">
        <v>5</v>
      </c>
      <c r="P176">
        <v>5</v>
      </c>
      <c r="Q176" t="s">
        <v>29</v>
      </c>
      <c r="R176">
        <v>50</v>
      </c>
      <c r="S176">
        <f t="shared" si="6"/>
        <v>4000</v>
      </c>
      <c r="T176">
        <f t="shared" si="7"/>
        <v>1600</v>
      </c>
      <c r="U176" s="2">
        <f t="shared" si="8"/>
        <v>6.25E-2</v>
      </c>
      <c r="V176" t="str" cm="1">
        <f t="array" ref="V176">_xlfn.IFS(H176&lt;5,"Urban",H176&lt;=12,"Sub-Urban",H176&gt;12,"Out Of City")</f>
        <v>Urban</v>
      </c>
      <c r="W176" t="str" cm="1">
        <f t="array" ref="W176">_xlfn.IFS(
    L176="CCS", "CCS",
    L176="Type 2", "Type 2",
    L176="CHAdeMO", "CHAdeMO",
    L176="Tesla", "Tesla",
    L176="CCS, Type 2", "CCS, Type 2",
    L176="Type 2, CCS", "CCS, Type 2",
    L176="CHAdeMO, Type 2", "CHAdeMO, Type 2",
    L176="Type 2, CHAdeMO", "CHAdeMO, Type 2",
    L176="CCS, Tesla", "CCS, Tesla",
    L176="Tesla, CCS", "CCS, Tesla",
    L176="Tesla, Type 2", "Tesla, Type 2",
    L176="Type 2, Tesla", "Tesla, Type 2",
    L176="CCS, CHAdeMO", "CCS, CHAdeMO",
    L176="CHAdeMO, CCS", "CCS, CHAdeMO",
    L176="CHAdeMO, Tesla", "CHAdeMO, Tesla",
    L176="Tesla, CHAdeMO", "CHAdeMO, Tesla"
)</f>
        <v>Tesla, Type 2</v>
      </c>
    </row>
    <row r="177" spans="1:23" x14ac:dyDescent="0.25">
      <c r="A177" t="s">
        <v>397</v>
      </c>
      <c r="B177">
        <v>37.631833999999998</v>
      </c>
      <c r="C177">
        <v>126.96256700000001</v>
      </c>
      <c r="D177" t="s">
        <v>398</v>
      </c>
      <c r="E177" t="s">
        <v>27</v>
      </c>
      <c r="F177">
        <v>0.17</v>
      </c>
      <c r="G177" s="1" t="s">
        <v>9985</v>
      </c>
      <c r="H177">
        <v>12.86</v>
      </c>
      <c r="I177">
        <v>56</v>
      </c>
      <c r="J177" t="s">
        <v>33</v>
      </c>
      <c r="K177">
        <v>350</v>
      </c>
      <c r="L177" t="s">
        <v>40</v>
      </c>
      <c r="M177">
        <v>2015</v>
      </c>
      <c r="N177" t="s">
        <v>35</v>
      </c>
      <c r="O177">
        <v>4.0999999999999996</v>
      </c>
      <c r="P177">
        <v>4</v>
      </c>
      <c r="Q177" t="s">
        <v>24</v>
      </c>
      <c r="R177">
        <v>60</v>
      </c>
      <c r="S177">
        <f t="shared" si="6"/>
        <v>3360</v>
      </c>
      <c r="T177">
        <f t="shared" si="7"/>
        <v>571.20000000000005</v>
      </c>
      <c r="U177" s="2">
        <f t="shared" si="8"/>
        <v>7.1428571428571425E-2</v>
      </c>
      <c r="V177" t="str" cm="1">
        <f t="array" ref="V177">_xlfn.IFS(H177&lt;5,"Urban",H177&lt;=12,"Sub-Urban",H177&gt;12,"Out Of City")</f>
        <v>Out Of City</v>
      </c>
      <c r="W177" t="str" cm="1">
        <f t="array" ref="W177">_xlfn.IFS(
    L177="CCS", "CCS",
    L177="Type 2", "Type 2",
    L177="CHAdeMO", "CHAdeMO",
    L177="Tesla", "Tesla",
    L177="CCS, Type 2", "CCS, Type 2",
    L177="Type 2, CCS", "CCS, Type 2",
    L177="CHAdeMO, Type 2", "CHAdeMO, Type 2",
    L177="Type 2, CHAdeMO", "CHAdeMO, Type 2",
    L177="CCS, Tesla", "CCS, Tesla",
    L177="Tesla, CCS", "CCS, Tesla",
    L177="Tesla, Type 2", "Tesla, Type 2",
    L177="Type 2, Tesla", "Tesla, Type 2",
    L177="CCS, CHAdeMO", "CCS, CHAdeMO",
    L177="CHAdeMO, CCS", "CCS, CHAdeMO",
    L177="CHAdeMO, Tesla", "CHAdeMO, Tesla",
    L177="Tesla, CHAdeMO", "CHAdeMO, Tesla"
)</f>
        <v>Type 2</v>
      </c>
    </row>
    <row r="178" spans="1:23" x14ac:dyDescent="0.25">
      <c r="A178" t="s">
        <v>399</v>
      </c>
      <c r="B178">
        <v>41.931227999999997</v>
      </c>
      <c r="C178">
        <v>-87.716398999999996</v>
      </c>
      <c r="D178" t="s">
        <v>400</v>
      </c>
      <c r="E178" t="s">
        <v>19</v>
      </c>
      <c r="F178">
        <v>0.26</v>
      </c>
      <c r="G178" t="s">
        <v>32</v>
      </c>
      <c r="H178">
        <v>14.74</v>
      </c>
      <c r="I178">
        <v>25</v>
      </c>
      <c r="J178" t="s">
        <v>33</v>
      </c>
      <c r="K178">
        <v>150</v>
      </c>
      <c r="L178" t="s">
        <v>104</v>
      </c>
      <c r="M178">
        <v>2010</v>
      </c>
      <c r="N178" t="s">
        <v>23</v>
      </c>
      <c r="O178">
        <v>3.4</v>
      </c>
      <c r="P178">
        <v>4</v>
      </c>
      <c r="Q178" t="s">
        <v>24</v>
      </c>
      <c r="R178">
        <v>27</v>
      </c>
      <c r="S178">
        <f t="shared" si="6"/>
        <v>675</v>
      </c>
      <c r="T178">
        <f t="shared" si="7"/>
        <v>175.5</v>
      </c>
      <c r="U178" s="2">
        <f t="shared" si="8"/>
        <v>0.16</v>
      </c>
      <c r="V178" t="str" cm="1">
        <f t="array" ref="V178">_xlfn.IFS(H178&lt;5,"Urban",H178&lt;=12,"Sub-Urban",H178&gt;12,"Out Of City")</f>
        <v>Out Of City</v>
      </c>
      <c r="W178" t="str" cm="1">
        <f t="array" ref="W178">_xlfn.IFS(
    L178="CCS", "CCS",
    L178="Type 2", "Type 2",
    L178="CHAdeMO", "CHAdeMO",
    L178="Tesla", "Tesla",
    L178="CCS, Type 2", "CCS, Type 2",
    L178="Type 2, CCS", "CCS, Type 2",
    L178="CHAdeMO, Type 2", "CHAdeMO, Type 2",
    L178="Type 2, CHAdeMO", "CHAdeMO, Type 2",
    L178="CCS, Tesla", "CCS, Tesla",
    L178="Tesla, CCS", "CCS, Tesla",
    L178="Tesla, Type 2", "Tesla, Type 2",
    L178="Type 2, Tesla", "Tesla, Type 2",
    L178="CCS, CHAdeMO", "CCS, CHAdeMO",
    L178="CHAdeMO, CCS", "CCS, CHAdeMO",
    L178="CHAdeMO, Tesla", "CHAdeMO, Tesla",
    L178="Tesla, CHAdeMO", "CHAdeMO, Tesla"
)</f>
        <v>CHAdeMO, Type 2</v>
      </c>
    </row>
    <row r="179" spans="1:23" x14ac:dyDescent="0.25">
      <c r="A179" t="s">
        <v>401</v>
      </c>
      <c r="B179">
        <v>39.906151999999999</v>
      </c>
      <c r="C179">
        <v>116.31880099999999</v>
      </c>
      <c r="D179" t="s">
        <v>402</v>
      </c>
      <c r="E179" t="s">
        <v>38</v>
      </c>
      <c r="F179">
        <v>0.49</v>
      </c>
      <c r="G179" t="s">
        <v>20</v>
      </c>
      <c r="H179">
        <v>2.4500000000000002</v>
      </c>
      <c r="I179">
        <v>56</v>
      </c>
      <c r="J179" t="s">
        <v>39</v>
      </c>
      <c r="K179">
        <v>350</v>
      </c>
      <c r="L179" t="s">
        <v>40</v>
      </c>
      <c r="M179">
        <v>2022</v>
      </c>
      <c r="N179" t="s">
        <v>35</v>
      </c>
      <c r="O179">
        <v>4.4000000000000004</v>
      </c>
      <c r="P179">
        <v>9</v>
      </c>
      <c r="Q179" t="s">
        <v>24</v>
      </c>
      <c r="R179">
        <v>11</v>
      </c>
      <c r="S179">
        <f t="shared" si="6"/>
        <v>616</v>
      </c>
      <c r="T179">
        <f t="shared" si="7"/>
        <v>301.83999999999997</v>
      </c>
      <c r="U179" s="2">
        <f t="shared" si="8"/>
        <v>0.16071428571428573</v>
      </c>
      <c r="V179" t="str" cm="1">
        <f t="array" ref="V179">_xlfn.IFS(H179&lt;5,"Urban",H179&lt;=12,"Sub-Urban",H179&gt;12,"Out Of City")</f>
        <v>Urban</v>
      </c>
      <c r="W179" t="str" cm="1">
        <f t="array" ref="W179">_xlfn.IFS(
    L179="CCS", "CCS",
    L179="Type 2", "Type 2",
    L179="CHAdeMO", "CHAdeMO",
    L179="Tesla", "Tesla",
    L179="CCS, Type 2", "CCS, Type 2",
    L179="Type 2, CCS", "CCS, Type 2",
    L179="CHAdeMO, Type 2", "CHAdeMO, Type 2",
    L179="Type 2, CHAdeMO", "CHAdeMO, Type 2",
    L179="CCS, Tesla", "CCS, Tesla",
    L179="Tesla, CCS", "CCS, Tesla",
    L179="Tesla, Type 2", "Tesla, Type 2",
    L179="Type 2, Tesla", "Tesla, Type 2",
    L179="CCS, CHAdeMO", "CCS, CHAdeMO",
    L179="CHAdeMO, CCS", "CCS, CHAdeMO",
    L179="CHAdeMO, Tesla", "CHAdeMO, Tesla",
    L179="Tesla, CHAdeMO", "CHAdeMO, Tesla"
)</f>
        <v>Type 2</v>
      </c>
    </row>
    <row r="180" spans="1:23" x14ac:dyDescent="0.25">
      <c r="A180" t="s">
        <v>403</v>
      </c>
      <c r="B180">
        <v>19.495854000000001</v>
      </c>
      <c r="C180">
        <v>-99.182496999999998</v>
      </c>
      <c r="D180" t="s">
        <v>404</v>
      </c>
      <c r="E180" t="s">
        <v>19</v>
      </c>
      <c r="F180">
        <v>0.13</v>
      </c>
      <c r="G180" s="1" t="s">
        <v>9985</v>
      </c>
      <c r="H180">
        <v>1.96</v>
      </c>
      <c r="I180">
        <v>75</v>
      </c>
      <c r="J180" t="s">
        <v>47</v>
      </c>
      <c r="K180">
        <v>150</v>
      </c>
      <c r="L180" t="s">
        <v>104</v>
      </c>
      <c r="M180">
        <v>2017</v>
      </c>
      <c r="N180" t="s">
        <v>23</v>
      </c>
      <c r="O180">
        <v>3.4</v>
      </c>
      <c r="P180">
        <v>3</v>
      </c>
      <c r="Q180" t="s">
        <v>24</v>
      </c>
      <c r="R180">
        <v>20</v>
      </c>
      <c r="S180">
        <f t="shared" si="6"/>
        <v>1500</v>
      </c>
      <c r="T180">
        <f t="shared" si="7"/>
        <v>195</v>
      </c>
      <c r="U180" s="2">
        <f t="shared" si="8"/>
        <v>0.04</v>
      </c>
      <c r="V180" t="str" cm="1">
        <f t="array" ref="V180">_xlfn.IFS(H180&lt;5,"Urban",H180&lt;=12,"Sub-Urban",H180&gt;12,"Out Of City")</f>
        <v>Urban</v>
      </c>
      <c r="W180" t="str" cm="1">
        <f t="array" ref="W180">_xlfn.IFS(
    L180="CCS", "CCS",
    L180="Type 2", "Type 2",
    L180="CHAdeMO", "CHAdeMO",
    L180="Tesla", "Tesla",
    L180="CCS, Type 2", "CCS, Type 2",
    L180="Type 2, CCS", "CCS, Type 2",
    L180="CHAdeMO, Type 2", "CHAdeMO, Type 2",
    L180="Type 2, CHAdeMO", "CHAdeMO, Type 2",
    L180="CCS, Tesla", "CCS, Tesla",
    L180="Tesla, CCS", "CCS, Tesla",
    L180="Tesla, Type 2", "Tesla, Type 2",
    L180="Type 2, Tesla", "Tesla, Type 2",
    L180="CCS, CHAdeMO", "CCS, CHAdeMO",
    L180="CHAdeMO, CCS", "CCS, CHAdeMO",
    L180="CHAdeMO, Tesla", "CHAdeMO, Tesla",
    L180="Tesla, CHAdeMO", "CHAdeMO, Tesla"
)</f>
        <v>CHAdeMO, Type 2</v>
      </c>
    </row>
    <row r="181" spans="1:23" x14ac:dyDescent="0.25">
      <c r="A181" t="s">
        <v>405</v>
      </c>
      <c r="B181">
        <v>55.763502000000003</v>
      </c>
      <c r="C181">
        <v>37.683549999999997</v>
      </c>
      <c r="D181" t="s">
        <v>406</v>
      </c>
      <c r="E181" t="s">
        <v>19</v>
      </c>
      <c r="F181">
        <v>0.28999999999999998</v>
      </c>
      <c r="G181" t="s">
        <v>20</v>
      </c>
      <c r="H181">
        <v>19.63</v>
      </c>
      <c r="I181">
        <v>77</v>
      </c>
      <c r="J181" t="s">
        <v>21</v>
      </c>
      <c r="K181">
        <v>50</v>
      </c>
      <c r="L181" t="s">
        <v>85</v>
      </c>
      <c r="M181">
        <v>2017</v>
      </c>
      <c r="N181" t="s">
        <v>23</v>
      </c>
      <c r="O181">
        <v>4.3</v>
      </c>
      <c r="P181">
        <v>3</v>
      </c>
      <c r="Q181" t="s">
        <v>29</v>
      </c>
      <c r="R181">
        <v>33</v>
      </c>
      <c r="S181">
        <f t="shared" si="6"/>
        <v>2541</v>
      </c>
      <c r="T181">
        <f t="shared" si="7"/>
        <v>736.89</v>
      </c>
      <c r="U181" s="2">
        <f t="shared" si="8"/>
        <v>3.896103896103896E-2</v>
      </c>
      <c r="V181" t="str" cm="1">
        <f t="array" ref="V181">_xlfn.IFS(H181&lt;5,"Urban",H181&lt;=12,"Sub-Urban",H181&gt;12,"Out Of City")</f>
        <v>Out Of City</v>
      </c>
      <c r="W181" t="str" cm="1">
        <f t="array" ref="W181">_xlfn.IFS(
    L181="CCS", "CCS",
    L181="Type 2", "Type 2",
    L181="CHAdeMO", "CHAdeMO",
    L181="Tesla", "Tesla",
    L181="CCS, Type 2", "CCS, Type 2",
    L181="Type 2, CCS", "CCS, Type 2",
    L181="CHAdeMO, Type 2", "CHAdeMO, Type 2",
    L181="Type 2, CHAdeMO", "CHAdeMO, Type 2",
    L181="CCS, Tesla", "CCS, Tesla",
    L181="Tesla, CCS", "CCS, Tesla",
    L181="Tesla, Type 2", "Tesla, Type 2",
    L181="Type 2, Tesla", "Tesla, Type 2",
    L181="CCS, CHAdeMO", "CCS, CHAdeMO",
    L181="CHAdeMO, CCS", "CCS, CHAdeMO",
    L181="CHAdeMO, Tesla", "CHAdeMO, Tesla",
    L181="Tesla, CHAdeMO", "CHAdeMO, Tesla"
)</f>
        <v>CHAdeMO, Tesla</v>
      </c>
    </row>
    <row r="182" spans="1:23" x14ac:dyDescent="0.25">
      <c r="A182" t="s">
        <v>407</v>
      </c>
      <c r="B182">
        <v>-9.6073909999999998</v>
      </c>
      <c r="C182">
        <v>161.81136799999999</v>
      </c>
      <c r="D182" t="s">
        <v>408</v>
      </c>
      <c r="E182" t="s">
        <v>19</v>
      </c>
      <c r="F182">
        <v>0.14000000000000001</v>
      </c>
      <c r="G182" t="s">
        <v>32</v>
      </c>
      <c r="H182">
        <v>5.29</v>
      </c>
      <c r="I182">
        <v>79</v>
      </c>
      <c r="J182" t="s">
        <v>46</v>
      </c>
      <c r="K182">
        <v>22</v>
      </c>
      <c r="L182" t="s">
        <v>118</v>
      </c>
      <c r="M182">
        <v>2019</v>
      </c>
      <c r="N182" t="s">
        <v>35</v>
      </c>
      <c r="O182">
        <v>4.4000000000000004</v>
      </c>
      <c r="P182">
        <v>6</v>
      </c>
      <c r="Q182" t="s">
        <v>24</v>
      </c>
      <c r="R182">
        <v>38</v>
      </c>
      <c r="S182">
        <f t="shared" si="6"/>
        <v>3002</v>
      </c>
      <c r="T182">
        <f t="shared" si="7"/>
        <v>420.28000000000003</v>
      </c>
      <c r="U182" s="2">
        <f t="shared" si="8"/>
        <v>7.5949367088607597E-2</v>
      </c>
      <c r="V182" t="str" cm="1">
        <f t="array" ref="V182">_xlfn.IFS(H182&lt;5,"Urban",H182&lt;=12,"Sub-Urban",H182&gt;12,"Out Of City")</f>
        <v>Sub-Urban</v>
      </c>
      <c r="W182" t="str" cm="1">
        <f t="array" ref="W182">_xlfn.IFS(
    L182="CCS", "CCS",
    L182="Type 2", "Type 2",
    L182="CHAdeMO", "CHAdeMO",
    L182="Tesla", "Tesla",
    L182="CCS, Type 2", "CCS, Type 2",
    L182="Type 2, CCS", "CCS, Type 2",
    L182="CHAdeMO, Type 2", "CHAdeMO, Type 2",
    L182="Type 2, CHAdeMO", "CHAdeMO, Type 2",
    L182="CCS, Tesla", "CCS, Tesla",
    L182="Tesla, CCS", "CCS, Tesla",
    L182="Tesla, Type 2", "Tesla, Type 2",
    L182="Type 2, Tesla", "Tesla, Type 2",
    L182="CCS, CHAdeMO", "CCS, CHAdeMO",
    L182="CHAdeMO, CCS", "CCS, CHAdeMO",
    L182="CHAdeMO, Tesla", "CHAdeMO, Tesla",
    L182="Tesla, CHAdeMO", "CHAdeMO, Tesla"
)</f>
        <v>Tesla, Type 2</v>
      </c>
    </row>
    <row r="183" spans="1:23" x14ac:dyDescent="0.25">
      <c r="A183" t="s">
        <v>409</v>
      </c>
      <c r="B183">
        <v>37.689982999999998</v>
      </c>
      <c r="C183">
        <v>127.09878</v>
      </c>
      <c r="D183" t="s">
        <v>410</v>
      </c>
      <c r="E183" t="s">
        <v>38</v>
      </c>
      <c r="F183">
        <v>0.3</v>
      </c>
      <c r="G183" s="1" t="s">
        <v>9985</v>
      </c>
      <c r="H183">
        <v>4.2300000000000004</v>
      </c>
      <c r="I183">
        <v>38</v>
      </c>
      <c r="J183" t="s">
        <v>46</v>
      </c>
      <c r="K183">
        <v>22</v>
      </c>
      <c r="L183" t="s">
        <v>118</v>
      </c>
      <c r="M183">
        <v>2015</v>
      </c>
      <c r="N183" t="s">
        <v>35</v>
      </c>
      <c r="O183">
        <v>4.4000000000000004</v>
      </c>
      <c r="P183">
        <v>9</v>
      </c>
      <c r="Q183" t="s">
        <v>48</v>
      </c>
      <c r="R183">
        <v>10</v>
      </c>
      <c r="S183">
        <f t="shared" si="6"/>
        <v>380</v>
      </c>
      <c r="T183">
        <f t="shared" si="7"/>
        <v>114</v>
      </c>
      <c r="U183" s="2">
        <f t="shared" si="8"/>
        <v>0.23684210526315788</v>
      </c>
      <c r="V183" t="str" cm="1">
        <f t="array" ref="V183">_xlfn.IFS(H183&lt;5,"Urban",H183&lt;=12,"Sub-Urban",H183&gt;12,"Out Of City")</f>
        <v>Urban</v>
      </c>
      <c r="W183" t="str" cm="1">
        <f t="array" ref="W183">_xlfn.IFS(
    L183="CCS", "CCS",
    L183="Type 2", "Type 2",
    L183="CHAdeMO", "CHAdeMO",
    L183="Tesla", "Tesla",
    L183="CCS, Type 2", "CCS, Type 2",
    L183="Type 2, CCS", "CCS, Type 2",
    L183="CHAdeMO, Type 2", "CHAdeMO, Type 2",
    L183="Type 2, CHAdeMO", "CHAdeMO, Type 2",
    L183="CCS, Tesla", "CCS, Tesla",
    L183="Tesla, CCS", "CCS, Tesla",
    L183="Tesla, Type 2", "Tesla, Type 2",
    L183="Type 2, Tesla", "Tesla, Type 2",
    L183="CCS, CHAdeMO", "CCS, CHAdeMO",
    L183="CHAdeMO, CCS", "CCS, CHAdeMO",
    L183="CHAdeMO, Tesla", "CHAdeMO, Tesla",
    L183="Tesla, CHAdeMO", "CHAdeMO, Tesla"
)</f>
        <v>Tesla, Type 2</v>
      </c>
    </row>
    <row r="184" spans="1:23" x14ac:dyDescent="0.25">
      <c r="A184" t="s">
        <v>411</v>
      </c>
      <c r="B184">
        <v>-23.584593000000002</v>
      </c>
      <c r="C184">
        <v>-46.502028000000003</v>
      </c>
      <c r="D184" t="s">
        <v>412</v>
      </c>
      <c r="E184" t="s">
        <v>38</v>
      </c>
      <c r="F184">
        <v>0.19</v>
      </c>
      <c r="G184" s="1" t="s">
        <v>9985</v>
      </c>
      <c r="H184">
        <v>7.58</v>
      </c>
      <c r="I184">
        <v>75</v>
      </c>
      <c r="J184" t="s">
        <v>21</v>
      </c>
      <c r="K184">
        <v>350</v>
      </c>
      <c r="L184" t="s">
        <v>28</v>
      </c>
      <c r="M184">
        <v>2023</v>
      </c>
      <c r="N184" t="s">
        <v>23</v>
      </c>
      <c r="O184">
        <v>4.5</v>
      </c>
      <c r="P184">
        <v>3</v>
      </c>
      <c r="Q184" t="s">
        <v>29</v>
      </c>
      <c r="R184">
        <v>16</v>
      </c>
      <c r="S184">
        <f t="shared" si="6"/>
        <v>1200</v>
      </c>
      <c r="T184">
        <f t="shared" si="7"/>
        <v>228</v>
      </c>
      <c r="U184" s="2">
        <f t="shared" si="8"/>
        <v>0.04</v>
      </c>
      <c r="V184" t="str" cm="1">
        <f t="array" ref="V184">_xlfn.IFS(H184&lt;5,"Urban",H184&lt;=12,"Sub-Urban",H184&gt;12,"Out Of City")</f>
        <v>Sub-Urban</v>
      </c>
      <c r="W184" t="str" cm="1">
        <f t="array" ref="W184">_xlfn.IFS(
    L184="CCS", "CCS",
    L184="Type 2", "Type 2",
    L184="CHAdeMO", "CHAdeMO",
    L184="Tesla", "Tesla",
    L184="CCS, Type 2", "CCS, Type 2",
    L184="Type 2, CCS", "CCS, Type 2",
    L184="CHAdeMO, Type 2", "CHAdeMO, Type 2",
    L184="Type 2, CHAdeMO", "CHAdeMO, Type 2",
    L184="CCS, Tesla", "CCS, Tesla",
    L184="Tesla, CCS", "CCS, Tesla",
    L184="Tesla, Type 2", "Tesla, Type 2",
    L184="Type 2, Tesla", "Tesla, Type 2",
    L184="CCS, CHAdeMO", "CCS, CHAdeMO",
    L184="CHAdeMO, CCS", "CCS, CHAdeMO",
    L184="CHAdeMO, Tesla", "CHAdeMO, Tesla",
    L184="Tesla, CHAdeMO", "CHAdeMO, Tesla"
)</f>
        <v>Tesla, Type 2</v>
      </c>
    </row>
    <row r="185" spans="1:23" x14ac:dyDescent="0.25">
      <c r="A185" t="s">
        <v>413</v>
      </c>
      <c r="B185">
        <v>19.435784999999999</v>
      </c>
      <c r="C185">
        <v>-99.162651999999994</v>
      </c>
      <c r="D185" t="s">
        <v>414</v>
      </c>
      <c r="E185" t="s">
        <v>27</v>
      </c>
      <c r="F185">
        <v>0.27</v>
      </c>
      <c r="G185" t="s">
        <v>32</v>
      </c>
      <c r="H185">
        <v>16.86</v>
      </c>
      <c r="I185">
        <v>12</v>
      </c>
      <c r="J185" t="s">
        <v>33</v>
      </c>
      <c r="K185">
        <v>150</v>
      </c>
      <c r="L185" t="s">
        <v>22</v>
      </c>
      <c r="M185">
        <v>2022</v>
      </c>
      <c r="N185" t="s">
        <v>35</v>
      </c>
      <c r="O185">
        <v>3.3</v>
      </c>
      <c r="P185">
        <v>1</v>
      </c>
      <c r="Q185" t="s">
        <v>24</v>
      </c>
      <c r="R185">
        <v>48</v>
      </c>
      <c r="S185">
        <f t="shared" si="6"/>
        <v>576</v>
      </c>
      <c r="T185">
        <f t="shared" si="7"/>
        <v>155.52000000000001</v>
      </c>
      <c r="U185" s="2">
        <f t="shared" si="8"/>
        <v>8.3333333333333329E-2</v>
      </c>
      <c r="V185" t="str" cm="1">
        <f t="array" ref="V185">_xlfn.IFS(H185&lt;5,"Urban",H185&lt;=12,"Sub-Urban",H185&gt;12,"Out Of City")</f>
        <v>Out Of City</v>
      </c>
      <c r="W185" t="str" cm="1">
        <f t="array" ref="W185">_xlfn.IFS(
    L185="CCS", "CCS",
    L185="Type 2", "Type 2",
    L185="CHAdeMO", "CHAdeMO",
    L185="Tesla", "Tesla",
    L185="CCS, Type 2", "CCS, Type 2",
    L185="Type 2, CCS", "CCS, Type 2",
    L185="CHAdeMO, Type 2", "CHAdeMO, Type 2",
    L185="Type 2, CHAdeMO", "CHAdeMO, Type 2",
    L185="CCS, Tesla", "CCS, Tesla",
    L185="Tesla, CCS", "CCS, Tesla",
    L185="Tesla, Type 2", "Tesla, Type 2",
    L185="Type 2, Tesla", "Tesla, Type 2",
    L185="CCS, CHAdeMO", "CCS, CHAdeMO",
    L185="CHAdeMO, CCS", "CCS, CHAdeMO",
    L185="CHAdeMO, Tesla", "CHAdeMO, Tesla",
    L185="Tesla, CHAdeMO", "CHAdeMO, Tesla"
)</f>
        <v>CCS, CHAdeMO</v>
      </c>
    </row>
    <row r="186" spans="1:23" x14ac:dyDescent="0.25">
      <c r="A186" t="s">
        <v>415</v>
      </c>
      <c r="B186">
        <v>-23.514984999999999</v>
      </c>
      <c r="C186">
        <v>-46.582147999999997</v>
      </c>
      <c r="D186" t="s">
        <v>416</v>
      </c>
      <c r="E186" t="s">
        <v>19</v>
      </c>
      <c r="F186">
        <v>0.48</v>
      </c>
      <c r="G186" t="s">
        <v>20</v>
      </c>
      <c r="H186">
        <v>4.83</v>
      </c>
      <c r="I186">
        <v>13</v>
      </c>
      <c r="J186" t="s">
        <v>39</v>
      </c>
      <c r="K186">
        <v>150</v>
      </c>
      <c r="L186" t="s">
        <v>77</v>
      </c>
      <c r="M186">
        <v>2021</v>
      </c>
      <c r="N186" t="s">
        <v>35</v>
      </c>
      <c r="O186">
        <v>5</v>
      </c>
      <c r="P186">
        <v>10</v>
      </c>
      <c r="Q186" t="s">
        <v>48</v>
      </c>
      <c r="R186">
        <v>26</v>
      </c>
      <c r="S186">
        <f t="shared" si="6"/>
        <v>338</v>
      </c>
      <c r="T186">
        <f t="shared" si="7"/>
        <v>162.23999999999998</v>
      </c>
      <c r="U186" s="2">
        <f t="shared" si="8"/>
        <v>0.76923076923076927</v>
      </c>
      <c r="V186" t="str" cm="1">
        <f t="array" ref="V186">_xlfn.IFS(H186&lt;5,"Urban",H186&lt;=12,"Sub-Urban",H186&gt;12,"Out Of City")</f>
        <v>Urban</v>
      </c>
      <c r="W186" t="str" cm="1">
        <f t="array" ref="W186">_xlfn.IFS(
    L186="CCS", "CCS",
    L186="Type 2", "Type 2",
    L186="CHAdeMO", "CHAdeMO",
    L186="Tesla", "Tesla",
    L186="CCS, Type 2", "CCS, Type 2",
    L186="Type 2, CCS", "CCS, Type 2",
    L186="CHAdeMO, Type 2", "CHAdeMO, Type 2",
    L186="Type 2, CHAdeMO", "CHAdeMO, Type 2",
    L186="CCS, Tesla", "CCS, Tesla",
    L186="Tesla, CCS", "CCS, Tesla",
    L186="Tesla, Type 2", "Tesla, Type 2",
    L186="Type 2, Tesla", "Tesla, Type 2",
    L186="CCS, CHAdeMO", "CCS, CHAdeMO",
    L186="CHAdeMO, CCS", "CCS, CHAdeMO",
    L186="CHAdeMO, Tesla", "CHAdeMO, Tesla",
    L186="Tesla, CHAdeMO", "CHAdeMO, Tesla"
)</f>
        <v>CHAdeMO</v>
      </c>
    </row>
    <row r="187" spans="1:23" x14ac:dyDescent="0.25">
      <c r="A187" t="s">
        <v>417</v>
      </c>
      <c r="B187">
        <v>19.497968</v>
      </c>
      <c r="C187">
        <v>-99.051454000000007</v>
      </c>
      <c r="D187" t="s">
        <v>418</v>
      </c>
      <c r="E187" t="s">
        <v>38</v>
      </c>
      <c r="F187">
        <v>0.31</v>
      </c>
      <c r="G187" t="s">
        <v>32</v>
      </c>
      <c r="H187">
        <v>11.61</v>
      </c>
      <c r="I187">
        <v>35</v>
      </c>
      <c r="J187" t="s">
        <v>47</v>
      </c>
      <c r="K187">
        <v>150</v>
      </c>
      <c r="L187" t="s">
        <v>22</v>
      </c>
      <c r="M187">
        <v>2020</v>
      </c>
      <c r="N187" t="s">
        <v>35</v>
      </c>
      <c r="O187">
        <v>4.0999999999999996</v>
      </c>
      <c r="P187">
        <v>4</v>
      </c>
      <c r="Q187" t="s">
        <v>24</v>
      </c>
      <c r="R187">
        <v>8</v>
      </c>
      <c r="S187">
        <f t="shared" si="6"/>
        <v>280</v>
      </c>
      <c r="T187">
        <f t="shared" si="7"/>
        <v>86.8</v>
      </c>
      <c r="U187" s="2">
        <f t="shared" si="8"/>
        <v>0.11428571428571428</v>
      </c>
      <c r="V187" t="str" cm="1">
        <f t="array" ref="V187">_xlfn.IFS(H187&lt;5,"Urban",H187&lt;=12,"Sub-Urban",H187&gt;12,"Out Of City")</f>
        <v>Sub-Urban</v>
      </c>
      <c r="W187" t="str" cm="1">
        <f t="array" ref="W187">_xlfn.IFS(
    L187="CCS", "CCS",
    L187="Type 2", "Type 2",
    L187="CHAdeMO", "CHAdeMO",
    L187="Tesla", "Tesla",
    L187="CCS, Type 2", "CCS, Type 2",
    L187="Type 2, CCS", "CCS, Type 2",
    L187="CHAdeMO, Type 2", "CHAdeMO, Type 2",
    L187="Type 2, CHAdeMO", "CHAdeMO, Type 2",
    L187="CCS, Tesla", "CCS, Tesla",
    L187="Tesla, CCS", "CCS, Tesla",
    L187="Tesla, Type 2", "Tesla, Type 2",
    L187="Type 2, Tesla", "Tesla, Type 2",
    L187="CCS, CHAdeMO", "CCS, CHAdeMO",
    L187="CHAdeMO, CCS", "CCS, CHAdeMO",
    L187="CHAdeMO, Tesla", "CHAdeMO, Tesla",
    L187="Tesla, CHAdeMO", "CHAdeMO, Tesla"
)</f>
        <v>CCS, CHAdeMO</v>
      </c>
    </row>
    <row r="188" spans="1:23" x14ac:dyDescent="0.25">
      <c r="A188" t="s">
        <v>419</v>
      </c>
      <c r="B188">
        <v>19.067347000000002</v>
      </c>
      <c r="C188">
        <v>72.861487999999994</v>
      </c>
      <c r="D188" t="s">
        <v>420</v>
      </c>
      <c r="E188" t="s">
        <v>27</v>
      </c>
      <c r="F188">
        <v>0.31</v>
      </c>
      <c r="G188" t="s">
        <v>32</v>
      </c>
      <c r="H188">
        <v>3.65</v>
      </c>
      <c r="I188">
        <v>23</v>
      </c>
      <c r="J188" t="s">
        <v>21</v>
      </c>
      <c r="K188">
        <v>50</v>
      </c>
      <c r="L188" t="s">
        <v>47</v>
      </c>
      <c r="M188">
        <v>2011</v>
      </c>
      <c r="N188" t="s">
        <v>35</v>
      </c>
      <c r="O188">
        <v>4.4000000000000004</v>
      </c>
      <c r="P188">
        <v>9</v>
      </c>
      <c r="Q188" t="s">
        <v>29</v>
      </c>
      <c r="R188">
        <v>47</v>
      </c>
      <c r="S188">
        <f t="shared" si="6"/>
        <v>1081</v>
      </c>
      <c r="T188">
        <f t="shared" si="7"/>
        <v>335.11</v>
      </c>
      <c r="U188" s="2">
        <f t="shared" si="8"/>
        <v>0.39130434782608697</v>
      </c>
      <c r="V188" t="str" cm="1">
        <f t="array" ref="V188">_xlfn.IFS(H188&lt;5,"Urban",H188&lt;=12,"Sub-Urban",H188&gt;12,"Out Of City")</f>
        <v>Urban</v>
      </c>
      <c r="W188" t="str" cm="1">
        <f t="array" ref="W188">_xlfn.IFS(
    L188="CCS", "CCS",
    L188="Type 2", "Type 2",
    L188="CHAdeMO", "CHAdeMO",
    L188="Tesla", "Tesla",
    L188="CCS, Type 2", "CCS, Type 2",
    L188="Type 2, CCS", "CCS, Type 2",
    L188="CHAdeMO, Type 2", "CHAdeMO, Type 2",
    L188="Type 2, CHAdeMO", "CHAdeMO, Type 2",
    L188="CCS, Tesla", "CCS, Tesla",
    L188="Tesla, CCS", "CCS, Tesla",
    L188="Tesla, Type 2", "Tesla, Type 2",
    L188="Type 2, Tesla", "Tesla, Type 2",
    L188="CCS, CHAdeMO", "CCS, CHAdeMO",
    L188="CHAdeMO, CCS", "CCS, CHAdeMO",
    L188="CHAdeMO, Tesla", "CHAdeMO, Tesla",
    L188="Tesla, CHAdeMO", "CHAdeMO, Tesla"
)</f>
        <v>Tesla</v>
      </c>
    </row>
    <row r="189" spans="1:23" x14ac:dyDescent="0.25">
      <c r="A189" t="s">
        <v>421</v>
      </c>
      <c r="B189">
        <v>43.610363</v>
      </c>
      <c r="C189">
        <v>-79.489859999999993</v>
      </c>
      <c r="D189" t="s">
        <v>422</v>
      </c>
      <c r="E189" t="s">
        <v>27</v>
      </c>
      <c r="F189">
        <v>0.35</v>
      </c>
      <c r="G189" s="1" t="s">
        <v>9985</v>
      </c>
      <c r="H189">
        <v>18.489999999999998</v>
      </c>
      <c r="I189">
        <v>15</v>
      </c>
      <c r="J189" t="s">
        <v>39</v>
      </c>
      <c r="K189">
        <v>22</v>
      </c>
      <c r="L189" t="s">
        <v>40</v>
      </c>
      <c r="M189">
        <v>2022</v>
      </c>
      <c r="N189" t="s">
        <v>23</v>
      </c>
      <c r="O189">
        <v>3.6</v>
      </c>
      <c r="P189">
        <v>2</v>
      </c>
      <c r="Q189" t="s">
        <v>48</v>
      </c>
      <c r="R189">
        <v>51</v>
      </c>
      <c r="S189">
        <f t="shared" si="6"/>
        <v>765</v>
      </c>
      <c r="T189">
        <f t="shared" si="7"/>
        <v>267.75</v>
      </c>
      <c r="U189" s="2">
        <f t="shared" si="8"/>
        <v>0.13333333333333333</v>
      </c>
      <c r="V189" t="str" cm="1">
        <f t="array" ref="V189">_xlfn.IFS(H189&lt;5,"Urban",H189&lt;=12,"Sub-Urban",H189&gt;12,"Out Of City")</f>
        <v>Out Of City</v>
      </c>
      <c r="W189" t="str" cm="1">
        <f t="array" ref="W189">_xlfn.IFS(
    L189="CCS", "CCS",
    L189="Type 2", "Type 2",
    L189="CHAdeMO", "CHAdeMO",
    L189="Tesla", "Tesla",
    L189="CCS, Type 2", "CCS, Type 2",
    L189="Type 2, CCS", "CCS, Type 2",
    L189="CHAdeMO, Type 2", "CHAdeMO, Type 2",
    L189="Type 2, CHAdeMO", "CHAdeMO, Type 2",
    L189="CCS, Tesla", "CCS, Tesla",
    L189="Tesla, CCS", "CCS, Tesla",
    L189="Tesla, Type 2", "Tesla, Type 2",
    L189="Type 2, Tesla", "Tesla, Type 2",
    L189="CCS, CHAdeMO", "CCS, CHAdeMO",
    L189="CHAdeMO, CCS", "CCS, CHAdeMO",
    L189="CHAdeMO, Tesla", "CHAdeMO, Tesla",
    L189="Tesla, CHAdeMO", "CHAdeMO, Tesla"
)</f>
        <v>Type 2</v>
      </c>
    </row>
    <row r="190" spans="1:23" x14ac:dyDescent="0.25">
      <c r="A190" t="s">
        <v>423</v>
      </c>
      <c r="B190">
        <v>13.863524</v>
      </c>
      <c r="C190">
        <v>100.491938</v>
      </c>
      <c r="D190" t="s">
        <v>424</v>
      </c>
      <c r="E190" t="s">
        <v>38</v>
      </c>
      <c r="F190">
        <v>0.48</v>
      </c>
      <c r="G190" t="s">
        <v>32</v>
      </c>
      <c r="H190">
        <v>4.24</v>
      </c>
      <c r="I190">
        <v>28</v>
      </c>
      <c r="J190" t="s">
        <v>46</v>
      </c>
      <c r="K190">
        <v>22</v>
      </c>
      <c r="L190" t="s">
        <v>77</v>
      </c>
      <c r="M190">
        <v>2022</v>
      </c>
      <c r="N190" t="s">
        <v>35</v>
      </c>
      <c r="O190">
        <v>3.1</v>
      </c>
      <c r="P190">
        <v>7</v>
      </c>
      <c r="Q190" t="s">
        <v>48</v>
      </c>
      <c r="R190">
        <v>17</v>
      </c>
      <c r="S190">
        <f t="shared" si="6"/>
        <v>476</v>
      </c>
      <c r="T190">
        <f t="shared" si="7"/>
        <v>228.48</v>
      </c>
      <c r="U190" s="2">
        <f t="shared" si="8"/>
        <v>0.25</v>
      </c>
      <c r="V190" t="str" cm="1">
        <f t="array" ref="V190">_xlfn.IFS(H190&lt;5,"Urban",H190&lt;=12,"Sub-Urban",H190&gt;12,"Out Of City")</f>
        <v>Urban</v>
      </c>
      <c r="W190" t="str" cm="1">
        <f t="array" ref="W190">_xlfn.IFS(
    L190="CCS", "CCS",
    L190="Type 2", "Type 2",
    L190="CHAdeMO", "CHAdeMO",
    L190="Tesla", "Tesla",
    L190="CCS, Type 2", "CCS, Type 2",
    L190="Type 2, CCS", "CCS, Type 2",
    L190="CHAdeMO, Type 2", "CHAdeMO, Type 2",
    L190="Type 2, CHAdeMO", "CHAdeMO, Type 2",
    L190="CCS, Tesla", "CCS, Tesla",
    L190="Tesla, CCS", "CCS, Tesla",
    L190="Tesla, Type 2", "Tesla, Type 2",
    L190="Type 2, Tesla", "Tesla, Type 2",
    L190="CCS, CHAdeMO", "CCS, CHAdeMO",
    L190="CHAdeMO, CCS", "CCS, CHAdeMO",
    L190="CHAdeMO, Tesla", "CHAdeMO, Tesla",
    L190="Tesla, CHAdeMO", "CHAdeMO, Tesla"
)</f>
        <v>CHAdeMO</v>
      </c>
    </row>
    <row r="191" spans="1:23" x14ac:dyDescent="0.25">
      <c r="A191" t="s">
        <v>425</v>
      </c>
      <c r="B191">
        <v>13.705385</v>
      </c>
      <c r="C191">
        <v>100.44108900000001</v>
      </c>
      <c r="D191" t="s">
        <v>426</v>
      </c>
      <c r="E191" t="s">
        <v>38</v>
      </c>
      <c r="F191">
        <v>0.44</v>
      </c>
      <c r="G191" s="1" t="s">
        <v>9985</v>
      </c>
      <c r="H191">
        <v>19.45</v>
      </c>
      <c r="I191">
        <v>79</v>
      </c>
      <c r="J191" t="s">
        <v>39</v>
      </c>
      <c r="K191">
        <v>350</v>
      </c>
      <c r="L191" t="s">
        <v>43</v>
      </c>
      <c r="M191">
        <v>2011</v>
      </c>
      <c r="N191" t="s">
        <v>35</v>
      </c>
      <c r="O191">
        <v>3.4</v>
      </c>
      <c r="P191">
        <v>7</v>
      </c>
      <c r="Q191" t="s">
        <v>24</v>
      </c>
      <c r="R191">
        <v>10</v>
      </c>
      <c r="S191">
        <f t="shared" si="6"/>
        <v>790</v>
      </c>
      <c r="T191">
        <f t="shared" si="7"/>
        <v>347.6</v>
      </c>
      <c r="U191" s="2">
        <f t="shared" si="8"/>
        <v>8.8607594936708861E-2</v>
      </c>
      <c r="V191" t="str" cm="1">
        <f t="array" ref="V191">_xlfn.IFS(H191&lt;5,"Urban",H191&lt;=12,"Sub-Urban",H191&gt;12,"Out Of City")</f>
        <v>Out Of City</v>
      </c>
      <c r="W191" t="str" cm="1">
        <f t="array" ref="W191">_xlfn.IFS(
    L191="CCS", "CCS",
    L191="Type 2", "Type 2",
    L191="CHAdeMO", "CHAdeMO",
    L191="Tesla", "Tesla",
    L191="CCS, Type 2", "CCS, Type 2",
    L191="Type 2, CCS", "CCS, Type 2",
    L191="CHAdeMO, Type 2", "CHAdeMO, Type 2",
    L191="Type 2, CHAdeMO", "CHAdeMO, Type 2",
    L191="CCS, Tesla", "CCS, Tesla",
    L191="Tesla, CCS", "CCS, Tesla",
    L191="Tesla, Type 2", "Tesla, Type 2",
    L191="Type 2, Tesla", "Tesla, Type 2",
    L191="CCS, CHAdeMO", "CCS, CHAdeMO",
    L191="CHAdeMO, CCS", "CCS, CHAdeMO",
    L191="CHAdeMO, Tesla", "CHAdeMO, Tesla",
    L191="Tesla, CHAdeMO", "CHAdeMO, Tesla"
)</f>
        <v>CCS</v>
      </c>
    </row>
    <row r="192" spans="1:23" x14ac:dyDescent="0.25">
      <c r="A192" t="s">
        <v>427</v>
      </c>
      <c r="B192">
        <v>-30.463477000000001</v>
      </c>
      <c r="C192">
        <v>72.967254999999994</v>
      </c>
      <c r="D192" t="s">
        <v>428</v>
      </c>
      <c r="E192" t="s">
        <v>19</v>
      </c>
      <c r="F192">
        <v>0.25</v>
      </c>
      <c r="G192" s="1" t="s">
        <v>9985</v>
      </c>
      <c r="H192">
        <v>1.49</v>
      </c>
      <c r="I192">
        <v>78</v>
      </c>
      <c r="J192" t="s">
        <v>46</v>
      </c>
      <c r="K192">
        <v>150</v>
      </c>
      <c r="L192" t="s">
        <v>118</v>
      </c>
      <c r="M192">
        <v>2017</v>
      </c>
      <c r="N192" t="s">
        <v>23</v>
      </c>
      <c r="O192">
        <v>4.3</v>
      </c>
      <c r="P192">
        <v>2</v>
      </c>
      <c r="Q192" t="s">
        <v>48</v>
      </c>
      <c r="R192">
        <v>23</v>
      </c>
      <c r="S192">
        <f t="shared" si="6"/>
        <v>1794</v>
      </c>
      <c r="T192">
        <f t="shared" si="7"/>
        <v>448.5</v>
      </c>
      <c r="U192" s="2">
        <f t="shared" si="8"/>
        <v>2.564102564102564E-2</v>
      </c>
      <c r="V192" t="str" cm="1">
        <f t="array" ref="V192">_xlfn.IFS(H192&lt;5,"Urban",H192&lt;=12,"Sub-Urban",H192&gt;12,"Out Of City")</f>
        <v>Urban</v>
      </c>
      <c r="W192" t="str" cm="1">
        <f t="array" ref="W192">_xlfn.IFS(
    L192="CCS", "CCS",
    L192="Type 2", "Type 2",
    L192="CHAdeMO", "CHAdeMO",
    L192="Tesla", "Tesla",
    L192="CCS, Type 2", "CCS, Type 2",
    L192="Type 2, CCS", "CCS, Type 2",
    L192="CHAdeMO, Type 2", "CHAdeMO, Type 2",
    L192="Type 2, CHAdeMO", "CHAdeMO, Type 2",
    L192="CCS, Tesla", "CCS, Tesla",
    L192="Tesla, CCS", "CCS, Tesla",
    L192="Tesla, Type 2", "Tesla, Type 2",
    L192="Type 2, Tesla", "Tesla, Type 2",
    L192="CCS, CHAdeMO", "CCS, CHAdeMO",
    L192="CHAdeMO, CCS", "CCS, CHAdeMO",
    L192="CHAdeMO, Tesla", "CHAdeMO, Tesla",
    L192="Tesla, CHAdeMO", "CHAdeMO, Tesla"
)</f>
        <v>Tesla, Type 2</v>
      </c>
    </row>
    <row r="193" spans="1:23" x14ac:dyDescent="0.25">
      <c r="A193" t="s">
        <v>429</v>
      </c>
      <c r="B193">
        <v>19.504211999999999</v>
      </c>
      <c r="C193">
        <v>-99.067725999999993</v>
      </c>
      <c r="D193" t="s">
        <v>430</v>
      </c>
      <c r="E193" t="s">
        <v>27</v>
      </c>
      <c r="F193">
        <v>0.23</v>
      </c>
      <c r="G193" s="1" t="s">
        <v>9985</v>
      </c>
      <c r="H193">
        <v>17.850000000000001</v>
      </c>
      <c r="I193">
        <v>56</v>
      </c>
      <c r="J193" t="s">
        <v>21</v>
      </c>
      <c r="K193">
        <v>50</v>
      </c>
      <c r="L193" t="s">
        <v>77</v>
      </c>
      <c r="M193">
        <v>2012</v>
      </c>
      <c r="N193" t="s">
        <v>35</v>
      </c>
      <c r="O193">
        <v>3.2</v>
      </c>
      <c r="P193">
        <v>5</v>
      </c>
      <c r="Q193" t="s">
        <v>48</v>
      </c>
      <c r="R193">
        <v>46</v>
      </c>
      <c r="S193">
        <f t="shared" si="6"/>
        <v>2576</v>
      </c>
      <c r="T193">
        <f t="shared" si="7"/>
        <v>592.48</v>
      </c>
      <c r="U193" s="2">
        <f t="shared" si="8"/>
        <v>8.9285714285714288E-2</v>
      </c>
      <c r="V193" t="str" cm="1">
        <f t="array" ref="V193">_xlfn.IFS(H193&lt;5,"Urban",H193&lt;=12,"Sub-Urban",H193&gt;12,"Out Of City")</f>
        <v>Out Of City</v>
      </c>
      <c r="W193" t="str" cm="1">
        <f t="array" ref="W193">_xlfn.IFS(
    L193="CCS", "CCS",
    L193="Type 2", "Type 2",
    L193="CHAdeMO", "CHAdeMO",
    L193="Tesla", "Tesla",
    L193="CCS, Type 2", "CCS, Type 2",
    L193="Type 2, CCS", "CCS, Type 2",
    L193="CHAdeMO, Type 2", "CHAdeMO, Type 2",
    L193="Type 2, CHAdeMO", "CHAdeMO, Type 2",
    L193="CCS, Tesla", "CCS, Tesla",
    L193="Tesla, CCS", "CCS, Tesla",
    L193="Tesla, Type 2", "Tesla, Type 2",
    L193="Type 2, Tesla", "Tesla, Type 2",
    L193="CCS, CHAdeMO", "CCS, CHAdeMO",
    L193="CHAdeMO, CCS", "CCS, CHAdeMO",
    L193="CHAdeMO, Tesla", "CHAdeMO, Tesla",
    L193="Tesla, CHAdeMO", "CHAdeMO, Tesla"
)</f>
        <v>CHAdeMO</v>
      </c>
    </row>
    <row r="194" spans="1:23" x14ac:dyDescent="0.25">
      <c r="A194" t="s">
        <v>431</v>
      </c>
      <c r="B194">
        <v>19.122767</v>
      </c>
      <c r="C194">
        <v>72.980839000000003</v>
      </c>
      <c r="D194" t="s">
        <v>432</v>
      </c>
      <c r="E194" t="s">
        <v>19</v>
      </c>
      <c r="F194">
        <v>0.15</v>
      </c>
      <c r="G194" t="s">
        <v>20</v>
      </c>
      <c r="H194">
        <v>11.54</v>
      </c>
      <c r="I194">
        <v>58</v>
      </c>
      <c r="J194" t="s">
        <v>33</v>
      </c>
      <c r="K194">
        <v>50</v>
      </c>
      <c r="L194" t="s">
        <v>40</v>
      </c>
      <c r="M194">
        <v>2011</v>
      </c>
      <c r="N194" t="s">
        <v>35</v>
      </c>
      <c r="O194">
        <v>4.9000000000000004</v>
      </c>
      <c r="P194">
        <v>2</v>
      </c>
      <c r="Q194" t="s">
        <v>24</v>
      </c>
      <c r="R194">
        <v>39</v>
      </c>
      <c r="S194">
        <f t="shared" si="6"/>
        <v>2262</v>
      </c>
      <c r="T194">
        <f t="shared" si="7"/>
        <v>339.3</v>
      </c>
      <c r="U194" s="2">
        <f t="shared" si="8"/>
        <v>3.4482758620689655E-2</v>
      </c>
      <c r="V194" t="str" cm="1">
        <f t="array" ref="V194">_xlfn.IFS(H194&lt;5,"Urban",H194&lt;=12,"Sub-Urban",H194&gt;12,"Out Of City")</f>
        <v>Sub-Urban</v>
      </c>
      <c r="W194" t="str" cm="1">
        <f t="array" ref="W194">_xlfn.IFS(
    L194="CCS", "CCS",
    L194="Type 2", "Type 2",
    L194="CHAdeMO", "CHAdeMO",
    L194="Tesla", "Tesla",
    L194="CCS, Type 2", "CCS, Type 2",
    L194="Type 2, CCS", "CCS, Type 2",
    L194="CHAdeMO, Type 2", "CHAdeMO, Type 2",
    L194="Type 2, CHAdeMO", "CHAdeMO, Type 2",
    L194="CCS, Tesla", "CCS, Tesla",
    L194="Tesla, CCS", "CCS, Tesla",
    L194="Tesla, Type 2", "Tesla, Type 2",
    L194="Type 2, Tesla", "Tesla, Type 2",
    L194="CCS, CHAdeMO", "CCS, CHAdeMO",
    L194="CHAdeMO, CCS", "CCS, CHAdeMO",
    L194="CHAdeMO, Tesla", "CHAdeMO, Tesla",
    L194="Tesla, CHAdeMO", "CHAdeMO, Tesla"
)</f>
        <v>Type 2</v>
      </c>
    </row>
    <row r="195" spans="1:23" x14ac:dyDescent="0.25">
      <c r="A195" t="s">
        <v>433</v>
      </c>
      <c r="B195">
        <v>52.403092000000001</v>
      </c>
      <c r="C195">
        <v>13.468500000000001</v>
      </c>
      <c r="D195" t="s">
        <v>434</v>
      </c>
      <c r="E195" t="s">
        <v>38</v>
      </c>
      <c r="F195">
        <v>0.26</v>
      </c>
      <c r="G195" t="s">
        <v>20</v>
      </c>
      <c r="H195">
        <v>9.2200000000000006</v>
      </c>
      <c r="I195">
        <v>70</v>
      </c>
      <c r="J195" t="s">
        <v>47</v>
      </c>
      <c r="K195">
        <v>350</v>
      </c>
      <c r="L195" t="s">
        <v>77</v>
      </c>
      <c r="M195">
        <v>2012</v>
      </c>
      <c r="N195" t="s">
        <v>23</v>
      </c>
      <c r="O195">
        <v>3.8</v>
      </c>
      <c r="P195">
        <v>7</v>
      </c>
      <c r="Q195" t="s">
        <v>48</v>
      </c>
      <c r="R195">
        <v>18</v>
      </c>
      <c r="S195">
        <f t="shared" ref="S195:S258" si="9">R195*I195</f>
        <v>1260</v>
      </c>
      <c r="T195">
        <f t="shared" ref="T195:T258" si="10">F195*S195</f>
        <v>327.60000000000002</v>
      </c>
      <c r="U195" s="2">
        <f t="shared" ref="U195:U258" si="11">P195/I195</f>
        <v>0.1</v>
      </c>
      <c r="V195" t="str" cm="1">
        <f t="array" ref="V195">_xlfn.IFS(H195&lt;5,"Urban",H195&lt;=12,"Sub-Urban",H195&gt;12,"Out Of City")</f>
        <v>Sub-Urban</v>
      </c>
      <c r="W195" t="str" cm="1">
        <f t="array" ref="W195">_xlfn.IFS(
    L195="CCS", "CCS",
    L195="Type 2", "Type 2",
    L195="CHAdeMO", "CHAdeMO",
    L195="Tesla", "Tesla",
    L195="CCS, Type 2", "CCS, Type 2",
    L195="Type 2, CCS", "CCS, Type 2",
    L195="CHAdeMO, Type 2", "CHAdeMO, Type 2",
    L195="Type 2, CHAdeMO", "CHAdeMO, Type 2",
    L195="CCS, Tesla", "CCS, Tesla",
    L195="Tesla, CCS", "CCS, Tesla",
    L195="Tesla, Type 2", "Tesla, Type 2",
    L195="Type 2, Tesla", "Tesla, Type 2",
    L195="CCS, CHAdeMO", "CCS, CHAdeMO",
    L195="CHAdeMO, CCS", "CCS, CHAdeMO",
    L195="CHAdeMO, Tesla", "CHAdeMO, Tesla",
    L195="Tesla, CHAdeMO", "CHAdeMO, Tesla"
)</f>
        <v>CHAdeMO</v>
      </c>
    </row>
    <row r="196" spans="1:23" x14ac:dyDescent="0.25">
      <c r="A196" t="s">
        <v>435</v>
      </c>
      <c r="B196">
        <v>43.762853</v>
      </c>
      <c r="C196">
        <v>-79.467943000000005</v>
      </c>
      <c r="D196" t="s">
        <v>436</v>
      </c>
      <c r="E196" t="s">
        <v>27</v>
      </c>
      <c r="F196">
        <v>0.48</v>
      </c>
      <c r="G196" t="s">
        <v>20</v>
      </c>
      <c r="H196">
        <v>11.94</v>
      </c>
      <c r="I196">
        <v>95</v>
      </c>
      <c r="J196" t="s">
        <v>21</v>
      </c>
      <c r="K196">
        <v>150</v>
      </c>
      <c r="L196" t="s">
        <v>77</v>
      </c>
      <c r="M196">
        <v>2010</v>
      </c>
      <c r="N196" t="s">
        <v>35</v>
      </c>
      <c r="O196">
        <v>3.9</v>
      </c>
      <c r="P196">
        <v>4</v>
      </c>
      <c r="Q196" t="s">
        <v>48</v>
      </c>
      <c r="R196">
        <v>58</v>
      </c>
      <c r="S196">
        <f t="shared" si="9"/>
        <v>5510</v>
      </c>
      <c r="T196">
        <f t="shared" si="10"/>
        <v>2644.7999999999997</v>
      </c>
      <c r="U196" s="2">
        <f t="shared" si="11"/>
        <v>4.2105263157894736E-2</v>
      </c>
      <c r="V196" t="str" cm="1">
        <f t="array" ref="V196">_xlfn.IFS(H196&lt;5,"Urban",H196&lt;=12,"Sub-Urban",H196&gt;12,"Out Of City")</f>
        <v>Sub-Urban</v>
      </c>
      <c r="W196" t="str" cm="1">
        <f t="array" ref="W196">_xlfn.IFS(
    L196="CCS", "CCS",
    L196="Type 2", "Type 2",
    L196="CHAdeMO", "CHAdeMO",
    L196="Tesla", "Tesla",
    L196="CCS, Type 2", "CCS, Type 2",
    L196="Type 2, CCS", "CCS, Type 2",
    L196="CHAdeMO, Type 2", "CHAdeMO, Type 2",
    L196="Type 2, CHAdeMO", "CHAdeMO, Type 2",
    L196="CCS, Tesla", "CCS, Tesla",
    L196="Tesla, CCS", "CCS, Tesla",
    L196="Tesla, Type 2", "Tesla, Type 2",
    L196="Type 2, Tesla", "Tesla, Type 2",
    L196="CCS, CHAdeMO", "CCS, CHAdeMO",
    L196="CHAdeMO, CCS", "CCS, CHAdeMO",
    L196="CHAdeMO, Tesla", "CHAdeMO, Tesla",
    L196="Tesla, CHAdeMO", "CHAdeMO, Tesla"
)</f>
        <v>CHAdeMO</v>
      </c>
    </row>
    <row r="197" spans="1:23" x14ac:dyDescent="0.25">
      <c r="A197" t="s">
        <v>437</v>
      </c>
      <c r="B197">
        <v>-23.518492999999999</v>
      </c>
      <c r="C197">
        <v>-46.619176000000003</v>
      </c>
      <c r="D197" t="s">
        <v>438</v>
      </c>
      <c r="E197" t="s">
        <v>38</v>
      </c>
      <c r="F197">
        <v>0.11</v>
      </c>
      <c r="G197" t="s">
        <v>20</v>
      </c>
      <c r="H197">
        <v>8.1</v>
      </c>
      <c r="I197">
        <v>30</v>
      </c>
      <c r="J197" t="s">
        <v>33</v>
      </c>
      <c r="K197">
        <v>350</v>
      </c>
      <c r="L197" t="s">
        <v>47</v>
      </c>
      <c r="M197">
        <v>2023</v>
      </c>
      <c r="N197" t="s">
        <v>35</v>
      </c>
      <c r="O197">
        <v>4.3</v>
      </c>
      <c r="P197">
        <v>5</v>
      </c>
      <c r="Q197" t="s">
        <v>29</v>
      </c>
      <c r="R197">
        <v>13</v>
      </c>
      <c r="S197">
        <f t="shared" si="9"/>
        <v>390</v>
      </c>
      <c r="T197">
        <f t="shared" si="10"/>
        <v>42.9</v>
      </c>
      <c r="U197" s="2">
        <f t="shared" si="11"/>
        <v>0.16666666666666666</v>
      </c>
      <c r="V197" t="str" cm="1">
        <f t="array" ref="V197">_xlfn.IFS(H197&lt;5,"Urban",H197&lt;=12,"Sub-Urban",H197&gt;12,"Out Of City")</f>
        <v>Sub-Urban</v>
      </c>
      <c r="W197" t="str" cm="1">
        <f t="array" ref="W197">_xlfn.IFS(
    L197="CCS", "CCS",
    L197="Type 2", "Type 2",
    L197="CHAdeMO", "CHAdeMO",
    L197="Tesla", "Tesla",
    L197="CCS, Type 2", "CCS, Type 2",
    L197="Type 2, CCS", "CCS, Type 2",
    L197="CHAdeMO, Type 2", "CHAdeMO, Type 2",
    L197="Type 2, CHAdeMO", "CHAdeMO, Type 2",
    L197="CCS, Tesla", "CCS, Tesla",
    L197="Tesla, CCS", "CCS, Tesla",
    L197="Tesla, Type 2", "Tesla, Type 2",
    L197="Type 2, Tesla", "Tesla, Type 2",
    L197="CCS, CHAdeMO", "CCS, CHAdeMO",
    L197="CHAdeMO, CCS", "CCS, CHAdeMO",
    L197="CHAdeMO, Tesla", "CHAdeMO, Tesla",
    L197="Tesla, CHAdeMO", "CHAdeMO, Tesla"
)</f>
        <v>Tesla</v>
      </c>
    </row>
    <row r="198" spans="1:23" x14ac:dyDescent="0.25">
      <c r="A198" t="s">
        <v>439</v>
      </c>
      <c r="B198">
        <v>55.704517000000003</v>
      </c>
      <c r="C198">
        <v>37.512363999999998</v>
      </c>
      <c r="D198" t="s">
        <v>440</v>
      </c>
      <c r="E198" t="s">
        <v>38</v>
      </c>
      <c r="F198">
        <v>0.36</v>
      </c>
      <c r="G198" s="1" t="s">
        <v>9985</v>
      </c>
      <c r="H198">
        <v>14.41</v>
      </c>
      <c r="I198">
        <v>31</v>
      </c>
      <c r="J198" t="s">
        <v>47</v>
      </c>
      <c r="K198">
        <v>50</v>
      </c>
      <c r="L198" t="s">
        <v>85</v>
      </c>
      <c r="M198">
        <v>2011</v>
      </c>
      <c r="N198" t="s">
        <v>23</v>
      </c>
      <c r="O198">
        <v>3.5</v>
      </c>
      <c r="P198">
        <v>7</v>
      </c>
      <c r="Q198" t="s">
        <v>29</v>
      </c>
      <c r="R198">
        <v>12</v>
      </c>
      <c r="S198">
        <f t="shared" si="9"/>
        <v>372</v>
      </c>
      <c r="T198">
        <f t="shared" si="10"/>
        <v>133.91999999999999</v>
      </c>
      <c r="U198" s="2">
        <f t="shared" si="11"/>
        <v>0.22580645161290322</v>
      </c>
      <c r="V198" t="str" cm="1">
        <f t="array" ref="V198">_xlfn.IFS(H198&lt;5,"Urban",H198&lt;=12,"Sub-Urban",H198&gt;12,"Out Of City")</f>
        <v>Out Of City</v>
      </c>
      <c r="W198" t="str" cm="1">
        <f t="array" ref="W198">_xlfn.IFS(
    L198="CCS", "CCS",
    L198="Type 2", "Type 2",
    L198="CHAdeMO", "CHAdeMO",
    L198="Tesla", "Tesla",
    L198="CCS, Type 2", "CCS, Type 2",
    L198="Type 2, CCS", "CCS, Type 2",
    L198="CHAdeMO, Type 2", "CHAdeMO, Type 2",
    L198="Type 2, CHAdeMO", "CHAdeMO, Type 2",
    L198="CCS, Tesla", "CCS, Tesla",
    L198="Tesla, CCS", "CCS, Tesla",
    L198="Tesla, Type 2", "Tesla, Type 2",
    L198="Type 2, Tesla", "Tesla, Type 2",
    L198="CCS, CHAdeMO", "CCS, CHAdeMO",
    L198="CHAdeMO, CCS", "CCS, CHAdeMO",
    L198="CHAdeMO, Tesla", "CHAdeMO, Tesla",
    L198="Tesla, CHAdeMO", "CHAdeMO, Tesla"
)</f>
        <v>CHAdeMO, Tesla</v>
      </c>
    </row>
    <row r="199" spans="1:23" x14ac:dyDescent="0.25">
      <c r="A199" t="s">
        <v>441</v>
      </c>
      <c r="B199">
        <v>52.527169999999998</v>
      </c>
      <c r="C199">
        <v>13.326888</v>
      </c>
      <c r="D199" t="s">
        <v>442</v>
      </c>
      <c r="E199" t="s">
        <v>38</v>
      </c>
      <c r="F199">
        <v>0.14000000000000001</v>
      </c>
      <c r="G199" t="s">
        <v>20</v>
      </c>
      <c r="H199">
        <v>4.3899999999999997</v>
      </c>
      <c r="I199">
        <v>92</v>
      </c>
      <c r="J199" t="s">
        <v>21</v>
      </c>
      <c r="K199">
        <v>350</v>
      </c>
      <c r="L199" t="s">
        <v>47</v>
      </c>
      <c r="M199">
        <v>2014</v>
      </c>
      <c r="N199" t="s">
        <v>23</v>
      </c>
      <c r="O199">
        <v>4.8</v>
      </c>
      <c r="P199">
        <v>10</v>
      </c>
      <c r="Q199" t="s">
        <v>48</v>
      </c>
      <c r="R199">
        <v>16</v>
      </c>
      <c r="S199">
        <f t="shared" si="9"/>
        <v>1472</v>
      </c>
      <c r="T199">
        <f t="shared" si="10"/>
        <v>206.08</v>
      </c>
      <c r="U199" s="2">
        <f t="shared" si="11"/>
        <v>0.10869565217391304</v>
      </c>
      <c r="V199" t="str" cm="1">
        <f t="array" ref="V199">_xlfn.IFS(H199&lt;5,"Urban",H199&lt;=12,"Sub-Urban",H199&gt;12,"Out Of City")</f>
        <v>Urban</v>
      </c>
      <c r="W199" t="str" cm="1">
        <f t="array" ref="W199">_xlfn.IFS(
    L199="CCS", "CCS",
    L199="Type 2", "Type 2",
    L199="CHAdeMO", "CHAdeMO",
    L199="Tesla", "Tesla",
    L199="CCS, Type 2", "CCS, Type 2",
    L199="Type 2, CCS", "CCS, Type 2",
    L199="CHAdeMO, Type 2", "CHAdeMO, Type 2",
    L199="Type 2, CHAdeMO", "CHAdeMO, Type 2",
    L199="CCS, Tesla", "CCS, Tesla",
    L199="Tesla, CCS", "CCS, Tesla",
    L199="Tesla, Type 2", "Tesla, Type 2",
    L199="Type 2, Tesla", "Tesla, Type 2",
    L199="CCS, CHAdeMO", "CCS, CHAdeMO",
    L199="CHAdeMO, CCS", "CCS, CHAdeMO",
    L199="CHAdeMO, Tesla", "CHAdeMO, Tesla",
    L199="Tesla, CHAdeMO", "CHAdeMO, Tesla"
)</f>
        <v>Tesla</v>
      </c>
    </row>
    <row r="200" spans="1:23" x14ac:dyDescent="0.25">
      <c r="A200" t="s">
        <v>443</v>
      </c>
      <c r="B200">
        <v>25.303691000000001</v>
      </c>
      <c r="C200">
        <v>55.263575000000003</v>
      </c>
      <c r="D200" t="s">
        <v>444</v>
      </c>
      <c r="E200" t="s">
        <v>27</v>
      </c>
      <c r="F200">
        <v>0.28999999999999998</v>
      </c>
      <c r="G200" s="1" t="s">
        <v>9985</v>
      </c>
      <c r="H200">
        <v>5.79</v>
      </c>
      <c r="I200">
        <v>45</v>
      </c>
      <c r="J200" t="s">
        <v>39</v>
      </c>
      <c r="K200">
        <v>150</v>
      </c>
      <c r="L200" t="s">
        <v>61</v>
      </c>
      <c r="M200">
        <v>2019</v>
      </c>
      <c r="N200" t="s">
        <v>35</v>
      </c>
      <c r="O200">
        <v>4.8</v>
      </c>
      <c r="P200">
        <v>9</v>
      </c>
      <c r="Q200" t="s">
        <v>29</v>
      </c>
      <c r="R200">
        <v>50</v>
      </c>
      <c r="S200">
        <f t="shared" si="9"/>
        <v>2250</v>
      </c>
      <c r="T200">
        <f t="shared" si="10"/>
        <v>652.5</v>
      </c>
      <c r="U200" s="2">
        <f t="shared" si="11"/>
        <v>0.2</v>
      </c>
      <c r="V200" t="str" cm="1">
        <f t="array" ref="V200">_xlfn.IFS(H200&lt;5,"Urban",H200&lt;=12,"Sub-Urban",H200&gt;12,"Out Of City")</f>
        <v>Sub-Urban</v>
      </c>
      <c r="W200" t="str" cm="1">
        <f t="array" ref="W200">_xlfn.IFS(
    L200="CCS", "CCS",
    L200="Type 2", "Type 2",
    L200="CHAdeMO", "CHAdeMO",
    L200="Tesla", "Tesla",
    L200="CCS, Type 2", "CCS, Type 2",
    L200="Type 2, CCS", "CCS, Type 2",
    L200="CHAdeMO, Type 2", "CHAdeMO, Type 2",
    L200="Type 2, CHAdeMO", "CHAdeMO, Type 2",
    L200="CCS, Tesla", "CCS, Tesla",
    L200="Tesla, CCS", "CCS, Tesla",
    L200="Tesla, Type 2", "Tesla, Type 2",
    L200="Type 2, Tesla", "Tesla, Type 2",
    L200="CCS, CHAdeMO", "CCS, CHAdeMO",
    L200="CHAdeMO, CCS", "CCS, CHAdeMO",
    L200="CHAdeMO, Tesla", "CHAdeMO, Tesla",
    L200="Tesla, CHAdeMO", "CHAdeMO, Tesla"
)</f>
        <v>CHAdeMO, Tesla</v>
      </c>
    </row>
    <row r="201" spans="1:23" x14ac:dyDescent="0.25">
      <c r="A201" t="s">
        <v>445</v>
      </c>
      <c r="B201">
        <v>34.134092000000003</v>
      </c>
      <c r="C201">
        <v>-118.27517400000001</v>
      </c>
      <c r="D201" t="s">
        <v>446</v>
      </c>
      <c r="E201" t="s">
        <v>27</v>
      </c>
      <c r="F201">
        <v>0.33</v>
      </c>
      <c r="G201" t="s">
        <v>20</v>
      </c>
      <c r="H201">
        <v>2.2200000000000002</v>
      </c>
      <c r="I201">
        <v>17</v>
      </c>
      <c r="J201" t="s">
        <v>47</v>
      </c>
      <c r="K201">
        <v>350</v>
      </c>
      <c r="L201" t="s">
        <v>43</v>
      </c>
      <c r="M201">
        <v>2011</v>
      </c>
      <c r="N201" t="s">
        <v>23</v>
      </c>
      <c r="O201">
        <v>3.3</v>
      </c>
      <c r="P201">
        <v>10</v>
      </c>
      <c r="Q201" t="s">
        <v>48</v>
      </c>
      <c r="R201">
        <v>48</v>
      </c>
      <c r="S201">
        <f t="shared" si="9"/>
        <v>816</v>
      </c>
      <c r="T201">
        <f t="shared" si="10"/>
        <v>269.28000000000003</v>
      </c>
      <c r="U201" s="2">
        <f t="shared" si="11"/>
        <v>0.58823529411764708</v>
      </c>
      <c r="V201" t="str" cm="1">
        <f t="array" ref="V201">_xlfn.IFS(H201&lt;5,"Urban",H201&lt;=12,"Sub-Urban",H201&gt;12,"Out Of City")</f>
        <v>Urban</v>
      </c>
      <c r="W201" t="str" cm="1">
        <f t="array" ref="W201">_xlfn.IFS(
    L201="CCS", "CCS",
    L201="Type 2", "Type 2",
    L201="CHAdeMO", "CHAdeMO",
    L201="Tesla", "Tesla",
    L201="CCS, Type 2", "CCS, Type 2",
    L201="Type 2, CCS", "CCS, Type 2",
    L201="CHAdeMO, Type 2", "CHAdeMO, Type 2",
    L201="Type 2, CHAdeMO", "CHAdeMO, Type 2",
    L201="CCS, Tesla", "CCS, Tesla",
    L201="Tesla, CCS", "CCS, Tesla",
    L201="Tesla, Type 2", "Tesla, Type 2",
    L201="Type 2, Tesla", "Tesla, Type 2",
    L201="CCS, CHAdeMO", "CCS, CHAdeMO",
    L201="CHAdeMO, CCS", "CCS, CHAdeMO",
    L201="CHAdeMO, Tesla", "CHAdeMO, Tesla",
    L201="Tesla, CHAdeMO", "CHAdeMO, Tesla"
)</f>
        <v>CCS</v>
      </c>
    </row>
    <row r="202" spans="1:23" x14ac:dyDescent="0.25">
      <c r="A202" t="s">
        <v>447</v>
      </c>
      <c r="B202">
        <v>69.714552999999995</v>
      </c>
      <c r="C202">
        <v>92.357163</v>
      </c>
      <c r="D202" t="s">
        <v>448</v>
      </c>
      <c r="E202" t="s">
        <v>38</v>
      </c>
      <c r="F202">
        <v>0.38</v>
      </c>
      <c r="G202" t="s">
        <v>32</v>
      </c>
      <c r="H202">
        <v>19.149999999999999</v>
      </c>
      <c r="I202">
        <v>19</v>
      </c>
      <c r="J202" t="s">
        <v>39</v>
      </c>
      <c r="K202">
        <v>150</v>
      </c>
      <c r="L202" t="s">
        <v>51</v>
      </c>
      <c r="M202">
        <v>2023</v>
      </c>
      <c r="N202" t="s">
        <v>35</v>
      </c>
      <c r="O202">
        <v>4.8</v>
      </c>
      <c r="P202">
        <v>7</v>
      </c>
      <c r="Q202" t="s">
        <v>29</v>
      </c>
      <c r="R202">
        <v>10</v>
      </c>
      <c r="S202">
        <f t="shared" si="9"/>
        <v>190</v>
      </c>
      <c r="T202">
        <f t="shared" si="10"/>
        <v>72.2</v>
      </c>
      <c r="U202" s="2">
        <f t="shared" si="11"/>
        <v>0.36842105263157893</v>
      </c>
      <c r="V202" t="str" cm="1">
        <f t="array" ref="V202">_xlfn.IFS(H202&lt;5,"Urban",H202&lt;=12,"Sub-Urban",H202&gt;12,"Out Of City")</f>
        <v>Out Of City</v>
      </c>
      <c r="W202" t="str" cm="1">
        <f t="array" ref="W202">_xlfn.IFS(
    L202="CCS", "CCS",
    L202="Type 2", "Type 2",
    L202="CHAdeMO", "CHAdeMO",
    L202="Tesla", "Tesla",
    L202="CCS, Type 2", "CCS, Type 2",
    L202="Type 2, CCS", "CCS, Type 2",
    L202="CHAdeMO, Type 2", "CHAdeMO, Type 2",
    L202="Type 2, CHAdeMO", "CHAdeMO, Type 2",
    L202="CCS, Tesla", "CCS, Tesla",
    L202="Tesla, CCS", "CCS, Tesla",
    L202="Tesla, Type 2", "Tesla, Type 2",
    L202="Type 2, Tesla", "Tesla, Type 2",
    L202="CCS, CHAdeMO", "CCS, CHAdeMO",
    L202="CHAdeMO, CCS", "CCS, CHAdeMO",
    L202="CHAdeMO, Tesla", "CHAdeMO, Tesla",
    L202="Tesla, CHAdeMO", "CHAdeMO, Tesla"
)</f>
        <v>CCS, Tesla</v>
      </c>
    </row>
    <row r="203" spans="1:23" x14ac:dyDescent="0.25">
      <c r="A203" t="s">
        <v>449</v>
      </c>
      <c r="B203">
        <v>52.432820999999997</v>
      </c>
      <c r="C203">
        <v>13.430675000000001</v>
      </c>
      <c r="D203" t="s">
        <v>450</v>
      </c>
      <c r="E203" t="s">
        <v>19</v>
      </c>
      <c r="F203">
        <v>0.11</v>
      </c>
      <c r="G203" t="s">
        <v>32</v>
      </c>
      <c r="H203">
        <v>10.66</v>
      </c>
      <c r="I203">
        <v>18</v>
      </c>
      <c r="J203" t="s">
        <v>47</v>
      </c>
      <c r="K203">
        <v>22</v>
      </c>
      <c r="L203" t="s">
        <v>47</v>
      </c>
      <c r="M203">
        <v>2022</v>
      </c>
      <c r="N203" t="s">
        <v>35</v>
      </c>
      <c r="O203">
        <v>4.4000000000000004</v>
      </c>
      <c r="P203">
        <v>10</v>
      </c>
      <c r="Q203" t="s">
        <v>48</v>
      </c>
      <c r="R203">
        <v>31</v>
      </c>
      <c r="S203">
        <f t="shared" si="9"/>
        <v>558</v>
      </c>
      <c r="T203">
        <f t="shared" si="10"/>
        <v>61.38</v>
      </c>
      <c r="U203" s="2">
        <f t="shared" si="11"/>
        <v>0.55555555555555558</v>
      </c>
      <c r="V203" t="str" cm="1">
        <f t="array" ref="V203">_xlfn.IFS(H203&lt;5,"Urban",H203&lt;=12,"Sub-Urban",H203&gt;12,"Out Of City")</f>
        <v>Sub-Urban</v>
      </c>
      <c r="W203" t="str" cm="1">
        <f t="array" ref="W203">_xlfn.IFS(
    L203="CCS", "CCS",
    L203="Type 2", "Type 2",
    L203="CHAdeMO", "CHAdeMO",
    L203="Tesla", "Tesla",
    L203="CCS, Type 2", "CCS, Type 2",
    L203="Type 2, CCS", "CCS, Type 2",
    L203="CHAdeMO, Type 2", "CHAdeMO, Type 2",
    L203="Type 2, CHAdeMO", "CHAdeMO, Type 2",
    L203="CCS, Tesla", "CCS, Tesla",
    L203="Tesla, CCS", "CCS, Tesla",
    L203="Tesla, Type 2", "Tesla, Type 2",
    L203="Type 2, Tesla", "Tesla, Type 2",
    L203="CCS, CHAdeMO", "CCS, CHAdeMO",
    L203="CHAdeMO, CCS", "CCS, CHAdeMO",
    L203="CHAdeMO, Tesla", "CHAdeMO, Tesla",
    L203="Tesla, CHAdeMO", "CHAdeMO, Tesla"
)</f>
        <v>Tesla</v>
      </c>
    </row>
    <row r="204" spans="1:23" x14ac:dyDescent="0.25">
      <c r="A204" t="s">
        <v>451</v>
      </c>
      <c r="B204">
        <v>-33.701565000000002</v>
      </c>
      <c r="C204">
        <v>18.559429999999999</v>
      </c>
      <c r="D204" t="s">
        <v>452</v>
      </c>
      <c r="E204" t="s">
        <v>19</v>
      </c>
      <c r="F204">
        <v>0.15</v>
      </c>
      <c r="G204" t="s">
        <v>32</v>
      </c>
      <c r="H204">
        <v>16.61</v>
      </c>
      <c r="I204">
        <v>51</v>
      </c>
      <c r="J204" t="s">
        <v>21</v>
      </c>
      <c r="K204">
        <v>150</v>
      </c>
      <c r="L204" t="s">
        <v>77</v>
      </c>
      <c r="M204">
        <v>2018</v>
      </c>
      <c r="N204" t="s">
        <v>23</v>
      </c>
      <c r="O204">
        <v>3.2</v>
      </c>
      <c r="P204">
        <v>2</v>
      </c>
      <c r="Q204" t="s">
        <v>48</v>
      </c>
      <c r="R204">
        <v>37</v>
      </c>
      <c r="S204">
        <f t="shared" si="9"/>
        <v>1887</v>
      </c>
      <c r="T204">
        <f t="shared" si="10"/>
        <v>283.05</v>
      </c>
      <c r="U204" s="2">
        <f t="shared" si="11"/>
        <v>3.9215686274509803E-2</v>
      </c>
      <c r="V204" t="str" cm="1">
        <f t="array" ref="V204">_xlfn.IFS(H204&lt;5,"Urban",H204&lt;=12,"Sub-Urban",H204&gt;12,"Out Of City")</f>
        <v>Out Of City</v>
      </c>
      <c r="W204" t="str" cm="1">
        <f t="array" ref="W204">_xlfn.IFS(
    L204="CCS", "CCS",
    L204="Type 2", "Type 2",
    L204="CHAdeMO", "CHAdeMO",
    L204="Tesla", "Tesla",
    L204="CCS, Type 2", "CCS, Type 2",
    L204="Type 2, CCS", "CCS, Type 2",
    L204="CHAdeMO, Type 2", "CHAdeMO, Type 2",
    L204="Type 2, CHAdeMO", "CHAdeMO, Type 2",
    L204="CCS, Tesla", "CCS, Tesla",
    L204="Tesla, CCS", "CCS, Tesla",
    L204="Tesla, Type 2", "Tesla, Type 2",
    L204="Type 2, Tesla", "Tesla, Type 2",
    L204="CCS, CHAdeMO", "CCS, CHAdeMO",
    L204="CHAdeMO, CCS", "CCS, CHAdeMO",
    L204="CHAdeMO, Tesla", "CHAdeMO, Tesla",
    L204="Tesla, CHAdeMO", "CHAdeMO, Tesla"
)</f>
        <v>CHAdeMO</v>
      </c>
    </row>
    <row r="205" spans="1:23" x14ac:dyDescent="0.25">
      <c r="A205" t="s">
        <v>453</v>
      </c>
      <c r="B205">
        <v>-33.891384000000002</v>
      </c>
      <c r="C205">
        <v>18.420943000000001</v>
      </c>
      <c r="D205" t="s">
        <v>454</v>
      </c>
      <c r="E205" t="s">
        <v>38</v>
      </c>
      <c r="F205">
        <v>0.49</v>
      </c>
      <c r="G205" t="s">
        <v>20</v>
      </c>
      <c r="H205">
        <v>4.28</v>
      </c>
      <c r="I205">
        <v>81</v>
      </c>
      <c r="J205" t="s">
        <v>33</v>
      </c>
      <c r="K205">
        <v>22</v>
      </c>
      <c r="L205" t="s">
        <v>40</v>
      </c>
      <c r="M205">
        <v>2011</v>
      </c>
      <c r="N205" t="s">
        <v>23</v>
      </c>
      <c r="O205">
        <v>3.9</v>
      </c>
      <c r="P205">
        <v>3</v>
      </c>
      <c r="Q205" t="s">
        <v>24</v>
      </c>
      <c r="R205">
        <v>9</v>
      </c>
      <c r="S205">
        <f t="shared" si="9"/>
        <v>729</v>
      </c>
      <c r="T205">
        <f t="shared" si="10"/>
        <v>357.21</v>
      </c>
      <c r="U205" s="2">
        <f t="shared" si="11"/>
        <v>3.7037037037037035E-2</v>
      </c>
      <c r="V205" t="str" cm="1">
        <f t="array" ref="V205">_xlfn.IFS(H205&lt;5,"Urban",H205&lt;=12,"Sub-Urban",H205&gt;12,"Out Of City")</f>
        <v>Urban</v>
      </c>
      <c r="W205" t="str" cm="1">
        <f t="array" ref="W205">_xlfn.IFS(
    L205="CCS", "CCS",
    L205="Type 2", "Type 2",
    L205="CHAdeMO", "CHAdeMO",
    L205="Tesla", "Tesla",
    L205="CCS, Type 2", "CCS, Type 2",
    L205="Type 2, CCS", "CCS, Type 2",
    L205="CHAdeMO, Type 2", "CHAdeMO, Type 2",
    L205="Type 2, CHAdeMO", "CHAdeMO, Type 2",
    L205="CCS, Tesla", "CCS, Tesla",
    L205="Tesla, CCS", "CCS, Tesla",
    L205="Tesla, Type 2", "Tesla, Type 2",
    L205="Type 2, Tesla", "Tesla, Type 2",
    L205="CCS, CHAdeMO", "CCS, CHAdeMO",
    L205="CHAdeMO, CCS", "CCS, CHAdeMO",
    L205="CHAdeMO, Tesla", "CHAdeMO, Tesla",
    L205="Tesla, CHAdeMO", "CHAdeMO, Tesla"
)</f>
        <v>Type 2</v>
      </c>
    </row>
    <row r="206" spans="1:23" x14ac:dyDescent="0.25">
      <c r="A206" t="s">
        <v>455</v>
      </c>
      <c r="B206">
        <v>43.740445999999999</v>
      </c>
      <c r="C206">
        <v>-79.416777999999994</v>
      </c>
      <c r="D206" t="s">
        <v>456</v>
      </c>
      <c r="E206" t="s">
        <v>38</v>
      </c>
      <c r="F206">
        <v>0.14000000000000001</v>
      </c>
      <c r="G206" t="s">
        <v>32</v>
      </c>
      <c r="H206">
        <v>6.97</v>
      </c>
      <c r="I206">
        <v>78</v>
      </c>
      <c r="J206" t="s">
        <v>33</v>
      </c>
      <c r="K206">
        <v>22</v>
      </c>
      <c r="L206" t="s">
        <v>77</v>
      </c>
      <c r="M206">
        <v>2020</v>
      </c>
      <c r="N206" t="s">
        <v>23</v>
      </c>
      <c r="O206">
        <v>3</v>
      </c>
      <c r="P206">
        <v>6</v>
      </c>
      <c r="Q206" t="s">
        <v>24</v>
      </c>
      <c r="R206">
        <v>18</v>
      </c>
      <c r="S206">
        <f t="shared" si="9"/>
        <v>1404</v>
      </c>
      <c r="T206">
        <f t="shared" si="10"/>
        <v>196.56000000000003</v>
      </c>
      <c r="U206" s="2">
        <f t="shared" si="11"/>
        <v>7.6923076923076927E-2</v>
      </c>
      <c r="V206" t="str" cm="1">
        <f t="array" ref="V206">_xlfn.IFS(H206&lt;5,"Urban",H206&lt;=12,"Sub-Urban",H206&gt;12,"Out Of City")</f>
        <v>Sub-Urban</v>
      </c>
      <c r="W206" t="str" cm="1">
        <f t="array" ref="W206">_xlfn.IFS(
    L206="CCS", "CCS",
    L206="Type 2", "Type 2",
    L206="CHAdeMO", "CHAdeMO",
    L206="Tesla", "Tesla",
    L206="CCS, Type 2", "CCS, Type 2",
    L206="Type 2, CCS", "CCS, Type 2",
    L206="CHAdeMO, Type 2", "CHAdeMO, Type 2",
    L206="Type 2, CHAdeMO", "CHAdeMO, Type 2",
    L206="CCS, Tesla", "CCS, Tesla",
    L206="Tesla, CCS", "CCS, Tesla",
    L206="Tesla, Type 2", "Tesla, Type 2",
    L206="Type 2, Tesla", "Tesla, Type 2",
    L206="CCS, CHAdeMO", "CCS, CHAdeMO",
    L206="CHAdeMO, CCS", "CCS, CHAdeMO",
    L206="CHAdeMO, Tesla", "CHAdeMO, Tesla",
    L206="Tesla, CHAdeMO", "CHAdeMO, Tesla"
)</f>
        <v>CHAdeMO</v>
      </c>
    </row>
    <row r="207" spans="1:23" x14ac:dyDescent="0.25">
      <c r="A207" t="s">
        <v>457</v>
      </c>
      <c r="B207">
        <v>19.597756</v>
      </c>
      <c r="C207">
        <v>-99.043345000000002</v>
      </c>
      <c r="D207" t="s">
        <v>458</v>
      </c>
      <c r="E207" t="s">
        <v>19</v>
      </c>
      <c r="F207">
        <v>0.38</v>
      </c>
      <c r="G207" s="1" t="s">
        <v>9985</v>
      </c>
      <c r="H207">
        <v>18.600000000000001</v>
      </c>
      <c r="I207">
        <v>66</v>
      </c>
      <c r="J207" t="s">
        <v>39</v>
      </c>
      <c r="K207">
        <v>50</v>
      </c>
      <c r="L207" t="s">
        <v>43</v>
      </c>
      <c r="M207">
        <v>2012</v>
      </c>
      <c r="N207" t="s">
        <v>23</v>
      </c>
      <c r="O207">
        <v>4.4000000000000004</v>
      </c>
      <c r="P207">
        <v>4</v>
      </c>
      <c r="Q207" t="s">
        <v>24</v>
      </c>
      <c r="R207">
        <v>37</v>
      </c>
      <c r="S207">
        <f t="shared" si="9"/>
        <v>2442</v>
      </c>
      <c r="T207">
        <f t="shared" si="10"/>
        <v>927.96</v>
      </c>
      <c r="U207" s="2">
        <f t="shared" si="11"/>
        <v>6.0606060606060608E-2</v>
      </c>
      <c r="V207" t="str" cm="1">
        <f t="array" ref="V207">_xlfn.IFS(H207&lt;5,"Urban",H207&lt;=12,"Sub-Urban",H207&gt;12,"Out Of City")</f>
        <v>Out Of City</v>
      </c>
      <c r="W207" t="str" cm="1">
        <f t="array" ref="W207">_xlfn.IFS(
    L207="CCS", "CCS",
    L207="Type 2", "Type 2",
    L207="CHAdeMO", "CHAdeMO",
    L207="Tesla", "Tesla",
    L207="CCS, Type 2", "CCS, Type 2",
    L207="Type 2, CCS", "CCS, Type 2",
    L207="CHAdeMO, Type 2", "CHAdeMO, Type 2",
    L207="Type 2, CHAdeMO", "CHAdeMO, Type 2",
    L207="CCS, Tesla", "CCS, Tesla",
    L207="Tesla, CCS", "CCS, Tesla",
    L207="Tesla, Type 2", "Tesla, Type 2",
    L207="Type 2, Tesla", "Tesla, Type 2",
    L207="CCS, CHAdeMO", "CCS, CHAdeMO",
    L207="CHAdeMO, CCS", "CCS, CHAdeMO",
    L207="CHAdeMO, Tesla", "CHAdeMO, Tesla",
    L207="Tesla, CHAdeMO", "CHAdeMO, Tesla"
)</f>
        <v>CCS</v>
      </c>
    </row>
    <row r="208" spans="1:23" x14ac:dyDescent="0.25">
      <c r="A208" t="s">
        <v>459</v>
      </c>
      <c r="B208">
        <v>52.541804999999997</v>
      </c>
      <c r="C208">
        <v>13.322044999999999</v>
      </c>
      <c r="D208" t="s">
        <v>460</v>
      </c>
      <c r="E208" t="s">
        <v>27</v>
      </c>
      <c r="F208">
        <v>0.17</v>
      </c>
      <c r="G208" t="s">
        <v>20</v>
      </c>
      <c r="H208">
        <v>2.0299999999999998</v>
      </c>
      <c r="I208">
        <v>16</v>
      </c>
      <c r="J208" t="s">
        <v>46</v>
      </c>
      <c r="K208">
        <v>350</v>
      </c>
      <c r="L208" t="s">
        <v>118</v>
      </c>
      <c r="M208">
        <v>2023</v>
      </c>
      <c r="N208" t="s">
        <v>23</v>
      </c>
      <c r="O208">
        <v>4.0999999999999996</v>
      </c>
      <c r="P208">
        <v>5</v>
      </c>
      <c r="Q208" t="s">
        <v>24</v>
      </c>
      <c r="R208">
        <v>53</v>
      </c>
      <c r="S208">
        <f t="shared" si="9"/>
        <v>848</v>
      </c>
      <c r="T208">
        <f t="shared" si="10"/>
        <v>144.16</v>
      </c>
      <c r="U208" s="2">
        <f t="shared" si="11"/>
        <v>0.3125</v>
      </c>
      <c r="V208" t="str" cm="1">
        <f t="array" ref="V208">_xlfn.IFS(H208&lt;5,"Urban",H208&lt;=12,"Sub-Urban",H208&gt;12,"Out Of City")</f>
        <v>Urban</v>
      </c>
      <c r="W208" t="str" cm="1">
        <f t="array" ref="W208">_xlfn.IFS(
    L208="CCS", "CCS",
    L208="Type 2", "Type 2",
    L208="CHAdeMO", "CHAdeMO",
    L208="Tesla", "Tesla",
    L208="CCS, Type 2", "CCS, Type 2",
    L208="Type 2, CCS", "CCS, Type 2",
    L208="CHAdeMO, Type 2", "CHAdeMO, Type 2",
    L208="Type 2, CHAdeMO", "CHAdeMO, Type 2",
    L208="CCS, Tesla", "CCS, Tesla",
    L208="Tesla, CCS", "CCS, Tesla",
    L208="Tesla, Type 2", "Tesla, Type 2",
    L208="Type 2, Tesla", "Tesla, Type 2",
    L208="CCS, CHAdeMO", "CCS, CHAdeMO",
    L208="CHAdeMO, CCS", "CCS, CHAdeMO",
    L208="CHAdeMO, Tesla", "CHAdeMO, Tesla",
    L208="Tesla, CHAdeMO", "CHAdeMO, Tesla"
)</f>
        <v>Tesla, Type 2</v>
      </c>
    </row>
    <row r="209" spans="1:23" x14ac:dyDescent="0.25">
      <c r="A209" t="s">
        <v>461</v>
      </c>
      <c r="B209">
        <v>39.945844999999998</v>
      </c>
      <c r="C209">
        <v>116.40354499999999</v>
      </c>
      <c r="D209" t="s">
        <v>462</v>
      </c>
      <c r="E209" t="s">
        <v>19</v>
      </c>
      <c r="F209">
        <v>0.34</v>
      </c>
      <c r="G209" t="s">
        <v>32</v>
      </c>
      <c r="H209">
        <v>17.98</v>
      </c>
      <c r="I209">
        <v>92</v>
      </c>
      <c r="J209" t="s">
        <v>39</v>
      </c>
      <c r="K209">
        <v>50</v>
      </c>
      <c r="L209" t="s">
        <v>47</v>
      </c>
      <c r="M209">
        <v>2010</v>
      </c>
      <c r="N209" t="s">
        <v>35</v>
      </c>
      <c r="O209">
        <v>4.2</v>
      </c>
      <c r="P209">
        <v>3</v>
      </c>
      <c r="Q209" t="s">
        <v>24</v>
      </c>
      <c r="R209">
        <v>38</v>
      </c>
      <c r="S209">
        <f t="shared" si="9"/>
        <v>3496</v>
      </c>
      <c r="T209">
        <f t="shared" si="10"/>
        <v>1188.6400000000001</v>
      </c>
      <c r="U209" s="2">
        <f t="shared" si="11"/>
        <v>3.2608695652173912E-2</v>
      </c>
      <c r="V209" t="str" cm="1">
        <f t="array" ref="V209">_xlfn.IFS(H209&lt;5,"Urban",H209&lt;=12,"Sub-Urban",H209&gt;12,"Out Of City")</f>
        <v>Out Of City</v>
      </c>
      <c r="W209" t="str" cm="1">
        <f t="array" ref="W209">_xlfn.IFS(
    L209="CCS", "CCS",
    L209="Type 2", "Type 2",
    L209="CHAdeMO", "CHAdeMO",
    L209="Tesla", "Tesla",
    L209="CCS, Type 2", "CCS, Type 2",
    L209="Type 2, CCS", "CCS, Type 2",
    L209="CHAdeMO, Type 2", "CHAdeMO, Type 2",
    L209="Type 2, CHAdeMO", "CHAdeMO, Type 2",
    L209="CCS, Tesla", "CCS, Tesla",
    L209="Tesla, CCS", "CCS, Tesla",
    L209="Tesla, Type 2", "Tesla, Type 2",
    L209="Type 2, Tesla", "Tesla, Type 2",
    L209="CCS, CHAdeMO", "CCS, CHAdeMO",
    L209="CHAdeMO, CCS", "CCS, CHAdeMO",
    L209="CHAdeMO, Tesla", "CHAdeMO, Tesla",
    L209="Tesla, CHAdeMO", "CHAdeMO, Tesla"
)</f>
        <v>Tesla</v>
      </c>
    </row>
    <row r="210" spans="1:23" x14ac:dyDescent="0.25">
      <c r="A210" t="s">
        <v>463</v>
      </c>
      <c r="B210">
        <v>-33.781737</v>
      </c>
      <c r="C210">
        <v>151.24071699999999</v>
      </c>
      <c r="D210" t="s">
        <v>464</v>
      </c>
      <c r="E210" t="s">
        <v>19</v>
      </c>
      <c r="F210">
        <v>0.45</v>
      </c>
      <c r="G210" t="s">
        <v>20</v>
      </c>
      <c r="H210">
        <v>19.41</v>
      </c>
      <c r="I210">
        <v>69</v>
      </c>
      <c r="J210" t="s">
        <v>47</v>
      </c>
      <c r="K210">
        <v>350</v>
      </c>
      <c r="L210" t="s">
        <v>34</v>
      </c>
      <c r="M210">
        <v>2017</v>
      </c>
      <c r="N210" t="s">
        <v>23</v>
      </c>
      <c r="O210">
        <v>4.0999999999999996</v>
      </c>
      <c r="P210">
        <v>10</v>
      </c>
      <c r="Q210" t="s">
        <v>24</v>
      </c>
      <c r="R210">
        <v>32</v>
      </c>
      <c r="S210">
        <f t="shared" si="9"/>
        <v>2208</v>
      </c>
      <c r="T210">
        <f t="shared" si="10"/>
        <v>993.6</v>
      </c>
      <c r="U210" s="2">
        <f t="shared" si="11"/>
        <v>0.14492753623188406</v>
      </c>
      <c r="V210" t="str" cm="1">
        <f t="array" ref="V210">_xlfn.IFS(H210&lt;5,"Urban",H210&lt;=12,"Sub-Urban",H210&gt;12,"Out Of City")</f>
        <v>Out Of City</v>
      </c>
      <c r="W210" t="str" cm="1">
        <f t="array" ref="W210">_xlfn.IFS(
    L210="CCS", "CCS",
    L210="Type 2", "Type 2",
    L210="CHAdeMO", "CHAdeMO",
    L210="Tesla", "Tesla",
    L210="CCS, Type 2", "CCS, Type 2",
    L210="Type 2, CCS", "CCS, Type 2",
    L210="CHAdeMO, Type 2", "CHAdeMO, Type 2",
    L210="Type 2, CHAdeMO", "CHAdeMO, Type 2",
    L210="CCS, Tesla", "CCS, Tesla",
    L210="Tesla, CCS", "CCS, Tesla",
    L210="Tesla, Type 2", "Tesla, Type 2",
    L210="Type 2, Tesla", "Tesla, Type 2",
    L210="CCS, CHAdeMO", "CCS, CHAdeMO",
    L210="CHAdeMO, CCS", "CCS, CHAdeMO",
    L210="CHAdeMO, Tesla", "CHAdeMO, Tesla",
    L210="Tesla, CHAdeMO", "CHAdeMO, Tesla"
)</f>
        <v>CCS, Type 2</v>
      </c>
    </row>
    <row r="211" spans="1:23" x14ac:dyDescent="0.25">
      <c r="A211" t="s">
        <v>465</v>
      </c>
      <c r="B211">
        <v>19.073252</v>
      </c>
      <c r="C211">
        <v>72.877055999999996</v>
      </c>
      <c r="D211" t="s">
        <v>466</v>
      </c>
      <c r="E211" t="s">
        <v>19</v>
      </c>
      <c r="F211">
        <v>0.33</v>
      </c>
      <c r="G211" s="1" t="s">
        <v>9985</v>
      </c>
      <c r="H211">
        <v>4.1900000000000004</v>
      </c>
      <c r="I211">
        <v>70</v>
      </c>
      <c r="J211" t="s">
        <v>47</v>
      </c>
      <c r="K211">
        <v>350</v>
      </c>
      <c r="L211" t="s">
        <v>77</v>
      </c>
      <c r="M211">
        <v>2010</v>
      </c>
      <c r="N211" t="s">
        <v>35</v>
      </c>
      <c r="O211">
        <v>3.4</v>
      </c>
      <c r="P211">
        <v>3</v>
      </c>
      <c r="Q211" t="s">
        <v>48</v>
      </c>
      <c r="R211">
        <v>22</v>
      </c>
      <c r="S211">
        <f t="shared" si="9"/>
        <v>1540</v>
      </c>
      <c r="T211">
        <f t="shared" si="10"/>
        <v>508.20000000000005</v>
      </c>
      <c r="U211" s="2">
        <f t="shared" si="11"/>
        <v>4.2857142857142858E-2</v>
      </c>
      <c r="V211" t="str" cm="1">
        <f t="array" ref="V211">_xlfn.IFS(H211&lt;5,"Urban",H211&lt;=12,"Sub-Urban",H211&gt;12,"Out Of City")</f>
        <v>Urban</v>
      </c>
      <c r="W211" t="str" cm="1">
        <f t="array" ref="W211">_xlfn.IFS(
    L211="CCS", "CCS",
    L211="Type 2", "Type 2",
    L211="CHAdeMO", "CHAdeMO",
    L211="Tesla", "Tesla",
    L211="CCS, Type 2", "CCS, Type 2",
    L211="Type 2, CCS", "CCS, Type 2",
    L211="CHAdeMO, Type 2", "CHAdeMO, Type 2",
    L211="Type 2, CHAdeMO", "CHAdeMO, Type 2",
    L211="CCS, Tesla", "CCS, Tesla",
    L211="Tesla, CCS", "CCS, Tesla",
    L211="Tesla, Type 2", "Tesla, Type 2",
    L211="Type 2, Tesla", "Tesla, Type 2",
    L211="CCS, CHAdeMO", "CCS, CHAdeMO",
    L211="CHAdeMO, CCS", "CCS, CHAdeMO",
    L211="CHAdeMO, Tesla", "CHAdeMO, Tesla",
    L211="Tesla, CHAdeMO", "CHAdeMO, Tesla"
)</f>
        <v>CHAdeMO</v>
      </c>
    </row>
    <row r="212" spans="1:23" x14ac:dyDescent="0.25">
      <c r="A212" t="s">
        <v>467</v>
      </c>
      <c r="B212">
        <v>38.12088</v>
      </c>
      <c r="C212">
        <v>115.97817000000001</v>
      </c>
      <c r="D212" t="s">
        <v>468</v>
      </c>
      <c r="E212" t="s">
        <v>38</v>
      </c>
      <c r="F212">
        <v>0.43</v>
      </c>
      <c r="G212" s="1" t="s">
        <v>9985</v>
      </c>
      <c r="H212">
        <v>7.52</v>
      </c>
      <c r="I212">
        <v>43</v>
      </c>
      <c r="J212" t="s">
        <v>39</v>
      </c>
      <c r="K212">
        <v>50</v>
      </c>
      <c r="L212" t="s">
        <v>28</v>
      </c>
      <c r="M212">
        <v>2014</v>
      </c>
      <c r="N212" t="s">
        <v>23</v>
      </c>
      <c r="O212">
        <v>3.5</v>
      </c>
      <c r="P212">
        <v>4</v>
      </c>
      <c r="Q212" t="s">
        <v>29</v>
      </c>
      <c r="R212">
        <v>11</v>
      </c>
      <c r="S212">
        <f t="shared" si="9"/>
        <v>473</v>
      </c>
      <c r="T212">
        <f t="shared" si="10"/>
        <v>203.39</v>
      </c>
      <c r="U212" s="2">
        <f t="shared" si="11"/>
        <v>9.3023255813953487E-2</v>
      </c>
      <c r="V212" t="str" cm="1">
        <f t="array" ref="V212">_xlfn.IFS(H212&lt;5,"Urban",H212&lt;=12,"Sub-Urban",H212&gt;12,"Out Of City")</f>
        <v>Sub-Urban</v>
      </c>
      <c r="W212" t="str" cm="1">
        <f t="array" ref="W212">_xlfn.IFS(
    L212="CCS", "CCS",
    L212="Type 2", "Type 2",
    L212="CHAdeMO", "CHAdeMO",
    L212="Tesla", "Tesla",
    L212="CCS, Type 2", "CCS, Type 2",
    L212="Type 2, CCS", "CCS, Type 2",
    L212="CHAdeMO, Type 2", "CHAdeMO, Type 2",
    L212="Type 2, CHAdeMO", "CHAdeMO, Type 2",
    L212="CCS, Tesla", "CCS, Tesla",
    L212="Tesla, CCS", "CCS, Tesla",
    L212="Tesla, Type 2", "Tesla, Type 2",
    L212="Type 2, Tesla", "Tesla, Type 2",
    L212="CCS, CHAdeMO", "CCS, CHAdeMO",
    L212="CHAdeMO, CCS", "CCS, CHAdeMO",
    L212="CHAdeMO, Tesla", "CHAdeMO, Tesla",
    L212="Tesla, CHAdeMO", "CHAdeMO, Tesla"
)</f>
        <v>Tesla, Type 2</v>
      </c>
    </row>
    <row r="213" spans="1:23" x14ac:dyDescent="0.25">
      <c r="A213" t="s">
        <v>469</v>
      </c>
      <c r="B213">
        <v>55.712589999999999</v>
      </c>
      <c r="C213">
        <v>37.530611999999998</v>
      </c>
      <c r="D213" t="s">
        <v>470</v>
      </c>
      <c r="E213" t="s">
        <v>27</v>
      </c>
      <c r="F213">
        <v>0.42</v>
      </c>
      <c r="G213" s="1" t="s">
        <v>9985</v>
      </c>
      <c r="H213">
        <v>5.35</v>
      </c>
      <c r="I213">
        <v>32</v>
      </c>
      <c r="J213" t="s">
        <v>21</v>
      </c>
      <c r="K213">
        <v>350</v>
      </c>
      <c r="L213" t="s">
        <v>80</v>
      </c>
      <c r="M213">
        <v>2011</v>
      </c>
      <c r="N213" t="s">
        <v>35</v>
      </c>
      <c r="O213">
        <v>4.8</v>
      </c>
      <c r="P213">
        <v>10</v>
      </c>
      <c r="Q213" t="s">
        <v>29</v>
      </c>
      <c r="R213">
        <v>56</v>
      </c>
      <c r="S213">
        <f t="shared" si="9"/>
        <v>1792</v>
      </c>
      <c r="T213">
        <f t="shared" si="10"/>
        <v>752.64</v>
      </c>
      <c r="U213" s="2">
        <f t="shared" si="11"/>
        <v>0.3125</v>
      </c>
      <c r="V213" t="str" cm="1">
        <f t="array" ref="V213">_xlfn.IFS(H213&lt;5,"Urban",H213&lt;=12,"Sub-Urban",H213&gt;12,"Out Of City")</f>
        <v>Sub-Urban</v>
      </c>
      <c r="W213" t="str" cm="1">
        <f t="array" ref="W213">_xlfn.IFS(
    L213="CCS", "CCS",
    L213="Type 2", "Type 2",
    L213="CHAdeMO", "CHAdeMO",
    L213="Tesla", "Tesla",
    L213="CCS, Type 2", "CCS, Type 2",
    L213="Type 2, CCS", "CCS, Type 2",
    L213="CHAdeMO, Type 2", "CHAdeMO, Type 2",
    L213="Type 2, CHAdeMO", "CHAdeMO, Type 2",
    L213="CCS, Tesla", "CCS, Tesla",
    L213="Tesla, CCS", "CCS, Tesla",
    L213="Tesla, Type 2", "Tesla, Type 2",
    L213="Type 2, Tesla", "Tesla, Type 2",
    L213="CCS, CHAdeMO", "CCS, CHAdeMO",
    L213="CHAdeMO, CCS", "CCS, CHAdeMO",
    L213="CHAdeMO, Tesla", "CHAdeMO, Tesla",
    L213="Tesla, CHAdeMO", "CHAdeMO, Tesla"
)</f>
        <v>CHAdeMO, Type 2</v>
      </c>
    </row>
    <row r="214" spans="1:23" x14ac:dyDescent="0.25">
      <c r="A214" t="s">
        <v>471</v>
      </c>
      <c r="B214">
        <v>41.968499000000001</v>
      </c>
      <c r="C214">
        <v>-87.722967999999995</v>
      </c>
      <c r="D214" t="s">
        <v>472</v>
      </c>
      <c r="E214" t="s">
        <v>27</v>
      </c>
      <c r="F214">
        <v>0.22</v>
      </c>
      <c r="G214" s="1" t="s">
        <v>9985</v>
      </c>
      <c r="H214">
        <v>10.63</v>
      </c>
      <c r="I214">
        <v>32</v>
      </c>
      <c r="J214" t="s">
        <v>46</v>
      </c>
      <c r="K214">
        <v>22</v>
      </c>
      <c r="L214" t="s">
        <v>118</v>
      </c>
      <c r="M214">
        <v>2018</v>
      </c>
      <c r="N214" t="s">
        <v>23</v>
      </c>
      <c r="O214">
        <v>4.7</v>
      </c>
      <c r="P214">
        <v>1</v>
      </c>
      <c r="Q214" t="s">
        <v>29</v>
      </c>
      <c r="R214">
        <v>55</v>
      </c>
      <c r="S214">
        <f t="shared" si="9"/>
        <v>1760</v>
      </c>
      <c r="T214">
        <f t="shared" si="10"/>
        <v>387.2</v>
      </c>
      <c r="U214" s="2">
        <f t="shared" si="11"/>
        <v>3.125E-2</v>
      </c>
      <c r="V214" t="str" cm="1">
        <f t="array" ref="V214">_xlfn.IFS(H214&lt;5,"Urban",H214&lt;=12,"Sub-Urban",H214&gt;12,"Out Of City")</f>
        <v>Sub-Urban</v>
      </c>
      <c r="W214" t="str" cm="1">
        <f t="array" ref="W214">_xlfn.IFS(
    L214="CCS", "CCS",
    L214="Type 2", "Type 2",
    L214="CHAdeMO", "CHAdeMO",
    L214="Tesla", "Tesla",
    L214="CCS, Type 2", "CCS, Type 2",
    L214="Type 2, CCS", "CCS, Type 2",
    L214="CHAdeMO, Type 2", "CHAdeMO, Type 2",
    L214="Type 2, CHAdeMO", "CHAdeMO, Type 2",
    L214="CCS, Tesla", "CCS, Tesla",
    L214="Tesla, CCS", "CCS, Tesla",
    L214="Tesla, Type 2", "Tesla, Type 2",
    L214="Type 2, Tesla", "Tesla, Type 2",
    L214="CCS, CHAdeMO", "CCS, CHAdeMO",
    L214="CHAdeMO, CCS", "CCS, CHAdeMO",
    L214="CHAdeMO, Tesla", "CHAdeMO, Tesla",
    L214="Tesla, CHAdeMO", "CHAdeMO, Tesla"
)</f>
        <v>Tesla, Type 2</v>
      </c>
    </row>
    <row r="215" spans="1:23" x14ac:dyDescent="0.25">
      <c r="A215" t="s">
        <v>473</v>
      </c>
      <c r="B215">
        <v>19.587109000000002</v>
      </c>
      <c r="C215">
        <v>-99.138538999999994</v>
      </c>
      <c r="D215" t="s">
        <v>474</v>
      </c>
      <c r="E215" t="s">
        <v>38</v>
      </c>
      <c r="F215">
        <v>0.11</v>
      </c>
      <c r="G215" t="s">
        <v>32</v>
      </c>
      <c r="H215">
        <v>14.17</v>
      </c>
      <c r="I215">
        <v>52</v>
      </c>
      <c r="J215" t="s">
        <v>39</v>
      </c>
      <c r="K215">
        <v>150</v>
      </c>
      <c r="L215" t="s">
        <v>80</v>
      </c>
      <c r="M215">
        <v>2015</v>
      </c>
      <c r="N215" t="s">
        <v>23</v>
      </c>
      <c r="O215">
        <v>4.2</v>
      </c>
      <c r="P215">
        <v>3</v>
      </c>
      <c r="Q215" t="s">
        <v>29</v>
      </c>
      <c r="R215">
        <v>17</v>
      </c>
      <c r="S215">
        <f t="shared" si="9"/>
        <v>884</v>
      </c>
      <c r="T215">
        <f t="shared" si="10"/>
        <v>97.24</v>
      </c>
      <c r="U215" s="2">
        <f t="shared" si="11"/>
        <v>5.7692307692307696E-2</v>
      </c>
      <c r="V215" t="str" cm="1">
        <f t="array" ref="V215">_xlfn.IFS(H215&lt;5,"Urban",H215&lt;=12,"Sub-Urban",H215&gt;12,"Out Of City")</f>
        <v>Out Of City</v>
      </c>
      <c r="W215" t="str" cm="1">
        <f t="array" ref="W215">_xlfn.IFS(
    L215="CCS", "CCS",
    L215="Type 2", "Type 2",
    L215="CHAdeMO", "CHAdeMO",
    L215="Tesla", "Tesla",
    L215="CCS, Type 2", "CCS, Type 2",
    L215="Type 2, CCS", "CCS, Type 2",
    L215="CHAdeMO, Type 2", "CHAdeMO, Type 2",
    L215="Type 2, CHAdeMO", "CHAdeMO, Type 2",
    L215="CCS, Tesla", "CCS, Tesla",
    L215="Tesla, CCS", "CCS, Tesla",
    L215="Tesla, Type 2", "Tesla, Type 2",
    L215="Type 2, Tesla", "Tesla, Type 2",
    L215="CCS, CHAdeMO", "CCS, CHAdeMO",
    L215="CHAdeMO, CCS", "CCS, CHAdeMO",
    L215="CHAdeMO, Tesla", "CHAdeMO, Tesla",
    L215="Tesla, CHAdeMO", "CHAdeMO, Tesla"
)</f>
        <v>CHAdeMO, Type 2</v>
      </c>
    </row>
    <row r="216" spans="1:23" x14ac:dyDescent="0.25">
      <c r="A216" t="s">
        <v>475</v>
      </c>
      <c r="B216">
        <v>37.788542</v>
      </c>
      <c r="C216">
        <v>-122.324005</v>
      </c>
      <c r="D216" t="s">
        <v>476</v>
      </c>
      <c r="E216" t="s">
        <v>27</v>
      </c>
      <c r="F216">
        <v>0.22</v>
      </c>
      <c r="G216" t="s">
        <v>20</v>
      </c>
      <c r="H216">
        <v>12.98</v>
      </c>
      <c r="I216">
        <v>30</v>
      </c>
      <c r="J216" t="s">
        <v>33</v>
      </c>
      <c r="K216">
        <v>22</v>
      </c>
      <c r="L216" t="s">
        <v>28</v>
      </c>
      <c r="M216">
        <v>2011</v>
      </c>
      <c r="N216" t="s">
        <v>35</v>
      </c>
      <c r="O216">
        <v>3.7</v>
      </c>
      <c r="P216">
        <v>6</v>
      </c>
      <c r="Q216" t="s">
        <v>24</v>
      </c>
      <c r="R216">
        <v>58</v>
      </c>
      <c r="S216">
        <f t="shared" si="9"/>
        <v>1740</v>
      </c>
      <c r="T216">
        <f t="shared" si="10"/>
        <v>382.8</v>
      </c>
      <c r="U216" s="2">
        <f t="shared" si="11"/>
        <v>0.2</v>
      </c>
      <c r="V216" t="str" cm="1">
        <f t="array" ref="V216">_xlfn.IFS(H216&lt;5,"Urban",H216&lt;=12,"Sub-Urban",H216&gt;12,"Out Of City")</f>
        <v>Out Of City</v>
      </c>
      <c r="W216" t="str" cm="1">
        <f t="array" ref="W216">_xlfn.IFS(
    L216="CCS", "CCS",
    L216="Type 2", "Type 2",
    L216="CHAdeMO", "CHAdeMO",
    L216="Tesla", "Tesla",
    L216="CCS, Type 2", "CCS, Type 2",
    L216="Type 2, CCS", "CCS, Type 2",
    L216="CHAdeMO, Type 2", "CHAdeMO, Type 2",
    L216="Type 2, CHAdeMO", "CHAdeMO, Type 2",
    L216="CCS, Tesla", "CCS, Tesla",
    L216="Tesla, CCS", "CCS, Tesla",
    L216="Tesla, Type 2", "Tesla, Type 2",
    L216="Type 2, Tesla", "Tesla, Type 2",
    L216="CCS, CHAdeMO", "CCS, CHAdeMO",
    L216="CHAdeMO, CCS", "CCS, CHAdeMO",
    L216="CHAdeMO, Tesla", "CHAdeMO, Tesla",
    L216="Tesla, CHAdeMO", "CHAdeMO, Tesla"
)</f>
        <v>Tesla, Type 2</v>
      </c>
    </row>
    <row r="217" spans="1:23" x14ac:dyDescent="0.25">
      <c r="A217" t="s">
        <v>477</v>
      </c>
      <c r="B217">
        <v>13.762907</v>
      </c>
      <c r="C217">
        <v>100.468836</v>
      </c>
      <c r="D217" t="s">
        <v>478</v>
      </c>
      <c r="E217" t="s">
        <v>19</v>
      </c>
      <c r="F217">
        <v>0.24</v>
      </c>
      <c r="G217" t="s">
        <v>32</v>
      </c>
      <c r="H217">
        <v>7.95</v>
      </c>
      <c r="I217">
        <v>90</v>
      </c>
      <c r="J217" t="s">
        <v>21</v>
      </c>
      <c r="K217">
        <v>22</v>
      </c>
      <c r="L217" t="s">
        <v>47</v>
      </c>
      <c r="M217">
        <v>2013</v>
      </c>
      <c r="N217" t="s">
        <v>23</v>
      </c>
      <c r="O217">
        <v>3.9</v>
      </c>
      <c r="P217">
        <v>9</v>
      </c>
      <c r="Q217" t="s">
        <v>29</v>
      </c>
      <c r="R217">
        <v>29</v>
      </c>
      <c r="S217">
        <f t="shared" si="9"/>
        <v>2610</v>
      </c>
      <c r="T217">
        <f t="shared" si="10"/>
        <v>626.4</v>
      </c>
      <c r="U217" s="2">
        <f t="shared" si="11"/>
        <v>0.1</v>
      </c>
      <c r="V217" t="str" cm="1">
        <f t="array" ref="V217">_xlfn.IFS(H217&lt;5,"Urban",H217&lt;=12,"Sub-Urban",H217&gt;12,"Out Of City")</f>
        <v>Sub-Urban</v>
      </c>
      <c r="W217" t="str" cm="1">
        <f t="array" ref="W217">_xlfn.IFS(
    L217="CCS", "CCS",
    L217="Type 2", "Type 2",
    L217="CHAdeMO", "CHAdeMO",
    L217="Tesla", "Tesla",
    L217="CCS, Type 2", "CCS, Type 2",
    L217="Type 2, CCS", "CCS, Type 2",
    L217="CHAdeMO, Type 2", "CHAdeMO, Type 2",
    L217="Type 2, CHAdeMO", "CHAdeMO, Type 2",
    L217="CCS, Tesla", "CCS, Tesla",
    L217="Tesla, CCS", "CCS, Tesla",
    L217="Tesla, Type 2", "Tesla, Type 2",
    L217="Type 2, Tesla", "Tesla, Type 2",
    L217="CCS, CHAdeMO", "CCS, CHAdeMO",
    L217="CHAdeMO, CCS", "CCS, CHAdeMO",
    L217="CHAdeMO, Tesla", "CHAdeMO, Tesla",
    L217="Tesla, CHAdeMO", "CHAdeMO, Tesla"
)</f>
        <v>Tesla</v>
      </c>
    </row>
    <row r="218" spans="1:23" x14ac:dyDescent="0.25">
      <c r="A218" t="s">
        <v>479</v>
      </c>
      <c r="B218">
        <v>37.588369</v>
      </c>
      <c r="C218">
        <v>126.921526</v>
      </c>
      <c r="D218" t="s">
        <v>480</v>
      </c>
      <c r="E218" t="s">
        <v>27</v>
      </c>
      <c r="F218">
        <v>0.27</v>
      </c>
      <c r="G218" s="1" t="s">
        <v>9985</v>
      </c>
      <c r="H218">
        <v>15.99</v>
      </c>
      <c r="I218">
        <v>94</v>
      </c>
      <c r="J218" t="s">
        <v>21</v>
      </c>
      <c r="K218">
        <v>22</v>
      </c>
      <c r="L218" t="s">
        <v>40</v>
      </c>
      <c r="M218">
        <v>2019</v>
      </c>
      <c r="N218" t="s">
        <v>35</v>
      </c>
      <c r="O218">
        <v>3.4</v>
      </c>
      <c r="P218">
        <v>4</v>
      </c>
      <c r="Q218" t="s">
        <v>29</v>
      </c>
      <c r="R218">
        <v>46</v>
      </c>
      <c r="S218">
        <f t="shared" si="9"/>
        <v>4324</v>
      </c>
      <c r="T218">
        <f t="shared" si="10"/>
        <v>1167.48</v>
      </c>
      <c r="U218" s="2">
        <f t="shared" si="11"/>
        <v>4.2553191489361701E-2</v>
      </c>
      <c r="V218" t="str" cm="1">
        <f t="array" ref="V218">_xlfn.IFS(H218&lt;5,"Urban",H218&lt;=12,"Sub-Urban",H218&gt;12,"Out Of City")</f>
        <v>Out Of City</v>
      </c>
      <c r="W218" t="str" cm="1">
        <f t="array" ref="W218">_xlfn.IFS(
    L218="CCS", "CCS",
    L218="Type 2", "Type 2",
    L218="CHAdeMO", "CHAdeMO",
    L218="Tesla", "Tesla",
    L218="CCS, Type 2", "CCS, Type 2",
    L218="Type 2, CCS", "CCS, Type 2",
    L218="CHAdeMO, Type 2", "CHAdeMO, Type 2",
    L218="Type 2, CHAdeMO", "CHAdeMO, Type 2",
    L218="CCS, Tesla", "CCS, Tesla",
    L218="Tesla, CCS", "CCS, Tesla",
    L218="Tesla, Type 2", "Tesla, Type 2",
    L218="Type 2, Tesla", "Tesla, Type 2",
    L218="CCS, CHAdeMO", "CCS, CHAdeMO",
    L218="CHAdeMO, CCS", "CCS, CHAdeMO",
    L218="CHAdeMO, Tesla", "CHAdeMO, Tesla",
    L218="Tesla, CHAdeMO", "CHAdeMO, Tesla"
)</f>
        <v>Type 2</v>
      </c>
    </row>
    <row r="219" spans="1:23" x14ac:dyDescent="0.25">
      <c r="A219" t="s">
        <v>481</v>
      </c>
      <c r="B219">
        <v>19.497339</v>
      </c>
      <c r="C219">
        <v>-99.185745999999995</v>
      </c>
      <c r="D219" t="s">
        <v>482</v>
      </c>
      <c r="E219" t="s">
        <v>27</v>
      </c>
      <c r="F219">
        <v>0.22</v>
      </c>
      <c r="G219" s="1" t="s">
        <v>9985</v>
      </c>
      <c r="H219">
        <v>2.9</v>
      </c>
      <c r="I219">
        <v>65</v>
      </c>
      <c r="J219" t="s">
        <v>46</v>
      </c>
      <c r="K219">
        <v>150</v>
      </c>
      <c r="L219" t="s">
        <v>43</v>
      </c>
      <c r="M219">
        <v>2014</v>
      </c>
      <c r="N219" t="s">
        <v>35</v>
      </c>
      <c r="O219">
        <v>4.8</v>
      </c>
      <c r="P219">
        <v>2</v>
      </c>
      <c r="Q219" t="s">
        <v>24</v>
      </c>
      <c r="R219">
        <v>57</v>
      </c>
      <c r="S219">
        <f t="shared" si="9"/>
        <v>3705</v>
      </c>
      <c r="T219">
        <f t="shared" si="10"/>
        <v>815.1</v>
      </c>
      <c r="U219" s="2">
        <f t="shared" si="11"/>
        <v>3.0769230769230771E-2</v>
      </c>
      <c r="V219" t="str" cm="1">
        <f t="array" ref="V219">_xlfn.IFS(H219&lt;5,"Urban",H219&lt;=12,"Sub-Urban",H219&gt;12,"Out Of City")</f>
        <v>Urban</v>
      </c>
      <c r="W219" t="str" cm="1">
        <f t="array" ref="W219">_xlfn.IFS(
    L219="CCS", "CCS",
    L219="Type 2", "Type 2",
    L219="CHAdeMO", "CHAdeMO",
    L219="Tesla", "Tesla",
    L219="CCS, Type 2", "CCS, Type 2",
    L219="Type 2, CCS", "CCS, Type 2",
    L219="CHAdeMO, Type 2", "CHAdeMO, Type 2",
    L219="Type 2, CHAdeMO", "CHAdeMO, Type 2",
    L219="CCS, Tesla", "CCS, Tesla",
    L219="Tesla, CCS", "CCS, Tesla",
    L219="Tesla, Type 2", "Tesla, Type 2",
    L219="Type 2, Tesla", "Tesla, Type 2",
    L219="CCS, CHAdeMO", "CCS, CHAdeMO",
    L219="CHAdeMO, CCS", "CCS, CHAdeMO",
    L219="CHAdeMO, Tesla", "CHAdeMO, Tesla",
    L219="Tesla, CHAdeMO", "CHAdeMO, Tesla"
)</f>
        <v>CCS</v>
      </c>
    </row>
    <row r="220" spans="1:23" x14ac:dyDescent="0.25">
      <c r="A220" t="s">
        <v>483</v>
      </c>
      <c r="B220">
        <v>37.843345999999997</v>
      </c>
      <c r="C220">
        <v>-122.338399</v>
      </c>
      <c r="D220" t="s">
        <v>484</v>
      </c>
      <c r="E220" t="s">
        <v>38</v>
      </c>
      <c r="F220">
        <v>0.25</v>
      </c>
      <c r="G220" t="s">
        <v>20</v>
      </c>
      <c r="H220">
        <v>16.3</v>
      </c>
      <c r="I220">
        <v>71</v>
      </c>
      <c r="J220" t="s">
        <v>33</v>
      </c>
      <c r="K220">
        <v>150</v>
      </c>
      <c r="L220" t="s">
        <v>61</v>
      </c>
      <c r="M220">
        <v>2021</v>
      </c>
      <c r="N220" t="s">
        <v>35</v>
      </c>
      <c r="O220">
        <v>4.5999999999999996</v>
      </c>
      <c r="P220">
        <v>5</v>
      </c>
      <c r="Q220" t="s">
        <v>48</v>
      </c>
      <c r="R220">
        <v>15</v>
      </c>
      <c r="S220">
        <f t="shared" si="9"/>
        <v>1065</v>
      </c>
      <c r="T220">
        <f t="shared" si="10"/>
        <v>266.25</v>
      </c>
      <c r="U220" s="2">
        <f t="shared" si="11"/>
        <v>7.0422535211267609E-2</v>
      </c>
      <c r="V220" t="str" cm="1">
        <f t="array" ref="V220">_xlfn.IFS(H220&lt;5,"Urban",H220&lt;=12,"Sub-Urban",H220&gt;12,"Out Of City")</f>
        <v>Out Of City</v>
      </c>
      <c r="W220" t="str" cm="1">
        <f t="array" ref="W220">_xlfn.IFS(
    L220="CCS", "CCS",
    L220="Type 2", "Type 2",
    L220="CHAdeMO", "CHAdeMO",
    L220="Tesla", "Tesla",
    L220="CCS, Type 2", "CCS, Type 2",
    L220="Type 2, CCS", "CCS, Type 2",
    L220="CHAdeMO, Type 2", "CHAdeMO, Type 2",
    L220="Type 2, CHAdeMO", "CHAdeMO, Type 2",
    L220="CCS, Tesla", "CCS, Tesla",
    L220="Tesla, CCS", "CCS, Tesla",
    L220="Tesla, Type 2", "Tesla, Type 2",
    L220="Type 2, Tesla", "Tesla, Type 2",
    L220="CCS, CHAdeMO", "CCS, CHAdeMO",
    L220="CHAdeMO, CCS", "CCS, CHAdeMO",
    L220="CHAdeMO, Tesla", "CHAdeMO, Tesla",
    L220="Tesla, CHAdeMO", "CHAdeMO, Tesla"
)</f>
        <v>CHAdeMO, Tesla</v>
      </c>
    </row>
    <row r="221" spans="1:23" x14ac:dyDescent="0.25">
      <c r="A221" t="s">
        <v>485</v>
      </c>
      <c r="B221">
        <v>25.210258</v>
      </c>
      <c r="C221">
        <v>55.346141000000003</v>
      </c>
      <c r="D221" t="s">
        <v>486</v>
      </c>
      <c r="E221" t="s">
        <v>19</v>
      </c>
      <c r="F221">
        <v>0.32</v>
      </c>
      <c r="G221" t="s">
        <v>32</v>
      </c>
      <c r="H221">
        <v>13.84</v>
      </c>
      <c r="I221">
        <v>93</v>
      </c>
      <c r="J221" t="s">
        <v>47</v>
      </c>
      <c r="K221">
        <v>350</v>
      </c>
      <c r="L221" t="s">
        <v>28</v>
      </c>
      <c r="M221">
        <v>2010</v>
      </c>
      <c r="N221" t="s">
        <v>35</v>
      </c>
      <c r="O221">
        <v>3</v>
      </c>
      <c r="P221">
        <v>9</v>
      </c>
      <c r="Q221" t="s">
        <v>24</v>
      </c>
      <c r="R221">
        <v>22</v>
      </c>
      <c r="S221">
        <f t="shared" si="9"/>
        <v>2046</v>
      </c>
      <c r="T221">
        <f t="shared" si="10"/>
        <v>654.72</v>
      </c>
      <c r="U221" s="2">
        <f t="shared" si="11"/>
        <v>9.6774193548387094E-2</v>
      </c>
      <c r="V221" t="str" cm="1">
        <f t="array" ref="V221">_xlfn.IFS(H221&lt;5,"Urban",H221&lt;=12,"Sub-Urban",H221&gt;12,"Out Of City")</f>
        <v>Out Of City</v>
      </c>
      <c r="W221" t="str" cm="1">
        <f t="array" ref="W221">_xlfn.IFS(
    L221="CCS", "CCS",
    L221="Type 2", "Type 2",
    L221="CHAdeMO", "CHAdeMO",
    L221="Tesla", "Tesla",
    L221="CCS, Type 2", "CCS, Type 2",
    L221="Type 2, CCS", "CCS, Type 2",
    L221="CHAdeMO, Type 2", "CHAdeMO, Type 2",
    L221="Type 2, CHAdeMO", "CHAdeMO, Type 2",
    L221="CCS, Tesla", "CCS, Tesla",
    L221="Tesla, CCS", "CCS, Tesla",
    L221="Tesla, Type 2", "Tesla, Type 2",
    L221="Type 2, Tesla", "Tesla, Type 2",
    L221="CCS, CHAdeMO", "CCS, CHAdeMO",
    L221="CHAdeMO, CCS", "CCS, CHAdeMO",
    L221="CHAdeMO, Tesla", "CHAdeMO, Tesla",
    L221="Tesla, CHAdeMO", "CHAdeMO, Tesla"
)</f>
        <v>Tesla, Type 2</v>
      </c>
    </row>
    <row r="222" spans="1:23" x14ac:dyDescent="0.25">
      <c r="A222" t="s">
        <v>487</v>
      </c>
      <c r="B222">
        <v>81.886622000000003</v>
      </c>
      <c r="C222">
        <v>-43.849634999999999</v>
      </c>
      <c r="D222" t="s">
        <v>488</v>
      </c>
      <c r="E222" t="s">
        <v>38</v>
      </c>
      <c r="F222">
        <v>0.3</v>
      </c>
      <c r="G222" t="s">
        <v>32</v>
      </c>
      <c r="H222">
        <v>14.6</v>
      </c>
      <c r="I222">
        <v>73</v>
      </c>
      <c r="J222" t="s">
        <v>21</v>
      </c>
      <c r="K222">
        <v>150</v>
      </c>
      <c r="L222" t="s">
        <v>40</v>
      </c>
      <c r="M222">
        <v>2023</v>
      </c>
      <c r="N222" t="s">
        <v>23</v>
      </c>
      <c r="O222">
        <v>4.0999999999999996</v>
      </c>
      <c r="P222">
        <v>9</v>
      </c>
      <c r="Q222" t="s">
        <v>24</v>
      </c>
      <c r="R222">
        <v>10</v>
      </c>
      <c r="S222">
        <f t="shared" si="9"/>
        <v>730</v>
      </c>
      <c r="T222">
        <f t="shared" si="10"/>
        <v>219</v>
      </c>
      <c r="U222" s="2">
        <f t="shared" si="11"/>
        <v>0.12328767123287671</v>
      </c>
      <c r="V222" t="str" cm="1">
        <f t="array" ref="V222">_xlfn.IFS(H222&lt;5,"Urban",H222&lt;=12,"Sub-Urban",H222&gt;12,"Out Of City")</f>
        <v>Out Of City</v>
      </c>
      <c r="W222" t="str" cm="1">
        <f t="array" ref="W222">_xlfn.IFS(
    L222="CCS", "CCS",
    L222="Type 2", "Type 2",
    L222="CHAdeMO", "CHAdeMO",
    L222="Tesla", "Tesla",
    L222="CCS, Type 2", "CCS, Type 2",
    L222="Type 2, CCS", "CCS, Type 2",
    L222="CHAdeMO, Type 2", "CHAdeMO, Type 2",
    L222="Type 2, CHAdeMO", "CHAdeMO, Type 2",
    L222="CCS, Tesla", "CCS, Tesla",
    L222="Tesla, CCS", "CCS, Tesla",
    L222="Tesla, Type 2", "Tesla, Type 2",
    L222="Type 2, Tesla", "Tesla, Type 2",
    L222="CCS, CHAdeMO", "CCS, CHAdeMO",
    L222="CHAdeMO, CCS", "CCS, CHAdeMO",
    L222="CHAdeMO, Tesla", "CHAdeMO, Tesla",
    L222="Tesla, CHAdeMO", "CHAdeMO, Tesla"
)</f>
        <v>Type 2</v>
      </c>
    </row>
    <row r="223" spans="1:23" x14ac:dyDescent="0.25">
      <c r="A223" t="s">
        <v>489</v>
      </c>
      <c r="B223">
        <v>52.542310000000001</v>
      </c>
      <c r="C223">
        <v>13.309848000000001</v>
      </c>
      <c r="D223" t="s">
        <v>490</v>
      </c>
      <c r="E223" t="s">
        <v>38</v>
      </c>
      <c r="F223">
        <v>0.23</v>
      </c>
      <c r="G223" t="s">
        <v>20</v>
      </c>
      <c r="H223">
        <v>9.5500000000000007</v>
      </c>
      <c r="I223">
        <v>49</v>
      </c>
      <c r="J223" t="s">
        <v>46</v>
      </c>
      <c r="K223">
        <v>150</v>
      </c>
      <c r="L223" t="s">
        <v>40</v>
      </c>
      <c r="M223">
        <v>2023</v>
      </c>
      <c r="N223" t="s">
        <v>35</v>
      </c>
      <c r="O223">
        <v>4.7</v>
      </c>
      <c r="P223">
        <v>5</v>
      </c>
      <c r="Q223" t="s">
        <v>48</v>
      </c>
      <c r="R223">
        <v>14</v>
      </c>
      <c r="S223">
        <f t="shared" si="9"/>
        <v>686</v>
      </c>
      <c r="T223">
        <f t="shared" si="10"/>
        <v>157.78</v>
      </c>
      <c r="U223" s="2">
        <f t="shared" si="11"/>
        <v>0.10204081632653061</v>
      </c>
      <c r="V223" t="str" cm="1">
        <f t="array" ref="V223">_xlfn.IFS(H223&lt;5,"Urban",H223&lt;=12,"Sub-Urban",H223&gt;12,"Out Of City")</f>
        <v>Sub-Urban</v>
      </c>
      <c r="W223" t="str" cm="1">
        <f t="array" ref="W223">_xlfn.IFS(
    L223="CCS", "CCS",
    L223="Type 2", "Type 2",
    L223="CHAdeMO", "CHAdeMO",
    L223="Tesla", "Tesla",
    L223="CCS, Type 2", "CCS, Type 2",
    L223="Type 2, CCS", "CCS, Type 2",
    L223="CHAdeMO, Type 2", "CHAdeMO, Type 2",
    L223="Type 2, CHAdeMO", "CHAdeMO, Type 2",
    L223="CCS, Tesla", "CCS, Tesla",
    L223="Tesla, CCS", "CCS, Tesla",
    L223="Tesla, Type 2", "Tesla, Type 2",
    L223="Type 2, Tesla", "Tesla, Type 2",
    L223="CCS, CHAdeMO", "CCS, CHAdeMO",
    L223="CHAdeMO, CCS", "CCS, CHAdeMO",
    L223="CHAdeMO, Tesla", "CHAdeMO, Tesla",
    L223="Tesla, CHAdeMO", "CHAdeMO, Tesla"
)</f>
        <v>Type 2</v>
      </c>
    </row>
    <row r="224" spans="1:23" x14ac:dyDescent="0.25">
      <c r="A224" t="s">
        <v>491</v>
      </c>
      <c r="B224">
        <v>43.758918000000001</v>
      </c>
      <c r="C224">
        <v>-79.407207999999997</v>
      </c>
      <c r="D224" t="s">
        <v>492</v>
      </c>
      <c r="E224" t="s">
        <v>38</v>
      </c>
      <c r="F224">
        <v>0.22</v>
      </c>
      <c r="G224" t="s">
        <v>32</v>
      </c>
      <c r="H224">
        <v>13.18</v>
      </c>
      <c r="I224">
        <v>40</v>
      </c>
      <c r="J224" t="s">
        <v>21</v>
      </c>
      <c r="K224">
        <v>150</v>
      </c>
      <c r="L224" t="s">
        <v>80</v>
      </c>
      <c r="M224">
        <v>2020</v>
      </c>
      <c r="N224" t="s">
        <v>23</v>
      </c>
      <c r="O224">
        <v>4</v>
      </c>
      <c r="P224">
        <v>4</v>
      </c>
      <c r="Q224" t="s">
        <v>29</v>
      </c>
      <c r="R224">
        <v>12</v>
      </c>
      <c r="S224">
        <f t="shared" si="9"/>
        <v>480</v>
      </c>
      <c r="T224">
        <f t="shared" si="10"/>
        <v>105.6</v>
      </c>
      <c r="U224" s="2">
        <f t="shared" si="11"/>
        <v>0.1</v>
      </c>
      <c r="V224" t="str" cm="1">
        <f t="array" ref="V224">_xlfn.IFS(H224&lt;5,"Urban",H224&lt;=12,"Sub-Urban",H224&gt;12,"Out Of City")</f>
        <v>Out Of City</v>
      </c>
      <c r="W224" t="str" cm="1">
        <f t="array" ref="W224">_xlfn.IFS(
    L224="CCS", "CCS",
    L224="Type 2", "Type 2",
    L224="CHAdeMO", "CHAdeMO",
    L224="Tesla", "Tesla",
    L224="CCS, Type 2", "CCS, Type 2",
    L224="Type 2, CCS", "CCS, Type 2",
    L224="CHAdeMO, Type 2", "CHAdeMO, Type 2",
    L224="Type 2, CHAdeMO", "CHAdeMO, Type 2",
    L224="CCS, Tesla", "CCS, Tesla",
    L224="Tesla, CCS", "CCS, Tesla",
    L224="Tesla, Type 2", "Tesla, Type 2",
    L224="Type 2, Tesla", "Tesla, Type 2",
    L224="CCS, CHAdeMO", "CCS, CHAdeMO",
    L224="CHAdeMO, CCS", "CCS, CHAdeMO",
    L224="CHAdeMO, Tesla", "CHAdeMO, Tesla",
    L224="Tesla, CHAdeMO", "CHAdeMO, Tesla"
)</f>
        <v>CHAdeMO, Type 2</v>
      </c>
    </row>
    <row r="225" spans="1:23" x14ac:dyDescent="0.25">
      <c r="A225" t="s">
        <v>493</v>
      </c>
      <c r="B225">
        <v>25.248905000000001</v>
      </c>
      <c r="C225">
        <v>55.225361999999997</v>
      </c>
      <c r="D225" t="s">
        <v>494</v>
      </c>
      <c r="E225" t="s">
        <v>27</v>
      </c>
      <c r="F225">
        <v>0.33</v>
      </c>
      <c r="G225" t="s">
        <v>20</v>
      </c>
      <c r="H225">
        <v>10.57</v>
      </c>
      <c r="I225">
        <v>63</v>
      </c>
      <c r="J225" t="s">
        <v>21</v>
      </c>
      <c r="K225">
        <v>22</v>
      </c>
      <c r="L225" t="s">
        <v>47</v>
      </c>
      <c r="M225">
        <v>2017</v>
      </c>
      <c r="N225" t="s">
        <v>23</v>
      </c>
      <c r="O225">
        <v>4</v>
      </c>
      <c r="P225">
        <v>1</v>
      </c>
      <c r="Q225" t="s">
        <v>48</v>
      </c>
      <c r="R225">
        <v>47</v>
      </c>
      <c r="S225">
        <f t="shared" si="9"/>
        <v>2961</v>
      </c>
      <c r="T225">
        <f t="shared" si="10"/>
        <v>977.13</v>
      </c>
      <c r="U225" s="2">
        <f t="shared" si="11"/>
        <v>1.5873015873015872E-2</v>
      </c>
      <c r="V225" t="str" cm="1">
        <f t="array" ref="V225">_xlfn.IFS(H225&lt;5,"Urban",H225&lt;=12,"Sub-Urban",H225&gt;12,"Out Of City")</f>
        <v>Sub-Urban</v>
      </c>
      <c r="W225" t="str" cm="1">
        <f t="array" ref="W225">_xlfn.IFS(
    L225="CCS", "CCS",
    L225="Type 2", "Type 2",
    L225="CHAdeMO", "CHAdeMO",
    L225="Tesla", "Tesla",
    L225="CCS, Type 2", "CCS, Type 2",
    L225="Type 2, CCS", "CCS, Type 2",
    L225="CHAdeMO, Type 2", "CHAdeMO, Type 2",
    L225="Type 2, CHAdeMO", "CHAdeMO, Type 2",
    L225="CCS, Tesla", "CCS, Tesla",
    L225="Tesla, CCS", "CCS, Tesla",
    L225="Tesla, Type 2", "Tesla, Type 2",
    L225="Type 2, Tesla", "Tesla, Type 2",
    L225="CCS, CHAdeMO", "CCS, CHAdeMO",
    L225="CHAdeMO, CCS", "CCS, CHAdeMO",
    L225="CHAdeMO, Tesla", "CHAdeMO, Tesla",
    L225="Tesla, CHAdeMO", "CHAdeMO, Tesla"
)</f>
        <v>Tesla</v>
      </c>
    </row>
    <row r="226" spans="1:23" x14ac:dyDescent="0.25">
      <c r="A226" t="s">
        <v>495</v>
      </c>
      <c r="B226">
        <v>37.547787</v>
      </c>
      <c r="C226">
        <v>126.939294</v>
      </c>
      <c r="D226" t="s">
        <v>496</v>
      </c>
      <c r="E226" t="s">
        <v>38</v>
      </c>
      <c r="F226">
        <v>0.42</v>
      </c>
      <c r="G226" t="s">
        <v>20</v>
      </c>
      <c r="H226">
        <v>7.24</v>
      </c>
      <c r="I226">
        <v>19</v>
      </c>
      <c r="J226" t="s">
        <v>33</v>
      </c>
      <c r="K226">
        <v>22</v>
      </c>
      <c r="L226" t="s">
        <v>40</v>
      </c>
      <c r="M226">
        <v>2010</v>
      </c>
      <c r="N226" t="s">
        <v>23</v>
      </c>
      <c r="O226">
        <v>4.5999999999999996</v>
      </c>
      <c r="P226">
        <v>8</v>
      </c>
      <c r="Q226" t="s">
        <v>29</v>
      </c>
      <c r="R226">
        <v>14</v>
      </c>
      <c r="S226">
        <f t="shared" si="9"/>
        <v>266</v>
      </c>
      <c r="T226">
        <f t="shared" si="10"/>
        <v>111.72</v>
      </c>
      <c r="U226" s="2">
        <f t="shared" si="11"/>
        <v>0.42105263157894735</v>
      </c>
      <c r="V226" t="str" cm="1">
        <f t="array" ref="V226">_xlfn.IFS(H226&lt;5,"Urban",H226&lt;=12,"Sub-Urban",H226&gt;12,"Out Of City")</f>
        <v>Sub-Urban</v>
      </c>
      <c r="W226" t="str" cm="1">
        <f t="array" ref="W226">_xlfn.IFS(
    L226="CCS", "CCS",
    L226="Type 2", "Type 2",
    L226="CHAdeMO", "CHAdeMO",
    L226="Tesla", "Tesla",
    L226="CCS, Type 2", "CCS, Type 2",
    L226="Type 2, CCS", "CCS, Type 2",
    L226="CHAdeMO, Type 2", "CHAdeMO, Type 2",
    L226="Type 2, CHAdeMO", "CHAdeMO, Type 2",
    L226="CCS, Tesla", "CCS, Tesla",
    L226="Tesla, CCS", "CCS, Tesla",
    L226="Tesla, Type 2", "Tesla, Type 2",
    L226="Type 2, Tesla", "Tesla, Type 2",
    L226="CCS, CHAdeMO", "CCS, CHAdeMO",
    L226="CHAdeMO, CCS", "CCS, CHAdeMO",
    L226="CHAdeMO, Tesla", "CHAdeMO, Tesla",
    L226="Tesla, CHAdeMO", "CHAdeMO, Tesla"
)</f>
        <v>Type 2</v>
      </c>
    </row>
    <row r="227" spans="1:23" x14ac:dyDescent="0.25">
      <c r="A227" t="s">
        <v>497</v>
      </c>
      <c r="B227">
        <v>13.767580000000001</v>
      </c>
      <c r="C227">
        <v>100.48626299999999</v>
      </c>
      <c r="D227" t="s">
        <v>498</v>
      </c>
      <c r="E227" t="s">
        <v>27</v>
      </c>
      <c r="F227">
        <v>0.45</v>
      </c>
      <c r="G227" t="s">
        <v>32</v>
      </c>
      <c r="H227">
        <v>15.4</v>
      </c>
      <c r="I227">
        <v>70</v>
      </c>
      <c r="J227" t="s">
        <v>39</v>
      </c>
      <c r="K227">
        <v>350</v>
      </c>
      <c r="L227" t="s">
        <v>64</v>
      </c>
      <c r="M227">
        <v>2019</v>
      </c>
      <c r="N227" t="s">
        <v>23</v>
      </c>
      <c r="O227">
        <v>4.3</v>
      </c>
      <c r="P227">
        <v>5</v>
      </c>
      <c r="Q227" t="s">
        <v>48</v>
      </c>
      <c r="R227">
        <v>57</v>
      </c>
      <c r="S227">
        <f t="shared" si="9"/>
        <v>3990</v>
      </c>
      <c r="T227">
        <f t="shared" si="10"/>
        <v>1795.5</v>
      </c>
      <c r="U227" s="2">
        <f t="shared" si="11"/>
        <v>7.1428571428571425E-2</v>
      </c>
      <c r="V227" t="str" cm="1">
        <f t="array" ref="V227">_xlfn.IFS(H227&lt;5,"Urban",H227&lt;=12,"Sub-Urban",H227&gt;12,"Out Of City")</f>
        <v>Out Of City</v>
      </c>
      <c r="W227" t="str" cm="1">
        <f t="array" ref="W227">_xlfn.IFS(
    L227="CCS", "CCS",
    L227="Type 2", "Type 2",
    L227="CHAdeMO", "CHAdeMO",
    L227="Tesla", "Tesla",
    L227="CCS, Type 2", "CCS, Type 2",
    L227="Type 2, CCS", "CCS, Type 2",
    L227="CHAdeMO, Type 2", "CHAdeMO, Type 2",
    L227="Type 2, CHAdeMO", "CHAdeMO, Type 2",
    L227="CCS, Tesla", "CCS, Tesla",
    L227="Tesla, CCS", "CCS, Tesla",
    L227="Tesla, Type 2", "Tesla, Type 2",
    L227="Type 2, Tesla", "Tesla, Type 2",
    L227="CCS, CHAdeMO", "CCS, CHAdeMO",
    L227="CHAdeMO, CCS", "CCS, CHAdeMO",
    L227="CHAdeMO, Tesla", "CHAdeMO, Tesla",
    L227="Tesla, CHAdeMO", "CHAdeMO, Tesla"
)</f>
        <v>CCS, CHAdeMO</v>
      </c>
    </row>
    <row r="228" spans="1:23" x14ac:dyDescent="0.25">
      <c r="A228" t="s">
        <v>499</v>
      </c>
      <c r="B228">
        <v>37.547657999999998</v>
      </c>
      <c r="C228">
        <v>126.915145</v>
      </c>
      <c r="D228" t="s">
        <v>500</v>
      </c>
      <c r="E228" t="s">
        <v>38</v>
      </c>
      <c r="F228">
        <v>0.26</v>
      </c>
      <c r="G228" t="s">
        <v>20</v>
      </c>
      <c r="H228">
        <v>5.68</v>
      </c>
      <c r="I228">
        <v>43</v>
      </c>
      <c r="J228" t="s">
        <v>21</v>
      </c>
      <c r="K228">
        <v>22</v>
      </c>
      <c r="L228" t="s">
        <v>43</v>
      </c>
      <c r="M228">
        <v>2017</v>
      </c>
      <c r="N228" t="s">
        <v>23</v>
      </c>
      <c r="O228">
        <v>4.5</v>
      </c>
      <c r="P228">
        <v>2</v>
      </c>
      <c r="Q228" t="s">
        <v>24</v>
      </c>
      <c r="R228">
        <v>10</v>
      </c>
      <c r="S228">
        <f t="shared" si="9"/>
        <v>430</v>
      </c>
      <c r="T228">
        <f t="shared" si="10"/>
        <v>111.8</v>
      </c>
      <c r="U228" s="2">
        <f t="shared" si="11"/>
        <v>4.6511627906976744E-2</v>
      </c>
      <c r="V228" t="str" cm="1">
        <f t="array" ref="V228">_xlfn.IFS(H228&lt;5,"Urban",H228&lt;=12,"Sub-Urban",H228&gt;12,"Out Of City")</f>
        <v>Sub-Urban</v>
      </c>
      <c r="W228" t="str" cm="1">
        <f t="array" ref="W228">_xlfn.IFS(
    L228="CCS", "CCS",
    L228="Type 2", "Type 2",
    L228="CHAdeMO", "CHAdeMO",
    L228="Tesla", "Tesla",
    L228="CCS, Type 2", "CCS, Type 2",
    L228="Type 2, CCS", "CCS, Type 2",
    L228="CHAdeMO, Type 2", "CHAdeMO, Type 2",
    L228="Type 2, CHAdeMO", "CHAdeMO, Type 2",
    L228="CCS, Tesla", "CCS, Tesla",
    L228="Tesla, CCS", "CCS, Tesla",
    L228="Tesla, Type 2", "Tesla, Type 2",
    L228="Type 2, Tesla", "Tesla, Type 2",
    L228="CCS, CHAdeMO", "CCS, CHAdeMO",
    L228="CHAdeMO, CCS", "CCS, CHAdeMO",
    L228="CHAdeMO, Tesla", "CHAdeMO, Tesla",
    L228="Tesla, CHAdeMO", "CHAdeMO, Tesla"
)</f>
        <v>CCS</v>
      </c>
    </row>
    <row r="229" spans="1:23" x14ac:dyDescent="0.25">
      <c r="A229" t="s">
        <v>501</v>
      </c>
      <c r="B229">
        <v>-33.823267999999999</v>
      </c>
      <c r="C229">
        <v>151.232562</v>
      </c>
      <c r="D229" t="s">
        <v>502</v>
      </c>
      <c r="E229" t="s">
        <v>27</v>
      </c>
      <c r="F229">
        <v>0.49</v>
      </c>
      <c r="G229" t="s">
        <v>20</v>
      </c>
      <c r="H229">
        <v>12.13</v>
      </c>
      <c r="I229">
        <v>92</v>
      </c>
      <c r="J229" t="s">
        <v>39</v>
      </c>
      <c r="K229">
        <v>22</v>
      </c>
      <c r="L229" t="s">
        <v>77</v>
      </c>
      <c r="M229">
        <v>2019</v>
      </c>
      <c r="N229" t="s">
        <v>23</v>
      </c>
      <c r="O229">
        <v>4.9000000000000004</v>
      </c>
      <c r="P229">
        <v>3</v>
      </c>
      <c r="Q229" t="s">
        <v>48</v>
      </c>
      <c r="R229">
        <v>54</v>
      </c>
      <c r="S229">
        <f t="shared" si="9"/>
        <v>4968</v>
      </c>
      <c r="T229">
        <f t="shared" si="10"/>
        <v>2434.3200000000002</v>
      </c>
      <c r="U229" s="2">
        <f t="shared" si="11"/>
        <v>3.2608695652173912E-2</v>
      </c>
      <c r="V229" t="str" cm="1">
        <f t="array" ref="V229">_xlfn.IFS(H229&lt;5,"Urban",H229&lt;=12,"Sub-Urban",H229&gt;12,"Out Of City")</f>
        <v>Out Of City</v>
      </c>
      <c r="W229" t="str" cm="1">
        <f t="array" ref="W229">_xlfn.IFS(
    L229="CCS", "CCS",
    L229="Type 2", "Type 2",
    L229="CHAdeMO", "CHAdeMO",
    L229="Tesla", "Tesla",
    L229="CCS, Type 2", "CCS, Type 2",
    L229="Type 2, CCS", "CCS, Type 2",
    L229="CHAdeMO, Type 2", "CHAdeMO, Type 2",
    L229="Type 2, CHAdeMO", "CHAdeMO, Type 2",
    L229="CCS, Tesla", "CCS, Tesla",
    L229="Tesla, CCS", "CCS, Tesla",
    L229="Tesla, Type 2", "Tesla, Type 2",
    L229="Type 2, Tesla", "Tesla, Type 2",
    L229="CCS, CHAdeMO", "CCS, CHAdeMO",
    L229="CHAdeMO, CCS", "CCS, CHAdeMO",
    L229="CHAdeMO, Tesla", "CHAdeMO, Tesla",
    L229="Tesla, CHAdeMO", "CHAdeMO, Tesla"
)</f>
        <v>CHAdeMO</v>
      </c>
    </row>
    <row r="230" spans="1:23" x14ac:dyDescent="0.25">
      <c r="A230" t="s">
        <v>503</v>
      </c>
      <c r="B230">
        <v>19.468828999999999</v>
      </c>
      <c r="C230">
        <v>-99.130994000000001</v>
      </c>
      <c r="D230" t="s">
        <v>504</v>
      </c>
      <c r="E230" t="s">
        <v>19</v>
      </c>
      <c r="F230">
        <v>0.35</v>
      </c>
      <c r="G230" s="1" t="s">
        <v>9985</v>
      </c>
      <c r="H230">
        <v>15.25</v>
      </c>
      <c r="I230">
        <v>49</v>
      </c>
      <c r="J230" t="s">
        <v>47</v>
      </c>
      <c r="K230">
        <v>22</v>
      </c>
      <c r="L230" t="s">
        <v>77</v>
      </c>
      <c r="M230">
        <v>2020</v>
      </c>
      <c r="N230" t="s">
        <v>23</v>
      </c>
      <c r="O230">
        <v>3.6</v>
      </c>
      <c r="P230">
        <v>2</v>
      </c>
      <c r="Q230" t="s">
        <v>29</v>
      </c>
      <c r="R230">
        <v>23</v>
      </c>
      <c r="S230">
        <f t="shared" si="9"/>
        <v>1127</v>
      </c>
      <c r="T230">
        <f t="shared" si="10"/>
        <v>394.45</v>
      </c>
      <c r="U230" s="2">
        <f t="shared" si="11"/>
        <v>4.0816326530612242E-2</v>
      </c>
      <c r="V230" t="str" cm="1">
        <f t="array" ref="V230">_xlfn.IFS(H230&lt;5,"Urban",H230&lt;=12,"Sub-Urban",H230&gt;12,"Out Of City")</f>
        <v>Out Of City</v>
      </c>
      <c r="W230" t="str" cm="1">
        <f t="array" ref="W230">_xlfn.IFS(
    L230="CCS", "CCS",
    L230="Type 2", "Type 2",
    L230="CHAdeMO", "CHAdeMO",
    L230="Tesla", "Tesla",
    L230="CCS, Type 2", "CCS, Type 2",
    L230="Type 2, CCS", "CCS, Type 2",
    L230="CHAdeMO, Type 2", "CHAdeMO, Type 2",
    L230="Type 2, CHAdeMO", "CHAdeMO, Type 2",
    L230="CCS, Tesla", "CCS, Tesla",
    L230="Tesla, CCS", "CCS, Tesla",
    L230="Tesla, Type 2", "Tesla, Type 2",
    L230="Type 2, Tesla", "Tesla, Type 2",
    L230="CCS, CHAdeMO", "CCS, CHAdeMO",
    L230="CHAdeMO, CCS", "CCS, CHAdeMO",
    L230="CHAdeMO, Tesla", "CHAdeMO, Tesla",
    L230="Tesla, CHAdeMO", "CHAdeMO, Tesla"
)</f>
        <v>CHAdeMO</v>
      </c>
    </row>
    <row r="231" spans="1:23" x14ac:dyDescent="0.25">
      <c r="A231" t="s">
        <v>505</v>
      </c>
      <c r="B231">
        <v>19.443801000000001</v>
      </c>
      <c r="C231">
        <v>-99.147813999999997</v>
      </c>
      <c r="D231" t="s">
        <v>506</v>
      </c>
      <c r="E231" t="s">
        <v>27</v>
      </c>
      <c r="F231">
        <v>0.1</v>
      </c>
      <c r="G231" t="s">
        <v>20</v>
      </c>
      <c r="H231">
        <v>15.67</v>
      </c>
      <c r="I231">
        <v>45</v>
      </c>
      <c r="J231" t="s">
        <v>46</v>
      </c>
      <c r="K231">
        <v>22</v>
      </c>
      <c r="L231" t="s">
        <v>47</v>
      </c>
      <c r="M231">
        <v>2010</v>
      </c>
      <c r="N231" t="s">
        <v>23</v>
      </c>
      <c r="O231">
        <v>3.9</v>
      </c>
      <c r="P231">
        <v>3</v>
      </c>
      <c r="Q231" t="s">
        <v>29</v>
      </c>
      <c r="R231">
        <v>48</v>
      </c>
      <c r="S231">
        <f t="shared" si="9"/>
        <v>2160</v>
      </c>
      <c r="T231">
        <f t="shared" si="10"/>
        <v>216</v>
      </c>
      <c r="U231" s="2">
        <f t="shared" si="11"/>
        <v>6.6666666666666666E-2</v>
      </c>
      <c r="V231" t="str" cm="1">
        <f t="array" ref="V231">_xlfn.IFS(H231&lt;5,"Urban",H231&lt;=12,"Sub-Urban",H231&gt;12,"Out Of City")</f>
        <v>Out Of City</v>
      </c>
      <c r="W231" t="str" cm="1">
        <f t="array" ref="W231">_xlfn.IFS(
    L231="CCS", "CCS",
    L231="Type 2", "Type 2",
    L231="CHAdeMO", "CHAdeMO",
    L231="Tesla", "Tesla",
    L231="CCS, Type 2", "CCS, Type 2",
    L231="Type 2, CCS", "CCS, Type 2",
    L231="CHAdeMO, Type 2", "CHAdeMO, Type 2",
    L231="Type 2, CHAdeMO", "CHAdeMO, Type 2",
    L231="CCS, Tesla", "CCS, Tesla",
    L231="Tesla, CCS", "CCS, Tesla",
    L231="Tesla, Type 2", "Tesla, Type 2",
    L231="Type 2, Tesla", "Tesla, Type 2",
    L231="CCS, CHAdeMO", "CCS, CHAdeMO",
    L231="CHAdeMO, CCS", "CCS, CHAdeMO",
    L231="CHAdeMO, Tesla", "CHAdeMO, Tesla",
    L231="Tesla, CHAdeMO", "CHAdeMO, Tesla"
)</f>
        <v>Tesla</v>
      </c>
    </row>
    <row r="232" spans="1:23" x14ac:dyDescent="0.25">
      <c r="A232" t="s">
        <v>507</v>
      </c>
      <c r="B232">
        <v>-84.731769999999997</v>
      </c>
      <c r="C232">
        <v>-63.296190000000003</v>
      </c>
      <c r="D232" t="s">
        <v>508</v>
      </c>
      <c r="E232" t="s">
        <v>19</v>
      </c>
      <c r="F232">
        <v>0.19</v>
      </c>
      <c r="G232" s="1" t="s">
        <v>9985</v>
      </c>
      <c r="H232">
        <v>2.77</v>
      </c>
      <c r="I232">
        <v>60</v>
      </c>
      <c r="J232" t="s">
        <v>39</v>
      </c>
      <c r="K232">
        <v>22</v>
      </c>
      <c r="L232" t="s">
        <v>58</v>
      </c>
      <c r="M232">
        <v>2018</v>
      </c>
      <c r="N232" t="s">
        <v>23</v>
      </c>
      <c r="O232">
        <v>4.5999999999999996</v>
      </c>
      <c r="P232">
        <v>7</v>
      </c>
      <c r="Q232" t="s">
        <v>24</v>
      </c>
      <c r="R232">
        <v>29</v>
      </c>
      <c r="S232">
        <f t="shared" si="9"/>
        <v>1740</v>
      </c>
      <c r="T232">
        <f t="shared" si="10"/>
        <v>330.6</v>
      </c>
      <c r="U232" s="2">
        <f t="shared" si="11"/>
        <v>0.11666666666666667</v>
      </c>
      <c r="V232" t="str" cm="1">
        <f t="array" ref="V232">_xlfn.IFS(H232&lt;5,"Urban",H232&lt;=12,"Sub-Urban",H232&gt;12,"Out Of City")</f>
        <v>Urban</v>
      </c>
      <c r="W232" t="str" cm="1">
        <f t="array" ref="W232">_xlfn.IFS(
    L232="CCS", "CCS",
    L232="Type 2", "Type 2",
    L232="CHAdeMO", "CHAdeMO",
    L232="Tesla", "Tesla",
    L232="CCS, Type 2", "CCS, Type 2",
    L232="Type 2, CCS", "CCS, Type 2",
    L232="CHAdeMO, Type 2", "CHAdeMO, Type 2",
    L232="Type 2, CHAdeMO", "CHAdeMO, Type 2",
    L232="CCS, Tesla", "CCS, Tesla",
    L232="Tesla, CCS", "CCS, Tesla",
    L232="Tesla, Type 2", "Tesla, Type 2",
    L232="Type 2, Tesla", "Tesla, Type 2",
    L232="CCS, CHAdeMO", "CCS, CHAdeMO",
    L232="CHAdeMO, CCS", "CCS, CHAdeMO",
    L232="CHAdeMO, Tesla", "CHAdeMO, Tesla",
    L232="Tesla, CHAdeMO", "CHAdeMO, Tesla"
)</f>
        <v>CCS, Tesla</v>
      </c>
    </row>
    <row r="233" spans="1:23" x14ac:dyDescent="0.25">
      <c r="A233" t="s">
        <v>509</v>
      </c>
      <c r="B233">
        <v>41.871045000000002</v>
      </c>
      <c r="C233">
        <v>-87.696168</v>
      </c>
      <c r="D233" t="s">
        <v>510</v>
      </c>
      <c r="E233" t="s">
        <v>27</v>
      </c>
      <c r="F233">
        <v>0.38</v>
      </c>
      <c r="G233" t="s">
        <v>32</v>
      </c>
      <c r="H233">
        <v>8.58</v>
      </c>
      <c r="I233">
        <v>41</v>
      </c>
      <c r="J233" t="s">
        <v>21</v>
      </c>
      <c r="K233">
        <v>50</v>
      </c>
      <c r="L233" t="s">
        <v>118</v>
      </c>
      <c r="M233">
        <v>2010</v>
      </c>
      <c r="N233" t="s">
        <v>35</v>
      </c>
      <c r="O233">
        <v>3.4</v>
      </c>
      <c r="P233">
        <v>6</v>
      </c>
      <c r="Q233" t="s">
        <v>48</v>
      </c>
      <c r="R233">
        <v>45</v>
      </c>
      <c r="S233">
        <f t="shared" si="9"/>
        <v>1845</v>
      </c>
      <c r="T233">
        <f t="shared" si="10"/>
        <v>701.1</v>
      </c>
      <c r="U233" s="2">
        <f t="shared" si="11"/>
        <v>0.14634146341463414</v>
      </c>
      <c r="V233" t="str" cm="1">
        <f t="array" ref="V233">_xlfn.IFS(H233&lt;5,"Urban",H233&lt;=12,"Sub-Urban",H233&gt;12,"Out Of City")</f>
        <v>Sub-Urban</v>
      </c>
      <c r="W233" t="str" cm="1">
        <f t="array" ref="W233">_xlfn.IFS(
    L233="CCS", "CCS",
    L233="Type 2", "Type 2",
    L233="CHAdeMO", "CHAdeMO",
    L233="Tesla", "Tesla",
    L233="CCS, Type 2", "CCS, Type 2",
    L233="Type 2, CCS", "CCS, Type 2",
    L233="CHAdeMO, Type 2", "CHAdeMO, Type 2",
    L233="Type 2, CHAdeMO", "CHAdeMO, Type 2",
    L233="CCS, Tesla", "CCS, Tesla",
    L233="Tesla, CCS", "CCS, Tesla",
    L233="Tesla, Type 2", "Tesla, Type 2",
    L233="Type 2, Tesla", "Tesla, Type 2",
    L233="CCS, CHAdeMO", "CCS, CHAdeMO",
    L233="CHAdeMO, CCS", "CCS, CHAdeMO",
    L233="CHAdeMO, Tesla", "CHAdeMO, Tesla",
    L233="Tesla, CHAdeMO", "CHAdeMO, Tesla"
)</f>
        <v>Tesla, Type 2</v>
      </c>
    </row>
    <row r="234" spans="1:23" x14ac:dyDescent="0.25">
      <c r="A234" t="s">
        <v>511</v>
      </c>
      <c r="B234">
        <v>-33.710763999999998</v>
      </c>
      <c r="C234">
        <v>18.438451000000001</v>
      </c>
      <c r="D234" t="s">
        <v>512</v>
      </c>
      <c r="E234" t="s">
        <v>38</v>
      </c>
      <c r="F234">
        <v>0.36</v>
      </c>
      <c r="G234" s="1" t="s">
        <v>9985</v>
      </c>
      <c r="H234">
        <v>0.9</v>
      </c>
      <c r="I234">
        <v>56</v>
      </c>
      <c r="J234" t="s">
        <v>46</v>
      </c>
      <c r="K234">
        <v>350</v>
      </c>
      <c r="L234" t="s">
        <v>43</v>
      </c>
      <c r="M234">
        <v>2019</v>
      </c>
      <c r="N234" t="s">
        <v>35</v>
      </c>
      <c r="O234">
        <v>3.6</v>
      </c>
      <c r="P234">
        <v>4</v>
      </c>
      <c r="Q234" t="s">
        <v>29</v>
      </c>
      <c r="R234">
        <v>9</v>
      </c>
      <c r="S234">
        <f t="shared" si="9"/>
        <v>504</v>
      </c>
      <c r="T234">
        <f t="shared" si="10"/>
        <v>181.44</v>
      </c>
      <c r="U234" s="2">
        <f t="shared" si="11"/>
        <v>7.1428571428571425E-2</v>
      </c>
      <c r="V234" t="str" cm="1">
        <f t="array" ref="V234">_xlfn.IFS(H234&lt;5,"Urban",H234&lt;=12,"Sub-Urban",H234&gt;12,"Out Of City")</f>
        <v>Urban</v>
      </c>
      <c r="W234" t="str" cm="1">
        <f t="array" ref="W234">_xlfn.IFS(
    L234="CCS", "CCS",
    L234="Type 2", "Type 2",
    L234="CHAdeMO", "CHAdeMO",
    L234="Tesla", "Tesla",
    L234="CCS, Type 2", "CCS, Type 2",
    L234="Type 2, CCS", "CCS, Type 2",
    L234="CHAdeMO, Type 2", "CHAdeMO, Type 2",
    L234="Type 2, CHAdeMO", "CHAdeMO, Type 2",
    L234="CCS, Tesla", "CCS, Tesla",
    L234="Tesla, CCS", "CCS, Tesla",
    L234="Tesla, Type 2", "Tesla, Type 2",
    L234="Type 2, Tesla", "Tesla, Type 2",
    L234="CCS, CHAdeMO", "CCS, CHAdeMO",
    L234="CHAdeMO, CCS", "CCS, CHAdeMO",
    L234="CHAdeMO, Tesla", "CHAdeMO, Tesla",
    L234="Tesla, CHAdeMO", "CHAdeMO, Tesla"
)</f>
        <v>CCS</v>
      </c>
    </row>
    <row r="235" spans="1:23" x14ac:dyDescent="0.25">
      <c r="A235" t="s">
        <v>513</v>
      </c>
      <c r="B235">
        <v>-33.829813000000001</v>
      </c>
      <c r="C235">
        <v>18.429812999999999</v>
      </c>
      <c r="D235" t="s">
        <v>514</v>
      </c>
      <c r="E235" t="s">
        <v>19</v>
      </c>
      <c r="F235">
        <v>0.28999999999999998</v>
      </c>
      <c r="G235" t="s">
        <v>32</v>
      </c>
      <c r="H235">
        <v>6.75</v>
      </c>
      <c r="I235">
        <v>98</v>
      </c>
      <c r="J235" t="s">
        <v>46</v>
      </c>
      <c r="K235">
        <v>50</v>
      </c>
      <c r="L235" t="s">
        <v>77</v>
      </c>
      <c r="M235">
        <v>2016</v>
      </c>
      <c r="N235" t="s">
        <v>35</v>
      </c>
      <c r="O235">
        <v>4.5999999999999996</v>
      </c>
      <c r="P235">
        <v>3</v>
      </c>
      <c r="Q235" t="s">
        <v>29</v>
      </c>
      <c r="R235">
        <v>35</v>
      </c>
      <c r="S235">
        <f t="shared" si="9"/>
        <v>3430</v>
      </c>
      <c r="T235">
        <f t="shared" si="10"/>
        <v>994.69999999999993</v>
      </c>
      <c r="U235" s="2">
        <f t="shared" si="11"/>
        <v>3.0612244897959183E-2</v>
      </c>
      <c r="V235" t="str" cm="1">
        <f t="array" ref="V235">_xlfn.IFS(H235&lt;5,"Urban",H235&lt;=12,"Sub-Urban",H235&gt;12,"Out Of City")</f>
        <v>Sub-Urban</v>
      </c>
      <c r="W235" t="str" cm="1">
        <f t="array" ref="W235">_xlfn.IFS(
    L235="CCS", "CCS",
    L235="Type 2", "Type 2",
    L235="CHAdeMO", "CHAdeMO",
    L235="Tesla", "Tesla",
    L235="CCS, Type 2", "CCS, Type 2",
    L235="Type 2, CCS", "CCS, Type 2",
    L235="CHAdeMO, Type 2", "CHAdeMO, Type 2",
    L235="Type 2, CHAdeMO", "CHAdeMO, Type 2",
    L235="CCS, Tesla", "CCS, Tesla",
    L235="Tesla, CCS", "CCS, Tesla",
    L235="Tesla, Type 2", "Tesla, Type 2",
    L235="Type 2, Tesla", "Tesla, Type 2",
    L235="CCS, CHAdeMO", "CCS, CHAdeMO",
    L235="CHAdeMO, CCS", "CCS, CHAdeMO",
    L235="CHAdeMO, Tesla", "CHAdeMO, Tesla",
    L235="Tesla, CHAdeMO", "CHAdeMO, Tesla"
)</f>
        <v>CHAdeMO</v>
      </c>
    </row>
    <row r="236" spans="1:23" x14ac:dyDescent="0.25">
      <c r="A236" t="s">
        <v>515</v>
      </c>
      <c r="B236">
        <v>39.872016000000002</v>
      </c>
      <c r="C236">
        <v>116.34164</v>
      </c>
      <c r="D236" t="s">
        <v>516</v>
      </c>
      <c r="E236" t="s">
        <v>27</v>
      </c>
      <c r="F236">
        <v>0.12</v>
      </c>
      <c r="G236" t="s">
        <v>20</v>
      </c>
      <c r="H236">
        <v>5.59</v>
      </c>
      <c r="I236">
        <v>72</v>
      </c>
      <c r="J236" t="s">
        <v>33</v>
      </c>
      <c r="K236">
        <v>22</v>
      </c>
      <c r="L236" t="s">
        <v>118</v>
      </c>
      <c r="M236">
        <v>2021</v>
      </c>
      <c r="N236" t="s">
        <v>35</v>
      </c>
      <c r="O236">
        <v>3.9</v>
      </c>
      <c r="P236">
        <v>3</v>
      </c>
      <c r="Q236" t="s">
        <v>24</v>
      </c>
      <c r="R236">
        <v>60</v>
      </c>
      <c r="S236">
        <f t="shared" si="9"/>
        <v>4320</v>
      </c>
      <c r="T236">
        <f t="shared" si="10"/>
        <v>518.4</v>
      </c>
      <c r="U236" s="2">
        <f t="shared" si="11"/>
        <v>4.1666666666666664E-2</v>
      </c>
      <c r="V236" t="str" cm="1">
        <f t="array" ref="V236">_xlfn.IFS(H236&lt;5,"Urban",H236&lt;=12,"Sub-Urban",H236&gt;12,"Out Of City")</f>
        <v>Sub-Urban</v>
      </c>
      <c r="W236" t="str" cm="1">
        <f t="array" ref="W236">_xlfn.IFS(
    L236="CCS", "CCS",
    L236="Type 2", "Type 2",
    L236="CHAdeMO", "CHAdeMO",
    L236="Tesla", "Tesla",
    L236="CCS, Type 2", "CCS, Type 2",
    L236="Type 2, CCS", "CCS, Type 2",
    L236="CHAdeMO, Type 2", "CHAdeMO, Type 2",
    L236="Type 2, CHAdeMO", "CHAdeMO, Type 2",
    L236="CCS, Tesla", "CCS, Tesla",
    L236="Tesla, CCS", "CCS, Tesla",
    L236="Tesla, Type 2", "Tesla, Type 2",
    L236="Type 2, Tesla", "Tesla, Type 2",
    L236="CCS, CHAdeMO", "CCS, CHAdeMO",
    L236="CHAdeMO, CCS", "CCS, CHAdeMO",
    L236="CHAdeMO, Tesla", "CHAdeMO, Tesla",
    L236="Tesla, CHAdeMO", "CHAdeMO, Tesla"
)</f>
        <v>Tesla, Type 2</v>
      </c>
    </row>
    <row r="237" spans="1:23" x14ac:dyDescent="0.25">
      <c r="A237" t="s">
        <v>517</v>
      </c>
      <c r="B237">
        <v>37.640025999999999</v>
      </c>
      <c r="C237">
        <v>127.005849</v>
      </c>
      <c r="D237" t="s">
        <v>518</v>
      </c>
      <c r="E237" t="s">
        <v>19</v>
      </c>
      <c r="F237">
        <v>0.32</v>
      </c>
      <c r="G237" t="s">
        <v>32</v>
      </c>
      <c r="H237">
        <v>13.19</v>
      </c>
      <c r="I237">
        <v>20</v>
      </c>
      <c r="J237" t="s">
        <v>21</v>
      </c>
      <c r="K237">
        <v>22</v>
      </c>
      <c r="L237" t="s">
        <v>43</v>
      </c>
      <c r="M237">
        <v>2020</v>
      </c>
      <c r="N237" t="s">
        <v>23</v>
      </c>
      <c r="O237">
        <v>3.1</v>
      </c>
      <c r="P237">
        <v>6</v>
      </c>
      <c r="Q237" t="s">
        <v>24</v>
      </c>
      <c r="R237">
        <v>31</v>
      </c>
      <c r="S237">
        <f t="shared" si="9"/>
        <v>620</v>
      </c>
      <c r="T237">
        <f t="shared" si="10"/>
        <v>198.4</v>
      </c>
      <c r="U237" s="2">
        <f t="shared" si="11"/>
        <v>0.3</v>
      </c>
      <c r="V237" t="str" cm="1">
        <f t="array" ref="V237">_xlfn.IFS(H237&lt;5,"Urban",H237&lt;=12,"Sub-Urban",H237&gt;12,"Out Of City")</f>
        <v>Out Of City</v>
      </c>
      <c r="W237" t="str" cm="1">
        <f t="array" ref="W237">_xlfn.IFS(
    L237="CCS", "CCS",
    L237="Type 2", "Type 2",
    L237="CHAdeMO", "CHAdeMO",
    L237="Tesla", "Tesla",
    L237="CCS, Type 2", "CCS, Type 2",
    L237="Type 2, CCS", "CCS, Type 2",
    L237="CHAdeMO, Type 2", "CHAdeMO, Type 2",
    L237="Type 2, CHAdeMO", "CHAdeMO, Type 2",
    L237="CCS, Tesla", "CCS, Tesla",
    L237="Tesla, CCS", "CCS, Tesla",
    L237="Tesla, Type 2", "Tesla, Type 2",
    L237="Type 2, Tesla", "Tesla, Type 2",
    L237="CCS, CHAdeMO", "CCS, CHAdeMO",
    L237="CHAdeMO, CCS", "CCS, CHAdeMO",
    L237="CHAdeMO, Tesla", "CHAdeMO, Tesla",
    L237="Tesla, CHAdeMO", "CHAdeMO, Tesla"
)</f>
        <v>CCS</v>
      </c>
    </row>
    <row r="238" spans="1:23" x14ac:dyDescent="0.25">
      <c r="A238" t="s">
        <v>519</v>
      </c>
      <c r="B238">
        <v>37.600456000000001</v>
      </c>
      <c r="C238">
        <v>126.979585</v>
      </c>
      <c r="D238" t="s">
        <v>520</v>
      </c>
      <c r="E238" t="s">
        <v>19</v>
      </c>
      <c r="F238">
        <v>0.1</v>
      </c>
      <c r="G238" t="s">
        <v>20</v>
      </c>
      <c r="H238">
        <v>10.029999999999999</v>
      </c>
      <c r="I238">
        <v>41</v>
      </c>
      <c r="J238" t="s">
        <v>47</v>
      </c>
      <c r="K238">
        <v>50</v>
      </c>
      <c r="L238" t="s">
        <v>118</v>
      </c>
      <c r="M238">
        <v>2023</v>
      </c>
      <c r="N238" t="s">
        <v>23</v>
      </c>
      <c r="O238">
        <v>4.8</v>
      </c>
      <c r="P238">
        <v>9</v>
      </c>
      <c r="Q238" t="s">
        <v>48</v>
      </c>
      <c r="R238">
        <v>30</v>
      </c>
      <c r="S238">
        <f t="shared" si="9"/>
        <v>1230</v>
      </c>
      <c r="T238">
        <f t="shared" si="10"/>
        <v>123</v>
      </c>
      <c r="U238" s="2">
        <f t="shared" si="11"/>
        <v>0.21951219512195122</v>
      </c>
      <c r="V238" t="str" cm="1">
        <f t="array" ref="V238">_xlfn.IFS(H238&lt;5,"Urban",H238&lt;=12,"Sub-Urban",H238&gt;12,"Out Of City")</f>
        <v>Sub-Urban</v>
      </c>
      <c r="W238" t="str" cm="1">
        <f t="array" ref="W238">_xlfn.IFS(
    L238="CCS", "CCS",
    L238="Type 2", "Type 2",
    L238="CHAdeMO", "CHAdeMO",
    L238="Tesla", "Tesla",
    L238="CCS, Type 2", "CCS, Type 2",
    L238="Type 2, CCS", "CCS, Type 2",
    L238="CHAdeMO, Type 2", "CHAdeMO, Type 2",
    L238="Type 2, CHAdeMO", "CHAdeMO, Type 2",
    L238="CCS, Tesla", "CCS, Tesla",
    L238="Tesla, CCS", "CCS, Tesla",
    L238="Tesla, Type 2", "Tesla, Type 2",
    L238="Type 2, Tesla", "Tesla, Type 2",
    L238="CCS, CHAdeMO", "CCS, CHAdeMO",
    L238="CHAdeMO, CCS", "CCS, CHAdeMO",
    L238="CHAdeMO, Tesla", "CHAdeMO, Tesla",
    L238="Tesla, CHAdeMO", "CHAdeMO, Tesla"
)</f>
        <v>Tesla, Type 2</v>
      </c>
    </row>
    <row r="239" spans="1:23" x14ac:dyDescent="0.25">
      <c r="A239" t="s">
        <v>521</v>
      </c>
      <c r="B239">
        <v>37.561870999999996</v>
      </c>
      <c r="C239">
        <v>127.092221</v>
      </c>
      <c r="D239" t="s">
        <v>522</v>
      </c>
      <c r="E239" t="s">
        <v>27</v>
      </c>
      <c r="F239">
        <v>0.33</v>
      </c>
      <c r="G239" t="s">
        <v>20</v>
      </c>
      <c r="H239">
        <v>16.23</v>
      </c>
      <c r="I239">
        <v>98</v>
      </c>
      <c r="J239" t="s">
        <v>47</v>
      </c>
      <c r="K239">
        <v>150</v>
      </c>
      <c r="L239" t="s">
        <v>47</v>
      </c>
      <c r="M239">
        <v>2019</v>
      </c>
      <c r="N239" t="s">
        <v>35</v>
      </c>
      <c r="O239">
        <v>4.7</v>
      </c>
      <c r="P239">
        <v>6</v>
      </c>
      <c r="Q239" t="s">
        <v>29</v>
      </c>
      <c r="R239">
        <v>53</v>
      </c>
      <c r="S239">
        <f t="shared" si="9"/>
        <v>5194</v>
      </c>
      <c r="T239">
        <f t="shared" si="10"/>
        <v>1714.02</v>
      </c>
      <c r="U239" s="2">
        <f t="shared" si="11"/>
        <v>6.1224489795918366E-2</v>
      </c>
      <c r="V239" t="str" cm="1">
        <f t="array" ref="V239">_xlfn.IFS(H239&lt;5,"Urban",H239&lt;=12,"Sub-Urban",H239&gt;12,"Out Of City")</f>
        <v>Out Of City</v>
      </c>
      <c r="W239" t="str" cm="1">
        <f t="array" ref="W239">_xlfn.IFS(
    L239="CCS", "CCS",
    L239="Type 2", "Type 2",
    L239="CHAdeMO", "CHAdeMO",
    L239="Tesla", "Tesla",
    L239="CCS, Type 2", "CCS, Type 2",
    L239="Type 2, CCS", "CCS, Type 2",
    L239="CHAdeMO, Type 2", "CHAdeMO, Type 2",
    L239="Type 2, CHAdeMO", "CHAdeMO, Type 2",
    L239="CCS, Tesla", "CCS, Tesla",
    L239="Tesla, CCS", "CCS, Tesla",
    L239="Tesla, Type 2", "Tesla, Type 2",
    L239="Type 2, Tesla", "Tesla, Type 2",
    L239="CCS, CHAdeMO", "CCS, CHAdeMO",
    L239="CHAdeMO, CCS", "CCS, CHAdeMO",
    L239="CHAdeMO, Tesla", "CHAdeMO, Tesla",
    L239="Tesla, CHAdeMO", "CHAdeMO, Tesla"
)</f>
        <v>Tesla</v>
      </c>
    </row>
    <row r="240" spans="1:23" x14ac:dyDescent="0.25">
      <c r="A240" t="s">
        <v>523</v>
      </c>
      <c r="B240">
        <v>34.128264000000001</v>
      </c>
      <c r="C240">
        <v>-118.31188899999999</v>
      </c>
      <c r="D240" t="s">
        <v>524</v>
      </c>
      <c r="E240" t="s">
        <v>19</v>
      </c>
      <c r="F240">
        <v>0.18</v>
      </c>
      <c r="G240" t="s">
        <v>20</v>
      </c>
      <c r="H240">
        <v>12.95</v>
      </c>
      <c r="I240">
        <v>94</v>
      </c>
      <c r="J240" t="s">
        <v>46</v>
      </c>
      <c r="K240">
        <v>150</v>
      </c>
      <c r="L240" t="s">
        <v>47</v>
      </c>
      <c r="M240">
        <v>2014</v>
      </c>
      <c r="N240" t="s">
        <v>23</v>
      </c>
      <c r="O240">
        <v>3.2</v>
      </c>
      <c r="P240">
        <v>8</v>
      </c>
      <c r="Q240" t="s">
        <v>48</v>
      </c>
      <c r="R240">
        <v>28</v>
      </c>
      <c r="S240">
        <f t="shared" si="9"/>
        <v>2632</v>
      </c>
      <c r="T240">
        <f t="shared" si="10"/>
        <v>473.76</v>
      </c>
      <c r="U240" s="2">
        <f t="shared" si="11"/>
        <v>8.5106382978723402E-2</v>
      </c>
      <c r="V240" t="str" cm="1">
        <f t="array" ref="V240">_xlfn.IFS(H240&lt;5,"Urban",H240&lt;=12,"Sub-Urban",H240&gt;12,"Out Of City")</f>
        <v>Out Of City</v>
      </c>
      <c r="W240" t="str" cm="1">
        <f t="array" ref="W240">_xlfn.IFS(
    L240="CCS", "CCS",
    L240="Type 2", "Type 2",
    L240="CHAdeMO", "CHAdeMO",
    L240="Tesla", "Tesla",
    L240="CCS, Type 2", "CCS, Type 2",
    L240="Type 2, CCS", "CCS, Type 2",
    L240="CHAdeMO, Type 2", "CHAdeMO, Type 2",
    L240="Type 2, CHAdeMO", "CHAdeMO, Type 2",
    L240="CCS, Tesla", "CCS, Tesla",
    L240="Tesla, CCS", "CCS, Tesla",
    L240="Tesla, Type 2", "Tesla, Type 2",
    L240="Type 2, Tesla", "Tesla, Type 2",
    L240="CCS, CHAdeMO", "CCS, CHAdeMO",
    L240="CHAdeMO, CCS", "CCS, CHAdeMO",
    L240="CHAdeMO, Tesla", "CHAdeMO, Tesla",
    L240="Tesla, CHAdeMO", "CHAdeMO, Tesla"
)</f>
        <v>Tesla</v>
      </c>
    </row>
    <row r="241" spans="1:23" x14ac:dyDescent="0.25">
      <c r="A241" t="s">
        <v>525</v>
      </c>
      <c r="B241">
        <v>34.177621000000002</v>
      </c>
      <c r="C241">
        <v>-118.30548899999999</v>
      </c>
      <c r="D241" t="s">
        <v>526</v>
      </c>
      <c r="E241" t="s">
        <v>38</v>
      </c>
      <c r="F241">
        <v>0.48</v>
      </c>
      <c r="G241" t="s">
        <v>20</v>
      </c>
      <c r="H241">
        <v>5.95</v>
      </c>
      <c r="I241">
        <v>23</v>
      </c>
      <c r="J241" t="s">
        <v>46</v>
      </c>
      <c r="K241">
        <v>22</v>
      </c>
      <c r="L241" t="s">
        <v>80</v>
      </c>
      <c r="M241">
        <v>2022</v>
      </c>
      <c r="N241" t="s">
        <v>23</v>
      </c>
      <c r="O241">
        <v>4.8</v>
      </c>
      <c r="P241">
        <v>3</v>
      </c>
      <c r="Q241" t="s">
        <v>29</v>
      </c>
      <c r="R241">
        <v>8</v>
      </c>
      <c r="S241">
        <f t="shared" si="9"/>
        <v>184</v>
      </c>
      <c r="T241">
        <f t="shared" si="10"/>
        <v>88.32</v>
      </c>
      <c r="U241" s="2">
        <f t="shared" si="11"/>
        <v>0.13043478260869565</v>
      </c>
      <c r="V241" t="str" cm="1">
        <f t="array" ref="V241">_xlfn.IFS(H241&lt;5,"Urban",H241&lt;=12,"Sub-Urban",H241&gt;12,"Out Of City")</f>
        <v>Sub-Urban</v>
      </c>
      <c r="W241" t="str" cm="1">
        <f t="array" ref="W241">_xlfn.IFS(
    L241="CCS", "CCS",
    L241="Type 2", "Type 2",
    L241="CHAdeMO", "CHAdeMO",
    L241="Tesla", "Tesla",
    L241="CCS, Type 2", "CCS, Type 2",
    L241="Type 2, CCS", "CCS, Type 2",
    L241="CHAdeMO, Type 2", "CHAdeMO, Type 2",
    L241="Type 2, CHAdeMO", "CHAdeMO, Type 2",
    L241="CCS, Tesla", "CCS, Tesla",
    L241="Tesla, CCS", "CCS, Tesla",
    L241="Tesla, Type 2", "Tesla, Type 2",
    L241="Type 2, Tesla", "Tesla, Type 2",
    L241="CCS, CHAdeMO", "CCS, CHAdeMO",
    L241="CHAdeMO, CCS", "CCS, CHAdeMO",
    L241="CHAdeMO, Tesla", "CHAdeMO, Tesla",
    L241="Tesla, CHAdeMO", "CHAdeMO, Tesla"
)</f>
        <v>CHAdeMO, Type 2</v>
      </c>
    </row>
    <row r="242" spans="1:23" x14ac:dyDescent="0.25">
      <c r="A242" t="s">
        <v>527</v>
      </c>
      <c r="B242">
        <v>-86.599320000000006</v>
      </c>
      <c r="C242">
        <v>-161.13175100000001</v>
      </c>
      <c r="D242" t="s">
        <v>528</v>
      </c>
      <c r="E242" t="s">
        <v>38</v>
      </c>
      <c r="F242">
        <v>0.3</v>
      </c>
      <c r="G242" t="s">
        <v>32</v>
      </c>
      <c r="H242">
        <v>5.66</v>
      </c>
      <c r="I242">
        <v>67</v>
      </c>
      <c r="J242" t="s">
        <v>39</v>
      </c>
      <c r="K242">
        <v>350</v>
      </c>
      <c r="L242" t="s">
        <v>43</v>
      </c>
      <c r="M242">
        <v>2011</v>
      </c>
      <c r="N242" t="s">
        <v>23</v>
      </c>
      <c r="O242">
        <v>4.8</v>
      </c>
      <c r="P242">
        <v>3</v>
      </c>
      <c r="Q242" t="s">
        <v>48</v>
      </c>
      <c r="R242">
        <v>17</v>
      </c>
      <c r="S242">
        <f t="shared" si="9"/>
        <v>1139</v>
      </c>
      <c r="T242">
        <f t="shared" si="10"/>
        <v>341.7</v>
      </c>
      <c r="U242" s="2">
        <f t="shared" si="11"/>
        <v>4.4776119402985072E-2</v>
      </c>
      <c r="V242" t="str" cm="1">
        <f t="array" ref="V242">_xlfn.IFS(H242&lt;5,"Urban",H242&lt;=12,"Sub-Urban",H242&gt;12,"Out Of City")</f>
        <v>Sub-Urban</v>
      </c>
      <c r="W242" t="str" cm="1">
        <f t="array" ref="W242">_xlfn.IFS(
    L242="CCS", "CCS",
    L242="Type 2", "Type 2",
    L242="CHAdeMO", "CHAdeMO",
    L242="Tesla", "Tesla",
    L242="CCS, Type 2", "CCS, Type 2",
    L242="Type 2, CCS", "CCS, Type 2",
    L242="CHAdeMO, Type 2", "CHAdeMO, Type 2",
    L242="Type 2, CHAdeMO", "CHAdeMO, Type 2",
    L242="CCS, Tesla", "CCS, Tesla",
    L242="Tesla, CCS", "CCS, Tesla",
    L242="Tesla, Type 2", "Tesla, Type 2",
    L242="Type 2, Tesla", "Tesla, Type 2",
    L242="CCS, CHAdeMO", "CCS, CHAdeMO",
    L242="CHAdeMO, CCS", "CCS, CHAdeMO",
    L242="CHAdeMO, Tesla", "CHAdeMO, Tesla",
    L242="Tesla, CHAdeMO", "CHAdeMO, Tesla"
)</f>
        <v>CCS</v>
      </c>
    </row>
    <row r="243" spans="1:23" x14ac:dyDescent="0.25">
      <c r="A243" t="s">
        <v>529</v>
      </c>
      <c r="B243">
        <v>43.734901999999998</v>
      </c>
      <c r="C243">
        <v>-79.417590000000004</v>
      </c>
      <c r="D243" t="s">
        <v>530</v>
      </c>
      <c r="E243" t="s">
        <v>19</v>
      </c>
      <c r="F243">
        <v>0.21</v>
      </c>
      <c r="G243" t="s">
        <v>32</v>
      </c>
      <c r="H243">
        <v>8.91</v>
      </c>
      <c r="I243">
        <v>50</v>
      </c>
      <c r="J243" t="s">
        <v>46</v>
      </c>
      <c r="K243">
        <v>50</v>
      </c>
      <c r="L243" t="s">
        <v>61</v>
      </c>
      <c r="M243">
        <v>2013</v>
      </c>
      <c r="N243" t="s">
        <v>23</v>
      </c>
      <c r="O243">
        <v>4.8</v>
      </c>
      <c r="P243">
        <v>10</v>
      </c>
      <c r="Q243" t="s">
        <v>29</v>
      </c>
      <c r="R243">
        <v>31</v>
      </c>
      <c r="S243">
        <f t="shared" si="9"/>
        <v>1550</v>
      </c>
      <c r="T243">
        <f t="shared" si="10"/>
        <v>325.5</v>
      </c>
      <c r="U243" s="2">
        <f t="shared" si="11"/>
        <v>0.2</v>
      </c>
      <c r="V243" t="str" cm="1">
        <f t="array" ref="V243">_xlfn.IFS(H243&lt;5,"Urban",H243&lt;=12,"Sub-Urban",H243&gt;12,"Out Of City")</f>
        <v>Sub-Urban</v>
      </c>
      <c r="W243" t="str" cm="1">
        <f t="array" ref="W243">_xlfn.IFS(
    L243="CCS", "CCS",
    L243="Type 2", "Type 2",
    L243="CHAdeMO", "CHAdeMO",
    L243="Tesla", "Tesla",
    L243="CCS, Type 2", "CCS, Type 2",
    L243="Type 2, CCS", "CCS, Type 2",
    L243="CHAdeMO, Type 2", "CHAdeMO, Type 2",
    L243="Type 2, CHAdeMO", "CHAdeMO, Type 2",
    L243="CCS, Tesla", "CCS, Tesla",
    L243="Tesla, CCS", "CCS, Tesla",
    L243="Tesla, Type 2", "Tesla, Type 2",
    L243="Type 2, Tesla", "Tesla, Type 2",
    L243="CCS, CHAdeMO", "CCS, CHAdeMO",
    L243="CHAdeMO, CCS", "CCS, CHAdeMO",
    L243="CHAdeMO, Tesla", "CHAdeMO, Tesla",
    L243="Tesla, CHAdeMO", "CHAdeMO, Tesla"
)</f>
        <v>CHAdeMO, Tesla</v>
      </c>
    </row>
    <row r="244" spans="1:23" x14ac:dyDescent="0.25">
      <c r="A244" t="s">
        <v>531</v>
      </c>
      <c r="B244">
        <v>55.838417999999997</v>
      </c>
      <c r="C244">
        <v>37.513429000000002</v>
      </c>
      <c r="D244" t="s">
        <v>532</v>
      </c>
      <c r="E244" t="s">
        <v>38</v>
      </c>
      <c r="F244">
        <v>0.44</v>
      </c>
      <c r="G244" t="s">
        <v>20</v>
      </c>
      <c r="H244">
        <v>14.77</v>
      </c>
      <c r="I244">
        <v>40</v>
      </c>
      <c r="J244" t="s">
        <v>21</v>
      </c>
      <c r="K244">
        <v>350</v>
      </c>
      <c r="L244" t="s">
        <v>43</v>
      </c>
      <c r="M244">
        <v>2013</v>
      </c>
      <c r="N244" t="s">
        <v>35</v>
      </c>
      <c r="O244">
        <v>3.7</v>
      </c>
      <c r="P244">
        <v>6</v>
      </c>
      <c r="Q244" t="s">
        <v>24</v>
      </c>
      <c r="R244">
        <v>8</v>
      </c>
      <c r="S244">
        <f t="shared" si="9"/>
        <v>320</v>
      </c>
      <c r="T244">
        <f t="shared" si="10"/>
        <v>140.80000000000001</v>
      </c>
      <c r="U244" s="2">
        <f t="shared" si="11"/>
        <v>0.15</v>
      </c>
      <c r="V244" t="str" cm="1">
        <f t="array" ref="V244">_xlfn.IFS(H244&lt;5,"Urban",H244&lt;=12,"Sub-Urban",H244&gt;12,"Out Of City")</f>
        <v>Out Of City</v>
      </c>
      <c r="W244" t="str" cm="1">
        <f t="array" ref="W244">_xlfn.IFS(
    L244="CCS", "CCS",
    L244="Type 2", "Type 2",
    L244="CHAdeMO", "CHAdeMO",
    L244="Tesla", "Tesla",
    L244="CCS, Type 2", "CCS, Type 2",
    L244="Type 2, CCS", "CCS, Type 2",
    L244="CHAdeMO, Type 2", "CHAdeMO, Type 2",
    L244="Type 2, CHAdeMO", "CHAdeMO, Type 2",
    L244="CCS, Tesla", "CCS, Tesla",
    L244="Tesla, CCS", "CCS, Tesla",
    L244="Tesla, Type 2", "Tesla, Type 2",
    L244="Type 2, Tesla", "Tesla, Type 2",
    L244="CCS, CHAdeMO", "CCS, CHAdeMO",
    L244="CHAdeMO, CCS", "CCS, CHAdeMO",
    L244="CHAdeMO, Tesla", "CHAdeMO, Tesla",
    L244="Tesla, CHAdeMO", "CHAdeMO, Tesla"
)</f>
        <v>CCS</v>
      </c>
    </row>
    <row r="245" spans="1:23" x14ac:dyDescent="0.25">
      <c r="A245" t="s">
        <v>533</v>
      </c>
      <c r="B245">
        <v>34.080717999999997</v>
      </c>
      <c r="C245">
        <v>-118.301171</v>
      </c>
      <c r="D245" t="s">
        <v>534</v>
      </c>
      <c r="E245" t="s">
        <v>19</v>
      </c>
      <c r="F245">
        <v>0.1</v>
      </c>
      <c r="G245" t="s">
        <v>32</v>
      </c>
      <c r="H245">
        <v>12.34</v>
      </c>
      <c r="I245">
        <v>89</v>
      </c>
      <c r="J245" t="s">
        <v>33</v>
      </c>
      <c r="K245">
        <v>50</v>
      </c>
      <c r="L245" t="s">
        <v>80</v>
      </c>
      <c r="M245">
        <v>2013</v>
      </c>
      <c r="N245" t="s">
        <v>35</v>
      </c>
      <c r="O245">
        <v>4.9000000000000004</v>
      </c>
      <c r="P245">
        <v>1</v>
      </c>
      <c r="Q245" t="s">
        <v>29</v>
      </c>
      <c r="R245">
        <v>25</v>
      </c>
      <c r="S245">
        <f t="shared" si="9"/>
        <v>2225</v>
      </c>
      <c r="T245">
        <f t="shared" si="10"/>
        <v>222.5</v>
      </c>
      <c r="U245" s="2">
        <f t="shared" si="11"/>
        <v>1.1235955056179775E-2</v>
      </c>
      <c r="V245" t="str" cm="1">
        <f t="array" ref="V245">_xlfn.IFS(H245&lt;5,"Urban",H245&lt;=12,"Sub-Urban",H245&gt;12,"Out Of City")</f>
        <v>Out Of City</v>
      </c>
      <c r="W245" t="str" cm="1">
        <f t="array" ref="W245">_xlfn.IFS(
    L245="CCS", "CCS",
    L245="Type 2", "Type 2",
    L245="CHAdeMO", "CHAdeMO",
    L245="Tesla", "Tesla",
    L245="CCS, Type 2", "CCS, Type 2",
    L245="Type 2, CCS", "CCS, Type 2",
    L245="CHAdeMO, Type 2", "CHAdeMO, Type 2",
    L245="Type 2, CHAdeMO", "CHAdeMO, Type 2",
    L245="CCS, Tesla", "CCS, Tesla",
    L245="Tesla, CCS", "CCS, Tesla",
    L245="Tesla, Type 2", "Tesla, Type 2",
    L245="Type 2, Tesla", "Tesla, Type 2",
    L245="CCS, CHAdeMO", "CCS, CHAdeMO",
    L245="CHAdeMO, CCS", "CCS, CHAdeMO",
    L245="CHAdeMO, Tesla", "CHAdeMO, Tesla",
    L245="Tesla, CHAdeMO", "CHAdeMO, Tesla"
)</f>
        <v>CHAdeMO, Type 2</v>
      </c>
    </row>
    <row r="246" spans="1:23" x14ac:dyDescent="0.25">
      <c r="A246" t="s">
        <v>535</v>
      </c>
      <c r="B246">
        <v>37.830896000000003</v>
      </c>
      <c r="C246">
        <v>-122.390708</v>
      </c>
      <c r="D246" t="s">
        <v>536</v>
      </c>
      <c r="E246" t="s">
        <v>19</v>
      </c>
      <c r="F246">
        <v>0.13</v>
      </c>
      <c r="G246" t="s">
        <v>32</v>
      </c>
      <c r="H246">
        <v>7.96</v>
      </c>
      <c r="I246">
        <v>17</v>
      </c>
      <c r="J246" t="s">
        <v>33</v>
      </c>
      <c r="K246">
        <v>150</v>
      </c>
      <c r="L246" t="s">
        <v>47</v>
      </c>
      <c r="M246">
        <v>2020</v>
      </c>
      <c r="N246" t="s">
        <v>23</v>
      </c>
      <c r="O246">
        <v>4.9000000000000004</v>
      </c>
      <c r="P246">
        <v>3</v>
      </c>
      <c r="Q246" t="s">
        <v>24</v>
      </c>
      <c r="R246">
        <v>29</v>
      </c>
      <c r="S246">
        <f t="shared" si="9"/>
        <v>493</v>
      </c>
      <c r="T246">
        <f t="shared" si="10"/>
        <v>64.09</v>
      </c>
      <c r="U246" s="2">
        <f t="shared" si="11"/>
        <v>0.17647058823529413</v>
      </c>
      <c r="V246" t="str" cm="1">
        <f t="array" ref="V246">_xlfn.IFS(H246&lt;5,"Urban",H246&lt;=12,"Sub-Urban",H246&gt;12,"Out Of City")</f>
        <v>Sub-Urban</v>
      </c>
      <c r="W246" t="str" cm="1">
        <f t="array" ref="W246">_xlfn.IFS(
    L246="CCS", "CCS",
    L246="Type 2", "Type 2",
    L246="CHAdeMO", "CHAdeMO",
    L246="Tesla", "Tesla",
    L246="CCS, Type 2", "CCS, Type 2",
    L246="Type 2, CCS", "CCS, Type 2",
    L246="CHAdeMO, Type 2", "CHAdeMO, Type 2",
    L246="Type 2, CHAdeMO", "CHAdeMO, Type 2",
    L246="CCS, Tesla", "CCS, Tesla",
    L246="Tesla, CCS", "CCS, Tesla",
    L246="Tesla, Type 2", "Tesla, Type 2",
    L246="Type 2, Tesla", "Tesla, Type 2",
    L246="CCS, CHAdeMO", "CCS, CHAdeMO",
    L246="CHAdeMO, CCS", "CCS, CHAdeMO",
    L246="CHAdeMO, Tesla", "CHAdeMO, Tesla",
    L246="Tesla, CHAdeMO", "CHAdeMO, Tesla"
)</f>
        <v>Tesla</v>
      </c>
    </row>
    <row r="247" spans="1:23" x14ac:dyDescent="0.25">
      <c r="A247" t="s">
        <v>537</v>
      </c>
      <c r="B247">
        <v>25.348174</v>
      </c>
      <c r="C247">
        <v>55.200679999999998</v>
      </c>
      <c r="D247" t="s">
        <v>538</v>
      </c>
      <c r="E247" t="s">
        <v>19</v>
      </c>
      <c r="F247">
        <v>0.26</v>
      </c>
      <c r="G247" t="s">
        <v>32</v>
      </c>
      <c r="H247">
        <v>3.26</v>
      </c>
      <c r="I247">
        <v>25</v>
      </c>
      <c r="J247" t="s">
        <v>39</v>
      </c>
      <c r="K247">
        <v>350</v>
      </c>
      <c r="L247" t="s">
        <v>40</v>
      </c>
      <c r="M247">
        <v>2017</v>
      </c>
      <c r="N247" t="s">
        <v>23</v>
      </c>
      <c r="O247">
        <v>4.5</v>
      </c>
      <c r="P247">
        <v>7</v>
      </c>
      <c r="Q247" t="s">
        <v>48</v>
      </c>
      <c r="R247">
        <v>23</v>
      </c>
      <c r="S247">
        <f t="shared" si="9"/>
        <v>575</v>
      </c>
      <c r="T247">
        <f t="shared" si="10"/>
        <v>149.5</v>
      </c>
      <c r="U247" s="2">
        <f t="shared" si="11"/>
        <v>0.28000000000000003</v>
      </c>
      <c r="V247" t="str" cm="1">
        <f t="array" ref="V247">_xlfn.IFS(H247&lt;5,"Urban",H247&lt;=12,"Sub-Urban",H247&gt;12,"Out Of City")</f>
        <v>Urban</v>
      </c>
      <c r="W247" t="str" cm="1">
        <f t="array" ref="W247">_xlfn.IFS(
    L247="CCS", "CCS",
    L247="Type 2", "Type 2",
    L247="CHAdeMO", "CHAdeMO",
    L247="Tesla", "Tesla",
    L247="CCS, Type 2", "CCS, Type 2",
    L247="Type 2, CCS", "CCS, Type 2",
    L247="CHAdeMO, Type 2", "CHAdeMO, Type 2",
    L247="Type 2, CHAdeMO", "CHAdeMO, Type 2",
    L247="CCS, Tesla", "CCS, Tesla",
    L247="Tesla, CCS", "CCS, Tesla",
    L247="Tesla, Type 2", "Tesla, Type 2",
    L247="Type 2, Tesla", "Tesla, Type 2",
    L247="CCS, CHAdeMO", "CCS, CHAdeMO",
    L247="CHAdeMO, CCS", "CCS, CHAdeMO",
    L247="CHAdeMO, Tesla", "CHAdeMO, Tesla",
    L247="Tesla, CHAdeMO", "CHAdeMO, Tesla"
)</f>
        <v>Type 2</v>
      </c>
    </row>
    <row r="248" spans="1:23" x14ac:dyDescent="0.25">
      <c r="A248" t="s">
        <v>539</v>
      </c>
      <c r="B248">
        <v>34.105927000000001</v>
      </c>
      <c r="C248">
        <v>-118.212816</v>
      </c>
      <c r="D248" t="s">
        <v>540</v>
      </c>
      <c r="E248" t="s">
        <v>38</v>
      </c>
      <c r="F248">
        <v>0.17</v>
      </c>
      <c r="G248" t="s">
        <v>20</v>
      </c>
      <c r="H248">
        <v>11.8</v>
      </c>
      <c r="I248">
        <v>10</v>
      </c>
      <c r="J248" t="s">
        <v>21</v>
      </c>
      <c r="K248">
        <v>50</v>
      </c>
      <c r="L248" t="s">
        <v>40</v>
      </c>
      <c r="M248">
        <v>2015</v>
      </c>
      <c r="N248" t="s">
        <v>35</v>
      </c>
      <c r="O248">
        <v>3.4</v>
      </c>
      <c r="P248">
        <v>6</v>
      </c>
      <c r="Q248" t="s">
        <v>29</v>
      </c>
      <c r="R248">
        <v>12</v>
      </c>
      <c r="S248">
        <f t="shared" si="9"/>
        <v>120</v>
      </c>
      <c r="T248">
        <f t="shared" si="10"/>
        <v>20.400000000000002</v>
      </c>
      <c r="U248" s="2">
        <f t="shared" si="11"/>
        <v>0.6</v>
      </c>
      <c r="V248" t="str" cm="1">
        <f t="array" ref="V248">_xlfn.IFS(H248&lt;5,"Urban",H248&lt;=12,"Sub-Urban",H248&gt;12,"Out Of City")</f>
        <v>Sub-Urban</v>
      </c>
      <c r="W248" t="str" cm="1">
        <f t="array" ref="W248">_xlfn.IFS(
    L248="CCS", "CCS",
    L248="Type 2", "Type 2",
    L248="CHAdeMO", "CHAdeMO",
    L248="Tesla", "Tesla",
    L248="CCS, Type 2", "CCS, Type 2",
    L248="Type 2, CCS", "CCS, Type 2",
    L248="CHAdeMO, Type 2", "CHAdeMO, Type 2",
    L248="Type 2, CHAdeMO", "CHAdeMO, Type 2",
    L248="CCS, Tesla", "CCS, Tesla",
    L248="Tesla, CCS", "CCS, Tesla",
    L248="Tesla, Type 2", "Tesla, Type 2",
    L248="Type 2, Tesla", "Tesla, Type 2",
    L248="CCS, CHAdeMO", "CCS, CHAdeMO",
    L248="CHAdeMO, CCS", "CCS, CHAdeMO",
    L248="CHAdeMO, Tesla", "CHAdeMO, Tesla",
    L248="Tesla, CHAdeMO", "CHAdeMO, Tesla"
)</f>
        <v>Type 2</v>
      </c>
    </row>
    <row r="249" spans="1:23" x14ac:dyDescent="0.25">
      <c r="A249" t="s">
        <v>541</v>
      </c>
      <c r="B249">
        <v>19.144849000000001</v>
      </c>
      <c r="C249">
        <v>72.898403999999999</v>
      </c>
      <c r="D249" t="s">
        <v>542</v>
      </c>
      <c r="E249" t="s">
        <v>27</v>
      </c>
      <c r="F249">
        <v>0.44</v>
      </c>
      <c r="G249" t="s">
        <v>32</v>
      </c>
      <c r="H249">
        <v>10.95</v>
      </c>
      <c r="I249">
        <v>92</v>
      </c>
      <c r="J249" t="s">
        <v>47</v>
      </c>
      <c r="K249">
        <v>150</v>
      </c>
      <c r="L249" t="s">
        <v>111</v>
      </c>
      <c r="M249">
        <v>2012</v>
      </c>
      <c r="N249" t="s">
        <v>23</v>
      </c>
      <c r="O249">
        <v>3.5</v>
      </c>
      <c r="P249">
        <v>7</v>
      </c>
      <c r="Q249" t="s">
        <v>48</v>
      </c>
      <c r="R249">
        <v>54</v>
      </c>
      <c r="S249">
        <f t="shared" si="9"/>
        <v>4968</v>
      </c>
      <c r="T249">
        <f t="shared" si="10"/>
        <v>2185.92</v>
      </c>
      <c r="U249" s="2">
        <f t="shared" si="11"/>
        <v>7.6086956521739135E-2</v>
      </c>
      <c r="V249" t="str" cm="1">
        <f t="array" ref="V249">_xlfn.IFS(H249&lt;5,"Urban",H249&lt;=12,"Sub-Urban",H249&gt;12,"Out Of City")</f>
        <v>Sub-Urban</v>
      </c>
      <c r="W249" t="str" cm="1">
        <f t="array" ref="W249">_xlfn.IFS(
    L249="CCS", "CCS",
    L249="Type 2", "Type 2",
    L249="CHAdeMO", "CHAdeMO",
    L249="Tesla", "Tesla",
    L249="CCS, Type 2", "CCS, Type 2",
    L249="Type 2, CCS", "CCS, Type 2",
    L249="CHAdeMO, Type 2", "CHAdeMO, Type 2",
    L249="Type 2, CHAdeMO", "CHAdeMO, Type 2",
    L249="CCS, Tesla", "CCS, Tesla",
    L249="Tesla, CCS", "CCS, Tesla",
    L249="Tesla, Type 2", "Tesla, Type 2",
    L249="Type 2, Tesla", "Tesla, Type 2",
    L249="CCS, CHAdeMO", "CCS, CHAdeMO",
    L249="CHAdeMO, CCS", "CCS, CHAdeMO",
    L249="CHAdeMO, Tesla", "CHAdeMO, Tesla",
    L249="Tesla, CHAdeMO", "CHAdeMO, Tesla"
)</f>
        <v>CCS, Type 2</v>
      </c>
    </row>
    <row r="250" spans="1:23" x14ac:dyDescent="0.25">
      <c r="A250" t="s">
        <v>543</v>
      </c>
      <c r="B250">
        <v>13.777659</v>
      </c>
      <c r="C250">
        <v>100.46586499999999</v>
      </c>
      <c r="D250" t="s">
        <v>544</v>
      </c>
      <c r="E250" t="s">
        <v>27</v>
      </c>
      <c r="F250">
        <v>0.22</v>
      </c>
      <c r="G250" t="s">
        <v>20</v>
      </c>
      <c r="H250">
        <v>18.59</v>
      </c>
      <c r="I250">
        <v>11</v>
      </c>
      <c r="J250" t="s">
        <v>39</v>
      </c>
      <c r="K250">
        <v>22</v>
      </c>
      <c r="L250" t="s">
        <v>43</v>
      </c>
      <c r="M250">
        <v>2017</v>
      </c>
      <c r="N250" t="s">
        <v>35</v>
      </c>
      <c r="O250">
        <v>5</v>
      </c>
      <c r="P250">
        <v>5</v>
      </c>
      <c r="Q250" t="s">
        <v>29</v>
      </c>
      <c r="R250">
        <v>60</v>
      </c>
      <c r="S250">
        <f t="shared" si="9"/>
        <v>660</v>
      </c>
      <c r="T250">
        <f t="shared" si="10"/>
        <v>145.19999999999999</v>
      </c>
      <c r="U250" s="2">
        <f t="shared" si="11"/>
        <v>0.45454545454545453</v>
      </c>
      <c r="V250" t="str" cm="1">
        <f t="array" ref="V250">_xlfn.IFS(H250&lt;5,"Urban",H250&lt;=12,"Sub-Urban",H250&gt;12,"Out Of City")</f>
        <v>Out Of City</v>
      </c>
      <c r="W250" t="str" cm="1">
        <f t="array" ref="W250">_xlfn.IFS(
    L250="CCS", "CCS",
    L250="Type 2", "Type 2",
    L250="CHAdeMO", "CHAdeMO",
    L250="Tesla", "Tesla",
    L250="CCS, Type 2", "CCS, Type 2",
    L250="Type 2, CCS", "CCS, Type 2",
    L250="CHAdeMO, Type 2", "CHAdeMO, Type 2",
    L250="Type 2, CHAdeMO", "CHAdeMO, Type 2",
    L250="CCS, Tesla", "CCS, Tesla",
    L250="Tesla, CCS", "CCS, Tesla",
    L250="Tesla, Type 2", "Tesla, Type 2",
    L250="Type 2, Tesla", "Tesla, Type 2",
    L250="CCS, CHAdeMO", "CCS, CHAdeMO",
    L250="CHAdeMO, CCS", "CCS, CHAdeMO",
    L250="CHAdeMO, Tesla", "CHAdeMO, Tesla",
    L250="Tesla, CHAdeMO", "CHAdeMO, Tesla"
)</f>
        <v>CCS</v>
      </c>
    </row>
    <row r="251" spans="1:23" x14ac:dyDescent="0.25">
      <c r="A251" t="s">
        <v>545</v>
      </c>
      <c r="B251">
        <v>37.703572000000001</v>
      </c>
      <c r="C251">
        <v>-122.444391</v>
      </c>
      <c r="D251" t="s">
        <v>546</v>
      </c>
      <c r="E251" t="s">
        <v>27</v>
      </c>
      <c r="F251">
        <v>0.33</v>
      </c>
      <c r="G251" t="s">
        <v>32</v>
      </c>
      <c r="H251">
        <v>19.440000000000001</v>
      </c>
      <c r="I251">
        <v>31</v>
      </c>
      <c r="J251" t="s">
        <v>33</v>
      </c>
      <c r="K251">
        <v>50</v>
      </c>
      <c r="L251" t="s">
        <v>47</v>
      </c>
      <c r="M251">
        <v>2010</v>
      </c>
      <c r="N251" t="s">
        <v>23</v>
      </c>
      <c r="O251">
        <v>4.4000000000000004</v>
      </c>
      <c r="P251">
        <v>10</v>
      </c>
      <c r="Q251" t="s">
        <v>24</v>
      </c>
      <c r="R251">
        <v>46</v>
      </c>
      <c r="S251">
        <f t="shared" si="9"/>
        <v>1426</v>
      </c>
      <c r="T251">
        <f t="shared" si="10"/>
        <v>470.58000000000004</v>
      </c>
      <c r="U251" s="2">
        <f t="shared" si="11"/>
        <v>0.32258064516129031</v>
      </c>
      <c r="V251" t="str" cm="1">
        <f t="array" ref="V251">_xlfn.IFS(H251&lt;5,"Urban",H251&lt;=12,"Sub-Urban",H251&gt;12,"Out Of City")</f>
        <v>Out Of City</v>
      </c>
      <c r="W251" t="str" cm="1">
        <f t="array" ref="W251">_xlfn.IFS(
    L251="CCS", "CCS",
    L251="Type 2", "Type 2",
    L251="CHAdeMO", "CHAdeMO",
    L251="Tesla", "Tesla",
    L251="CCS, Type 2", "CCS, Type 2",
    L251="Type 2, CCS", "CCS, Type 2",
    L251="CHAdeMO, Type 2", "CHAdeMO, Type 2",
    L251="Type 2, CHAdeMO", "CHAdeMO, Type 2",
    L251="CCS, Tesla", "CCS, Tesla",
    L251="Tesla, CCS", "CCS, Tesla",
    L251="Tesla, Type 2", "Tesla, Type 2",
    L251="Type 2, Tesla", "Tesla, Type 2",
    L251="CCS, CHAdeMO", "CCS, CHAdeMO",
    L251="CHAdeMO, CCS", "CCS, CHAdeMO",
    L251="CHAdeMO, Tesla", "CHAdeMO, Tesla",
    L251="Tesla, CHAdeMO", "CHAdeMO, Tesla"
)</f>
        <v>Tesla</v>
      </c>
    </row>
    <row r="252" spans="1:23" x14ac:dyDescent="0.25">
      <c r="A252" t="s">
        <v>547</v>
      </c>
      <c r="B252">
        <v>78.747730000000004</v>
      </c>
      <c r="C252">
        <v>-132.39240599999999</v>
      </c>
      <c r="D252" t="s">
        <v>548</v>
      </c>
      <c r="E252" t="s">
        <v>27</v>
      </c>
      <c r="F252">
        <v>0.28999999999999998</v>
      </c>
      <c r="G252" t="s">
        <v>20</v>
      </c>
      <c r="H252">
        <v>13.59</v>
      </c>
      <c r="I252">
        <v>53</v>
      </c>
      <c r="J252" t="s">
        <v>21</v>
      </c>
      <c r="K252">
        <v>22</v>
      </c>
      <c r="L252" t="s">
        <v>85</v>
      </c>
      <c r="M252">
        <v>2019</v>
      </c>
      <c r="N252" t="s">
        <v>35</v>
      </c>
      <c r="O252">
        <v>4.0999999999999996</v>
      </c>
      <c r="P252">
        <v>9</v>
      </c>
      <c r="Q252" t="s">
        <v>29</v>
      </c>
      <c r="R252">
        <v>53</v>
      </c>
      <c r="S252">
        <f t="shared" si="9"/>
        <v>2809</v>
      </c>
      <c r="T252">
        <f t="shared" si="10"/>
        <v>814.6099999999999</v>
      </c>
      <c r="U252" s="2">
        <f t="shared" si="11"/>
        <v>0.16981132075471697</v>
      </c>
      <c r="V252" t="str" cm="1">
        <f t="array" ref="V252">_xlfn.IFS(H252&lt;5,"Urban",H252&lt;=12,"Sub-Urban",H252&gt;12,"Out Of City")</f>
        <v>Out Of City</v>
      </c>
      <c r="W252" t="str" cm="1">
        <f t="array" ref="W252">_xlfn.IFS(
    L252="CCS", "CCS",
    L252="Type 2", "Type 2",
    L252="CHAdeMO", "CHAdeMO",
    L252="Tesla", "Tesla",
    L252="CCS, Type 2", "CCS, Type 2",
    L252="Type 2, CCS", "CCS, Type 2",
    L252="CHAdeMO, Type 2", "CHAdeMO, Type 2",
    L252="Type 2, CHAdeMO", "CHAdeMO, Type 2",
    L252="CCS, Tesla", "CCS, Tesla",
    L252="Tesla, CCS", "CCS, Tesla",
    L252="Tesla, Type 2", "Tesla, Type 2",
    L252="Type 2, Tesla", "Tesla, Type 2",
    L252="CCS, CHAdeMO", "CCS, CHAdeMO",
    L252="CHAdeMO, CCS", "CCS, CHAdeMO",
    L252="CHAdeMO, Tesla", "CHAdeMO, Tesla",
    L252="Tesla, CHAdeMO", "CHAdeMO, Tesla"
)</f>
        <v>CHAdeMO, Tesla</v>
      </c>
    </row>
    <row r="253" spans="1:23" x14ac:dyDescent="0.25">
      <c r="A253" t="s">
        <v>549</v>
      </c>
      <c r="B253">
        <v>37.685383000000002</v>
      </c>
      <c r="C253">
        <v>126.95869399999999</v>
      </c>
      <c r="D253" t="s">
        <v>550</v>
      </c>
      <c r="E253" t="s">
        <v>19</v>
      </c>
      <c r="F253">
        <v>0.21</v>
      </c>
      <c r="G253" t="s">
        <v>20</v>
      </c>
      <c r="H253">
        <v>18.149999999999999</v>
      </c>
      <c r="I253">
        <v>81</v>
      </c>
      <c r="J253" t="s">
        <v>47</v>
      </c>
      <c r="K253">
        <v>350</v>
      </c>
      <c r="L253" t="s">
        <v>28</v>
      </c>
      <c r="M253">
        <v>2010</v>
      </c>
      <c r="N253" t="s">
        <v>23</v>
      </c>
      <c r="O253">
        <v>3.2</v>
      </c>
      <c r="P253">
        <v>7</v>
      </c>
      <c r="Q253" t="s">
        <v>29</v>
      </c>
      <c r="R253">
        <v>28</v>
      </c>
      <c r="S253">
        <f t="shared" si="9"/>
        <v>2268</v>
      </c>
      <c r="T253">
        <f t="shared" si="10"/>
        <v>476.28</v>
      </c>
      <c r="U253" s="2">
        <f t="shared" si="11"/>
        <v>8.6419753086419748E-2</v>
      </c>
      <c r="V253" t="str" cm="1">
        <f t="array" ref="V253">_xlfn.IFS(H253&lt;5,"Urban",H253&lt;=12,"Sub-Urban",H253&gt;12,"Out Of City")</f>
        <v>Out Of City</v>
      </c>
      <c r="W253" t="str" cm="1">
        <f t="array" ref="W253">_xlfn.IFS(
    L253="CCS", "CCS",
    L253="Type 2", "Type 2",
    L253="CHAdeMO", "CHAdeMO",
    L253="Tesla", "Tesla",
    L253="CCS, Type 2", "CCS, Type 2",
    L253="Type 2, CCS", "CCS, Type 2",
    L253="CHAdeMO, Type 2", "CHAdeMO, Type 2",
    L253="Type 2, CHAdeMO", "CHAdeMO, Type 2",
    L253="CCS, Tesla", "CCS, Tesla",
    L253="Tesla, CCS", "CCS, Tesla",
    L253="Tesla, Type 2", "Tesla, Type 2",
    L253="Type 2, Tesla", "Tesla, Type 2",
    L253="CCS, CHAdeMO", "CCS, CHAdeMO",
    L253="CHAdeMO, CCS", "CCS, CHAdeMO",
    L253="CHAdeMO, Tesla", "CHAdeMO, Tesla",
    L253="Tesla, CHAdeMO", "CHAdeMO, Tesla"
)</f>
        <v>Tesla, Type 2</v>
      </c>
    </row>
    <row r="254" spans="1:23" x14ac:dyDescent="0.25">
      <c r="A254" t="s">
        <v>551</v>
      </c>
      <c r="B254">
        <v>37.632277000000002</v>
      </c>
      <c r="C254">
        <v>127.004627</v>
      </c>
      <c r="D254" t="s">
        <v>552</v>
      </c>
      <c r="E254" t="s">
        <v>27</v>
      </c>
      <c r="F254">
        <v>0.13</v>
      </c>
      <c r="G254" s="1" t="s">
        <v>9985</v>
      </c>
      <c r="H254">
        <v>3.83</v>
      </c>
      <c r="I254">
        <v>89</v>
      </c>
      <c r="J254" t="s">
        <v>46</v>
      </c>
      <c r="K254">
        <v>50</v>
      </c>
      <c r="L254" t="s">
        <v>28</v>
      </c>
      <c r="M254">
        <v>2022</v>
      </c>
      <c r="N254" t="s">
        <v>35</v>
      </c>
      <c r="O254">
        <v>3.3</v>
      </c>
      <c r="P254">
        <v>8</v>
      </c>
      <c r="Q254" t="s">
        <v>48</v>
      </c>
      <c r="R254">
        <v>60</v>
      </c>
      <c r="S254">
        <f t="shared" si="9"/>
        <v>5340</v>
      </c>
      <c r="T254">
        <f t="shared" si="10"/>
        <v>694.2</v>
      </c>
      <c r="U254" s="2">
        <f t="shared" si="11"/>
        <v>8.98876404494382E-2</v>
      </c>
      <c r="V254" t="str" cm="1">
        <f t="array" ref="V254">_xlfn.IFS(H254&lt;5,"Urban",H254&lt;=12,"Sub-Urban",H254&gt;12,"Out Of City")</f>
        <v>Urban</v>
      </c>
      <c r="W254" t="str" cm="1">
        <f t="array" ref="W254">_xlfn.IFS(
    L254="CCS", "CCS",
    L254="Type 2", "Type 2",
    L254="CHAdeMO", "CHAdeMO",
    L254="Tesla", "Tesla",
    L254="CCS, Type 2", "CCS, Type 2",
    L254="Type 2, CCS", "CCS, Type 2",
    L254="CHAdeMO, Type 2", "CHAdeMO, Type 2",
    L254="Type 2, CHAdeMO", "CHAdeMO, Type 2",
    L254="CCS, Tesla", "CCS, Tesla",
    L254="Tesla, CCS", "CCS, Tesla",
    L254="Tesla, Type 2", "Tesla, Type 2",
    L254="Type 2, Tesla", "Tesla, Type 2",
    L254="CCS, CHAdeMO", "CCS, CHAdeMO",
    L254="CHAdeMO, CCS", "CCS, CHAdeMO",
    L254="CHAdeMO, Tesla", "CHAdeMO, Tesla",
    L254="Tesla, CHAdeMO", "CHAdeMO, Tesla"
)</f>
        <v>Tesla, Type 2</v>
      </c>
    </row>
    <row r="255" spans="1:23" x14ac:dyDescent="0.25">
      <c r="A255" t="s">
        <v>553</v>
      </c>
      <c r="B255">
        <v>52.508405000000003</v>
      </c>
      <c r="C255">
        <v>13.333463999999999</v>
      </c>
      <c r="D255" t="s">
        <v>554</v>
      </c>
      <c r="E255" t="s">
        <v>38</v>
      </c>
      <c r="F255">
        <v>0.38</v>
      </c>
      <c r="G255" t="s">
        <v>20</v>
      </c>
      <c r="H255">
        <v>4.9800000000000004</v>
      </c>
      <c r="I255">
        <v>54</v>
      </c>
      <c r="J255" t="s">
        <v>33</v>
      </c>
      <c r="K255">
        <v>150</v>
      </c>
      <c r="L255" t="s">
        <v>43</v>
      </c>
      <c r="M255">
        <v>2015</v>
      </c>
      <c r="N255" t="s">
        <v>35</v>
      </c>
      <c r="O255">
        <v>5</v>
      </c>
      <c r="P255">
        <v>1</v>
      </c>
      <c r="Q255" t="s">
        <v>48</v>
      </c>
      <c r="R255">
        <v>11</v>
      </c>
      <c r="S255">
        <f t="shared" si="9"/>
        <v>594</v>
      </c>
      <c r="T255">
        <f t="shared" si="10"/>
        <v>225.72</v>
      </c>
      <c r="U255" s="2">
        <f t="shared" si="11"/>
        <v>1.8518518518518517E-2</v>
      </c>
      <c r="V255" t="str" cm="1">
        <f t="array" ref="V255">_xlfn.IFS(H255&lt;5,"Urban",H255&lt;=12,"Sub-Urban",H255&gt;12,"Out Of City")</f>
        <v>Urban</v>
      </c>
      <c r="W255" t="str" cm="1">
        <f t="array" ref="W255">_xlfn.IFS(
    L255="CCS", "CCS",
    L255="Type 2", "Type 2",
    L255="CHAdeMO", "CHAdeMO",
    L255="Tesla", "Tesla",
    L255="CCS, Type 2", "CCS, Type 2",
    L255="Type 2, CCS", "CCS, Type 2",
    L255="CHAdeMO, Type 2", "CHAdeMO, Type 2",
    L255="Type 2, CHAdeMO", "CHAdeMO, Type 2",
    L255="CCS, Tesla", "CCS, Tesla",
    L255="Tesla, CCS", "CCS, Tesla",
    L255="Tesla, Type 2", "Tesla, Type 2",
    L255="Type 2, Tesla", "Tesla, Type 2",
    L255="CCS, CHAdeMO", "CCS, CHAdeMO",
    L255="CHAdeMO, CCS", "CCS, CHAdeMO",
    L255="CHAdeMO, Tesla", "CHAdeMO, Tesla",
    L255="Tesla, CHAdeMO", "CHAdeMO, Tesla"
)</f>
        <v>CCS</v>
      </c>
    </row>
    <row r="256" spans="1:23" x14ac:dyDescent="0.25">
      <c r="A256" t="s">
        <v>555</v>
      </c>
      <c r="B256">
        <v>19.404685000000001</v>
      </c>
      <c r="C256">
        <v>-99.127438999999995</v>
      </c>
      <c r="D256" t="s">
        <v>556</v>
      </c>
      <c r="E256" t="s">
        <v>27</v>
      </c>
      <c r="F256">
        <v>0.18</v>
      </c>
      <c r="G256" s="1" t="s">
        <v>9985</v>
      </c>
      <c r="H256">
        <v>4.54</v>
      </c>
      <c r="I256">
        <v>93</v>
      </c>
      <c r="J256" t="s">
        <v>21</v>
      </c>
      <c r="K256">
        <v>350</v>
      </c>
      <c r="L256" t="s">
        <v>77</v>
      </c>
      <c r="M256">
        <v>2018</v>
      </c>
      <c r="N256" t="s">
        <v>23</v>
      </c>
      <c r="O256">
        <v>4.7</v>
      </c>
      <c r="P256">
        <v>10</v>
      </c>
      <c r="Q256" t="s">
        <v>24</v>
      </c>
      <c r="R256">
        <v>58</v>
      </c>
      <c r="S256">
        <f t="shared" si="9"/>
        <v>5394</v>
      </c>
      <c r="T256">
        <f t="shared" si="10"/>
        <v>970.92</v>
      </c>
      <c r="U256" s="2">
        <f t="shared" si="11"/>
        <v>0.10752688172043011</v>
      </c>
      <c r="V256" t="str" cm="1">
        <f t="array" ref="V256">_xlfn.IFS(H256&lt;5,"Urban",H256&lt;=12,"Sub-Urban",H256&gt;12,"Out Of City")</f>
        <v>Urban</v>
      </c>
      <c r="W256" t="str" cm="1">
        <f t="array" ref="W256">_xlfn.IFS(
    L256="CCS", "CCS",
    L256="Type 2", "Type 2",
    L256="CHAdeMO", "CHAdeMO",
    L256="Tesla", "Tesla",
    L256="CCS, Type 2", "CCS, Type 2",
    L256="Type 2, CCS", "CCS, Type 2",
    L256="CHAdeMO, Type 2", "CHAdeMO, Type 2",
    L256="Type 2, CHAdeMO", "CHAdeMO, Type 2",
    L256="CCS, Tesla", "CCS, Tesla",
    L256="Tesla, CCS", "CCS, Tesla",
    L256="Tesla, Type 2", "Tesla, Type 2",
    L256="Type 2, Tesla", "Tesla, Type 2",
    L256="CCS, CHAdeMO", "CCS, CHAdeMO",
    L256="CHAdeMO, CCS", "CCS, CHAdeMO",
    L256="CHAdeMO, Tesla", "CHAdeMO, Tesla",
    L256="Tesla, CHAdeMO", "CHAdeMO, Tesla"
)</f>
        <v>CHAdeMO</v>
      </c>
    </row>
    <row r="257" spans="1:23" x14ac:dyDescent="0.25">
      <c r="A257" t="s">
        <v>557</v>
      </c>
      <c r="B257">
        <v>39.941392</v>
      </c>
      <c r="C257">
        <v>116.25923</v>
      </c>
      <c r="D257" t="s">
        <v>558</v>
      </c>
      <c r="E257" t="s">
        <v>19</v>
      </c>
      <c r="F257">
        <v>0.24</v>
      </c>
      <c r="G257" s="1" t="s">
        <v>9985</v>
      </c>
      <c r="H257">
        <v>18.45</v>
      </c>
      <c r="I257">
        <v>21</v>
      </c>
      <c r="J257" t="s">
        <v>33</v>
      </c>
      <c r="K257">
        <v>50</v>
      </c>
      <c r="L257" t="s">
        <v>85</v>
      </c>
      <c r="M257">
        <v>2016</v>
      </c>
      <c r="N257" t="s">
        <v>23</v>
      </c>
      <c r="O257">
        <v>3.5</v>
      </c>
      <c r="P257">
        <v>5</v>
      </c>
      <c r="Q257" t="s">
        <v>48</v>
      </c>
      <c r="R257">
        <v>22</v>
      </c>
      <c r="S257">
        <f t="shared" si="9"/>
        <v>462</v>
      </c>
      <c r="T257">
        <f t="shared" si="10"/>
        <v>110.88</v>
      </c>
      <c r="U257" s="2">
        <f t="shared" si="11"/>
        <v>0.23809523809523808</v>
      </c>
      <c r="V257" t="str" cm="1">
        <f t="array" ref="V257">_xlfn.IFS(H257&lt;5,"Urban",H257&lt;=12,"Sub-Urban",H257&gt;12,"Out Of City")</f>
        <v>Out Of City</v>
      </c>
      <c r="W257" t="str" cm="1">
        <f t="array" ref="W257">_xlfn.IFS(
    L257="CCS", "CCS",
    L257="Type 2", "Type 2",
    L257="CHAdeMO", "CHAdeMO",
    L257="Tesla", "Tesla",
    L257="CCS, Type 2", "CCS, Type 2",
    L257="Type 2, CCS", "CCS, Type 2",
    L257="CHAdeMO, Type 2", "CHAdeMO, Type 2",
    L257="Type 2, CHAdeMO", "CHAdeMO, Type 2",
    L257="CCS, Tesla", "CCS, Tesla",
    L257="Tesla, CCS", "CCS, Tesla",
    L257="Tesla, Type 2", "Tesla, Type 2",
    L257="Type 2, Tesla", "Tesla, Type 2",
    L257="CCS, CHAdeMO", "CCS, CHAdeMO",
    L257="CHAdeMO, CCS", "CCS, CHAdeMO",
    L257="CHAdeMO, Tesla", "CHAdeMO, Tesla",
    L257="Tesla, CHAdeMO", "CHAdeMO, Tesla"
)</f>
        <v>CHAdeMO, Tesla</v>
      </c>
    </row>
    <row r="258" spans="1:23" x14ac:dyDescent="0.25">
      <c r="A258" t="s">
        <v>559</v>
      </c>
      <c r="B258">
        <v>13.722263999999999</v>
      </c>
      <c r="C258">
        <v>100.567829</v>
      </c>
      <c r="D258" t="s">
        <v>560</v>
      </c>
      <c r="E258" t="s">
        <v>38</v>
      </c>
      <c r="F258">
        <v>0.45</v>
      </c>
      <c r="G258" s="1" t="s">
        <v>9985</v>
      </c>
      <c r="H258">
        <v>19.91</v>
      </c>
      <c r="I258">
        <v>49</v>
      </c>
      <c r="J258" t="s">
        <v>47</v>
      </c>
      <c r="K258">
        <v>22</v>
      </c>
      <c r="L258" t="s">
        <v>77</v>
      </c>
      <c r="M258">
        <v>2011</v>
      </c>
      <c r="N258" t="s">
        <v>35</v>
      </c>
      <c r="O258">
        <v>4</v>
      </c>
      <c r="P258">
        <v>3</v>
      </c>
      <c r="Q258" t="s">
        <v>48</v>
      </c>
      <c r="R258">
        <v>11</v>
      </c>
      <c r="S258">
        <f t="shared" si="9"/>
        <v>539</v>
      </c>
      <c r="T258">
        <f t="shared" si="10"/>
        <v>242.55</v>
      </c>
      <c r="U258" s="2">
        <f t="shared" si="11"/>
        <v>6.1224489795918366E-2</v>
      </c>
      <c r="V258" t="str" cm="1">
        <f t="array" ref="V258">_xlfn.IFS(H258&lt;5,"Urban",H258&lt;=12,"Sub-Urban",H258&gt;12,"Out Of City")</f>
        <v>Out Of City</v>
      </c>
      <c r="W258" t="str" cm="1">
        <f t="array" ref="W258">_xlfn.IFS(
    L258="CCS", "CCS",
    L258="Type 2", "Type 2",
    L258="CHAdeMO", "CHAdeMO",
    L258="Tesla", "Tesla",
    L258="CCS, Type 2", "CCS, Type 2",
    L258="Type 2, CCS", "CCS, Type 2",
    L258="CHAdeMO, Type 2", "CHAdeMO, Type 2",
    L258="Type 2, CHAdeMO", "CHAdeMO, Type 2",
    L258="CCS, Tesla", "CCS, Tesla",
    L258="Tesla, CCS", "CCS, Tesla",
    L258="Tesla, Type 2", "Tesla, Type 2",
    L258="Type 2, Tesla", "Tesla, Type 2",
    L258="CCS, CHAdeMO", "CCS, CHAdeMO",
    L258="CHAdeMO, CCS", "CCS, CHAdeMO",
    L258="CHAdeMO, Tesla", "CHAdeMO, Tesla",
    L258="Tesla, CHAdeMO", "CHAdeMO, Tesla"
)</f>
        <v>CHAdeMO</v>
      </c>
    </row>
    <row r="259" spans="1:23" x14ac:dyDescent="0.25">
      <c r="A259" t="s">
        <v>561</v>
      </c>
      <c r="B259">
        <v>25.265093</v>
      </c>
      <c r="C259">
        <v>55.226447999999998</v>
      </c>
      <c r="D259" t="s">
        <v>562</v>
      </c>
      <c r="E259" t="s">
        <v>19</v>
      </c>
      <c r="F259">
        <v>0.4</v>
      </c>
      <c r="G259" t="s">
        <v>20</v>
      </c>
      <c r="H259">
        <v>16.260000000000002</v>
      </c>
      <c r="I259">
        <v>30</v>
      </c>
      <c r="J259" t="s">
        <v>46</v>
      </c>
      <c r="K259">
        <v>150</v>
      </c>
      <c r="L259" t="s">
        <v>28</v>
      </c>
      <c r="M259">
        <v>2020</v>
      </c>
      <c r="N259" t="s">
        <v>35</v>
      </c>
      <c r="O259">
        <v>3.5</v>
      </c>
      <c r="P259">
        <v>2</v>
      </c>
      <c r="Q259" t="s">
        <v>24</v>
      </c>
      <c r="R259">
        <v>26</v>
      </c>
      <c r="S259">
        <f t="shared" ref="S259:S322" si="12">R259*I259</f>
        <v>780</v>
      </c>
      <c r="T259">
        <f t="shared" ref="T259:T322" si="13">F259*S259</f>
        <v>312</v>
      </c>
      <c r="U259" s="2">
        <f t="shared" ref="U259:U322" si="14">P259/I259</f>
        <v>6.6666666666666666E-2</v>
      </c>
      <c r="V259" t="str" cm="1">
        <f t="array" ref="V259">_xlfn.IFS(H259&lt;5,"Urban",H259&lt;=12,"Sub-Urban",H259&gt;12,"Out Of City")</f>
        <v>Out Of City</v>
      </c>
      <c r="W259" t="str" cm="1">
        <f t="array" ref="W259">_xlfn.IFS(
    L259="CCS", "CCS",
    L259="Type 2", "Type 2",
    L259="CHAdeMO", "CHAdeMO",
    L259="Tesla", "Tesla",
    L259="CCS, Type 2", "CCS, Type 2",
    L259="Type 2, CCS", "CCS, Type 2",
    L259="CHAdeMO, Type 2", "CHAdeMO, Type 2",
    L259="Type 2, CHAdeMO", "CHAdeMO, Type 2",
    L259="CCS, Tesla", "CCS, Tesla",
    L259="Tesla, CCS", "CCS, Tesla",
    L259="Tesla, Type 2", "Tesla, Type 2",
    L259="Type 2, Tesla", "Tesla, Type 2",
    L259="CCS, CHAdeMO", "CCS, CHAdeMO",
    L259="CHAdeMO, CCS", "CCS, CHAdeMO",
    L259="CHAdeMO, Tesla", "CHAdeMO, Tesla",
    L259="Tesla, CHAdeMO", "CHAdeMO, Tesla"
)</f>
        <v>Tesla, Type 2</v>
      </c>
    </row>
    <row r="260" spans="1:23" x14ac:dyDescent="0.25">
      <c r="A260" t="s">
        <v>563</v>
      </c>
      <c r="B260">
        <v>19.058959000000002</v>
      </c>
      <c r="C260">
        <v>72.900588999999997</v>
      </c>
      <c r="D260" t="s">
        <v>564</v>
      </c>
      <c r="E260" t="s">
        <v>19</v>
      </c>
      <c r="F260">
        <v>0.17</v>
      </c>
      <c r="G260" s="1" t="s">
        <v>9985</v>
      </c>
      <c r="H260">
        <v>19.579999999999998</v>
      </c>
      <c r="I260">
        <v>13</v>
      </c>
      <c r="J260" t="s">
        <v>21</v>
      </c>
      <c r="K260">
        <v>350</v>
      </c>
      <c r="L260" t="s">
        <v>77</v>
      </c>
      <c r="M260">
        <v>2012</v>
      </c>
      <c r="N260" t="s">
        <v>35</v>
      </c>
      <c r="O260">
        <v>3.9</v>
      </c>
      <c r="P260">
        <v>4</v>
      </c>
      <c r="Q260" t="s">
        <v>48</v>
      </c>
      <c r="R260">
        <v>39</v>
      </c>
      <c r="S260">
        <f t="shared" si="12"/>
        <v>507</v>
      </c>
      <c r="T260">
        <f t="shared" si="13"/>
        <v>86.190000000000012</v>
      </c>
      <c r="U260" s="2">
        <f t="shared" si="14"/>
        <v>0.30769230769230771</v>
      </c>
      <c r="V260" t="str" cm="1">
        <f t="array" ref="V260">_xlfn.IFS(H260&lt;5,"Urban",H260&lt;=12,"Sub-Urban",H260&gt;12,"Out Of City")</f>
        <v>Out Of City</v>
      </c>
      <c r="W260" t="str" cm="1">
        <f t="array" ref="W260">_xlfn.IFS(
    L260="CCS", "CCS",
    L260="Type 2", "Type 2",
    L260="CHAdeMO", "CHAdeMO",
    L260="Tesla", "Tesla",
    L260="CCS, Type 2", "CCS, Type 2",
    L260="Type 2, CCS", "CCS, Type 2",
    L260="CHAdeMO, Type 2", "CHAdeMO, Type 2",
    L260="Type 2, CHAdeMO", "CHAdeMO, Type 2",
    L260="CCS, Tesla", "CCS, Tesla",
    L260="Tesla, CCS", "CCS, Tesla",
    L260="Tesla, Type 2", "Tesla, Type 2",
    L260="Type 2, Tesla", "Tesla, Type 2",
    L260="CCS, CHAdeMO", "CCS, CHAdeMO",
    L260="CHAdeMO, CCS", "CCS, CHAdeMO",
    L260="CHAdeMO, Tesla", "CHAdeMO, Tesla",
    L260="Tesla, CHAdeMO", "CHAdeMO, Tesla"
)</f>
        <v>CHAdeMO</v>
      </c>
    </row>
    <row r="261" spans="1:23" x14ac:dyDescent="0.25">
      <c r="A261" t="s">
        <v>565</v>
      </c>
      <c r="B261">
        <v>-23.510628000000001</v>
      </c>
      <c r="C261">
        <v>-46.569963999999999</v>
      </c>
      <c r="D261" t="s">
        <v>566</v>
      </c>
      <c r="E261" t="s">
        <v>27</v>
      </c>
      <c r="F261">
        <v>0.34</v>
      </c>
      <c r="G261" t="s">
        <v>32</v>
      </c>
      <c r="H261">
        <v>3.68</v>
      </c>
      <c r="I261">
        <v>63</v>
      </c>
      <c r="J261" t="s">
        <v>46</v>
      </c>
      <c r="K261">
        <v>22</v>
      </c>
      <c r="L261" t="s">
        <v>61</v>
      </c>
      <c r="M261">
        <v>2023</v>
      </c>
      <c r="N261" t="s">
        <v>23</v>
      </c>
      <c r="O261">
        <v>4.4000000000000004</v>
      </c>
      <c r="P261">
        <v>2</v>
      </c>
      <c r="Q261" t="s">
        <v>24</v>
      </c>
      <c r="R261">
        <v>56</v>
      </c>
      <c r="S261">
        <f t="shared" si="12"/>
        <v>3528</v>
      </c>
      <c r="T261">
        <f t="shared" si="13"/>
        <v>1199.52</v>
      </c>
      <c r="U261" s="2">
        <f t="shared" si="14"/>
        <v>3.1746031746031744E-2</v>
      </c>
      <c r="V261" t="str" cm="1">
        <f t="array" ref="V261">_xlfn.IFS(H261&lt;5,"Urban",H261&lt;=12,"Sub-Urban",H261&gt;12,"Out Of City")</f>
        <v>Urban</v>
      </c>
      <c r="W261" t="str" cm="1">
        <f t="array" ref="W261">_xlfn.IFS(
    L261="CCS", "CCS",
    L261="Type 2", "Type 2",
    L261="CHAdeMO", "CHAdeMO",
    L261="Tesla", "Tesla",
    L261="CCS, Type 2", "CCS, Type 2",
    L261="Type 2, CCS", "CCS, Type 2",
    L261="CHAdeMO, Type 2", "CHAdeMO, Type 2",
    L261="Type 2, CHAdeMO", "CHAdeMO, Type 2",
    L261="CCS, Tesla", "CCS, Tesla",
    L261="Tesla, CCS", "CCS, Tesla",
    L261="Tesla, Type 2", "Tesla, Type 2",
    L261="Type 2, Tesla", "Tesla, Type 2",
    L261="CCS, CHAdeMO", "CCS, CHAdeMO",
    L261="CHAdeMO, CCS", "CCS, CHAdeMO",
    L261="CHAdeMO, Tesla", "CHAdeMO, Tesla",
    L261="Tesla, CHAdeMO", "CHAdeMO, Tesla"
)</f>
        <v>CHAdeMO, Tesla</v>
      </c>
    </row>
    <row r="262" spans="1:23" x14ac:dyDescent="0.25">
      <c r="A262" t="s">
        <v>567</v>
      </c>
      <c r="B262">
        <v>28.281488</v>
      </c>
      <c r="C262">
        <v>-125.849439</v>
      </c>
      <c r="D262" t="s">
        <v>568</v>
      </c>
      <c r="E262" t="s">
        <v>19</v>
      </c>
      <c r="F262">
        <v>0.21</v>
      </c>
      <c r="G262" t="s">
        <v>20</v>
      </c>
      <c r="H262">
        <v>3.99</v>
      </c>
      <c r="I262">
        <v>49</v>
      </c>
      <c r="J262" t="s">
        <v>21</v>
      </c>
      <c r="K262">
        <v>50</v>
      </c>
      <c r="L262" t="s">
        <v>43</v>
      </c>
      <c r="M262">
        <v>2016</v>
      </c>
      <c r="N262" t="s">
        <v>35</v>
      </c>
      <c r="O262">
        <v>4.5999999999999996</v>
      </c>
      <c r="P262">
        <v>6</v>
      </c>
      <c r="Q262" t="s">
        <v>48</v>
      </c>
      <c r="R262">
        <v>40</v>
      </c>
      <c r="S262">
        <f t="shared" si="12"/>
        <v>1960</v>
      </c>
      <c r="T262">
        <f t="shared" si="13"/>
        <v>411.59999999999997</v>
      </c>
      <c r="U262" s="2">
        <f t="shared" si="14"/>
        <v>0.12244897959183673</v>
      </c>
      <c r="V262" t="str" cm="1">
        <f t="array" ref="V262">_xlfn.IFS(H262&lt;5,"Urban",H262&lt;=12,"Sub-Urban",H262&gt;12,"Out Of City")</f>
        <v>Urban</v>
      </c>
      <c r="W262" t="str" cm="1">
        <f t="array" ref="W262">_xlfn.IFS(
    L262="CCS", "CCS",
    L262="Type 2", "Type 2",
    L262="CHAdeMO", "CHAdeMO",
    L262="Tesla", "Tesla",
    L262="CCS, Type 2", "CCS, Type 2",
    L262="Type 2, CCS", "CCS, Type 2",
    L262="CHAdeMO, Type 2", "CHAdeMO, Type 2",
    L262="Type 2, CHAdeMO", "CHAdeMO, Type 2",
    L262="CCS, Tesla", "CCS, Tesla",
    L262="Tesla, CCS", "CCS, Tesla",
    L262="Tesla, Type 2", "Tesla, Type 2",
    L262="Type 2, Tesla", "Tesla, Type 2",
    L262="CCS, CHAdeMO", "CCS, CHAdeMO",
    L262="CHAdeMO, CCS", "CCS, CHAdeMO",
    L262="CHAdeMO, Tesla", "CHAdeMO, Tesla",
    L262="Tesla, CHAdeMO", "CHAdeMO, Tesla"
)</f>
        <v>CCS</v>
      </c>
    </row>
    <row r="263" spans="1:23" x14ac:dyDescent="0.25">
      <c r="A263" t="s">
        <v>569</v>
      </c>
      <c r="B263">
        <v>-33.721297</v>
      </c>
      <c r="C263">
        <v>151.338581</v>
      </c>
      <c r="D263" t="s">
        <v>570</v>
      </c>
      <c r="E263" t="s">
        <v>19</v>
      </c>
      <c r="F263">
        <v>0.13</v>
      </c>
      <c r="G263" t="s">
        <v>20</v>
      </c>
      <c r="H263">
        <v>17.13</v>
      </c>
      <c r="I263">
        <v>77</v>
      </c>
      <c r="J263" t="s">
        <v>33</v>
      </c>
      <c r="K263">
        <v>50</v>
      </c>
      <c r="L263" t="s">
        <v>22</v>
      </c>
      <c r="M263">
        <v>2022</v>
      </c>
      <c r="N263" t="s">
        <v>23</v>
      </c>
      <c r="O263">
        <v>3.5</v>
      </c>
      <c r="P263">
        <v>3</v>
      </c>
      <c r="Q263" t="s">
        <v>24</v>
      </c>
      <c r="R263">
        <v>25</v>
      </c>
      <c r="S263">
        <f t="shared" si="12"/>
        <v>1925</v>
      </c>
      <c r="T263">
        <f t="shared" si="13"/>
        <v>250.25</v>
      </c>
      <c r="U263" s="2">
        <f t="shared" si="14"/>
        <v>3.896103896103896E-2</v>
      </c>
      <c r="V263" t="str" cm="1">
        <f t="array" ref="V263">_xlfn.IFS(H263&lt;5,"Urban",H263&lt;=12,"Sub-Urban",H263&gt;12,"Out Of City")</f>
        <v>Out Of City</v>
      </c>
      <c r="W263" t="str" cm="1">
        <f t="array" ref="W263">_xlfn.IFS(
    L263="CCS", "CCS",
    L263="Type 2", "Type 2",
    L263="CHAdeMO", "CHAdeMO",
    L263="Tesla", "Tesla",
    L263="CCS, Type 2", "CCS, Type 2",
    L263="Type 2, CCS", "CCS, Type 2",
    L263="CHAdeMO, Type 2", "CHAdeMO, Type 2",
    L263="Type 2, CHAdeMO", "CHAdeMO, Type 2",
    L263="CCS, Tesla", "CCS, Tesla",
    L263="Tesla, CCS", "CCS, Tesla",
    L263="Tesla, Type 2", "Tesla, Type 2",
    L263="Type 2, Tesla", "Tesla, Type 2",
    L263="CCS, CHAdeMO", "CCS, CHAdeMO",
    L263="CHAdeMO, CCS", "CCS, CHAdeMO",
    L263="CHAdeMO, Tesla", "CHAdeMO, Tesla",
    L263="Tesla, CHAdeMO", "CHAdeMO, Tesla"
)</f>
        <v>CCS, CHAdeMO</v>
      </c>
    </row>
    <row r="264" spans="1:23" x14ac:dyDescent="0.25">
      <c r="A264" t="s">
        <v>571</v>
      </c>
      <c r="B264">
        <v>37.528910000000003</v>
      </c>
      <c r="C264">
        <v>126.959773</v>
      </c>
      <c r="D264" t="s">
        <v>572</v>
      </c>
      <c r="E264" t="s">
        <v>27</v>
      </c>
      <c r="F264">
        <v>0.42</v>
      </c>
      <c r="G264" t="s">
        <v>20</v>
      </c>
      <c r="H264">
        <v>4.88</v>
      </c>
      <c r="I264">
        <v>30</v>
      </c>
      <c r="J264" t="s">
        <v>39</v>
      </c>
      <c r="K264">
        <v>50</v>
      </c>
      <c r="L264" t="s">
        <v>22</v>
      </c>
      <c r="M264">
        <v>2022</v>
      </c>
      <c r="N264" t="s">
        <v>23</v>
      </c>
      <c r="O264">
        <v>3.5</v>
      </c>
      <c r="P264">
        <v>3</v>
      </c>
      <c r="Q264" t="s">
        <v>29</v>
      </c>
      <c r="R264">
        <v>47</v>
      </c>
      <c r="S264">
        <f t="shared" si="12"/>
        <v>1410</v>
      </c>
      <c r="T264">
        <f t="shared" si="13"/>
        <v>592.19999999999993</v>
      </c>
      <c r="U264" s="2">
        <f t="shared" si="14"/>
        <v>0.1</v>
      </c>
      <c r="V264" t="str" cm="1">
        <f t="array" ref="V264">_xlfn.IFS(H264&lt;5,"Urban",H264&lt;=12,"Sub-Urban",H264&gt;12,"Out Of City")</f>
        <v>Urban</v>
      </c>
      <c r="W264" t="str" cm="1">
        <f t="array" ref="W264">_xlfn.IFS(
    L264="CCS", "CCS",
    L264="Type 2", "Type 2",
    L264="CHAdeMO", "CHAdeMO",
    L264="Tesla", "Tesla",
    L264="CCS, Type 2", "CCS, Type 2",
    L264="Type 2, CCS", "CCS, Type 2",
    L264="CHAdeMO, Type 2", "CHAdeMO, Type 2",
    L264="Type 2, CHAdeMO", "CHAdeMO, Type 2",
    L264="CCS, Tesla", "CCS, Tesla",
    L264="Tesla, CCS", "CCS, Tesla",
    L264="Tesla, Type 2", "Tesla, Type 2",
    L264="Type 2, Tesla", "Tesla, Type 2",
    L264="CCS, CHAdeMO", "CCS, CHAdeMO",
    L264="CHAdeMO, CCS", "CCS, CHAdeMO",
    L264="CHAdeMO, Tesla", "CHAdeMO, Tesla",
    L264="Tesla, CHAdeMO", "CHAdeMO, Tesla"
)</f>
        <v>CCS, CHAdeMO</v>
      </c>
    </row>
    <row r="265" spans="1:23" x14ac:dyDescent="0.25">
      <c r="A265" t="s">
        <v>573</v>
      </c>
      <c r="B265">
        <v>18.973531000000001</v>
      </c>
      <c r="C265">
        <v>72.909858999999997</v>
      </c>
      <c r="D265" t="s">
        <v>574</v>
      </c>
      <c r="E265" t="s">
        <v>19</v>
      </c>
      <c r="F265">
        <v>0.5</v>
      </c>
      <c r="G265" t="s">
        <v>20</v>
      </c>
      <c r="H265">
        <v>3.69</v>
      </c>
      <c r="I265">
        <v>81</v>
      </c>
      <c r="J265" t="s">
        <v>21</v>
      </c>
      <c r="K265">
        <v>50</v>
      </c>
      <c r="L265" t="s">
        <v>77</v>
      </c>
      <c r="M265">
        <v>2020</v>
      </c>
      <c r="N265" t="s">
        <v>23</v>
      </c>
      <c r="O265">
        <v>3.7</v>
      </c>
      <c r="P265">
        <v>6</v>
      </c>
      <c r="Q265" t="s">
        <v>29</v>
      </c>
      <c r="R265">
        <v>31</v>
      </c>
      <c r="S265">
        <f t="shared" si="12"/>
        <v>2511</v>
      </c>
      <c r="T265">
        <f t="shared" si="13"/>
        <v>1255.5</v>
      </c>
      <c r="U265" s="2">
        <f t="shared" si="14"/>
        <v>7.407407407407407E-2</v>
      </c>
      <c r="V265" t="str" cm="1">
        <f t="array" ref="V265">_xlfn.IFS(H265&lt;5,"Urban",H265&lt;=12,"Sub-Urban",H265&gt;12,"Out Of City")</f>
        <v>Urban</v>
      </c>
      <c r="W265" t="str" cm="1">
        <f t="array" ref="W265">_xlfn.IFS(
    L265="CCS", "CCS",
    L265="Type 2", "Type 2",
    L265="CHAdeMO", "CHAdeMO",
    L265="Tesla", "Tesla",
    L265="CCS, Type 2", "CCS, Type 2",
    L265="Type 2, CCS", "CCS, Type 2",
    L265="CHAdeMO, Type 2", "CHAdeMO, Type 2",
    L265="Type 2, CHAdeMO", "CHAdeMO, Type 2",
    L265="CCS, Tesla", "CCS, Tesla",
    L265="Tesla, CCS", "CCS, Tesla",
    L265="Tesla, Type 2", "Tesla, Type 2",
    L265="Type 2, Tesla", "Tesla, Type 2",
    L265="CCS, CHAdeMO", "CCS, CHAdeMO",
    L265="CHAdeMO, CCS", "CCS, CHAdeMO",
    L265="CHAdeMO, Tesla", "CHAdeMO, Tesla",
    L265="Tesla, CHAdeMO", "CHAdeMO, Tesla"
)</f>
        <v>CHAdeMO</v>
      </c>
    </row>
    <row r="266" spans="1:23" x14ac:dyDescent="0.25">
      <c r="A266" t="s">
        <v>575</v>
      </c>
      <c r="B266">
        <v>52.555114000000003</v>
      </c>
      <c r="C266">
        <v>13.301449</v>
      </c>
      <c r="D266" t="s">
        <v>576</v>
      </c>
      <c r="E266" t="s">
        <v>27</v>
      </c>
      <c r="F266">
        <v>0.2</v>
      </c>
      <c r="G266" s="1" t="s">
        <v>9985</v>
      </c>
      <c r="H266">
        <v>19.989999999999998</v>
      </c>
      <c r="I266">
        <v>55</v>
      </c>
      <c r="J266" t="s">
        <v>47</v>
      </c>
      <c r="K266">
        <v>350</v>
      </c>
      <c r="L266" t="s">
        <v>77</v>
      </c>
      <c r="M266">
        <v>2021</v>
      </c>
      <c r="N266" t="s">
        <v>35</v>
      </c>
      <c r="O266">
        <v>5</v>
      </c>
      <c r="P266">
        <v>9</v>
      </c>
      <c r="Q266" t="s">
        <v>24</v>
      </c>
      <c r="R266">
        <v>57</v>
      </c>
      <c r="S266">
        <f t="shared" si="12"/>
        <v>3135</v>
      </c>
      <c r="T266">
        <f t="shared" si="13"/>
        <v>627</v>
      </c>
      <c r="U266" s="2">
        <f t="shared" si="14"/>
        <v>0.16363636363636364</v>
      </c>
      <c r="V266" t="str" cm="1">
        <f t="array" ref="V266">_xlfn.IFS(H266&lt;5,"Urban",H266&lt;=12,"Sub-Urban",H266&gt;12,"Out Of City")</f>
        <v>Out Of City</v>
      </c>
      <c r="W266" t="str" cm="1">
        <f t="array" ref="W266">_xlfn.IFS(
    L266="CCS", "CCS",
    L266="Type 2", "Type 2",
    L266="CHAdeMO", "CHAdeMO",
    L266="Tesla", "Tesla",
    L266="CCS, Type 2", "CCS, Type 2",
    L266="Type 2, CCS", "CCS, Type 2",
    L266="CHAdeMO, Type 2", "CHAdeMO, Type 2",
    L266="Type 2, CHAdeMO", "CHAdeMO, Type 2",
    L266="CCS, Tesla", "CCS, Tesla",
    L266="Tesla, CCS", "CCS, Tesla",
    L266="Tesla, Type 2", "Tesla, Type 2",
    L266="Type 2, Tesla", "Tesla, Type 2",
    L266="CCS, CHAdeMO", "CCS, CHAdeMO",
    L266="CHAdeMO, CCS", "CCS, CHAdeMO",
    L266="CHAdeMO, Tesla", "CHAdeMO, Tesla",
    L266="Tesla, CHAdeMO", "CHAdeMO, Tesla"
)</f>
        <v>CHAdeMO</v>
      </c>
    </row>
    <row r="267" spans="1:23" x14ac:dyDescent="0.25">
      <c r="A267" t="s">
        <v>577</v>
      </c>
      <c r="B267">
        <v>25.283726999999999</v>
      </c>
      <c r="C267">
        <v>55.332695999999999</v>
      </c>
      <c r="D267" t="s">
        <v>578</v>
      </c>
      <c r="E267" t="s">
        <v>38</v>
      </c>
      <c r="F267">
        <v>0.19</v>
      </c>
      <c r="G267" t="s">
        <v>32</v>
      </c>
      <c r="H267">
        <v>19.309999999999999</v>
      </c>
      <c r="I267">
        <v>83</v>
      </c>
      <c r="J267" t="s">
        <v>21</v>
      </c>
      <c r="K267">
        <v>150</v>
      </c>
      <c r="L267" t="s">
        <v>58</v>
      </c>
      <c r="M267">
        <v>2020</v>
      </c>
      <c r="N267" t="s">
        <v>23</v>
      </c>
      <c r="O267">
        <v>3.5</v>
      </c>
      <c r="P267">
        <v>5</v>
      </c>
      <c r="Q267" t="s">
        <v>48</v>
      </c>
      <c r="R267">
        <v>14</v>
      </c>
      <c r="S267">
        <f t="shared" si="12"/>
        <v>1162</v>
      </c>
      <c r="T267">
        <f t="shared" si="13"/>
        <v>220.78</v>
      </c>
      <c r="U267" s="2">
        <f t="shared" si="14"/>
        <v>6.0240963855421686E-2</v>
      </c>
      <c r="V267" t="str" cm="1">
        <f t="array" ref="V267">_xlfn.IFS(H267&lt;5,"Urban",H267&lt;=12,"Sub-Urban",H267&gt;12,"Out Of City")</f>
        <v>Out Of City</v>
      </c>
      <c r="W267" t="str" cm="1">
        <f t="array" ref="W267">_xlfn.IFS(
    L267="CCS", "CCS",
    L267="Type 2", "Type 2",
    L267="CHAdeMO", "CHAdeMO",
    L267="Tesla", "Tesla",
    L267="CCS, Type 2", "CCS, Type 2",
    L267="Type 2, CCS", "CCS, Type 2",
    L267="CHAdeMO, Type 2", "CHAdeMO, Type 2",
    L267="Type 2, CHAdeMO", "CHAdeMO, Type 2",
    L267="CCS, Tesla", "CCS, Tesla",
    L267="Tesla, CCS", "CCS, Tesla",
    L267="Tesla, Type 2", "Tesla, Type 2",
    L267="Type 2, Tesla", "Tesla, Type 2",
    L267="CCS, CHAdeMO", "CCS, CHAdeMO",
    L267="CHAdeMO, CCS", "CCS, CHAdeMO",
    L267="CHAdeMO, Tesla", "CHAdeMO, Tesla",
    L267="Tesla, CHAdeMO", "CHAdeMO, Tesla"
)</f>
        <v>CCS, Tesla</v>
      </c>
    </row>
    <row r="268" spans="1:23" x14ac:dyDescent="0.25">
      <c r="A268" t="s">
        <v>579</v>
      </c>
      <c r="B268">
        <v>52.513883999999997</v>
      </c>
      <c r="C268">
        <v>13.342180000000001</v>
      </c>
      <c r="D268" t="s">
        <v>580</v>
      </c>
      <c r="E268" t="s">
        <v>19</v>
      </c>
      <c r="F268">
        <v>0.44</v>
      </c>
      <c r="G268" t="s">
        <v>20</v>
      </c>
      <c r="H268">
        <v>10.33</v>
      </c>
      <c r="I268">
        <v>94</v>
      </c>
      <c r="J268" t="s">
        <v>21</v>
      </c>
      <c r="K268">
        <v>50</v>
      </c>
      <c r="L268" t="s">
        <v>61</v>
      </c>
      <c r="M268">
        <v>2022</v>
      </c>
      <c r="N268" t="s">
        <v>35</v>
      </c>
      <c r="O268">
        <v>4.4000000000000004</v>
      </c>
      <c r="P268">
        <v>2</v>
      </c>
      <c r="Q268" t="s">
        <v>29</v>
      </c>
      <c r="R268">
        <v>33</v>
      </c>
      <c r="S268">
        <f t="shared" si="12"/>
        <v>3102</v>
      </c>
      <c r="T268">
        <f t="shared" si="13"/>
        <v>1364.88</v>
      </c>
      <c r="U268" s="2">
        <f t="shared" si="14"/>
        <v>2.1276595744680851E-2</v>
      </c>
      <c r="V268" t="str" cm="1">
        <f t="array" ref="V268">_xlfn.IFS(H268&lt;5,"Urban",H268&lt;=12,"Sub-Urban",H268&gt;12,"Out Of City")</f>
        <v>Sub-Urban</v>
      </c>
      <c r="W268" t="str" cm="1">
        <f t="array" ref="W268">_xlfn.IFS(
    L268="CCS", "CCS",
    L268="Type 2", "Type 2",
    L268="CHAdeMO", "CHAdeMO",
    L268="Tesla", "Tesla",
    L268="CCS, Type 2", "CCS, Type 2",
    L268="Type 2, CCS", "CCS, Type 2",
    L268="CHAdeMO, Type 2", "CHAdeMO, Type 2",
    L268="Type 2, CHAdeMO", "CHAdeMO, Type 2",
    L268="CCS, Tesla", "CCS, Tesla",
    L268="Tesla, CCS", "CCS, Tesla",
    L268="Tesla, Type 2", "Tesla, Type 2",
    L268="Type 2, Tesla", "Tesla, Type 2",
    L268="CCS, CHAdeMO", "CCS, CHAdeMO",
    L268="CHAdeMO, CCS", "CCS, CHAdeMO",
    L268="CHAdeMO, Tesla", "CHAdeMO, Tesla",
    L268="Tesla, CHAdeMO", "CHAdeMO, Tesla"
)</f>
        <v>CHAdeMO, Tesla</v>
      </c>
    </row>
    <row r="269" spans="1:23" x14ac:dyDescent="0.25">
      <c r="A269" t="s">
        <v>581</v>
      </c>
      <c r="B269">
        <v>34.096885999999998</v>
      </c>
      <c r="C269">
        <v>-118.31203600000001</v>
      </c>
      <c r="D269" t="s">
        <v>582</v>
      </c>
      <c r="E269" t="s">
        <v>27</v>
      </c>
      <c r="F269">
        <v>0.21</v>
      </c>
      <c r="G269" t="s">
        <v>32</v>
      </c>
      <c r="H269">
        <v>4.6900000000000004</v>
      </c>
      <c r="I269">
        <v>53</v>
      </c>
      <c r="J269" t="s">
        <v>46</v>
      </c>
      <c r="K269">
        <v>50</v>
      </c>
      <c r="L269" t="s">
        <v>47</v>
      </c>
      <c r="M269">
        <v>2021</v>
      </c>
      <c r="N269" t="s">
        <v>35</v>
      </c>
      <c r="O269">
        <v>4</v>
      </c>
      <c r="P269">
        <v>10</v>
      </c>
      <c r="Q269" t="s">
        <v>24</v>
      </c>
      <c r="R269">
        <v>53</v>
      </c>
      <c r="S269">
        <f t="shared" si="12"/>
        <v>2809</v>
      </c>
      <c r="T269">
        <f t="shared" si="13"/>
        <v>589.89</v>
      </c>
      <c r="U269" s="2">
        <f t="shared" si="14"/>
        <v>0.18867924528301888</v>
      </c>
      <c r="V269" t="str" cm="1">
        <f t="array" ref="V269">_xlfn.IFS(H269&lt;5,"Urban",H269&lt;=12,"Sub-Urban",H269&gt;12,"Out Of City")</f>
        <v>Urban</v>
      </c>
      <c r="W269" t="str" cm="1">
        <f t="array" ref="W269">_xlfn.IFS(
    L269="CCS", "CCS",
    L269="Type 2", "Type 2",
    L269="CHAdeMO", "CHAdeMO",
    L269="Tesla", "Tesla",
    L269="CCS, Type 2", "CCS, Type 2",
    L269="Type 2, CCS", "CCS, Type 2",
    L269="CHAdeMO, Type 2", "CHAdeMO, Type 2",
    L269="Type 2, CHAdeMO", "CHAdeMO, Type 2",
    L269="CCS, Tesla", "CCS, Tesla",
    L269="Tesla, CCS", "CCS, Tesla",
    L269="Tesla, Type 2", "Tesla, Type 2",
    L269="Type 2, Tesla", "Tesla, Type 2",
    L269="CCS, CHAdeMO", "CCS, CHAdeMO",
    L269="CHAdeMO, CCS", "CCS, CHAdeMO",
    L269="CHAdeMO, Tesla", "CHAdeMO, Tesla",
    L269="Tesla, CHAdeMO", "CHAdeMO, Tesla"
)</f>
        <v>Tesla</v>
      </c>
    </row>
    <row r="270" spans="1:23" x14ac:dyDescent="0.25">
      <c r="A270" t="s">
        <v>583</v>
      </c>
      <c r="B270">
        <v>39.93656</v>
      </c>
      <c r="C270">
        <v>116.409142</v>
      </c>
      <c r="D270" t="s">
        <v>584</v>
      </c>
      <c r="E270" t="s">
        <v>19</v>
      </c>
      <c r="F270">
        <v>0.24</v>
      </c>
      <c r="G270" s="1" t="s">
        <v>9985</v>
      </c>
      <c r="H270">
        <v>5.66</v>
      </c>
      <c r="I270">
        <v>75</v>
      </c>
      <c r="J270" t="s">
        <v>47</v>
      </c>
      <c r="K270">
        <v>50</v>
      </c>
      <c r="L270" t="s">
        <v>40</v>
      </c>
      <c r="M270">
        <v>2014</v>
      </c>
      <c r="N270" t="s">
        <v>23</v>
      </c>
      <c r="O270">
        <v>4.3</v>
      </c>
      <c r="P270">
        <v>8</v>
      </c>
      <c r="Q270" t="s">
        <v>24</v>
      </c>
      <c r="R270">
        <v>34</v>
      </c>
      <c r="S270">
        <f t="shared" si="12"/>
        <v>2550</v>
      </c>
      <c r="T270">
        <f t="shared" si="13"/>
        <v>612</v>
      </c>
      <c r="U270" s="2">
        <f t="shared" si="14"/>
        <v>0.10666666666666667</v>
      </c>
      <c r="V270" t="str" cm="1">
        <f t="array" ref="V270">_xlfn.IFS(H270&lt;5,"Urban",H270&lt;=12,"Sub-Urban",H270&gt;12,"Out Of City")</f>
        <v>Sub-Urban</v>
      </c>
      <c r="W270" t="str" cm="1">
        <f t="array" ref="W270">_xlfn.IFS(
    L270="CCS", "CCS",
    L270="Type 2", "Type 2",
    L270="CHAdeMO", "CHAdeMO",
    L270="Tesla", "Tesla",
    L270="CCS, Type 2", "CCS, Type 2",
    L270="Type 2, CCS", "CCS, Type 2",
    L270="CHAdeMO, Type 2", "CHAdeMO, Type 2",
    L270="Type 2, CHAdeMO", "CHAdeMO, Type 2",
    L270="CCS, Tesla", "CCS, Tesla",
    L270="Tesla, CCS", "CCS, Tesla",
    L270="Tesla, Type 2", "Tesla, Type 2",
    L270="Type 2, Tesla", "Tesla, Type 2",
    L270="CCS, CHAdeMO", "CCS, CHAdeMO",
    L270="CHAdeMO, CCS", "CCS, CHAdeMO",
    L270="CHAdeMO, Tesla", "CHAdeMO, Tesla",
    L270="Tesla, CHAdeMO", "CHAdeMO, Tesla"
)</f>
        <v>Type 2</v>
      </c>
    </row>
    <row r="271" spans="1:23" x14ac:dyDescent="0.25">
      <c r="A271" t="s">
        <v>585</v>
      </c>
      <c r="B271">
        <v>18.917155999999999</v>
      </c>
      <c r="C271">
        <v>72.936819</v>
      </c>
      <c r="D271" t="s">
        <v>586</v>
      </c>
      <c r="E271" t="s">
        <v>27</v>
      </c>
      <c r="F271">
        <v>0.27</v>
      </c>
      <c r="G271" t="s">
        <v>20</v>
      </c>
      <c r="H271">
        <v>13.77</v>
      </c>
      <c r="I271">
        <v>20</v>
      </c>
      <c r="J271" t="s">
        <v>46</v>
      </c>
      <c r="K271">
        <v>150</v>
      </c>
      <c r="L271" t="s">
        <v>43</v>
      </c>
      <c r="M271">
        <v>2018</v>
      </c>
      <c r="N271" t="s">
        <v>35</v>
      </c>
      <c r="O271">
        <v>4</v>
      </c>
      <c r="P271">
        <v>1</v>
      </c>
      <c r="Q271" t="s">
        <v>29</v>
      </c>
      <c r="R271">
        <v>47</v>
      </c>
      <c r="S271">
        <f t="shared" si="12"/>
        <v>940</v>
      </c>
      <c r="T271">
        <f t="shared" si="13"/>
        <v>253.8</v>
      </c>
      <c r="U271" s="2">
        <f t="shared" si="14"/>
        <v>0.05</v>
      </c>
      <c r="V271" t="str" cm="1">
        <f t="array" ref="V271">_xlfn.IFS(H271&lt;5,"Urban",H271&lt;=12,"Sub-Urban",H271&gt;12,"Out Of City")</f>
        <v>Out Of City</v>
      </c>
      <c r="W271" t="str" cm="1">
        <f t="array" ref="W271">_xlfn.IFS(
    L271="CCS", "CCS",
    L271="Type 2", "Type 2",
    L271="CHAdeMO", "CHAdeMO",
    L271="Tesla", "Tesla",
    L271="CCS, Type 2", "CCS, Type 2",
    L271="Type 2, CCS", "CCS, Type 2",
    L271="CHAdeMO, Type 2", "CHAdeMO, Type 2",
    L271="Type 2, CHAdeMO", "CHAdeMO, Type 2",
    L271="CCS, Tesla", "CCS, Tesla",
    L271="Tesla, CCS", "CCS, Tesla",
    L271="Tesla, Type 2", "Tesla, Type 2",
    L271="Type 2, Tesla", "Tesla, Type 2",
    L271="CCS, CHAdeMO", "CCS, CHAdeMO",
    L271="CHAdeMO, CCS", "CCS, CHAdeMO",
    L271="CHAdeMO, Tesla", "CHAdeMO, Tesla",
    L271="Tesla, CHAdeMO", "CHAdeMO, Tesla"
)</f>
        <v>CCS</v>
      </c>
    </row>
    <row r="272" spans="1:23" x14ac:dyDescent="0.25">
      <c r="A272" t="s">
        <v>587</v>
      </c>
      <c r="B272">
        <v>6.75617</v>
      </c>
      <c r="C272">
        <v>79.807850000000002</v>
      </c>
      <c r="D272" t="s">
        <v>588</v>
      </c>
      <c r="E272" t="s">
        <v>19</v>
      </c>
      <c r="F272">
        <v>0.16</v>
      </c>
      <c r="G272" t="s">
        <v>32</v>
      </c>
      <c r="H272">
        <v>6.52</v>
      </c>
      <c r="I272">
        <v>94</v>
      </c>
      <c r="J272" t="s">
        <v>33</v>
      </c>
      <c r="K272">
        <v>50</v>
      </c>
      <c r="L272" t="s">
        <v>77</v>
      </c>
      <c r="M272">
        <v>2012</v>
      </c>
      <c r="N272" t="s">
        <v>35</v>
      </c>
      <c r="O272">
        <v>3.5</v>
      </c>
      <c r="P272">
        <v>4</v>
      </c>
      <c r="Q272" t="s">
        <v>24</v>
      </c>
      <c r="R272">
        <v>39</v>
      </c>
      <c r="S272">
        <f t="shared" si="12"/>
        <v>3666</v>
      </c>
      <c r="T272">
        <f t="shared" si="13"/>
        <v>586.56000000000006</v>
      </c>
      <c r="U272" s="2">
        <f t="shared" si="14"/>
        <v>4.2553191489361701E-2</v>
      </c>
      <c r="V272" t="str" cm="1">
        <f t="array" ref="V272">_xlfn.IFS(H272&lt;5,"Urban",H272&lt;=12,"Sub-Urban",H272&gt;12,"Out Of City")</f>
        <v>Sub-Urban</v>
      </c>
      <c r="W272" t="str" cm="1">
        <f t="array" ref="W272">_xlfn.IFS(
    L272="CCS", "CCS",
    L272="Type 2", "Type 2",
    L272="CHAdeMO", "CHAdeMO",
    L272="Tesla", "Tesla",
    L272="CCS, Type 2", "CCS, Type 2",
    L272="Type 2, CCS", "CCS, Type 2",
    L272="CHAdeMO, Type 2", "CHAdeMO, Type 2",
    L272="Type 2, CHAdeMO", "CHAdeMO, Type 2",
    L272="CCS, Tesla", "CCS, Tesla",
    L272="Tesla, CCS", "CCS, Tesla",
    L272="Tesla, Type 2", "Tesla, Type 2",
    L272="Type 2, Tesla", "Tesla, Type 2",
    L272="CCS, CHAdeMO", "CCS, CHAdeMO",
    L272="CHAdeMO, CCS", "CCS, CHAdeMO",
    L272="CHAdeMO, Tesla", "CHAdeMO, Tesla",
    L272="Tesla, CHAdeMO", "CHAdeMO, Tesla"
)</f>
        <v>CHAdeMO</v>
      </c>
    </row>
    <row r="273" spans="1:23" x14ac:dyDescent="0.25">
      <c r="A273" t="s">
        <v>589</v>
      </c>
      <c r="B273">
        <v>41.815772000000003</v>
      </c>
      <c r="C273">
        <v>-87.730727000000002</v>
      </c>
      <c r="D273" t="s">
        <v>590</v>
      </c>
      <c r="E273" t="s">
        <v>27</v>
      </c>
      <c r="F273">
        <v>0.17</v>
      </c>
      <c r="G273" t="s">
        <v>20</v>
      </c>
      <c r="H273">
        <v>10.65</v>
      </c>
      <c r="I273">
        <v>57</v>
      </c>
      <c r="J273" t="s">
        <v>46</v>
      </c>
      <c r="K273">
        <v>22</v>
      </c>
      <c r="L273" t="s">
        <v>104</v>
      </c>
      <c r="M273">
        <v>2017</v>
      </c>
      <c r="N273" t="s">
        <v>23</v>
      </c>
      <c r="O273">
        <v>4.7</v>
      </c>
      <c r="P273">
        <v>2</v>
      </c>
      <c r="Q273" t="s">
        <v>29</v>
      </c>
      <c r="R273">
        <v>49</v>
      </c>
      <c r="S273">
        <f t="shared" si="12"/>
        <v>2793</v>
      </c>
      <c r="T273">
        <f t="shared" si="13"/>
        <v>474.81000000000006</v>
      </c>
      <c r="U273" s="2">
        <f t="shared" si="14"/>
        <v>3.5087719298245612E-2</v>
      </c>
      <c r="V273" t="str" cm="1">
        <f t="array" ref="V273">_xlfn.IFS(H273&lt;5,"Urban",H273&lt;=12,"Sub-Urban",H273&gt;12,"Out Of City")</f>
        <v>Sub-Urban</v>
      </c>
      <c r="W273" t="str" cm="1">
        <f t="array" ref="W273">_xlfn.IFS(
    L273="CCS", "CCS",
    L273="Type 2", "Type 2",
    L273="CHAdeMO", "CHAdeMO",
    L273="Tesla", "Tesla",
    L273="CCS, Type 2", "CCS, Type 2",
    L273="Type 2, CCS", "CCS, Type 2",
    L273="CHAdeMO, Type 2", "CHAdeMO, Type 2",
    L273="Type 2, CHAdeMO", "CHAdeMO, Type 2",
    L273="CCS, Tesla", "CCS, Tesla",
    L273="Tesla, CCS", "CCS, Tesla",
    L273="Tesla, Type 2", "Tesla, Type 2",
    L273="Type 2, Tesla", "Tesla, Type 2",
    L273="CCS, CHAdeMO", "CCS, CHAdeMO",
    L273="CHAdeMO, CCS", "CCS, CHAdeMO",
    L273="CHAdeMO, Tesla", "CHAdeMO, Tesla",
    L273="Tesla, CHAdeMO", "CHAdeMO, Tesla"
)</f>
        <v>CHAdeMO, Type 2</v>
      </c>
    </row>
    <row r="274" spans="1:23" x14ac:dyDescent="0.25">
      <c r="A274" t="s">
        <v>591</v>
      </c>
      <c r="B274">
        <v>19.466545</v>
      </c>
      <c r="C274">
        <v>-99.162049999999994</v>
      </c>
      <c r="D274" t="s">
        <v>592</v>
      </c>
      <c r="E274" t="s">
        <v>19</v>
      </c>
      <c r="F274">
        <v>0.45</v>
      </c>
      <c r="G274" s="1" t="s">
        <v>9985</v>
      </c>
      <c r="H274">
        <v>9.92</v>
      </c>
      <c r="I274">
        <v>74</v>
      </c>
      <c r="J274" t="s">
        <v>21</v>
      </c>
      <c r="K274">
        <v>22</v>
      </c>
      <c r="L274" t="s">
        <v>58</v>
      </c>
      <c r="M274">
        <v>2014</v>
      </c>
      <c r="N274" t="s">
        <v>35</v>
      </c>
      <c r="O274">
        <v>3.3</v>
      </c>
      <c r="P274">
        <v>9</v>
      </c>
      <c r="Q274" t="s">
        <v>24</v>
      </c>
      <c r="R274">
        <v>36</v>
      </c>
      <c r="S274">
        <f t="shared" si="12"/>
        <v>2664</v>
      </c>
      <c r="T274">
        <f t="shared" si="13"/>
        <v>1198.8</v>
      </c>
      <c r="U274" s="2">
        <f t="shared" si="14"/>
        <v>0.12162162162162163</v>
      </c>
      <c r="V274" t="str" cm="1">
        <f t="array" ref="V274">_xlfn.IFS(H274&lt;5,"Urban",H274&lt;=12,"Sub-Urban",H274&gt;12,"Out Of City")</f>
        <v>Sub-Urban</v>
      </c>
      <c r="W274" t="str" cm="1">
        <f t="array" ref="W274">_xlfn.IFS(
    L274="CCS", "CCS",
    L274="Type 2", "Type 2",
    L274="CHAdeMO", "CHAdeMO",
    L274="Tesla", "Tesla",
    L274="CCS, Type 2", "CCS, Type 2",
    L274="Type 2, CCS", "CCS, Type 2",
    L274="CHAdeMO, Type 2", "CHAdeMO, Type 2",
    L274="Type 2, CHAdeMO", "CHAdeMO, Type 2",
    L274="CCS, Tesla", "CCS, Tesla",
    L274="Tesla, CCS", "CCS, Tesla",
    L274="Tesla, Type 2", "Tesla, Type 2",
    L274="Type 2, Tesla", "Tesla, Type 2",
    L274="CCS, CHAdeMO", "CCS, CHAdeMO",
    L274="CHAdeMO, CCS", "CCS, CHAdeMO",
    L274="CHAdeMO, Tesla", "CHAdeMO, Tesla",
    L274="Tesla, CHAdeMO", "CHAdeMO, Tesla"
)</f>
        <v>CCS, Tesla</v>
      </c>
    </row>
    <row r="275" spans="1:23" x14ac:dyDescent="0.25">
      <c r="A275" t="s">
        <v>593</v>
      </c>
      <c r="B275">
        <v>-23.602488000000001</v>
      </c>
      <c r="C275">
        <v>-46.636510999999999</v>
      </c>
      <c r="D275" t="s">
        <v>594</v>
      </c>
      <c r="E275" t="s">
        <v>19</v>
      </c>
      <c r="F275">
        <v>0.15</v>
      </c>
      <c r="G275" t="s">
        <v>32</v>
      </c>
      <c r="H275">
        <v>16.559999999999999</v>
      </c>
      <c r="I275">
        <v>71</v>
      </c>
      <c r="J275" t="s">
        <v>39</v>
      </c>
      <c r="K275">
        <v>50</v>
      </c>
      <c r="L275" t="s">
        <v>77</v>
      </c>
      <c r="M275">
        <v>2018</v>
      </c>
      <c r="N275" t="s">
        <v>35</v>
      </c>
      <c r="O275">
        <v>4.8</v>
      </c>
      <c r="P275">
        <v>7</v>
      </c>
      <c r="Q275" t="s">
        <v>48</v>
      </c>
      <c r="R275">
        <v>31</v>
      </c>
      <c r="S275">
        <f t="shared" si="12"/>
        <v>2201</v>
      </c>
      <c r="T275">
        <f t="shared" si="13"/>
        <v>330.15</v>
      </c>
      <c r="U275" s="2">
        <f t="shared" si="14"/>
        <v>9.8591549295774641E-2</v>
      </c>
      <c r="V275" t="str" cm="1">
        <f t="array" ref="V275">_xlfn.IFS(H275&lt;5,"Urban",H275&lt;=12,"Sub-Urban",H275&gt;12,"Out Of City")</f>
        <v>Out Of City</v>
      </c>
      <c r="W275" t="str" cm="1">
        <f t="array" ref="W275">_xlfn.IFS(
    L275="CCS", "CCS",
    L275="Type 2", "Type 2",
    L275="CHAdeMO", "CHAdeMO",
    L275="Tesla", "Tesla",
    L275="CCS, Type 2", "CCS, Type 2",
    L275="Type 2, CCS", "CCS, Type 2",
    L275="CHAdeMO, Type 2", "CHAdeMO, Type 2",
    L275="Type 2, CHAdeMO", "CHAdeMO, Type 2",
    L275="CCS, Tesla", "CCS, Tesla",
    L275="Tesla, CCS", "CCS, Tesla",
    L275="Tesla, Type 2", "Tesla, Type 2",
    L275="Type 2, Tesla", "Tesla, Type 2",
    L275="CCS, CHAdeMO", "CCS, CHAdeMO",
    L275="CHAdeMO, CCS", "CCS, CHAdeMO",
    L275="CHAdeMO, Tesla", "CHAdeMO, Tesla",
    L275="Tesla, CHAdeMO", "CHAdeMO, Tesla"
)</f>
        <v>CHAdeMO</v>
      </c>
    </row>
    <row r="276" spans="1:23" x14ac:dyDescent="0.25">
      <c r="A276" t="s">
        <v>595</v>
      </c>
      <c r="B276">
        <v>34.028377999999996</v>
      </c>
      <c r="C276">
        <v>-118.297633</v>
      </c>
      <c r="D276" t="s">
        <v>596</v>
      </c>
      <c r="E276" t="s">
        <v>38</v>
      </c>
      <c r="F276">
        <v>0.24</v>
      </c>
      <c r="G276" t="s">
        <v>20</v>
      </c>
      <c r="H276">
        <v>8.19</v>
      </c>
      <c r="I276">
        <v>24</v>
      </c>
      <c r="J276" t="s">
        <v>39</v>
      </c>
      <c r="K276">
        <v>22</v>
      </c>
      <c r="L276" t="s">
        <v>64</v>
      </c>
      <c r="M276">
        <v>2011</v>
      </c>
      <c r="N276" t="s">
        <v>23</v>
      </c>
      <c r="O276">
        <v>4.0999999999999996</v>
      </c>
      <c r="P276">
        <v>5</v>
      </c>
      <c r="Q276" t="s">
        <v>29</v>
      </c>
      <c r="R276">
        <v>14</v>
      </c>
      <c r="S276">
        <f t="shared" si="12"/>
        <v>336</v>
      </c>
      <c r="T276">
        <f t="shared" si="13"/>
        <v>80.64</v>
      </c>
      <c r="U276" s="2">
        <f t="shared" si="14"/>
        <v>0.20833333333333334</v>
      </c>
      <c r="V276" t="str" cm="1">
        <f t="array" ref="V276">_xlfn.IFS(H276&lt;5,"Urban",H276&lt;=12,"Sub-Urban",H276&gt;12,"Out Of City")</f>
        <v>Sub-Urban</v>
      </c>
      <c r="W276" t="str" cm="1">
        <f t="array" ref="W276">_xlfn.IFS(
    L276="CCS", "CCS",
    L276="Type 2", "Type 2",
    L276="CHAdeMO", "CHAdeMO",
    L276="Tesla", "Tesla",
    L276="CCS, Type 2", "CCS, Type 2",
    L276="Type 2, CCS", "CCS, Type 2",
    L276="CHAdeMO, Type 2", "CHAdeMO, Type 2",
    L276="Type 2, CHAdeMO", "CHAdeMO, Type 2",
    L276="CCS, Tesla", "CCS, Tesla",
    L276="Tesla, CCS", "CCS, Tesla",
    L276="Tesla, Type 2", "Tesla, Type 2",
    L276="Type 2, Tesla", "Tesla, Type 2",
    L276="CCS, CHAdeMO", "CCS, CHAdeMO",
    L276="CHAdeMO, CCS", "CCS, CHAdeMO",
    L276="CHAdeMO, Tesla", "CHAdeMO, Tesla",
    L276="Tesla, CHAdeMO", "CHAdeMO, Tesla"
)</f>
        <v>CCS, CHAdeMO</v>
      </c>
    </row>
    <row r="277" spans="1:23" x14ac:dyDescent="0.25">
      <c r="A277" t="s">
        <v>597</v>
      </c>
      <c r="B277">
        <v>19.532420999999999</v>
      </c>
      <c r="C277">
        <v>-99.126076999999995</v>
      </c>
      <c r="D277" t="s">
        <v>598</v>
      </c>
      <c r="E277" t="s">
        <v>38</v>
      </c>
      <c r="F277">
        <v>0.31</v>
      </c>
      <c r="G277" t="s">
        <v>20</v>
      </c>
      <c r="H277">
        <v>16.13</v>
      </c>
      <c r="I277">
        <v>22</v>
      </c>
      <c r="J277" t="s">
        <v>47</v>
      </c>
      <c r="K277">
        <v>22</v>
      </c>
      <c r="L277" t="s">
        <v>111</v>
      </c>
      <c r="M277">
        <v>2020</v>
      </c>
      <c r="N277" t="s">
        <v>23</v>
      </c>
      <c r="O277">
        <v>3.8</v>
      </c>
      <c r="P277">
        <v>5</v>
      </c>
      <c r="Q277" t="s">
        <v>24</v>
      </c>
      <c r="R277">
        <v>10</v>
      </c>
      <c r="S277">
        <f t="shared" si="12"/>
        <v>220</v>
      </c>
      <c r="T277">
        <f t="shared" si="13"/>
        <v>68.2</v>
      </c>
      <c r="U277" s="2">
        <f t="shared" si="14"/>
        <v>0.22727272727272727</v>
      </c>
      <c r="V277" t="str" cm="1">
        <f t="array" ref="V277">_xlfn.IFS(H277&lt;5,"Urban",H277&lt;=12,"Sub-Urban",H277&gt;12,"Out Of City")</f>
        <v>Out Of City</v>
      </c>
      <c r="W277" t="str" cm="1">
        <f t="array" ref="W277">_xlfn.IFS(
    L277="CCS", "CCS",
    L277="Type 2", "Type 2",
    L277="CHAdeMO", "CHAdeMO",
    L277="Tesla", "Tesla",
    L277="CCS, Type 2", "CCS, Type 2",
    L277="Type 2, CCS", "CCS, Type 2",
    L277="CHAdeMO, Type 2", "CHAdeMO, Type 2",
    L277="Type 2, CHAdeMO", "CHAdeMO, Type 2",
    L277="CCS, Tesla", "CCS, Tesla",
    L277="Tesla, CCS", "CCS, Tesla",
    L277="Tesla, Type 2", "Tesla, Type 2",
    L277="Type 2, Tesla", "Tesla, Type 2",
    L277="CCS, CHAdeMO", "CCS, CHAdeMO",
    L277="CHAdeMO, CCS", "CCS, CHAdeMO",
    L277="CHAdeMO, Tesla", "CHAdeMO, Tesla",
    L277="Tesla, CHAdeMO", "CHAdeMO, Tesla"
)</f>
        <v>CCS, Type 2</v>
      </c>
    </row>
    <row r="278" spans="1:23" x14ac:dyDescent="0.25">
      <c r="A278" t="s">
        <v>599</v>
      </c>
      <c r="B278">
        <v>25.235700999999999</v>
      </c>
      <c r="C278">
        <v>55.351914000000001</v>
      </c>
      <c r="D278" t="s">
        <v>184</v>
      </c>
      <c r="E278" t="s">
        <v>19</v>
      </c>
      <c r="F278">
        <v>0.4</v>
      </c>
      <c r="G278" t="s">
        <v>32</v>
      </c>
      <c r="H278">
        <v>13.94</v>
      </c>
      <c r="I278">
        <v>82</v>
      </c>
      <c r="J278" t="s">
        <v>39</v>
      </c>
      <c r="K278">
        <v>50</v>
      </c>
      <c r="L278" t="s">
        <v>34</v>
      </c>
      <c r="M278">
        <v>2011</v>
      </c>
      <c r="N278" t="s">
        <v>23</v>
      </c>
      <c r="O278">
        <v>3.8</v>
      </c>
      <c r="P278">
        <v>5</v>
      </c>
      <c r="Q278" t="s">
        <v>24</v>
      </c>
      <c r="R278">
        <v>34</v>
      </c>
      <c r="S278">
        <f t="shared" si="12"/>
        <v>2788</v>
      </c>
      <c r="T278">
        <f t="shared" si="13"/>
        <v>1115.2</v>
      </c>
      <c r="U278" s="2">
        <f t="shared" si="14"/>
        <v>6.097560975609756E-2</v>
      </c>
      <c r="V278" t="str" cm="1">
        <f t="array" ref="V278">_xlfn.IFS(H278&lt;5,"Urban",H278&lt;=12,"Sub-Urban",H278&gt;12,"Out Of City")</f>
        <v>Out Of City</v>
      </c>
      <c r="W278" t="str" cm="1">
        <f t="array" ref="W278">_xlfn.IFS(
    L278="CCS", "CCS",
    L278="Type 2", "Type 2",
    L278="CHAdeMO", "CHAdeMO",
    L278="Tesla", "Tesla",
    L278="CCS, Type 2", "CCS, Type 2",
    L278="Type 2, CCS", "CCS, Type 2",
    L278="CHAdeMO, Type 2", "CHAdeMO, Type 2",
    L278="Type 2, CHAdeMO", "CHAdeMO, Type 2",
    L278="CCS, Tesla", "CCS, Tesla",
    L278="Tesla, CCS", "CCS, Tesla",
    L278="Tesla, Type 2", "Tesla, Type 2",
    L278="Type 2, Tesla", "Tesla, Type 2",
    L278="CCS, CHAdeMO", "CCS, CHAdeMO",
    L278="CHAdeMO, CCS", "CCS, CHAdeMO",
    L278="CHAdeMO, Tesla", "CHAdeMO, Tesla",
    L278="Tesla, CHAdeMO", "CHAdeMO, Tesla"
)</f>
        <v>CCS, Type 2</v>
      </c>
    </row>
    <row r="279" spans="1:23" x14ac:dyDescent="0.25">
      <c r="A279" t="s">
        <v>600</v>
      </c>
      <c r="B279">
        <v>18.944316000000001</v>
      </c>
      <c r="C279">
        <v>72.890218000000004</v>
      </c>
      <c r="D279" t="s">
        <v>601</v>
      </c>
      <c r="E279" t="s">
        <v>27</v>
      </c>
      <c r="F279">
        <v>0.37</v>
      </c>
      <c r="G279" s="1" t="s">
        <v>9985</v>
      </c>
      <c r="H279">
        <v>3.84</v>
      </c>
      <c r="I279">
        <v>98</v>
      </c>
      <c r="J279" t="s">
        <v>21</v>
      </c>
      <c r="K279">
        <v>150</v>
      </c>
      <c r="L279" t="s">
        <v>47</v>
      </c>
      <c r="M279">
        <v>2020</v>
      </c>
      <c r="N279" t="s">
        <v>35</v>
      </c>
      <c r="O279">
        <v>3.2</v>
      </c>
      <c r="P279">
        <v>2</v>
      </c>
      <c r="Q279" t="s">
        <v>48</v>
      </c>
      <c r="R279">
        <v>55</v>
      </c>
      <c r="S279">
        <f t="shared" si="12"/>
        <v>5390</v>
      </c>
      <c r="T279">
        <f t="shared" si="13"/>
        <v>1994.3</v>
      </c>
      <c r="U279" s="2">
        <f t="shared" si="14"/>
        <v>2.0408163265306121E-2</v>
      </c>
      <c r="V279" t="str" cm="1">
        <f t="array" ref="V279">_xlfn.IFS(H279&lt;5,"Urban",H279&lt;=12,"Sub-Urban",H279&gt;12,"Out Of City")</f>
        <v>Urban</v>
      </c>
      <c r="W279" t="str" cm="1">
        <f t="array" ref="W279">_xlfn.IFS(
    L279="CCS", "CCS",
    L279="Type 2", "Type 2",
    L279="CHAdeMO", "CHAdeMO",
    L279="Tesla", "Tesla",
    L279="CCS, Type 2", "CCS, Type 2",
    L279="Type 2, CCS", "CCS, Type 2",
    L279="CHAdeMO, Type 2", "CHAdeMO, Type 2",
    L279="Type 2, CHAdeMO", "CHAdeMO, Type 2",
    L279="CCS, Tesla", "CCS, Tesla",
    L279="Tesla, CCS", "CCS, Tesla",
    L279="Tesla, Type 2", "Tesla, Type 2",
    L279="Type 2, Tesla", "Tesla, Type 2",
    L279="CCS, CHAdeMO", "CCS, CHAdeMO",
    L279="CHAdeMO, CCS", "CCS, CHAdeMO",
    L279="CHAdeMO, Tesla", "CHAdeMO, Tesla",
    L279="Tesla, CHAdeMO", "CHAdeMO, Tesla"
)</f>
        <v>Tesla</v>
      </c>
    </row>
    <row r="280" spans="1:23" x14ac:dyDescent="0.25">
      <c r="A280" t="s">
        <v>602</v>
      </c>
      <c r="B280">
        <v>52.516503</v>
      </c>
      <c r="C280">
        <v>13.495058</v>
      </c>
      <c r="D280" t="s">
        <v>603</v>
      </c>
      <c r="E280" t="s">
        <v>19</v>
      </c>
      <c r="F280">
        <v>0.38</v>
      </c>
      <c r="G280" t="s">
        <v>32</v>
      </c>
      <c r="H280">
        <v>9.33</v>
      </c>
      <c r="I280">
        <v>61</v>
      </c>
      <c r="J280" t="s">
        <v>39</v>
      </c>
      <c r="K280">
        <v>22</v>
      </c>
      <c r="L280" t="s">
        <v>43</v>
      </c>
      <c r="M280">
        <v>2014</v>
      </c>
      <c r="N280" t="s">
        <v>23</v>
      </c>
      <c r="O280">
        <v>4.5</v>
      </c>
      <c r="P280">
        <v>7</v>
      </c>
      <c r="Q280" t="s">
        <v>48</v>
      </c>
      <c r="R280">
        <v>24</v>
      </c>
      <c r="S280">
        <f t="shared" si="12"/>
        <v>1464</v>
      </c>
      <c r="T280">
        <f t="shared" si="13"/>
        <v>556.32000000000005</v>
      </c>
      <c r="U280" s="2">
        <f t="shared" si="14"/>
        <v>0.11475409836065574</v>
      </c>
      <c r="V280" t="str" cm="1">
        <f t="array" ref="V280">_xlfn.IFS(H280&lt;5,"Urban",H280&lt;=12,"Sub-Urban",H280&gt;12,"Out Of City")</f>
        <v>Sub-Urban</v>
      </c>
      <c r="W280" t="str" cm="1">
        <f t="array" ref="W280">_xlfn.IFS(
    L280="CCS", "CCS",
    L280="Type 2", "Type 2",
    L280="CHAdeMO", "CHAdeMO",
    L280="Tesla", "Tesla",
    L280="CCS, Type 2", "CCS, Type 2",
    L280="Type 2, CCS", "CCS, Type 2",
    L280="CHAdeMO, Type 2", "CHAdeMO, Type 2",
    L280="Type 2, CHAdeMO", "CHAdeMO, Type 2",
    L280="CCS, Tesla", "CCS, Tesla",
    L280="Tesla, CCS", "CCS, Tesla",
    L280="Tesla, Type 2", "Tesla, Type 2",
    L280="Type 2, Tesla", "Tesla, Type 2",
    L280="CCS, CHAdeMO", "CCS, CHAdeMO",
    L280="CHAdeMO, CCS", "CCS, CHAdeMO",
    L280="CHAdeMO, Tesla", "CHAdeMO, Tesla",
    L280="Tesla, CHAdeMO", "CHAdeMO, Tesla"
)</f>
        <v>CCS</v>
      </c>
    </row>
    <row r="281" spans="1:23" x14ac:dyDescent="0.25">
      <c r="A281" t="s">
        <v>604</v>
      </c>
      <c r="B281">
        <v>34.170605000000002</v>
      </c>
      <c r="C281">
        <v>-118.35924</v>
      </c>
      <c r="D281" t="s">
        <v>605</v>
      </c>
      <c r="E281" t="s">
        <v>19</v>
      </c>
      <c r="F281">
        <v>0.14000000000000001</v>
      </c>
      <c r="G281" t="s">
        <v>32</v>
      </c>
      <c r="H281">
        <v>17.41</v>
      </c>
      <c r="I281">
        <v>43</v>
      </c>
      <c r="J281" t="s">
        <v>21</v>
      </c>
      <c r="K281">
        <v>350</v>
      </c>
      <c r="L281" t="s">
        <v>64</v>
      </c>
      <c r="M281">
        <v>2021</v>
      </c>
      <c r="N281" t="s">
        <v>35</v>
      </c>
      <c r="O281">
        <v>4.5</v>
      </c>
      <c r="P281">
        <v>7</v>
      </c>
      <c r="Q281" t="s">
        <v>24</v>
      </c>
      <c r="R281">
        <v>32</v>
      </c>
      <c r="S281">
        <f t="shared" si="12"/>
        <v>1376</v>
      </c>
      <c r="T281">
        <f t="shared" si="13"/>
        <v>192.64000000000001</v>
      </c>
      <c r="U281" s="2">
        <f t="shared" si="14"/>
        <v>0.16279069767441862</v>
      </c>
      <c r="V281" t="str" cm="1">
        <f t="array" ref="V281">_xlfn.IFS(H281&lt;5,"Urban",H281&lt;=12,"Sub-Urban",H281&gt;12,"Out Of City")</f>
        <v>Out Of City</v>
      </c>
      <c r="W281" t="str" cm="1">
        <f t="array" ref="W281">_xlfn.IFS(
    L281="CCS", "CCS",
    L281="Type 2", "Type 2",
    L281="CHAdeMO", "CHAdeMO",
    L281="Tesla", "Tesla",
    L281="CCS, Type 2", "CCS, Type 2",
    L281="Type 2, CCS", "CCS, Type 2",
    L281="CHAdeMO, Type 2", "CHAdeMO, Type 2",
    L281="Type 2, CHAdeMO", "CHAdeMO, Type 2",
    L281="CCS, Tesla", "CCS, Tesla",
    L281="Tesla, CCS", "CCS, Tesla",
    L281="Tesla, Type 2", "Tesla, Type 2",
    L281="Type 2, Tesla", "Tesla, Type 2",
    L281="CCS, CHAdeMO", "CCS, CHAdeMO",
    L281="CHAdeMO, CCS", "CCS, CHAdeMO",
    L281="CHAdeMO, Tesla", "CHAdeMO, Tesla",
    L281="Tesla, CHAdeMO", "CHAdeMO, Tesla"
)</f>
        <v>CCS, CHAdeMO</v>
      </c>
    </row>
    <row r="282" spans="1:23" x14ac:dyDescent="0.25">
      <c r="A282" t="s">
        <v>606</v>
      </c>
      <c r="B282">
        <v>26.820761999999998</v>
      </c>
      <c r="C282">
        <v>-144.26663500000001</v>
      </c>
      <c r="D282" t="s">
        <v>607</v>
      </c>
      <c r="E282" t="s">
        <v>19</v>
      </c>
      <c r="F282">
        <v>0.5</v>
      </c>
      <c r="G282" t="s">
        <v>20</v>
      </c>
      <c r="H282">
        <v>2.04</v>
      </c>
      <c r="I282">
        <v>48</v>
      </c>
      <c r="J282" t="s">
        <v>21</v>
      </c>
      <c r="K282">
        <v>150</v>
      </c>
      <c r="L282" t="s">
        <v>40</v>
      </c>
      <c r="M282">
        <v>2017</v>
      </c>
      <c r="N282" t="s">
        <v>23</v>
      </c>
      <c r="O282">
        <v>3.8</v>
      </c>
      <c r="P282">
        <v>5</v>
      </c>
      <c r="Q282" t="s">
        <v>24</v>
      </c>
      <c r="R282">
        <v>40</v>
      </c>
      <c r="S282">
        <f t="shared" si="12"/>
        <v>1920</v>
      </c>
      <c r="T282">
        <f t="shared" si="13"/>
        <v>960</v>
      </c>
      <c r="U282" s="2">
        <f t="shared" si="14"/>
        <v>0.10416666666666667</v>
      </c>
      <c r="V282" t="str" cm="1">
        <f t="array" ref="V282">_xlfn.IFS(H282&lt;5,"Urban",H282&lt;=12,"Sub-Urban",H282&gt;12,"Out Of City")</f>
        <v>Urban</v>
      </c>
      <c r="W282" t="str" cm="1">
        <f t="array" ref="W282">_xlfn.IFS(
    L282="CCS", "CCS",
    L282="Type 2", "Type 2",
    L282="CHAdeMO", "CHAdeMO",
    L282="Tesla", "Tesla",
    L282="CCS, Type 2", "CCS, Type 2",
    L282="Type 2, CCS", "CCS, Type 2",
    L282="CHAdeMO, Type 2", "CHAdeMO, Type 2",
    L282="Type 2, CHAdeMO", "CHAdeMO, Type 2",
    L282="CCS, Tesla", "CCS, Tesla",
    L282="Tesla, CCS", "CCS, Tesla",
    L282="Tesla, Type 2", "Tesla, Type 2",
    L282="Type 2, Tesla", "Tesla, Type 2",
    L282="CCS, CHAdeMO", "CCS, CHAdeMO",
    L282="CHAdeMO, CCS", "CCS, CHAdeMO",
    L282="CHAdeMO, Tesla", "CHAdeMO, Tesla",
    L282="Tesla, CHAdeMO", "CHAdeMO, Tesla"
)</f>
        <v>Type 2</v>
      </c>
    </row>
    <row r="283" spans="1:23" x14ac:dyDescent="0.25">
      <c r="A283" t="s">
        <v>608</v>
      </c>
      <c r="B283">
        <v>55.759832000000003</v>
      </c>
      <c r="C283">
        <v>37.610332999999997</v>
      </c>
      <c r="D283" t="s">
        <v>609</v>
      </c>
      <c r="E283" t="s">
        <v>19</v>
      </c>
      <c r="F283">
        <v>0.5</v>
      </c>
      <c r="G283" t="s">
        <v>32</v>
      </c>
      <c r="H283">
        <v>13.15</v>
      </c>
      <c r="I283">
        <v>91</v>
      </c>
      <c r="J283" t="s">
        <v>21</v>
      </c>
      <c r="K283">
        <v>350</v>
      </c>
      <c r="L283" t="s">
        <v>80</v>
      </c>
      <c r="M283">
        <v>2017</v>
      </c>
      <c r="N283" t="s">
        <v>23</v>
      </c>
      <c r="O283">
        <v>3.9</v>
      </c>
      <c r="P283">
        <v>7</v>
      </c>
      <c r="Q283" t="s">
        <v>24</v>
      </c>
      <c r="R283">
        <v>38</v>
      </c>
      <c r="S283">
        <f t="shared" si="12"/>
        <v>3458</v>
      </c>
      <c r="T283">
        <f t="shared" si="13"/>
        <v>1729</v>
      </c>
      <c r="U283" s="2">
        <f t="shared" si="14"/>
        <v>7.6923076923076927E-2</v>
      </c>
      <c r="V283" t="str" cm="1">
        <f t="array" ref="V283">_xlfn.IFS(H283&lt;5,"Urban",H283&lt;=12,"Sub-Urban",H283&gt;12,"Out Of City")</f>
        <v>Out Of City</v>
      </c>
      <c r="W283" t="str" cm="1">
        <f t="array" ref="W283">_xlfn.IFS(
    L283="CCS", "CCS",
    L283="Type 2", "Type 2",
    L283="CHAdeMO", "CHAdeMO",
    L283="Tesla", "Tesla",
    L283="CCS, Type 2", "CCS, Type 2",
    L283="Type 2, CCS", "CCS, Type 2",
    L283="CHAdeMO, Type 2", "CHAdeMO, Type 2",
    L283="Type 2, CHAdeMO", "CHAdeMO, Type 2",
    L283="CCS, Tesla", "CCS, Tesla",
    L283="Tesla, CCS", "CCS, Tesla",
    L283="Tesla, Type 2", "Tesla, Type 2",
    L283="Type 2, Tesla", "Tesla, Type 2",
    L283="CCS, CHAdeMO", "CCS, CHAdeMO",
    L283="CHAdeMO, CCS", "CCS, CHAdeMO",
    L283="CHAdeMO, Tesla", "CHAdeMO, Tesla",
    L283="Tesla, CHAdeMO", "CHAdeMO, Tesla"
)</f>
        <v>CHAdeMO, Type 2</v>
      </c>
    </row>
    <row r="284" spans="1:23" x14ac:dyDescent="0.25">
      <c r="A284" t="s">
        <v>610</v>
      </c>
      <c r="B284">
        <v>13.700548</v>
      </c>
      <c r="C284">
        <v>100.51139000000001</v>
      </c>
      <c r="D284" t="s">
        <v>611</v>
      </c>
      <c r="E284" t="s">
        <v>27</v>
      </c>
      <c r="F284">
        <v>0.46</v>
      </c>
      <c r="G284" s="1" t="s">
        <v>9985</v>
      </c>
      <c r="H284">
        <v>6.03</v>
      </c>
      <c r="I284">
        <v>96</v>
      </c>
      <c r="J284" t="s">
        <v>39</v>
      </c>
      <c r="K284">
        <v>50</v>
      </c>
      <c r="L284" t="s">
        <v>77</v>
      </c>
      <c r="M284">
        <v>2023</v>
      </c>
      <c r="N284" t="s">
        <v>23</v>
      </c>
      <c r="O284">
        <v>3.3</v>
      </c>
      <c r="P284">
        <v>3</v>
      </c>
      <c r="Q284" t="s">
        <v>48</v>
      </c>
      <c r="R284">
        <v>56</v>
      </c>
      <c r="S284">
        <f t="shared" si="12"/>
        <v>5376</v>
      </c>
      <c r="T284">
        <f t="shared" si="13"/>
        <v>2472.96</v>
      </c>
      <c r="U284" s="2">
        <f t="shared" si="14"/>
        <v>3.125E-2</v>
      </c>
      <c r="V284" t="str" cm="1">
        <f t="array" ref="V284">_xlfn.IFS(H284&lt;5,"Urban",H284&lt;=12,"Sub-Urban",H284&gt;12,"Out Of City")</f>
        <v>Sub-Urban</v>
      </c>
      <c r="W284" t="str" cm="1">
        <f t="array" ref="W284">_xlfn.IFS(
    L284="CCS", "CCS",
    L284="Type 2", "Type 2",
    L284="CHAdeMO", "CHAdeMO",
    L284="Tesla", "Tesla",
    L284="CCS, Type 2", "CCS, Type 2",
    L284="Type 2, CCS", "CCS, Type 2",
    L284="CHAdeMO, Type 2", "CHAdeMO, Type 2",
    L284="Type 2, CHAdeMO", "CHAdeMO, Type 2",
    L284="CCS, Tesla", "CCS, Tesla",
    L284="Tesla, CCS", "CCS, Tesla",
    L284="Tesla, Type 2", "Tesla, Type 2",
    L284="Type 2, Tesla", "Tesla, Type 2",
    L284="CCS, CHAdeMO", "CCS, CHAdeMO",
    L284="CHAdeMO, CCS", "CCS, CHAdeMO",
    L284="CHAdeMO, Tesla", "CHAdeMO, Tesla",
    L284="Tesla, CHAdeMO", "CHAdeMO, Tesla"
)</f>
        <v>CHAdeMO</v>
      </c>
    </row>
    <row r="285" spans="1:23" x14ac:dyDescent="0.25">
      <c r="A285" t="s">
        <v>612</v>
      </c>
      <c r="B285">
        <v>55.835175999999997</v>
      </c>
      <c r="C285">
        <v>37.526395000000001</v>
      </c>
      <c r="D285" t="s">
        <v>613</v>
      </c>
      <c r="E285" t="s">
        <v>19</v>
      </c>
      <c r="F285">
        <v>0.17</v>
      </c>
      <c r="G285" t="s">
        <v>20</v>
      </c>
      <c r="H285">
        <v>15.13</v>
      </c>
      <c r="I285">
        <v>81</v>
      </c>
      <c r="J285" t="s">
        <v>39</v>
      </c>
      <c r="K285">
        <v>22</v>
      </c>
      <c r="L285" t="s">
        <v>80</v>
      </c>
      <c r="M285">
        <v>2019</v>
      </c>
      <c r="N285" t="s">
        <v>35</v>
      </c>
      <c r="O285">
        <v>3.1</v>
      </c>
      <c r="P285">
        <v>4</v>
      </c>
      <c r="Q285" t="s">
        <v>29</v>
      </c>
      <c r="R285">
        <v>29</v>
      </c>
      <c r="S285">
        <f t="shared" si="12"/>
        <v>2349</v>
      </c>
      <c r="T285">
        <f t="shared" si="13"/>
        <v>399.33000000000004</v>
      </c>
      <c r="U285" s="2">
        <f t="shared" si="14"/>
        <v>4.9382716049382713E-2</v>
      </c>
      <c r="V285" t="str" cm="1">
        <f t="array" ref="V285">_xlfn.IFS(H285&lt;5,"Urban",H285&lt;=12,"Sub-Urban",H285&gt;12,"Out Of City")</f>
        <v>Out Of City</v>
      </c>
      <c r="W285" t="str" cm="1">
        <f t="array" ref="W285">_xlfn.IFS(
    L285="CCS", "CCS",
    L285="Type 2", "Type 2",
    L285="CHAdeMO", "CHAdeMO",
    L285="Tesla", "Tesla",
    L285="CCS, Type 2", "CCS, Type 2",
    L285="Type 2, CCS", "CCS, Type 2",
    L285="CHAdeMO, Type 2", "CHAdeMO, Type 2",
    L285="Type 2, CHAdeMO", "CHAdeMO, Type 2",
    L285="CCS, Tesla", "CCS, Tesla",
    L285="Tesla, CCS", "CCS, Tesla",
    L285="Tesla, Type 2", "Tesla, Type 2",
    L285="Type 2, Tesla", "Tesla, Type 2",
    L285="CCS, CHAdeMO", "CCS, CHAdeMO",
    L285="CHAdeMO, CCS", "CCS, CHAdeMO",
    L285="CHAdeMO, Tesla", "CHAdeMO, Tesla",
    L285="Tesla, CHAdeMO", "CHAdeMO, Tesla"
)</f>
        <v>CHAdeMO, Type 2</v>
      </c>
    </row>
    <row r="286" spans="1:23" x14ac:dyDescent="0.25">
      <c r="A286" t="s">
        <v>614</v>
      </c>
      <c r="B286">
        <v>41.977913000000001</v>
      </c>
      <c r="C286">
        <v>-87.652394999999999</v>
      </c>
      <c r="D286" t="s">
        <v>615</v>
      </c>
      <c r="E286" t="s">
        <v>19</v>
      </c>
      <c r="F286">
        <v>0.11</v>
      </c>
      <c r="G286" t="s">
        <v>20</v>
      </c>
      <c r="H286">
        <v>12.25</v>
      </c>
      <c r="I286">
        <v>72</v>
      </c>
      <c r="J286" t="s">
        <v>33</v>
      </c>
      <c r="K286">
        <v>22</v>
      </c>
      <c r="L286" t="s">
        <v>22</v>
      </c>
      <c r="M286">
        <v>2017</v>
      </c>
      <c r="N286" t="s">
        <v>35</v>
      </c>
      <c r="O286">
        <v>4.9000000000000004</v>
      </c>
      <c r="P286">
        <v>4</v>
      </c>
      <c r="Q286" t="s">
        <v>48</v>
      </c>
      <c r="R286">
        <v>26</v>
      </c>
      <c r="S286">
        <f t="shared" si="12"/>
        <v>1872</v>
      </c>
      <c r="T286">
        <f t="shared" si="13"/>
        <v>205.92</v>
      </c>
      <c r="U286" s="2">
        <f t="shared" si="14"/>
        <v>5.5555555555555552E-2</v>
      </c>
      <c r="V286" t="str" cm="1">
        <f t="array" ref="V286">_xlfn.IFS(H286&lt;5,"Urban",H286&lt;=12,"Sub-Urban",H286&gt;12,"Out Of City")</f>
        <v>Out Of City</v>
      </c>
      <c r="W286" t="str" cm="1">
        <f t="array" ref="W286">_xlfn.IFS(
    L286="CCS", "CCS",
    L286="Type 2", "Type 2",
    L286="CHAdeMO", "CHAdeMO",
    L286="Tesla", "Tesla",
    L286="CCS, Type 2", "CCS, Type 2",
    L286="Type 2, CCS", "CCS, Type 2",
    L286="CHAdeMO, Type 2", "CHAdeMO, Type 2",
    L286="Type 2, CHAdeMO", "CHAdeMO, Type 2",
    L286="CCS, Tesla", "CCS, Tesla",
    L286="Tesla, CCS", "CCS, Tesla",
    L286="Tesla, Type 2", "Tesla, Type 2",
    L286="Type 2, Tesla", "Tesla, Type 2",
    L286="CCS, CHAdeMO", "CCS, CHAdeMO",
    L286="CHAdeMO, CCS", "CCS, CHAdeMO",
    L286="CHAdeMO, Tesla", "CHAdeMO, Tesla",
    L286="Tesla, CHAdeMO", "CHAdeMO, Tesla"
)</f>
        <v>CCS, CHAdeMO</v>
      </c>
    </row>
    <row r="287" spans="1:23" x14ac:dyDescent="0.25">
      <c r="A287" t="s">
        <v>616</v>
      </c>
      <c r="B287">
        <v>55.854326</v>
      </c>
      <c r="C287">
        <v>37.572693000000001</v>
      </c>
      <c r="D287" t="s">
        <v>617</v>
      </c>
      <c r="E287" t="s">
        <v>38</v>
      </c>
      <c r="F287">
        <v>0.42</v>
      </c>
      <c r="G287" s="1" t="s">
        <v>9985</v>
      </c>
      <c r="H287">
        <v>9.14</v>
      </c>
      <c r="I287">
        <v>96</v>
      </c>
      <c r="J287" t="s">
        <v>46</v>
      </c>
      <c r="K287">
        <v>22</v>
      </c>
      <c r="L287" t="s">
        <v>61</v>
      </c>
      <c r="M287">
        <v>2015</v>
      </c>
      <c r="N287" t="s">
        <v>35</v>
      </c>
      <c r="O287">
        <v>4.3</v>
      </c>
      <c r="P287">
        <v>2</v>
      </c>
      <c r="Q287" t="s">
        <v>48</v>
      </c>
      <c r="R287">
        <v>14</v>
      </c>
      <c r="S287">
        <f t="shared" si="12"/>
        <v>1344</v>
      </c>
      <c r="T287">
        <f t="shared" si="13"/>
        <v>564.48</v>
      </c>
      <c r="U287" s="2">
        <f t="shared" si="14"/>
        <v>2.0833333333333332E-2</v>
      </c>
      <c r="V287" t="str" cm="1">
        <f t="array" ref="V287">_xlfn.IFS(H287&lt;5,"Urban",H287&lt;=12,"Sub-Urban",H287&gt;12,"Out Of City")</f>
        <v>Sub-Urban</v>
      </c>
      <c r="W287" t="str" cm="1">
        <f t="array" ref="W287">_xlfn.IFS(
    L287="CCS", "CCS",
    L287="Type 2", "Type 2",
    L287="CHAdeMO", "CHAdeMO",
    L287="Tesla", "Tesla",
    L287="CCS, Type 2", "CCS, Type 2",
    L287="Type 2, CCS", "CCS, Type 2",
    L287="CHAdeMO, Type 2", "CHAdeMO, Type 2",
    L287="Type 2, CHAdeMO", "CHAdeMO, Type 2",
    L287="CCS, Tesla", "CCS, Tesla",
    L287="Tesla, CCS", "CCS, Tesla",
    L287="Tesla, Type 2", "Tesla, Type 2",
    L287="Type 2, Tesla", "Tesla, Type 2",
    L287="CCS, CHAdeMO", "CCS, CHAdeMO",
    L287="CHAdeMO, CCS", "CCS, CHAdeMO",
    L287="CHAdeMO, Tesla", "CHAdeMO, Tesla",
    L287="Tesla, CHAdeMO", "CHAdeMO, Tesla"
)</f>
        <v>CHAdeMO, Tesla</v>
      </c>
    </row>
    <row r="288" spans="1:23" x14ac:dyDescent="0.25">
      <c r="A288" t="s">
        <v>618</v>
      </c>
      <c r="B288">
        <v>-33.784289999999999</v>
      </c>
      <c r="C288">
        <v>18.550749</v>
      </c>
      <c r="D288" t="s">
        <v>619</v>
      </c>
      <c r="E288" t="s">
        <v>19</v>
      </c>
      <c r="F288">
        <v>0.3</v>
      </c>
      <c r="G288" s="1" t="s">
        <v>9985</v>
      </c>
      <c r="H288">
        <v>12.97</v>
      </c>
      <c r="I288">
        <v>60</v>
      </c>
      <c r="J288" t="s">
        <v>46</v>
      </c>
      <c r="K288">
        <v>22</v>
      </c>
      <c r="L288" t="s">
        <v>40</v>
      </c>
      <c r="M288">
        <v>2017</v>
      </c>
      <c r="N288" t="s">
        <v>35</v>
      </c>
      <c r="O288">
        <v>5</v>
      </c>
      <c r="P288">
        <v>9</v>
      </c>
      <c r="Q288" t="s">
        <v>48</v>
      </c>
      <c r="R288">
        <v>35</v>
      </c>
      <c r="S288">
        <f t="shared" si="12"/>
        <v>2100</v>
      </c>
      <c r="T288">
        <f t="shared" si="13"/>
        <v>630</v>
      </c>
      <c r="U288" s="2">
        <f t="shared" si="14"/>
        <v>0.15</v>
      </c>
      <c r="V288" t="str" cm="1">
        <f t="array" ref="V288">_xlfn.IFS(H288&lt;5,"Urban",H288&lt;=12,"Sub-Urban",H288&gt;12,"Out Of City")</f>
        <v>Out Of City</v>
      </c>
      <c r="W288" t="str" cm="1">
        <f t="array" ref="W288">_xlfn.IFS(
    L288="CCS", "CCS",
    L288="Type 2", "Type 2",
    L288="CHAdeMO", "CHAdeMO",
    L288="Tesla", "Tesla",
    L288="CCS, Type 2", "CCS, Type 2",
    L288="Type 2, CCS", "CCS, Type 2",
    L288="CHAdeMO, Type 2", "CHAdeMO, Type 2",
    L288="Type 2, CHAdeMO", "CHAdeMO, Type 2",
    L288="CCS, Tesla", "CCS, Tesla",
    L288="Tesla, CCS", "CCS, Tesla",
    L288="Tesla, Type 2", "Tesla, Type 2",
    L288="Type 2, Tesla", "Tesla, Type 2",
    L288="CCS, CHAdeMO", "CCS, CHAdeMO",
    L288="CHAdeMO, CCS", "CCS, CHAdeMO",
    L288="CHAdeMO, Tesla", "CHAdeMO, Tesla",
    L288="Tesla, CHAdeMO", "CHAdeMO, Tesla"
)</f>
        <v>Type 2</v>
      </c>
    </row>
    <row r="289" spans="1:23" x14ac:dyDescent="0.25">
      <c r="A289" t="s">
        <v>620</v>
      </c>
      <c r="B289">
        <v>-33.825147000000001</v>
      </c>
      <c r="C289">
        <v>18.503257000000001</v>
      </c>
      <c r="D289" t="s">
        <v>621</v>
      </c>
      <c r="E289" t="s">
        <v>27</v>
      </c>
      <c r="F289">
        <v>0.3</v>
      </c>
      <c r="G289" t="s">
        <v>32</v>
      </c>
      <c r="H289">
        <v>7.47</v>
      </c>
      <c r="I289">
        <v>87</v>
      </c>
      <c r="J289" t="s">
        <v>33</v>
      </c>
      <c r="K289">
        <v>50</v>
      </c>
      <c r="L289" t="s">
        <v>77</v>
      </c>
      <c r="M289">
        <v>2017</v>
      </c>
      <c r="N289" t="s">
        <v>35</v>
      </c>
      <c r="O289">
        <v>3.7</v>
      </c>
      <c r="P289">
        <v>8</v>
      </c>
      <c r="Q289" t="s">
        <v>48</v>
      </c>
      <c r="R289">
        <v>53</v>
      </c>
      <c r="S289">
        <f t="shared" si="12"/>
        <v>4611</v>
      </c>
      <c r="T289">
        <f t="shared" si="13"/>
        <v>1383.3</v>
      </c>
      <c r="U289" s="2">
        <f t="shared" si="14"/>
        <v>9.1954022988505746E-2</v>
      </c>
      <c r="V289" t="str" cm="1">
        <f t="array" ref="V289">_xlfn.IFS(H289&lt;5,"Urban",H289&lt;=12,"Sub-Urban",H289&gt;12,"Out Of City")</f>
        <v>Sub-Urban</v>
      </c>
      <c r="W289" t="str" cm="1">
        <f t="array" ref="W289">_xlfn.IFS(
    L289="CCS", "CCS",
    L289="Type 2", "Type 2",
    L289="CHAdeMO", "CHAdeMO",
    L289="Tesla", "Tesla",
    L289="CCS, Type 2", "CCS, Type 2",
    L289="Type 2, CCS", "CCS, Type 2",
    L289="CHAdeMO, Type 2", "CHAdeMO, Type 2",
    L289="Type 2, CHAdeMO", "CHAdeMO, Type 2",
    L289="CCS, Tesla", "CCS, Tesla",
    L289="Tesla, CCS", "CCS, Tesla",
    L289="Tesla, Type 2", "Tesla, Type 2",
    L289="Type 2, Tesla", "Tesla, Type 2",
    L289="CCS, CHAdeMO", "CCS, CHAdeMO",
    L289="CHAdeMO, CCS", "CCS, CHAdeMO",
    L289="CHAdeMO, Tesla", "CHAdeMO, Tesla",
    L289="Tesla, CHAdeMO", "CHAdeMO, Tesla"
)</f>
        <v>CHAdeMO</v>
      </c>
    </row>
    <row r="290" spans="1:23" x14ac:dyDescent="0.25">
      <c r="A290" t="s">
        <v>622</v>
      </c>
      <c r="B290">
        <v>43.631596000000002</v>
      </c>
      <c r="C290">
        <v>-79.393879999999996</v>
      </c>
      <c r="D290" t="s">
        <v>623</v>
      </c>
      <c r="E290" t="s">
        <v>27</v>
      </c>
      <c r="F290">
        <v>0.45</v>
      </c>
      <c r="G290" t="s">
        <v>32</v>
      </c>
      <c r="H290">
        <v>15.56</v>
      </c>
      <c r="I290">
        <v>41</v>
      </c>
      <c r="J290" t="s">
        <v>47</v>
      </c>
      <c r="K290">
        <v>150</v>
      </c>
      <c r="L290" t="s">
        <v>34</v>
      </c>
      <c r="M290">
        <v>2021</v>
      </c>
      <c r="N290" t="s">
        <v>35</v>
      </c>
      <c r="O290">
        <v>4.4000000000000004</v>
      </c>
      <c r="P290">
        <v>2</v>
      </c>
      <c r="Q290" t="s">
        <v>24</v>
      </c>
      <c r="R290">
        <v>60</v>
      </c>
      <c r="S290">
        <f t="shared" si="12"/>
        <v>2460</v>
      </c>
      <c r="T290">
        <f t="shared" si="13"/>
        <v>1107</v>
      </c>
      <c r="U290" s="2">
        <f t="shared" si="14"/>
        <v>4.878048780487805E-2</v>
      </c>
      <c r="V290" t="str" cm="1">
        <f t="array" ref="V290">_xlfn.IFS(H290&lt;5,"Urban",H290&lt;=12,"Sub-Urban",H290&gt;12,"Out Of City")</f>
        <v>Out Of City</v>
      </c>
      <c r="W290" t="str" cm="1">
        <f t="array" ref="W290">_xlfn.IFS(
    L290="CCS", "CCS",
    L290="Type 2", "Type 2",
    L290="CHAdeMO", "CHAdeMO",
    L290="Tesla", "Tesla",
    L290="CCS, Type 2", "CCS, Type 2",
    L290="Type 2, CCS", "CCS, Type 2",
    L290="CHAdeMO, Type 2", "CHAdeMO, Type 2",
    L290="Type 2, CHAdeMO", "CHAdeMO, Type 2",
    L290="CCS, Tesla", "CCS, Tesla",
    L290="Tesla, CCS", "CCS, Tesla",
    L290="Tesla, Type 2", "Tesla, Type 2",
    L290="Type 2, Tesla", "Tesla, Type 2",
    L290="CCS, CHAdeMO", "CCS, CHAdeMO",
    L290="CHAdeMO, CCS", "CCS, CHAdeMO",
    L290="CHAdeMO, Tesla", "CHAdeMO, Tesla",
    L290="Tesla, CHAdeMO", "CHAdeMO, Tesla"
)</f>
        <v>CCS, Type 2</v>
      </c>
    </row>
    <row r="291" spans="1:23" x14ac:dyDescent="0.25">
      <c r="A291" t="s">
        <v>624</v>
      </c>
      <c r="B291">
        <v>37.547002999999997</v>
      </c>
      <c r="C291">
        <v>127.09391100000001</v>
      </c>
      <c r="D291" t="s">
        <v>625</v>
      </c>
      <c r="E291" t="s">
        <v>38</v>
      </c>
      <c r="F291">
        <v>0.14000000000000001</v>
      </c>
      <c r="G291" t="s">
        <v>20</v>
      </c>
      <c r="H291">
        <v>7.03</v>
      </c>
      <c r="I291">
        <v>45</v>
      </c>
      <c r="J291" t="s">
        <v>33</v>
      </c>
      <c r="K291">
        <v>50</v>
      </c>
      <c r="L291" t="s">
        <v>43</v>
      </c>
      <c r="M291">
        <v>2015</v>
      </c>
      <c r="N291" t="s">
        <v>23</v>
      </c>
      <c r="O291">
        <v>4.9000000000000004</v>
      </c>
      <c r="P291">
        <v>7</v>
      </c>
      <c r="Q291" t="s">
        <v>29</v>
      </c>
      <c r="R291">
        <v>17</v>
      </c>
      <c r="S291">
        <f t="shared" si="12"/>
        <v>765</v>
      </c>
      <c r="T291">
        <f t="shared" si="13"/>
        <v>107.10000000000001</v>
      </c>
      <c r="U291" s="2">
        <f t="shared" si="14"/>
        <v>0.15555555555555556</v>
      </c>
      <c r="V291" t="str" cm="1">
        <f t="array" ref="V291">_xlfn.IFS(H291&lt;5,"Urban",H291&lt;=12,"Sub-Urban",H291&gt;12,"Out Of City")</f>
        <v>Sub-Urban</v>
      </c>
      <c r="W291" t="str" cm="1">
        <f t="array" ref="W291">_xlfn.IFS(
    L291="CCS", "CCS",
    L291="Type 2", "Type 2",
    L291="CHAdeMO", "CHAdeMO",
    L291="Tesla", "Tesla",
    L291="CCS, Type 2", "CCS, Type 2",
    L291="Type 2, CCS", "CCS, Type 2",
    L291="CHAdeMO, Type 2", "CHAdeMO, Type 2",
    L291="Type 2, CHAdeMO", "CHAdeMO, Type 2",
    L291="CCS, Tesla", "CCS, Tesla",
    L291="Tesla, CCS", "CCS, Tesla",
    L291="Tesla, Type 2", "Tesla, Type 2",
    L291="Type 2, Tesla", "Tesla, Type 2",
    L291="CCS, CHAdeMO", "CCS, CHAdeMO",
    L291="CHAdeMO, CCS", "CCS, CHAdeMO",
    L291="CHAdeMO, Tesla", "CHAdeMO, Tesla",
    L291="Tesla, CHAdeMO", "CHAdeMO, Tesla"
)</f>
        <v>CCS</v>
      </c>
    </row>
    <row r="292" spans="1:23" x14ac:dyDescent="0.25">
      <c r="A292" t="s">
        <v>626</v>
      </c>
      <c r="B292">
        <v>38.047158000000003</v>
      </c>
      <c r="C292">
        <v>-123.505751</v>
      </c>
      <c r="D292" t="s">
        <v>627</v>
      </c>
      <c r="E292" t="s">
        <v>38</v>
      </c>
      <c r="F292">
        <v>0.23</v>
      </c>
      <c r="G292" t="s">
        <v>32</v>
      </c>
      <c r="H292">
        <v>8.49</v>
      </c>
      <c r="I292">
        <v>38</v>
      </c>
      <c r="J292" t="s">
        <v>47</v>
      </c>
      <c r="K292">
        <v>22</v>
      </c>
      <c r="L292" t="s">
        <v>47</v>
      </c>
      <c r="M292">
        <v>2011</v>
      </c>
      <c r="N292" t="s">
        <v>23</v>
      </c>
      <c r="O292">
        <v>3.2</v>
      </c>
      <c r="P292">
        <v>4</v>
      </c>
      <c r="Q292" t="s">
        <v>24</v>
      </c>
      <c r="R292">
        <v>11</v>
      </c>
      <c r="S292">
        <f t="shared" si="12"/>
        <v>418</v>
      </c>
      <c r="T292">
        <f t="shared" si="13"/>
        <v>96.14</v>
      </c>
      <c r="U292" s="2">
        <f t="shared" si="14"/>
        <v>0.10526315789473684</v>
      </c>
      <c r="V292" t="str" cm="1">
        <f t="array" ref="V292">_xlfn.IFS(H292&lt;5,"Urban",H292&lt;=12,"Sub-Urban",H292&gt;12,"Out Of City")</f>
        <v>Sub-Urban</v>
      </c>
      <c r="W292" t="str" cm="1">
        <f t="array" ref="W292">_xlfn.IFS(
    L292="CCS", "CCS",
    L292="Type 2", "Type 2",
    L292="CHAdeMO", "CHAdeMO",
    L292="Tesla", "Tesla",
    L292="CCS, Type 2", "CCS, Type 2",
    L292="Type 2, CCS", "CCS, Type 2",
    L292="CHAdeMO, Type 2", "CHAdeMO, Type 2",
    L292="Type 2, CHAdeMO", "CHAdeMO, Type 2",
    L292="CCS, Tesla", "CCS, Tesla",
    L292="Tesla, CCS", "CCS, Tesla",
    L292="Tesla, Type 2", "Tesla, Type 2",
    L292="Type 2, Tesla", "Tesla, Type 2",
    L292="CCS, CHAdeMO", "CCS, CHAdeMO",
    L292="CHAdeMO, CCS", "CCS, CHAdeMO",
    L292="CHAdeMO, Tesla", "CHAdeMO, Tesla",
    L292="Tesla, CHAdeMO", "CHAdeMO, Tesla"
)</f>
        <v>Tesla</v>
      </c>
    </row>
    <row r="293" spans="1:23" x14ac:dyDescent="0.25">
      <c r="A293" t="s">
        <v>628</v>
      </c>
      <c r="B293">
        <v>34.058109999999999</v>
      </c>
      <c r="C293">
        <v>-118.34910600000001</v>
      </c>
      <c r="D293" t="s">
        <v>629</v>
      </c>
      <c r="E293" t="s">
        <v>27</v>
      </c>
      <c r="F293">
        <v>0.28999999999999998</v>
      </c>
      <c r="G293" t="s">
        <v>32</v>
      </c>
      <c r="H293">
        <v>3.95</v>
      </c>
      <c r="I293">
        <v>28</v>
      </c>
      <c r="J293" t="s">
        <v>39</v>
      </c>
      <c r="K293">
        <v>150</v>
      </c>
      <c r="L293" t="s">
        <v>40</v>
      </c>
      <c r="M293">
        <v>2021</v>
      </c>
      <c r="N293" t="s">
        <v>23</v>
      </c>
      <c r="O293">
        <v>3.9</v>
      </c>
      <c r="P293">
        <v>1</v>
      </c>
      <c r="Q293" t="s">
        <v>24</v>
      </c>
      <c r="R293">
        <v>46</v>
      </c>
      <c r="S293">
        <f t="shared" si="12"/>
        <v>1288</v>
      </c>
      <c r="T293">
        <f t="shared" si="13"/>
        <v>373.52</v>
      </c>
      <c r="U293" s="2">
        <f t="shared" si="14"/>
        <v>3.5714285714285712E-2</v>
      </c>
      <c r="V293" t="str" cm="1">
        <f t="array" ref="V293">_xlfn.IFS(H293&lt;5,"Urban",H293&lt;=12,"Sub-Urban",H293&gt;12,"Out Of City")</f>
        <v>Urban</v>
      </c>
      <c r="W293" t="str" cm="1">
        <f t="array" ref="W293">_xlfn.IFS(
    L293="CCS", "CCS",
    L293="Type 2", "Type 2",
    L293="CHAdeMO", "CHAdeMO",
    L293="Tesla", "Tesla",
    L293="CCS, Type 2", "CCS, Type 2",
    L293="Type 2, CCS", "CCS, Type 2",
    L293="CHAdeMO, Type 2", "CHAdeMO, Type 2",
    L293="Type 2, CHAdeMO", "CHAdeMO, Type 2",
    L293="CCS, Tesla", "CCS, Tesla",
    L293="Tesla, CCS", "CCS, Tesla",
    L293="Tesla, Type 2", "Tesla, Type 2",
    L293="Type 2, Tesla", "Tesla, Type 2",
    L293="CCS, CHAdeMO", "CCS, CHAdeMO",
    L293="CHAdeMO, CCS", "CCS, CHAdeMO",
    L293="CHAdeMO, Tesla", "CHAdeMO, Tesla",
    L293="Tesla, CHAdeMO", "CHAdeMO, Tesla"
)</f>
        <v>Type 2</v>
      </c>
    </row>
    <row r="294" spans="1:23" x14ac:dyDescent="0.25">
      <c r="A294" t="s">
        <v>630</v>
      </c>
      <c r="B294">
        <v>19.594068</v>
      </c>
      <c r="C294">
        <v>-99.077188000000007</v>
      </c>
      <c r="D294" t="s">
        <v>631</v>
      </c>
      <c r="E294" t="s">
        <v>27</v>
      </c>
      <c r="F294">
        <v>0.41</v>
      </c>
      <c r="G294" t="s">
        <v>20</v>
      </c>
      <c r="H294">
        <v>16.52</v>
      </c>
      <c r="I294">
        <v>50</v>
      </c>
      <c r="J294" t="s">
        <v>33</v>
      </c>
      <c r="K294">
        <v>150</v>
      </c>
      <c r="L294" t="s">
        <v>77</v>
      </c>
      <c r="M294">
        <v>2014</v>
      </c>
      <c r="N294" t="s">
        <v>23</v>
      </c>
      <c r="O294">
        <v>4.5</v>
      </c>
      <c r="P294">
        <v>2</v>
      </c>
      <c r="Q294" t="s">
        <v>48</v>
      </c>
      <c r="R294">
        <v>53</v>
      </c>
      <c r="S294">
        <f t="shared" si="12"/>
        <v>2650</v>
      </c>
      <c r="T294">
        <f t="shared" si="13"/>
        <v>1086.5</v>
      </c>
      <c r="U294" s="2">
        <f t="shared" si="14"/>
        <v>0.04</v>
      </c>
      <c r="V294" t="str" cm="1">
        <f t="array" ref="V294">_xlfn.IFS(H294&lt;5,"Urban",H294&lt;=12,"Sub-Urban",H294&gt;12,"Out Of City")</f>
        <v>Out Of City</v>
      </c>
      <c r="W294" t="str" cm="1">
        <f t="array" ref="W294">_xlfn.IFS(
    L294="CCS", "CCS",
    L294="Type 2", "Type 2",
    L294="CHAdeMO", "CHAdeMO",
    L294="Tesla", "Tesla",
    L294="CCS, Type 2", "CCS, Type 2",
    L294="Type 2, CCS", "CCS, Type 2",
    L294="CHAdeMO, Type 2", "CHAdeMO, Type 2",
    L294="Type 2, CHAdeMO", "CHAdeMO, Type 2",
    L294="CCS, Tesla", "CCS, Tesla",
    L294="Tesla, CCS", "CCS, Tesla",
    L294="Tesla, Type 2", "Tesla, Type 2",
    L294="Type 2, Tesla", "Tesla, Type 2",
    L294="CCS, CHAdeMO", "CCS, CHAdeMO",
    L294="CHAdeMO, CCS", "CCS, CHAdeMO",
    L294="CHAdeMO, Tesla", "CHAdeMO, Tesla",
    L294="Tesla, CHAdeMO", "CHAdeMO, Tesla"
)</f>
        <v>CHAdeMO</v>
      </c>
    </row>
    <row r="295" spans="1:23" x14ac:dyDescent="0.25">
      <c r="A295" t="s">
        <v>632</v>
      </c>
      <c r="B295">
        <v>43.749501000000002</v>
      </c>
      <c r="C295">
        <v>-79.452006999999995</v>
      </c>
      <c r="D295" t="s">
        <v>633</v>
      </c>
      <c r="E295" t="s">
        <v>19</v>
      </c>
      <c r="F295">
        <v>0.24</v>
      </c>
      <c r="G295" t="s">
        <v>20</v>
      </c>
      <c r="H295">
        <v>12.75</v>
      </c>
      <c r="I295">
        <v>73</v>
      </c>
      <c r="J295" t="s">
        <v>39</v>
      </c>
      <c r="K295">
        <v>350</v>
      </c>
      <c r="L295" t="s">
        <v>40</v>
      </c>
      <c r="M295">
        <v>2017</v>
      </c>
      <c r="N295" t="s">
        <v>35</v>
      </c>
      <c r="O295">
        <v>3.6</v>
      </c>
      <c r="P295">
        <v>9</v>
      </c>
      <c r="Q295" t="s">
        <v>24</v>
      </c>
      <c r="R295">
        <v>21</v>
      </c>
      <c r="S295">
        <f t="shared" si="12"/>
        <v>1533</v>
      </c>
      <c r="T295">
        <f t="shared" si="13"/>
        <v>367.91999999999996</v>
      </c>
      <c r="U295" s="2">
        <f t="shared" si="14"/>
        <v>0.12328767123287671</v>
      </c>
      <c r="V295" t="str" cm="1">
        <f t="array" ref="V295">_xlfn.IFS(H295&lt;5,"Urban",H295&lt;=12,"Sub-Urban",H295&gt;12,"Out Of City")</f>
        <v>Out Of City</v>
      </c>
      <c r="W295" t="str" cm="1">
        <f t="array" ref="W295">_xlfn.IFS(
    L295="CCS", "CCS",
    L295="Type 2", "Type 2",
    L295="CHAdeMO", "CHAdeMO",
    L295="Tesla", "Tesla",
    L295="CCS, Type 2", "CCS, Type 2",
    L295="Type 2, CCS", "CCS, Type 2",
    L295="CHAdeMO, Type 2", "CHAdeMO, Type 2",
    L295="Type 2, CHAdeMO", "CHAdeMO, Type 2",
    L295="CCS, Tesla", "CCS, Tesla",
    L295="Tesla, CCS", "CCS, Tesla",
    L295="Tesla, Type 2", "Tesla, Type 2",
    L295="Type 2, Tesla", "Tesla, Type 2",
    L295="CCS, CHAdeMO", "CCS, CHAdeMO",
    L295="CHAdeMO, CCS", "CCS, CHAdeMO",
    L295="CHAdeMO, Tesla", "CHAdeMO, Tesla",
    L295="Tesla, CHAdeMO", "CHAdeMO, Tesla"
)</f>
        <v>Type 2</v>
      </c>
    </row>
    <row r="296" spans="1:23" x14ac:dyDescent="0.25">
      <c r="A296" t="s">
        <v>634</v>
      </c>
      <c r="B296">
        <v>41.965159999999997</v>
      </c>
      <c r="C296">
        <v>-87.643955000000005</v>
      </c>
      <c r="D296" t="s">
        <v>635</v>
      </c>
      <c r="E296" t="s">
        <v>19</v>
      </c>
      <c r="F296">
        <v>0.14000000000000001</v>
      </c>
      <c r="G296" s="1" t="s">
        <v>9985</v>
      </c>
      <c r="H296">
        <v>18.45</v>
      </c>
      <c r="I296">
        <v>59</v>
      </c>
      <c r="J296" t="s">
        <v>21</v>
      </c>
      <c r="K296">
        <v>22</v>
      </c>
      <c r="L296" t="s">
        <v>43</v>
      </c>
      <c r="M296">
        <v>2021</v>
      </c>
      <c r="N296" t="s">
        <v>35</v>
      </c>
      <c r="O296">
        <v>3.1</v>
      </c>
      <c r="P296">
        <v>8</v>
      </c>
      <c r="Q296" t="s">
        <v>24</v>
      </c>
      <c r="R296">
        <v>23</v>
      </c>
      <c r="S296">
        <f t="shared" si="12"/>
        <v>1357</v>
      </c>
      <c r="T296">
        <f t="shared" si="13"/>
        <v>189.98000000000002</v>
      </c>
      <c r="U296" s="2">
        <f t="shared" si="14"/>
        <v>0.13559322033898305</v>
      </c>
      <c r="V296" t="str" cm="1">
        <f t="array" ref="V296">_xlfn.IFS(H296&lt;5,"Urban",H296&lt;=12,"Sub-Urban",H296&gt;12,"Out Of City")</f>
        <v>Out Of City</v>
      </c>
      <c r="W296" t="str" cm="1">
        <f t="array" ref="W296">_xlfn.IFS(
    L296="CCS", "CCS",
    L296="Type 2", "Type 2",
    L296="CHAdeMO", "CHAdeMO",
    L296="Tesla", "Tesla",
    L296="CCS, Type 2", "CCS, Type 2",
    L296="Type 2, CCS", "CCS, Type 2",
    L296="CHAdeMO, Type 2", "CHAdeMO, Type 2",
    L296="Type 2, CHAdeMO", "CHAdeMO, Type 2",
    L296="CCS, Tesla", "CCS, Tesla",
    L296="Tesla, CCS", "CCS, Tesla",
    L296="Tesla, Type 2", "Tesla, Type 2",
    L296="Type 2, Tesla", "Tesla, Type 2",
    L296="CCS, CHAdeMO", "CCS, CHAdeMO",
    L296="CHAdeMO, CCS", "CCS, CHAdeMO",
    L296="CHAdeMO, Tesla", "CHAdeMO, Tesla",
    L296="Tesla, CHAdeMO", "CHAdeMO, Tesla"
)</f>
        <v>CCS</v>
      </c>
    </row>
    <row r="297" spans="1:23" x14ac:dyDescent="0.25">
      <c r="A297" t="s">
        <v>636</v>
      </c>
      <c r="B297">
        <v>41.813586999999998</v>
      </c>
      <c r="C297">
        <v>-87.766194999999996</v>
      </c>
      <c r="D297" t="s">
        <v>637</v>
      </c>
      <c r="E297" t="s">
        <v>19</v>
      </c>
      <c r="F297">
        <v>0.41</v>
      </c>
      <c r="G297" t="s">
        <v>20</v>
      </c>
      <c r="H297">
        <v>14.98</v>
      </c>
      <c r="I297">
        <v>96</v>
      </c>
      <c r="J297" t="s">
        <v>39</v>
      </c>
      <c r="K297">
        <v>350</v>
      </c>
      <c r="L297" t="s">
        <v>77</v>
      </c>
      <c r="M297">
        <v>2018</v>
      </c>
      <c r="N297" t="s">
        <v>35</v>
      </c>
      <c r="O297">
        <v>4.5999999999999996</v>
      </c>
      <c r="P297">
        <v>5</v>
      </c>
      <c r="Q297" t="s">
        <v>29</v>
      </c>
      <c r="R297">
        <v>39</v>
      </c>
      <c r="S297">
        <f t="shared" si="12"/>
        <v>3744</v>
      </c>
      <c r="T297">
        <f t="shared" si="13"/>
        <v>1535.04</v>
      </c>
      <c r="U297" s="2">
        <f t="shared" si="14"/>
        <v>5.2083333333333336E-2</v>
      </c>
      <c r="V297" t="str" cm="1">
        <f t="array" ref="V297">_xlfn.IFS(H297&lt;5,"Urban",H297&lt;=12,"Sub-Urban",H297&gt;12,"Out Of City")</f>
        <v>Out Of City</v>
      </c>
      <c r="W297" t="str" cm="1">
        <f t="array" ref="W297">_xlfn.IFS(
    L297="CCS", "CCS",
    L297="Type 2", "Type 2",
    L297="CHAdeMO", "CHAdeMO",
    L297="Tesla", "Tesla",
    L297="CCS, Type 2", "CCS, Type 2",
    L297="Type 2, CCS", "CCS, Type 2",
    L297="CHAdeMO, Type 2", "CHAdeMO, Type 2",
    L297="Type 2, CHAdeMO", "CHAdeMO, Type 2",
    L297="CCS, Tesla", "CCS, Tesla",
    L297="Tesla, CCS", "CCS, Tesla",
    L297="Tesla, Type 2", "Tesla, Type 2",
    L297="Type 2, Tesla", "Tesla, Type 2",
    L297="CCS, CHAdeMO", "CCS, CHAdeMO",
    L297="CHAdeMO, CCS", "CCS, CHAdeMO",
    L297="CHAdeMO, Tesla", "CHAdeMO, Tesla",
    L297="Tesla, CHAdeMO", "CHAdeMO, Tesla"
)</f>
        <v>CHAdeMO</v>
      </c>
    </row>
    <row r="298" spans="1:23" x14ac:dyDescent="0.25">
      <c r="A298" t="s">
        <v>638</v>
      </c>
      <c r="B298">
        <v>19.059683</v>
      </c>
      <c r="C298">
        <v>72.865819999999999</v>
      </c>
      <c r="D298" t="s">
        <v>639</v>
      </c>
      <c r="E298" t="s">
        <v>27</v>
      </c>
      <c r="F298">
        <v>0.23</v>
      </c>
      <c r="G298" t="s">
        <v>32</v>
      </c>
      <c r="H298">
        <v>1.82</v>
      </c>
      <c r="I298">
        <v>75</v>
      </c>
      <c r="J298" t="s">
        <v>33</v>
      </c>
      <c r="K298">
        <v>350</v>
      </c>
      <c r="L298" t="s">
        <v>47</v>
      </c>
      <c r="M298">
        <v>2015</v>
      </c>
      <c r="N298" t="s">
        <v>35</v>
      </c>
      <c r="O298">
        <v>4.5999999999999996</v>
      </c>
      <c r="P298">
        <v>9</v>
      </c>
      <c r="Q298" t="s">
        <v>48</v>
      </c>
      <c r="R298">
        <v>58</v>
      </c>
      <c r="S298">
        <f t="shared" si="12"/>
        <v>4350</v>
      </c>
      <c r="T298">
        <f t="shared" si="13"/>
        <v>1000.5</v>
      </c>
      <c r="U298" s="2">
        <f t="shared" si="14"/>
        <v>0.12</v>
      </c>
      <c r="V298" t="str" cm="1">
        <f t="array" ref="V298">_xlfn.IFS(H298&lt;5,"Urban",H298&lt;=12,"Sub-Urban",H298&gt;12,"Out Of City")</f>
        <v>Urban</v>
      </c>
      <c r="W298" t="str" cm="1">
        <f t="array" ref="W298">_xlfn.IFS(
    L298="CCS", "CCS",
    L298="Type 2", "Type 2",
    L298="CHAdeMO", "CHAdeMO",
    L298="Tesla", "Tesla",
    L298="CCS, Type 2", "CCS, Type 2",
    L298="Type 2, CCS", "CCS, Type 2",
    L298="CHAdeMO, Type 2", "CHAdeMO, Type 2",
    L298="Type 2, CHAdeMO", "CHAdeMO, Type 2",
    L298="CCS, Tesla", "CCS, Tesla",
    L298="Tesla, CCS", "CCS, Tesla",
    L298="Tesla, Type 2", "Tesla, Type 2",
    L298="Type 2, Tesla", "Tesla, Type 2",
    L298="CCS, CHAdeMO", "CCS, CHAdeMO",
    L298="CHAdeMO, CCS", "CCS, CHAdeMO",
    L298="CHAdeMO, Tesla", "CHAdeMO, Tesla",
    L298="Tesla, CHAdeMO", "CHAdeMO, Tesla"
)</f>
        <v>Tesla</v>
      </c>
    </row>
    <row r="299" spans="1:23" x14ac:dyDescent="0.25">
      <c r="A299" t="s">
        <v>640</v>
      </c>
      <c r="B299">
        <v>39.966760999999998</v>
      </c>
      <c r="C299">
        <v>116.389455</v>
      </c>
      <c r="D299" t="s">
        <v>641</v>
      </c>
      <c r="E299" t="s">
        <v>19</v>
      </c>
      <c r="F299">
        <v>0.18</v>
      </c>
      <c r="G299" s="1" t="s">
        <v>9985</v>
      </c>
      <c r="H299">
        <v>1.17</v>
      </c>
      <c r="I299">
        <v>34</v>
      </c>
      <c r="J299" t="s">
        <v>21</v>
      </c>
      <c r="K299">
        <v>22</v>
      </c>
      <c r="L299" t="s">
        <v>28</v>
      </c>
      <c r="M299">
        <v>2014</v>
      </c>
      <c r="N299" t="s">
        <v>23</v>
      </c>
      <c r="O299">
        <v>3.8</v>
      </c>
      <c r="P299">
        <v>6</v>
      </c>
      <c r="Q299" t="s">
        <v>29</v>
      </c>
      <c r="R299">
        <v>36</v>
      </c>
      <c r="S299">
        <f t="shared" si="12"/>
        <v>1224</v>
      </c>
      <c r="T299">
        <f t="shared" si="13"/>
        <v>220.32</v>
      </c>
      <c r="U299" s="2">
        <f t="shared" si="14"/>
        <v>0.17647058823529413</v>
      </c>
      <c r="V299" t="str" cm="1">
        <f t="array" ref="V299">_xlfn.IFS(H299&lt;5,"Urban",H299&lt;=12,"Sub-Urban",H299&gt;12,"Out Of City")</f>
        <v>Urban</v>
      </c>
      <c r="W299" t="str" cm="1">
        <f t="array" ref="W299">_xlfn.IFS(
    L299="CCS", "CCS",
    L299="Type 2", "Type 2",
    L299="CHAdeMO", "CHAdeMO",
    L299="Tesla", "Tesla",
    L299="CCS, Type 2", "CCS, Type 2",
    L299="Type 2, CCS", "CCS, Type 2",
    L299="CHAdeMO, Type 2", "CHAdeMO, Type 2",
    L299="Type 2, CHAdeMO", "CHAdeMO, Type 2",
    L299="CCS, Tesla", "CCS, Tesla",
    L299="Tesla, CCS", "CCS, Tesla",
    L299="Tesla, Type 2", "Tesla, Type 2",
    L299="Type 2, Tesla", "Tesla, Type 2",
    L299="CCS, CHAdeMO", "CCS, CHAdeMO",
    L299="CHAdeMO, CCS", "CCS, CHAdeMO",
    L299="CHAdeMO, Tesla", "CHAdeMO, Tesla",
    L299="Tesla, CHAdeMO", "CHAdeMO, Tesla"
)</f>
        <v>Tesla, Type 2</v>
      </c>
    </row>
    <row r="300" spans="1:23" x14ac:dyDescent="0.25">
      <c r="A300" t="s">
        <v>642</v>
      </c>
      <c r="B300">
        <v>-23.577463000000002</v>
      </c>
      <c r="C300">
        <v>-46.562364000000002</v>
      </c>
      <c r="D300" t="s">
        <v>643</v>
      </c>
      <c r="E300" t="s">
        <v>38</v>
      </c>
      <c r="F300">
        <v>0.33</v>
      </c>
      <c r="G300" t="s">
        <v>20</v>
      </c>
      <c r="H300">
        <v>19.97</v>
      </c>
      <c r="I300">
        <v>18</v>
      </c>
      <c r="J300" t="s">
        <v>21</v>
      </c>
      <c r="K300">
        <v>350</v>
      </c>
      <c r="L300" t="s">
        <v>22</v>
      </c>
      <c r="M300">
        <v>2022</v>
      </c>
      <c r="N300" t="s">
        <v>23</v>
      </c>
      <c r="O300">
        <v>4.0999999999999996</v>
      </c>
      <c r="P300">
        <v>9</v>
      </c>
      <c r="Q300" t="s">
        <v>48</v>
      </c>
      <c r="R300">
        <v>9</v>
      </c>
      <c r="S300">
        <f t="shared" si="12"/>
        <v>162</v>
      </c>
      <c r="T300">
        <f t="shared" si="13"/>
        <v>53.46</v>
      </c>
      <c r="U300" s="2">
        <f t="shared" si="14"/>
        <v>0.5</v>
      </c>
      <c r="V300" t="str" cm="1">
        <f t="array" ref="V300">_xlfn.IFS(H300&lt;5,"Urban",H300&lt;=12,"Sub-Urban",H300&gt;12,"Out Of City")</f>
        <v>Out Of City</v>
      </c>
      <c r="W300" t="str" cm="1">
        <f t="array" ref="W300">_xlfn.IFS(
    L300="CCS", "CCS",
    L300="Type 2", "Type 2",
    L300="CHAdeMO", "CHAdeMO",
    L300="Tesla", "Tesla",
    L300="CCS, Type 2", "CCS, Type 2",
    L300="Type 2, CCS", "CCS, Type 2",
    L300="CHAdeMO, Type 2", "CHAdeMO, Type 2",
    L300="Type 2, CHAdeMO", "CHAdeMO, Type 2",
    L300="CCS, Tesla", "CCS, Tesla",
    L300="Tesla, CCS", "CCS, Tesla",
    L300="Tesla, Type 2", "Tesla, Type 2",
    L300="Type 2, Tesla", "Tesla, Type 2",
    L300="CCS, CHAdeMO", "CCS, CHAdeMO",
    L300="CHAdeMO, CCS", "CCS, CHAdeMO",
    L300="CHAdeMO, Tesla", "CHAdeMO, Tesla",
    L300="Tesla, CHAdeMO", "CHAdeMO, Tesla"
)</f>
        <v>CCS, CHAdeMO</v>
      </c>
    </row>
    <row r="301" spans="1:23" x14ac:dyDescent="0.25">
      <c r="A301" t="s">
        <v>644</v>
      </c>
      <c r="B301">
        <v>39.839556000000002</v>
      </c>
      <c r="C301">
        <v>116.342671</v>
      </c>
      <c r="D301" t="s">
        <v>645</v>
      </c>
      <c r="E301" t="s">
        <v>27</v>
      </c>
      <c r="F301">
        <v>0.3</v>
      </c>
      <c r="G301" s="1" t="s">
        <v>9985</v>
      </c>
      <c r="H301">
        <v>11.71</v>
      </c>
      <c r="I301">
        <v>32</v>
      </c>
      <c r="J301" t="s">
        <v>46</v>
      </c>
      <c r="K301">
        <v>22</v>
      </c>
      <c r="L301" t="s">
        <v>77</v>
      </c>
      <c r="M301">
        <v>2011</v>
      </c>
      <c r="N301" t="s">
        <v>23</v>
      </c>
      <c r="O301">
        <v>3.1</v>
      </c>
      <c r="P301">
        <v>9</v>
      </c>
      <c r="Q301" t="s">
        <v>24</v>
      </c>
      <c r="R301">
        <v>58</v>
      </c>
      <c r="S301">
        <f t="shared" si="12"/>
        <v>1856</v>
      </c>
      <c r="T301">
        <f t="shared" si="13"/>
        <v>556.79999999999995</v>
      </c>
      <c r="U301" s="2">
        <f t="shared" si="14"/>
        <v>0.28125</v>
      </c>
      <c r="V301" t="str" cm="1">
        <f t="array" ref="V301">_xlfn.IFS(H301&lt;5,"Urban",H301&lt;=12,"Sub-Urban",H301&gt;12,"Out Of City")</f>
        <v>Sub-Urban</v>
      </c>
      <c r="W301" t="str" cm="1">
        <f t="array" ref="W301">_xlfn.IFS(
    L301="CCS", "CCS",
    L301="Type 2", "Type 2",
    L301="CHAdeMO", "CHAdeMO",
    L301="Tesla", "Tesla",
    L301="CCS, Type 2", "CCS, Type 2",
    L301="Type 2, CCS", "CCS, Type 2",
    L301="CHAdeMO, Type 2", "CHAdeMO, Type 2",
    L301="Type 2, CHAdeMO", "CHAdeMO, Type 2",
    L301="CCS, Tesla", "CCS, Tesla",
    L301="Tesla, CCS", "CCS, Tesla",
    L301="Tesla, Type 2", "Tesla, Type 2",
    L301="Type 2, Tesla", "Tesla, Type 2",
    L301="CCS, CHAdeMO", "CCS, CHAdeMO",
    L301="CHAdeMO, CCS", "CCS, CHAdeMO",
    L301="CHAdeMO, Tesla", "CHAdeMO, Tesla",
    L301="Tesla, CHAdeMO", "CHAdeMO, Tesla"
)</f>
        <v>CHAdeMO</v>
      </c>
    </row>
    <row r="302" spans="1:23" x14ac:dyDescent="0.25">
      <c r="A302" t="s">
        <v>646</v>
      </c>
      <c r="B302">
        <v>31.921603999999999</v>
      </c>
      <c r="C302">
        <v>-154.67710199999999</v>
      </c>
      <c r="D302" t="s">
        <v>647</v>
      </c>
      <c r="E302" t="s">
        <v>27</v>
      </c>
      <c r="F302">
        <v>0.22</v>
      </c>
      <c r="G302" t="s">
        <v>32</v>
      </c>
      <c r="H302">
        <v>8.2200000000000006</v>
      </c>
      <c r="I302">
        <v>94</v>
      </c>
      <c r="J302" t="s">
        <v>47</v>
      </c>
      <c r="K302">
        <v>50</v>
      </c>
      <c r="L302" t="s">
        <v>43</v>
      </c>
      <c r="M302">
        <v>2014</v>
      </c>
      <c r="N302" t="s">
        <v>23</v>
      </c>
      <c r="O302">
        <v>3.8</v>
      </c>
      <c r="P302">
        <v>10</v>
      </c>
      <c r="Q302" t="s">
        <v>24</v>
      </c>
      <c r="R302">
        <v>54</v>
      </c>
      <c r="S302">
        <f t="shared" si="12"/>
        <v>5076</v>
      </c>
      <c r="T302">
        <f t="shared" si="13"/>
        <v>1116.72</v>
      </c>
      <c r="U302" s="2">
        <f t="shared" si="14"/>
        <v>0.10638297872340426</v>
      </c>
      <c r="V302" t="str" cm="1">
        <f t="array" ref="V302">_xlfn.IFS(H302&lt;5,"Urban",H302&lt;=12,"Sub-Urban",H302&gt;12,"Out Of City")</f>
        <v>Sub-Urban</v>
      </c>
      <c r="W302" t="str" cm="1">
        <f t="array" ref="W302">_xlfn.IFS(
    L302="CCS", "CCS",
    L302="Type 2", "Type 2",
    L302="CHAdeMO", "CHAdeMO",
    L302="Tesla", "Tesla",
    L302="CCS, Type 2", "CCS, Type 2",
    L302="Type 2, CCS", "CCS, Type 2",
    L302="CHAdeMO, Type 2", "CHAdeMO, Type 2",
    L302="Type 2, CHAdeMO", "CHAdeMO, Type 2",
    L302="CCS, Tesla", "CCS, Tesla",
    L302="Tesla, CCS", "CCS, Tesla",
    L302="Tesla, Type 2", "Tesla, Type 2",
    L302="Type 2, Tesla", "Tesla, Type 2",
    L302="CCS, CHAdeMO", "CCS, CHAdeMO",
    L302="CHAdeMO, CCS", "CCS, CHAdeMO",
    L302="CHAdeMO, Tesla", "CHAdeMO, Tesla",
    L302="Tesla, CHAdeMO", "CHAdeMO, Tesla"
)</f>
        <v>CCS</v>
      </c>
    </row>
    <row r="303" spans="1:23" x14ac:dyDescent="0.25">
      <c r="A303" t="s">
        <v>648</v>
      </c>
      <c r="B303">
        <v>18.916293</v>
      </c>
      <c r="C303">
        <v>72.972162999999995</v>
      </c>
      <c r="D303" t="s">
        <v>649</v>
      </c>
      <c r="E303" t="s">
        <v>27</v>
      </c>
      <c r="F303">
        <v>0.24</v>
      </c>
      <c r="G303" t="s">
        <v>20</v>
      </c>
      <c r="H303">
        <v>11.64</v>
      </c>
      <c r="I303">
        <v>71</v>
      </c>
      <c r="J303" t="s">
        <v>47</v>
      </c>
      <c r="K303">
        <v>350</v>
      </c>
      <c r="L303" t="s">
        <v>43</v>
      </c>
      <c r="M303">
        <v>2011</v>
      </c>
      <c r="N303" t="s">
        <v>23</v>
      </c>
      <c r="O303">
        <v>4</v>
      </c>
      <c r="P303">
        <v>6</v>
      </c>
      <c r="Q303" t="s">
        <v>24</v>
      </c>
      <c r="R303">
        <v>51</v>
      </c>
      <c r="S303">
        <f t="shared" si="12"/>
        <v>3621</v>
      </c>
      <c r="T303">
        <f t="shared" si="13"/>
        <v>869.04</v>
      </c>
      <c r="U303" s="2">
        <f t="shared" si="14"/>
        <v>8.4507042253521125E-2</v>
      </c>
      <c r="V303" t="str" cm="1">
        <f t="array" ref="V303">_xlfn.IFS(H303&lt;5,"Urban",H303&lt;=12,"Sub-Urban",H303&gt;12,"Out Of City")</f>
        <v>Sub-Urban</v>
      </c>
      <c r="W303" t="str" cm="1">
        <f t="array" ref="W303">_xlfn.IFS(
    L303="CCS", "CCS",
    L303="Type 2", "Type 2",
    L303="CHAdeMO", "CHAdeMO",
    L303="Tesla", "Tesla",
    L303="CCS, Type 2", "CCS, Type 2",
    L303="Type 2, CCS", "CCS, Type 2",
    L303="CHAdeMO, Type 2", "CHAdeMO, Type 2",
    L303="Type 2, CHAdeMO", "CHAdeMO, Type 2",
    L303="CCS, Tesla", "CCS, Tesla",
    L303="Tesla, CCS", "CCS, Tesla",
    L303="Tesla, Type 2", "Tesla, Type 2",
    L303="Type 2, Tesla", "Tesla, Type 2",
    L303="CCS, CHAdeMO", "CCS, CHAdeMO",
    L303="CHAdeMO, CCS", "CCS, CHAdeMO",
    L303="CHAdeMO, Tesla", "CHAdeMO, Tesla",
    L303="Tesla, CHAdeMO", "CHAdeMO, Tesla"
)</f>
        <v>CCS</v>
      </c>
    </row>
    <row r="304" spans="1:23" x14ac:dyDescent="0.25">
      <c r="A304" t="s">
        <v>650</v>
      </c>
      <c r="B304">
        <v>41.995282000000003</v>
      </c>
      <c r="C304">
        <v>-87.704410999999993</v>
      </c>
      <c r="D304" t="s">
        <v>651</v>
      </c>
      <c r="E304" t="s">
        <v>38</v>
      </c>
      <c r="F304">
        <v>0.33</v>
      </c>
      <c r="G304" t="s">
        <v>32</v>
      </c>
      <c r="H304">
        <v>1.56</v>
      </c>
      <c r="I304">
        <v>39</v>
      </c>
      <c r="J304" t="s">
        <v>21</v>
      </c>
      <c r="K304">
        <v>350</v>
      </c>
      <c r="L304" t="s">
        <v>111</v>
      </c>
      <c r="M304">
        <v>2016</v>
      </c>
      <c r="N304" t="s">
        <v>35</v>
      </c>
      <c r="O304">
        <v>3.9</v>
      </c>
      <c r="P304">
        <v>10</v>
      </c>
      <c r="Q304" t="s">
        <v>29</v>
      </c>
      <c r="R304">
        <v>13</v>
      </c>
      <c r="S304">
        <f t="shared" si="12"/>
        <v>507</v>
      </c>
      <c r="T304">
        <f t="shared" si="13"/>
        <v>167.31</v>
      </c>
      <c r="U304" s="2">
        <f t="shared" si="14"/>
        <v>0.25641025641025639</v>
      </c>
      <c r="V304" t="str" cm="1">
        <f t="array" ref="V304">_xlfn.IFS(H304&lt;5,"Urban",H304&lt;=12,"Sub-Urban",H304&gt;12,"Out Of City")</f>
        <v>Urban</v>
      </c>
      <c r="W304" t="str" cm="1">
        <f t="array" ref="W304">_xlfn.IFS(
    L304="CCS", "CCS",
    L304="Type 2", "Type 2",
    L304="CHAdeMO", "CHAdeMO",
    L304="Tesla", "Tesla",
    L304="CCS, Type 2", "CCS, Type 2",
    L304="Type 2, CCS", "CCS, Type 2",
    L304="CHAdeMO, Type 2", "CHAdeMO, Type 2",
    L304="Type 2, CHAdeMO", "CHAdeMO, Type 2",
    L304="CCS, Tesla", "CCS, Tesla",
    L304="Tesla, CCS", "CCS, Tesla",
    L304="Tesla, Type 2", "Tesla, Type 2",
    L304="Type 2, Tesla", "Tesla, Type 2",
    L304="CCS, CHAdeMO", "CCS, CHAdeMO",
    L304="CHAdeMO, CCS", "CCS, CHAdeMO",
    L304="CHAdeMO, Tesla", "CHAdeMO, Tesla",
    L304="Tesla, CHAdeMO", "CHAdeMO, Tesla"
)</f>
        <v>CCS, Type 2</v>
      </c>
    </row>
    <row r="305" spans="1:23" x14ac:dyDescent="0.25">
      <c r="A305" t="s">
        <v>652</v>
      </c>
      <c r="B305">
        <v>19.534324000000002</v>
      </c>
      <c r="C305">
        <v>-99.127837999999997</v>
      </c>
      <c r="D305" t="s">
        <v>653</v>
      </c>
      <c r="E305" t="s">
        <v>27</v>
      </c>
      <c r="F305">
        <v>0.49</v>
      </c>
      <c r="G305" t="s">
        <v>32</v>
      </c>
      <c r="H305">
        <v>18.899999999999999</v>
      </c>
      <c r="I305">
        <v>86</v>
      </c>
      <c r="J305" t="s">
        <v>47</v>
      </c>
      <c r="K305">
        <v>22</v>
      </c>
      <c r="L305" t="s">
        <v>40</v>
      </c>
      <c r="M305">
        <v>2019</v>
      </c>
      <c r="N305" t="s">
        <v>35</v>
      </c>
      <c r="O305">
        <v>3.9</v>
      </c>
      <c r="P305">
        <v>9</v>
      </c>
      <c r="Q305" t="s">
        <v>24</v>
      </c>
      <c r="R305">
        <v>49</v>
      </c>
      <c r="S305">
        <f t="shared" si="12"/>
        <v>4214</v>
      </c>
      <c r="T305">
        <f t="shared" si="13"/>
        <v>2064.86</v>
      </c>
      <c r="U305" s="2">
        <f t="shared" si="14"/>
        <v>0.10465116279069768</v>
      </c>
      <c r="V305" t="str" cm="1">
        <f t="array" ref="V305">_xlfn.IFS(H305&lt;5,"Urban",H305&lt;=12,"Sub-Urban",H305&gt;12,"Out Of City")</f>
        <v>Out Of City</v>
      </c>
      <c r="W305" t="str" cm="1">
        <f t="array" ref="W305">_xlfn.IFS(
    L305="CCS", "CCS",
    L305="Type 2", "Type 2",
    L305="CHAdeMO", "CHAdeMO",
    L305="Tesla", "Tesla",
    L305="CCS, Type 2", "CCS, Type 2",
    L305="Type 2, CCS", "CCS, Type 2",
    L305="CHAdeMO, Type 2", "CHAdeMO, Type 2",
    L305="Type 2, CHAdeMO", "CHAdeMO, Type 2",
    L305="CCS, Tesla", "CCS, Tesla",
    L305="Tesla, CCS", "CCS, Tesla",
    L305="Tesla, Type 2", "Tesla, Type 2",
    L305="Type 2, Tesla", "Tesla, Type 2",
    L305="CCS, CHAdeMO", "CCS, CHAdeMO",
    L305="CHAdeMO, CCS", "CCS, CHAdeMO",
    L305="CHAdeMO, Tesla", "CHAdeMO, Tesla",
    L305="Tesla, CHAdeMO", "CHAdeMO, Tesla"
)</f>
        <v>Type 2</v>
      </c>
    </row>
    <row r="306" spans="1:23" x14ac:dyDescent="0.25">
      <c r="A306" t="s">
        <v>654</v>
      </c>
      <c r="B306">
        <v>-33.820047000000002</v>
      </c>
      <c r="C306">
        <v>18.482002999999999</v>
      </c>
      <c r="D306" t="s">
        <v>655</v>
      </c>
      <c r="E306" t="s">
        <v>19</v>
      </c>
      <c r="F306">
        <v>0.37</v>
      </c>
      <c r="G306" t="s">
        <v>20</v>
      </c>
      <c r="H306">
        <v>0.55000000000000004</v>
      </c>
      <c r="I306">
        <v>39</v>
      </c>
      <c r="J306" t="s">
        <v>46</v>
      </c>
      <c r="K306">
        <v>22</v>
      </c>
      <c r="L306" t="s">
        <v>51</v>
      </c>
      <c r="M306">
        <v>2018</v>
      </c>
      <c r="N306" t="s">
        <v>35</v>
      </c>
      <c r="O306">
        <v>3.2</v>
      </c>
      <c r="P306">
        <v>4</v>
      </c>
      <c r="Q306" t="s">
        <v>24</v>
      </c>
      <c r="R306">
        <v>35</v>
      </c>
      <c r="S306">
        <f t="shared" si="12"/>
        <v>1365</v>
      </c>
      <c r="T306">
        <f t="shared" si="13"/>
        <v>505.05</v>
      </c>
      <c r="U306" s="2">
        <f t="shared" si="14"/>
        <v>0.10256410256410256</v>
      </c>
      <c r="V306" t="str" cm="1">
        <f t="array" ref="V306">_xlfn.IFS(H306&lt;5,"Urban",H306&lt;=12,"Sub-Urban",H306&gt;12,"Out Of City")</f>
        <v>Urban</v>
      </c>
      <c r="W306" t="str" cm="1">
        <f t="array" ref="W306">_xlfn.IFS(
    L306="CCS", "CCS",
    L306="Type 2", "Type 2",
    L306="CHAdeMO", "CHAdeMO",
    L306="Tesla", "Tesla",
    L306="CCS, Type 2", "CCS, Type 2",
    L306="Type 2, CCS", "CCS, Type 2",
    L306="CHAdeMO, Type 2", "CHAdeMO, Type 2",
    L306="Type 2, CHAdeMO", "CHAdeMO, Type 2",
    L306="CCS, Tesla", "CCS, Tesla",
    L306="Tesla, CCS", "CCS, Tesla",
    L306="Tesla, Type 2", "Tesla, Type 2",
    L306="Type 2, Tesla", "Tesla, Type 2",
    L306="CCS, CHAdeMO", "CCS, CHAdeMO",
    L306="CHAdeMO, CCS", "CCS, CHAdeMO",
    L306="CHAdeMO, Tesla", "CHAdeMO, Tesla",
    L306="Tesla, CHAdeMO", "CHAdeMO, Tesla"
)</f>
        <v>CCS, Tesla</v>
      </c>
    </row>
    <row r="307" spans="1:23" x14ac:dyDescent="0.25">
      <c r="A307" t="s">
        <v>656</v>
      </c>
      <c r="B307">
        <v>39.863928000000001</v>
      </c>
      <c r="C307">
        <v>116.30800000000001</v>
      </c>
      <c r="D307" t="s">
        <v>657</v>
      </c>
      <c r="E307" t="s">
        <v>38</v>
      </c>
      <c r="F307">
        <v>0.46</v>
      </c>
      <c r="G307" t="s">
        <v>32</v>
      </c>
      <c r="H307">
        <v>6.91</v>
      </c>
      <c r="I307">
        <v>40</v>
      </c>
      <c r="J307" t="s">
        <v>39</v>
      </c>
      <c r="K307">
        <v>22</v>
      </c>
      <c r="L307" t="s">
        <v>34</v>
      </c>
      <c r="M307">
        <v>2016</v>
      </c>
      <c r="N307" t="s">
        <v>35</v>
      </c>
      <c r="O307">
        <v>3.9</v>
      </c>
      <c r="P307">
        <v>6</v>
      </c>
      <c r="Q307" t="s">
        <v>48</v>
      </c>
      <c r="R307">
        <v>16</v>
      </c>
      <c r="S307">
        <f t="shared" si="12"/>
        <v>640</v>
      </c>
      <c r="T307">
        <f t="shared" si="13"/>
        <v>294.40000000000003</v>
      </c>
      <c r="U307" s="2">
        <f t="shared" si="14"/>
        <v>0.15</v>
      </c>
      <c r="V307" t="str" cm="1">
        <f t="array" ref="V307">_xlfn.IFS(H307&lt;5,"Urban",H307&lt;=12,"Sub-Urban",H307&gt;12,"Out Of City")</f>
        <v>Sub-Urban</v>
      </c>
      <c r="W307" t="str" cm="1">
        <f t="array" ref="W307">_xlfn.IFS(
    L307="CCS", "CCS",
    L307="Type 2", "Type 2",
    L307="CHAdeMO", "CHAdeMO",
    L307="Tesla", "Tesla",
    L307="CCS, Type 2", "CCS, Type 2",
    L307="Type 2, CCS", "CCS, Type 2",
    L307="CHAdeMO, Type 2", "CHAdeMO, Type 2",
    L307="Type 2, CHAdeMO", "CHAdeMO, Type 2",
    L307="CCS, Tesla", "CCS, Tesla",
    L307="Tesla, CCS", "CCS, Tesla",
    L307="Tesla, Type 2", "Tesla, Type 2",
    L307="Type 2, Tesla", "Tesla, Type 2",
    L307="CCS, CHAdeMO", "CCS, CHAdeMO",
    L307="CHAdeMO, CCS", "CCS, CHAdeMO",
    L307="CHAdeMO, Tesla", "CHAdeMO, Tesla",
    L307="Tesla, CHAdeMO", "CHAdeMO, Tesla"
)</f>
        <v>CCS, Type 2</v>
      </c>
    </row>
    <row r="308" spans="1:23" x14ac:dyDescent="0.25">
      <c r="A308" t="s">
        <v>658</v>
      </c>
      <c r="B308">
        <v>19.524304999999998</v>
      </c>
      <c r="C308">
        <v>-99.130166000000003</v>
      </c>
      <c r="D308" t="s">
        <v>659</v>
      </c>
      <c r="E308" t="s">
        <v>38</v>
      </c>
      <c r="F308">
        <v>0.24</v>
      </c>
      <c r="G308" t="s">
        <v>32</v>
      </c>
      <c r="H308">
        <v>12.41</v>
      </c>
      <c r="I308">
        <v>49</v>
      </c>
      <c r="J308" t="s">
        <v>21</v>
      </c>
      <c r="K308">
        <v>350</v>
      </c>
      <c r="L308" t="s">
        <v>80</v>
      </c>
      <c r="M308">
        <v>2014</v>
      </c>
      <c r="N308" t="s">
        <v>35</v>
      </c>
      <c r="O308">
        <v>3.5</v>
      </c>
      <c r="P308">
        <v>10</v>
      </c>
      <c r="Q308" t="s">
        <v>29</v>
      </c>
      <c r="R308">
        <v>9</v>
      </c>
      <c r="S308">
        <f t="shared" si="12"/>
        <v>441</v>
      </c>
      <c r="T308">
        <f t="shared" si="13"/>
        <v>105.83999999999999</v>
      </c>
      <c r="U308" s="2">
        <f t="shared" si="14"/>
        <v>0.20408163265306123</v>
      </c>
      <c r="V308" t="str" cm="1">
        <f t="array" ref="V308">_xlfn.IFS(H308&lt;5,"Urban",H308&lt;=12,"Sub-Urban",H308&gt;12,"Out Of City")</f>
        <v>Out Of City</v>
      </c>
      <c r="W308" t="str" cm="1">
        <f t="array" ref="W308">_xlfn.IFS(
    L308="CCS", "CCS",
    L308="Type 2", "Type 2",
    L308="CHAdeMO", "CHAdeMO",
    L308="Tesla", "Tesla",
    L308="CCS, Type 2", "CCS, Type 2",
    L308="Type 2, CCS", "CCS, Type 2",
    L308="CHAdeMO, Type 2", "CHAdeMO, Type 2",
    L308="Type 2, CHAdeMO", "CHAdeMO, Type 2",
    L308="CCS, Tesla", "CCS, Tesla",
    L308="Tesla, CCS", "CCS, Tesla",
    L308="Tesla, Type 2", "Tesla, Type 2",
    L308="Type 2, Tesla", "Tesla, Type 2",
    L308="CCS, CHAdeMO", "CCS, CHAdeMO",
    L308="CHAdeMO, CCS", "CCS, CHAdeMO",
    L308="CHAdeMO, Tesla", "CHAdeMO, Tesla",
    L308="Tesla, CHAdeMO", "CHAdeMO, Tesla"
)</f>
        <v>CHAdeMO, Type 2</v>
      </c>
    </row>
    <row r="309" spans="1:23" x14ac:dyDescent="0.25">
      <c r="A309" t="s">
        <v>660</v>
      </c>
      <c r="B309">
        <v>41.953049999999998</v>
      </c>
      <c r="C309">
        <v>-87.651978999999997</v>
      </c>
      <c r="D309" t="s">
        <v>661</v>
      </c>
      <c r="E309" t="s">
        <v>27</v>
      </c>
      <c r="F309">
        <v>0.2</v>
      </c>
      <c r="G309" t="s">
        <v>32</v>
      </c>
      <c r="H309">
        <v>5.45</v>
      </c>
      <c r="I309">
        <v>64</v>
      </c>
      <c r="J309" t="s">
        <v>33</v>
      </c>
      <c r="K309">
        <v>50</v>
      </c>
      <c r="L309" t="s">
        <v>34</v>
      </c>
      <c r="M309">
        <v>2016</v>
      </c>
      <c r="N309" t="s">
        <v>35</v>
      </c>
      <c r="O309">
        <v>3.2</v>
      </c>
      <c r="P309">
        <v>2</v>
      </c>
      <c r="Q309" t="s">
        <v>29</v>
      </c>
      <c r="R309">
        <v>53</v>
      </c>
      <c r="S309">
        <f t="shared" si="12"/>
        <v>3392</v>
      </c>
      <c r="T309">
        <f t="shared" si="13"/>
        <v>678.40000000000009</v>
      </c>
      <c r="U309" s="2">
        <f t="shared" si="14"/>
        <v>3.125E-2</v>
      </c>
      <c r="V309" t="str" cm="1">
        <f t="array" ref="V309">_xlfn.IFS(H309&lt;5,"Urban",H309&lt;=12,"Sub-Urban",H309&gt;12,"Out Of City")</f>
        <v>Sub-Urban</v>
      </c>
      <c r="W309" t="str" cm="1">
        <f t="array" ref="W309">_xlfn.IFS(
    L309="CCS", "CCS",
    L309="Type 2", "Type 2",
    L309="CHAdeMO", "CHAdeMO",
    L309="Tesla", "Tesla",
    L309="CCS, Type 2", "CCS, Type 2",
    L309="Type 2, CCS", "CCS, Type 2",
    L309="CHAdeMO, Type 2", "CHAdeMO, Type 2",
    L309="Type 2, CHAdeMO", "CHAdeMO, Type 2",
    L309="CCS, Tesla", "CCS, Tesla",
    L309="Tesla, CCS", "CCS, Tesla",
    L309="Tesla, Type 2", "Tesla, Type 2",
    L309="Type 2, Tesla", "Tesla, Type 2",
    L309="CCS, CHAdeMO", "CCS, CHAdeMO",
    L309="CHAdeMO, CCS", "CCS, CHAdeMO",
    L309="CHAdeMO, Tesla", "CHAdeMO, Tesla",
    L309="Tesla, CHAdeMO", "CHAdeMO, Tesla"
)</f>
        <v>CCS, Type 2</v>
      </c>
    </row>
    <row r="310" spans="1:23" x14ac:dyDescent="0.25">
      <c r="A310" t="s">
        <v>662</v>
      </c>
      <c r="B310">
        <v>43.608320999999997</v>
      </c>
      <c r="C310">
        <v>-79.362902000000005</v>
      </c>
      <c r="D310" t="s">
        <v>663</v>
      </c>
      <c r="E310" t="s">
        <v>19</v>
      </c>
      <c r="F310">
        <v>0.16</v>
      </c>
      <c r="G310" t="s">
        <v>32</v>
      </c>
      <c r="H310">
        <v>0.56999999999999995</v>
      </c>
      <c r="I310">
        <v>60</v>
      </c>
      <c r="J310" t="s">
        <v>46</v>
      </c>
      <c r="K310">
        <v>50</v>
      </c>
      <c r="L310" t="s">
        <v>104</v>
      </c>
      <c r="M310">
        <v>2018</v>
      </c>
      <c r="N310" t="s">
        <v>23</v>
      </c>
      <c r="O310">
        <v>3.7</v>
      </c>
      <c r="P310">
        <v>6</v>
      </c>
      <c r="Q310" t="s">
        <v>29</v>
      </c>
      <c r="R310">
        <v>23</v>
      </c>
      <c r="S310">
        <f t="shared" si="12"/>
        <v>1380</v>
      </c>
      <c r="T310">
        <f t="shared" si="13"/>
        <v>220.8</v>
      </c>
      <c r="U310" s="2">
        <f t="shared" si="14"/>
        <v>0.1</v>
      </c>
      <c r="V310" t="str" cm="1">
        <f t="array" ref="V310">_xlfn.IFS(H310&lt;5,"Urban",H310&lt;=12,"Sub-Urban",H310&gt;12,"Out Of City")</f>
        <v>Urban</v>
      </c>
      <c r="W310" t="str" cm="1">
        <f t="array" ref="W310">_xlfn.IFS(
    L310="CCS", "CCS",
    L310="Type 2", "Type 2",
    L310="CHAdeMO", "CHAdeMO",
    L310="Tesla", "Tesla",
    L310="CCS, Type 2", "CCS, Type 2",
    L310="Type 2, CCS", "CCS, Type 2",
    L310="CHAdeMO, Type 2", "CHAdeMO, Type 2",
    L310="Type 2, CHAdeMO", "CHAdeMO, Type 2",
    L310="CCS, Tesla", "CCS, Tesla",
    L310="Tesla, CCS", "CCS, Tesla",
    L310="Tesla, Type 2", "Tesla, Type 2",
    L310="Type 2, Tesla", "Tesla, Type 2",
    L310="CCS, CHAdeMO", "CCS, CHAdeMO",
    L310="CHAdeMO, CCS", "CCS, CHAdeMO",
    L310="CHAdeMO, Tesla", "CHAdeMO, Tesla",
    L310="Tesla, CHAdeMO", "CHAdeMO, Tesla"
)</f>
        <v>CHAdeMO, Type 2</v>
      </c>
    </row>
    <row r="311" spans="1:23" x14ac:dyDescent="0.25">
      <c r="A311" t="s">
        <v>664</v>
      </c>
      <c r="B311">
        <v>19.145423000000001</v>
      </c>
      <c r="C311">
        <v>72.868399999999994</v>
      </c>
      <c r="D311" t="s">
        <v>665</v>
      </c>
      <c r="E311" t="s">
        <v>19</v>
      </c>
      <c r="F311">
        <v>0.41</v>
      </c>
      <c r="G311" t="s">
        <v>32</v>
      </c>
      <c r="H311">
        <v>13.72</v>
      </c>
      <c r="I311">
        <v>10</v>
      </c>
      <c r="J311" t="s">
        <v>21</v>
      </c>
      <c r="K311">
        <v>350</v>
      </c>
      <c r="L311" t="s">
        <v>22</v>
      </c>
      <c r="M311">
        <v>2022</v>
      </c>
      <c r="N311" t="s">
        <v>23</v>
      </c>
      <c r="O311">
        <v>3</v>
      </c>
      <c r="P311">
        <v>7</v>
      </c>
      <c r="Q311" t="s">
        <v>48</v>
      </c>
      <c r="R311">
        <v>31</v>
      </c>
      <c r="S311">
        <f t="shared" si="12"/>
        <v>310</v>
      </c>
      <c r="T311">
        <f t="shared" si="13"/>
        <v>127.1</v>
      </c>
      <c r="U311" s="2">
        <f t="shared" si="14"/>
        <v>0.7</v>
      </c>
      <c r="V311" t="str" cm="1">
        <f t="array" ref="V311">_xlfn.IFS(H311&lt;5,"Urban",H311&lt;=12,"Sub-Urban",H311&gt;12,"Out Of City")</f>
        <v>Out Of City</v>
      </c>
      <c r="W311" t="str" cm="1">
        <f t="array" ref="W311">_xlfn.IFS(
    L311="CCS", "CCS",
    L311="Type 2", "Type 2",
    L311="CHAdeMO", "CHAdeMO",
    L311="Tesla", "Tesla",
    L311="CCS, Type 2", "CCS, Type 2",
    L311="Type 2, CCS", "CCS, Type 2",
    L311="CHAdeMO, Type 2", "CHAdeMO, Type 2",
    L311="Type 2, CHAdeMO", "CHAdeMO, Type 2",
    L311="CCS, Tesla", "CCS, Tesla",
    L311="Tesla, CCS", "CCS, Tesla",
    L311="Tesla, Type 2", "Tesla, Type 2",
    L311="Type 2, Tesla", "Tesla, Type 2",
    L311="CCS, CHAdeMO", "CCS, CHAdeMO",
    L311="CHAdeMO, CCS", "CCS, CHAdeMO",
    L311="CHAdeMO, Tesla", "CHAdeMO, Tesla",
    L311="Tesla, CHAdeMO", "CHAdeMO, Tesla"
)</f>
        <v>CCS, CHAdeMO</v>
      </c>
    </row>
    <row r="312" spans="1:23" x14ac:dyDescent="0.25">
      <c r="A312" t="s">
        <v>666</v>
      </c>
      <c r="B312">
        <v>53.587488999999998</v>
      </c>
      <c r="C312">
        <v>29.812446999999999</v>
      </c>
      <c r="D312" t="s">
        <v>667</v>
      </c>
      <c r="E312" t="s">
        <v>38</v>
      </c>
      <c r="F312">
        <v>0.2</v>
      </c>
      <c r="G312" t="s">
        <v>32</v>
      </c>
      <c r="H312">
        <v>12.26</v>
      </c>
      <c r="I312">
        <v>86</v>
      </c>
      <c r="J312" t="s">
        <v>33</v>
      </c>
      <c r="K312">
        <v>350</v>
      </c>
      <c r="L312" t="s">
        <v>40</v>
      </c>
      <c r="M312">
        <v>2022</v>
      </c>
      <c r="N312" t="s">
        <v>35</v>
      </c>
      <c r="O312">
        <v>3.9</v>
      </c>
      <c r="P312">
        <v>2</v>
      </c>
      <c r="Q312" t="s">
        <v>29</v>
      </c>
      <c r="R312">
        <v>17</v>
      </c>
      <c r="S312">
        <f t="shared" si="12"/>
        <v>1462</v>
      </c>
      <c r="T312">
        <f t="shared" si="13"/>
        <v>292.40000000000003</v>
      </c>
      <c r="U312" s="2">
        <f t="shared" si="14"/>
        <v>2.3255813953488372E-2</v>
      </c>
      <c r="V312" t="str" cm="1">
        <f t="array" ref="V312">_xlfn.IFS(H312&lt;5,"Urban",H312&lt;=12,"Sub-Urban",H312&gt;12,"Out Of City")</f>
        <v>Out Of City</v>
      </c>
      <c r="W312" t="str" cm="1">
        <f t="array" ref="W312">_xlfn.IFS(
    L312="CCS", "CCS",
    L312="Type 2", "Type 2",
    L312="CHAdeMO", "CHAdeMO",
    L312="Tesla", "Tesla",
    L312="CCS, Type 2", "CCS, Type 2",
    L312="Type 2, CCS", "CCS, Type 2",
    L312="CHAdeMO, Type 2", "CHAdeMO, Type 2",
    L312="Type 2, CHAdeMO", "CHAdeMO, Type 2",
    L312="CCS, Tesla", "CCS, Tesla",
    L312="Tesla, CCS", "CCS, Tesla",
    L312="Tesla, Type 2", "Tesla, Type 2",
    L312="Type 2, Tesla", "Tesla, Type 2",
    L312="CCS, CHAdeMO", "CCS, CHAdeMO",
    L312="CHAdeMO, CCS", "CCS, CHAdeMO",
    L312="CHAdeMO, Tesla", "CHAdeMO, Tesla",
    L312="Tesla, CHAdeMO", "CHAdeMO, Tesla"
)</f>
        <v>Type 2</v>
      </c>
    </row>
    <row r="313" spans="1:23" x14ac:dyDescent="0.25">
      <c r="A313" t="s">
        <v>668</v>
      </c>
      <c r="B313">
        <v>41.996665999999998</v>
      </c>
      <c r="C313">
        <v>-87.679883000000004</v>
      </c>
      <c r="D313" t="s">
        <v>669</v>
      </c>
      <c r="E313" t="s">
        <v>27</v>
      </c>
      <c r="F313">
        <v>0.13</v>
      </c>
      <c r="G313" t="s">
        <v>32</v>
      </c>
      <c r="H313">
        <v>13.45</v>
      </c>
      <c r="I313">
        <v>13</v>
      </c>
      <c r="J313" t="s">
        <v>47</v>
      </c>
      <c r="K313">
        <v>50</v>
      </c>
      <c r="L313" t="s">
        <v>22</v>
      </c>
      <c r="M313">
        <v>2017</v>
      </c>
      <c r="N313" t="s">
        <v>35</v>
      </c>
      <c r="O313">
        <v>3</v>
      </c>
      <c r="P313">
        <v>10</v>
      </c>
      <c r="Q313" t="s">
        <v>48</v>
      </c>
      <c r="R313">
        <v>57</v>
      </c>
      <c r="S313">
        <f t="shared" si="12"/>
        <v>741</v>
      </c>
      <c r="T313">
        <f t="shared" si="13"/>
        <v>96.33</v>
      </c>
      <c r="U313" s="2">
        <f t="shared" si="14"/>
        <v>0.76923076923076927</v>
      </c>
      <c r="V313" t="str" cm="1">
        <f t="array" ref="V313">_xlfn.IFS(H313&lt;5,"Urban",H313&lt;=12,"Sub-Urban",H313&gt;12,"Out Of City")</f>
        <v>Out Of City</v>
      </c>
      <c r="W313" t="str" cm="1">
        <f t="array" ref="W313">_xlfn.IFS(
    L313="CCS", "CCS",
    L313="Type 2", "Type 2",
    L313="CHAdeMO", "CHAdeMO",
    L313="Tesla", "Tesla",
    L313="CCS, Type 2", "CCS, Type 2",
    L313="Type 2, CCS", "CCS, Type 2",
    L313="CHAdeMO, Type 2", "CHAdeMO, Type 2",
    L313="Type 2, CHAdeMO", "CHAdeMO, Type 2",
    L313="CCS, Tesla", "CCS, Tesla",
    L313="Tesla, CCS", "CCS, Tesla",
    L313="Tesla, Type 2", "Tesla, Type 2",
    L313="Type 2, Tesla", "Tesla, Type 2",
    L313="CCS, CHAdeMO", "CCS, CHAdeMO",
    L313="CHAdeMO, CCS", "CCS, CHAdeMO",
    L313="CHAdeMO, Tesla", "CHAdeMO, Tesla",
    L313="Tesla, CHAdeMO", "CHAdeMO, Tesla"
)</f>
        <v>CCS, CHAdeMO</v>
      </c>
    </row>
    <row r="314" spans="1:23" x14ac:dyDescent="0.25">
      <c r="A314" t="s">
        <v>670</v>
      </c>
      <c r="B314">
        <v>52.591552999999998</v>
      </c>
      <c r="C314">
        <v>13.486425000000001</v>
      </c>
      <c r="D314" t="s">
        <v>671</v>
      </c>
      <c r="E314" t="s">
        <v>38</v>
      </c>
      <c r="F314">
        <v>0.11</v>
      </c>
      <c r="G314" s="1" t="s">
        <v>9985</v>
      </c>
      <c r="H314">
        <v>2.92</v>
      </c>
      <c r="I314">
        <v>69</v>
      </c>
      <c r="J314" t="s">
        <v>46</v>
      </c>
      <c r="K314">
        <v>350</v>
      </c>
      <c r="L314" t="s">
        <v>43</v>
      </c>
      <c r="M314">
        <v>2018</v>
      </c>
      <c r="N314" t="s">
        <v>35</v>
      </c>
      <c r="O314">
        <v>4.2</v>
      </c>
      <c r="P314">
        <v>4</v>
      </c>
      <c r="Q314" t="s">
        <v>24</v>
      </c>
      <c r="R314">
        <v>16</v>
      </c>
      <c r="S314">
        <f t="shared" si="12"/>
        <v>1104</v>
      </c>
      <c r="T314">
        <f t="shared" si="13"/>
        <v>121.44</v>
      </c>
      <c r="U314" s="2">
        <f t="shared" si="14"/>
        <v>5.7971014492753624E-2</v>
      </c>
      <c r="V314" t="str" cm="1">
        <f t="array" ref="V314">_xlfn.IFS(H314&lt;5,"Urban",H314&lt;=12,"Sub-Urban",H314&gt;12,"Out Of City")</f>
        <v>Urban</v>
      </c>
      <c r="W314" t="str" cm="1">
        <f t="array" ref="W314">_xlfn.IFS(
    L314="CCS", "CCS",
    L314="Type 2", "Type 2",
    L314="CHAdeMO", "CHAdeMO",
    L314="Tesla", "Tesla",
    L314="CCS, Type 2", "CCS, Type 2",
    L314="Type 2, CCS", "CCS, Type 2",
    L314="CHAdeMO, Type 2", "CHAdeMO, Type 2",
    L314="Type 2, CHAdeMO", "CHAdeMO, Type 2",
    L314="CCS, Tesla", "CCS, Tesla",
    L314="Tesla, CCS", "CCS, Tesla",
    L314="Tesla, Type 2", "Tesla, Type 2",
    L314="Type 2, Tesla", "Tesla, Type 2",
    L314="CCS, CHAdeMO", "CCS, CHAdeMO",
    L314="CHAdeMO, CCS", "CCS, CHAdeMO",
    L314="CHAdeMO, Tesla", "CHAdeMO, Tesla",
    L314="Tesla, CHAdeMO", "CHAdeMO, Tesla"
)</f>
        <v>CCS</v>
      </c>
    </row>
    <row r="315" spans="1:23" x14ac:dyDescent="0.25">
      <c r="A315" t="s">
        <v>672</v>
      </c>
      <c r="B315">
        <v>41.893824000000002</v>
      </c>
      <c r="C315">
        <v>-87.733377000000004</v>
      </c>
      <c r="D315" t="s">
        <v>673</v>
      </c>
      <c r="E315" t="s">
        <v>19</v>
      </c>
      <c r="F315">
        <v>0.16</v>
      </c>
      <c r="G315" t="s">
        <v>32</v>
      </c>
      <c r="H315">
        <v>1.01</v>
      </c>
      <c r="I315">
        <v>44</v>
      </c>
      <c r="J315" t="s">
        <v>46</v>
      </c>
      <c r="K315">
        <v>350</v>
      </c>
      <c r="L315" t="s">
        <v>118</v>
      </c>
      <c r="M315">
        <v>2010</v>
      </c>
      <c r="N315" t="s">
        <v>23</v>
      </c>
      <c r="O315">
        <v>3.2</v>
      </c>
      <c r="P315">
        <v>3</v>
      </c>
      <c r="Q315" t="s">
        <v>29</v>
      </c>
      <c r="R315">
        <v>28</v>
      </c>
      <c r="S315">
        <f t="shared" si="12"/>
        <v>1232</v>
      </c>
      <c r="T315">
        <f t="shared" si="13"/>
        <v>197.12</v>
      </c>
      <c r="U315" s="2">
        <f t="shared" si="14"/>
        <v>6.8181818181818177E-2</v>
      </c>
      <c r="V315" t="str" cm="1">
        <f t="array" ref="V315">_xlfn.IFS(H315&lt;5,"Urban",H315&lt;=12,"Sub-Urban",H315&gt;12,"Out Of City")</f>
        <v>Urban</v>
      </c>
      <c r="W315" t="str" cm="1">
        <f t="array" ref="W315">_xlfn.IFS(
    L315="CCS", "CCS",
    L315="Type 2", "Type 2",
    L315="CHAdeMO", "CHAdeMO",
    L315="Tesla", "Tesla",
    L315="CCS, Type 2", "CCS, Type 2",
    L315="Type 2, CCS", "CCS, Type 2",
    L315="CHAdeMO, Type 2", "CHAdeMO, Type 2",
    L315="Type 2, CHAdeMO", "CHAdeMO, Type 2",
    L315="CCS, Tesla", "CCS, Tesla",
    L315="Tesla, CCS", "CCS, Tesla",
    L315="Tesla, Type 2", "Tesla, Type 2",
    L315="Type 2, Tesla", "Tesla, Type 2",
    L315="CCS, CHAdeMO", "CCS, CHAdeMO",
    L315="CHAdeMO, CCS", "CCS, CHAdeMO",
    L315="CHAdeMO, Tesla", "CHAdeMO, Tesla",
    L315="Tesla, CHAdeMO", "CHAdeMO, Tesla"
)</f>
        <v>Tesla, Type 2</v>
      </c>
    </row>
    <row r="316" spans="1:23" x14ac:dyDescent="0.25">
      <c r="A316" t="s">
        <v>674</v>
      </c>
      <c r="B316">
        <v>18.916561999999999</v>
      </c>
      <c r="C316">
        <v>72.922015000000002</v>
      </c>
      <c r="D316" t="s">
        <v>675</v>
      </c>
      <c r="E316" t="s">
        <v>19</v>
      </c>
      <c r="F316">
        <v>0.19</v>
      </c>
      <c r="G316" t="s">
        <v>32</v>
      </c>
      <c r="H316">
        <v>10.08</v>
      </c>
      <c r="I316">
        <v>36</v>
      </c>
      <c r="J316" t="s">
        <v>46</v>
      </c>
      <c r="K316">
        <v>50</v>
      </c>
      <c r="L316" t="s">
        <v>111</v>
      </c>
      <c r="M316">
        <v>2015</v>
      </c>
      <c r="N316" t="s">
        <v>23</v>
      </c>
      <c r="O316">
        <v>3.3</v>
      </c>
      <c r="P316">
        <v>3</v>
      </c>
      <c r="Q316" t="s">
        <v>24</v>
      </c>
      <c r="R316">
        <v>40</v>
      </c>
      <c r="S316">
        <f t="shared" si="12"/>
        <v>1440</v>
      </c>
      <c r="T316">
        <f t="shared" si="13"/>
        <v>273.60000000000002</v>
      </c>
      <c r="U316" s="2">
        <f t="shared" si="14"/>
        <v>8.3333333333333329E-2</v>
      </c>
      <c r="V316" t="str" cm="1">
        <f t="array" ref="V316">_xlfn.IFS(H316&lt;5,"Urban",H316&lt;=12,"Sub-Urban",H316&gt;12,"Out Of City")</f>
        <v>Sub-Urban</v>
      </c>
      <c r="W316" t="str" cm="1">
        <f t="array" ref="W316">_xlfn.IFS(
    L316="CCS", "CCS",
    L316="Type 2", "Type 2",
    L316="CHAdeMO", "CHAdeMO",
    L316="Tesla", "Tesla",
    L316="CCS, Type 2", "CCS, Type 2",
    L316="Type 2, CCS", "CCS, Type 2",
    L316="CHAdeMO, Type 2", "CHAdeMO, Type 2",
    L316="Type 2, CHAdeMO", "CHAdeMO, Type 2",
    L316="CCS, Tesla", "CCS, Tesla",
    L316="Tesla, CCS", "CCS, Tesla",
    L316="Tesla, Type 2", "Tesla, Type 2",
    L316="Type 2, Tesla", "Tesla, Type 2",
    L316="CCS, CHAdeMO", "CCS, CHAdeMO",
    L316="CHAdeMO, CCS", "CCS, CHAdeMO",
    L316="CHAdeMO, Tesla", "CHAdeMO, Tesla",
    L316="Tesla, CHAdeMO", "CHAdeMO, Tesla"
)</f>
        <v>CCS, Type 2</v>
      </c>
    </row>
    <row r="317" spans="1:23" x14ac:dyDescent="0.25">
      <c r="A317" t="s">
        <v>676</v>
      </c>
      <c r="B317">
        <v>37.627116999999998</v>
      </c>
      <c r="C317">
        <v>126.902079</v>
      </c>
      <c r="D317" t="s">
        <v>677</v>
      </c>
      <c r="E317" t="s">
        <v>27</v>
      </c>
      <c r="F317">
        <v>0.22</v>
      </c>
      <c r="G317" s="1" t="s">
        <v>9985</v>
      </c>
      <c r="H317">
        <v>1.94</v>
      </c>
      <c r="I317">
        <v>74</v>
      </c>
      <c r="J317" t="s">
        <v>39</v>
      </c>
      <c r="K317">
        <v>150</v>
      </c>
      <c r="L317" t="s">
        <v>34</v>
      </c>
      <c r="M317">
        <v>2014</v>
      </c>
      <c r="N317" t="s">
        <v>35</v>
      </c>
      <c r="O317">
        <v>4.9000000000000004</v>
      </c>
      <c r="P317">
        <v>9</v>
      </c>
      <c r="Q317" t="s">
        <v>29</v>
      </c>
      <c r="R317">
        <v>56</v>
      </c>
      <c r="S317">
        <f t="shared" si="12"/>
        <v>4144</v>
      </c>
      <c r="T317">
        <f t="shared" si="13"/>
        <v>911.68</v>
      </c>
      <c r="U317" s="2">
        <f t="shared" si="14"/>
        <v>0.12162162162162163</v>
      </c>
      <c r="V317" t="str" cm="1">
        <f t="array" ref="V317">_xlfn.IFS(H317&lt;5,"Urban",H317&lt;=12,"Sub-Urban",H317&gt;12,"Out Of City")</f>
        <v>Urban</v>
      </c>
      <c r="W317" t="str" cm="1">
        <f t="array" ref="W317">_xlfn.IFS(
    L317="CCS", "CCS",
    L317="Type 2", "Type 2",
    L317="CHAdeMO", "CHAdeMO",
    L317="Tesla", "Tesla",
    L317="CCS, Type 2", "CCS, Type 2",
    L317="Type 2, CCS", "CCS, Type 2",
    L317="CHAdeMO, Type 2", "CHAdeMO, Type 2",
    L317="Type 2, CHAdeMO", "CHAdeMO, Type 2",
    L317="CCS, Tesla", "CCS, Tesla",
    L317="Tesla, CCS", "CCS, Tesla",
    L317="Tesla, Type 2", "Tesla, Type 2",
    L317="Type 2, Tesla", "Tesla, Type 2",
    L317="CCS, CHAdeMO", "CCS, CHAdeMO",
    L317="CHAdeMO, CCS", "CCS, CHAdeMO",
    L317="CHAdeMO, Tesla", "CHAdeMO, Tesla",
    L317="Tesla, CHAdeMO", "CHAdeMO, Tesla"
)</f>
        <v>CCS, Type 2</v>
      </c>
    </row>
    <row r="318" spans="1:23" x14ac:dyDescent="0.25">
      <c r="A318" t="s">
        <v>678</v>
      </c>
      <c r="B318">
        <v>18.942605</v>
      </c>
      <c r="C318">
        <v>72.947576999999995</v>
      </c>
      <c r="D318" t="s">
        <v>679</v>
      </c>
      <c r="E318" t="s">
        <v>38</v>
      </c>
      <c r="F318">
        <v>0.15</v>
      </c>
      <c r="G318" s="1" t="s">
        <v>9985</v>
      </c>
      <c r="H318">
        <v>8.07</v>
      </c>
      <c r="I318">
        <v>78</v>
      </c>
      <c r="J318" t="s">
        <v>46</v>
      </c>
      <c r="K318">
        <v>350</v>
      </c>
      <c r="L318" t="s">
        <v>40</v>
      </c>
      <c r="M318">
        <v>2011</v>
      </c>
      <c r="N318" t="s">
        <v>35</v>
      </c>
      <c r="O318">
        <v>4.2</v>
      </c>
      <c r="P318">
        <v>6</v>
      </c>
      <c r="Q318" t="s">
        <v>29</v>
      </c>
      <c r="R318">
        <v>15</v>
      </c>
      <c r="S318">
        <f t="shared" si="12"/>
        <v>1170</v>
      </c>
      <c r="T318">
        <f t="shared" si="13"/>
        <v>175.5</v>
      </c>
      <c r="U318" s="2">
        <f t="shared" si="14"/>
        <v>7.6923076923076927E-2</v>
      </c>
      <c r="V318" t="str" cm="1">
        <f t="array" ref="V318">_xlfn.IFS(H318&lt;5,"Urban",H318&lt;=12,"Sub-Urban",H318&gt;12,"Out Of City")</f>
        <v>Sub-Urban</v>
      </c>
      <c r="W318" t="str" cm="1">
        <f t="array" ref="W318">_xlfn.IFS(
    L318="CCS", "CCS",
    L318="Type 2", "Type 2",
    L318="CHAdeMO", "CHAdeMO",
    L318="Tesla", "Tesla",
    L318="CCS, Type 2", "CCS, Type 2",
    L318="Type 2, CCS", "CCS, Type 2",
    L318="CHAdeMO, Type 2", "CHAdeMO, Type 2",
    L318="Type 2, CHAdeMO", "CHAdeMO, Type 2",
    L318="CCS, Tesla", "CCS, Tesla",
    L318="Tesla, CCS", "CCS, Tesla",
    L318="Tesla, Type 2", "Tesla, Type 2",
    L318="Type 2, Tesla", "Tesla, Type 2",
    L318="CCS, CHAdeMO", "CCS, CHAdeMO",
    L318="CHAdeMO, CCS", "CCS, CHAdeMO",
    L318="CHAdeMO, Tesla", "CHAdeMO, Tesla",
    L318="Tesla, CHAdeMO", "CHAdeMO, Tesla"
)</f>
        <v>Type 2</v>
      </c>
    </row>
    <row r="319" spans="1:23" x14ac:dyDescent="0.25">
      <c r="A319" t="s">
        <v>680</v>
      </c>
      <c r="B319">
        <v>39.893132000000001</v>
      </c>
      <c r="C319">
        <v>116.23586299999999</v>
      </c>
      <c r="D319" t="s">
        <v>681</v>
      </c>
      <c r="E319" t="s">
        <v>19</v>
      </c>
      <c r="F319">
        <v>0.27</v>
      </c>
      <c r="G319" s="1" t="s">
        <v>9985</v>
      </c>
      <c r="H319">
        <v>5.88</v>
      </c>
      <c r="I319">
        <v>73</v>
      </c>
      <c r="J319" t="s">
        <v>21</v>
      </c>
      <c r="K319">
        <v>150</v>
      </c>
      <c r="L319" t="s">
        <v>118</v>
      </c>
      <c r="M319">
        <v>2021</v>
      </c>
      <c r="N319" t="s">
        <v>35</v>
      </c>
      <c r="O319">
        <v>4</v>
      </c>
      <c r="P319">
        <v>9</v>
      </c>
      <c r="Q319" t="s">
        <v>29</v>
      </c>
      <c r="R319">
        <v>32</v>
      </c>
      <c r="S319">
        <f t="shared" si="12"/>
        <v>2336</v>
      </c>
      <c r="T319">
        <f t="shared" si="13"/>
        <v>630.72</v>
      </c>
      <c r="U319" s="2">
        <f t="shared" si="14"/>
        <v>0.12328767123287671</v>
      </c>
      <c r="V319" t="str" cm="1">
        <f t="array" ref="V319">_xlfn.IFS(H319&lt;5,"Urban",H319&lt;=12,"Sub-Urban",H319&gt;12,"Out Of City")</f>
        <v>Sub-Urban</v>
      </c>
      <c r="W319" t="str" cm="1">
        <f t="array" ref="W319">_xlfn.IFS(
    L319="CCS", "CCS",
    L319="Type 2", "Type 2",
    L319="CHAdeMO", "CHAdeMO",
    L319="Tesla", "Tesla",
    L319="CCS, Type 2", "CCS, Type 2",
    L319="Type 2, CCS", "CCS, Type 2",
    L319="CHAdeMO, Type 2", "CHAdeMO, Type 2",
    L319="Type 2, CHAdeMO", "CHAdeMO, Type 2",
    L319="CCS, Tesla", "CCS, Tesla",
    L319="Tesla, CCS", "CCS, Tesla",
    L319="Tesla, Type 2", "Tesla, Type 2",
    L319="Type 2, Tesla", "Tesla, Type 2",
    L319="CCS, CHAdeMO", "CCS, CHAdeMO",
    L319="CHAdeMO, CCS", "CCS, CHAdeMO",
    L319="CHAdeMO, Tesla", "CHAdeMO, Tesla",
    L319="Tesla, CHAdeMO", "CHAdeMO, Tesla"
)</f>
        <v>Tesla, Type 2</v>
      </c>
    </row>
    <row r="320" spans="1:23" x14ac:dyDescent="0.25">
      <c r="A320" t="s">
        <v>682</v>
      </c>
      <c r="B320">
        <v>55.721890999999999</v>
      </c>
      <c r="C320">
        <v>37.568716000000002</v>
      </c>
      <c r="D320" t="s">
        <v>683</v>
      </c>
      <c r="E320" t="s">
        <v>19</v>
      </c>
      <c r="F320">
        <v>0.13</v>
      </c>
      <c r="G320" s="1" t="s">
        <v>9985</v>
      </c>
      <c r="H320">
        <v>8.6199999999999992</v>
      </c>
      <c r="I320">
        <v>13</v>
      </c>
      <c r="J320" t="s">
        <v>47</v>
      </c>
      <c r="K320">
        <v>350</v>
      </c>
      <c r="L320" t="s">
        <v>111</v>
      </c>
      <c r="M320">
        <v>2021</v>
      </c>
      <c r="N320" t="s">
        <v>35</v>
      </c>
      <c r="O320">
        <v>3.4</v>
      </c>
      <c r="P320">
        <v>8</v>
      </c>
      <c r="Q320" t="s">
        <v>24</v>
      </c>
      <c r="R320">
        <v>40</v>
      </c>
      <c r="S320">
        <f t="shared" si="12"/>
        <v>520</v>
      </c>
      <c r="T320">
        <f t="shared" si="13"/>
        <v>67.600000000000009</v>
      </c>
      <c r="U320" s="2">
        <f t="shared" si="14"/>
        <v>0.61538461538461542</v>
      </c>
      <c r="V320" t="str" cm="1">
        <f t="array" ref="V320">_xlfn.IFS(H320&lt;5,"Urban",H320&lt;=12,"Sub-Urban",H320&gt;12,"Out Of City")</f>
        <v>Sub-Urban</v>
      </c>
      <c r="W320" t="str" cm="1">
        <f t="array" ref="W320">_xlfn.IFS(
    L320="CCS", "CCS",
    L320="Type 2", "Type 2",
    L320="CHAdeMO", "CHAdeMO",
    L320="Tesla", "Tesla",
    L320="CCS, Type 2", "CCS, Type 2",
    L320="Type 2, CCS", "CCS, Type 2",
    L320="CHAdeMO, Type 2", "CHAdeMO, Type 2",
    L320="Type 2, CHAdeMO", "CHAdeMO, Type 2",
    L320="CCS, Tesla", "CCS, Tesla",
    L320="Tesla, CCS", "CCS, Tesla",
    L320="Tesla, Type 2", "Tesla, Type 2",
    L320="Type 2, Tesla", "Tesla, Type 2",
    L320="CCS, CHAdeMO", "CCS, CHAdeMO",
    L320="CHAdeMO, CCS", "CCS, CHAdeMO",
    L320="CHAdeMO, Tesla", "CHAdeMO, Tesla",
    L320="Tesla, CHAdeMO", "CHAdeMO, Tesla"
)</f>
        <v>CCS, Type 2</v>
      </c>
    </row>
    <row r="321" spans="1:23" x14ac:dyDescent="0.25">
      <c r="A321" t="s">
        <v>684</v>
      </c>
      <c r="B321">
        <v>-33.725183999999999</v>
      </c>
      <c r="C321">
        <v>18.596981</v>
      </c>
      <c r="D321" t="s">
        <v>685</v>
      </c>
      <c r="E321" t="s">
        <v>19</v>
      </c>
      <c r="F321">
        <v>0.43</v>
      </c>
      <c r="G321" t="s">
        <v>20</v>
      </c>
      <c r="H321">
        <v>7.79</v>
      </c>
      <c r="I321">
        <v>27</v>
      </c>
      <c r="J321" t="s">
        <v>33</v>
      </c>
      <c r="K321">
        <v>50</v>
      </c>
      <c r="L321" t="s">
        <v>77</v>
      </c>
      <c r="M321">
        <v>2015</v>
      </c>
      <c r="N321" t="s">
        <v>35</v>
      </c>
      <c r="O321">
        <v>4.7</v>
      </c>
      <c r="P321">
        <v>7</v>
      </c>
      <c r="Q321" t="s">
        <v>29</v>
      </c>
      <c r="R321">
        <v>37</v>
      </c>
      <c r="S321">
        <f t="shared" si="12"/>
        <v>999</v>
      </c>
      <c r="T321">
        <f t="shared" si="13"/>
        <v>429.57</v>
      </c>
      <c r="U321" s="2">
        <f t="shared" si="14"/>
        <v>0.25925925925925924</v>
      </c>
      <c r="V321" t="str" cm="1">
        <f t="array" ref="V321">_xlfn.IFS(H321&lt;5,"Urban",H321&lt;=12,"Sub-Urban",H321&gt;12,"Out Of City")</f>
        <v>Sub-Urban</v>
      </c>
      <c r="W321" t="str" cm="1">
        <f t="array" ref="W321">_xlfn.IFS(
    L321="CCS", "CCS",
    L321="Type 2", "Type 2",
    L321="CHAdeMO", "CHAdeMO",
    L321="Tesla", "Tesla",
    L321="CCS, Type 2", "CCS, Type 2",
    L321="Type 2, CCS", "CCS, Type 2",
    L321="CHAdeMO, Type 2", "CHAdeMO, Type 2",
    L321="Type 2, CHAdeMO", "CHAdeMO, Type 2",
    L321="CCS, Tesla", "CCS, Tesla",
    L321="Tesla, CCS", "CCS, Tesla",
    L321="Tesla, Type 2", "Tesla, Type 2",
    L321="Type 2, Tesla", "Tesla, Type 2",
    L321="CCS, CHAdeMO", "CCS, CHAdeMO",
    L321="CHAdeMO, CCS", "CCS, CHAdeMO",
    L321="CHAdeMO, Tesla", "CHAdeMO, Tesla",
    L321="Tesla, CHAdeMO", "CHAdeMO, Tesla"
)</f>
        <v>CHAdeMO</v>
      </c>
    </row>
    <row r="322" spans="1:23" x14ac:dyDescent="0.25">
      <c r="A322" t="s">
        <v>686</v>
      </c>
      <c r="B322">
        <v>-34.439497000000003</v>
      </c>
      <c r="C322">
        <v>-100.76587000000001</v>
      </c>
      <c r="D322" t="s">
        <v>687</v>
      </c>
      <c r="E322" t="s">
        <v>38</v>
      </c>
      <c r="F322">
        <v>0.16</v>
      </c>
      <c r="G322" s="1" t="s">
        <v>9985</v>
      </c>
      <c r="H322">
        <v>7.37</v>
      </c>
      <c r="I322">
        <v>29</v>
      </c>
      <c r="J322" t="s">
        <v>33</v>
      </c>
      <c r="K322">
        <v>150</v>
      </c>
      <c r="L322" t="s">
        <v>28</v>
      </c>
      <c r="M322">
        <v>2019</v>
      </c>
      <c r="N322" t="s">
        <v>35</v>
      </c>
      <c r="O322">
        <v>5</v>
      </c>
      <c r="P322">
        <v>10</v>
      </c>
      <c r="Q322" t="s">
        <v>24</v>
      </c>
      <c r="R322">
        <v>14</v>
      </c>
      <c r="S322">
        <f t="shared" si="12"/>
        <v>406</v>
      </c>
      <c r="T322">
        <f t="shared" si="13"/>
        <v>64.960000000000008</v>
      </c>
      <c r="U322" s="2">
        <f t="shared" si="14"/>
        <v>0.34482758620689657</v>
      </c>
      <c r="V322" t="str" cm="1">
        <f t="array" ref="V322">_xlfn.IFS(H322&lt;5,"Urban",H322&lt;=12,"Sub-Urban",H322&gt;12,"Out Of City")</f>
        <v>Sub-Urban</v>
      </c>
      <c r="W322" t="str" cm="1">
        <f t="array" ref="W322">_xlfn.IFS(
    L322="CCS", "CCS",
    L322="Type 2", "Type 2",
    L322="CHAdeMO", "CHAdeMO",
    L322="Tesla", "Tesla",
    L322="CCS, Type 2", "CCS, Type 2",
    L322="Type 2, CCS", "CCS, Type 2",
    L322="CHAdeMO, Type 2", "CHAdeMO, Type 2",
    L322="Type 2, CHAdeMO", "CHAdeMO, Type 2",
    L322="CCS, Tesla", "CCS, Tesla",
    L322="Tesla, CCS", "CCS, Tesla",
    L322="Tesla, Type 2", "Tesla, Type 2",
    L322="Type 2, Tesla", "Tesla, Type 2",
    L322="CCS, CHAdeMO", "CCS, CHAdeMO",
    L322="CHAdeMO, CCS", "CCS, CHAdeMO",
    L322="CHAdeMO, Tesla", "CHAdeMO, Tesla",
    L322="Tesla, CHAdeMO", "CHAdeMO, Tesla"
)</f>
        <v>Tesla, Type 2</v>
      </c>
    </row>
    <row r="323" spans="1:23" x14ac:dyDescent="0.25">
      <c r="A323" t="s">
        <v>688</v>
      </c>
      <c r="B323">
        <v>39.900986000000003</v>
      </c>
      <c r="C323">
        <v>116.48172</v>
      </c>
      <c r="D323" t="s">
        <v>689</v>
      </c>
      <c r="E323" t="s">
        <v>19</v>
      </c>
      <c r="F323">
        <v>0.15</v>
      </c>
      <c r="G323" t="s">
        <v>32</v>
      </c>
      <c r="H323">
        <v>4.74</v>
      </c>
      <c r="I323">
        <v>94</v>
      </c>
      <c r="J323" t="s">
        <v>21</v>
      </c>
      <c r="K323">
        <v>150</v>
      </c>
      <c r="L323" t="s">
        <v>85</v>
      </c>
      <c r="M323">
        <v>2016</v>
      </c>
      <c r="N323" t="s">
        <v>23</v>
      </c>
      <c r="O323">
        <v>4.2</v>
      </c>
      <c r="P323">
        <v>1</v>
      </c>
      <c r="Q323" t="s">
        <v>24</v>
      </c>
      <c r="R323">
        <v>29</v>
      </c>
      <c r="S323">
        <f t="shared" ref="S323:S386" si="15">R323*I323</f>
        <v>2726</v>
      </c>
      <c r="T323">
        <f t="shared" ref="T323:T386" si="16">F323*S323</f>
        <v>408.9</v>
      </c>
      <c r="U323" s="2">
        <f t="shared" ref="U323:U386" si="17">P323/I323</f>
        <v>1.0638297872340425E-2</v>
      </c>
      <c r="V323" t="str" cm="1">
        <f t="array" ref="V323">_xlfn.IFS(H323&lt;5,"Urban",H323&lt;=12,"Sub-Urban",H323&gt;12,"Out Of City")</f>
        <v>Urban</v>
      </c>
      <c r="W323" t="str" cm="1">
        <f t="array" ref="W323">_xlfn.IFS(
    L323="CCS", "CCS",
    L323="Type 2", "Type 2",
    L323="CHAdeMO", "CHAdeMO",
    L323="Tesla", "Tesla",
    L323="CCS, Type 2", "CCS, Type 2",
    L323="Type 2, CCS", "CCS, Type 2",
    L323="CHAdeMO, Type 2", "CHAdeMO, Type 2",
    L323="Type 2, CHAdeMO", "CHAdeMO, Type 2",
    L323="CCS, Tesla", "CCS, Tesla",
    L323="Tesla, CCS", "CCS, Tesla",
    L323="Tesla, Type 2", "Tesla, Type 2",
    L323="Type 2, Tesla", "Tesla, Type 2",
    L323="CCS, CHAdeMO", "CCS, CHAdeMO",
    L323="CHAdeMO, CCS", "CCS, CHAdeMO",
    L323="CHAdeMO, Tesla", "CHAdeMO, Tesla",
    L323="Tesla, CHAdeMO", "CHAdeMO, Tesla"
)</f>
        <v>CHAdeMO, Tesla</v>
      </c>
    </row>
    <row r="324" spans="1:23" x14ac:dyDescent="0.25">
      <c r="A324" t="s">
        <v>690</v>
      </c>
      <c r="B324">
        <v>13.714083</v>
      </c>
      <c r="C324">
        <v>100.50872699999999</v>
      </c>
      <c r="D324" t="s">
        <v>691</v>
      </c>
      <c r="E324" t="s">
        <v>27</v>
      </c>
      <c r="F324">
        <v>0.41</v>
      </c>
      <c r="G324" t="s">
        <v>32</v>
      </c>
      <c r="H324">
        <v>8.44</v>
      </c>
      <c r="I324">
        <v>41</v>
      </c>
      <c r="J324" t="s">
        <v>21</v>
      </c>
      <c r="K324">
        <v>150</v>
      </c>
      <c r="L324" t="s">
        <v>64</v>
      </c>
      <c r="M324">
        <v>2013</v>
      </c>
      <c r="N324" t="s">
        <v>23</v>
      </c>
      <c r="O324">
        <v>4</v>
      </c>
      <c r="P324">
        <v>1</v>
      </c>
      <c r="Q324" t="s">
        <v>24</v>
      </c>
      <c r="R324">
        <v>50</v>
      </c>
      <c r="S324">
        <f t="shared" si="15"/>
        <v>2050</v>
      </c>
      <c r="T324">
        <f t="shared" si="16"/>
        <v>840.5</v>
      </c>
      <c r="U324" s="2">
        <f t="shared" si="17"/>
        <v>2.4390243902439025E-2</v>
      </c>
      <c r="V324" t="str" cm="1">
        <f t="array" ref="V324">_xlfn.IFS(H324&lt;5,"Urban",H324&lt;=12,"Sub-Urban",H324&gt;12,"Out Of City")</f>
        <v>Sub-Urban</v>
      </c>
      <c r="W324" t="str" cm="1">
        <f t="array" ref="W324">_xlfn.IFS(
    L324="CCS", "CCS",
    L324="Type 2", "Type 2",
    L324="CHAdeMO", "CHAdeMO",
    L324="Tesla", "Tesla",
    L324="CCS, Type 2", "CCS, Type 2",
    L324="Type 2, CCS", "CCS, Type 2",
    L324="CHAdeMO, Type 2", "CHAdeMO, Type 2",
    L324="Type 2, CHAdeMO", "CHAdeMO, Type 2",
    L324="CCS, Tesla", "CCS, Tesla",
    L324="Tesla, CCS", "CCS, Tesla",
    L324="Tesla, Type 2", "Tesla, Type 2",
    L324="Type 2, Tesla", "Tesla, Type 2",
    L324="CCS, CHAdeMO", "CCS, CHAdeMO",
    L324="CHAdeMO, CCS", "CCS, CHAdeMO",
    L324="CHAdeMO, Tesla", "CHAdeMO, Tesla",
    L324="Tesla, CHAdeMO", "CHAdeMO, Tesla"
)</f>
        <v>CCS, CHAdeMO</v>
      </c>
    </row>
    <row r="325" spans="1:23" x14ac:dyDescent="0.25">
      <c r="A325" t="s">
        <v>692</v>
      </c>
      <c r="B325">
        <v>37.785815999999997</v>
      </c>
      <c r="C325">
        <v>-122.390528</v>
      </c>
      <c r="D325" t="s">
        <v>693</v>
      </c>
      <c r="E325" t="s">
        <v>19</v>
      </c>
      <c r="F325">
        <v>0.27</v>
      </c>
      <c r="G325" t="s">
        <v>20</v>
      </c>
      <c r="H325">
        <v>2.76</v>
      </c>
      <c r="I325">
        <v>20</v>
      </c>
      <c r="J325" t="s">
        <v>33</v>
      </c>
      <c r="K325">
        <v>350</v>
      </c>
      <c r="L325" t="s">
        <v>61</v>
      </c>
      <c r="M325">
        <v>2011</v>
      </c>
      <c r="N325" t="s">
        <v>23</v>
      </c>
      <c r="O325">
        <v>4.3</v>
      </c>
      <c r="P325">
        <v>8</v>
      </c>
      <c r="Q325" t="s">
        <v>24</v>
      </c>
      <c r="R325">
        <v>26</v>
      </c>
      <c r="S325">
        <f t="shared" si="15"/>
        <v>520</v>
      </c>
      <c r="T325">
        <f t="shared" si="16"/>
        <v>140.4</v>
      </c>
      <c r="U325" s="2">
        <f t="shared" si="17"/>
        <v>0.4</v>
      </c>
      <c r="V325" t="str" cm="1">
        <f t="array" ref="V325">_xlfn.IFS(H325&lt;5,"Urban",H325&lt;=12,"Sub-Urban",H325&gt;12,"Out Of City")</f>
        <v>Urban</v>
      </c>
      <c r="W325" t="str" cm="1">
        <f t="array" ref="W325">_xlfn.IFS(
    L325="CCS", "CCS",
    L325="Type 2", "Type 2",
    L325="CHAdeMO", "CHAdeMO",
    L325="Tesla", "Tesla",
    L325="CCS, Type 2", "CCS, Type 2",
    L325="Type 2, CCS", "CCS, Type 2",
    L325="CHAdeMO, Type 2", "CHAdeMO, Type 2",
    L325="Type 2, CHAdeMO", "CHAdeMO, Type 2",
    L325="CCS, Tesla", "CCS, Tesla",
    L325="Tesla, CCS", "CCS, Tesla",
    L325="Tesla, Type 2", "Tesla, Type 2",
    L325="Type 2, Tesla", "Tesla, Type 2",
    L325="CCS, CHAdeMO", "CCS, CHAdeMO",
    L325="CHAdeMO, CCS", "CCS, CHAdeMO",
    L325="CHAdeMO, Tesla", "CHAdeMO, Tesla",
    L325="Tesla, CHAdeMO", "CHAdeMO, Tesla"
)</f>
        <v>CHAdeMO, Tesla</v>
      </c>
    </row>
    <row r="326" spans="1:23" x14ac:dyDescent="0.25">
      <c r="A326" t="s">
        <v>694</v>
      </c>
      <c r="B326">
        <v>34.019762999999998</v>
      </c>
      <c r="C326">
        <v>-118.201201</v>
      </c>
      <c r="D326" t="s">
        <v>695</v>
      </c>
      <c r="E326" t="s">
        <v>19</v>
      </c>
      <c r="F326">
        <v>0.31</v>
      </c>
      <c r="G326" s="1" t="s">
        <v>9985</v>
      </c>
      <c r="H326">
        <v>11.79</v>
      </c>
      <c r="I326">
        <v>98</v>
      </c>
      <c r="J326" t="s">
        <v>46</v>
      </c>
      <c r="K326">
        <v>150</v>
      </c>
      <c r="L326" t="s">
        <v>77</v>
      </c>
      <c r="M326">
        <v>2010</v>
      </c>
      <c r="N326" t="s">
        <v>35</v>
      </c>
      <c r="O326">
        <v>3.7</v>
      </c>
      <c r="P326">
        <v>1</v>
      </c>
      <c r="Q326" t="s">
        <v>24</v>
      </c>
      <c r="R326">
        <v>34</v>
      </c>
      <c r="S326">
        <f t="shared" si="15"/>
        <v>3332</v>
      </c>
      <c r="T326">
        <f t="shared" si="16"/>
        <v>1032.92</v>
      </c>
      <c r="U326" s="2">
        <f t="shared" si="17"/>
        <v>1.020408163265306E-2</v>
      </c>
      <c r="V326" t="str" cm="1">
        <f t="array" ref="V326">_xlfn.IFS(H326&lt;5,"Urban",H326&lt;=12,"Sub-Urban",H326&gt;12,"Out Of City")</f>
        <v>Sub-Urban</v>
      </c>
      <c r="W326" t="str" cm="1">
        <f t="array" ref="W326">_xlfn.IFS(
    L326="CCS", "CCS",
    L326="Type 2", "Type 2",
    L326="CHAdeMO", "CHAdeMO",
    L326="Tesla", "Tesla",
    L326="CCS, Type 2", "CCS, Type 2",
    L326="Type 2, CCS", "CCS, Type 2",
    L326="CHAdeMO, Type 2", "CHAdeMO, Type 2",
    L326="Type 2, CHAdeMO", "CHAdeMO, Type 2",
    L326="CCS, Tesla", "CCS, Tesla",
    L326="Tesla, CCS", "CCS, Tesla",
    L326="Tesla, Type 2", "Tesla, Type 2",
    L326="Type 2, Tesla", "Tesla, Type 2",
    L326="CCS, CHAdeMO", "CCS, CHAdeMO",
    L326="CHAdeMO, CCS", "CCS, CHAdeMO",
    L326="CHAdeMO, Tesla", "CHAdeMO, Tesla",
    L326="Tesla, CHAdeMO", "CHAdeMO, Tesla"
)</f>
        <v>CHAdeMO</v>
      </c>
    </row>
    <row r="327" spans="1:23" x14ac:dyDescent="0.25">
      <c r="A327" t="s">
        <v>696</v>
      </c>
      <c r="B327">
        <v>41.949204999999999</v>
      </c>
      <c r="C327">
        <v>-87.649623000000005</v>
      </c>
      <c r="D327" t="s">
        <v>697</v>
      </c>
      <c r="E327" t="s">
        <v>38</v>
      </c>
      <c r="F327">
        <v>0.16</v>
      </c>
      <c r="G327" t="s">
        <v>20</v>
      </c>
      <c r="H327">
        <v>16.48</v>
      </c>
      <c r="I327">
        <v>30</v>
      </c>
      <c r="J327" t="s">
        <v>47</v>
      </c>
      <c r="K327">
        <v>50</v>
      </c>
      <c r="L327" t="s">
        <v>111</v>
      </c>
      <c r="M327">
        <v>2011</v>
      </c>
      <c r="N327" t="s">
        <v>23</v>
      </c>
      <c r="O327">
        <v>4.5</v>
      </c>
      <c r="P327">
        <v>4</v>
      </c>
      <c r="Q327" t="s">
        <v>29</v>
      </c>
      <c r="R327">
        <v>8</v>
      </c>
      <c r="S327">
        <f t="shared" si="15"/>
        <v>240</v>
      </c>
      <c r="T327">
        <f t="shared" si="16"/>
        <v>38.4</v>
      </c>
      <c r="U327" s="2">
        <f t="shared" si="17"/>
        <v>0.13333333333333333</v>
      </c>
      <c r="V327" t="str" cm="1">
        <f t="array" ref="V327">_xlfn.IFS(H327&lt;5,"Urban",H327&lt;=12,"Sub-Urban",H327&gt;12,"Out Of City")</f>
        <v>Out Of City</v>
      </c>
      <c r="W327" t="str" cm="1">
        <f t="array" ref="W327">_xlfn.IFS(
    L327="CCS", "CCS",
    L327="Type 2", "Type 2",
    L327="CHAdeMO", "CHAdeMO",
    L327="Tesla", "Tesla",
    L327="CCS, Type 2", "CCS, Type 2",
    L327="Type 2, CCS", "CCS, Type 2",
    L327="CHAdeMO, Type 2", "CHAdeMO, Type 2",
    L327="Type 2, CHAdeMO", "CHAdeMO, Type 2",
    L327="CCS, Tesla", "CCS, Tesla",
    L327="Tesla, CCS", "CCS, Tesla",
    L327="Tesla, Type 2", "Tesla, Type 2",
    L327="Type 2, Tesla", "Tesla, Type 2",
    L327="CCS, CHAdeMO", "CCS, CHAdeMO",
    L327="CHAdeMO, CCS", "CCS, CHAdeMO",
    L327="CHAdeMO, Tesla", "CHAdeMO, Tesla",
    L327="Tesla, CHAdeMO", "CHAdeMO, Tesla"
)</f>
        <v>CCS, Type 2</v>
      </c>
    </row>
    <row r="328" spans="1:23" x14ac:dyDescent="0.25">
      <c r="A328" t="s">
        <v>698</v>
      </c>
      <c r="B328">
        <v>34.101757999999997</v>
      </c>
      <c r="C328">
        <v>-118.32780700000001</v>
      </c>
      <c r="D328" t="s">
        <v>699</v>
      </c>
      <c r="E328" t="s">
        <v>19</v>
      </c>
      <c r="F328">
        <v>0.31</v>
      </c>
      <c r="G328" t="s">
        <v>32</v>
      </c>
      <c r="H328">
        <v>16.48</v>
      </c>
      <c r="I328">
        <v>36</v>
      </c>
      <c r="J328" t="s">
        <v>21</v>
      </c>
      <c r="K328">
        <v>150</v>
      </c>
      <c r="L328" t="s">
        <v>47</v>
      </c>
      <c r="M328">
        <v>2016</v>
      </c>
      <c r="N328" t="s">
        <v>35</v>
      </c>
      <c r="O328">
        <v>4.9000000000000004</v>
      </c>
      <c r="P328">
        <v>4</v>
      </c>
      <c r="Q328" t="s">
        <v>29</v>
      </c>
      <c r="R328">
        <v>23</v>
      </c>
      <c r="S328">
        <f t="shared" si="15"/>
        <v>828</v>
      </c>
      <c r="T328">
        <f t="shared" si="16"/>
        <v>256.68</v>
      </c>
      <c r="U328" s="2">
        <f t="shared" si="17"/>
        <v>0.1111111111111111</v>
      </c>
      <c r="V328" t="str" cm="1">
        <f t="array" ref="V328">_xlfn.IFS(H328&lt;5,"Urban",H328&lt;=12,"Sub-Urban",H328&gt;12,"Out Of City")</f>
        <v>Out Of City</v>
      </c>
      <c r="W328" t="str" cm="1">
        <f t="array" ref="W328">_xlfn.IFS(
    L328="CCS", "CCS",
    L328="Type 2", "Type 2",
    L328="CHAdeMO", "CHAdeMO",
    L328="Tesla", "Tesla",
    L328="CCS, Type 2", "CCS, Type 2",
    L328="Type 2, CCS", "CCS, Type 2",
    L328="CHAdeMO, Type 2", "CHAdeMO, Type 2",
    L328="Type 2, CHAdeMO", "CHAdeMO, Type 2",
    L328="CCS, Tesla", "CCS, Tesla",
    L328="Tesla, CCS", "CCS, Tesla",
    L328="Tesla, Type 2", "Tesla, Type 2",
    L328="Type 2, Tesla", "Tesla, Type 2",
    L328="CCS, CHAdeMO", "CCS, CHAdeMO",
    L328="CHAdeMO, CCS", "CCS, CHAdeMO",
    L328="CHAdeMO, Tesla", "CHAdeMO, Tesla",
    L328="Tesla, CHAdeMO", "CHAdeMO, Tesla"
)</f>
        <v>Tesla</v>
      </c>
    </row>
    <row r="329" spans="1:23" x14ac:dyDescent="0.25">
      <c r="A329" t="s">
        <v>700</v>
      </c>
      <c r="B329">
        <v>-23.590903000000001</v>
      </c>
      <c r="C329">
        <v>-46.570979999999999</v>
      </c>
      <c r="D329" t="s">
        <v>701</v>
      </c>
      <c r="E329" t="s">
        <v>19</v>
      </c>
      <c r="F329">
        <v>0.11</v>
      </c>
      <c r="G329" t="s">
        <v>32</v>
      </c>
      <c r="H329">
        <v>9.9</v>
      </c>
      <c r="I329">
        <v>59</v>
      </c>
      <c r="J329" t="s">
        <v>47</v>
      </c>
      <c r="K329">
        <v>22</v>
      </c>
      <c r="L329" t="s">
        <v>47</v>
      </c>
      <c r="M329">
        <v>2018</v>
      </c>
      <c r="N329" t="s">
        <v>23</v>
      </c>
      <c r="O329">
        <v>3.3</v>
      </c>
      <c r="P329">
        <v>3</v>
      </c>
      <c r="Q329" t="s">
        <v>29</v>
      </c>
      <c r="R329">
        <v>23</v>
      </c>
      <c r="S329">
        <f t="shared" si="15"/>
        <v>1357</v>
      </c>
      <c r="T329">
        <f t="shared" si="16"/>
        <v>149.27000000000001</v>
      </c>
      <c r="U329" s="2">
        <f t="shared" si="17"/>
        <v>5.0847457627118647E-2</v>
      </c>
      <c r="V329" t="str" cm="1">
        <f t="array" ref="V329">_xlfn.IFS(H329&lt;5,"Urban",H329&lt;=12,"Sub-Urban",H329&gt;12,"Out Of City")</f>
        <v>Sub-Urban</v>
      </c>
      <c r="W329" t="str" cm="1">
        <f t="array" ref="W329">_xlfn.IFS(
    L329="CCS", "CCS",
    L329="Type 2", "Type 2",
    L329="CHAdeMO", "CHAdeMO",
    L329="Tesla", "Tesla",
    L329="CCS, Type 2", "CCS, Type 2",
    L329="Type 2, CCS", "CCS, Type 2",
    L329="CHAdeMO, Type 2", "CHAdeMO, Type 2",
    L329="Type 2, CHAdeMO", "CHAdeMO, Type 2",
    L329="CCS, Tesla", "CCS, Tesla",
    L329="Tesla, CCS", "CCS, Tesla",
    L329="Tesla, Type 2", "Tesla, Type 2",
    L329="Type 2, Tesla", "Tesla, Type 2",
    L329="CCS, CHAdeMO", "CCS, CHAdeMO",
    L329="CHAdeMO, CCS", "CCS, CHAdeMO",
    L329="CHAdeMO, Tesla", "CHAdeMO, Tesla",
    L329="Tesla, CHAdeMO", "CHAdeMO, Tesla"
)</f>
        <v>Tesla</v>
      </c>
    </row>
    <row r="330" spans="1:23" x14ac:dyDescent="0.25">
      <c r="A330" t="s">
        <v>702</v>
      </c>
      <c r="B330">
        <v>13.730247</v>
      </c>
      <c r="C330">
        <v>100.431437</v>
      </c>
      <c r="D330" t="s">
        <v>703</v>
      </c>
      <c r="E330" t="s">
        <v>19</v>
      </c>
      <c r="F330">
        <v>0.11</v>
      </c>
      <c r="G330" t="s">
        <v>32</v>
      </c>
      <c r="H330">
        <v>10.34</v>
      </c>
      <c r="I330">
        <v>98</v>
      </c>
      <c r="J330" t="s">
        <v>21</v>
      </c>
      <c r="K330">
        <v>50</v>
      </c>
      <c r="L330" t="s">
        <v>40</v>
      </c>
      <c r="M330">
        <v>2013</v>
      </c>
      <c r="N330" t="s">
        <v>35</v>
      </c>
      <c r="O330">
        <v>4.4000000000000004</v>
      </c>
      <c r="P330">
        <v>3</v>
      </c>
      <c r="Q330" t="s">
        <v>48</v>
      </c>
      <c r="R330">
        <v>31</v>
      </c>
      <c r="S330">
        <f t="shared" si="15"/>
        <v>3038</v>
      </c>
      <c r="T330">
        <f t="shared" si="16"/>
        <v>334.18</v>
      </c>
      <c r="U330" s="2">
        <f t="shared" si="17"/>
        <v>3.0612244897959183E-2</v>
      </c>
      <c r="V330" t="str" cm="1">
        <f t="array" ref="V330">_xlfn.IFS(H330&lt;5,"Urban",H330&lt;=12,"Sub-Urban",H330&gt;12,"Out Of City")</f>
        <v>Sub-Urban</v>
      </c>
      <c r="W330" t="str" cm="1">
        <f t="array" ref="W330">_xlfn.IFS(
    L330="CCS", "CCS",
    L330="Type 2", "Type 2",
    L330="CHAdeMO", "CHAdeMO",
    L330="Tesla", "Tesla",
    L330="CCS, Type 2", "CCS, Type 2",
    L330="Type 2, CCS", "CCS, Type 2",
    L330="CHAdeMO, Type 2", "CHAdeMO, Type 2",
    L330="Type 2, CHAdeMO", "CHAdeMO, Type 2",
    L330="CCS, Tesla", "CCS, Tesla",
    L330="Tesla, CCS", "CCS, Tesla",
    L330="Tesla, Type 2", "Tesla, Type 2",
    L330="Type 2, Tesla", "Tesla, Type 2",
    L330="CCS, CHAdeMO", "CCS, CHAdeMO",
    L330="CHAdeMO, CCS", "CCS, CHAdeMO",
    L330="CHAdeMO, Tesla", "CHAdeMO, Tesla",
    L330="Tesla, CHAdeMO", "CHAdeMO, Tesla"
)</f>
        <v>Type 2</v>
      </c>
    </row>
    <row r="331" spans="1:23" x14ac:dyDescent="0.25">
      <c r="A331" t="s">
        <v>704</v>
      </c>
      <c r="B331">
        <v>19.474591</v>
      </c>
      <c r="C331">
        <v>-99.115449999999996</v>
      </c>
      <c r="D331" t="s">
        <v>705</v>
      </c>
      <c r="E331" t="s">
        <v>38</v>
      </c>
      <c r="F331">
        <v>0.43</v>
      </c>
      <c r="G331" s="1" t="s">
        <v>9985</v>
      </c>
      <c r="H331">
        <v>14.48</v>
      </c>
      <c r="I331">
        <v>23</v>
      </c>
      <c r="J331" t="s">
        <v>47</v>
      </c>
      <c r="K331">
        <v>150</v>
      </c>
      <c r="L331" t="s">
        <v>28</v>
      </c>
      <c r="M331">
        <v>2010</v>
      </c>
      <c r="N331" t="s">
        <v>35</v>
      </c>
      <c r="O331">
        <v>4.3</v>
      </c>
      <c r="P331">
        <v>9</v>
      </c>
      <c r="Q331" t="s">
        <v>24</v>
      </c>
      <c r="R331">
        <v>14</v>
      </c>
      <c r="S331">
        <f t="shared" si="15"/>
        <v>322</v>
      </c>
      <c r="T331">
        <f t="shared" si="16"/>
        <v>138.46</v>
      </c>
      <c r="U331" s="2">
        <f t="shared" si="17"/>
        <v>0.39130434782608697</v>
      </c>
      <c r="V331" t="str" cm="1">
        <f t="array" ref="V331">_xlfn.IFS(H331&lt;5,"Urban",H331&lt;=12,"Sub-Urban",H331&gt;12,"Out Of City")</f>
        <v>Out Of City</v>
      </c>
      <c r="W331" t="str" cm="1">
        <f t="array" ref="W331">_xlfn.IFS(
    L331="CCS", "CCS",
    L331="Type 2", "Type 2",
    L331="CHAdeMO", "CHAdeMO",
    L331="Tesla", "Tesla",
    L331="CCS, Type 2", "CCS, Type 2",
    L331="Type 2, CCS", "CCS, Type 2",
    L331="CHAdeMO, Type 2", "CHAdeMO, Type 2",
    L331="Type 2, CHAdeMO", "CHAdeMO, Type 2",
    L331="CCS, Tesla", "CCS, Tesla",
    L331="Tesla, CCS", "CCS, Tesla",
    L331="Tesla, Type 2", "Tesla, Type 2",
    L331="Type 2, Tesla", "Tesla, Type 2",
    L331="CCS, CHAdeMO", "CCS, CHAdeMO",
    L331="CHAdeMO, CCS", "CCS, CHAdeMO",
    L331="CHAdeMO, Tesla", "CHAdeMO, Tesla",
    L331="Tesla, CHAdeMO", "CHAdeMO, Tesla"
)</f>
        <v>Tesla, Type 2</v>
      </c>
    </row>
    <row r="332" spans="1:23" x14ac:dyDescent="0.25">
      <c r="A332" t="s">
        <v>706</v>
      </c>
      <c r="B332">
        <v>75.525966999999994</v>
      </c>
      <c r="C332">
        <v>13.354647999999999</v>
      </c>
      <c r="D332" t="s">
        <v>707</v>
      </c>
      <c r="E332" t="s">
        <v>38</v>
      </c>
      <c r="F332">
        <v>0.13</v>
      </c>
      <c r="G332" s="1" t="s">
        <v>9985</v>
      </c>
      <c r="H332">
        <v>10.27</v>
      </c>
      <c r="I332">
        <v>47</v>
      </c>
      <c r="J332" t="s">
        <v>39</v>
      </c>
      <c r="K332">
        <v>350</v>
      </c>
      <c r="L332" t="s">
        <v>22</v>
      </c>
      <c r="M332">
        <v>2013</v>
      </c>
      <c r="N332" t="s">
        <v>23</v>
      </c>
      <c r="O332">
        <v>4.8</v>
      </c>
      <c r="P332">
        <v>1</v>
      </c>
      <c r="Q332" t="s">
        <v>48</v>
      </c>
      <c r="R332">
        <v>16</v>
      </c>
      <c r="S332">
        <f t="shared" si="15"/>
        <v>752</v>
      </c>
      <c r="T332">
        <f t="shared" si="16"/>
        <v>97.76</v>
      </c>
      <c r="U332" s="2">
        <f t="shared" si="17"/>
        <v>2.1276595744680851E-2</v>
      </c>
      <c r="V332" t="str" cm="1">
        <f t="array" ref="V332">_xlfn.IFS(H332&lt;5,"Urban",H332&lt;=12,"Sub-Urban",H332&gt;12,"Out Of City")</f>
        <v>Sub-Urban</v>
      </c>
      <c r="W332" t="str" cm="1">
        <f t="array" ref="W332">_xlfn.IFS(
    L332="CCS", "CCS",
    L332="Type 2", "Type 2",
    L332="CHAdeMO", "CHAdeMO",
    L332="Tesla", "Tesla",
    L332="CCS, Type 2", "CCS, Type 2",
    L332="Type 2, CCS", "CCS, Type 2",
    L332="CHAdeMO, Type 2", "CHAdeMO, Type 2",
    L332="Type 2, CHAdeMO", "CHAdeMO, Type 2",
    L332="CCS, Tesla", "CCS, Tesla",
    L332="Tesla, CCS", "CCS, Tesla",
    L332="Tesla, Type 2", "Tesla, Type 2",
    L332="Type 2, Tesla", "Tesla, Type 2",
    L332="CCS, CHAdeMO", "CCS, CHAdeMO",
    L332="CHAdeMO, CCS", "CCS, CHAdeMO",
    L332="CHAdeMO, Tesla", "CHAdeMO, Tesla",
    L332="Tesla, CHAdeMO", "CHAdeMO, Tesla"
)</f>
        <v>CCS, CHAdeMO</v>
      </c>
    </row>
    <row r="333" spans="1:23" x14ac:dyDescent="0.25">
      <c r="A333" t="s">
        <v>708</v>
      </c>
      <c r="B333">
        <v>55.793812000000003</v>
      </c>
      <c r="C333">
        <v>37.688113000000001</v>
      </c>
      <c r="D333" t="s">
        <v>709</v>
      </c>
      <c r="E333" t="s">
        <v>27</v>
      </c>
      <c r="F333">
        <v>0.21</v>
      </c>
      <c r="G333" t="s">
        <v>20</v>
      </c>
      <c r="H333">
        <v>16.38</v>
      </c>
      <c r="I333">
        <v>55</v>
      </c>
      <c r="J333" t="s">
        <v>46</v>
      </c>
      <c r="K333">
        <v>22</v>
      </c>
      <c r="L333" t="s">
        <v>22</v>
      </c>
      <c r="M333">
        <v>2015</v>
      </c>
      <c r="N333" t="s">
        <v>35</v>
      </c>
      <c r="O333">
        <v>3.4</v>
      </c>
      <c r="P333">
        <v>1</v>
      </c>
      <c r="Q333" t="s">
        <v>29</v>
      </c>
      <c r="R333">
        <v>52</v>
      </c>
      <c r="S333">
        <f t="shared" si="15"/>
        <v>2860</v>
      </c>
      <c r="T333">
        <f t="shared" si="16"/>
        <v>600.6</v>
      </c>
      <c r="U333" s="2">
        <f t="shared" si="17"/>
        <v>1.8181818181818181E-2</v>
      </c>
      <c r="V333" t="str" cm="1">
        <f t="array" ref="V333">_xlfn.IFS(H333&lt;5,"Urban",H333&lt;=12,"Sub-Urban",H333&gt;12,"Out Of City")</f>
        <v>Out Of City</v>
      </c>
      <c r="W333" t="str" cm="1">
        <f t="array" ref="W333">_xlfn.IFS(
    L333="CCS", "CCS",
    L333="Type 2", "Type 2",
    L333="CHAdeMO", "CHAdeMO",
    L333="Tesla", "Tesla",
    L333="CCS, Type 2", "CCS, Type 2",
    L333="Type 2, CCS", "CCS, Type 2",
    L333="CHAdeMO, Type 2", "CHAdeMO, Type 2",
    L333="Type 2, CHAdeMO", "CHAdeMO, Type 2",
    L333="CCS, Tesla", "CCS, Tesla",
    L333="Tesla, CCS", "CCS, Tesla",
    L333="Tesla, Type 2", "Tesla, Type 2",
    L333="Type 2, Tesla", "Tesla, Type 2",
    L333="CCS, CHAdeMO", "CCS, CHAdeMO",
    L333="CHAdeMO, CCS", "CCS, CHAdeMO",
    L333="CHAdeMO, Tesla", "CHAdeMO, Tesla",
    L333="Tesla, CHAdeMO", "CHAdeMO, Tesla"
)</f>
        <v>CCS, CHAdeMO</v>
      </c>
    </row>
    <row r="334" spans="1:23" x14ac:dyDescent="0.25">
      <c r="A334" t="s">
        <v>710</v>
      </c>
      <c r="B334">
        <v>34.032266</v>
      </c>
      <c r="C334">
        <v>-118.245019</v>
      </c>
      <c r="D334" t="s">
        <v>711</v>
      </c>
      <c r="E334" t="s">
        <v>38</v>
      </c>
      <c r="F334">
        <v>0.13</v>
      </c>
      <c r="G334" t="s">
        <v>20</v>
      </c>
      <c r="H334">
        <v>9.66</v>
      </c>
      <c r="I334">
        <v>29</v>
      </c>
      <c r="J334" t="s">
        <v>47</v>
      </c>
      <c r="K334">
        <v>150</v>
      </c>
      <c r="L334" t="s">
        <v>47</v>
      </c>
      <c r="M334">
        <v>2017</v>
      </c>
      <c r="N334" t="s">
        <v>23</v>
      </c>
      <c r="O334">
        <v>4.5</v>
      </c>
      <c r="P334">
        <v>4</v>
      </c>
      <c r="Q334" t="s">
        <v>29</v>
      </c>
      <c r="R334">
        <v>17</v>
      </c>
      <c r="S334">
        <f t="shared" si="15"/>
        <v>493</v>
      </c>
      <c r="T334">
        <f t="shared" si="16"/>
        <v>64.09</v>
      </c>
      <c r="U334" s="2">
        <f t="shared" si="17"/>
        <v>0.13793103448275862</v>
      </c>
      <c r="V334" t="str" cm="1">
        <f t="array" ref="V334">_xlfn.IFS(H334&lt;5,"Urban",H334&lt;=12,"Sub-Urban",H334&gt;12,"Out Of City")</f>
        <v>Sub-Urban</v>
      </c>
      <c r="W334" t="str" cm="1">
        <f t="array" ref="W334">_xlfn.IFS(
    L334="CCS", "CCS",
    L334="Type 2", "Type 2",
    L334="CHAdeMO", "CHAdeMO",
    L334="Tesla", "Tesla",
    L334="CCS, Type 2", "CCS, Type 2",
    L334="Type 2, CCS", "CCS, Type 2",
    L334="CHAdeMO, Type 2", "CHAdeMO, Type 2",
    L334="Type 2, CHAdeMO", "CHAdeMO, Type 2",
    L334="CCS, Tesla", "CCS, Tesla",
    L334="Tesla, CCS", "CCS, Tesla",
    L334="Tesla, Type 2", "Tesla, Type 2",
    L334="Type 2, Tesla", "Tesla, Type 2",
    L334="CCS, CHAdeMO", "CCS, CHAdeMO",
    L334="CHAdeMO, CCS", "CCS, CHAdeMO",
    L334="CHAdeMO, Tesla", "CHAdeMO, Tesla",
    L334="Tesla, CHAdeMO", "CHAdeMO, Tesla"
)</f>
        <v>Tesla</v>
      </c>
    </row>
    <row r="335" spans="1:23" x14ac:dyDescent="0.25">
      <c r="A335" t="s">
        <v>712</v>
      </c>
      <c r="B335">
        <v>41.904499000000001</v>
      </c>
      <c r="C335">
        <v>-87.677609000000004</v>
      </c>
      <c r="D335" t="s">
        <v>713</v>
      </c>
      <c r="E335" t="s">
        <v>19</v>
      </c>
      <c r="F335">
        <v>0.24</v>
      </c>
      <c r="G335" t="s">
        <v>20</v>
      </c>
      <c r="H335">
        <v>18.989999999999998</v>
      </c>
      <c r="I335">
        <v>23</v>
      </c>
      <c r="J335" t="s">
        <v>21</v>
      </c>
      <c r="K335">
        <v>50</v>
      </c>
      <c r="L335" t="s">
        <v>40</v>
      </c>
      <c r="M335">
        <v>2023</v>
      </c>
      <c r="N335" t="s">
        <v>23</v>
      </c>
      <c r="O335">
        <v>4.2</v>
      </c>
      <c r="P335">
        <v>4</v>
      </c>
      <c r="Q335" t="s">
        <v>24</v>
      </c>
      <c r="R335">
        <v>39</v>
      </c>
      <c r="S335">
        <f t="shared" si="15"/>
        <v>897</v>
      </c>
      <c r="T335">
        <f t="shared" si="16"/>
        <v>215.28</v>
      </c>
      <c r="U335" s="2">
        <f t="shared" si="17"/>
        <v>0.17391304347826086</v>
      </c>
      <c r="V335" t="str" cm="1">
        <f t="array" ref="V335">_xlfn.IFS(H335&lt;5,"Urban",H335&lt;=12,"Sub-Urban",H335&gt;12,"Out Of City")</f>
        <v>Out Of City</v>
      </c>
      <c r="W335" t="str" cm="1">
        <f t="array" ref="W335">_xlfn.IFS(
    L335="CCS", "CCS",
    L335="Type 2", "Type 2",
    L335="CHAdeMO", "CHAdeMO",
    L335="Tesla", "Tesla",
    L335="CCS, Type 2", "CCS, Type 2",
    L335="Type 2, CCS", "CCS, Type 2",
    L335="CHAdeMO, Type 2", "CHAdeMO, Type 2",
    L335="Type 2, CHAdeMO", "CHAdeMO, Type 2",
    L335="CCS, Tesla", "CCS, Tesla",
    L335="Tesla, CCS", "CCS, Tesla",
    L335="Tesla, Type 2", "Tesla, Type 2",
    L335="Type 2, Tesla", "Tesla, Type 2",
    L335="CCS, CHAdeMO", "CCS, CHAdeMO",
    L335="CHAdeMO, CCS", "CCS, CHAdeMO",
    L335="CHAdeMO, Tesla", "CHAdeMO, Tesla",
    L335="Tesla, CHAdeMO", "CHAdeMO, Tesla"
)</f>
        <v>Type 2</v>
      </c>
    </row>
    <row r="336" spans="1:23" x14ac:dyDescent="0.25">
      <c r="A336" t="s">
        <v>714</v>
      </c>
      <c r="B336">
        <v>19.597863</v>
      </c>
      <c r="C336">
        <v>-99.052445000000006</v>
      </c>
      <c r="D336" t="s">
        <v>715</v>
      </c>
      <c r="E336" t="s">
        <v>27</v>
      </c>
      <c r="F336">
        <v>0.31</v>
      </c>
      <c r="G336" t="s">
        <v>20</v>
      </c>
      <c r="H336">
        <v>13.37</v>
      </c>
      <c r="I336">
        <v>75</v>
      </c>
      <c r="J336" t="s">
        <v>21</v>
      </c>
      <c r="K336">
        <v>350</v>
      </c>
      <c r="L336" t="s">
        <v>58</v>
      </c>
      <c r="M336">
        <v>2015</v>
      </c>
      <c r="N336" t="s">
        <v>35</v>
      </c>
      <c r="O336">
        <v>4.5</v>
      </c>
      <c r="P336">
        <v>4</v>
      </c>
      <c r="Q336" t="s">
        <v>48</v>
      </c>
      <c r="R336">
        <v>49</v>
      </c>
      <c r="S336">
        <f t="shared" si="15"/>
        <v>3675</v>
      </c>
      <c r="T336">
        <f t="shared" si="16"/>
        <v>1139.25</v>
      </c>
      <c r="U336" s="2">
        <f t="shared" si="17"/>
        <v>5.3333333333333337E-2</v>
      </c>
      <c r="V336" t="str" cm="1">
        <f t="array" ref="V336">_xlfn.IFS(H336&lt;5,"Urban",H336&lt;=12,"Sub-Urban",H336&gt;12,"Out Of City")</f>
        <v>Out Of City</v>
      </c>
      <c r="W336" t="str" cm="1">
        <f t="array" ref="W336">_xlfn.IFS(
    L336="CCS", "CCS",
    L336="Type 2", "Type 2",
    L336="CHAdeMO", "CHAdeMO",
    L336="Tesla", "Tesla",
    L336="CCS, Type 2", "CCS, Type 2",
    L336="Type 2, CCS", "CCS, Type 2",
    L336="CHAdeMO, Type 2", "CHAdeMO, Type 2",
    L336="Type 2, CHAdeMO", "CHAdeMO, Type 2",
    L336="CCS, Tesla", "CCS, Tesla",
    L336="Tesla, CCS", "CCS, Tesla",
    L336="Tesla, Type 2", "Tesla, Type 2",
    L336="Type 2, Tesla", "Tesla, Type 2",
    L336="CCS, CHAdeMO", "CCS, CHAdeMO",
    L336="CHAdeMO, CCS", "CCS, CHAdeMO",
    L336="CHAdeMO, Tesla", "CHAdeMO, Tesla",
    L336="Tesla, CHAdeMO", "CHAdeMO, Tesla"
)</f>
        <v>CCS, Tesla</v>
      </c>
    </row>
    <row r="337" spans="1:23" x14ac:dyDescent="0.25">
      <c r="A337" t="s">
        <v>716</v>
      </c>
      <c r="B337">
        <v>55.764330000000001</v>
      </c>
      <c r="C337">
        <v>37.691459999999999</v>
      </c>
      <c r="D337" t="s">
        <v>717</v>
      </c>
      <c r="E337" t="s">
        <v>19</v>
      </c>
      <c r="F337">
        <v>0.41</v>
      </c>
      <c r="G337" t="s">
        <v>32</v>
      </c>
      <c r="H337">
        <v>16.13</v>
      </c>
      <c r="I337">
        <v>68</v>
      </c>
      <c r="J337" t="s">
        <v>33</v>
      </c>
      <c r="K337">
        <v>22</v>
      </c>
      <c r="L337" t="s">
        <v>43</v>
      </c>
      <c r="M337">
        <v>2022</v>
      </c>
      <c r="N337" t="s">
        <v>23</v>
      </c>
      <c r="O337">
        <v>3.2</v>
      </c>
      <c r="P337">
        <v>6</v>
      </c>
      <c r="Q337" t="s">
        <v>48</v>
      </c>
      <c r="R337">
        <v>22</v>
      </c>
      <c r="S337">
        <f t="shared" si="15"/>
        <v>1496</v>
      </c>
      <c r="T337">
        <f t="shared" si="16"/>
        <v>613.36</v>
      </c>
      <c r="U337" s="2">
        <f t="shared" si="17"/>
        <v>8.8235294117647065E-2</v>
      </c>
      <c r="V337" t="str" cm="1">
        <f t="array" ref="V337">_xlfn.IFS(H337&lt;5,"Urban",H337&lt;=12,"Sub-Urban",H337&gt;12,"Out Of City")</f>
        <v>Out Of City</v>
      </c>
      <c r="W337" t="str" cm="1">
        <f t="array" ref="W337">_xlfn.IFS(
    L337="CCS", "CCS",
    L337="Type 2", "Type 2",
    L337="CHAdeMO", "CHAdeMO",
    L337="Tesla", "Tesla",
    L337="CCS, Type 2", "CCS, Type 2",
    L337="Type 2, CCS", "CCS, Type 2",
    L337="CHAdeMO, Type 2", "CHAdeMO, Type 2",
    L337="Type 2, CHAdeMO", "CHAdeMO, Type 2",
    L337="CCS, Tesla", "CCS, Tesla",
    L337="Tesla, CCS", "CCS, Tesla",
    L337="Tesla, Type 2", "Tesla, Type 2",
    L337="Type 2, Tesla", "Tesla, Type 2",
    L337="CCS, CHAdeMO", "CCS, CHAdeMO",
    L337="CHAdeMO, CCS", "CCS, CHAdeMO",
    L337="CHAdeMO, Tesla", "CHAdeMO, Tesla",
    L337="Tesla, CHAdeMO", "CHAdeMO, Tesla"
)</f>
        <v>CCS</v>
      </c>
    </row>
    <row r="338" spans="1:23" x14ac:dyDescent="0.25">
      <c r="A338" t="s">
        <v>718</v>
      </c>
      <c r="B338">
        <v>19.474788</v>
      </c>
      <c r="C338">
        <v>-99.140203999999997</v>
      </c>
      <c r="D338" t="s">
        <v>719</v>
      </c>
      <c r="E338" t="s">
        <v>27</v>
      </c>
      <c r="F338">
        <v>0.22</v>
      </c>
      <c r="G338" t="s">
        <v>32</v>
      </c>
      <c r="H338">
        <v>17.36</v>
      </c>
      <c r="I338">
        <v>78</v>
      </c>
      <c r="J338" t="s">
        <v>39</v>
      </c>
      <c r="K338">
        <v>150</v>
      </c>
      <c r="L338" t="s">
        <v>85</v>
      </c>
      <c r="M338">
        <v>2016</v>
      </c>
      <c r="N338" t="s">
        <v>35</v>
      </c>
      <c r="O338">
        <v>4.0999999999999996</v>
      </c>
      <c r="P338">
        <v>3</v>
      </c>
      <c r="Q338" t="s">
        <v>24</v>
      </c>
      <c r="R338">
        <v>57</v>
      </c>
      <c r="S338">
        <f t="shared" si="15"/>
        <v>4446</v>
      </c>
      <c r="T338">
        <f t="shared" si="16"/>
        <v>978.12</v>
      </c>
      <c r="U338" s="2">
        <f t="shared" si="17"/>
        <v>3.8461538461538464E-2</v>
      </c>
      <c r="V338" t="str" cm="1">
        <f t="array" ref="V338">_xlfn.IFS(H338&lt;5,"Urban",H338&lt;=12,"Sub-Urban",H338&gt;12,"Out Of City")</f>
        <v>Out Of City</v>
      </c>
      <c r="W338" t="str" cm="1">
        <f t="array" ref="W338">_xlfn.IFS(
    L338="CCS", "CCS",
    L338="Type 2", "Type 2",
    L338="CHAdeMO", "CHAdeMO",
    L338="Tesla", "Tesla",
    L338="CCS, Type 2", "CCS, Type 2",
    L338="Type 2, CCS", "CCS, Type 2",
    L338="CHAdeMO, Type 2", "CHAdeMO, Type 2",
    L338="Type 2, CHAdeMO", "CHAdeMO, Type 2",
    L338="CCS, Tesla", "CCS, Tesla",
    L338="Tesla, CCS", "CCS, Tesla",
    L338="Tesla, Type 2", "Tesla, Type 2",
    L338="Type 2, Tesla", "Tesla, Type 2",
    L338="CCS, CHAdeMO", "CCS, CHAdeMO",
    L338="CHAdeMO, CCS", "CCS, CHAdeMO",
    L338="CHAdeMO, Tesla", "CHAdeMO, Tesla",
    L338="Tesla, CHAdeMO", "CHAdeMO, Tesla"
)</f>
        <v>CHAdeMO, Tesla</v>
      </c>
    </row>
    <row r="339" spans="1:23" x14ac:dyDescent="0.25">
      <c r="A339" t="s">
        <v>720</v>
      </c>
      <c r="B339">
        <v>37.737093000000002</v>
      </c>
      <c r="C339">
        <v>-122.324957</v>
      </c>
      <c r="D339" t="s">
        <v>721</v>
      </c>
      <c r="E339" t="s">
        <v>27</v>
      </c>
      <c r="F339">
        <v>0.16</v>
      </c>
      <c r="G339" t="s">
        <v>32</v>
      </c>
      <c r="H339">
        <v>7.89</v>
      </c>
      <c r="I339">
        <v>25</v>
      </c>
      <c r="J339" t="s">
        <v>39</v>
      </c>
      <c r="K339">
        <v>22</v>
      </c>
      <c r="L339" t="s">
        <v>80</v>
      </c>
      <c r="M339">
        <v>2013</v>
      </c>
      <c r="N339" t="s">
        <v>35</v>
      </c>
      <c r="O339">
        <v>4</v>
      </c>
      <c r="P339">
        <v>6</v>
      </c>
      <c r="Q339" t="s">
        <v>48</v>
      </c>
      <c r="R339">
        <v>57</v>
      </c>
      <c r="S339">
        <f t="shared" si="15"/>
        <v>1425</v>
      </c>
      <c r="T339">
        <f t="shared" si="16"/>
        <v>228</v>
      </c>
      <c r="U339" s="2">
        <f t="shared" si="17"/>
        <v>0.24</v>
      </c>
      <c r="V339" t="str" cm="1">
        <f t="array" ref="V339">_xlfn.IFS(H339&lt;5,"Urban",H339&lt;=12,"Sub-Urban",H339&gt;12,"Out Of City")</f>
        <v>Sub-Urban</v>
      </c>
      <c r="W339" t="str" cm="1">
        <f t="array" ref="W339">_xlfn.IFS(
    L339="CCS", "CCS",
    L339="Type 2", "Type 2",
    L339="CHAdeMO", "CHAdeMO",
    L339="Tesla", "Tesla",
    L339="CCS, Type 2", "CCS, Type 2",
    L339="Type 2, CCS", "CCS, Type 2",
    L339="CHAdeMO, Type 2", "CHAdeMO, Type 2",
    L339="Type 2, CHAdeMO", "CHAdeMO, Type 2",
    L339="CCS, Tesla", "CCS, Tesla",
    L339="Tesla, CCS", "CCS, Tesla",
    L339="Tesla, Type 2", "Tesla, Type 2",
    L339="Type 2, Tesla", "Tesla, Type 2",
    L339="CCS, CHAdeMO", "CCS, CHAdeMO",
    L339="CHAdeMO, CCS", "CCS, CHAdeMO",
    L339="CHAdeMO, Tesla", "CHAdeMO, Tesla",
    L339="Tesla, CHAdeMO", "CHAdeMO, Tesla"
)</f>
        <v>CHAdeMO, Type 2</v>
      </c>
    </row>
    <row r="340" spans="1:23" x14ac:dyDescent="0.25">
      <c r="A340" t="s">
        <v>722</v>
      </c>
      <c r="B340">
        <v>-33.877943999999999</v>
      </c>
      <c r="C340">
        <v>151.24389400000001</v>
      </c>
      <c r="D340" t="s">
        <v>723</v>
      </c>
      <c r="E340" t="s">
        <v>27</v>
      </c>
      <c r="F340">
        <v>0.13</v>
      </c>
      <c r="G340" t="s">
        <v>20</v>
      </c>
      <c r="H340">
        <v>7.61</v>
      </c>
      <c r="I340">
        <v>64</v>
      </c>
      <c r="J340" t="s">
        <v>39</v>
      </c>
      <c r="K340">
        <v>150</v>
      </c>
      <c r="L340" t="s">
        <v>58</v>
      </c>
      <c r="M340">
        <v>2021</v>
      </c>
      <c r="N340" t="s">
        <v>35</v>
      </c>
      <c r="O340">
        <v>4.9000000000000004</v>
      </c>
      <c r="P340">
        <v>2</v>
      </c>
      <c r="Q340" t="s">
        <v>29</v>
      </c>
      <c r="R340">
        <v>52</v>
      </c>
      <c r="S340">
        <f t="shared" si="15"/>
        <v>3328</v>
      </c>
      <c r="T340">
        <f t="shared" si="16"/>
        <v>432.64</v>
      </c>
      <c r="U340" s="2">
        <f t="shared" si="17"/>
        <v>3.125E-2</v>
      </c>
      <c r="V340" t="str" cm="1">
        <f t="array" ref="V340">_xlfn.IFS(H340&lt;5,"Urban",H340&lt;=12,"Sub-Urban",H340&gt;12,"Out Of City")</f>
        <v>Sub-Urban</v>
      </c>
      <c r="W340" t="str" cm="1">
        <f t="array" ref="W340">_xlfn.IFS(
    L340="CCS", "CCS",
    L340="Type 2", "Type 2",
    L340="CHAdeMO", "CHAdeMO",
    L340="Tesla", "Tesla",
    L340="CCS, Type 2", "CCS, Type 2",
    L340="Type 2, CCS", "CCS, Type 2",
    L340="CHAdeMO, Type 2", "CHAdeMO, Type 2",
    L340="Type 2, CHAdeMO", "CHAdeMO, Type 2",
    L340="CCS, Tesla", "CCS, Tesla",
    L340="Tesla, CCS", "CCS, Tesla",
    L340="Tesla, Type 2", "Tesla, Type 2",
    L340="Type 2, Tesla", "Tesla, Type 2",
    L340="CCS, CHAdeMO", "CCS, CHAdeMO",
    L340="CHAdeMO, CCS", "CCS, CHAdeMO",
    L340="CHAdeMO, Tesla", "CHAdeMO, Tesla",
    L340="Tesla, CHAdeMO", "CHAdeMO, Tesla"
)</f>
        <v>CCS, Tesla</v>
      </c>
    </row>
    <row r="341" spans="1:23" x14ac:dyDescent="0.25">
      <c r="A341" t="s">
        <v>724</v>
      </c>
      <c r="B341">
        <v>37.629958999999999</v>
      </c>
      <c r="C341">
        <v>126.95854199999999</v>
      </c>
      <c r="D341" t="s">
        <v>725</v>
      </c>
      <c r="E341" t="s">
        <v>27</v>
      </c>
      <c r="F341">
        <v>0.13</v>
      </c>
      <c r="G341" s="1" t="s">
        <v>9985</v>
      </c>
      <c r="H341">
        <v>4.1500000000000004</v>
      </c>
      <c r="I341">
        <v>25</v>
      </c>
      <c r="J341" t="s">
        <v>39</v>
      </c>
      <c r="K341">
        <v>22</v>
      </c>
      <c r="L341" t="s">
        <v>40</v>
      </c>
      <c r="M341">
        <v>2017</v>
      </c>
      <c r="N341" t="s">
        <v>35</v>
      </c>
      <c r="O341">
        <v>3.6</v>
      </c>
      <c r="P341">
        <v>8</v>
      </c>
      <c r="Q341" t="s">
        <v>24</v>
      </c>
      <c r="R341">
        <v>58</v>
      </c>
      <c r="S341">
        <f t="shared" si="15"/>
        <v>1450</v>
      </c>
      <c r="T341">
        <f t="shared" si="16"/>
        <v>188.5</v>
      </c>
      <c r="U341" s="2">
        <f t="shared" si="17"/>
        <v>0.32</v>
      </c>
      <c r="V341" t="str" cm="1">
        <f t="array" ref="V341">_xlfn.IFS(H341&lt;5,"Urban",H341&lt;=12,"Sub-Urban",H341&gt;12,"Out Of City")</f>
        <v>Urban</v>
      </c>
      <c r="W341" t="str" cm="1">
        <f t="array" ref="W341">_xlfn.IFS(
    L341="CCS", "CCS",
    L341="Type 2", "Type 2",
    L341="CHAdeMO", "CHAdeMO",
    L341="Tesla", "Tesla",
    L341="CCS, Type 2", "CCS, Type 2",
    L341="Type 2, CCS", "CCS, Type 2",
    L341="CHAdeMO, Type 2", "CHAdeMO, Type 2",
    L341="Type 2, CHAdeMO", "CHAdeMO, Type 2",
    L341="CCS, Tesla", "CCS, Tesla",
    L341="Tesla, CCS", "CCS, Tesla",
    L341="Tesla, Type 2", "Tesla, Type 2",
    L341="Type 2, Tesla", "Tesla, Type 2",
    L341="CCS, CHAdeMO", "CCS, CHAdeMO",
    L341="CHAdeMO, CCS", "CCS, CHAdeMO",
    L341="CHAdeMO, Tesla", "CHAdeMO, Tesla",
    L341="Tesla, CHAdeMO", "CHAdeMO, Tesla"
)</f>
        <v>Type 2</v>
      </c>
    </row>
    <row r="342" spans="1:23" x14ac:dyDescent="0.25">
      <c r="A342" t="s">
        <v>726</v>
      </c>
      <c r="B342">
        <v>20.755407999999999</v>
      </c>
      <c r="C342">
        <v>102.61065000000001</v>
      </c>
      <c r="D342" t="s">
        <v>727</v>
      </c>
      <c r="E342" t="s">
        <v>38</v>
      </c>
      <c r="F342">
        <v>0.31</v>
      </c>
      <c r="G342" t="s">
        <v>32</v>
      </c>
      <c r="H342">
        <v>10.98</v>
      </c>
      <c r="I342">
        <v>43</v>
      </c>
      <c r="J342" t="s">
        <v>39</v>
      </c>
      <c r="K342">
        <v>350</v>
      </c>
      <c r="L342" t="s">
        <v>47</v>
      </c>
      <c r="M342">
        <v>2016</v>
      </c>
      <c r="N342" t="s">
        <v>23</v>
      </c>
      <c r="O342">
        <v>3.1</v>
      </c>
      <c r="P342">
        <v>2</v>
      </c>
      <c r="Q342" t="s">
        <v>24</v>
      </c>
      <c r="R342">
        <v>12</v>
      </c>
      <c r="S342">
        <f t="shared" si="15"/>
        <v>516</v>
      </c>
      <c r="T342">
        <f t="shared" si="16"/>
        <v>159.96</v>
      </c>
      <c r="U342" s="2">
        <f t="shared" si="17"/>
        <v>4.6511627906976744E-2</v>
      </c>
      <c r="V342" t="str" cm="1">
        <f t="array" ref="V342">_xlfn.IFS(H342&lt;5,"Urban",H342&lt;=12,"Sub-Urban",H342&gt;12,"Out Of City")</f>
        <v>Sub-Urban</v>
      </c>
      <c r="W342" t="str" cm="1">
        <f t="array" ref="W342">_xlfn.IFS(
    L342="CCS", "CCS",
    L342="Type 2", "Type 2",
    L342="CHAdeMO", "CHAdeMO",
    L342="Tesla", "Tesla",
    L342="CCS, Type 2", "CCS, Type 2",
    L342="Type 2, CCS", "CCS, Type 2",
    L342="CHAdeMO, Type 2", "CHAdeMO, Type 2",
    L342="Type 2, CHAdeMO", "CHAdeMO, Type 2",
    L342="CCS, Tesla", "CCS, Tesla",
    L342="Tesla, CCS", "CCS, Tesla",
    L342="Tesla, Type 2", "Tesla, Type 2",
    L342="Type 2, Tesla", "Tesla, Type 2",
    L342="CCS, CHAdeMO", "CCS, CHAdeMO",
    L342="CHAdeMO, CCS", "CCS, CHAdeMO",
    L342="CHAdeMO, Tesla", "CHAdeMO, Tesla",
    L342="Tesla, CHAdeMO", "CHAdeMO, Tesla"
)</f>
        <v>Tesla</v>
      </c>
    </row>
    <row r="343" spans="1:23" x14ac:dyDescent="0.25">
      <c r="A343" t="s">
        <v>728</v>
      </c>
      <c r="B343">
        <v>37.602418</v>
      </c>
      <c r="C343">
        <v>126.947429</v>
      </c>
      <c r="D343" t="s">
        <v>729</v>
      </c>
      <c r="E343" t="s">
        <v>27</v>
      </c>
      <c r="F343">
        <v>0.38</v>
      </c>
      <c r="G343" s="1" t="s">
        <v>9985</v>
      </c>
      <c r="H343">
        <v>0.53</v>
      </c>
      <c r="I343">
        <v>58</v>
      </c>
      <c r="J343" t="s">
        <v>47</v>
      </c>
      <c r="K343">
        <v>150</v>
      </c>
      <c r="L343" t="s">
        <v>77</v>
      </c>
      <c r="M343">
        <v>2010</v>
      </c>
      <c r="N343" t="s">
        <v>23</v>
      </c>
      <c r="O343">
        <v>4.5</v>
      </c>
      <c r="P343">
        <v>3</v>
      </c>
      <c r="Q343" t="s">
        <v>29</v>
      </c>
      <c r="R343">
        <v>50</v>
      </c>
      <c r="S343">
        <f t="shared" si="15"/>
        <v>2900</v>
      </c>
      <c r="T343">
        <f t="shared" si="16"/>
        <v>1102</v>
      </c>
      <c r="U343" s="2">
        <f t="shared" si="17"/>
        <v>5.1724137931034482E-2</v>
      </c>
      <c r="V343" t="str" cm="1">
        <f t="array" ref="V343">_xlfn.IFS(H343&lt;5,"Urban",H343&lt;=12,"Sub-Urban",H343&gt;12,"Out Of City")</f>
        <v>Urban</v>
      </c>
      <c r="W343" t="str" cm="1">
        <f t="array" ref="W343">_xlfn.IFS(
    L343="CCS", "CCS",
    L343="Type 2", "Type 2",
    L343="CHAdeMO", "CHAdeMO",
    L343="Tesla", "Tesla",
    L343="CCS, Type 2", "CCS, Type 2",
    L343="Type 2, CCS", "CCS, Type 2",
    L343="CHAdeMO, Type 2", "CHAdeMO, Type 2",
    L343="Type 2, CHAdeMO", "CHAdeMO, Type 2",
    L343="CCS, Tesla", "CCS, Tesla",
    L343="Tesla, CCS", "CCS, Tesla",
    L343="Tesla, Type 2", "Tesla, Type 2",
    L343="Type 2, Tesla", "Tesla, Type 2",
    L343="CCS, CHAdeMO", "CCS, CHAdeMO",
    L343="CHAdeMO, CCS", "CCS, CHAdeMO",
    L343="CHAdeMO, Tesla", "CHAdeMO, Tesla",
    L343="Tesla, CHAdeMO", "CHAdeMO, Tesla"
)</f>
        <v>CHAdeMO</v>
      </c>
    </row>
    <row r="344" spans="1:23" x14ac:dyDescent="0.25">
      <c r="A344" t="s">
        <v>730</v>
      </c>
      <c r="B344">
        <v>19.433411</v>
      </c>
      <c r="C344">
        <v>-99.162158000000005</v>
      </c>
      <c r="D344" t="s">
        <v>731</v>
      </c>
      <c r="E344" t="s">
        <v>27</v>
      </c>
      <c r="F344">
        <v>0.47</v>
      </c>
      <c r="G344" t="s">
        <v>20</v>
      </c>
      <c r="H344">
        <v>11.93</v>
      </c>
      <c r="I344">
        <v>90</v>
      </c>
      <c r="J344" t="s">
        <v>33</v>
      </c>
      <c r="K344">
        <v>50</v>
      </c>
      <c r="L344" t="s">
        <v>43</v>
      </c>
      <c r="M344">
        <v>2019</v>
      </c>
      <c r="N344" t="s">
        <v>23</v>
      </c>
      <c r="O344">
        <v>4.0999999999999996</v>
      </c>
      <c r="P344">
        <v>5</v>
      </c>
      <c r="Q344" t="s">
        <v>48</v>
      </c>
      <c r="R344">
        <v>52</v>
      </c>
      <c r="S344">
        <f t="shared" si="15"/>
        <v>4680</v>
      </c>
      <c r="T344">
        <f t="shared" si="16"/>
        <v>2199.6</v>
      </c>
      <c r="U344" s="2">
        <f t="shared" si="17"/>
        <v>5.5555555555555552E-2</v>
      </c>
      <c r="V344" t="str" cm="1">
        <f t="array" ref="V344">_xlfn.IFS(H344&lt;5,"Urban",H344&lt;=12,"Sub-Urban",H344&gt;12,"Out Of City")</f>
        <v>Sub-Urban</v>
      </c>
      <c r="W344" t="str" cm="1">
        <f t="array" ref="W344">_xlfn.IFS(
    L344="CCS", "CCS",
    L344="Type 2", "Type 2",
    L344="CHAdeMO", "CHAdeMO",
    L344="Tesla", "Tesla",
    L344="CCS, Type 2", "CCS, Type 2",
    L344="Type 2, CCS", "CCS, Type 2",
    L344="CHAdeMO, Type 2", "CHAdeMO, Type 2",
    L344="Type 2, CHAdeMO", "CHAdeMO, Type 2",
    L344="CCS, Tesla", "CCS, Tesla",
    L344="Tesla, CCS", "CCS, Tesla",
    L344="Tesla, Type 2", "Tesla, Type 2",
    L344="Type 2, Tesla", "Tesla, Type 2",
    L344="CCS, CHAdeMO", "CCS, CHAdeMO",
    L344="CHAdeMO, CCS", "CCS, CHAdeMO",
    L344="CHAdeMO, Tesla", "CHAdeMO, Tesla",
    L344="Tesla, CHAdeMO", "CHAdeMO, Tesla"
)</f>
        <v>CCS</v>
      </c>
    </row>
    <row r="345" spans="1:23" x14ac:dyDescent="0.25">
      <c r="A345" t="s">
        <v>732</v>
      </c>
      <c r="B345">
        <v>-33.745398000000002</v>
      </c>
      <c r="C345">
        <v>151.20104599999999</v>
      </c>
      <c r="D345" t="s">
        <v>733</v>
      </c>
      <c r="E345" t="s">
        <v>38</v>
      </c>
      <c r="F345">
        <v>0.14000000000000001</v>
      </c>
      <c r="G345" s="1" t="s">
        <v>9985</v>
      </c>
      <c r="H345">
        <v>17.55</v>
      </c>
      <c r="I345">
        <v>25</v>
      </c>
      <c r="J345" t="s">
        <v>47</v>
      </c>
      <c r="K345">
        <v>150</v>
      </c>
      <c r="L345" t="s">
        <v>64</v>
      </c>
      <c r="M345">
        <v>2017</v>
      </c>
      <c r="N345" t="s">
        <v>35</v>
      </c>
      <c r="O345">
        <v>4.3</v>
      </c>
      <c r="P345">
        <v>2</v>
      </c>
      <c r="Q345" t="s">
        <v>24</v>
      </c>
      <c r="R345">
        <v>14</v>
      </c>
      <c r="S345">
        <f t="shared" si="15"/>
        <v>350</v>
      </c>
      <c r="T345">
        <f t="shared" si="16"/>
        <v>49.000000000000007</v>
      </c>
      <c r="U345" s="2">
        <f t="shared" si="17"/>
        <v>0.08</v>
      </c>
      <c r="V345" t="str" cm="1">
        <f t="array" ref="V345">_xlfn.IFS(H345&lt;5,"Urban",H345&lt;=12,"Sub-Urban",H345&gt;12,"Out Of City")</f>
        <v>Out Of City</v>
      </c>
      <c r="W345" t="str" cm="1">
        <f t="array" ref="W345">_xlfn.IFS(
    L345="CCS", "CCS",
    L345="Type 2", "Type 2",
    L345="CHAdeMO", "CHAdeMO",
    L345="Tesla", "Tesla",
    L345="CCS, Type 2", "CCS, Type 2",
    L345="Type 2, CCS", "CCS, Type 2",
    L345="CHAdeMO, Type 2", "CHAdeMO, Type 2",
    L345="Type 2, CHAdeMO", "CHAdeMO, Type 2",
    L345="CCS, Tesla", "CCS, Tesla",
    L345="Tesla, CCS", "CCS, Tesla",
    L345="Tesla, Type 2", "Tesla, Type 2",
    L345="Type 2, Tesla", "Tesla, Type 2",
    L345="CCS, CHAdeMO", "CCS, CHAdeMO",
    L345="CHAdeMO, CCS", "CCS, CHAdeMO",
    L345="CHAdeMO, Tesla", "CHAdeMO, Tesla",
    L345="Tesla, CHAdeMO", "CHAdeMO, Tesla"
)</f>
        <v>CCS, CHAdeMO</v>
      </c>
    </row>
    <row r="346" spans="1:23" x14ac:dyDescent="0.25">
      <c r="A346" t="s">
        <v>734</v>
      </c>
      <c r="B346">
        <v>25.383932999999999</v>
      </c>
      <c r="C346">
        <v>55.314596999999999</v>
      </c>
      <c r="D346" t="s">
        <v>735</v>
      </c>
      <c r="E346" t="s">
        <v>38</v>
      </c>
      <c r="F346">
        <v>0.23</v>
      </c>
      <c r="G346" s="1" t="s">
        <v>9985</v>
      </c>
      <c r="H346">
        <v>14.3</v>
      </c>
      <c r="I346">
        <v>41</v>
      </c>
      <c r="J346" t="s">
        <v>33</v>
      </c>
      <c r="K346">
        <v>22</v>
      </c>
      <c r="L346" t="s">
        <v>104</v>
      </c>
      <c r="M346">
        <v>2010</v>
      </c>
      <c r="N346" t="s">
        <v>23</v>
      </c>
      <c r="O346">
        <v>4.4000000000000004</v>
      </c>
      <c r="P346">
        <v>7</v>
      </c>
      <c r="Q346" t="s">
        <v>48</v>
      </c>
      <c r="R346">
        <v>14</v>
      </c>
      <c r="S346">
        <f t="shared" si="15"/>
        <v>574</v>
      </c>
      <c r="T346">
        <f t="shared" si="16"/>
        <v>132.02000000000001</v>
      </c>
      <c r="U346" s="2">
        <f t="shared" si="17"/>
        <v>0.17073170731707318</v>
      </c>
      <c r="V346" t="str" cm="1">
        <f t="array" ref="V346">_xlfn.IFS(H346&lt;5,"Urban",H346&lt;=12,"Sub-Urban",H346&gt;12,"Out Of City")</f>
        <v>Out Of City</v>
      </c>
      <c r="W346" t="str" cm="1">
        <f t="array" ref="W346">_xlfn.IFS(
    L346="CCS", "CCS",
    L346="Type 2", "Type 2",
    L346="CHAdeMO", "CHAdeMO",
    L346="Tesla", "Tesla",
    L346="CCS, Type 2", "CCS, Type 2",
    L346="Type 2, CCS", "CCS, Type 2",
    L346="CHAdeMO, Type 2", "CHAdeMO, Type 2",
    L346="Type 2, CHAdeMO", "CHAdeMO, Type 2",
    L346="CCS, Tesla", "CCS, Tesla",
    L346="Tesla, CCS", "CCS, Tesla",
    L346="Tesla, Type 2", "Tesla, Type 2",
    L346="Type 2, Tesla", "Tesla, Type 2",
    L346="CCS, CHAdeMO", "CCS, CHAdeMO",
    L346="CHAdeMO, CCS", "CCS, CHAdeMO",
    L346="CHAdeMO, Tesla", "CHAdeMO, Tesla",
    L346="Tesla, CHAdeMO", "CHAdeMO, Tesla"
)</f>
        <v>CHAdeMO, Type 2</v>
      </c>
    </row>
    <row r="347" spans="1:23" x14ac:dyDescent="0.25">
      <c r="A347" t="s">
        <v>736</v>
      </c>
      <c r="B347">
        <v>25.245784</v>
      </c>
      <c r="C347">
        <v>55.372928999999999</v>
      </c>
      <c r="D347" t="s">
        <v>737</v>
      </c>
      <c r="E347" t="s">
        <v>27</v>
      </c>
      <c r="F347">
        <v>0.21</v>
      </c>
      <c r="G347" t="s">
        <v>32</v>
      </c>
      <c r="H347">
        <v>7.32</v>
      </c>
      <c r="I347">
        <v>41</v>
      </c>
      <c r="J347" t="s">
        <v>39</v>
      </c>
      <c r="K347">
        <v>350</v>
      </c>
      <c r="L347" t="s">
        <v>43</v>
      </c>
      <c r="M347">
        <v>2017</v>
      </c>
      <c r="N347" t="s">
        <v>35</v>
      </c>
      <c r="O347">
        <v>3.2</v>
      </c>
      <c r="P347">
        <v>6</v>
      </c>
      <c r="Q347" t="s">
        <v>24</v>
      </c>
      <c r="R347">
        <v>48</v>
      </c>
      <c r="S347">
        <f t="shared" si="15"/>
        <v>1968</v>
      </c>
      <c r="T347">
        <f t="shared" si="16"/>
        <v>413.28</v>
      </c>
      <c r="U347" s="2">
        <f t="shared" si="17"/>
        <v>0.14634146341463414</v>
      </c>
      <c r="V347" t="str" cm="1">
        <f t="array" ref="V347">_xlfn.IFS(H347&lt;5,"Urban",H347&lt;=12,"Sub-Urban",H347&gt;12,"Out Of City")</f>
        <v>Sub-Urban</v>
      </c>
      <c r="W347" t="str" cm="1">
        <f t="array" ref="W347">_xlfn.IFS(
    L347="CCS", "CCS",
    L347="Type 2", "Type 2",
    L347="CHAdeMO", "CHAdeMO",
    L347="Tesla", "Tesla",
    L347="CCS, Type 2", "CCS, Type 2",
    L347="Type 2, CCS", "CCS, Type 2",
    L347="CHAdeMO, Type 2", "CHAdeMO, Type 2",
    L347="Type 2, CHAdeMO", "CHAdeMO, Type 2",
    L347="CCS, Tesla", "CCS, Tesla",
    L347="Tesla, CCS", "CCS, Tesla",
    L347="Tesla, Type 2", "Tesla, Type 2",
    L347="Type 2, Tesla", "Tesla, Type 2",
    L347="CCS, CHAdeMO", "CCS, CHAdeMO",
    L347="CHAdeMO, CCS", "CCS, CHAdeMO",
    L347="CHAdeMO, Tesla", "CHAdeMO, Tesla",
    L347="Tesla, CHAdeMO", "CHAdeMO, Tesla"
)</f>
        <v>CCS</v>
      </c>
    </row>
    <row r="348" spans="1:23" x14ac:dyDescent="0.25">
      <c r="A348" t="s">
        <v>738</v>
      </c>
      <c r="B348">
        <v>55.854035000000003</v>
      </c>
      <c r="C348">
        <v>37.557335000000002</v>
      </c>
      <c r="D348" t="s">
        <v>739</v>
      </c>
      <c r="E348" t="s">
        <v>38</v>
      </c>
      <c r="F348">
        <v>0.2</v>
      </c>
      <c r="G348" t="s">
        <v>20</v>
      </c>
      <c r="H348">
        <v>16.3</v>
      </c>
      <c r="I348">
        <v>79</v>
      </c>
      <c r="J348" t="s">
        <v>39</v>
      </c>
      <c r="K348">
        <v>50</v>
      </c>
      <c r="L348" t="s">
        <v>51</v>
      </c>
      <c r="M348">
        <v>2013</v>
      </c>
      <c r="N348" t="s">
        <v>23</v>
      </c>
      <c r="O348">
        <v>3.1</v>
      </c>
      <c r="P348">
        <v>3</v>
      </c>
      <c r="Q348" t="s">
        <v>48</v>
      </c>
      <c r="R348">
        <v>14</v>
      </c>
      <c r="S348">
        <f t="shared" si="15"/>
        <v>1106</v>
      </c>
      <c r="T348">
        <f t="shared" si="16"/>
        <v>221.20000000000002</v>
      </c>
      <c r="U348" s="2">
        <f t="shared" si="17"/>
        <v>3.7974683544303799E-2</v>
      </c>
      <c r="V348" t="str" cm="1">
        <f t="array" ref="V348">_xlfn.IFS(H348&lt;5,"Urban",H348&lt;=12,"Sub-Urban",H348&gt;12,"Out Of City")</f>
        <v>Out Of City</v>
      </c>
      <c r="W348" t="str" cm="1">
        <f t="array" ref="W348">_xlfn.IFS(
    L348="CCS", "CCS",
    L348="Type 2", "Type 2",
    L348="CHAdeMO", "CHAdeMO",
    L348="Tesla", "Tesla",
    L348="CCS, Type 2", "CCS, Type 2",
    L348="Type 2, CCS", "CCS, Type 2",
    L348="CHAdeMO, Type 2", "CHAdeMO, Type 2",
    L348="Type 2, CHAdeMO", "CHAdeMO, Type 2",
    L348="CCS, Tesla", "CCS, Tesla",
    L348="Tesla, CCS", "CCS, Tesla",
    L348="Tesla, Type 2", "Tesla, Type 2",
    L348="Type 2, Tesla", "Tesla, Type 2",
    L348="CCS, CHAdeMO", "CCS, CHAdeMO",
    L348="CHAdeMO, CCS", "CCS, CHAdeMO",
    L348="CHAdeMO, Tesla", "CHAdeMO, Tesla",
    L348="Tesla, CHAdeMO", "CHAdeMO, Tesla"
)</f>
        <v>CCS, Tesla</v>
      </c>
    </row>
    <row r="349" spans="1:23" x14ac:dyDescent="0.25">
      <c r="A349" t="s">
        <v>740</v>
      </c>
      <c r="B349">
        <v>19.172802000000001</v>
      </c>
      <c r="C349">
        <v>72.815550000000002</v>
      </c>
      <c r="D349" t="s">
        <v>741</v>
      </c>
      <c r="E349" t="s">
        <v>19</v>
      </c>
      <c r="F349">
        <v>0.32</v>
      </c>
      <c r="G349" t="s">
        <v>20</v>
      </c>
      <c r="H349">
        <v>2.29</v>
      </c>
      <c r="I349">
        <v>67</v>
      </c>
      <c r="J349" t="s">
        <v>46</v>
      </c>
      <c r="K349">
        <v>50</v>
      </c>
      <c r="L349" t="s">
        <v>85</v>
      </c>
      <c r="M349">
        <v>2020</v>
      </c>
      <c r="N349" t="s">
        <v>35</v>
      </c>
      <c r="O349">
        <v>3.4</v>
      </c>
      <c r="P349">
        <v>2</v>
      </c>
      <c r="Q349" t="s">
        <v>48</v>
      </c>
      <c r="R349">
        <v>33</v>
      </c>
      <c r="S349">
        <f t="shared" si="15"/>
        <v>2211</v>
      </c>
      <c r="T349">
        <f t="shared" si="16"/>
        <v>707.52</v>
      </c>
      <c r="U349" s="2">
        <f t="shared" si="17"/>
        <v>2.9850746268656716E-2</v>
      </c>
      <c r="V349" t="str" cm="1">
        <f t="array" ref="V349">_xlfn.IFS(H349&lt;5,"Urban",H349&lt;=12,"Sub-Urban",H349&gt;12,"Out Of City")</f>
        <v>Urban</v>
      </c>
      <c r="W349" t="str" cm="1">
        <f t="array" ref="W349">_xlfn.IFS(
    L349="CCS", "CCS",
    L349="Type 2", "Type 2",
    L349="CHAdeMO", "CHAdeMO",
    L349="Tesla", "Tesla",
    L349="CCS, Type 2", "CCS, Type 2",
    L349="Type 2, CCS", "CCS, Type 2",
    L349="CHAdeMO, Type 2", "CHAdeMO, Type 2",
    L349="Type 2, CHAdeMO", "CHAdeMO, Type 2",
    L349="CCS, Tesla", "CCS, Tesla",
    L349="Tesla, CCS", "CCS, Tesla",
    L349="Tesla, Type 2", "Tesla, Type 2",
    L349="Type 2, Tesla", "Tesla, Type 2",
    L349="CCS, CHAdeMO", "CCS, CHAdeMO",
    L349="CHAdeMO, CCS", "CCS, CHAdeMO",
    L349="CHAdeMO, Tesla", "CHAdeMO, Tesla",
    L349="Tesla, CHAdeMO", "CHAdeMO, Tesla"
)</f>
        <v>CHAdeMO, Tesla</v>
      </c>
    </row>
    <row r="350" spans="1:23" x14ac:dyDescent="0.25">
      <c r="A350" t="s">
        <v>742</v>
      </c>
      <c r="B350">
        <v>13.710356000000001</v>
      </c>
      <c r="C350">
        <v>100.45118600000001</v>
      </c>
      <c r="D350" t="s">
        <v>743</v>
      </c>
      <c r="E350" t="s">
        <v>27</v>
      </c>
      <c r="F350">
        <v>0.33</v>
      </c>
      <c r="G350" t="s">
        <v>20</v>
      </c>
      <c r="H350">
        <v>10.53</v>
      </c>
      <c r="I350">
        <v>74</v>
      </c>
      <c r="J350" t="s">
        <v>21</v>
      </c>
      <c r="K350">
        <v>22</v>
      </c>
      <c r="L350" t="s">
        <v>51</v>
      </c>
      <c r="M350">
        <v>2020</v>
      </c>
      <c r="N350" t="s">
        <v>35</v>
      </c>
      <c r="O350">
        <v>4.8</v>
      </c>
      <c r="P350">
        <v>10</v>
      </c>
      <c r="Q350" t="s">
        <v>29</v>
      </c>
      <c r="R350">
        <v>52</v>
      </c>
      <c r="S350">
        <f t="shared" si="15"/>
        <v>3848</v>
      </c>
      <c r="T350">
        <f t="shared" si="16"/>
        <v>1269.8400000000001</v>
      </c>
      <c r="U350" s="2">
        <f t="shared" si="17"/>
        <v>0.13513513513513514</v>
      </c>
      <c r="V350" t="str" cm="1">
        <f t="array" ref="V350">_xlfn.IFS(H350&lt;5,"Urban",H350&lt;=12,"Sub-Urban",H350&gt;12,"Out Of City")</f>
        <v>Sub-Urban</v>
      </c>
      <c r="W350" t="str" cm="1">
        <f t="array" ref="W350">_xlfn.IFS(
    L350="CCS", "CCS",
    L350="Type 2", "Type 2",
    L350="CHAdeMO", "CHAdeMO",
    L350="Tesla", "Tesla",
    L350="CCS, Type 2", "CCS, Type 2",
    L350="Type 2, CCS", "CCS, Type 2",
    L350="CHAdeMO, Type 2", "CHAdeMO, Type 2",
    L350="Type 2, CHAdeMO", "CHAdeMO, Type 2",
    L350="CCS, Tesla", "CCS, Tesla",
    L350="Tesla, CCS", "CCS, Tesla",
    L350="Tesla, Type 2", "Tesla, Type 2",
    L350="Type 2, Tesla", "Tesla, Type 2",
    L350="CCS, CHAdeMO", "CCS, CHAdeMO",
    L350="CHAdeMO, CCS", "CCS, CHAdeMO",
    L350="CHAdeMO, Tesla", "CHAdeMO, Tesla",
    L350="Tesla, CHAdeMO", "CHAdeMO, Tesla"
)</f>
        <v>CCS, Tesla</v>
      </c>
    </row>
    <row r="351" spans="1:23" x14ac:dyDescent="0.25">
      <c r="A351" t="s">
        <v>744</v>
      </c>
      <c r="B351">
        <v>25.251899000000002</v>
      </c>
      <c r="C351">
        <v>55.307858000000003</v>
      </c>
      <c r="D351" t="s">
        <v>745</v>
      </c>
      <c r="E351" t="s">
        <v>27</v>
      </c>
      <c r="F351">
        <v>0.32</v>
      </c>
      <c r="G351" t="s">
        <v>20</v>
      </c>
      <c r="H351">
        <v>15.74</v>
      </c>
      <c r="I351">
        <v>35</v>
      </c>
      <c r="J351" t="s">
        <v>21</v>
      </c>
      <c r="K351">
        <v>150</v>
      </c>
      <c r="L351" t="s">
        <v>43</v>
      </c>
      <c r="M351">
        <v>2021</v>
      </c>
      <c r="N351" t="s">
        <v>23</v>
      </c>
      <c r="O351">
        <v>3.3</v>
      </c>
      <c r="P351">
        <v>4</v>
      </c>
      <c r="Q351" t="s">
        <v>24</v>
      </c>
      <c r="R351">
        <v>57</v>
      </c>
      <c r="S351">
        <f t="shared" si="15"/>
        <v>1995</v>
      </c>
      <c r="T351">
        <f t="shared" si="16"/>
        <v>638.4</v>
      </c>
      <c r="U351" s="2">
        <f t="shared" si="17"/>
        <v>0.11428571428571428</v>
      </c>
      <c r="V351" t="str" cm="1">
        <f t="array" ref="V351">_xlfn.IFS(H351&lt;5,"Urban",H351&lt;=12,"Sub-Urban",H351&gt;12,"Out Of City")</f>
        <v>Out Of City</v>
      </c>
      <c r="W351" t="str" cm="1">
        <f t="array" ref="W351">_xlfn.IFS(
    L351="CCS", "CCS",
    L351="Type 2", "Type 2",
    L351="CHAdeMO", "CHAdeMO",
    L351="Tesla", "Tesla",
    L351="CCS, Type 2", "CCS, Type 2",
    L351="Type 2, CCS", "CCS, Type 2",
    L351="CHAdeMO, Type 2", "CHAdeMO, Type 2",
    L351="Type 2, CHAdeMO", "CHAdeMO, Type 2",
    L351="CCS, Tesla", "CCS, Tesla",
    L351="Tesla, CCS", "CCS, Tesla",
    L351="Tesla, Type 2", "Tesla, Type 2",
    L351="Type 2, Tesla", "Tesla, Type 2",
    L351="CCS, CHAdeMO", "CCS, CHAdeMO",
    L351="CHAdeMO, CCS", "CCS, CHAdeMO",
    L351="CHAdeMO, Tesla", "CHAdeMO, Tesla",
    L351="Tesla, CHAdeMO", "CHAdeMO, Tesla"
)</f>
        <v>CCS</v>
      </c>
    </row>
    <row r="352" spans="1:23" x14ac:dyDescent="0.25">
      <c r="A352" t="s">
        <v>746</v>
      </c>
      <c r="B352">
        <v>-27.217030000000001</v>
      </c>
      <c r="C352">
        <v>73.606328000000005</v>
      </c>
      <c r="D352" t="s">
        <v>747</v>
      </c>
      <c r="E352" t="s">
        <v>27</v>
      </c>
      <c r="F352">
        <v>0.42</v>
      </c>
      <c r="G352" t="s">
        <v>32</v>
      </c>
      <c r="H352">
        <v>0.53</v>
      </c>
      <c r="I352">
        <v>10</v>
      </c>
      <c r="J352" t="s">
        <v>46</v>
      </c>
      <c r="K352">
        <v>150</v>
      </c>
      <c r="L352" t="s">
        <v>40</v>
      </c>
      <c r="M352">
        <v>2016</v>
      </c>
      <c r="N352" t="s">
        <v>23</v>
      </c>
      <c r="O352">
        <v>3.3</v>
      </c>
      <c r="P352">
        <v>8</v>
      </c>
      <c r="Q352" t="s">
        <v>29</v>
      </c>
      <c r="R352">
        <v>50</v>
      </c>
      <c r="S352">
        <f t="shared" si="15"/>
        <v>500</v>
      </c>
      <c r="T352">
        <f t="shared" si="16"/>
        <v>210</v>
      </c>
      <c r="U352" s="2">
        <f t="shared" si="17"/>
        <v>0.8</v>
      </c>
      <c r="V352" t="str" cm="1">
        <f t="array" ref="V352">_xlfn.IFS(H352&lt;5,"Urban",H352&lt;=12,"Sub-Urban",H352&gt;12,"Out Of City")</f>
        <v>Urban</v>
      </c>
      <c r="W352" t="str" cm="1">
        <f t="array" ref="W352">_xlfn.IFS(
    L352="CCS", "CCS",
    L352="Type 2", "Type 2",
    L352="CHAdeMO", "CHAdeMO",
    L352="Tesla", "Tesla",
    L352="CCS, Type 2", "CCS, Type 2",
    L352="Type 2, CCS", "CCS, Type 2",
    L352="CHAdeMO, Type 2", "CHAdeMO, Type 2",
    L352="Type 2, CHAdeMO", "CHAdeMO, Type 2",
    L352="CCS, Tesla", "CCS, Tesla",
    L352="Tesla, CCS", "CCS, Tesla",
    L352="Tesla, Type 2", "Tesla, Type 2",
    L352="Type 2, Tesla", "Tesla, Type 2",
    L352="CCS, CHAdeMO", "CCS, CHAdeMO",
    L352="CHAdeMO, CCS", "CCS, CHAdeMO",
    L352="CHAdeMO, Tesla", "CHAdeMO, Tesla",
    L352="Tesla, CHAdeMO", "CHAdeMO, Tesla"
)</f>
        <v>Type 2</v>
      </c>
    </row>
    <row r="353" spans="1:23" x14ac:dyDescent="0.25">
      <c r="A353" t="s">
        <v>748</v>
      </c>
      <c r="B353">
        <v>-33.873157999999997</v>
      </c>
      <c r="C353">
        <v>151.385773</v>
      </c>
      <c r="D353" t="s">
        <v>749</v>
      </c>
      <c r="E353" t="s">
        <v>27</v>
      </c>
      <c r="F353">
        <v>0.35</v>
      </c>
      <c r="G353" t="s">
        <v>32</v>
      </c>
      <c r="H353">
        <v>13.41</v>
      </c>
      <c r="I353">
        <v>63</v>
      </c>
      <c r="J353" t="s">
        <v>46</v>
      </c>
      <c r="K353">
        <v>22</v>
      </c>
      <c r="L353" t="s">
        <v>43</v>
      </c>
      <c r="M353">
        <v>2015</v>
      </c>
      <c r="N353" t="s">
        <v>35</v>
      </c>
      <c r="O353">
        <v>4</v>
      </c>
      <c r="P353">
        <v>1</v>
      </c>
      <c r="Q353" t="s">
        <v>24</v>
      </c>
      <c r="R353">
        <v>53</v>
      </c>
      <c r="S353">
        <f t="shared" si="15"/>
        <v>3339</v>
      </c>
      <c r="T353">
        <f t="shared" si="16"/>
        <v>1168.6499999999999</v>
      </c>
      <c r="U353" s="2">
        <f t="shared" si="17"/>
        <v>1.5873015873015872E-2</v>
      </c>
      <c r="V353" t="str" cm="1">
        <f t="array" ref="V353">_xlfn.IFS(H353&lt;5,"Urban",H353&lt;=12,"Sub-Urban",H353&gt;12,"Out Of City")</f>
        <v>Out Of City</v>
      </c>
      <c r="W353" t="str" cm="1">
        <f t="array" ref="W353">_xlfn.IFS(
    L353="CCS", "CCS",
    L353="Type 2", "Type 2",
    L353="CHAdeMO", "CHAdeMO",
    L353="Tesla", "Tesla",
    L353="CCS, Type 2", "CCS, Type 2",
    L353="Type 2, CCS", "CCS, Type 2",
    L353="CHAdeMO, Type 2", "CHAdeMO, Type 2",
    L353="Type 2, CHAdeMO", "CHAdeMO, Type 2",
    L353="CCS, Tesla", "CCS, Tesla",
    L353="Tesla, CCS", "CCS, Tesla",
    L353="Tesla, Type 2", "Tesla, Type 2",
    L353="Type 2, Tesla", "Tesla, Type 2",
    L353="CCS, CHAdeMO", "CCS, CHAdeMO",
    L353="CHAdeMO, CCS", "CCS, CHAdeMO",
    L353="CHAdeMO, Tesla", "CHAdeMO, Tesla",
    L353="Tesla, CHAdeMO", "CHAdeMO, Tesla"
)</f>
        <v>CCS</v>
      </c>
    </row>
    <row r="354" spans="1:23" x14ac:dyDescent="0.25">
      <c r="A354" t="s">
        <v>750</v>
      </c>
      <c r="B354">
        <v>-33.731862</v>
      </c>
      <c r="C354">
        <v>18.533169999999998</v>
      </c>
      <c r="D354" t="s">
        <v>751</v>
      </c>
      <c r="E354" t="s">
        <v>38</v>
      </c>
      <c r="F354">
        <v>0.42</v>
      </c>
      <c r="G354" t="s">
        <v>32</v>
      </c>
      <c r="H354">
        <v>12.27</v>
      </c>
      <c r="I354">
        <v>89</v>
      </c>
      <c r="J354" t="s">
        <v>46</v>
      </c>
      <c r="K354">
        <v>50</v>
      </c>
      <c r="L354" t="s">
        <v>61</v>
      </c>
      <c r="M354">
        <v>2015</v>
      </c>
      <c r="N354" t="s">
        <v>23</v>
      </c>
      <c r="O354">
        <v>3.8</v>
      </c>
      <c r="P354">
        <v>10</v>
      </c>
      <c r="Q354" t="s">
        <v>48</v>
      </c>
      <c r="R354">
        <v>16</v>
      </c>
      <c r="S354">
        <f t="shared" si="15"/>
        <v>1424</v>
      </c>
      <c r="T354">
        <f t="shared" si="16"/>
        <v>598.07999999999993</v>
      </c>
      <c r="U354" s="2">
        <f t="shared" si="17"/>
        <v>0.11235955056179775</v>
      </c>
      <c r="V354" t="str" cm="1">
        <f t="array" ref="V354">_xlfn.IFS(H354&lt;5,"Urban",H354&lt;=12,"Sub-Urban",H354&gt;12,"Out Of City")</f>
        <v>Out Of City</v>
      </c>
      <c r="W354" t="str" cm="1">
        <f t="array" ref="W354">_xlfn.IFS(
    L354="CCS", "CCS",
    L354="Type 2", "Type 2",
    L354="CHAdeMO", "CHAdeMO",
    L354="Tesla", "Tesla",
    L354="CCS, Type 2", "CCS, Type 2",
    L354="Type 2, CCS", "CCS, Type 2",
    L354="CHAdeMO, Type 2", "CHAdeMO, Type 2",
    L354="Type 2, CHAdeMO", "CHAdeMO, Type 2",
    L354="CCS, Tesla", "CCS, Tesla",
    L354="Tesla, CCS", "CCS, Tesla",
    L354="Tesla, Type 2", "Tesla, Type 2",
    L354="Type 2, Tesla", "Tesla, Type 2",
    L354="CCS, CHAdeMO", "CCS, CHAdeMO",
    L354="CHAdeMO, CCS", "CCS, CHAdeMO",
    L354="CHAdeMO, Tesla", "CHAdeMO, Tesla",
    L354="Tesla, CHAdeMO", "CHAdeMO, Tesla"
)</f>
        <v>CHAdeMO, Tesla</v>
      </c>
    </row>
    <row r="355" spans="1:23" x14ac:dyDescent="0.25">
      <c r="A355" t="s">
        <v>752</v>
      </c>
      <c r="B355">
        <v>13.715468</v>
      </c>
      <c r="C355">
        <v>100.543204</v>
      </c>
      <c r="D355" t="s">
        <v>753</v>
      </c>
      <c r="E355" t="s">
        <v>38</v>
      </c>
      <c r="F355">
        <v>0.19</v>
      </c>
      <c r="G355" t="s">
        <v>32</v>
      </c>
      <c r="H355">
        <v>14.13</v>
      </c>
      <c r="I355">
        <v>68</v>
      </c>
      <c r="J355" t="s">
        <v>21</v>
      </c>
      <c r="K355">
        <v>350</v>
      </c>
      <c r="L355" t="s">
        <v>43</v>
      </c>
      <c r="M355">
        <v>2015</v>
      </c>
      <c r="N355" t="s">
        <v>35</v>
      </c>
      <c r="O355">
        <v>4.9000000000000004</v>
      </c>
      <c r="P355">
        <v>8</v>
      </c>
      <c r="Q355" t="s">
        <v>29</v>
      </c>
      <c r="R355">
        <v>15</v>
      </c>
      <c r="S355">
        <f t="shared" si="15"/>
        <v>1020</v>
      </c>
      <c r="T355">
        <f t="shared" si="16"/>
        <v>193.8</v>
      </c>
      <c r="U355" s="2">
        <f t="shared" si="17"/>
        <v>0.11764705882352941</v>
      </c>
      <c r="V355" t="str" cm="1">
        <f t="array" ref="V355">_xlfn.IFS(H355&lt;5,"Urban",H355&lt;=12,"Sub-Urban",H355&gt;12,"Out Of City")</f>
        <v>Out Of City</v>
      </c>
      <c r="W355" t="str" cm="1">
        <f t="array" ref="W355">_xlfn.IFS(
    L355="CCS", "CCS",
    L355="Type 2", "Type 2",
    L355="CHAdeMO", "CHAdeMO",
    L355="Tesla", "Tesla",
    L355="CCS, Type 2", "CCS, Type 2",
    L355="Type 2, CCS", "CCS, Type 2",
    L355="CHAdeMO, Type 2", "CHAdeMO, Type 2",
    L355="Type 2, CHAdeMO", "CHAdeMO, Type 2",
    L355="CCS, Tesla", "CCS, Tesla",
    L355="Tesla, CCS", "CCS, Tesla",
    L355="Tesla, Type 2", "Tesla, Type 2",
    L355="Type 2, Tesla", "Tesla, Type 2",
    L355="CCS, CHAdeMO", "CCS, CHAdeMO",
    L355="CHAdeMO, CCS", "CCS, CHAdeMO",
    L355="CHAdeMO, Tesla", "CHAdeMO, Tesla",
    L355="Tesla, CHAdeMO", "CHAdeMO, Tesla"
)</f>
        <v>CCS</v>
      </c>
    </row>
    <row r="356" spans="1:23" x14ac:dyDescent="0.25">
      <c r="A356" t="s">
        <v>754</v>
      </c>
      <c r="B356">
        <v>-33.764415</v>
      </c>
      <c r="C356">
        <v>151.32594399999999</v>
      </c>
      <c r="D356" t="s">
        <v>755</v>
      </c>
      <c r="E356" t="s">
        <v>27</v>
      </c>
      <c r="F356">
        <v>0.4</v>
      </c>
      <c r="G356" s="1" t="s">
        <v>9985</v>
      </c>
      <c r="H356">
        <v>4.4800000000000004</v>
      </c>
      <c r="I356">
        <v>35</v>
      </c>
      <c r="J356" t="s">
        <v>39</v>
      </c>
      <c r="K356">
        <v>150</v>
      </c>
      <c r="L356" t="s">
        <v>80</v>
      </c>
      <c r="M356">
        <v>2018</v>
      </c>
      <c r="N356" t="s">
        <v>23</v>
      </c>
      <c r="O356">
        <v>4.2</v>
      </c>
      <c r="P356">
        <v>1</v>
      </c>
      <c r="Q356" t="s">
        <v>24</v>
      </c>
      <c r="R356">
        <v>46</v>
      </c>
      <c r="S356">
        <f t="shared" si="15"/>
        <v>1610</v>
      </c>
      <c r="T356">
        <f t="shared" si="16"/>
        <v>644</v>
      </c>
      <c r="U356" s="2">
        <f t="shared" si="17"/>
        <v>2.8571428571428571E-2</v>
      </c>
      <c r="V356" t="str" cm="1">
        <f t="array" ref="V356">_xlfn.IFS(H356&lt;5,"Urban",H356&lt;=12,"Sub-Urban",H356&gt;12,"Out Of City")</f>
        <v>Urban</v>
      </c>
      <c r="W356" t="str" cm="1">
        <f t="array" ref="W356">_xlfn.IFS(
    L356="CCS", "CCS",
    L356="Type 2", "Type 2",
    L356="CHAdeMO", "CHAdeMO",
    L356="Tesla", "Tesla",
    L356="CCS, Type 2", "CCS, Type 2",
    L356="Type 2, CCS", "CCS, Type 2",
    L356="CHAdeMO, Type 2", "CHAdeMO, Type 2",
    L356="Type 2, CHAdeMO", "CHAdeMO, Type 2",
    L356="CCS, Tesla", "CCS, Tesla",
    L356="Tesla, CCS", "CCS, Tesla",
    L356="Tesla, Type 2", "Tesla, Type 2",
    L356="Type 2, Tesla", "Tesla, Type 2",
    L356="CCS, CHAdeMO", "CCS, CHAdeMO",
    L356="CHAdeMO, CCS", "CCS, CHAdeMO",
    L356="CHAdeMO, Tesla", "CHAdeMO, Tesla",
    L356="Tesla, CHAdeMO", "CHAdeMO, Tesla"
)</f>
        <v>CHAdeMO, Type 2</v>
      </c>
    </row>
    <row r="357" spans="1:23" x14ac:dyDescent="0.25">
      <c r="A357" t="s">
        <v>756</v>
      </c>
      <c r="B357">
        <v>37.869053999999998</v>
      </c>
      <c r="C357">
        <v>-122.42295900000001</v>
      </c>
      <c r="D357" t="s">
        <v>757</v>
      </c>
      <c r="E357" t="s">
        <v>27</v>
      </c>
      <c r="F357">
        <v>0.22</v>
      </c>
      <c r="G357" t="s">
        <v>32</v>
      </c>
      <c r="H357">
        <v>18.87</v>
      </c>
      <c r="I357">
        <v>86</v>
      </c>
      <c r="J357" t="s">
        <v>33</v>
      </c>
      <c r="K357">
        <v>50</v>
      </c>
      <c r="L357" t="s">
        <v>77</v>
      </c>
      <c r="M357">
        <v>2014</v>
      </c>
      <c r="N357" t="s">
        <v>35</v>
      </c>
      <c r="O357">
        <v>4.4000000000000004</v>
      </c>
      <c r="P357">
        <v>8</v>
      </c>
      <c r="Q357" t="s">
        <v>48</v>
      </c>
      <c r="R357">
        <v>59</v>
      </c>
      <c r="S357">
        <f t="shared" si="15"/>
        <v>5074</v>
      </c>
      <c r="T357">
        <f t="shared" si="16"/>
        <v>1116.28</v>
      </c>
      <c r="U357" s="2">
        <f t="shared" si="17"/>
        <v>9.3023255813953487E-2</v>
      </c>
      <c r="V357" t="str" cm="1">
        <f t="array" ref="V357">_xlfn.IFS(H357&lt;5,"Urban",H357&lt;=12,"Sub-Urban",H357&gt;12,"Out Of City")</f>
        <v>Out Of City</v>
      </c>
      <c r="W357" t="str" cm="1">
        <f t="array" ref="W357">_xlfn.IFS(
    L357="CCS", "CCS",
    L357="Type 2", "Type 2",
    L357="CHAdeMO", "CHAdeMO",
    L357="Tesla", "Tesla",
    L357="CCS, Type 2", "CCS, Type 2",
    L357="Type 2, CCS", "CCS, Type 2",
    L357="CHAdeMO, Type 2", "CHAdeMO, Type 2",
    L357="Type 2, CHAdeMO", "CHAdeMO, Type 2",
    L357="CCS, Tesla", "CCS, Tesla",
    L357="Tesla, CCS", "CCS, Tesla",
    L357="Tesla, Type 2", "Tesla, Type 2",
    L357="Type 2, Tesla", "Tesla, Type 2",
    L357="CCS, CHAdeMO", "CCS, CHAdeMO",
    L357="CHAdeMO, CCS", "CCS, CHAdeMO",
    L357="CHAdeMO, Tesla", "CHAdeMO, Tesla",
    L357="Tesla, CHAdeMO", "CHAdeMO, Tesla"
)</f>
        <v>CHAdeMO</v>
      </c>
    </row>
    <row r="358" spans="1:23" x14ac:dyDescent="0.25">
      <c r="A358" t="s">
        <v>758</v>
      </c>
      <c r="B358">
        <v>37.794009000000003</v>
      </c>
      <c r="C358">
        <v>-122.439509</v>
      </c>
      <c r="D358" t="s">
        <v>759</v>
      </c>
      <c r="E358" t="s">
        <v>38</v>
      </c>
      <c r="F358">
        <v>0.24</v>
      </c>
      <c r="G358" t="s">
        <v>20</v>
      </c>
      <c r="H358">
        <v>14.6</v>
      </c>
      <c r="I358">
        <v>66</v>
      </c>
      <c r="J358" t="s">
        <v>39</v>
      </c>
      <c r="K358">
        <v>22</v>
      </c>
      <c r="L358" t="s">
        <v>104</v>
      </c>
      <c r="M358">
        <v>2020</v>
      </c>
      <c r="N358" t="s">
        <v>23</v>
      </c>
      <c r="O358">
        <v>4.9000000000000004</v>
      </c>
      <c r="P358">
        <v>3</v>
      </c>
      <c r="Q358" t="s">
        <v>29</v>
      </c>
      <c r="R358">
        <v>18</v>
      </c>
      <c r="S358">
        <f t="shared" si="15"/>
        <v>1188</v>
      </c>
      <c r="T358">
        <f t="shared" si="16"/>
        <v>285.12</v>
      </c>
      <c r="U358" s="2">
        <f t="shared" si="17"/>
        <v>4.5454545454545456E-2</v>
      </c>
      <c r="V358" t="str" cm="1">
        <f t="array" ref="V358">_xlfn.IFS(H358&lt;5,"Urban",H358&lt;=12,"Sub-Urban",H358&gt;12,"Out Of City")</f>
        <v>Out Of City</v>
      </c>
      <c r="W358" t="str" cm="1">
        <f t="array" ref="W358">_xlfn.IFS(
    L358="CCS", "CCS",
    L358="Type 2", "Type 2",
    L358="CHAdeMO", "CHAdeMO",
    L358="Tesla", "Tesla",
    L358="CCS, Type 2", "CCS, Type 2",
    L358="Type 2, CCS", "CCS, Type 2",
    L358="CHAdeMO, Type 2", "CHAdeMO, Type 2",
    L358="Type 2, CHAdeMO", "CHAdeMO, Type 2",
    L358="CCS, Tesla", "CCS, Tesla",
    L358="Tesla, CCS", "CCS, Tesla",
    L358="Tesla, Type 2", "Tesla, Type 2",
    L358="Type 2, Tesla", "Tesla, Type 2",
    L358="CCS, CHAdeMO", "CCS, CHAdeMO",
    L358="CHAdeMO, CCS", "CCS, CHAdeMO",
    L358="CHAdeMO, Tesla", "CHAdeMO, Tesla",
    L358="Tesla, CHAdeMO", "CHAdeMO, Tesla"
)</f>
        <v>CHAdeMO, Type 2</v>
      </c>
    </row>
    <row r="359" spans="1:23" x14ac:dyDescent="0.25">
      <c r="A359" t="s">
        <v>760</v>
      </c>
      <c r="B359">
        <v>34.110899000000003</v>
      </c>
      <c r="C359">
        <v>-118.290612</v>
      </c>
      <c r="D359" t="s">
        <v>761</v>
      </c>
      <c r="E359" t="s">
        <v>19</v>
      </c>
      <c r="F359">
        <v>0.13</v>
      </c>
      <c r="G359" t="s">
        <v>20</v>
      </c>
      <c r="H359">
        <v>17.809999999999999</v>
      </c>
      <c r="I359">
        <v>37</v>
      </c>
      <c r="J359" t="s">
        <v>47</v>
      </c>
      <c r="K359">
        <v>22</v>
      </c>
      <c r="L359" t="s">
        <v>77</v>
      </c>
      <c r="M359">
        <v>2021</v>
      </c>
      <c r="N359" t="s">
        <v>35</v>
      </c>
      <c r="O359">
        <v>3</v>
      </c>
      <c r="P359">
        <v>9</v>
      </c>
      <c r="Q359" t="s">
        <v>24</v>
      </c>
      <c r="R359">
        <v>36</v>
      </c>
      <c r="S359">
        <f t="shared" si="15"/>
        <v>1332</v>
      </c>
      <c r="T359">
        <f t="shared" si="16"/>
        <v>173.16</v>
      </c>
      <c r="U359" s="2">
        <f t="shared" si="17"/>
        <v>0.24324324324324326</v>
      </c>
      <c r="V359" t="str" cm="1">
        <f t="array" ref="V359">_xlfn.IFS(H359&lt;5,"Urban",H359&lt;=12,"Sub-Urban",H359&gt;12,"Out Of City")</f>
        <v>Out Of City</v>
      </c>
      <c r="W359" t="str" cm="1">
        <f t="array" ref="W359">_xlfn.IFS(
    L359="CCS", "CCS",
    L359="Type 2", "Type 2",
    L359="CHAdeMO", "CHAdeMO",
    L359="Tesla", "Tesla",
    L359="CCS, Type 2", "CCS, Type 2",
    L359="Type 2, CCS", "CCS, Type 2",
    L359="CHAdeMO, Type 2", "CHAdeMO, Type 2",
    L359="Type 2, CHAdeMO", "CHAdeMO, Type 2",
    L359="CCS, Tesla", "CCS, Tesla",
    L359="Tesla, CCS", "CCS, Tesla",
    L359="Tesla, Type 2", "Tesla, Type 2",
    L359="Type 2, Tesla", "Tesla, Type 2",
    L359="CCS, CHAdeMO", "CCS, CHAdeMO",
    L359="CHAdeMO, CCS", "CCS, CHAdeMO",
    L359="CHAdeMO, Tesla", "CHAdeMO, Tesla",
    L359="Tesla, CHAdeMO", "CHAdeMO, Tesla"
)</f>
        <v>CHAdeMO</v>
      </c>
    </row>
    <row r="360" spans="1:23" x14ac:dyDescent="0.25">
      <c r="A360" t="s">
        <v>762</v>
      </c>
      <c r="B360">
        <v>18.923704000000001</v>
      </c>
      <c r="C360">
        <v>72.892975000000007</v>
      </c>
      <c r="D360" t="s">
        <v>763</v>
      </c>
      <c r="E360" t="s">
        <v>27</v>
      </c>
      <c r="F360">
        <v>0.26</v>
      </c>
      <c r="G360" t="s">
        <v>32</v>
      </c>
      <c r="H360">
        <v>13.7</v>
      </c>
      <c r="I360">
        <v>13</v>
      </c>
      <c r="J360" t="s">
        <v>47</v>
      </c>
      <c r="K360">
        <v>22</v>
      </c>
      <c r="L360" t="s">
        <v>111</v>
      </c>
      <c r="M360">
        <v>2023</v>
      </c>
      <c r="N360" t="s">
        <v>35</v>
      </c>
      <c r="O360">
        <v>4.0999999999999996</v>
      </c>
      <c r="P360">
        <v>5</v>
      </c>
      <c r="Q360" t="s">
        <v>29</v>
      </c>
      <c r="R360">
        <v>54</v>
      </c>
      <c r="S360">
        <f t="shared" si="15"/>
        <v>702</v>
      </c>
      <c r="T360">
        <f t="shared" si="16"/>
        <v>182.52</v>
      </c>
      <c r="U360" s="2">
        <f t="shared" si="17"/>
        <v>0.38461538461538464</v>
      </c>
      <c r="V360" t="str" cm="1">
        <f t="array" ref="V360">_xlfn.IFS(H360&lt;5,"Urban",H360&lt;=12,"Sub-Urban",H360&gt;12,"Out Of City")</f>
        <v>Out Of City</v>
      </c>
      <c r="W360" t="str" cm="1">
        <f t="array" ref="W360">_xlfn.IFS(
    L360="CCS", "CCS",
    L360="Type 2", "Type 2",
    L360="CHAdeMO", "CHAdeMO",
    L360="Tesla", "Tesla",
    L360="CCS, Type 2", "CCS, Type 2",
    L360="Type 2, CCS", "CCS, Type 2",
    L360="CHAdeMO, Type 2", "CHAdeMO, Type 2",
    L360="Type 2, CHAdeMO", "CHAdeMO, Type 2",
    L360="CCS, Tesla", "CCS, Tesla",
    L360="Tesla, CCS", "CCS, Tesla",
    L360="Tesla, Type 2", "Tesla, Type 2",
    L360="Type 2, Tesla", "Tesla, Type 2",
    L360="CCS, CHAdeMO", "CCS, CHAdeMO",
    L360="CHAdeMO, CCS", "CCS, CHAdeMO",
    L360="CHAdeMO, Tesla", "CHAdeMO, Tesla",
    L360="Tesla, CHAdeMO", "CHAdeMO, Tesla"
)</f>
        <v>CCS, Type 2</v>
      </c>
    </row>
    <row r="361" spans="1:23" x14ac:dyDescent="0.25">
      <c r="A361" t="s">
        <v>764</v>
      </c>
      <c r="B361">
        <v>-33.863222999999998</v>
      </c>
      <c r="C361">
        <v>151.26350400000001</v>
      </c>
      <c r="D361" t="s">
        <v>765</v>
      </c>
      <c r="E361" t="s">
        <v>27</v>
      </c>
      <c r="F361">
        <v>0.32</v>
      </c>
      <c r="G361" t="s">
        <v>32</v>
      </c>
      <c r="H361">
        <v>4.37</v>
      </c>
      <c r="I361">
        <v>73</v>
      </c>
      <c r="J361" t="s">
        <v>33</v>
      </c>
      <c r="K361">
        <v>50</v>
      </c>
      <c r="L361" t="s">
        <v>111</v>
      </c>
      <c r="M361">
        <v>2014</v>
      </c>
      <c r="N361" t="s">
        <v>35</v>
      </c>
      <c r="O361">
        <v>4.3</v>
      </c>
      <c r="P361">
        <v>8</v>
      </c>
      <c r="Q361" t="s">
        <v>24</v>
      </c>
      <c r="R361">
        <v>49</v>
      </c>
      <c r="S361">
        <f t="shared" si="15"/>
        <v>3577</v>
      </c>
      <c r="T361">
        <f t="shared" si="16"/>
        <v>1144.6400000000001</v>
      </c>
      <c r="U361" s="2">
        <f t="shared" si="17"/>
        <v>0.1095890410958904</v>
      </c>
      <c r="V361" t="str" cm="1">
        <f t="array" ref="V361">_xlfn.IFS(H361&lt;5,"Urban",H361&lt;=12,"Sub-Urban",H361&gt;12,"Out Of City")</f>
        <v>Urban</v>
      </c>
      <c r="W361" t="str" cm="1">
        <f t="array" ref="W361">_xlfn.IFS(
    L361="CCS", "CCS",
    L361="Type 2", "Type 2",
    L361="CHAdeMO", "CHAdeMO",
    L361="Tesla", "Tesla",
    L361="CCS, Type 2", "CCS, Type 2",
    L361="Type 2, CCS", "CCS, Type 2",
    L361="CHAdeMO, Type 2", "CHAdeMO, Type 2",
    L361="Type 2, CHAdeMO", "CHAdeMO, Type 2",
    L361="CCS, Tesla", "CCS, Tesla",
    L361="Tesla, CCS", "CCS, Tesla",
    L361="Tesla, Type 2", "Tesla, Type 2",
    L361="Type 2, Tesla", "Tesla, Type 2",
    L361="CCS, CHAdeMO", "CCS, CHAdeMO",
    L361="CHAdeMO, CCS", "CCS, CHAdeMO",
    L361="CHAdeMO, Tesla", "CHAdeMO, Tesla",
    L361="Tesla, CHAdeMO", "CHAdeMO, Tesla"
)</f>
        <v>CCS, Type 2</v>
      </c>
    </row>
    <row r="362" spans="1:23" x14ac:dyDescent="0.25">
      <c r="A362" t="s">
        <v>766</v>
      </c>
      <c r="B362">
        <v>7.1930909999999999</v>
      </c>
      <c r="C362">
        <v>116.580502</v>
      </c>
      <c r="D362" t="s">
        <v>767</v>
      </c>
      <c r="E362" t="s">
        <v>27</v>
      </c>
      <c r="F362">
        <v>0.32</v>
      </c>
      <c r="G362" t="s">
        <v>32</v>
      </c>
      <c r="H362">
        <v>1.73</v>
      </c>
      <c r="I362">
        <v>59</v>
      </c>
      <c r="J362" t="s">
        <v>33</v>
      </c>
      <c r="K362">
        <v>150</v>
      </c>
      <c r="L362" t="s">
        <v>85</v>
      </c>
      <c r="M362">
        <v>2012</v>
      </c>
      <c r="N362" t="s">
        <v>35</v>
      </c>
      <c r="O362">
        <v>4.9000000000000004</v>
      </c>
      <c r="P362">
        <v>10</v>
      </c>
      <c r="Q362" t="s">
        <v>29</v>
      </c>
      <c r="R362">
        <v>60</v>
      </c>
      <c r="S362">
        <f t="shared" si="15"/>
        <v>3540</v>
      </c>
      <c r="T362">
        <f t="shared" si="16"/>
        <v>1132.8</v>
      </c>
      <c r="U362" s="2">
        <f t="shared" si="17"/>
        <v>0.16949152542372881</v>
      </c>
      <c r="V362" t="str" cm="1">
        <f t="array" ref="V362">_xlfn.IFS(H362&lt;5,"Urban",H362&lt;=12,"Sub-Urban",H362&gt;12,"Out Of City")</f>
        <v>Urban</v>
      </c>
      <c r="W362" t="str" cm="1">
        <f t="array" ref="W362">_xlfn.IFS(
    L362="CCS", "CCS",
    L362="Type 2", "Type 2",
    L362="CHAdeMO", "CHAdeMO",
    L362="Tesla", "Tesla",
    L362="CCS, Type 2", "CCS, Type 2",
    L362="Type 2, CCS", "CCS, Type 2",
    L362="CHAdeMO, Type 2", "CHAdeMO, Type 2",
    L362="Type 2, CHAdeMO", "CHAdeMO, Type 2",
    L362="CCS, Tesla", "CCS, Tesla",
    L362="Tesla, CCS", "CCS, Tesla",
    L362="Tesla, Type 2", "Tesla, Type 2",
    L362="Type 2, Tesla", "Tesla, Type 2",
    L362="CCS, CHAdeMO", "CCS, CHAdeMO",
    L362="CHAdeMO, CCS", "CCS, CHAdeMO",
    L362="CHAdeMO, Tesla", "CHAdeMO, Tesla",
    L362="Tesla, CHAdeMO", "CHAdeMO, Tesla"
)</f>
        <v>CHAdeMO, Tesla</v>
      </c>
    </row>
    <row r="363" spans="1:23" x14ac:dyDescent="0.25">
      <c r="A363" t="s">
        <v>768</v>
      </c>
      <c r="B363">
        <v>-23.513197999999999</v>
      </c>
      <c r="C363">
        <v>-46.642926000000003</v>
      </c>
      <c r="D363" t="s">
        <v>769</v>
      </c>
      <c r="E363" t="s">
        <v>38</v>
      </c>
      <c r="F363">
        <v>0.15</v>
      </c>
      <c r="G363" s="1" t="s">
        <v>9985</v>
      </c>
      <c r="H363">
        <v>15.92</v>
      </c>
      <c r="I363">
        <v>95</v>
      </c>
      <c r="J363" t="s">
        <v>21</v>
      </c>
      <c r="K363">
        <v>22</v>
      </c>
      <c r="L363" t="s">
        <v>51</v>
      </c>
      <c r="M363">
        <v>2012</v>
      </c>
      <c r="N363" t="s">
        <v>23</v>
      </c>
      <c r="O363">
        <v>4.5999999999999996</v>
      </c>
      <c r="P363">
        <v>9</v>
      </c>
      <c r="Q363" t="s">
        <v>24</v>
      </c>
      <c r="R363">
        <v>15</v>
      </c>
      <c r="S363">
        <f t="shared" si="15"/>
        <v>1425</v>
      </c>
      <c r="T363">
        <f t="shared" si="16"/>
        <v>213.75</v>
      </c>
      <c r="U363" s="2">
        <f t="shared" si="17"/>
        <v>9.4736842105263161E-2</v>
      </c>
      <c r="V363" t="str" cm="1">
        <f t="array" ref="V363">_xlfn.IFS(H363&lt;5,"Urban",H363&lt;=12,"Sub-Urban",H363&gt;12,"Out Of City")</f>
        <v>Out Of City</v>
      </c>
      <c r="W363" t="str" cm="1">
        <f t="array" ref="W363">_xlfn.IFS(
    L363="CCS", "CCS",
    L363="Type 2", "Type 2",
    L363="CHAdeMO", "CHAdeMO",
    L363="Tesla", "Tesla",
    L363="CCS, Type 2", "CCS, Type 2",
    L363="Type 2, CCS", "CCS, Type 2",
    L363="CHAdeMO, Type 2", "CHAdeMO, Type 2",
    L363="Type 2, CHAdeMO", "CHAdeMO, Type 2",
    L363="CCS, Tesla", "CCS, Tesla",
    L363="Tesla, CCS", "CCS, Tesla",
    L363="Tesla, Type 2", "Tesla, Type 2",
    L363="Type 2, Tesla", "Tesla, Type 2",
    L363="CCS, CHAdeMO", "CCS, CHAdeMO",
    L363="CHAdeMO, CCS", "CCS, CHAdeMO",
    L363="CHAdeMO, Tesla", "CHAdeMO, Tesla",
    L363="Tesla, CHAdeMO", "CHAdeMO, Tesla"
)</f>
        <v>CCS, Tesla</v>
      </c>
    </row>
    <row r="364" spans="1:23" x14ac:dyDescent="0.25">
      <c r="A364" t="s">
        <v>770</v>
      </c>
      <c r="B364">
        <v>39.851481999999997</v>
      </c>
      <c r="C364">
        <v>116.465052</v>
      </c>
      <c r="D364" t="s">
        <v>771</v>
      </c>
      <c r="E364" t="s">
        <v>38</v>
      </c>
      <c r="F364">
        <v>0.28999999999999998</v>
      </c>
      <c r="G364" t="s">
        <v>20</v>
      </c>
      <c r="H364">
        <v>5.48</v>
      </c>
      <c r="I364">
        <v>100</v>
      </c>
      <c r="J364" t="s">
        <v>21</v>
      </c>
      <c r="K364">
        <v>50</v>
      </c>
      <c r="L364" t="s">
        <v>58</v>
      </c>
      <c r="M364">
        <v>2021</v>
      </c>
      <c r="N364" t="s">
        <v>35</v>
      </c>
      <c r="O364">
        <v>3.7</v>
      </c>
      <c r="P364">
        <v>8</v>
      </c>
      <c r="Q364" t="s">
        <v>29</v>
      </c>
      <c r="R364">
        <v>17</v>
      </c>
      <c r="S364">
        <f t="shared" si="15"/>
        <v>1700</v>
      </c>
      <c r="T364">
        <f t="shared" si="16"/>
        <v>492.99999999999994</v>
      </c>
      <c r="U364" s="2">
        <f t="shared" si="17"/>
        <v>0.08</v>
      </c>
      <c r="V364" t="str" cm="1">
        <f t="array" ref="V364">_xlfn.IFS(H364&lt;5,"Urban",H364&lt;=12,"Sub-Urban",H364&gt;12,"Out Of City")</f>
        <v>Sub-Urban</v>
      </c>
      <c r="W364" t="str" cm="1">
        <f t="array" ref="W364">_xlfn.IFS(
    L364="CCS", "CCS",
    L364="Type 2", "Type 2",
    L364="CHAdeMO", "CHAdeMO",
    L364="Tesla", "Tesla",
    L364="CCS, Type 2", "CCS, Type 2",
    L364="Type 2, CCS", "CCS, Type 2",
    L364="CHAdeMO, Type 2", "CHAdeMO, Type 2",
    L364="Type 2, CHAdeMO", "CHAdeMO, Type 2",
    L364="CCS, Tesla", "CCS, Tesla",
    L364="Tesla, CCS", "CCS, Tesla",
    L364="Tesla, Type 2", "Tesla, Type 2",
    L364="Type 2, Tesla", "Tesla, Type 2",
    L364="CCS, CHAdeMO", "CCS, CHAdeMO",
    L364="CHAdeMO, CCS", "CCS, CHAdeMO",
    L364="CHAdeMO, Tesla", "CHAdeMO, Tesla",
    L364="Tesla, CHAdeMO", "CHAdeMO, Tesla"
)</f>
        <v>CCS, Tesla</v>
      </c>
    </row>
    <row r="365" spans="1:23" x14ac:dyDescent="0.25">
      <c r="A365" t="s">
        <v>772</v>
      </c>
      <c r="B365">
        <v>13.814201000000001</v>
      </c>
      <c r="C365">
        <v>100.48657300000001</v>
      </c>
      <c r="D365" t="s">
        <v>773</v>
      </c>
      <c r="E365" t="s">
        <v>27</v>
      </c>
      <c r="F365">
        <v>0.14000000000000001</v>
      </c>
      <c r="G365" s="1" t="s">
        <v>9985</v>
      </c>
      <c r="H365">
        <v>4.6100000000000003</v>
      </c>
      <c r="I365">
        <v>29</v>
      </c>
      <c r="J365" t="s">
        <v>47</v>
      </c>
      <c r="K365">
        <v>50</v>
      </c>
      <c r="L365" t="s">
        <v>40</v>
      </c>
      <c r="M365">
        <v>2014</v>
      </c>
      <c r="N365" t="s">
        <v>35</v>
      </c>
      <c r="O365">
        <v>3.4</v>
      </c>
      <c r="P365">
        <v>3</v>
      </c>
      <c r="Q365" t="s">
        <v>29</v>
      </c>
      <c r="R365">
        <v>49</v>
      </c>
      <c r="S365">
        <f t="shared" si="15"/>
        <v>1421</v>
      </c>
      <c r="T365">
        <f t="shared" si="16"/>
        <v>198.94000000000003</v>
      </c>
      <c r="U365" s="2">
        <f t="shared" si="17"/>
        <v>0.10344827586206896</v>
      </c>
      <c r="V365" t="str" cm="1">
        <f t="array" ref="V365">_xlfn.IFS(H365&lt;5,"Urban",H365&lt;=12,"Sub-Urban",H365&gt;12,"Out Of City")</f>
        <v>Urban</v>
      </c>
      <c r="W365" t="str" cm="1">
        <f t="array" ref="W365">_xlfn.IFS(
    L365="CCS", "CCS",
    L365="Type 2", "Type 2",
    L365="CHAdeMO", "CHAdeMO",
    L365="Tesla", "Tesla",
    L365="CCS, Type 2", "CCS, Type 2",
    L365="Type 2, CCS", "CCS, Type 2",
    L365="CHAdeMO, Type 2", "CHAdeMO, Type 2",
    L365="Type 2, CHAdeMO", "CHAdeMO, Type 2",
    L365="CCS, Tesla", "CCS, Tesla",
    L365="Tesla, CCS", "CCS, Tesla",
    L365="Tesla, Type 2", "Tesla, Type 2",
    L365="Type 2, Tesla", "Tesla, Type 2",
    L365="CCS, CHAdeMO", "CCS, CHAdeMO",
    L365="CHAdeMO, CCS", "CCS, CHAdeMO",
    L365="CHAdeMO, Tesla", "CHAdeMO, Tesla",
    L365="Tesla, CHAdeMO", "CHAdeMO, Tesla"
)</f>
        <v>Type 2</v>
      </c>
    </row>
    <row r="366" spans="1:23" x14ac:dyDescent="0.25">
      <c r="A366" t="s">
        <v>774</v>
      </c>
      <c r="B366">
        <v>-33.895583999999999</v>
      </c>
      <c r="C366">
        <v>151.22141500000001</v>
      </c>
      <c r="D366" t="s">
        <v>775</v>
      </c>
      <c r="E366" t="s">
        <v>19</v>
      </c>
      <c r="F366">
        <v>0.27</v>
      </c>
      <c r="G366" t="s">
        <v>32</v>
      </c>
      <c r="H366">
        <v>10.33</v>
      </c>
      <c r="I366">
        <v>36</v>
      </c>
      <c r="J366" t="s">
        <v>21</v>
      </c>
      <c r="K366">
        <v>22</v>
      </c>
      <c r="L366" t="s">
        <v>40</v>
      </c>
      <c r="M366">
        <v>2014</v>
      </c>
      <c r="N366" t="s">
        <v>23</v>
      </c>
      <c r="O366">
        <v>4.9000000000000004</v>
      </c>
      <c r="P366">
        <v>9</v>
      </c>
      <c r="Q366" t="s">
        <v>29</v>
      </c>
      <c r="R366">
        <v>22</v>
      </c>
      <c r="S366">
        <f t="shared" si="15"/>
        <v>792</v>
      </c>
      <c r="T366">
        <f t="shared" si="16"/>
        <v>213.84</v>
      </c>
      <c r="U366" s="2">
        <f t="shared" si="17"/>
        <v>0.25</v>
      </c>
      <c r="V366" t="str" cm="1">
        <f t="array" ref="V366">_xlfn.IFS(H366&lt;5,"Urban",H366&lt;=12,"Sub-Urban",H366&gt;12,"Out Of City")</f>
        <v>Sub-Urban</v>
      </c>
      <c r="W366" t="str" cm="1">
        <f t="array" ref="W366">_xlfn.IFS(
    L366="CCS", "CCS",
    L366="Type 2", "Type 2",
    L366="CHAdeMO", "CHAdeMO",
    L366="Tesla", "Tesla",
    L366="CCS, Type 2", "CCS, Type 2",
    L366="Type 2, CCS", "CCS, Type 2",
    L366="CHAdeMO, Type 2", "CHAdeMO, Type 2",
    L366="Type 2, CHAdeMO", "CHAdeMO, Type 2",
    L366="CCS, Tesla", "CCS, Tesla",
    L366="Tesla, CCS", "CCS, Tesla",
    L366="Tesla, Type 2", "Tesla, Type 2",
    L366="Type 2, Tesla", "Tesla, Type 2",
    L366="CCS, CHAdeMO", "CCS, CHAdeMO",
    L366="CHAdeMO, CCS", "CCS, CHAdeMO",
    L366="CHAdeMO, Tesla", "CHAdeMO, Tesla",
    L366="Tesla, CHAdeMO", "CHAdeMO, Tesla"
)</f>
        <v>Type 2</v>
      </c>
    </row>
    <row r="367" spans="1:23" x14ac:dyDescent="0.25">
      <c r="A367" t="s">
        <v>776</v>
      </c>
      <c r="B367">
        <v>-23.696273999999999</v>
      </c>
      <c r="C367">
        <v>-46.516249999999999</v>
      </c>
      <c r="D367" t="s">
        <v>777</v>
      </c>
      <c r="E367" t="s">
        <v>19</v>
      </c>
      <c r="F367">
        <v>0.46</v>
      </c>
      <c r="G367" s="1" t="s">
        <v>9985</v>
      </c>
      <c r="H367">
        <v>17.16</v>
      </c>
      <c r="I367">
        <v>60</v>
      </c>
      <c r="J367" t="s">
        <v>21</v>
      </c>
      <c r="K367">
        <v>50</v>
      </c>
      <c r="L367" t="s">
        <v>118</v>
      </c>
      <c r="M367">
        <v>2020</v>
      </c>
      <c r="N367" t="s">
        <v>23</v>
      </c>
      <c r="O367">
        <v>4.4000000000000004</v>
      </c>
      <c r="P367">
        <v>2</v>
      </c>
      <c r="Q367" t="s">
        <v>29</v>
      </c>
      <c r="R367">
        <v>22</v>
      </c>
      <c r="S367">
        <f t="shared" si="15"/>
        <v>1320</v>
      </c>
      <c r="T367">
        <f t="shared" si="16"/>
        <v>607.20000000000005</v>
      </c>
      <c r="U367" s="2">
        <f t="shared" si="17"/>
        <v>3.3333333333333333E-2</v>
      </c>
      <c r="V367" t="str" cm="1">
        <f t="array" ref="V367">_xlfn.IFS(H367&lt;5,"Urban",H367&lt;=12,"Sub-Urban",H367&gt;12,"Out Of City")</f>
        <v>Out Of City</v>
      </c>
      <c r="W367" t="str" cm="1">
        <f t="array" ref="W367">_xlfn.IFS(
    L367="CCS", "CCS",
    L367="Type 2", "Type 2",
    L367="CHAdeMO", "CHAdeMO",
    L367="Tesla", "Tesla",
    L367="CCS, Type 2", "CCS, Type 2",
    L367="Type 2, CCS", "CCS, Type 2",
    L367="CHAdeMO, Type 2", "CHAdeMO, Type 2",
    L367="Type 2, CHAdeMO", "CHAdeMO, Type 2",
    L367="CCS, Tesla", "CCS, Tesla",
    L367="Tesla, CCS", "CCS, Tesla",
    L367="Tesla, Type 2", "Tesla, Type 2",
    L367="Type 2, Tesla", "Tesla, Type 2",
    L367="CCS, CHAdeMO", "CCS, CHAdeMO",
    L367="CHAdeMO, CCS", "CCS, CHAdeMO",
    L367="CHAdeMO, Tesla", "CHAdeMO, Tesla",
    L367="Tesla, CHAdeMO", "CHAdeMO, Tesla"
)</f>
        <v>Tesla, Type 2</v>
      </c>
    </row>
    <row r="368" spans="1:23" x14ac:dyDescent="0.25">
      <c r="A368" t="s">
        <v>778</v>
      </c>
      <c r="B368">
        <v>37.709186000000003</v>
      </c>
      <c r="C368">
        <v>-122.35754799999999</v>
      </c>
      <c r="D368" t="s">
        <v>779</v>
      </c>
      <c r="E368" t="s">
        <v>19</v>
      </c>
      <c r="F368">
        <v>0.39</v>
      </c>
      <c r="G368" t="s">
        <v>32</v>
      </c>
      <c r="H368">
        <v>16.09</v>
      </c>
      <c r="I368">
        <v>67</v>
      </c>
      <c r="J368" t="s">
        <v>46</v>
      </c>
      <c r="K368">
        <v>350</v>
      </c>
      <c r="L368" t="s">
        <v>61</v>
      </c>
      <c r="M368">
        <v>2010</v>
      </c>
      <c r="N368" t="s">
        <v>35</v>
      </c>
      <c r="O368">
        <v>3.3</v>
      </c>
      <c r="P368">
        <v>1</v>
      </c>
      <c r="Q368" t="s">
        <v>24</v>
      </c>
      <c r="R368">
        <v>26</v>
      </c>
      <c r="S368">
        <f t="shared" si="15"/>
        <v>1742</v>
      </c>
      <c r="T368">
        <f t="shared" si="16"/>
        <v>679.38</v>
      </c>
      <c r="U368" s="2">
        <f t="shared" si="17"/>
        <v>1.4925373134328358E-2</v>
      </c>
      <c r="V368" t="str" cm="1">
        <f t="array" ref="V368">_xlfn.IFS(H368&lt;5,"Urban",H368&lt;=12,"Sub-Urban",H368&gt;12,"Out Of City")</f>
        <v>Out Of City</v>
      </c>
      <c r="W368" t="str" cm="1">
        <f t="array" ref="W368">_xlfn.IFS(
    L368="CCS", "CCS",
    L368="Type 2", "Type 2",
    L368="CHAdeMO", "CHAdeMO",
    L368="Tesla", "Tesla",
    L368="CCS, Type 2", "CCS, Type 2",
    L368="Type 2, CCS", "CCS, Type 2",
    L368="CHAdeMO, Type 2", "CHAdeMO, Type 2",
    L368="Type 2, CHAdeMO", "CHAdeMO, Type 2",
    L368="CCS, Tesla", "CCS, Tesla",
    L368="Tesla, CCS", "CCS, Tesla",
    L368="Tesla, Type 2", "Tesla, Type 2",
    L368="Type 2, Tesla", "Tesla, Type 2",
    L368="CCS, CHAdeMO", "CCS, CHAdeMO",
    L368="CHAdeMO, CCS", "CCS, CHAdeMO",
    L368="CHAdeMO, Tesla", "CHAdeMO, Tesla",
    L368="Tesla, CHAdeMO", "CHAdeMO, Tesla"
)</f>
        <v>CHAdeMO, Tesla</v>
      </c>
    </row>
    <row r="369" spans="1:23" x14ac:dyDescent="0.25">
      <c r="A369" t="s">
        <v>780</v>
      </c>
      <c r="B369">
        <v>-33.811458000000002</v>
      </c>
      <c r="C369">
        <v>151.308165</v>
      </c>
      <c r="D369" t="s">
        <v>781</v>
      </c>
      <c r="E369" t="s">
        <v>27</v>
      </c>
      <c r="F369">
        <v>0.49</v>
      </c>
      <c r="G369" t="s">
        <v>32</v>
      </c>
      <c r="H369">
        <v>0.78</v>
      </c>
      <c r="I369">
        <v>24</v>
      </c>
      <c r="J369" t="s">
        <v>33</v>
      </c>
      <c r="K369">
        <v>350</v>
      </c>
      <c r="L369" t="s">
        <v>111</v>
      </c>
      <c r="M369">
        <v>2018</v>
      </c>
      <c r="N369" t="s">
        <v>35</v>
      </c>
      <c r="O369">
        <v>4.9000000000000004</v>
      </c>
      <c r="P369">
        <v>10</v>
      </c>
      <c r="Q369" t="s">
        <v>29</v>
      </c>
      <c r="R369">
        <v>45</v>
      </c>
      <c r="S369">
        <f t="shared" si="15"/>
        <v>1080</v>
      </c>
      <c r="T369">
        <f t="shared" si="16"/>
        <v>529.20000000000005</v>
      </c>
      <c r="U369" s="2">
        <f t="shared" si="17"/>
        <v>0.41666666666666669</v>
      </c>
      <c r="V369" t="str" cm="1">
        <f t="array" ref="V369">_xlfn.IFS(H369&lt;5,"Urban",H369&lt;=12,"Sub-Urban",H369&gt;12,"Out Of City")</f>
        <v>Urban</v>
      </c>
      <c r="W369" t="str" cm="1">
        <f t="array" ref="W369">_xlfn.IFS(
    L369="CCS", "CCS",
    L369="Type 2", "Type 2",
    L369="CHAdeMO", "CHAdeMO",
    L369="Tesla", "Tesla",
    L369="CCS, Type 2", "CCS, Type 2",
    L369="Type 2, CCS", "CCS, Type 2",
    L369="CHAdeMO, Type 2", "CHAdeMO, Type 2",
    L369="Type 2, CHAdeMO", "CHAdeMO, Type 2",
    L369="CCS, Tesla", "CCS, Tesla",
    L369="Tesla, CCS", "CCS, Tesla",
    L369="Tesla, Type 2", "Tesla, Type 2",
    L369="Type 2, Tesla", "Tesla, Type 2",
    L369="CCS, CHAdeMO", "CCS, CHAdeMO",
    L369="CHAdeMO, CCS", "CCS, CHAdeMO",
    L369="CHAdeMO, Tesla", "CHAdeMO, Tesla",
    L369="Tesla, CHAdeMO", "CHAdeMO, Tesla"
)</f>
        <v>CCS, Type 2</v>
      </c>
    </row>
    <row r="370" spans="1:23" x14ac:dyDescent="0.25">
      <c r="A370" t="s">
        <v>782</v>
      </c>
      <c r="B370">
        <v>-23.569559999999999</v>
      </c>
      <c r="C370">
        <v>-46.521262999999998</v>
      </c>
      <c r="D370" t="s">
        <v>783</v>
      </c>
      <c r="E370" t="s">
        <v>38</v>
      </c>
      <c r="F370">
        <v>0.19</v>
      </c>
      <c r="G370" t="s">
        <v>20</v>
      </c>
      <c r="H370">
        <v>7.78</v>
      </c>
      <c r="I370">
        <v>78</v>
      </c>
      <c r="J370" t="s">
        <v>21</v>
      </c>
      <c r="K370">
        <v>50</v>
      </c>
      <c r="L370" t="s">
        <v>77</v>
      </c>
      <c r="M370">
        <v>2020</v>
      </c>
      <c r="N370" t="s">
        <v>35</v>
      </c>
      <c r="O370">
        <v>3.2</v>
      </c>
      <c r="P370">
        <v>3</v>
      </c>
      <c r="Q370" t="s">
        <v>29</v>
      </c>
      <c r="R370">
        <v>14</v>
      </c>
      <c r="S370">
        <f t="shared" si="15"/>
        <v>1092</v>
      </c>
      <c r="T370">
        <f t="shared" si="16"/>
        <v>207.48</v>
      </c>
      <c r="U370" s="2">
        <f t="shared" si="17"/>
        <v>3.8461538461538464E-2</v>
      </c>
      <c r="V370" t="str" cm="1">
        <f t="array" ref="V370">_xlfn.IFS(H370&lt;5,"Urban",H370&lt;=12,"Sub-Urban",H370&gt;12,"Out Of City")</f>
        <v>Sub-Urban</v>
      </c>
      <c r="W370" t="str" cm="1">
        <f t="array" ref="W370">_xlfn.IFS(
    L370="CCS", "CCS",
    L370="Type 2", "Type 2",
    L370="CHAdeMO", "CHAdeMO",
    L370="Tesla", "Tesla",
    L370="CCS, Type 2", "CCS, Type 2",
    L370="Type 2, CCS", "CCS, Type 2",
    L370="CHAdeMO, Type 2", "CHAdeMO, Type 2",
    L370="Type 2, CHAdeMO", "CHAdeMO, Type 2",
    L370="CCS, Tesla", "CCS, Tesla",
    L370="Tesla, CCS", "CCS, Tesla",
    L370="Tesla, Type 2", "Tesla, Type 2",
    L370="Type 2, Tesla", "Tesla, Type 2",
    L370="CCS, CHAdeMO", "CCS, CHAdeMO",
    L370="CHAdeMO, CCS", "CCS, CHAdeMO",
    L370="CHAdeMO, Tesla", "CHAdeMO, Tesla",
    L370="Tesla, CHAdeMO", "CHAdeMO, Tesla"
)</f>
        <v>CHAdeMO</v>
      </c>
    </row>
    <row r="371" spans="1:23" x14ac:dyDescent="0.25">
      <c r="A371" t="s">
        <v>784</v>
      </c>
      <c r="B371">
        <v>39.962195999999999</v>
      </c>
      <c r="C371">
        <v>116.212253</v>
      </c>
      <c r="D371" t="s">
        <v>689</v>
      </c>
      <c r="E371" t="s">
        <v>38</v>
      </c>
      <c r="F371">
        <v>0.13</v>
      </c>
      <c r="G371" s="1" t="s">
        <v>9985</v>
      </c>
      <c r="H371">
        <v>1.52</v>
      </c>
      <c r="I371">
        <v>24</v>
      </c>
      <c r="J371" t="s">
        <v>33</v>
      </c>
      <c r="K371">
        <v>350</v>
      </c>
      <c r="L371" t="s">
        <v>43</v>
      </c>
      <c r="M371">
        <v>2018</v>
      </c>
      <c r="N371" t="s">
        <v>23</v>
      </c>
      <c r="O371">
        <v>3</v>
      </c>
      <c r="P371">
        <v>4</v>
      </c>
      <c r="Q371" t="s">
        <v>24</v>
      </c>
      <c r="R371">
        <v>12</v>
      </c>
      <c r="S371">
        <f t="shared" si="15"/>
        <v>288</v>
      </c>
      <c r="T371">
        <f t="shared" si="16"/>
        <v>37.44</v>
      </c>
      <c r="U371" s="2">
        <f t="shared" si="17"/>
        <v>0.16666666666666666</v>
      </c>
      <c r="V371" t="str" cm="1">
        <f t="array" ref="V371">_xlfn.IFS(H371&lt;5,"Urban",H371&lt;=12,"Sub-Urban",H371&gt;12,"Out Of City")</f>
        <v>Urban</v>
      </c>
      <c r="W371" t="str" cm="1">
        <f t="array" ref="W371">_xlfn.IFS(
    L371="CCS", "CCS",
    L371="Type 2", "Type 2",
    L371="CHAdeMO", "CHAdeMO",
    L371="Tesla", "Tesla",
    L371="CCS, Type 2", "CCS, Type 2",
    L371="Type 2, CCS", "CCS, Type 2",
    L371="CHAdeMO, Type 2", "CHAdeMO, Type 2",
    L371="Type 2, CHAdeMO", "CHAdeMO, Type 2",
    L371="CCS, Tesla", "CCS, Tesla",
    L371="Tesla, CCS", "CCS, Tesla",
    L371="Tesla, Type 2", "Tesla, Type 2",
    L371="Type 2, Tesla", "Tesla, Type 2",
    L371="CCS, CHAdeMO", "CCS, CHAdeMO",
    L371="CHAdeMO, CCS", "CCS, CHAdeMO",
    L371="CHAdeMO, Tesla", "CHAdeMO, Tesla",
    L371="Tesla, CHAdeMO", "CHAdeMO, Tesla"
)</f>
        <v>CCS</v>
      </c>
    </row>
    <row r="372" spans="1:23" x14ac:dyDescent="0.25">
      <c r="A372" t="s">
        <v>785</v>
      </c>
      <c r="B372">
        <v>23.711631000000001</v>
      </c>
      <c r="C372">
        <v>107.08833300000001</v>
      </c>
      <c r="D372" t="s">
        <v>786</v>
      </c>
      <c r="E372" t="s">
        <v>27</v>
      </c>
      <c r="F372">
        <v>0.41</v>
      </c>
      <c r="G372" t="s">
        <v>20</v>
      </c>
      <c r="H372">
        <v>14.9</v>
      </c>
      <c r="I372">
        <v>90</v>
      </c>
      <c r="J372" t="s">
        <v>33</v>
      </c>
      <c r="K372">
        <v>50</v>
      </c>
      <c r="L372" t="s">
        <v>80</v>
      </c>
      <c r="M372">
        <v>2022</v>
      </c>
      <c r="N372" t="s">
        <v>23</v>
      </c>
      <c r="O372">
        <v>3.1</v>
      </c>
      <c r="P372">
        <v>7</v>
      </c>
      <c r="Q372" t="s">
        <v>29</v>
      </c>
      <c r="R372">
        <v>46</v>
      </c>
      <c r="S372">
        <f t="shared" si="15"/>
        <v>4140</v>
      </c>
      <c r="T372">
        <f t="shared" si="16"/>
        <v>1697.3999999999999</v>
      </c>
      <c r="U372" s="2">
        <f t="shared" si="17"/>
        <v>7.7777777777777779E-2</v>
      </c>
      <c r="V372" t="str" cm="1">
        <f t="array" ref="V372">_xlfn.IFS(H372&lt;5,"Urban",H372&lt;=12,"Sub-Urban",H372&gt;12,"Out Of City")</f>
        <v>Out Of City</v>
      </c>
      <c r="W372" t="str" cm="1">
        <f t="array" ref="W372">_xlfn.IFS(
    L372="CCS", "CCS",
    L372="Type 2", "Type 2",
    L372="CHAdeMO", "CHAdeMO",
    L372="Tesla", "Tesla",
    L372="CCS, Type 2", "CCS, Type 2",
    L372="Type 2, CCS", "CCS, Type 2",
    L372="CHAdeMO, Type 2", "CHAdeMO, Type 2",
    L372="Type 2, CHAdeMO", "CHAdeMO, Type 2",
    L372="CCS, Tesla", "CCS, Tesla",
    L372="Tesla, CCS", "CCS, Tesla",
    L372="Tesla, Type 2", "Tesla, Type 2",
    L372="Type 2, Tesla", "Tesla, Type 2",
    L372="CCS, CHAdeMO", "CCS, CHAdeMO",
    L372="CHAdeMO, CCS", "CCS, CHAdeMO",
    L372="CHAdeMO, Tesla", "CHAdeMO, Tesla",
    L372="Tesla, CHAdeMO", "CHAdeMO, Tesla"
)</f>
        <v>CHAdeMO, Type 2</v>
      </c>
    </row>
    <row r="373" spans="1:23" x14ac:dyDescent="0.25">
      <c r="A373" t="s">
        <v>787</v>
      </c>
      <c r="B373">
        <v>34.004627999999997</v>
      </c>
      <c r="C373">
        <v>-118.301117</v>
      </c>
      <c r="D373" t="s">
        <v>788</v>
      </c>
      <c r="E373" t="s">
        <v>38</v>
      </c>
      <c r="F373">
        <v>0.24</v>
      </c>
      <c r="G373" t="s">
        <v>20</v>
      </c>
      <c r="H373">
        <v>10.79</v>
      </c>
      <c r="I373">
        <v>95</v>
      </c>
      <c r="J373" t="s">
        <v>46</v>
      </c>
      <c r="K373">
        <v>150</v>
      </c>
      <c r="L373" t="s">
        <v>77</v>
      </c>
      <c r="M373">
        <v>2017</v>
      </c>
      <c r="N373" t="s">
        <v>35</v>
      </c>
      <c r="O373">
        <v>4.3</v>
      </c>
      <c r="P373">
        <v>3</v>
      </c>
      <c r="Q373" t="s">
        <v>24</v>
      </c>
      <c r="R373">
        <v>12</v>
      </c>
      <c r="S373">
        <f t="shared" si="15"/>
        <v>1140</v>
      </c>
      <c r="T373">
        <f t="shared" si="16"/>
        <v>273.59999999999997</v>
      </c>
      <c r="U373" s="2">
        <f t="shared" si="17"/>
        <v>3.1578947368421054E-2</v>
      </c>
      <c r="V373" t="str" cm="1">
        <f t="array" ref="V373">_xlfn.IFS(H373&lt;5,"Urban",H373&lt;=12,"Sub-Urban",H373&gt;12,"Out Of City")</f>
        <v>Sub-Urban</v>
      </c>
      <c r="W373" t="str" cm="1">
        <f t="array" ref="W373">_xlfn.IFS(
    L373="CCS", "CCS",
    L373="Type 2", "Type 2",
    L373="CHAdeMO", "CHAdeMO",
    L373="Tesla", "Tesla",
    L373="CCS, Type 2", "CCS, Type 2",
    L373="Type 2, CCS", "CCS, Type 2",
    L373="CHAdeMO, Type 2", "CHAdeMO, Type 2",
    L373="Type 2, CHAdeMO", "CHAdeMO, Type 2",
    L373="CCS, Tesla", "CCS, Tesla",
    L373="Tesla, CCS", "CCS, Tesla",
    L373="Tesla, Type 2", "Tesla, Type 2",
    L373="Type 2, Tesla", "Tesla, Type 2",
    L373="CCS, CHAdeMO", "CCS, CHAdeMO",
    L373="CHAdeMO, CCS", "CCS, CHAdeMO",
    L373="CHAdeMO, Tesla", "CHAdeMO, Tesla",
    L373="Tesla, CHAdeMO", "CHAdeMO, Tesla"
)</f>
        <v>CHAdeMO</v>
      </c>
    </row>
    <row r="374" spans="1:23" x14ac:dyDescent="0.25">
      <c r="A374" t="s">
        <v>789</v>
      </c>
      <c r="B374">
        <v>41.809137</v>
      </c>
      <c r="C374">
        <v>-87.787487999999996</v>
      </c>
      <c r="D374" t="s">
        <v>790</v>
      </c>
      <c r="E374" t="s">
        <v>19</v>
      </c>
      <c r="F374">
        <v>0.26</v>
      </c>
      <c r="G374" t="s">
        <v>20</v>
      </c>
      <c r="H374">
        <v>11.77</v>
      </c>
      <c r="I374">
        <v>55</v>
      </c>
      <c r="J374" t="s">
        <v>21</v>
      </c>
      <c r="K374">
        <v>150</v>
      </c>
      <c r="L374" t="s">
        <v>118</v>
      </c>
      <c r="M374">
        <v>2017</v>
      </c>
      <c r="N374" t="s">
        <v>35</v>
      </c>
      <c r="O374">
        <v>4</v>
      </c>
      <c r="P374">
        <v>10</v>
      </c>
      <c r="Q374" t="s">
        <v>24</v>
      </c>
      <c r="R374">
        <v>40</v>
      </c>
      <c r="S374">
        <f t="shared" si="15"/>
        <v>2200</v>
      </c>
      <c r="T374">
        <f t="shared" si="16"/>
        <v>572</v>
      </c>
      <c r="U374" s="2">
        <f t="shared" si="17"/>
        <v>0.18181818181818182</v>
      </c>
      <c r="V374" t="str" cm="1">
        <f t="array" ref="V374">_xlfn.IFS(H374&lt;5,"Urban",H374&lt;=12,"Sub-Urban",H374&gt;12,"Out Of City")</f>
        <v>Sub-Urban</v>
      </c>
      <c r="W374" t="str" cm="1">
        <f t="array" ref="W374">_xlfn.IFS(
    L374="CCS", "CCS",
    L374="Type 2", "Type 2",
    L374="CHAdeMO", "CHAdeMO",
    L374="Tesla", "Tesla",
    L374="CCS, Type 2", "CCS, Type 2",
    L374="Type 2, CCS", "CCS, Type 2",
    L374="CHAdeMO, Type 2", "CHAdeMO, Type 2",
    L374="Type 2, CHAdeMO", "CHAdeMO, Type 2",
    L374="CCS, Tesla", "CCS, Tesla",
    L374="Tesla, CCS", "CCS, Tesla",
    L374="Tesla, Type 2", "Tesla, Type 2",
    L374="Type 2, Tesla", "Tesla, Type 2",
    L374="CCS, CHAdeMO", "CCS, CHAdeMO",
    L374="CHAdeMO, CCS", "CCS, CHAdeMO",
    L374="CHAdeMO, Tesla", "CHAdeMO, Tesla",
    L374="Tesla, CHAdeMO", "CHAdeMO, Tesla"
)</f>
        <v>Tesla, Type 2</v>
      </c>
    </row>
    <row r="375" spans="1:23" x14ac:dyDescent="0.25">
      <c r="A375" t="s">
        <v>791</v>
      </c>
      <c r="B375">
        <v>13.700441</v>
      </c>
      <c r="C375">
        <v>100.454487</v>
      </c>
      <c r="D375" t="s">
        <v>792</v>
      </c>
      <c r="E375" t="s">
        <v>27</v>
      </c>
      <c r="F375">
        <v>0.33</v>
      </c>
      <c r="G375" s="1" t="s">
        <v>9985</v>
      </c>
      <c r="H375">
        <v>9.6999999999999993</v>
      </c>
      <c r="I375">
        <v>59</v>
      </c>
      <c r="J375" t="s">
        <v>21</v>
      </c>
      <c r="K375">
        <v>350</v>
      </c>
      <c r="L375" t="s">
        <v>111</v>
      </c>
      <c r="M375">
        <v>2017</v>
      </c>
      <c r="N375" t="s">
        <v>23</v>
      </c>
      <c r="O375">
        <v>4</v>
      </c>
      <c r="P375">
        <v>2</v>
      </c>
      <c r="Q375" t="s">
        <v>48</v>
      </c>
      <c r="R375">
        <v>58</v>
      </c>
      <c r="S375">
        <f t="shared" si="15"/>
        <v>3422</v>
      </c>
      <c r="T375">
        <f t="shared" si="16"/>
        <v>1129.26</v>
      </c>
      <c r="U375" s="2">
        <f t="shared" si="17"/>
        <v>3.3898305084745763E-2</v>
      </c>
      <c r="V375" t="str" cm="1">
        <f t="array" ref="V375">_xlfn.IFS(H375&lt;5,"Urban",H375&lt;=12,"Sub-Urban",H375&gt;12,"Out Of City")</f>
        <v>Sub-Urban</v>
      </c>
      <c r="W375" t="str" cm="1">
        <f t="array" ref="W375">_xlfn.IFS(
    L375="CCS", "CCS",
    L375="Type 2", "Type 2",
    L375="CHAdeMO", "CHAdeMO",
    L375="Tesla", "Tesla",
    L375="CCS, Type 2", "CCS, Type 2",
    L375="Type 2, CCS", "CCS, Type 2",
    L375="CHAdeMO, Type 2", "CHAdeMO, Type 2",
    L375="Type 2, CHAdeMO", "CHAdeMO, Type 2",
    L375="CCS, Tesla", "CCS, Tesla",
    L375="Tesla, CCS", "CCS, Tesla",
    L375="Tesla, Type 2", "Tesla, Type 2",
    L375="Type 2, Tesla", "Tesla, Type 2",
    L375="CCS, CHAdeMO", "CCS, CHAdeMO",
    L375="CHAdeMO, CCS", "CCS, CHAdeMO",
    L375="CHAdeMO, Tesla", "CHAdeMO, Tesla",
    L375="Tesla, CHAdeMO", "CHAdeMO, Tesla"
)</f>
        <v>CCS, Type 2</v>
      </c>
    </row>
    <row r="376" spans="1:23" x14ac:dyDescent="0.25">
      <c r="A376" t="s">
        <v>793</v>
      </c>
      <c r="B376">
        <v>-23.665894000000002</v>
      </c>
      <c r="C376">
        <v>-46.609585000000003</v>
      </c>
      <c r="D376" t="s">
        <v>794</v>
      </c>
      <c r="E376" t="s">
        <v>38</v>
      </c>
      <c r="F376">
        <v>0.4</v>
      </c>
      <c r="G376" t="s">
        <v>32</v>
      </c>
      <c r="H376">
        <v>12.62</v>
      </c>
      <c r="I376">
        <v>97</v>
      </c>
      <c r="J376" t="s">
        <v>33</v>
      </c>
      <c r="K376">
        <v>150</v>
      </c>
      <c r="L376" t="s">
        <v>43</v>
      </c>
      <c r="M376">
        <v>2015</v>
      </c>
      <c r="N376" t="s">
        <v>23</v>
      </c>
      <c r="O376">
        <v>3.4</v>
      </c>
      <c r="P376">
        <v>10</v>
      </c>
      <c r="Q376" t="s">
        <v>48</v>
      </c>
      <c r="R376">
        <v>9</v>
      </c>
      <c r="S376">
        <f t="shared" si="15"/>
        <v>873</v>
      </c>
      <c r="T376">
        <f t="shared" si="16"/>
        <v>349.20000000000005</v>
      </c>
      <c r="U376" s="2">
        <f t="shared" si="17"/>
        <v>0.10309278350515463</v>
      </c>
      <c r="V376" t="str" cm="1">
        <f t="array" ref="V376">_xlfn.IFS(H376&lt;5,"Urban",H376&lt;=12,"Sub-Urban",H376&gt;12,"Out Of City")</f>
        <v>Out Of City</v>
      </c>
      <c r="W376" t="str" cm="1">
        <f t="array" ref="W376">_xlfn.IFS(
    L376="CCS", "CCS",
    L376="Type 2", "Type 2",
    L376="CHAdeMO", "CHAdeMO",
    L376="Tesla", "Tesla",
    L376="CCS, Type 2", "CCS, Type 2",
    L376="Type 2, CCS", "CCS, Type 2",
    L376="CHAdeMO, Type 2", "CHAdeMO, Type 2",
    L376="Type 2, CHAdeMO", "CHAdeMO, Type 2",
    L376="CCS, Tesla", "CCS, Tesla",
    L376="Tesla, CCS", "CCS, Tesla",
    L376="Tesla, Type 2", "Tesla, Type 2",
    L376="Type 2, Tesla", "Tesla, Type 2",
    L376="CCS, CHAdeMO", "CCS, CHAdeMO",
    L376="CHAdeMO, CCS", "CCS, CHAdeMO",
    L376="CHAdeMO, Tesla", "CHAdeMO, Tesla",
    L376="Tesla, CHAdeMO", "CHAdeMO, Tesla"
)</f>
        <v>CCS</v>
      </c>
    </row>
    <row r="377" spans="1:23" x14ac:dyDescent="0.25">
      <c r="A377" t="s">
        <v>795</v>
      </c>
      <c r="B377">
        <v>19.187425000000001</v>
      </c>
      <c r="C377">
        <v>72.935018999999997</v>
      </c>
      <c r="D377" t="s">
        <v>796</v>
      </c>
      <c r="E377" t="s">
        <v>19</v>
      </c>
      <c r="F377">
        <v>0.21</v>
      </c>
      <c r="G377" s="1" t="s">
        <v>9985</v>
      </c>
      <c r="H377">
        <v>11.69</v>
      </c>
      <c r="I377">
        <v>50</v>
      </c>
      <c r="J377" t="s">
        <v>47</v>
      </c>
      <c r="K377">
        <v>350</v>
      </c>
      <c r="L377" t="s">
        <v>34</v>
      </c>
      <c r="M377">
        <v>2010</v>
      </c>
      <c r="N377" t="s">
        <v>23</v>
      </c>
      <c r="O377">
        <v>4.7</v>
      </c>
      <c r="P377">
        <v>4</v>
      </c>
      <c r="Q377" t="s">
        <v>29</v>
      </c>
      <c r="R377">
        <v>30</v>
      </c>
      <c r="S377">
        <f t="shared" si="15"/>
        <v>1500</v>
      </c>
      <c r="T377">
        <f t="shared" si="16"/>
        <v>315</v>
      </c>
      <c r="U377" s="2">
        <f t="shared" si="17"/>
        <v>0.08</v>
      </c>
      <c r="V377" t="str" cm="1">
        <f t="array" ref="V377">_xlfn.IFS(H377&lt;5,"Urban",H377&lt;=12,"Sub-Urban",H377&gt;12,"Out Of City")</f>
        <v>Sub-Urban</v>
      </c>
      <c r="W377" t="str" cm="1">
        <f t="array" ref="W377">_xlfn.IFS(
    L377="CCS", "CCS",
    L377="Type 2", "Type 2",
    L377="CHAdeMO", "CHAdeMO",
    L377="Tesla", "Tesla",
    L377="CCS, Type 2", "CCS, Type 2",
    L377="Type 2, CCS", "CCS, Type 2",
    L377="CHAdeMO, Type 2", "CHAdeMO, Type 2",
    L377="Type 2, CHAdeMO", "CHAdeMO, Type 2",
    L377="CCS, Tesla", "CCS, Tesla",
    L377="Tesla, CCS", "CCS, Tesla",
    L377="Tesla, Type 2", "Tesla, Type 2",
    L377="Type 2, Tesla", "Tesla, Type 2",
    L377="CCS, CHAdeMO", "CCS, CHAdeMO",
    L377="CHAdeMO, CCS", "CCS, CHAdeMO",
    L377="CHAdeMO, Tesla", "CHAdeMO, Tesla",
    L377="Tesla, CHAdeMO", "CHAdeMO, Tesla"
)</f>
        <v>CCS, Type 2</v>
      </c>
    </row>
    <row r="378" spans="1:23" x14ac:dyDescent="0.25">
      <c r="A378" t="s">
        <v>797</v>
      </c>
      <c r="B378">
        <v>37.589454000000003</v>
      </c>
      <c r="C378">
        <v>126.985607</v>
      </c>
      <c r="D378" t="s">
        <v>798</v>
      </c>
      <c r="E378" t="s">
        <v>38</v>
      </c>
      <c r="F378">
        <v>0.37</v>
      </c>
      <c r="G378" t="s">
        <v>20</v>
      </c>
      <c r="H378">
        <v>12.7</v>
      </c>
      <c r="I378">
        <v>45</v>
      </c>
      <c r="J378" t="s">
        <v>21</v>
      </c>
      <c r="K378">
        <v>350</v>
      </c>
      <c r="L378" t="s">
        <v>47</v>
      </c>
      <c r="M378">
        <v>2023</v>
      </c>
      <c r="N378" t="s">
        <v>23</v>
      </c>
      <c r="O378">
        <v>3.9</v>
      </c>
      <c r="P378">
        <v>1</v>
      </c>
      <c r="Q378" t="s">
        <v>29</v>
      </c>
      <c r="R378">
        <v>11</v>
      </c>
      <c r="S378">
        <f t="shared" si="15"/>
        <v>495</v>
      </c>
      <c r="T378">
        <f t="shared" si="16"/>
        <v>183.15</v>
      </c>
      <c r="U378" s="2">
        <f t="shared" si="17"/>
        <v>2.2222222222222223E-2</v>
      </c>
      <c r="V378" t="str" cm="1">
        <f t="array" ref="V378">_xlfn.IFS(H378&lt;5,"Urban",H378&lt;=12,"Sub-Urban",H378&gt;12,"Out Of City")</f>
        <v>Out Of City</v>
      </c>
      <c r="W378" t="str" cm="1">
        <f t="array" ref="W378">_xlfn.IFS(
    L378="CCS", "CCS",
    L378="Type 2", "Type 2",
    L378="CHAdeMO", "CHAdeMO",
    L378="Tesla", "Tesla",
    L378="CCS, Type 2", "CCS, Type 2",
    L378="Type 2, CCS", "CCS, Type 2",
    L378="CHAdeMO, Type 2", "CHAdeMO, Type 2",
    L378="Type 2, CHAdeMO", "CHAdeMO, Type 2",
    L378="CCS, Tesla", "CCS, Tesla",
    L378="Tesla, CCS", "CCS, Tesla",
    L378="Tesla, Type 2", "Tesla, Type 2",
    L378="Type 2, Tesla", "Tesla, Type 2",
    L378="CCS, CHAdeMO", "CCS, CHAdeMO",
    L378="CHAdeMO, CCS", "CCS, CHAdeMO",
    L378="CHAdeMO, Tesla", "CHAdeMO, Tesla",
    L378="Tesla, CHAdeMO", "CHAdeMO, Tesla"
)</f>
        <v>Tesla</v>
      </c>
    </row>
    <row r="379" spans="1:23" x14ac:dyDescent="0.25">
      <c r="A379" t="s">
        <v>799</v>
      </c>
      <c r="B379">
        <v>-33.783231999999998</v>
      </c>
      <c r="C379">
        <v>18.535326999999999</v>
      </c>
      <c r="D379" t="s">
        <v>800</v>
      </c>
      <c r="E379" t="s">
        <v>19</v>
      </c>
      <c r="F379">
        <v>0.49</v>
      </c>
      <c r="G379" s="1" t="s">
        <v>9985</v>
      </c>
      <c r="H379">
        <v>19.670000000000002</v>
      </c>
      <c r="I379">
        <v>78</v>
      </c>
      <c r="J379" t="s">
        <v>46</v>
      </c>
      <c r="K379">
        <v>22</v>
      </c>
      <c r="L379" t="s">
        <v>77</v>
      </c>
      <c r="M379">
        <v>2015</v>
      </c>
      <c r="N379" t="s">
        <v>35</v>
      </c>
      <c r="O379">
        <v>4.3</v>
      </c>
      <c r="P379">
        <v>3</v>
      </c>
      <c r="Q379" t="s">
        <v>48</v>
      </c>
      <c r="R379">
        <v>34</v>
      </c>
      <c r="S379">
        <f t="shared" si="15"/>
        <v>2652</v>
      </c>
      <c r="T379">
        <f t="shared" si="16"/>
        <v>1299.48</v>
      </c>
      <c r="U379" s="2">
        <f t="shared" si="17"/>
        <v>3.8461538461538464E-2</v>
      </c>
      <c r="V379" t="str" cm="1">
        <f t="array" ref="V379">_xlfn.IFS(H379&lt;5,"Urban",H379&lt;=12,"Sub-Urban",H379&gt;12,"Out Of City")</f>
        <v>Out Of City</v>
      </c>
      <c r="W379" t="str" cm="1">
        <f t="array" ref="W379">_xlfn.IFS(
    L379="CCS", "CCS",
    L379="Type 2", "Type 2",
    L379="CHAdeMO", "CHAdeMO",
    L379="Tesla", "Tesla",
    L379="CCS, Type 2", "CCS, Type 2",
    L379="Type 2, CCS", "CCS, Type 2",
    L379="CHAdeMO, Type 2", "CHAdeMO, Type 2",
    L379="Type 2, CHAdeMO", "CHAdeMO, Type 2",
    L379="CCS, Tesla", "CCS, Tesla",
    L379="Tesla, CCS", "CCS, Tesla",
    L379="Tesla, Type 2", "Tesla, Type 2",
    L379="Type 2, Tesla", "Tesla, Type 2",
    L379="CCS, CHAdeMO", "CCS, CHAdeMO",
    L379="CHAdeMO, CCS", "CCS, CHAdeMO",
    L379="CHAdeMO, Tesla", "CHAdeMO, Tesla",
    L379="Tesla, CHAdeMO", "CHAdeMO, Tesla"
)</f>
        <v>CHAdeMO</v>
      </c>
    </row>
    <row r="380" spans="1:23" x14ac:dyDescent="0.25">
      <c r="A380" t="s">
        <v>801</v>
      </c>
      <c r="B380">
        <v>25.374825000000001</v>
      </c>
      <c r="C380">
        <v>55.310630000000003</v>
      </c>
      <c r="D380" t="s">
        <v>802</v>
      </c>
      <c r="E380" t="s">
        <v>19</v>
      </c>
      <c r="F380">
        <v>0.13</v>
      </c>
      <c r="G380" t="s">
        <v>20</v>
      </c>
      <c r="H380">
        <v>17.14</v>
      </c>
      <c r="I380">
        <v>73</v>
      </c>
      <c r="J380" t="s">
        <v>33</v>
      </c>
      <c r="K380">
        <v>22</v>
      </c>
      <c r="L380" t="s">
        <v>118</v>
      </c>
      <c r="M380">
        <v>2012</v>
      </c>
      <c r="N380" t="s">
        <v>35</v>
      </c>
      <c r="O380">
        <v>4.0999999999999996</v>
      </c>
      <c r="P380">
        <v>1</v>
      </c>
      <c r="Q380" t="s">
        <v>24</v>
      </c>
      <c r="R380">
        <v>24</v>
      </c>
      <c r="S380">
        <f t="shared" si="15"/>
        <v>1752</v>
      </c>
      <c r="T380">
        <f t="shared" si="16"/>
        <v>227.76000000000002</v>
      </c>
      <c r="U380" s="2">
        <f t="shared" si="17"/>
        <v>1.3698630136986301E-2</v>
      </c>
      <c r="V380" t="str" cm="1">
        <f t="array" ref="V380">_xlfn.IFS(H380&lt;5,"Urban",H380&lt;=12,"Sub-Urban",H380&gt;12,"Out Of City")</f>
        <v>Out Of City</v>
      </c>
      <c r="W380" t="str" cm="1">
        <f t="array" ref="W380">_xlfn.IFS(
    L380="CCS", "CCS",
    L380="Type 2", "Type 2",
    L380="CHAdeMO", "CHAdeMO",
    L380="Tesla", "Tesla",
    L380="CCS, Type 2", "CCS, Type 2",
    L380="Type 2, CCS", "CCS, Type 2",
    L380="CHAdeMO, Type 2", "CHAdeMO, Type 2",
    L380="Type 2, CHAdeMO", "CHAdeMO, Type 2",
    L380="CCS, Tesla", "CCS, Tesla",
    L380="Tesla, CCS", "CCS, Tesla",
    L380="Tesla, Type 2", "Tesla, Type 2",
    L380="Type 2, Tesla", "Tesla, Type 2",
    L380="CCS, CHAdeMO", "CCS, CHAdeMO",
    L380="CHAdeMO, CCS", "CCS, CHAdeMO",
    L380="CHAdeMO, Tesla", "CHAdeMO, Tesla",
    L380="Tesla, CHAdeMO", "CHAdeMO, Tesla"
)</f>
        <v>Tesla, Type 2</v>
      </c>
    </row>
    <row r="381" spans="1:23" x14ac:dyDescent="0.25">
      <c r="A381" t="s">
        <v>803</v>
      </c>
      <c r="B381">
        <v>39.914279999999998</v>
      </c>
      <c r="C381">
        <v>116.222656</v>
      </c>
      <c r="D381" t="s">
        <v>804</v>
      </c>
      <c r="E381" t="s">
        <v>38</v>
      </c>
      <c r="F381">
        <v>0.25</v>
      </c>
      <c r="G381" s="1" t="s">
        <v>9985</v>
      </c>
      <c r="H381">
        <v>19.600000000000001</v>
      </c>
      <c r="I381">
        <v>84</v>
      </c>
      <c r="J381" t="s">
        <v>39</v>
      </c>
      <c r="K381">
        <v>150</v>
      </c>
      <c r="L381" t="s">
        <v>34</v>
      </c>
      <c r="M381">
        <v>2020</v>
      </c>
      <c r="N381" t="s">
        <v>23</v>
      </c>
      <c r="O381">
        <v>3.9</v>
      </c>
      <c r="P381">
        <v>4</v>
      </c>
      <c r="Q381" t="s">
        <v>48</v>
      </c>
      <c r="R381">
        <v>11</v>
      </c>
      <c r="S381">
        <f t="shared" si="15"/>
        <v>924</v>
      </c>
      <c r="T381">
        <f t="shared" si="16"/>
        <v>231</v>
      </c>
      <c r="U381" s="2">
        <f t="shared" si="17"/>
        <v>4.7619047619047616E-2</v>
      </c>
      <c r="V381" t="str" cm="1">
        <f t="array" ref="V381">_xlfn.IFS(H381&lt;5,"Urban",H381&lt;=12,"Sub-Urban",H381&gt;12,"Out Of City")</f>
        <v>Out Of City</v>
      </c>
      <c r="W381" t="str" cm="1">
        <f t="array" ref="W381">_xlfn.IFS(
    L381="CCS", "CCS",
    L381="Type 2", "Type 2",
    L381="CHAdeMO", "CHAdeMO",
    L381="Tesla", "Tesla",
    L381="CCS, Type 2", "CCS, Type 2",
    L381="Type 2, CCS", "CCS, Type 2",
    L381="CHAdeMO, Type 2", "CHAdeMO, Type 2",
    L381="Type 2, CHAdeMO", "CHAdeMO, Type 2",
    L381="CCS, Tesla", "CCS, Tesla",
    L381="Tesla, CCS", "CCS, Tesla",
    L381="Tesla, Type 2", "Tesla, Type 2",
    L381="Type 2, Tesla", "Tesla, Type 2",
    L381="CCS, CHAdeMO", "CCS, CHAdeMO",
    L381="CHAdeMO, CCS", "CCS, CHAdeMO",
    L381="CHAdeMO, Tesla", "CHAdeMO, Tesla",
    L381="Tesla, CHAdeMO", "CHAdeMO, Tesla"
)</f>
        <v>CCS, Type 2</v>
      </c>
    </row>
    <row r="382" spans="1:23" x14ac:dyDescent="0.25">
      <c r="A382" t="s">
        <v>805</v>
      </c>
      <c r="B382">
        <v>27.853342999999999</v>
      </c>
      <c r="C382">
        <v>147.66514799999999</v>
      </c>
      <c r="D382" t="s">
        <v>806</v>
      </c>
      <c r="E382" t="s">
        <v>38</v>
      </c>
      <c r="F382">
        <v>0.43</v>
      </c>
      <c r="G382" s="1" t="s">
        <v>9985</v>
      </c>
      <c r="H382">
        <v>1.29</v>
      </c>
      <c r="I382">
        <v>27</v>
      </c>
      <c r="J382" t="s">
        <v>47</v>
      </c>
      <c r="K382">
        <v>22</v>
      </c>
      <c r="L382" t="s">
        <v>64</v>
      </c>
      <c r="M382">
        <v>2022</v>
      </c>
      <c r="N382" t="s">
        <v>35</v>
      </c>
      <c r="O382">
        <v>3.8</v>
      </c>
      <c r="P382">
        <v>2</v>
      </c>
      <c r="Q382" t="s">
        <v>24</v>
      </c>
      <c r="R382">
        <v>8</v>
      </c>
      <c r="S382">
        <f t="shared" si="15"/>
        <v>216</v>
      </c>
      <c r="T382">
        <f t="shared" si="16"/>
        <v>92.88</v>
      </c>
      <c r="U382" s="2">
        <f t="shared" si="17"/>
        <v>7.407407407407407E-2</v>
      </c>
      <c r="V382" t="str" cm="1">
        <f t="array" ref="V382">_xlfn.IFS(H382&lt;5,"Urban",H382&lt;=12,"Sub-Urban",H382&gt;12,"Out Of City")</f>
        <v>Urban</v>
      </c>
      <c r="W382" t="str" cm="1">
        <f t="array" ref="W382">_xlfn.IFS(
    L382="CCS", "CCS",
    L382="Type 2", "Type 2",
    L382="CHAdeMO", "CHAdeMO",
    L382="Tesla", "Tesla",
    L382="CCS, Type 2", "CCS, Type 2",
    L382="Type 2, CCS", "CCS, Type 2",
    L382="CHAdeMO, Type 2", "CHAdeMO, Type 2",
    L382="Type 2, CHAdeMO", "CHAdeMO, Type 2",
    L382="CCS, Tesla", "CCS, Tesla",
    L382="Tesla, CCS", "CCS, Tesla",
    L382="Tesla, Type 2", "Tesla, Type 2",
    L382="Type 2, Tesla", "Tesla, Type 2",
    L382="CCS, CHAdeMO", "CCS, CHAdeMO",
    L382="CHAdeMO, CCS", "CCS, CHAdeMO",
    L382="CHAdeMO, Tesla", "CHAdeMO, Tesla",
    L382="Tesla, CHAdeMO", "CHAdeMO, Tesla"
)</f>
        <v>CCS, CHAdeMO</v>
      </c>
    </row>
    <row r="383" spans="1:23" x14ac:dyDescent="0.25">
      <c r="A383" t="s">
        <v>807</v>
      </c>
      <c r="B383">
        <v>41.919654999999999</v>
      </c>
      <c r="C383">
        <v>-87.675175999999993</v>
      </c>
      <c r="D383" t="s">
        <v>808</v>
      </c>
      <c r="E383" t="s">
        <v>19</v>
      </c>
      <c r="F383">
        <v>0.12</v>
      </c>
      <c r="G383" t="s">
        <v>20</v>
      </c>
      <c r="H383">
        <v>9.61</v>
      </c>
      <c r="I383">
        <v>40</v>
      </c>
      <c r="J383" t="s">
        <v>47</v>
      </c>
      <c r="K383">
        <v>150</v>
      </c>
      <c r="L383" t="s">
        <v>77</v>
      </c>
      <c r="M383">
        <v>2023</v>
      </c>
      <c r="N383" t="s">
        <v>23</v>
      </c>
      <c r="O383">
        <v>3.4</v>
      </c>
      <c r="P383">
        <v>2</v>
      </c>
      <c r="Q383" t="s">
        <v>48</v>
      </c>
      <c r="R383">
        <v>29</v>
      </c>
      <c r="S383">
        <f t="shared" si="15"/>
        <v>1160</v>
      </c>
      <c r="T383">
        <f t="shared" si="16"/>
        <v>139.19999999999999</v>
      </c>
      <c r="U383" s="2">
        <f t="shared" si="17"/>
        <v>0.05</v>
      </c>
      <c r="V383" t="str" cm="1">
        <f t="array" ref="V383">_xlfn.IFS(H383&lt;5,"Urban",H383&lt;=12,"Sub-Urban",H383&gt;12,"Out Of City")</f>
        <v>Sub-Urban</v>
      </c>
      <c r="W383" t="str" cm="1">
        <f t="array" ref="W383">_xlfn.IFS(
    L383="CCS", "CCS",
    L383="Type 2", "Type 2",
    L383="CHAdeMO", "CHAdeMO",
    L383="Tesla", "Tesla",
    L383="CCS, Type 2", "CCS, Type 2",
    L383="Type 2, CCS", "CCS, Type 2",
    L383="CHAdeMO, Type 2", "CHAdeMO, Type 2",
    L383="Type 2, CHAdeMO", "CHAdeMO, Type 2",
    L383="CCS, Tesla", "CCS, Tesla",
    L383="Tesla, CCS", "CCS, Tesla",
    L383="Tesla, Type 2", "Tesla, Type 2",
    L383="Type 2, Tesla", "Tesla, Type 2",
    L383="CCS, CHAdeMO", "CCS, CHAdeMO",
    L383="CHAdeMO, CCS", "CCS, CHAdeMO",
    L383="CHAdeMO, Tesla", "CHAdeMO, Tesla",
    L383="Tesla, CHAdeMO", "CHAdeMO, Tesla"
)</f>
        <v>CHAdeMO</v>
      </c>
    </row>
    <row r="384" spans="1:23" x14ac:dyDescent="0.25">
      <c r="A384" t="s">
        <v>809</v>
      </c>
      <c r="B384">
        <v>43.763748</v>
      </c>
      <c r="C384">
        <v>-79.399078000000003</v>
      </c>
      <c r="D384" t="s">
        <v>810</v>
      </c>
      <c r="E384" t="s">
        <v>19</v>
      </c>
      <c r="F384">
        <v>0.32</v>
      </c>
      <c r="G384" s="1" t="s">
        <v>9985</v>
      </c>
      <c r="H384">
        <v>18.25</v>
      </c>
      <c r="I384">
        <v>79</v>
      </c>
      <c r="J384" t="s">
        <v>21</v>
      </c>
      <c r="K384">
        <v>350</v>
      </c>
      <c r="L384" t="s">
        <v>43</v>
      </c>
      <c r="M384">
        <v>2013</v>
      </c>
      <c r="N384" t="s">
        <v>23</v>
      </c>
      <c r="O384">
        <v>4.7</v>
      </c>
      <c r="P384">
        <v>2</v>
      </c>
      <c r="Q384" t="s">
        <v>29</v>
      </c>
      <c r="R384">
        <v>29</v>
      </c>
      <c r="S384">
        <f t="shared" si="15"/>
        <v>2291</v>
      </c>
      <c r="T384">
        <f t="shared" si="16"/>
        <v>733.12</v>
      </c>
      <c r="U384" s="2">
        <f t="shared" si="17"/>
        <v>2.5316455696202531E-2</v>
      </c>
      <c r="V384" t="str" cm="1">
        <f t="array" ref="V384">_xlfn.IFS(H384&lt;5,"Urban",H384&lt;=12,"Sub-Urban",H384&gt;12,"Out Of City")</f>
        <v>Out Of City</v>
      </c>
      <c r="W384" t="str" cm="1">
        <f t="array" ref="W384">_xlfn.IFS(
    L384="CCS", "CCS",
    L384="Type 2", "Type 2",
    L384="CHAdeMO", "CHAdeMO",
    L384="Tesla", "Tesla",
    L384="CCS, Type 2", "CCS, Type 2",
    L384="Type 2, CCS", "CCS, Type 2",
    L384="CHAdeMO, Type 2", "CHAdeMO, Type 2",
    L384="Type 2, CHAdeMO", "CHAdeMO, Type 2",
    L384="CCS, Tesla", "CCS, Tesla",
    L384="Tesla, CCS", "CCS, Tesla",
    L384="Tesla, Type 2", "Tesla, Type 2",
    L384="Type 2, Tesla", "Tesla, Type 2",
    L384="CCS, CHAdeMO", "CCS, CHAdeMO",
    L384="CHAdeMO, CCS", "CCS, CHAdeMO",
    L384="CHAdeMO, Tesla", "CHAdeMO, Tesla",
    L384="Tesla, CHAdeMO", "CHAdeMO, Tesla"
)</f>
        <v>CCS</v>
      </c>
    </row>
    <row r="385" spans="1:23" x14ac:dyDescent="0.25">
      <c r="A385" t="s">
        <v>811</v>
      </c>
      <c r="B385">
        <v>-33.707169999999998</v>
      </c>
      <c r="C385">
        <v>151.346689</v>
      </c>
      <c r="D385" t="s">
        <v>812</v>
      </c>
      <c r="E385" t="s">
        <v>38</v>
      </c>
      <c r="F385">
        <v>0.43</v>
      </c>
      <c r="G385" s="1" t="s">
        <v>9985</v>
      </c>
      <c r="H385">
        <v>7.58</v>
      </c>
      <c r="I385">
        <v>93</v>
      </c>
      <c r="J385" t="s">
        <v>39</v>
      </c>
      <c r="K385">
        <v>50</v>
      </c>
      <c r="L385" t="s">
        <v>43</v>
      </c>
      <c r="M385">
        <v>2016</v>
      </c>
      <c r="N385" t="s">
        <v>23</v>
      </c>
      <c r="O385">
        <v>3.6</v>
      </c>
      <c r="P385">
        <v>2</v>
      </c>
      <c r="Q385" t="s">
        <v>48</v>
      </c>
      <c r="R385">
        <v>14</v>
      </c>
      <c r="S385">
        <f t="shared" si="15"/>
        <v>1302</v>
      </c>
      <c r="T385">
        <f t="shared" si="16"/>
        <v>559.86</v>
      </c>
      <c r="U385" s="2">
        <f t="shared" si="17"/>
        <v>2.1505376344086023E-2</v>
      </c>
      <c r="V385" t="str" cm="1">
        <f t="array" ref="V385">_xlfn.IFS(H385&lt;5,"Urban",H385&lt;=12,"Sub-Urban",H385&gt;12,"Out Of City")</f>
        <v>Sub-Urban</v>
      </c>
      <c r="W385" t="str" cm="1">
        <f t="array" ref="W385">_xlfn.IFS(
    L385="CCS", "CCS",
    L385="Type 2", "Type 2",
    L385="CHAdeMO", "CHAdeMO",
    L385="Tesla", "Tesla",
    L385="CCS, Type 2", "CCS, Type 2",
    L385="Type 2, CCS", "CCS, Type 2",
    L385="CHAdeMO, Type 2", "CHAdeMO, Type 2",
    L385="Type 2, CHAdeMO", "CHAdeMO, Type 2",
    L385="CCS, Tesla", "CCS, Tesla",
    L385="Tesla, CCS", "CCS, Tesla",
    L385="Tesla, Type 2", "Tesla, Type 2",
    L385="Type 2, Tesla", "Tesla, Type 2",
    L385="CCS, CHAdeMO", "CCS, CHAdeMO",
    L385="CHAdeMO, CCS", "CCS, CHAdeMO",
    L385="CHAdeMO, Tesla", "CHAdeMO, Tesla",
    L385="Tesla, CHAdeMO", "CHAdeMO, Tesla"
)</f>
        <v>CCS</v>
      </c>
    </row>
    <row r="386" spans="1:23" x14ac:dyDescent="0.25">
      <c r="A386" t="s">
        <v>813</v>
      </c>
      <c r="B386">
        <v>43.692397</v>
      </c>
      <c r="C386">
        <v>-79.430858999999998</v>
      </c>
      <c r="D386" t="s">
        <v>814</v>
      </c>
      <c r="E386" t="s">
        <v>38</v>
      </c>
      <c r="F386">
        <v>0.19</v>
      </c>
      <c r="G386" t="s">
        <v>20</v>
      </c>
      <c r="H386">
        <v>17.77</v>
      </c>
      <c r="I386">
        <v>55</v>
      </c>
      <c r="J386" t="s">
        <v>21</v>
      </c>
      <c r="K386">
        <v>150</v>
      </c>
      <c r="L386" t="s">
        <v>77</v>
      </c>
      <c r="M386">
        <v>2010</v>
      </c>
      <c r="N386" t="s">
        <v>23</v>
      </c>
      <c r="O386">
        <v>3.6</v>
      </c>
      <c r="P386">
        <v>4</v>
      </c>
      <c r="Q386" t="s">
        <v>48</v>
      </c>
      <c r="R386">
        <v>17</v>
      </c>
      <c r="S386">
        <f t="shared" si="15"/>
        <v>935</v>
      </c>
      <c r="T386">
        <f t="shared" si="16"/>
        <v>177.65</v>
      </c>
      <c r="U386" s="2">
        <f t="shared" si="17"/>
        <v>7.2727272727272724E-2</v>
      </c>
      <c r="V386" t="str" cm="1">
        <f t="array" ref="V386">_xlfn.IFS(H386&lt;5,"Urban",H386&lt;=12,"Sub-Urban",H386&gt;12,"Out Of City")</f>
        <v>Out Of City</v>
      </c>
      <c r="W386" t="str" cm="1">
        <f t="array" ref="W386">_xlfn.IFS(
    L386="CCS", "CCS",
    L386="Type 2", "Type 2",
    L386="CHAdeMO", "CHAdeMO",
    L386="Tesla", "Tesla",
    L386="CCS, Type 2", "CCS, Type 2",
    L386="Type 2, CCS", "CCS, Type 2",
    L386="CHAdeMO, Type 2", "CHAdeMO, Type 2",
    L386="Type 2, CHAdeMO", "CHAdeMO, Type 2",
    L386="CCS, Tesla", "CCS, Tesla",
    L386="Tesla, CCS", "CCS, Tesla",
    L386="Tesla, Type 2", "Tesla, Type 2",
    L386="Type 2, Tesla", "Tesla, Type 2",
    L386="CCS, CHAdeMO", "CCS, CHAdeMO",
    L386="CHAdeMO, CCS", "CCS, CHAdeMO",
    L386="CHAdeMO, Tesla", "CHAdeMO, Tesla",
    L386="Tesla, CHAdeMO", "CHAdeMO, Tesla"
)</f>
        <v>CHAdeMO</v>
      </c>
    </row>
    <row r="387" spans="1:23" x14ac:dyDescent="0.25">
      <c r="A387" t="s">
        <v>815</v>
      </c>
      <c r="B387">
        <v>13.827106000000001</v>
      </c>
      <c r="C387">
        <v>100.47739799999999</v>
      </c>
      <c r="D387" t="s">
        <v>816</v>
      </c>
      <c r="E387" t="s">
        <v>19</v>
      </c>
      <c r="F387">
        <v>0.41</v>
      </c>
      <c r="G387" t="s">
        <v>32</v>
      </c>
      <c r="H387">
        <v>14.02</v>
      </c>
      <c r="I387">
        <v>32</v>
      </c>
      <c r="J387" t="s">
        <v>33</v>
      </c>
      <c r="K387">
        <v>22</v>
      </c>
      <c r="L387" t="s">
        <v>43</v>
      </c>
      <c r="M387">
        <v>2015</v>
      </c>
      <c r="N387" t="s">
        <v>23</v>
      </c>
      <c r="O387">
        <v>4.3</v>
      </c>
      <c r="P387">
        <v>10</v>
      </c>
      <c r="Q387" t="s">
        <v>48</v>
      </c>
      <c r="R387">
        <v>26</v>
      </c>
      <c r="S387">
        <f t="shared" ref="S387:S450" si="18">R387*I387</f>
        <v>832</v>
      </c>
      <c r="T387">
        <f t="shared" ref="T387:T450" si="19">F387*S387</f>
        <v>341.12</v>
      </c>
      <c r="U387" s="2">
        <f t="shared" ref="U387:U450" si="20">P387/I387</f>
        <v>0.3125</v>
      </c>
      <c r="V387" t="str" cm="1">
        <f t="array" ref="V387">_xlfn.IFS(H387&lt;5,"Urban",H387&lt;=12,"Sub-Urban",H387&gt;12,"Out Of City")</f>
        <v>Out Of City</v>
      </c>
      <c r="W387" t="str" cm="1">
        <f t="array" ref="W387">_xlfn.IFS(
    L387="CCS", "CCS",
    L387="Type 2", "Type 2",
    L387="CHAdeMO", "CHAdeMO",
    L387="Tesla", "Tesla",
    L387="CCS, Type 2", "CCS, Type 2",
    L387="Type 2, CCS", "CCS, Type 2",
    L387="CHAdeMO, Type 2", "CHAdeMO, Type 2",
    L387="Type 2, CHAdeMO", "CHAdeMO, Type 2",
    L387="CCS, Tesla", "CCS, Tesla",
    L387="Tesla, CCS", "CCS, Tesla",
    L387="Tesla, Type 2", "Tesla, Type 2",
    L387="Type 2, Tesla", "Tesla, Type 2",
    L387="CCS, CHAdeMO", "CCS, CHAdeMO",
    L387="CHAdeMO, CCS", "CCS, CHAdeMO",
    L387="CHAdeMO, Tesla", "CHAdeMO, Tesla",
    L387="Tesla, CHAdeMO", "CHAdeMO, Tesla"
)</f>
        <v>CCS</v>
      </c>
    </row>
    <row r="388" spans="1:23" x14ac:dyDescent="0.25">
      <c r="A388" t="s">
        <v>817</v>
      </c>
      <c r="B388">
        <v>25.318358</v>
      </c>
      <c r="C388">
        <v>55.293286999999999</v>
      </c>
      <c r="D388" t="s">
        <v>818</v>
      </c>
      <c r="E388" t="s">
        <v>19</v>
      </c>
      <c r="F388">
        <v>0.26</v>
      </c>
      <c r="G388" s="1" t="s">
        <v>9985</v>
      </c>
      <c r="H388">
        <v>14.48</v>
      </c>
      <c r="I388">
        <v>28</v>
      </c>
      <c r="J388" t="s">
        <v>47</v>
      </c>
      <c r="K388">
        <v>50</v>
      </c>
      <c r="L388" t="s">
        <v>47</v>
      </c>
      <c r="M388">
        <v>2016</v>
      </c>
      <c r="N388" t="s">
        <v>23</v>
      </c>
      <c r="O388">
        <v>4.3</v>
      </c>
      <c r="P388">
        <v>9</v>
      </c>
      <c r="Q388" t="s">
        <v>24</v>
      </c>
      <c r="R388">
        <v>39</v>
      </c>
      <c r="S388">
        <f t="shared" si="18"/>
        <v>1092</v>
      </c>
      <c r="T388">
        <f t="shared" si="19"/>
        <v>283.92</v>
      </c>
      <c r="U388" s="2">
        <f t="shared" si="20"/>
        <v>0.32142857142857145</v>
      </c>
      <c r="V388" t="str" cm="1">
        <f t="array" ref="V388">_xlfn.IFS(H388&lt;5,"Urban",H388&lt;=12,"Sub-Urban",H388&gt;12,"Out Of City")</f>
        <v>Out Of City</v>
      </c>
      <c r="W388" t="str" cm="1">
        <f t="array" ref="W388">_xlfn.IFS(
    L388="CCS", "CCS",
    L388="Type 2", "Type 2",
    L388="CHAdeMO", "CHAdeMO",
    L388="Tesla", "Tesla",
    L388="CCS, Type 2", "CCS, Type 2",
    L388="Type 2, CCS", "CCS, Type 2",
    L388="CHAdeMO, Type 2", "CHAdeMO, Type 2",
    L388="Type 2, CHAdeMO", "CHAdeMO, Type 2",
    L388="CCS, Tesla", "CCS, Tesla",
    L388="Tesla, CCS", "CCS, Tesla",
    L388="Tesla, Type 2", "Tesla, Type 2",
    L388="Type 2, Tesla", "Tesla, Type 2",
    L388="CCS, CHAdeMO", "CCS, CHAdeMO",
    L388="CHAdeMO, CCS", "CCS, CHAdeMO",
    L388="CHAdeMO, Tesla", "CHAdeMO, Tesla",
    L388="Tesla, CHAdeMO", "CHAdeMO, Tesla"
)</f>
        <v>Tesla</v>
      </c>
    </row>
    <row r="389" spans="1:23" x14ac:dyDescent="0.25">
      <c r="A389" t="s">
        <v>819</v>
      </c>
      <c r="B389">
        <v>39.983674999999998</v>
      </c>
      <c r="C389">
        <v>116.490375</v>
      </c>
      <c r="D389" t="s">
        <v>820</v>
      </c>
      <c r="E389" t="s">
        <v>27</v>
      </c>
      <c r="F389">
        <v>0.28000000000000003</v>
      </c>
      <c r="G389" t="s">
        <v>32</v>
      </c>
      <c r="H389">
        <v>13.33</v>
      </c>
      <c r="I389">
        <v>75</v>
      </c>
      <c r="J389" t="s">
        <v>47</v>
      </c>
      <c r="K389">
        <v>150</v>
      </c>
      <c r="L389" t="s">
        <v>58</v>
      </c>
      <c r="M389">
        <v>2022</v>
      </c>
      <c r="N389" t="s">
        <v>35</v>
      </c>
      <c r="O389">
        <v>3.9</v>
      </c>
      <c r="P389">
        <v>9</v>
      </c>
      <c r="Q389" t="s">
        <v>29</v>
      </c>
      <c r="R389">
        <v>45</v>
      </c>
      <c r="S389">
        <f t="shared" si="18"/>
        <v>3375</v>
      </c>
      <c r="T389">
        <f t="shared" si="19"/>
        <v>945.00000000000011</v>
      </c>
      <c r="U389" s="2">
        <f t="shared" si="20"/>
        <v>0.12</v>
      </c>
      <c r="V389" t="str" cm="1">
        <f t="array" ref="V389">_xlfn.IFS(H389&lt;5,"Urban",H389&lt;=12,"Sub-Urban",H389&gt;12,"Out Of City")</f>
        <v>Out Of City</v>
      </c>
      <c r="W389" t="str" cm="1">
        <f t="array" ref="W389">_xlfn.IFS(
    L389="CCS", "CCS",
    L389="Type 2", "Type 2",
    L389="CHAdeMO", "CHAdeMO",
    L389="Tesla", "Tesla",
    L389="CCS, Type 2", "CCS, Type 2",
    L389="Type 2, CCS", "CCS, Type 2",
    L389="CHAdeMO, Type 2", "CHAdeMO, Type 2",
    L389="Type 2, CHAdeMO", "CHAdeMO, Type 2",
    L389="CCS, Tesla", "CCS, Tesla",
    L389="Tesla, CCS", "CCS, Tesla",
    L389="Tesla, Type 2", "Tesla, Type 2",
    L389="Type 2, Tesla", "Tesla, Type 2",
    L389="CCS, CHAdeMO", "CCS, CHAdeMO",
    L389="CHAdeMO, CCS", "CCS, CHAdeMO",
    L389="CHAdeMO, Tesla", "CHAdeMO, Tesla",
    L389="Tesla, CHAdeMO", "CHAdeMO, Tesla"
)</f>
        <v>CCS, Tesla</v>
      </c>
    </row>
    <row r="390" spans="1:23" x14ac:dyDescent="0.25">
      <c r="A390" t="s">
        <v>821</v>
      </c>
      <c r="B390">
        <v>-33.829497000000003</v>
      </c>
      <c r="C390">
        <v>151.234793</v>
      </c>
      <c r="D390" t="s">
        <v>822</v>
      </c>
      <c r="E390" t="s">
        <v>19</v>
      </c>
      <c r="F390">
        <v>0.21</v>
      </c>
      <c r="G390" t="s">
        <v>32</v>
      </c>
      <c r="H390">
        <v>12.3</v>
      </c>
      <c r="I390">
        <v>90</v>
      </c>
      <c r="J390" t="s">
        <v>33</v>
      </c>
      <c r="K390">
        <v>150</v>
      </c>
      <c r="L390" t="s">
        <v>47</v>
      </c>
      <c r="M390">
        <v>2010</v>
      </c>
      <c r="N390" t="s">
        <v>23</v>
      </c>
      <c r="O390">
        <v>3.7</v>
      </c>
      <c r="P390">
        <v>8</v>
      </c>
      <c r="Q390" t="s">
        <v>24</v>
      </c>
      <c r="R390">
        <v>28</v>
      </c>
      <c r="S390">
        <f t="shared" si="18"/>
        <v>2520</v>
      </c>
      <c r="T390">
        <f t="shared" si="19"/>
        <v>529.19999999999993</v>
      </c>
      <c r="U390" s="2">
        <f t="shared" si="20"/>
        <v>8.8888888888888892E-2</v>
      </c>
      <c r="V390" t="str" cm="1">
        <f t="array" ref="V390">_xlfn.IFS(H390&lt;5,"Urban",H390&lt;=12,"Sub-Urban",H390&gt;12,"Out Of City")</f>
        <v>Out Of City</v>
      </c>
      <c r="W390" t="str" cm="1">
        <f t="array" ref="W390">_xlfn.IFS(
    L390="CCS", "CCS",
    L390="Type 2", "Type 2",
    L390="CHAdeMO", "CHAdeMO",
    L390="Tesla", "Tesla",
    L390="CCS, Type 2", "CCS, Type 2",
    L390="Type 2, CCS", "CCS, Type 2",
    L390="CHAdeMO, Type 2", "CHAdeMO, Type 2",
    L390="Type 2, CHAdeMO", "CHAdeMO, Type 2",
    L390="CCS, Tesla", "CCS, Tesla",
    L390="Tesla, CCS", "CCS, Tesla",
    L390="Tesla, Type 2", "Tesla, Type 2",
    L390="Type 2, Tesla", "Tesla, Type 2",
    L390="CCS, CHAdeMO", "CCS, CHAdeMO",
    L390="CHAdeMO, CCS", "CCS, CHAdeMO",
    L390="CHAdeMO, Tesla", "CHAdeMO, Tesla",
    L390="Tesla, CHAdeMO", "CHAdeMO, Tesla"
)</f>
        <v>Tesla</v>
      </c>
    </row>
    <row r="391" spans="1:23" x14ac:dyDescent="0.25">
      <c r="A391" t="s">
        <v>823</v>
      </c>
      <c r="B391">
        <v>39.990884000000001</v>
      </c>
      <c r="C391">
        <v>116.203772</v>
      </c>
      <c r="D391" t="s">
        <v>824</v>
      </c>
      <c r="E391" t="s">
        <v>19</v>
      </c>
      <c r="F391">
        <v>0.34</v>
      </c>
      <c r="G391" t="s">
        <v>32</v>
      </c>
      <c r="H391">
        <v>17.600000000000001</v>
      </c>
      <c r="I391">
        <v>35</v>
      </c>
      <c r="J391" t="s">
        <v>21</v>
      </c>
      <c r="K391">
        <v>150</v>
      </c>
      <c r="L391" t="s">
        <v>64</v>
      </c>
      <c r="M391">
        <v>2022</v>
      </c>
      <c r="N391" t="s">
        <v>35</v>
      </c>
      <c r="O391">
        <v>4.5999999999999996</v>
      </c>
      <c r="P391">
        <v>2</v>
      </c>
      <c r="Q391" t="s">
        <v>24</v>
      </c>
      <c r="R391">
        <v>38</v>
      </c>
      <c r="S391">
        <f t="shared" si="18"/>
        <v>1330</v>
      </c>
      <c r="T391">
        <f t="shared" si="19"/>
        <v>452.20000000000005</v>
      </c>
      <c r="U391" s="2">
        <f t="shared" si="20"/>
        <v>5.7142857142857141E-2</v>
      </c>
      <c r="V391" t="str" cm="1">
        <f t="array" ref="V391">_xlfn.IFS(H391&lt;5,"Urban",H391&lt;=12,"Sub-Urban",H391&gt;12,"Out Of City")</f>
        <v>Out Of City</v>
      </c>
      <c r="W391" t="str" cm="1">
        <f t="array" ref="W391">_xlfn.IFS(
    L391="CCS", "CCS",
    L391="Type 2", "Type 2",
    L391="CHAdeMO", "CHAdeMO",
    L391="Tesla", "Tesla",
    L391="CCS, Type 2", "CCS, Type 2",
    L391="Type 2, CCS", "CCS, Type 2",
    L391="CHAdeMO, Type 2", "CHAdeMO, Type 2",
    L391="Type 2, CHAdeMO", "CHAdeMO, Type 2",
    L391="CCS, Tesla", "CCS, Tesla",
    L391="Tesla, CCS", "CCS, Tesla",
    L391="Tesla, Type 2", "Tesla, Type 2",
    L391="Type 2, Tesla", "Tesla, Type 2",
    L391="CCS, CHAdeMO", "CCS, CHAdeMO",
    L391="CHAdeMO, CCS", "CCS, CHAdeMO",
    L391="CHAdeMO, Tesla", "CHAdeMO, Tesla",
    L391="Tesla, CHAdeMO", "CHAdeMO, Tesla"
)</f>
        <v>CCS, CHAdeMO</v>
      </c>
    </row>
    <row r="392" spans="1:23" x14ac:dyDescent="0.25">
      <c r="A392" t="s">
        <v>825</v>
      </c>
      <c r="B392">
        <v>66.871364</v>
      </c>
      <c r="C392">
        <v>-151.69242600000001</v>
      </c>
      <c r="D392" t="s">
        <v>826</v>
      </c>
      <c r="E392" t="s">
        <v>19</v>
      </c>
      <c r="F392">
        <v>0.12</v>
      </c>
      <c r="G392" t="s">
        <v>32</v>
      </c>
      <c r="H392">
        <v>1.92</v>
      </c>
      <c r="I392">
        <v>34</v>
      </c>
      <c r="J392" t="s">
        <v>33</v>
      </c>
      <c r="K392">
        <v>150</v>
      </c>
      <c r="L392" t="s">
        <v>28</v>
      </c>
      <c r="M392">
        <v>2020</v>
      </c>
      <c r="N392" t="s">
        <v>23</v>
      </c>
      <c r="O392">
        <v>4.0999999999999996</v>
      </c>
      <c r="P392">
        <v>4</v>
      </c>
      <c r="Q392" t="s">
        <v>29</v>
      </c>
      <c r="R392">
        <v>26</v>
      </c>
      <c r="S392">
        <f t="shared" si="18"/>
        <v>884</v>
      </c>
      <c r="T392">
        <f t="shared" si="19"/>
        <v>106.08</v>
      </c>
      <c r="U392" s="2">
        <f t="shared" si="20"/>
        <v>0.11764705882352941</v>
      </c>
      <c r="V392" t="str" cm="1">
        <f t="array" ref="V392">_xlfn.IFS(H392&lt;5,"Urban",H392&lt;=12,"Sub-Urban",H392&gt;12,"Out Of City")</f>
        <v>Urban</v>
      </c>
      <c r="W392" t="str" cm="1">
        <f t="array" ref="W392">_xlfn.IFS(
    L392="CCS", "CCS",
    L392="Type 2", "Type 2",
    L392="CHAdeMO", "CHAdeMO",
    L392="Tesla", "Tesla",
    L392="CCS, Type 2", "CCS, Type 2",
    L392="Type 2, CCS", "CCS, Type 2",
    L392="CHAdeMO, Type 2", "CHAdeMO, Type 2",
    L392="Type 2, CHAdeMO", "CHAdeMO, Type 2",
    L392="CCS, Tesla", "CCS, Tesla",
    L392="Tesla, CCS", "CCS, Tesla",
    L392="Tesla, Type 2", "Tesla, Type 2",
    L392="Type 2, Tesla", "Tesla, Type 2",
    L392="CCS, CHAdeMO", "CCS, CHAdeMO",
    L392="CHAdeMO, CCS", "CCS, CHAdeMO",
    L392="CHAdeMO, Tesla", "CHAdeMO, Tesla",
    L392="Tesla, CHAdeMO", "CHAdeMO, Tesla"
)</f>
        <v>Tesla, Type 2</v>
      </c>
    </row>
    <row r="393" spans="1:23" x14ac:dyDescent="0.25">
      <c r="A393" t="s">
        <v>827</v>
      </c>
      <c r="B393">
        <v>39.850411999999999</v>
      </c>
      <c r="C393">
        <v>116.424857</v>
      </c>
      <c r="D393" t="s">
        <v>828</v>
      </c>
      <c r="E393" t="s">
        <v>19</v>
      </c>
      <c r="F393">
        <v>0.41</v>
      </c>
      <c r="G393" t="s">
        <v>32</v>
      </c>
      <c r="H393">
        <v>5.67</v>
      </c>
      <c r="I393">
        <v>69</v>
      </c>
      <c r="J393" t="s">
        <v>21</v>
      </c>
      <c r="K393">
        <v>22</v>
      </c>
      <c r="L393" t="s">
        <v>47</v>
      </c>
      <c r="M393">
        <v>2023</v>
      </c>
      <c r="N393" t="s">
        <v>23</v>
      </c>
      <c r="O393">
        <v>4.3</v>
      </c>
      <c r="P393">
        <v>8</v>
      </c>
      <c r="Q393" t="s">
        <v>48</v>
      </c>
      <c r="R393">
        <v>35</v>
      </c>
      <c r="S393">
        <f t="shared" si="18"/>
        <v>2415</v>
      </c>
      <c r="T393">
        <f t="shared" si="19"/>
        <v>990.15</v>
      </c>
      <c r="U393" s="2">
        <f t="shared" si="20"/>
        <v>0.11594202898550725</v>
      </c>
      <c r="V393" t="str" cm="1">
        <f t="array" ref="V393">_xlfn.IFS(H393&lt;5,"Urban",H393&lt;=12,"Sub-Urban",H393&gt;12,"Out Of City")</f>
        <v>Sub-Urban</v>
      </c>
      <c r="W393" t="str" cm="1">
        <f t="array" ref="W393">_xlfn.IFS(
    L393="CCS", "CCS",
    L393="Type 2", "Type 2",
    L393="CHAdeMO", "CHAdeMO",
    L393="Tesla", "Tesla",
    L393="CCS, Type 2", "CCS, Type 2",
    L393="Type 2, CCS", "CCS, Type 2",
    L393="CHAdeMO, Type 2", "CHAdeMO, Type 2",
    L393="Type 2, CHAdeMO", "CHAdeMO, Type 2",
    L393="CCS, Tesla", "CCS, Tesla",
    L393="Tesla, CCS", "CCS, Tesla",
    L393="Tesla, Type 2", "Tesla, Type 2",
    L393="Type 2, Tesla", "Tesla, Type 2",
    L393="CCS, CHAdeMO", "CCS, CHAdeMO",
    L393="CHAdeMO, CCS", "CCS, CHAdeMO",
    L393="CHAdeMO, Tesla", "CHAdeMO, Tesla",
    L393="Tesla, CHAdeMO", "CHAdeMO, Tesla"
)</f>
        <v>Tesla</v>
      </c>
    </row>
    <row r="394" spans="1:23" x14ac:dyDescent="0.25">
      <c r="A394" t="s">
        <v>829</v>
      </c>
      <c r="B394">
        <v>43.734647000000002</v>
      </c>
      <c r="C394">
        <v>-79.341354999999993</v>
      </c>
      <c r="D394" t="s">
        <v>830</v>
      </c>
      <c r="E394" t="s">
        <v>38</v>
      </c>
      <c r="F394">
        <v>0.37</v>
      </c>
      <c r="G394" t="s">
        <v>32</v>
      </c>
      <c r="H394">
        <v>16.579999999999998</v>
      </c>
      <c r="I394">
        <v>78</v>
      </c>
      <c r="J394" t="s">
        <v>39</v>
      </c>
      <c r="K394">
        <v>150</v>
      </c>
      <c r="L394" t="s">
        <v>85</v>
      </c>
      <c r="M394">
        <v>2012</v>
      </c>
      <c r="N394" t="s">
        <v>35</v>
      </c>
      <c r="O394">
        <v>3.3</v>
      </c>
      <c r="P394">
        <v>10</v>
      </c>
      <c r="Q394" t="s">
        <v>24</v>
      </c>
      <c r="R394">
        <v>11</v>
      </c>
      <c r="S394">
        <f t="shared" si="18"/>
        <v>858</v>
      </c>
      <c r="T394">
        <f t="shared" si="19"/>
        <v>317.45999999999998</v>
      </c>
      <c r="U394" s="2">
        <f t="shared" si="20"/>
        <v>0.12820512820512819</v>
      </c>
      <c r="V394" t="str" cm="1">
        <f t="array" ref="V394">_xlfn.IFS(H394&lt;5,"Urban",H394&lt;=12,"Sub-Urban",H394&gt;12,"Out Of City")</f>
        <v>Out Of City</v>
      </c>
      <c r="W394" t="str" cm="1">
        <f t="array" ref="W394">_xlfn.IFS(
    L394="CCS", "CCS",
    L394="Type 2", "Type 2",
    L394="CHAdeMO", "CHAdeMO",
    L394="Tesla", "Tesla",
    L394="CCS, Type 2", "CCS, Type 2",
    L394="Type 2, CCS", "CCS, Type 2",
    L394="CHAdeMO, Type 2", "CHAdeMO, Type 2",
    L394="Type 2, CHAdeMO", "CHAdeMO, Type 2",
    L394="CCS, Tesla", "CCS, Tesla",
    L394="Tesla, CCS", "CCS, Tesla",
    L394="Tesla, Type 2", "Tesla, Type 2",
    L394="Type 2, Tesla", "Tesla, Type 2",
    L394="CCS, CHAdeMO", "CCS, CHAdeMO",
    L394="CHAdeMO, CCS", "CCS, CHAdeMO",
    L394="CHAdeMO, Tesla", "CHAdeMO, Tesla",
    L394="Tesla, CHAdeMO", "CHAdeMO, Tesla"
)</f>
        <v>CHAdeMO, Tesla</v>
      </c>
    </row>
    <row r="395" spans="1:23" x14ac:dyDescent="0.25">
      <c r="A395" t="s">
        <v>831</v>
      </c>
      <c r="B395">
        <v>-33.826169</v>
      </c>
      <c r="C395">
        <v>151.386292</v>
      </c>
      <c r="D395" t="s">
        <v>832</v>
      </c>
      <c r="E395" t="s">
        <v>27</v>
      </c>
      <c r="F395">
        <v>0.42</v>
      </c>
      <c r="G395" t="s">
        <v>20</v>
      </c>
      <c r="H395">
        <v>13.17</v>
      </c>
      <c r="I395">
        <v>46</v>
      </c>
      <c r="J395" t="s">
        <v>39</v>
      </c>
      <c r="K395">
        <v>150</v>
      </c>
      <c r="L395" t="s">
        <v>40</v>
      </c>
      <c r="M395">
        <v>2016</v>
      </c>
      <c r="N395" t="s">
        <v>35</v>
      </c>
      <c r="O395">
        <v>3.2</v>
      </c>
      <c r="P395">
        <v>1</v>
      </c>
      <c r="Q395" t="s">
        <v>24</v>
      </c>
      <c r="R395">
        <v>47</v>
      </c>
      <c r="S395">
        <f t="shared" si="18"/>
        <v>2162</v>
      </c>
      <c r="T395">
        <f t="shared" si="19"/>
        <v>908.04</v>
      </c>
      <c r="U395" s="2">
        <f t="shared" si="20"/>
        <v>2.1739130434782608E-2</v>
      </c>
      <c r="V395" t="str" cm="1">
        <f t="array" ref="V395">_xlfn.IFS(H395&lt;5,"Urban",H395&lt;=12,"Sub-Urban",H395&gt;12,"Out Of City")</f>
        <v>Out Of City</v>
      </c>
      <c r="W395" t="str" cm="1">
        <f t="array" ref="W395">_xlfn.IFS(
    L395="CCS", "CCS",
    L395="Type 2", "Type 2",
    L395="CHAdeMO", "CHAdeMO",
    L395="Tesla", "Tesla",
    L395="CCS, Type 2", "CCS, Type 2",
    L395="Type 2, CCS", "CCS, Type 2",
    L395="CHAdeMO, Type 2", "CHAdeMO, Type 2",
    L395="Type 2, CHAdeMO", "CHAdeMO, Type 2",
    L395="CCS, Tesla", "CCS, Tesla",
    L395="Tesla, CCS", "CCS, Tesla",
    L395="Tesla, Type 2", "Tesla, Type 2",
    L395="Type 2, Tesla", "Tesla, Type 2",
    L395="CCS, CHAdeMO", "CCS, CHAdeMO",
    L395="CHAdeMO, CCS", "CCS, CHAdeMO",
    L395="CHAdeMO, Tesla", "CHAdeMO, Tesla",
    L395="Tesla, CHAdeMO", "CHAdeMO, Tesla"
)</f>
        <v>Type 2</v>
      </c>
    </row>
    <row r="396" spans="1:23" x14ac:dyDescent="0.25">
      <c r="A396" t="s">
        <v>833</v>
      </c>
      <c r="B396">
        <v>-23.535777</v>
      </c>
      <c r="C396">
        <v>-46.535429000000001</v>
      </c>
      <c r="D396" t="s">
        <v>834</v>
      </c>
      <c r="E396" t="s">
        <v>19</v>
      </c>
      <c r="F396">
        <v>0.36</v>
      </c>
      <c r="G396" t="s">
        <v>20</v>
      </c>
      <c r="H396">
        <v>5.14</v>
      </c>
      <c r="I396">
        <v>25</v>
      </c>
      <c r="J396" t="s">
        <v>21</v>
      </c>
      <c r="K396">
        <v>50</v>
      </c>
      <c r="L396" t="s">
        <v>77</v>
      </c>
      <c r="M396">
        <v>2023</v>
      </c>
      <c r="N396" t="s">
        <v>23</v>
      </c>
      <c r="O396">
        <v>3</v>
      </c>
      <c r="P396">
        <v>1</v>
      </c>
      <c r="Q396" t="s">
        <v>24</v>
      </c>
      <c r="R396">
        <v>33</v>
      </c>
      <c r="S396">
        <f t="shared" si="18"/>
        <v>825</v>
      </c>
      <c r="T396">
        <f t="shared" si="19"/>
        <v>297</v>
      </c>
      <c r="U396" s="2">
        <f t="shared" si="20"/>
        <v>0.04</v>
      </c>
      <c r="V396" t="str" cm="1">
        <f t="array" ref="V396">_xlfn.IFS(H396&lt;5,"Urban",H396&lt;=12,"Sub-Urban",H396&gt;12,"Out Of City")</f>
        <v>Sub-Urban</v>
      </c>
      <c r="W396" t="str" cm="1">
        <f t="array" ref="W396">_xlfn.IFS(
    L396="CCS", "CCS",
    L396="Type 2", "Type 2",
    L396="CHAdeMO", "CHAdeMO",
    L396="Tesla", "Tesla",
    L396="CCS, Type 2", "CCS, Type 2",
    L396="Type 2, CCS", "CCS, Type 2",
    L396="CHAdeMO, Type 2", "CHAdeMO, Type 2",
    L396="Type 2, CHAdeMO", "CHAdeMO, Type 2",
    L396="CCS, Tesla", "CCS, Tesla",
    L396="Tesla, CCS", "CCS, Tesla",
    L396="Tesla, Type 2", "Tesla, Type 2",
    L396="Type 2, Tesla", "Tesla, Type 2",
    L396="CCS, CHAdeMO", "CCS, CHAdeMO",
    L396="CHAdeMO, CCS", "CCS, CHAdeMO",
    L396="CHAdeMO, Tesla", "CHAdeMO, Tesla",
    L396="Tesla, CHAdeMO", "CHAdeMO, Tesla"
)</f>
        <v>CHAdeMO</v>
      </c>
    </row>
    <row r="397" spans="1:23" x14ac:dyDescent="0.25">
      <c r="A397" t="s">
        <v>835</v>
      </c>
      <c r="B397">
        <v>-23.673970000000001</v>
      </c>
      <c r="C397">
        <v>-46.58952</v>
      </c>
      <c r="D397" t="s">
        <v>836</v>
      </c>
      <c r="E397" t="s">
        <v>38</v>
      </c>
      <c r="F397">
        <v>0.31</v>
      </c>
      <c r="G397" t="s">
        <v>20</v>
      </c>
      <c r="H397">
        <v>1.1399999999999999</v>
      </c>
      <c r="I397">
        <v>84</v>
      </c>
      <c r="J397" t="s">
        <v>33</v>
      </c>
      <c r="K397">
        <v>50</v>
      </c>
      <c r="L397" t="s">
        <v>80</v>
      </c>
      <c r="M397">
        <v>2018</v>
      </c>
      <c r="N397" t="s">
        <v>23</v>
      </c>
      <c r="O397">
        <v>3.3</v>
      </c>
      <c r="P397">
        <v>8</v>
      </c>
      <c r="Q397" t="s">
        <v>29</v>
      </c>
      <c r="R397">
        <v>18</v>
      </c>
      <c r="S397">
        <f t="shared" si="18"/>
        <v>1512</v>
      </c>
      <c r="T397">
        <f t="shared" si="19"/>
        <v>468.71999999999997</v>
      </c>
      <c r="U397" s="2">
        <f t="shared" si="20"/>
        <v>9.5238095238095233E-2</v>
      </c>
      <c r="V397" t="str" cm="1">
        <f t="array" ref="V397">_xlfn.IFS(H397&lt;5,"Urban",H397&lt;=12,"Sub-Urban",H397&gt;12,"Out Of City")</f>
        <v>Urban</v>
      </c>
      <c r="W397" t="str" cm="1">
        <f t="array" ref="W397">_xlfn.IFS(
    L397="CCS", "CCS",
    L397="Type 2", "Type 2",
    L397="CHAdeMO", "CHAdeMO",
    L397="Tesla", "Tesla",
    L397="CCS, Type 2", "CCS, Type 2",
    L397="Type 2, CCS", "CCS, Type 2",
    L397="CHAdeMO, Type 2", "CHAdeMO, Type 2",
    L397="Type 2, CHAdeMO", "CHAdeMO, Type 2",
    L397="CCS, Tesla", "CCS, Tesla",
    L397="Tesla, CCS", "CCS, Tesla",
    L397="Tesla, Type 2", "Tesla, Type 2",
    L397="Type 2, Tesla", "Tesla, Type 2",
    L397="CCS, CHAdeMO", "CCS, CHAdeMO",
    L397="CHAdeMO, CCS", "CCS, CHAdeMO",
    L397="CHAdeMO, Tesla", "CHAdeMO, Tesla",
    L397="Tesla, CHAdeMO", "CHAdeMO, Tesla"
)</f>
        <v>CHAdeMO, Type 2</v>
      </c>
    </row>
    <row r="398" spans="1:23" x14ac:dyDescent="0.25">
      <c r="A398" t="s">
        <v>837</v>
      </c>
      <c r="B398">
        <v>-33.857883000000001</v>
      </c>
      <c r="C398">
        <v>18.402777</v>
      </c>
      <c r="D398" t="s">
        <v>838</v>
      </c>
      <c r="E398" t="s">
        <v>38</v>
      </c>
      <c r="F398">
        <v>0.46</v>
      </c>
      <c r="G398" t="s">
        <v>20</v>
      </c>
      <c r="H398">
        <v>5.57</v>
      </c>
      <c r="I398">
        <v>95</v>
      </c>
      <c r="J398" t="s">
        <v>21</v>
      </c>
      <c r="K398">
        <v>150</v>
      </c>
      <c r="L398" t="s">
        <v>64</v>
      </c>
      <c r="M398">
        <v>2013</v>
      </c>
      <c r="N398" t="s">
        <v>23</v>
      </c>
      <c r="O398">
        <v>4.4000000000000004</v>
      </c>
      <c r="P398">
        <v>8</v>
      </c>
      <c r="Q398" t="s">
        <v>24</v>
      </c>
      <c r="R398">
        <v>17</v>
      </c>
      <c r="S398">
        <f t="shared" si="18"/>
        <v>1615</v>
      </c>
      <c r="T398">
        <f t="shared" si="19"/>
        <v>742.9</v>
      </c>
      <c r="U398" s="2">
        <f t="shared" si="20"/>
        <v>8.4210526315789472E-2</v>
      </c>
      <c r="V398" t="str" cm="1">
        <f t="array" ref="V398">_xlfn.IFS(H398&lt;5,"Urban",H398&lt;=12,"Sub-Urban",H398&gt;12,"Out Of City")</f>
        <v>Sub-Urban</v>
      </c>
      <c r="W398" t="str" cm="1">
        <f t="array" ref="W398">_xlfn.IFS(
    L398="CCS", "CCS",
    L398="Type 2", "Type 2",
    L398="CHAdeMO", "CHAdeMO",
    L398="Tesla", "Tesla",
    L398="CCS, Type 2", "CCS, Type 2",
    L398="Type 2, CCS", "CCS, Type 2",
    L398="CHAdeMO, Type 2", "CHAdeMO, Type 2",
    L398="Type 2, CHAdeMO", "CHAdeMO, Type 2",
    L398="CCS, Tesla", "CCS, Tesla",
    L398="Tesla, CCS", "CCS, Tesla",
    L398="Tesla, Type 2", "Tesla, Type 2",
    L398="Type 2, Tesla", "Tesla, Type 2",
    L398="CCS, CHAdeMO", "CCS, CHAdeMO",
    L398="CHAdeMO, CCS", "CCS, CHAdeMO",
    L398="CHAdeMO, Tesla", "CHAdeMO, Tesla",
    L398="Tesla, CHAdeMO", "CHAdeMO, Tesla"
)</f>
        <v>CCS, CHAdeMO</v>
      </c>
    </row>
    <row r="399" spans="1:23" x14ac:dyDescent="0.25">
      <c r="A399" t="s">
        <v>839</v>
      </c>
      <c r="B399">
        <v>37.555692000000001</v>
      </c>
      <c r="C399">
        <v>127.09426499999999</v>
      </c>
      <c r="D399" t="s">
        <v>840</v>
      </c>
      <c r="E399" t="s">
        <v>27</v>
      </c>
      <c r="F399">
        <v>0.45</v>
      </c>
      <c r="G399" t="s">
        <v>32</v>
      </c>
      <c r="H399">
        <v>2.21</v>
      </c>
      <c r="I399">
        <v>92</v>
      </c>
      <c r="J399" t="s">
        <v>47</v>
      </c>
      <c r="K399">
        <v>50</v>
      </c>
      <c r="L399" t="s">
        <v>43</v>
      </c>
      <c r="M399">
        <v>2022</v>
      </c>
      <c r="N399" t="s">
        <v>23</v>
      </c>
      <c r="O399">
        <v>4.3</v>
      </c>
      <c r="P399">
        <v>4</v>
      </c>
      <c r="Q399" t="s">
        <v>48</v>
      </c>
      <c r="R399">
        <v>59</v>
      </c>
      <c r="S399">
        <f t="shared" si="18"/>
        <v>5428</v>
      </c>
      <c r="T399">
        <f t="shared" si="19"/>
        <v>2442.6</v>
      </c>
      <c r="U399" s="2">
        <f t="shared" si="20"/>
        <v>4.3478260869565216E-2</v>
      </c>
      <c r="V399" t="str" cm="1">
        <f t="array" ref="V399">_xlfn.IFS(H399&lt;5,"Urban",H399&lt;=12,"Sub-Urban",H399&gt;12,"Out Of City")</f>
        <v>Urban</v>
      </c>
      <c r="W399" t="str" cm="1">
        <f t="array" ref="W399">_xlfn.IFS(
    L399="CCS", "CCS",
    L399="Type 2", "Type 2",
    L399="CHAdeMO", "CHAdeMO",
    L399="Tesla", "Tesla",
    L399="CCS, Type 2", "CCS, Type 2",
    L399="Type 2, CCS", "CCS, Type 2",
    L399="CHAdeMO, Type 2", "CHAdeMO, Type 2",
    L399="Type 2, CHAdeMO", "CHAdeMO, Type 2",
    L399="CCS, Tesla", "CCS, Tesla",
    L399="Tesla, CCS", "CCS, Tesla",
    L399="Tesla, Type 2", "Tesla, Type 2",
    L399="Type 2, Tesla", "Tesla, Type 2",
    L399="CCS, CHAdeMO", "CCS, CHAdeMO",
    L399="CHAdeMO, CCS", "CCS, CHAdeMO",
    L399="CHAdeMO, Tesla", "CHAdeMO, Tesla",
    L399="Tesla, CHAdeMO", "CHAdeMO, Tesla"
)</f>
        <v>CCS</v>
      </c>
    </row>
    <row r="400" spans="1:23" x14ac:dyDescent="0.25">
      <c r="A400" t="s">
        <v>841</v>
      </c>
      <c r="B400">
        <v>-23.592072999999999</v>
      </c>
      <c r="C400">
        <v>-46.613847999999997</v>
      </c>
      <c r="D400" t="s">
        <v>842</v>
      </c>
      <c r="E400" t="s">
        <v>27</v>
      </c>
      <c r="F400">
        <v>0.22</v>
      </c>
      <c r="G400" t="s">
        <v>20</v>
      </c>
      <c r="H400">
        <v>18.649999999999999</v>
      </c>
      <c r="I400">
        <v>75</v>
      </c>
      <c r="J400" t="s">
        <v>46</v>
      </c>
      <c r="K400">
        <v>150</v>
      </c>
      <c r="L400" t="s">
        <v>80</v>
      </c>
      <c r="M400">
        <v>2015</v>
      </c>
      <c r="N400" t="s">
        <v>23</v>
      </c>
      <c r="O400">
        <v>4.9000000000000004</v>
      </c>
      <c r="P400">
        <v>2</v>
      </c>
      <c r="Q400" t="s">
        <v>24</v>
      </c>
      <c r="R400">
        <v>53</v>
      </c>
      <c r="S400">
        <f t="shared" si="18"/>
        <v>3975</v>
      </c>
      <c r="T400">
        <f t="shared" si="19"/>
        <v>874.5</v>
      </c>
      <c r="U400" s="2">
        <f t="shared" si="20"/>
        <v>2.6666666666666668E-2</v>
      </c>
      <c r="V400" t="str" cm="1">
        <f t="array" ref="V400">_xlfn.IFS(H400&lt;5,"Urban",H400&lt;=12,"Sub-Urban",H400&gt;12,"Out Of City")</f>
        <v>Out Of City</v>
      </c>
      <c r="W400" t="str" cm="1">
        <f t="array" ref="W400">_xlfn.IFS(
    L400="CCS", "CCS",
    L400="Type 2", "Type 2",
    L400="CHAdeMO", "CHAdeMO",
    L400="Tesla", "Tesla",
    L400="CCS, Type 2", "CCS, Type 2",
    L400="Type 2, CCS", "CCS, Type 2",
    L400="CHAdeMO, Type 2", "CHAdeMO, Type 2",
    L400="Type 2, CHAdeMO", "CHAdeMO, Type 2",
    L400="CCS, Tesla", "CCS, Tesla",
    L400="Tesla, CCS", "CCS, Tesla",
    L400="Tesla, Type 2", "Tesla, Type 2",
    L400="Type 2, Tesla", "Tesla, Type 2",
    L400="CCS, CHAdeMO", "CCS, CHAdeMO",
    L400="CHAdeMO, CCS", "CCS, CHAdeMO",
    L400="CHAdeMO, Tesla", "CHAdeMO, Tesla",
    L400="Tesla, CHAdeMO", "CHAdeMO, Tesla"
)</f>
        <v>CHAdeMO, Type 2</v>
      </c>
    </row>
    <row r="401" spans="1:23" x14ac:dyDescent="0.25">
      <c r="A401" t="s">
        <v>843</v>
      </c>
      <c r="B401">
        <v>41.861128999999998</v>
      </c>
      <c r="C401">
        <v>-87.687950999999998</v>
      </c>
      <c r="D401" t="s">
        <v>844</v>
      </c>
      <c r="E401" t="s">
        <v>27</v>
      </c>
      <c r="F401">
        <v>0.41</v>
      </c>
      <c r="G401" t="s">
        <v>20</v>
      </c>
      <c r="H401">
        <v>11.26</v>
      </c>
      <c r="I401">
        <v>80</v>
      </c>
      <c r="J401" t="s">
        <v>47</v>
      </c>
      <c r="K401">
        <v>150</v>
      </c>
      <c r="L401" t="s">
        <v>77</v>
      </c>
      <c r="M401">
        <v>2019</v>
      </c>
      <c r="N401" t="s">
        <v>35</v>
      </c>
      <c r="O401">
        <v>4.2</v>
      </c>
      <c r="P401">
        <v>8</v>
      </c>
      <c r="Q401" t="s">
        <v>24</v>
      </c>
      <c r="R401">
        <v>60</v>
      </c>
      <c r="S401">
        <f t="shared" si="18"/>
        <v>4800</v>
      </c>
      <c r="T401">
        <f t="shared" si="19"/>
        <v>1967.9999999999998</v>
      </c>
      <c r="U401" s="2">
        <f t="shared" si="20"/>
        <v>0.1</v>
      </c>
      <c r="V401" t="str" cm="1">
        <f t="array" ref="V401">_xlfn.IFS(H401&lt;5,"Urban",H401&lt;=12,"Sub-Urban",H401&gt;12,"Out Of City")</f>
        <v>Sub-Urban</v>
      </c>
      <c r="W401" t="str" cm="1">
        <f t="array" ref="W401">_xlfn.IFS(
    L401="CCS", "CCS",
    L401="Type 2", "Type 2",
    L401="CHAdeMO", "CHAdeMO",
    L401="Tesla", "Tesla",
    L401="CCS, Type 2", "CCS, Type 2",
    L401="Type 2, CCS", "CCS, Type 2",
    L401="CHAdeMO, Type 2", "CHAdeMO, Type 2",
    L401="Type 2, CHAdeMO", "CHAdeMO, Type 2",
    L401="CCS, Tesla", "CCS, Tesla",
    L401="Tesla, CCS", "CCS, Tesla",
    L401="Tesla, Type 2", "Tesla, Type 2",
    L401="Type 2, Tesla", "Tesla, Type 2",
    L401="CCS, CHAdeMO", "CCS, CHAdeMO",
    L401="CHAdeMO, CCS", "CCS, CHAdeMO",
    L401="CHAdeMO, Tesla", "CHAdeMO, Tesla",
    L401="Tesla, CHAdeMO", "CHAdeMO, Tesla"
)</f>
        <v>CHAdeMO</v>
      </c>
    </row>
    <row r="402" spans="1:23" x14ac:dyDescent="0.25">
      <c r="A402" t="s">
        <v>845</v>
      </c>
      <c r="B402">
        <v>-30.225615999999999</v>
      </c>
      <c r="C402">
        <v>138.74938900000001</v>
      </c>
      <c r="D402" t="s">
        <v>846</v>
      </c>
      <c r="E402" t="s">
        <v>27</v>
      </c>
      <c r="F402">
        <v>0.1</v>
      </c>
      <c r="G402" t="s">
        <v>32</v>
      </c>
      <c r="H402">
        <v>11.19</v>
      </c>
      <c r="I402">
        <v>36</v>
      </c>
      <c r="J402" t="s">
        <v>21</v>
      </c>
      <c r="K402">
        <v>50</v>
      </c>
      <c r="L402" t="s">
        <v>40</v>
      </c>
      <c r="M402">
        <v>2018</v>
      </c>
      <c r="N402" t="s">
        <v>35</v>
      </c>
      <c r="O402">
        <v>3.3</v>
      </c>
      <c r="P402">
        <v>10</v>
      </c>
      <c r="Q402" t="s">
        <v>29</v>
      </c>
      <c r="R402">
        <v>59</v>
      </c>
      <c r="S402">
        <f t="shared" si="18"/>
        <v>2124</v>
      </c>
      <c r="T402">
        <f t="shared" si="19"/>
        <v>212.4</v>
      </c>
      <c r="U402" s="2">
        <f t="shared" si="20"/>
        <v>0.27777777777777779</v>
      </c>
      <c r="V402" t="str" cm="1">
        <f t="array" ref="V402">_xlfn.IFS(H402&lt;5,"Urban",H402&lt;=12,"Sub-Urban",H402&gt;12,"Out Of City")</f>
        <v>Sub-Urban</v>
      </c>
      <c r="W402" t="str" cm="1">
        <f t="array" ref="W402">_xlfn.IFS(
    L402="CCS", "CCS",
    L402="Type 2", "Type 2",
    L402="CHAdeMO", "CHAdeMO",
    L402="Tesla", "Tesla",
    L402="CCS, Type 2", "CCS, Type 2",
    L402="Type 2, CCS", "CCS, Type 2",
    L402="CHAdeMO, Type 2", "CHAdeMO, Type 2",
    L402="Type 2, CHAdeMO", "CHAdeMO, Type 2",
    L402="CCS, Tesla", "CCS, Tesla",
    L402="Tesla, CCS", "CCS, Tesla",
    L402="Tesla, Type 2", "Tesla, Type 2",
    L402="Type 2, Tesla", "Tesla, Type 2",
    L402="CCS, CHAdeMO", "CCS, CHAdeMO",
    L402="CHAdeMO, CCS", "CCS, CHAdeMO",
    L402="CHAdeMO, Tesla", "CHAdeMO, Tesla",
    L402="Tesla, CHAdeMO", "CHAdeMO, Tesla"
)</f>
        <v>Type 2</v>
      </c>
    </row>
    <row r="403" spans="1:23" x14ac:dyDescent="0.25">
      <c r="A403" t="s">
        <v>847</v>
      </c>
      <c r="B403">
        <v>43.730544999999999</v>
      </c>
      <c r="C403">
        <v>-79.393456999999998</v>
      </c>
      <c r="D403" t="s">
        <v>848</v>
      </c>
      <c r="E403" t="s">
        <v>19</v>
      </c>
      <c r="F403">
        <v>0.41</v>
      </c>
      <c r="G403" s="1" t="s">
        <v>9985</v>
      </c>
      <c r="H403">
        <v>13.13</v>
      </c>
      <c r="I403">
        <v>57</v>
      </c>
      <c r="J403" t="s">
        <v>47</v>
      </c>
      <c r="K403">
        <v>22</v>
      </c>
      <c r="L403" t="s">
        <v>43</v>
      </c>
      <c r="M403">
        <v>2010</v>
      </c>
      <c r="N403" t="s">
        <v>35</v>
      </c>
      <c r="O403">
        <v>4.4000000000000004</v>
      </c>
      <c r="P403">
        <v>3</v>
      </c>
      <c r="Q403" t="s">
        <v>29</v>
      </c>
      <c r="R403">
        <v>37</v>
      </c>
      <c r="S403">
        <f t="shared" si="18"/>
        <v>2109</v>
      </c>
      <c r="T403">
        <f t="shared" si="19"/>
        <v>864.68999999999994</v>
      </c>
      <c r="U403" s="2">
        <f t="shared" si="20"/>
        <v>5.2631578947368418E-2</v>
      </c>
      <c r="V403" t="str" cm="1">
        <f t="array" ref="V403">_xlfn.IFS(H403&lt;5,"Urban",H403&lt;=12,"Sub-Urban",H403&gt;12,"Out Of City")</f>
        <v>Out Of City</v>
      </c>
      <c r="W403" t="str" cm="1">
        <f t="array" ref="W403">_xlfn.IFS(
    L403="CCS", "CCS",
    L403="Type 2", "Type 2",
    L403="CHAdeMO", "CHAdeMO",
    L403="Tesla", "Tesla",
    L403="CCS, Type 2", "CCS, Type 2",
    L403="Type 2, CCS", "CCS, Type 2",
    L403="CHAdeMO, Type 2", "CHAdeMO, Type 2",
    L403="Type 2, CHAdeMO", "CHAdeMO, Type 2",
    L403="CCS, Tesla", "CCS, Tesla",
    L403="Tesla, CCS", "CCS, Tesla",
    L403="Tesla, Type 2", "Tesla, Type 2",
    L403="Type 2, Tesla", "Tesla, Type 2",
    L403="CCS, CHAdeMO", "CCS, CHAdeMO",
    L403="CHAdeMO, CCS", "CCS, CHAdeMO",
    L403="CHAdeMO, Tesla", "CHAdeMO, Tesla",
    L403="Tesla, CHAdeMO", "CHAdeMO, Tesla"
)</f>
        <v>CCS</v>
      </c>
    </row>
    <row r="404" spans="1:23" x14ac:dyDescent="0.25">
      <c r="A404" t="s">
        <v>849</v>
      </c>
      <c r="B404">
        <v>19.513280000000002</v>
      </c>
      <c r="C404">
        <v>-99.124674999999996</v>
      </c>
      <c r="D404" t="s">
        <v>850</v>
      </c>
      <c r="E404" t="s">
        <v>19</v>
      </c>
      <c r="F404">
        <v>0.35</v>
      </c>
      <c r="G404" s="1" t="s">
        <v>9985</v>
      </c>
      <c r="H404">
        <v>19.649999999999999</v>
      </c>
      <c r="I404">
        <v>90</v>
      </c>
      <c r="J404" t="s">
        <v>33</v>
      </c>
      <c r="K404">
        <v>150</v>
      </c>
      <c r="L404" t="s">
        <v>111</v>
      </c>
      <c r="M404">
        <v>2019</v>
      </c>
      <c r="N404" t="s">
        <v>35</v>
      </c>
      <c r="O404">
        <v>3.3</v>
      </c>
      <c r="P404">
        <v>9</v>
      </c>
      <c r="Q404" t="s">
        <v>24</v>
      </c>
      <c r="R404">
        <v>28</v>
      </c>
      <c r="S404">
        <f t="shared" si="18"/>
        <v>2520</v>
      </c>
      <c r="T404">
        <f t="shared" si="19"/>
        <v>882</v>
      </c>
      <c r="U404" s="2">
        <f t="shared" si="20"/>
        <v>0.1</v>
      </c>
      <c r="V404" t="str" cm="1">
        <f t="array" ref="V404">_xlfn.IFS(H404&lt;5,"Urban",H404&lt;=12,"Sub-Urban",H404&gt;12,"Out Of City")</f>
        <v>Out Of City</v>
      </c>
      <c r="W404" t="str" cm="1">
        <f t="array" ref="W404">_xlfn.IFS(
    L404="CCS", "CCS",
    L404="Type 2", "Type 2",
    L404="CHAdeMO", "CHAdeMO",
    L404="Tesla", "Tesla",
    L404="CCS, Type 2", "CCS, Type 2",
    L404="Type 2, CCS", "CCS, Type 2",
    L404="CHAdeMO, Type 2", "CHAdeMO, Type 2",
    L404="Type 2, CHAdeMO", "CHAdeMO, Type 2",
    L404="CCS, Tesla", "CCS, Tesla",
    L404="Tesla, CCS", "CCS, Tesla",
    L404="Tesla, Type 2", "Tesla, Type 2",
    L404="Type 2, Tesla", "Tesla, Type 2",
    L404="CCS, CHAdeMO", "CCS, CHAdeMO",
    L404="CHAdeMO, CCS", "CCS, CHAdeMO",
    L404="CHAdeMO, Tesla", "CHAdeMO, Tesla",
    L404="Tesla, CHAdeMO", "CHAdeMO, Tesla"
)</f>
        <v>CCS, Type 2</v>
      </c>
    </row>
    <row r="405" spans="1:23" x14ac:dyDescent="0.25">
      <c r="A405" t="s">
        <v>851</v>
      </c>
      <c r="B405">
        <v>-23.592921</v>
      </c>
      <c r="C405">
        <v>-46.640082999999997</v>
      </c>
      <c r="D405" t="s">
        <v>852</v>
      </c>
      <c r="E405" t="s">
        <v>19</v>
      </c>
      <c r="F405">
        <v>0.18</v>
      </c>
      <c r="G405" s="1" t="s">
        <v>9985</v>
      </c>
      <c r="H405">
        <v>1.1299999999999999</v>
      </c>
      <c r="I405">
        <v>49</v>
      </c>
      <c r="J405" t="s">
        <v>47</v>
      </c>
      <c r="K405">
        <v>22</v>
      </c>
      <c r="L405" t="s">
        <v>43</v>
      </c>
      <c r="M405">
        <v>2015</v>
      </c>
      <c r="N405" t="s">
        <v>23</v>
      </c>
      <c r="O405">
        <v>4.0999999999999996</v>
      </c>
      <c r="P405">
        <v>9</v>
      </c>
      <c r="Q405" t="s">
        <v>29</v>
      </c>
      <c r="R405">
        <v>35</v>
      </c>
      <c r="S405">
        <f t="shared" si="18"/>
        <v>1715</v>
      </c>
      <c r="T405">
        <f t="shared" si="19"/>
        <v>308.7</v>
      </c>
      <c r="U405" s="2">
        <f t="shared" si="20"/>
        <v>0.18367346938775511</v>
      </c>
      <c r="V405" t="str" cm="1">
        <f t="array" ref="V405">_xlfn.IFS(H405&lt;5,"Urban",H405&lt;=12,"Sub-Urban",H405&gt;12,"Out Of City")</f>
        <v>Urban</v>
      </c>
      <c r="W405" t="str" cm="1">
        <f t="array" ref="W405">_xlfn.IFS(
    L405="CCS", "CCS",
    L405="Type 2", "Type 2",
    L405="CHAdeMO", "CHAdeMO",
    L405="Tesla", "Tesla",
    L405="CCS, Type 2", "CCS, Type 2",
    L405="Type 2, CCS", "CCS, Type 2",
    L405="CHAdeMO, Type 2", "CHAdeMO, Type 2",
    L405="Type 2, CHAdeMO", "CHAdeMO, Type 2",
    L405="CCS, Tesla", "CCS, Tesla",
    L405="Tesla, CCS", "CCS, Tesla",
    L405="Tesla, Type 2", "Tesla, Type 2",
    L405="Type 2, Tesla", "Tesla, Type 2",
    L405="CCS, CHAdeMO", "CCS, CHAdeMO",
    L405="CHAdeMO, CCS", "CCS, CHAdeMO",
    L405="CHAdeMO, Tesla", "CHAdeMO, Tesla",
    L405="Tesla, CHAdeMO", "CHAdeMO, Tesla"
)</f>
        <v>CCS</v>
      </c>
    </row>
    <row r="406" spans="1:23" x14ac:dyDescent="0.25">
      <c r="A406" t="s">
        <v>853</v>
      </c>
      <c r="B406">
        <v>37.732711999999999</v>
      </c>
      <c r="C406">
        <v>-122.376864</v>
      </c>
      <c r="D406" t="s">
        <v>854</v>
      </c>
      <c r="E406" t="s">
        <v>19</v>
      </c>
      <c r="F406">
        <v>0.4</v>
      </c>
      <c r="G406" s="1" t="s">
        <v>9985</v>
      </c>
      <c r="H406">
        <v>10.039999999999999</v>
      </c>
      <c r="I406">
        <v>26</v>
      </c>
      <c r="J406" t="s">
        <v>47</v>
      </c>
      <c r="K406">
        <v>22</v>
      </c>
      <c r="L406" t="s">
        <v>77</v>
      </c>
      <c r="M406">
        <v>2022</v>
      </c>
      <c r="N406" t="s">
        <v>35</v>
      </c>
      <c r="O406">
        <v>4.4000000000000004</v>
      </c>
      <c r="P406">
        <v>2</v>
      </c>
      <c r="Q406" t="s">
        <v>48</v>
      </c>
      <c r="R406">
        <v>22</v>
      </c>
      <c r="S406">
        <f t="shared" si="18"/>
        <v>572</v>
      </c>
      <c r="T406">
        <f t="shared" si="19"/>
        <v>228.8</v>
      </c>
      <c r="U406" s="2">
        <f t="shared" si="20"/>
        <v>7.6923076923076927E-2</v>
      </c>
      <c r="V406" t="str" cm="1">
        <f t="array" ref="V406">_xlfn.IFS(H406&lt;5,"Urban",H406&lt;=12,"Sub-Urban",H406&gt;12,"Out Of City")</f>
        <v>Sub-Urban</v>
      </c>
      <c r="W406" t="str" cm="1">
        <f t="array" ref="W406">_xlfn.IFS(
    L406="CCS", "CCS",
    L406="Type 2", "Type 2",
    L406="CHAdeMO", "CHAdeMO",
    L406="Tesla", "Tesla",
    L406="CCS, Type 2", "CCS, Type 2",
    L406="Type 2, CCS", "CCS, Type 2",
    L406="CHAdeMO, Type 2", "CHAdeMO, Type 2",
    L406="Type 2, CHAdeMO", "CHAdeMO, Type 2",
    L406="CCS, Tesla", "CCS, Tesla",
    L406="Tesla, CCS", "CCS, Tesla",
    L406="Tesla, Type 2", "Tesla, Type 2",
    L406="Type 2, Tesla", "Tesla, Type 2",
    L406="CCS, CHAdeMO", "CCS, CHAdeMO",
    L406="CHAdeMO, CCS", "CCS, CHAdeMO",
    L406="CHAdeMO, Tesla", "CHAdeMO, Tesla",
    L406="Tesla, CHAdeMO", "CHAdeMO, Tesla"
)</f>
        <v>CHAdeMO</v>
      </c>
    </row>
    <row r="407" spans="1:23" x14ac:dyDescent="0.25">
      <c r="A407" t="s">
        <v>855</v>
      </c>
      <c r="B407">
        <v>55.723990999999998</v>
      </c>
      <c r="C407">
        <v>37.615585000000003</v>
      </c>
      <c r="D407" t="s">
        <v>856</v>
      </c>
      <c r="E407" t="s">
        <v>38</v>
      </c>
      <c r="F407">
        <v>0.41</v>
      </c>
      <c r="G407" t="s">
        <v>32</v>
      </c>
      <c r="H407">
        <v>9.77</v>
      </c>
      <c r="I407">
        <v>86</v>
      </c>
      <c r="J407" t="s">
        <v>47</v>
      </c>
      <c r="K407">
        <v>22</v>
      </c>
      <c r="L407" t="s">
        <v>22</v>
      </c>
      <c r="M407">
        <v>2021</v>
      </c>
      <c r="N407" t="s">
        <v>23</v>
      </c>
      <c r="O407">
        <v>3.1</v>
      </c>
      <c r="P407">
        <v>10</v>
      </c>
      <c r="Q407" t="s">
        <v>24</v>
      </c>
      <c r="R407">
        <v>9</v>
      </c>
      <c r="S407">
        <f t="shared" si="18"/>
        <v>774</v>
      </c>
      <c r="T407">
        <f t="shared" si="19"/>
        <v>317.33999999999997</v>
      </c>
      <c r="U407" s="2">
        <f t="shared" si="20"/>
        <v>0.11627906976744186</v>
      </c>
      <c r="V407" t="str" cm="1">
        <f t="array" ref="V407">_xlfn.IFS(H407&lt;5,"Urban",H407&lt;=12,"Sub-Urban",H407&gt;12,"Out Of City")</f>
        <v>Sub-Urban</v>
      </c>
      <c r="W407" t="str" cm="1">
        <f t="array" ref="W407">_xlfn.IFS(
    L407="CCS", "CCS",
    L407="Type 2", "Type 2",
    L407="CHAdeMO", "CHAdeMO",
    L407="Tesla", "Tesla",
    L407="CCS, Type 2", "CCS, Type 2",
    L407="Type 2, CCS", "CCS, Type 2",
    L407="CHAdeMO, Type 2", "CHAdeMO, Type 2",
    L407="Type 2, CHAdeMO", "CHAdeMO, Type 2",
    L407="CCS, Tesla", "CCS, Tesla",
    L407="Tesla, CCS", "CCS, Tesla",
    L407="Tesla, Type 2", "Tesla, Type 2",
    L407="Type 2, Tesla", "Tesla, Type 2",
    L407="CCS, CHAdeMO", "CCS, CHAdeMO",
    L407="CHAdeMO, CCS", "CCS, CHAdeMO",
    L407="CHAdeMO, Tesla", "CHAdeMO, Tesla",
    L407="Tesla, CHAdeMO", "CHAdeMO, Tesla"
)</f>
        <v>CCS, CHAdeMO</v>
      </c>
    </row>
    <row r="408" spans="1:23" x14ac:dyDescent="0.25">
      <c r="A408" t="s">
        <v>857</v>
      </c>
      <c r="B408">
        <v>52.401170999999998</v>
      </c>
      <c r="C408">
        <v>13.348547999999999</v>
      </c>
      <c r="D408" t="s">
        <v>858</v>
      </c>
      <c r="E408" t="s">
        <v>27</v>
      </c>
      <c r="F408">
        <v>0.17</v>
      </c>
      <c r="G408" s="1" t="s">
        <v>9985</v>
      </c>
      <c r="H408">
        <v>4.4800000000000004</v>
      </c>
      <c r="I408">
        <v>33</v>
      </c>
      <c r="J408" t="s">
        <v>46</v>
      </c>
      <c r="K408">
        <v>150</v>
      </c>
      <c r="L408" t="s">
        <v>80</v>
      </c>
      <c r="M408">
        <v>2022</v>
      </c>
      <c r="N408" t="s">
        <v>23</v>
      </c>
      <c r="O408">
        <v>3.5</v>
      </c>
      <c r="P408">
        <v>10</v>
      </c>
      <c r="Q408" t="s">
        <v>48</v>
      </c>
      <c r="R408">
        <v>51</v>
      </c>
      <c r="S408">
        <f t="shared" si="18"/>
        <v>1683</v>
      </c>
      <c r="T408">
        <f t="shared" si="19"/>
        <v>286.11</v>
      </c>
      <c r="U408" s="2">
        <f t="shared" si="20"/>
        <v>0.30303030303030304</v>
      </c>
      <c r="V408" t="str" cm="1">
        <f t="array" ref="V408">_xlfn.IFS(H408&lt;5,"Urban",H408&lt;=12,"Sub-Urban",H408&gt;12,"Out Of City")</f>
        <v>Urban</v>
      </c>
      <c r="W408" t="str" cm="1">
        <f t="array" ref="W408">_xlfn.IFS(
    L408="CCS", "CCS",
    L408="Type 2", "Type 2",
    L408="CHAdeMO", "CHAdeMO",
    L408="Tesla", "Tesla",
    L408="CCS, Type 2", "CCS, Type 2",
    L408="Type 2, CCS", "CCS, Type 2",
    L408="CHAdeMO, Type 2", "CHAdeMO, Type 2",
    L408="Type 2, CHAdeMO", "CHAdeMO, Type 2",
    L408="CCS, Tesla", "CCS, Tesla",
    L408="Tesla, CCS", "CCS, Tesla",
    L408="Tesla, Type 2", "Tesla, Type 2",
    L408="Type 2, Tesla", "Tesla, Type 2",
    L408="CCS, CHAdeMO", "CCS, CHAdeMO",
    L408="CHAdeMO, CCS", "CCS, CHAdeMO",
    L408="CHAdeMO, Tesla", "CHAdeMO, Tesla",
    L408="Tesla, CHAdeMO", "CHAdeMO, Tesla"
)</f>
        <v>CHAdeMO, Type 2</v>
      </c>
    </row>
    <row r="409" spans="1:23" x14ac:dyDescent="0.25">
      <c r="A409" t="s">
        <v>859</v>
      </c>
      <c r="B409">
        <v>19.556894</v>
      </c>
      <c r="C409">
        <v>-99.141300999999999</v>
      </c>
      <c r="D409" t="s">
        <v>860</v>
      </c>
      <c r="E409" t="s">
        <v>27</v>
      </c>
      <c r="F409">
        <v>0.37</v>
      </c>
      <c r="G409" s="1" t="s">
        <v>9985</v>
      </c>
      <c r="H409">
        <v>18.329999999999998</v>
      </c>
      <c r="I409">
        <v>37</v>
      </c>
      <c r="J409" t="s">
        <v>33</v>
      </c>
      <c r="K409">
        <v>22</v>
      </c>
      <c r="L409" t="s">
        <v>77</v>
      </c>
      <c r="M409">
        <v>2012</v>
      </c>
      <c r="N409" t="s">
        <v>23</v>
      </c>
      <c r="O409">
        <v>3.6</v>
      </c>
      <c r="P409">
        <v>7</v>
      </c>
      <c r="Q409" t="s">
        <v>29</v>
      </c>
      <c r="R409">
        <v>60</v>
      </c>
      <c r="S409">
        <f t="shared" si="18"/>
        <v>2220</v>
      </c>
      <c r="T409">
        <f t="shared" si="19"/>
        <v>821.4</v>
      </c>
      <c r="U409" s="2">
        <f t="shared" si="20"/>
        <v>0.1891891891891892</v>
      </c>
      <c r="V409" t="str" cm="1">
        <f t="array" ref="V409">_xlfn.IFS(H409&lt;5,"Urban",H409&lt;=12,"Sub-Urban",H409&gt;12,"Out Of City")</f>
        <v>Out Of City</v>
      </c>
      <c r="W409" t="str" cm="1">
        <f t="array" ref="W409">_xlfn.IFS(
    L409="CCS", "CCS",
    L409="Type 2", "Type 2",
    L409="CHAdeMO", "CHAdeMO",
    L409="Tesla", "Tesla",
    L409="CCS, Type 2", "CCS, Type 2",
    L409="Type 2, CCS", "CCS, Type 2",
    L409="CHAdeMO, Type 2", "CHAdeMO, Type 2",
    L409="Type 2, CHAdeMO", "CHAdeMO, Type 2",
    L409="CCS, Tesla", "CCS, Tesla",
    L409="Tesla, CCS", "CCS, Tesla",
    L409="Tesla, Type 2", "Tesla, Type 2",
    L409="Type 2, Tesla", "Tesla, Type 2",
    L409="CCS, CHAdeMO", "CCS, CHAdeMO",
    L409="CHAdeMO, CCS", "CCS, CHAdeMO",
    L409="CHAdeMO, Tesla", "CHAdeMO, Tesla",
    L409="Tesla, CHAdeMO", "CHAdeMO, Tesla"
)</f>
        <v>CHAdeMO</v>
      </c>
    </row>
    <row r="410" spans="1:23" x14ac:dyDescent="0.25">
      <c r="A410" t="s">
        <v>861</v>
      </c>
      <c r="B410">
        <v>41.996065000000002</v>
      </c>
      <c r="C410">
        <v>-87.712255999999996</v>
      </c>
      <c r="D410" t="s">
        <v>862</v>
      </c>
      <c r="E410" t="s">
        <v>19</v>
      </c>
      <c r="F410">
        <v>0.36</v>
      </c>
      <c r="G410" t="s">
        <v>20</v>
      </c>
      <c r="H410">
        <v>1.99</v>
      </c>
      <c r="I410">
        <v>52</v>
      </c>
      <c r="J410" t="s">
        <v>46</v>
      </c>
      <c r="K410">
        <v>22</v>
      </c>
      <c r="L410" t="s">
        <v>28</v>
      </c>
      <c r="M410">
        <v>2018</v>
      </c>
      <c r="N410" t="s">
        <v>23</v>
      </c>
      <c r="O410">
        <v>3.4</v>
      </c>
      <c r="P410">
        <v>7</v>
      </c>
      <c r="Q410" t="s">
        <v>29</v>
      </c>
      <c r="R410">
        <v>38</v>
      </c>
      <c r="S410">
        <f t="shared" si="18"/>
        <v>1976</v>
      </c>
      <c r="T410">
        <f t="shared" si="19"/>
        <v>711.36</v>
      </c>
      <c r="U410" s="2">
        <f t="shared" si="20"/>
        <v>0.13461538461538461</v>
      </c>
      <c r="V410" t="str" cm="1">
        <f t="array" ref="V410">_xlfn.IFS(H410&lt;5,"Urban",H410&lt;=12,"Sub-Urban",H410&gt;12,"Out Of City")</f>
        <v>Urban</v>
      </c>
      <c r="W410" t="str" cm="1">
        <f t="array" ref="W410">_xlfn.IFS(
    L410="CCS", "CCS",
    L410="Type 2", "Type 2",
    L410="CHAdeMO", "CHAdeMO",
    L410="Tesla", "Tesla",
    L410="CCS, Type 2", "CCS, Type 2",
    L410="Type 2, CCS", "CCS, Type 2",
    L410="CHAdeMO, Type 2", "CHAdeMO, Type 2",
    L410="Type 2, CHAdeMO", "CHAdeMO, Type 2",
    L410="CCS, Tesla", "CCS, Tesla",
    L410="Tesla, CCS", "CCS, Tesla",
    L410="Tesla, Type 2", "Tesla, Type 2",
    L410="Type 2, Tesla", "Tesla, Type 2",
    L410="CCS, CHAdeMO", "CCS, CHAdeMO",
    L410="CHAdeMO, CCS", "CCS, CHAdeMO",
    L410="CHAdeMO, Tesla", "CHAdeMO, Tesla",
    L410="Tesla, CHAdeMO", "CHAdeMO, Tesla"
)</f>
        <v>Tesla, Type 2</v>
      </c>
    </row>
    <row r="411" spans="1:23" x14ac:dyDescent="0.25">
      <c r="A411" t="s">
        <v>863</v>
      </c>
      <c r="B411">
        <v>-33.856036000000003</v>
      </c>
      <c r="C411">
        <v>151.34466399999999</v>
      </c>
      <c r="D411" t="s">
        <v>864</v>
      </c>
      <c r="E411" t="s">
        <v>38</v>
      </c>
      <c r="F411">
        <v>0.28999999999999998</v>
      </c>
      <c r="G411" s="1" t="s">
        <v>9985</v>
      </c>
      <c r="H411">
        <v>16.399999999999999</v>
      </c>
      <c r="I411">
        <v>50</v>
      </c>
      <c r="J411" t="s">
        <v>33</v>
      </c>
      <c r="K411">
        <v>150</v>
      </c>
      <c r="L411" t="s">
        <v>64</v>
      </c>
      <c r="M411">
        <v>2010</v>
      </c>
      <c r="N411" t="s">
        <v>23</v>
      </c>
      <c r="O411">
        <v>4.3</v>
      </c>
      <c r="P411">
        <v>2</v>
      </c>
      <c r="Q411" t="s">
        <v>24</v>
      </c>
      <c r="R411">
        <v>14</v>
      </c>
      <c r="S411">
        <f t="shared" si="18"/>
        <v>700</v>
      </c>
      <c r="T411">
        <f t="shared" si="19"/>
        <v>203</v>
      </c>
      <c r="U411" s="2">
        <f t="shared" si="20"/>
        <v>0.04</v>
      </c>
      <c r="V411" t="str" cm="1">
        <f t="array" ref="V411">_xlfn.IFS(H411&lt;5,"Urban",H411&lt;=12,"Sub-Urban",H411&gt;12,"Out Of City")</f>
        <v>Out Of City</v>
      </c>
      <c r="W411" t="str" cm="1">
        <f t="array" ref="W411">_xlfn.IFS(
    L411="CCS", "CCS",
    L411="Type 2", "Type 2",
    L411="CHAdeMO", "CHAdeMO",
    L411="Tesla", "Tesla",
    L411="CCS, Type 2", "CCS, Type 2",
    L411="Type 2, CCS", "CCS, Type 2",
    L411="CHAdeMO, Type 2", "CHAdeMO, Type 2",
    L411="Type 2, CHAdeMO", "CHAdeMO, Type 2",
    L411="CCS, Tesla", "CCS, Tesla",
    L411="Tesla, CCS", "CCS, Tesla",
    L411="Tesla, Type 2", "Tesla, Type 2",
    L411="Type 2, Tesla", "Tesla, Type 2",
    L411="CCS, CHAdeMO", "CCS, CHAdeMO",
    L411="CHAdeMO, CCS", "CCS, CHAdeMO",
    L411="CHAdeMO, Tesla", "CHAdeMO, Tesla",
    L411="Tesla, CHAdeMO", "CHAdeMO, Tesla"
)</f>
        <v>CCS, CHAdeMO</v>
      </c>
    </row>
    <row r="412" spans="1:23" x14ac:dyDescent="0.25">
      <c r="A412" t="s">
        <v>865</v>
      </c>
      <c r="B412">
        <v>-54.623091000000002</v>
      </c>
      <c r="C412">
        <v>-114.499927</v>
      </c>
      <c r="D412" t="s">
        <v>866</v>
      </c>
      <c r="E412" t="s">
        <v>27</v>
      </c>
      <c r="F412">
        <v>0.37</v>
      </c>
      <c r="G412" s="1" t="s">
        <v>9985</v>
      </c>
      <c r="H412">
        <v>3.37</v>
      </c>
      <c r="I412">
        <v>19</v>
      </c>
      <c r="J412" t="s">
        <v>21</v>
      </c>
      <c r="K412">
        <v>350</v>
      </c>
      <c r="L412" t="s">
        <v>64</v>
      </c>
      <c r="M412">
        <v>2017</v>
      </c>
      <c r="N412" t="s">
        <v>23</v>
      </c>
      <c r="O412">
        <v>3.7</v>
      </c>
      <c r="P412">
        <v>3</v>
      </c>
      <c r="Q412" t="s">
        <v>24</v>
      </c>
      <c r="R412">
        <v>46</v>
      </c>
      <c r="S412">
        <f t="shared" si="18"/>
        <v>874</v>
      </c>
      <c r="T412">
        <f t="shared" si="19"/>
        <v>323.38</v>
      </c>
      <c r="U412" s="2">
        <f t="shared" si="20"/>
        <v>0.15789473684210525</v>
      </c>
      <c r="V412" t="str" cm="1">
        <f t="array" ref="V412">_xlfn.IFS(H412&lt;5,"Urban",H412&lt;=12,"Sub-Urban",H412&gt;12,"Out Of City")</f>
        <v>Urban</v>
      </c>
      <c r="W412" t="str" cm="1">
        <f t="array" ref="W412">_xlfn.IFS(
    L412="CCS", "CCS",
    L412="Type 2", "Type 2",
    L412="CHAdeMO", "CHAdeMO",
    L412="Tesla", "Tesla",
    L412="CCS, Type 2", "CCS, Type 2",
    L412="Type 2, CCS", "CCS, Type 2",
    L412="CHAdeMO, Type 2", "CHAdeMO, Type 2",
    L412="Type 2, CHAdeMO", "CHAdeMO, Type 2",
    L412="CCS, Tesla", "CCS, Tesla",
    L412="Tesla, CCS", "CCS, Tesla",
    L412="Tesla, Type 2", "Tesla, Type 2",
    L412="Type 2, Tesla", "Tesla, Type 2",
    L412="CCS, CHAdeMO", "CCS, CHAdeMO",
    L412="CHAdeMO, CCS", "CCS, CHAdeMO",
    L412="CHAdeMO, Tesla", "CHAdeMO, Tesla",
    L412="Tesla, CHAdeMO", "CHAdeMO, Tesla"
)</f>
        <v>CCS, CHAdeMO</v>
      </c>
    </row>
    <row r="413" spans="1:23" x14ac:dyDescent="0.25">
      <c r="A413" t="s">
        <v>867</v>
      </c>
      <c r="B413">
        <v>-33.899005000000002</v>
      </c>
      <c r="C413">
        <v>151.26901100000001</v>
      </c>
      <c r="D413" t="s">
        <v>868</v>
      </c>
      <c r="E413" t="s">
        <v>27</v>
      </c>
      <c r="F413">
        <v>0.48</v>
      </c>
      <c r="G413" s="1" t="s">
        <v>9985</v>
      </c>
      <c r="H413">
        <v>15.7</v>
      </c>
      <c r="I413">
        <v>55</v>
      </c>
      <c r="J413" t="s">
        <v>39</v>
      </c>
      <c r="K413">
        <v>22</v>
      </c>
      <c r="L413" t="s">
        <v>85</v>
      </c>
      <c r="M413">
        <v>2017</v>
      </c>
      <c r="N413" t="s">
        <v>35</v>
      </c>
      <c r="O413">
        <v>3.5</v>
      </c>
      <c r="P413">
        <v>6</v>
      </c>
      <c r="Q413" t="s">
        <v>24</v>
      </c>
      <c r="R413">
        <v>47</v>
      </c>
      <c r="S413">
        <f t="shared" si="18"/>
        <v>2585</v>
      </c>
      <c r="T413">
        <f t="shared" si="19"/>
        <v>1240.8</v>
      </c>
      <c r="U413" s="2">
        <f t="shared" si="20"/>
        <v>0.10909090909090909</v>
      </c>
      <c r="V413" t="str" cm="1">
        <f t="array" ref="V413">_xlfn.IFS(H413&lt;5,"Urban",H413&lt;=12,"Sub-Urban",H413&gt;12,"Out Of City")</f>
        <v>Out Of City</v>
      </c>
      <c r="W413" t="str" cm="1">
        <f t="array" ref="W413">_xlfn.IFS(
    L413="CCS", "CCS",
    L413="Type 2", "Type 2",
    L413="CHAdeMO", "CHAdeMO",
    L413="Tesla", "Tesla",
    L413="CCS, Type 2", "CCS, Type 2",
    L413="Type 2, CCS", "CCS, Type 2",
    L413="CHAdeMO, Type 2", "CHAdeMO, Type 2",
    L413="Type 2, CHAdeMO", "CHAdeMO, Type 2",
    L413="CCS, Tesla", "CCS, Tesla",
    L413="Tesla, CCS", "CCS, Tesla",
    L413="Tesla, Type 2", "Tesla, Type 2",
    L413="Type 2, Tesla", "Tesla, Type 2",
    L413="CCS, CHAdeMO", "CCS, CHAdeMO",
    L413="CHAdeMO, CCS", "CCS, CHAdeMO",
    L413="CHAdeMO, Tesla", "CHAdeMO, Tesla",
    L413="Tesla, CHAdeMO", "CHAdeMO, Tesla"
)</f>
        <v>CHAdeMO, Tesla</v>
      </c>
    </row>
    <row r="414" spans="1:23" x14ac:dyDescent="0.25">
      <c r="A414" t="s">
        <v>869</v>
      </c>
      <c r="B414">
        <v>52.542774999999999</v>
      </c>
      <c r="C414">
        <v>13.342176</v>
      </c>
      <c r="D414" t="s">
        <v>870</v>
      </c>
      <c r="E414" t="s">
        <v>27</v>
      </c>
      <c r="F414">
        <v>0.2</v>
      </c>
      <c r="G414" t="s">
        <v>20</v>
      </c>
      <c r="H414">
        <v>15.23</v>
      </c>
      <c r="I414">
        <v>25</v>
      </c>
      <c r="J414" t="s">
        <v>21</v>
      </c>
      <c r="K414">
        <v>50</v>
      </c>
      <c r="L414" t="s">
        <v>43</v>
      </c>
      <c r="M414">
        <v>2014</v>
      </c>
      <c r="N414" t="s">
        <v>35</v>
      </c>
      <c r="O414">
        <v>3.5</v>
      </c>
      <c r="P414">
        <v>9</v>
      </c>
      <c r="Q414" t="s">
        <v>24</v>
      </c>
      <c r="R414">
        <v>46</v>
      </c>
      <c r="S414">
        <f t="shared" si="18"/>
        <v>1150</v>
      </c>
      <c r="T414">
        <f t="shared" si="19"/>
        <v>230</v>
      </c>
      <c r="U414" s="2">
        <f t="shared" si="20"/>
        <v>0.36</v>
      </c>
      <c r="V414" t="str" cm="1">
        <f t="array" ref="V414">_xlfn.IFS(H414&lt;5,"Urban",H414&lt;=12,"Sub-Urban",H414&gt;12,"Out Of City")</f>
        <v>Out Of City</v>
      </c>
      <c r="W414" t="str" cm="1">
        <f t="array" ref="W414">_xlfn.IFS(
    L414="CCS", "CCS",
    L414="Type 2", "Type 2",
    L414="CHAdeMO", "CHAdeMO",
    L414="Tesla", "Tesla",
    L414="CCS, Type 2", "CCS, Type 2",
    L414="Type 2, CCS", "CCS, Type 2",
    L414="CHAdeMO, Type 2", "CHAdeMO, Type 2",
    L414="Type 2, CHAdeMO", "CHAdeMO, Type 2",
    L414="CCS, Tesla", "CCS, Tesla",
    L414="Tesla, CCS", "CCS, Tesla",
    L414="Tesla, Type 2", "Tesla, Type 2",
    L414="Type 2, Tesla", "Tesla, Type 2",
    L414="CCS, CHAdeMO", "CCS, CHAdeMO",
    L414="CHAdeMO, CCS", "CCS, CHAdeMO",
    L414="CHAdeMO, Tesla", "CHAdeMO, Tesla",
    L414="Tesla, CHAdeMO", "CHAdeMO, Tesla"
)</f>
        <v>CCS</v>
      </c>
    </row>
    <row r="415" spans="1:23" x14ac:dyDescent="0.25">
      <c r="A415" t="s">
        <v>871</v>
      </c>
      <c r="B415">
        <v>41.863942000000002</v>
      </c>
      <c r="C415">
        <v>-87.632282000000004</v>
      </c>
      <c r="D415" t="s">
        <v>872</v>
      </c>
      <c r="E415" t="s">
        <v>38</v>
      </c>
      <c r="F415">
        <v>0.49</v>
      </c>
      <c r="G415" s="1" t="s">
        <v>9985</v>
      </c>
      <c r="H415">
        <v>1.95</v>
      </c>
      <c r="I415">
        <v>13</v>
      </c>
      <c r="J415" t="s">
        <v>39</v>
      </c>
      <c r="K415">
        <v>22</v>
      </c>
      <c r="L415" t="s">
        <v>51</v>
      </c>
      <c r="M415">
        <v>2012</v>
      </c>
      <c r="N415" t="s">
        <v>23</v>
      </c>
      <c r="O415">
        <v>3.8</v>
      </c>
      <c r="P415">
        <v>9</v>
      </c>
      <c r="Q415" t="s">
        <v>24</v>
      </c>
      <c r="R415">
        <v>15</v>
      </c>
      <c r="S415">
        <f t="shared" si="18"/>
        <v>195</v>
      </c>
      <c r="T415">
        <f t="shared" si="19"/>
        <v>95.55</v>
      </c>
      <c r="U415" s="2">
        <f t="shared" si="20"/>
        <v>0.69230769230769229</v>
      </c>
      <c r="V415" t="str" cm="1">
        <f t="array" ref="V415">_xlfn.IFS(H415&lt;5,"Urban",H415&lt;=12,"Sub-Urban",H415&gt;12,"Out Of City")</f>
        <v>Urban</v>
      </c>
      <c r="W415" t="str" cm="1">
        <f t="array" ref="W415">_xlfn.IFS(
    L415="CCS", "CCS",
    L415="Type 2", "Type 2",
    L415="CHAdeMO", "CHAdeMO",
    L415="Tesla", "Tesla",
    L415="CCS, Type 2", "CCS, Type 2",
    L415="Type 2, CCS", "CCS, Type 2",
    L415="CHAdeMO, Type 2", "CHAdeMO, Type 2",
    L415="Type 2, CHAdeMO", "CHAdeMO, Type 2",
    L415="CCS, Tesla", "CCS, Tesla",
    L415="Tesla, CCS", "CCS, Tesla",
    L415="Tesla, Type 2", "Tesla, Type 2",
    L415="Type 2, Tesla", "Tesla, Type 2",
    L415="CCS, CHAdeMO", "CCS, CHAdeMO",
    L415="CHAdeMO, CCS", "CCS, CHAdeMO",
    L415="CHAdeMO, Tesla", "CHAdeMO, Tesla",
    L415="Tesla, CHAdeMO", "CHAdeMO, Tesla"
)</f>
        <v>CCS, Tesla</v>
      </c>
    </row>
    <row r="416" spans="1:23" x14ac:dyDescent="0.25">
      <c r="A416" t="s">
        <v>873</v>
      </c>
      <c r="B416">
        <v>-23.5731</v>
      </c>
      <c r="C416">
        <v>-46.549267</v>
      </c>
      <c r="D416" t="s">
        <v>874</v>
      </c>
      <c r="E416" t="s">
        <v>38</v>
      </c>
      <c r="F416">
        <v>0.46</v>
      </c>
      <c r="G416" t="s">
        <v>20</v>
      </c>
      <c r="H416">
        <v>19.649999999999999</v>
      </c>
      <c r="I416">
        <v>23</v>
      </c>
      <c r="J416" t="s">
        <v>39</v>
      </c>
      <c r="K416">
        <v>150</v>
      </c>
      <c r="L416" t="s">
        <v>77</v>
      </c>
      <c r="M416">
        <v>2021</v>
      </c>
      <c r="N416" t="s">
        <v>23</v>
      </c>
      <c r="O416">
        <v>3.2</v>
      </c>
      <c r="P416">
        <v>4</v>
      </c>
      <c r="Q416" t="s">
        <v>29</v>
      </c>
      <c r="R416">
        <v>8</v>
      </c>
      <c r="S416">
        <f t="shared" si="18"/>
        <v>184</v>
      </c>
      <c r="T416">
        <f t="shared" si="19"/>
        <v>84.64</v>
      </c>
      <c r="U416" s="2">
        <f t="shared" si="20"/>
        <v>0.17391304347826086</v>
      </c>
      <c r="V416" t="str" cm="1">
        <f t="array" ref="V416">_xlfn.IFS(H416&lt;5,"Urban",H416&lt;=12,"Sub-Urban",H416&gt;12,"Out Of City")</f>
        <v>Out Of City</v>
      </c>
      <c r="W416" t="str" cm="1">
        <f t="array" ref="W416">_xlfn.IFS(
    L416="CCS", "CCS",
    L416="Type 2", "Type 2",
    L416="CHAdeMO", "CHAdeMO",
    L416="Tesla", "Tesla",
    L416="CCS, Type 2", "CCS, Type 2",
    L416="Type 2, CCS", "CCS, Type 2",
    L416="CHAdeMO, Type 2", "CHAdeMO, Type 2",
    L416="Type 2, CHAdeMO", "CHAdeMO, Type 2",
    L416="CCS, Tesla", "CCS, Tesla",
    L416="Tesla, CCS", "CCS, Tesla",
    L416="Tesla, Type 2", "Tesla, Type 2",
    L416="Type 2, Tesla", "Tesla, Type 2",
    L416="CCS, CHAdeMO", "CCS, CHAdeMO",
    L416="CHAdeMO, CCS", "CCS, CHAdeMO",
    L416="CHAdeMO, Tesla", "CHAdeMO, Tesla",
    L416="Tesla, CHAdeMO", "CHAdeMO, Tesla"
)</f>
        <v>CHAdeMO</v>
      </c>
    </row>
    <row r="417" spans="1:23" x14ac:dyDescent="0.25">
      <c r="A417" t="s">
        <v>875</v>
      </c>
      <c r="B417">
        <v>34.167296999999998</v>
      </c>
      <c r="C417">
        <v>-118.37542999999999</v>
      </c>
      <c r="D417" t="s">
        <v>876</v>
      </c>
      <c r="E417" t="s">
        <v>27</v>
      </c>
      <c r="F417">
        <v>0.2</v>
      </c>
      <c r="G417" t="s">
        <v>20</v>
      </c>
      <c r="H417">
        <v>6.32</v>
      </c>
      <c r="I417">
        <v>94</v>
      </c>
      <c r="J417" t="s">
        <v>21</v>
      </c>
      <c r="K417">
        <v>22</v>
      </c>
      <c r="L417" t="s">
        <v>58</v>
      </c>
      <c r="M417">
        <v>2018</v>
      </c>
      <c r="N417" t="s">
        <v>35</v>
      </c>
      <c r="O417">
        <v>3.1</v>
      </c>
      <c r="P417">
        <v>8</v>
      </c>
      <c r="Q417" t="s">
        <v>48</v>
      </c>
      <c r="R417">
        <v>57</v>
      </c>
      <c r="S417">
        <f t="shared" si="18"/>
        <v>5358</v>
      </c>
      <c r="T417">
        <f t="shared" si="19"/>
        <v>1071.6000000000001</v>
      </c>
      <c r="U417" s="2">
        <f t="shared" si="20"/>
        <v>8.5106382978723402E-2</v>
      </c>
      <c r="V417" t="str" cm="1">
        <f t="array" ref="V417">_xlfn.IFS(H417&lt;5,"Urban",H417&lt;=12,"Sub-Urban",H417&gt;12,"Out Of City")</f>
        <v>Sub-Urban</v>
      </c>
      <c r="W417" t="str" cm="1">
        <f t="array" ref="W417">_xlfn.IFS(
    L417="CCS", "CCS",
    L417="Type 2", "Type 2",
    L417="CHAdeMO", "CHAdeMO",
    L417="Tesla", "Tesla",
    L417="CCS, Type 2", "CCS, Type 2",
    L417="Type 2, CCS", "CCS, Type 2",
    L417="CHAdeMO, Type 2", "CHAdeMO, Type 2",
    L417="Type 2, CHAdeMO", "CHAdeMO, Type 2",
    L417="CCS, Tesla", "CCS, Tesla",
    L417="Tesla, CCS", "CCS, Tesla",
    L417="Tesla, Type 2", "Tesla, Type 2",
    L417="Type 2, Tesla", "Tesla, Type 2",
    L417="CCS, CHAdeMO", "CCS, CHAdeMO",
    L417="CHAdeMO, CCS", "CCS, CHAdeMO",
    L417="CHAdeMO, Tesla", "CHAdeMO, Tesla",
    L417="Tesla, CHAdeMO", "CHAdeMO, Tesla"
)</f>
        <v>CCS, Tesla</v>
      </c>
    </row>
    <row r="418" spans="1:23" x14ac:dyDescent="0.25">
      <c r="A418" t="s">
        <v>877</v>
      </c>
      <c r="B418">
        <v>19.11693</v>
      </c>
      <c r="C418">
        <v>72.939987000000002</v>
      </c>
      <c r="D418" t="s">
        <v>878</v>
      </c>
      <c r="E418" t="s">
        <v>38</v>
      </c>
      <c r="F418">
        <v>0.15</v>
      </c>
      <c r="G418" t="s">
        <v>20</v>
      </c>
      <c r="H418">
        <v>16.63</v>
      </c>
      <c r="I418">
        <v>25</v>
      </c>
      <c r="J418" t="s">
        <v>47</v>
      </c>
      <c r="K418">
        <v>50</v>
      </c>
      <c r="L418" t="s">
        <v>40</v>
      </c>
      <c r="M418">
        <v>2018</v>
      </c>
      <c r="N418" t="s">
        <v>35</v>
      </c>
      <c r="O418">
        <v>4.2</v>
      </c>
      <c r="P418">
        <v>5</v>
      </c>
      <c r="Q418" t="s">
        <v>24</v>
      </c>
      <c r="R418">
        <v>18</v>
      </c>
      <c r="S418">
        <f t="shared" si="18"/>
        <v>450</v>
      </c>
      <c r="T418">
        <f t="shared" si="19"/>
        <v>67.5</v>
      </c>
      <c r="U418" s="2">
        <f t="shared" si="20"/>
        <v>0.2</v>
      </c>
      <c r="V418" t="str" cm="1">
        <f t="array" ref="V418">_xlfn.IFS(H418&lt;5,"Urban",H418&lt;=12,"Sub-Urban",H418&gt;12,"Out Of City")</f>
        <v>Out Of City</v>
      </c>
      <c r="W418" t="str" cm="1">
        <f t="array" ref="W418">_xlfn.IFS(
    L418="CCS", "CCS",
    L418="Type 2", "Type 2",
    L418="CHAdeMO", "CHAdeMO",
    L418="Tesla", "Tesla",
    L418="CCS, Type 2", "CCS, Type 2",
    L418="Type 2, CCS", "CCS, Type 2",
    L418="CHAdeMO, Type 2", "CHAdeMO, Type 2",
    L418="Type 2, CHAdeMO", "CHAdeMO, Type 2",
    L418="CCS, Tesla", "CCS, Tesla",
    L418="Tesla, CCS", "CCS, Tesla",
    L418="Tesla, Type 2", "Tesla, Type 2",
    L418="Type 2, Tesla", "Tesla, Type 2",
    L418="CCS, CHAdeMO", "CCS, CHAdeMO",
    L418="CHAdeMO, CCS", "CCS, CHAdeMO",
    L418="CHAdeMO, Tesla", "CHAdeMO, Tesla",
    L418="Tesla, CHAdeMO", "CHAdeMO, Tesla"
)</f>
        <v>Type 2</v>
      </c>
    </row>
    <row r="419" spans="1:23" x14ac:dyDescent="0.25">
      <c r="A419" t="s">
        <v>879</v>
      </c>
      <c r="B419">
        <v>34.149836000000001</v>
      </c>
      <c r="C419">
        <v>-118.29912</v>
      </c>
      <c r="D419" t="s">
        <v>880</v>
      </c>
      <c r="E419" t="s">
        <v>38</v>
      </c>
      <c r="F419">
        <v>0.12</v>
      </c>
      <c r="G419" t="s">
        <v>20</v>
      </c>
      <c r="H419">
        <v>12.32</v>
      </c>
      <c r="I419">
        <v>78</v>
      </c>
      <c r="J419" t="s">
        <v>39</v>
      </c>
      <c r="K419">
        <v>150</v>
      </c>
      <c r="L419" t="s">
        <v>34</v>
      </c>
      <c r="M419">
        <v>2013</v>
      </c>
      <c r="N419" t="s">
        <v>23</v>
      </c>
      <c r="O419">
        <v>3.4</v>
      </c>
      <c r="P419">
        <v>7</v>
      </c>
      <c r="Q419" t="s">
        <v>29</v>
      </c>
      <c r="R419">
        <v>12</v>
      </c>
      <c r="S419">
        <f t="shared" si="18"/>
        <v>936</v>
      </c>
      <c r="T419">
        <f t="shared" si="19"/>
        <v>112.32</v>
      </c>
      <c r="U419" s="2">
        <f t="shared" si="20"/>
        <v>8.9743589743589744E-2</v>
      </c>
      <c r="V419" t="str" cm="1">
        <f t="array" ref="V419">_xlfn.IFS(H419&lt;5,"Urban",H419&lt;=12,"Sub-Urban",H419&gt;12,"Out Of City")</f>
        <v>Out Of City</v>
      </c>
      <c r="W419" t="str" cm="1">
        <f t="array" ref="W419">_xlfn.IFS(
    L419="CCS", "CCS",
    L419="Type 2", "Type 2",
    L419="CHAdeMO", "CHAdeMO",
    L419="Tesla", "Tesla",
    L419="CCS, Type 2", "CCS, Type 2",
    L419="Type 2, CCS", "CCS, Type 2",
    L419="CHAdeMO, Type 2", "CHAdeMO, Type 2",
    L419="Type 2, CHAdeMO", "CHAdeMO, Type 2",
    L419="CCS, Tesla", "CCS, Tesla",
    L419="Tesla, CCS", "CCS, Tesla",
    L419="Tesla, Type 2", "Tesla, Type 2",
    L419="Type 2, Tesla", "Tesla, Type 2",
    L419="CCS, CHAdeMO", "CCS, CHAdeMO",
    L419="CHAdeMO, CCS", "CCS, CHAdeMO",
    L419="CHAdeMO, Tesla", "CHAdeMO, Tesla",
    L419="Tesla, CHAdeMO", "CHAdeMO, Tesla"
)</f>
        <v>CCS, Type 2</v>
      </c>
    </row>
    <row r="420" spans="1:23" x14ac:dyDescent="0.25">
      <c r="A420" t="s">
        <v>881</v>
      </c>
      <c r="B420">
        <v>25.396476</v>
      </c>
      <c r="C420">
        <v>55.395045000000003</v>
      </c>
      <c r="D420" t="s">
        <v>882</v>
      </c>
      <c r="E420" t="s">
        <v>27</v>
      </c>
      <c r="F420">
        <v>0.27</v>
      </c>
      <c r="G420" s="1" t="s">
        <v>9985</v>
      </c>
      <c r="H420">
        <v>1.46</v>
      </c>
      <c r="I420">
        <v>18</v>
      </c>
      <c r="J420" t="s">
        <v>33</v>
      </c>
      <c r="K420">
        <v>350</v>
      </c>
      <c r="L420" t="s">
        <v>111</v>
      </c>
      <c r="M420">
        <v>2020</v>
      </c>
      <c r="N420" t="s">
        <v>23</v>
      </c>
      <c r="O420">
        <v>3.6</v>
      </c>
      <c r="P420">
        <v>4</v>
      </c>
      <c r="Q420" t="s">
        <v>29</v>
      </c>
      <c r="R420">
        <v>52</v>
      </c>
      <c r="S420">
        <f t="shared" si="18"/>
        <v>936</v>
      </c>
      <c r="T420">
        <f t="shared" si="19"/>
        <v>252.72000000000003</v>
      </c>
      <c r="U420" s="2">
        <f t="shared" si="20"/>
        <v>0.22222222222222221</v>
      </c>
      <c r="V420" t="str" cm="1">
        <f t="array" ref="V420">_xlfn.IFS(H420&lt;5,"Urban",H420&lt;=12,"Sub-Urban",H420&gt;12,"Out Of City")</f>
        <v>Urban</v>
      </c>
      <c r="W420" t="str" cm="1">
        <f t="array" ref="W420">_xlfn.IFS(
    L420="CCS", "CCS",
    L420="Type 2", "Type 2",
    L420="CHAdeMO", "CHAdeMO",
    L420="Tesla", "Tesla",
    L420="CCS, Type 2", "CCS, Type 2",
    L420="Type 2, CCS", "CCS, Type 2",
    L420="CHAdeMO, Type 2", "CHAdeMO, Type 2",
    L420="Type 2, CHAdeMO", "CHAdeMO, Type 2",
    L420="CCS, Tesla", "CCS, Tesla",
    L420="Tesla, CCS", "CCS, Tesla",
    L420="Tesla, Type 2", "Tesla, Type 2",
    L420="Type 2, Tesla", "Tesla, Type 2",
    L420="CCS, CHAdeMO", "CCS, CHAdeMO",
    L420="CHAdeMO, CCS", "CCS, CHAdeMO",
    L420="CHAdeMO, Tesla", "CHAdeMO, Tesla",
    L420="Tesla, CHAdeMO", "CHAdeMO, Tesla"
)</f>
        <v>CCS, Type 2</v>
      </c>
    </row>
    <row r="421" spans="1:23" x14ac:dyDescent="0.25">
      <c r="A421" t="s">
        <v>883</v>
      </c>
      <c r="B421">
        <v>19.179554</v>
      </c>
      <c r="C421">
        <v>72.994300999999993</v>
      </c>
      <c r="D421" t="s">
        <v>884</v>
      </c>
      <c r="E421" t="s">
        <v>27</v>
      </c>
      <c r="F421">
        <v>0.33</v>
      </c>
      <c r="G421" s="1" t="s">
        <v>9985</v>
      </c>
      <c r="H421">
        <v>2.38</v>
      </c>
      <c r="I421">
        <v>49</v>
      </c>
      <c r="J421" t="s">
        <v>33</v>
      </c>
      <c r="K421">
        <v>350</v>
      </c>
      <c r="L421" t="s">
        <v>47</v>
      </c>
      <c r="M421">
        <v>2023</v>
      </c>
      <c r="N421" t="s">
        <v>35</v>
      </c>
      <c r="O421">
        <v>4.9000000000000004</v>
      </c>
      <c r="P421">
        <v>8</v>
      </c>
      <c r="Q421" t="s">
        <v>24</v>
      </c>
      <c r="R421">
        <v>59</v>
      </c>
      <c r="S421">
        <f t="shared" si="18"/>
        <v>2891</v>
      </c>
      <c r="T421">
        <f t="shared" si="19"/>
        <v>954.03000000000009</v>
      </c>
      <c r="U421" s="2">
        <f t="shared" si="20"/>
        <v>0.16326530612244897</v>
      </c>
      <c r="V421" t="str" cm="1">
        <f t="array" ref="V421">_xlfn.IFS(H421&lt;5,"Urban",H421&lt;=12,"Sub-Urban",H421&gt;12,"Out Of City")</f>
        <v>Urban</v>
      </c>
      <c r="W421" t="str" cm="1">
        <f t="array" ref="W421">_xlfn.IFS(
    L421="CCS", "CCS",
    L421="Type 2", "Type 2",
    L421="CHAdeMO", "CHAdeMO",
    L421="Tesla", "Tesla",
    L421="CCS, Type 2", "CCS, Type 2",
    L421="Type 2, CCS", "CCS, Type 2",
    L421="CHAdeMO, Type 2", "CHAdeMO, Type 2",
    L421="Type 2, CHAdeMO", "CHAdeMO, Type 2",
    L421="CCS, Tesla", "CCS, Tesla",
    L421="Tesla, CCS", "CCS, Tesla",
    L421="Tesla, Type 2", "Tesla, Type 2",
    L421="Type 2, Tesla", "Tesla, Type 2",
    L421="CCS, CHAdeMO", "CCS, CHAdeMO",
    L421="CHAdeMO, CCS", "CCS, CHAdeMO",
    L421="CHAdeMO, Tesla", "CHAdeMO, Tesla",
    L421="Tesla, CHAdeMO", "CHAdeMO, Tesla"
)</f>
        <v>Tesla</v>
      </c>
    </row>
    <row r="422" spans="1:23" x14ac:dyDescent="0.25">
      <c r="A422" t="s">
        <v>885</v>
      </c>
      <c r="B422">
        <v>-80.166123999999996</v>
      </c>
      <c r="C422">
        <v>73.697969000000001</v>
      </c>
      <c r="D422" t="s">
        <v>886</v>
      </c>
      <c r="E422" t="s">
        <v>38</v>
      </c>
      <c r="F422">
        <v>0.27</v>
      </c>
      <c r="G422" t="s">
        <v>32</v>
      </c>
      <c r="H422">
        <v>4.4800000000000004</v>
      </c>
      <c r="I422">
        <v>40</v>
      </c>
      <c r="J422" t="s">
        <v>46</v>
      </c>
      <c r="K422">
        <v>350</v>
      </c>
      <c r="L422" t="s">
        <v>77</v>
      </c>
      <c r="M422">
        <v>2017</v>
      </c>
      <c r="N422" t="s">
        <v>35</v>
      </c>
      <c r="O422">
        <v>4</v>
      </c>
      <c r="P422">
        <v>10</v>
      </c>
      <c r="Q422" t="s">
        <v>48</v>
      </c>
      <c r="R422">
        <v>16</v>
      </c>
      <c r="S422">
        <f t="shared" si="18"/>
        <v>640</v>
      </c>
      <c r="T422">
        <f t="shared" si="19"/>
        <v>172.8</v>
      </c>
      <c r="U422" s="2">
        <f t="shared" si="20"/>
        <v>0.25</v>
      </c>
      <c r="V422" t="str" cm="1">
        <f t="array" ref="V422">_xlfn.IFS(H422&lt;5,"Urban",H422&lt;=12,"Sub-Urban",H422&gt;12,"Out Of City")</f>
        <v>Urban</v>
      </c>
      <c r="W422" t="str" cm="1">
        <f t="array" ref="W422">_xlfn.IFS(
    L422="CCS", "CCS",
    L422="Type 2", "Type 2",
    L422="CHAdeMO", "CHAdeMO",
    L422="Tesla", "Tesla",
    L422="CCS, Type 2", "CCS, Type 2",
    L422="Type 2, CCS", "CCS, Type 2",
    L422="CHAdeMO, Type 2", "CHAdeMO, Type 2",
    L422="Type 2, CHAdeMO", "CHAdeMO, Type 2",
    L422="CCS, Tesla", "CCS, Tesla",
    L422="Tesla, CCS", "CCS, Tesla",
    L422="Tesla, Type 2", "Tesla, Type 2",
    L422="Type 2, Tesla", "Tesla, Type 2",
    L422="CCS, CHAdeMO", "CCS, CHAdeMO",
    L422="CHAdeMO, CCS", "CCS, CHAdeMO",
    L422="CHAdeMO, Tesla", "CHAdeMO, Tesla",
    L422="Tesla, CHAdeMO", "CHAdeMO, Tesla"
)</f>
        <v>CHAdeMO</v>
      </c>
    </row>
    <row r="423" spans="1:23" x14ac:dyDescent="0.25">
      <c r="A423" t="s">
        <v>887</v>
      </c>
      <c r="B423">
        <v>39.840159</v>
      </c>
      <c r="C423">
        <v>116.403986</v>
      </c>
      <c r="D423" t="s">
        <v>888</v>
      </c>
      <c r="E423" t="s">
        <v>27</v>
      </c>
      <c r="F423">
        <v>0.32</v>
      </c>
      <c r="G423" t="s">
        <v>32</v>
      </c>
      <c r="H423">
        <v>11</v>
      </c>
      <c r="I423">
        <v>37</v>
      </c>
      <c r="J423" t="s">
        <v>21</v>
      </c>
      <c r="K423">
        <v>350</v>
      </c>
      <c r="L423" t="s">
        <v>47</v>
      </c>
      <c r="M423">
        <v>2016</v>
      </c>
      <c r="N423" t="s">
        <v>35</v>
      </c>
      <c r="O423">
        <v>4.5999999999999996</v>
      </c>
      <c r="P423">
        <v>5</v>
      </c>
      <c r="Q423" t="s">
        <v>48</v>
      </c>
      <c r="R423">
        <v>53</v>
      </c>
      <c r="S423">
        <f t="shared" si="18"/>
        <v>1961</v>
      </c>
      <c r="T423">
        <f t="shared" si="19"/>
        <v>627.52</v>
      </c>
      <c r="U423" s="2">
        <f t="shared" si="20"/>
        <v>0.13513513513513514</v>
      </c>
      <c r="V423" t="str" cm="1">
        <f t="array" ref="V423">_xlfn.IFS(H423&lt;5,"Urban",H423&lt;=12,"Sub-Urban",H423&gt;12,"Out Of City")</f>
        <v>Sub-Urban</v>
      </c>
      <c r="W423" t="str" cm="1">
        <f t="array" ref="W423">_xlfn.IFS(
    L423="CCS", "CCS",
    L423="Type 2", "Type 2",
    L423="CHAdeMO", "CHAdeMO",
    L423="Tesla", "Tesla",
    L423="CCS, Type 2", "CCS, Type 2",
    L423="Type 2, CCS", "CCS, Type 2",
    L423="CHAdeMO, Type 2", "CHAdeMO, Type 2",
    L423="Type 2, CHAdeMO", "CHAdeMO, Type 2",
    L423="CCS, Tesla", "CCS, Tesla",
    L423="Tesla, CCS", "CCS, Tesla",
    L423="Tesla, Type 2", "Tesla, Type 2",
    L423="Type 2, Tesla", "Tesla, Type 2",
    L423="CCS, CHAdeMO", "CCS, CHAdeMO",
    L423="CHAdeMO, CCS", "CCS, CHAdeMO",
    L423="CHAdeMO, Tesla", "CHAdeMO, Tesla",
    L423="Tesla, CHAdeMO", "CHAdeMO, Tesla"
)</f>
        <v>Tesla</v>
      </c>
    </row>
    <row r="424" spans="1:23" x14ac:dyDescent="0.25">
      <c r="A424" t="s">
        <v>889</v>
      </c>
      <c r="B424">
        <v>19.447657</v>
      </c>
      <c r="C424">
        <v>-99.180842999999996</v>
      </c>
      <c r="D424" t="s">
        <v>890</v>
      </c>
      <c r="E424" t="s">
        <v>38</v>
      </c>
      <c r="F424">
        <v>0.32</v>
      </c>
      <c r="G424" t="s">
        <v>20</v>
      </c>
      <c r="H424">
        <v>7.48</v>
      </c>
      <c r="I424">
        <v>73</v>
      </c>
      <c r="J424" t="s">
        <v>47</v>
      </c>
      <c r="K424">
        <v>50</v>
      </c>
      <c r="L424" t="s">
        <v>47</v>
      </c>
      <c r="M424">
        <v>2012</v>
      </c>
      <c r="N424" t="s">
        <v>35</v>
      </c>
      <c r="O424">
        <v>4.3</v>
      </c>
      <c r="P424">
        <v>8</v>
      </c>
      <c r="Q424" t="s">
        <v>24</v>
      </c>
      <c r="R424">
        <v>15</v>
      </c>
      <c r="S424">
        <f t="shared" si="18"/>
        <v>1095</v>
      </c>
      <c r="T424">
        <f t="shared" si="19"/>
        <v>350.40000000000003</v>
      </c>
      <c r="U424" s="2">
        <f t="shared" si="20"/>
        <v>0.1095890410958904</v>
      </c>
      <c r="V424" t="str" cm="1">
        <f t="array" ref="V424">_xlfn.IFS(H424&lt;5,"Urban",H424&lt;=12,"Sub-Urban",H424&gt;12,"Out Of City")</f>
        <v>Sub-Urban</v>
      </c>
      <c r="W424" t="str" cm="1">
        <f t="array" ref="W424">_xlfn.IFS(
    L424="CCS", "CCS",
    L424="Type 2", "Type 2",
    L424="CHAdeMO", "CHAdeMO",
    L424="Tesla", "Tesla",
    L424="CCS, Type 2", "CCS, Type 2",
    L424="Type 2, CCS", "CCS, Type 2",
    L424="CHAdeMO, Type 2", "CHAdeMO, Type 2",
    L424="Type 2, CHAdeMO", "CHAdeMO, Type 2",
    L424="CCS, Tesla", "CCS, Tesla",
    L424="Tesla, CCS", "CCS, Tesla",
    L424="Tesla, Type 2", "Tesla, Type 2",
    L424="Type 2, Tesla", "Tesla, Type 2",
    L424="CCS, CHAdeMO", "CCS, CHAdeMO",
    L424="CHAdeMO, CCS", "CCS, CHAdeMO",
    L424="CHAdeMO, Tesla", "CHAdeMO, Tesla",
    L424="Tesla, CHAdeMO", "CHAdeMO, Tesla"
)</f>
        <v>Tesla</v>
      </c>
    </row>
    <row r="425" spans="1:23" x14ac:dyDescent="0.25">
      <c r="A425" t="s">
        <v>891</v>
      </c>
      <c r="B425">
        <v>-33.777948000000002</v>
      </c>
      <c r="C425">
        <v>18.414055999999999</v>
      </c>
      <c r="D425" t="s">
        <v>892</v>
      </c>
      <c r="E425" t="s">
        <v>19</v>
      </c>
      <c r="F425">
        <v>0.28000000000000003</v>
      </c>
      <c r="G425" t="s">
        <v>32</v>
      </c>
      <c r="H425">
        <v>18.96</v>
      </c>
      <c r="I425">
        <v>18</v>
      </c>
      <c r="J425" t="s">
        <v>21</v>
      </c>
      <c r="K425">
        <v>22</v>
      </c>
      <c r="L425" t="s">
        <v>118</v>
      </c>
      <c r="M425">
        <v>2010</v>
      </c>
      <c r="N425" t="s">
        <v>23</v>
      </c>
      <c r="O425">
        <v>4.8</v>
      </c>
      <c r="P425">
        <v>6</v>
      </c>
      <c r="Q425" t="s">
        <v>24</v>
      </c>
      <c r="R425">
        <v>33</v>
      </c>
      <c r="S425">
        <f t="shared" si="18"/>
        <v>594</v>
      </c>
      <c r="T425">
        <f t="shared" si="19"/>
        <v>166.32000000000002</v>
      </c>
      <c r="U425" s="2">
        <f t="shared" si="20"/>
        <v>0.33333333333333331</v>
      </c>
      <c r="V425" t="str" cm="1">
        <f t="array" ref="V425">_xlfn.IFS(H425&lt;5,"Urban",H425&lt;=12,"Sub-Urban",H425&gt;12,"Out Of City")</f>
        <v>Out Of City</v>
      </c>
      <c r="W425" t="str" cm="1">
        <f t="array" ref="W425">_xlfn.IFS(
    L425="CCS", "CCS",
    L425="Type 2", "Type 2",
    L425="CHAdeMO", "CHAdeMO",
    L425="Tesla", "Tesla",
    L425="CCS, Type 2", "CCS, Type 2",
    L425="Type 2, CCS", "CCS, Type 2",
    L425="CHAdeMO, Type 2", "CHAdeMO, Type 2",
    L425="Type 2, CHAdeMO", "CHAdeMO, Type 2",
    L425="CCS, Tesla", "CCS, Tesla",
    L425="Tesla, CCS", "CCS, Tesla",
    L425="Tesla, Type 2", "Tesla, Type 2",
    L425="Type 2, Tesla", "Tesla, Type 2",
    L425="CCS, CHAdeMO", "CCS, CHAdeMO",
    L425="CHAdeMO, CCS", "CCS, CHAdeMO",
    L425="CHAdeMO, Tesla", "CHAdeMO, Tesla",
    L425="Tesla, CHAdeMO", "CHAdeMO, Tesla"
)</f>
        <v>Tesla, Type 2</v>
      </c>
    </row>
    <row r="426" spans="1:23" x14ac:dyDescent="0.25">
      <c r="A426" t="s">
        <v>893</v>
      </c>
      <c r="B426">
        <v>41.870589000000002</v>
      </c>
      <c r="C426">
        <v>-87.695555999999996</v>
      </c>
      <c r="D426" t="s">
        <v>894</v>
      </c>
      <c r="E426" t="s">
        <v>27</v>
      </c>
      <c r="F426">
        <v>0.42</v>
      </c>
      <c r="G426" t="s">
        <v>32</v>
      </c>
      <c r="H426">
        <v>8.91</v>
      </c>
      <c r="I426">
        <v>45</v>
      </c>
      <c r="J426" t="s">
        <v>21</v>
      </c>
      <c r="K426">
        <v>50</v>
      </c>
      <c r="L426" t="s">
        <v>77</v>
      </c>
      <c r="M426">
        <v>2013</v>
      </c>
      <c r="N426" t="s">
        <v>35</v>
      </c>
      <c r="O426">
        <v>4.8</v>
      </c>
      <c r="P426">
        <v>7</v>
      </c>
      <c r="Q426" t="s">
        <v>24</v>
      </c>
      <c r="R426">
        <v>52</v>
      </c>
      <c r="S426">
        <f t="shared" si="18"/>
        <v>2340</v>
      </c>
      <c r="T426">
        <f t="shared" si="19"/>
        <v>982.8</v>
      </c>
      <c r="U426" s="2">
        <f t="shared" si="20"/>
        <v>0.15555555555555556</v>
      </c>
      <c r="V426" t="str" cm="1">
        <f t="array" ref="V426">_xlfn.IFS(H426&lt;5,"Urban",H426&lt;=12,"Sub-Urban",H426&gt;12,"Out Of City")</f>
        <v>Sub-Urban</v>
      </c>
      <c r="W426" t="str" cm="1">
        <f t="array" ref="W426">_xlfn.IFS(
    L426="CCS", "CCS",
    L426="Type 2", "Type 2",
    L426="CHAdeMO", "CHAdeMO",
    L426="Tesla", "Tesla",
    L426="CCS, Type 2", "CCS, Type 2",
    L426="Type 2, CCS", "CCS, Type 2",
    L426="CHAdeMO, Type 2", "CHAdeMO, Type 2",
    L426="Type 2, CHAdeMO", "CHAdeMO, Type 2",
    L426="CCS, Tesla", "CCS, Tesla",
    L426="Tesla, CCS", "CCS, Tesla",
    L426="Tesla, Type 2", "Tesla, Type 2",
    L426="Type 2, Tesla", "Tesla, Type 2",
    L426="CCS, CHAdeMO", "CCS, CHAdeMO",
    L426="CHAdeMO, CCS", "CCS, CHAdeMO",
    L426="CHAdeMO, Tesla", "CHAdeMO, Tesla",
    L426="Tesla, CHAdeMO", "CHAdeMO, Tesla"
)</f>
        <v>CHAdeMO</v>
      </c>
    </row>
    <row r="427" spans="1:23" x14ac:dyDescent="0.25">
      <c r="A427" t="s">
        <v>895</v>
      </c>
      <c r="B427">
        <v>25.313009999999998</v>
      </c>
      <c r="C427">
        <v>55.231619000000002</v>
      </c>
      <c r="D427" t="s">
        <v>896</v>
      </c>
      <c r="E427" t="s">
        <v>27</v>
      </c>
      <c r="F427">
        <v>0.37</v>
      </c>
      <c r="G427" s="1" t="s">
        <v>9985</v>
      </c>
      <c r="H427">
        <v>7.39</v>
      </c>
      <c r="I427">
        <v>99</v>
      </c>
      <c r="J427" t="s">
        <v>47</v>
      </c>
      <c r="K427">
        <v>150</v>
      </c>
      <c r="L427" t="s">
        <v>104</v>
      </c>
      <c r="M427">
        <v>2010</v>
      </c>
      <c r="N427" t="s">
        <v>23</v>
      </c>
      <c r="O427">
        <v>4.0999999999999996</v>
      </c>
      <c r="P427">
        <v>3</v>
      </c>
      <c r="Q427" t="s">
        <v>29</v>
      </c>
      <c r="R427">
        <v>54</v>
      </c>
      <c r="S427">
        <f t="shared" si="18"/>
        <v>5346</v>
      </c>
      <c r="T427">
        <f t="shared" si="19"/>
        <v>1978.02</v>
      </c>
      <c r="U427" s="2">
        <f t="shared" si="20"/>
        <v>3.0303030303030304E-2</v>
      </c>
      <c r="V427" t="str" cm="1">
        <f t="array" ref="V427">_xlfn.IFS(H427&lt;5,"Urban",H427&lt;=12,"Sub-Urban",H427&gt;12,"Out Of City")</f>
        <v>Sub-Urban</v>
      </c>
      <c r="W427" t="str" cm="1">
        <f t="array" ref="W427">_xlfn.IFS(
    L427="CCS", "CCS",
    L427="Type 2", "Type 2",
    L427="CHAdeMO", "CHAdeMO",
    L427="Tesla", "Tesla",
    L427="CCS, Type 2", "CCS, Type 2",
    L427="Type 2, CCS", "CCS, Type 2",
    L427="CHAdeMO, Type 2", "CHAdeMO, Type 2",
    L427="Type 2, CHAdeMO", "CHAdeMO, Type 2",
    L427="CCS, Tesla", "CCS, Tesla",
    L427="Tesla, CCS", "CCS, Tesla",
    L427="Tesla, Type 2", "Tesla, Type 2",
    L427="Type 2, Tesla", "Tesla, Type 2",
    L427="CCS, CHAdeMO", "CCS, CHAdeMO",
    L427="CHAdeMO, CCS", "CCS, CHAdeMO",
    L427="CHAdeMO, Tesla", "CHAdeMO, Tesla",
    L427="Tesla, CHAdeMO", "CHAdeMO, Tesla"
)</f>
        <v>CHAdeMO, Type 2</v>
      </c>
    </row>
    <row r="428" spans="1:23" x14ac:dyDescent="0.25">
      <c r="A428" t="s">
        <v>897</v>
      </c>
      <c r="B428">
        <v>34.160815999999997</v>
      </c>
      <c r="C428">
        <v>-118.33326599999999</v>
      </c>
      <c r="D428" t="s">
        <v>898</v>
      </c>
      <c r="E428" t="s">
        <v>38</v>
      </c>
      <c r="F428">
        <v>0.27</v>
      </c>
      <c r="G428" s="1" t="s">
        <v>9985</v>
      </c>
      <c r="H428">
        <v>10.210000000000001</v>
      </c>
      <c r="I428">
        <v>55</v>
      </c>
      <c r="J428" t="s">
        <v>46</v>
      </c>
      <c r="K428">
        <v>150</v>
      </c>
      <c r="L428" t="s">
        <v>47</v>
      </c>
      <c r="M428">
        <v>2022</v>
      </c>
      <c r="N428" t="s">
        <v>23</v>
      </c>
      <c r="O428">
        <v>4</v>
      </c>
      <c r="P428">
        <v>4</v>
      </c>
      <c r="Q428" t="s">
        <v>24</v>
      </c>
      <c r="R428">
        <v>11</v>
      </c>
      <c r="S428">
        <f t="shared" si="18"/>
        <v>605</v>
      </c>
      <c r="T428">
        <f t="shared" si="19"/>
        <v>163.35000000000002</v>
      </c>
      <c r="U428" s="2">
        <f t="shared" si="20"/>
        <v>7.2727272727272724E-2</v>
      </c>
      <c r="V428" t="str" cm="1">
        <f t="array" ref="V428">_xlfn.IFS(H428&lt;5,"Urban",H428&lt;=12,"Sub-Urban",H428&gt;12,"Out Of City")</f>
        <v>Sub-Urban</v>
      </c>
      <c r="W428" t="str" cm="1">
        <f t="array" ref="W428">_xlfn.IFS(
    L428="CCS", "CCS",
    L428="Type 2", "Type 2",
    L428="CHAdeMO", "CHAdeMO",
    L428="Tesla", "Tesla",
    L428="CCS, Type 2", "CCS, Type 2",
    L428="Type 2, CCS", "CCS, Type 2",
    L428="CHAdeMO, Type 2", "CHAdeMO, Type 2",
    L428="Type 2, CHAdeMO", "CHAdeMO, Type 2",
    L428="CCS, Tesla", "CCS, Tesla",
    L428="Tesla, CCS", "CCS, Tesla",
    L428="Tesla, Type 2", "Tesla, Type 2",
    L428="Type 2, Tesla", "Tesla, Type 2",
    L428="CCS, CHAdeMO", "CCS, CHAdeMO",
    L428="CHAdeMO, CCS", "CCS, CHAdeMO",
    L428="CHAdeMO, Tesla", "CHAdeMO, Tesla",
    L428="Tesla, CHAdeMO", "CHAdeMO, Tesla"
)</f>
        <v>Tesla</v>
      </c>
    </row>
    <row r="429" spans="1:23" x14ac:dyDescent="0.25">
      <c r="A429" t="s">
        <v>899</v>
      </c>
      <c r="B429">
        <v>13.79541</v>
      </c>
      <c r="C429">
        <v>100.597408</v>
      </c>
      <c r="D429" t="s">
        <v>900</v>
      </c>
      <c r="E429" t="s">
        <v>27</v>
      </c>
      <c r="F429">
        <v>0.16</v>
      </c>
      <c r="G429" t="s">
        <v>32</v>
      </c>
      <c r="H429">
        <v>2.0099999999999998</v>
      </c>
      <c r="I429">
        <v>46</v>
      </c>
      <c r="J429" t="s">
        <v>21</v>
      </c>
      <c r="K429">
        <v>22</v>
      </c>
      <c r="L429" t="s">
        <v>47</v>
      </c>
      <c r="M429">
        <v>2017</v>
      </c>
      <c r="N429" t="s">
        <v>35</v>
      </c>
      <c r="O429">
        <v>4.5999999999999996</v>
      </c>
      <c r="P429">
        <v>4</v>
      </c>
      <c r="Q429" t="s">
        <v>48</v>
      </c>
      <c r="R429">
        <v>49</v>
      </c>
      <c r="S429">
        <f t="shared" si="18"/>
        <v>2254</v>
      </c>
      <c r="T429">
        <f t="shared" si="19"/>
        <v>360.64</v>
      </c>
      <c r="U429" s="2">
        <f t="shared" si="20"/>
        <v>8.6956521739130432E-2</v>
      </c>
      <c r="V429" t="str" cm="1">
        <f t="array" ref="V429">_xlfn.IFS(H429&lt;5,"Urban",H429&lt;=12,"Sub-Urban",H429&gt;12,"Out Of City")</f>
        <v>Urban</v>
      </c>
      <c r="W429" t="str" cm="1">
        <f t="array" ref="W429">_xlfn.IFS(
    L429="CCS", "CCS",
    L429="Type 2", "Type 2",
    L429="CHAdeMO", "CHAdeMO",
    L429="Tesla", "Tesla",
    L429="CCS, Type 2", "CCS, Type 2",
    L429="Type 2, CCS", "CCS, Type 2",
    L429="CHAdeMO, Type 2", "CHAdeMO, Type 2",
    L429="Type 2, CHAdeMO", "CHAdeMO, Type 2",
    L429="CCS, Tesla", "CCS, Tesla",
    L429="Tesla, CCS", "CCS, Tesla",
    L429="Tesla, Type 2", "Tesla, Type 2",
    L429="Type 2, Tesla", "Tesla, Type 2",
    L429="CCS, CHAdeMO", "CCS, CHAdeMO",
    L429="CHAdeMO, CCS", "CCS, CHAdeMO",
    L429="CHAdeMO, Tesla", "CHAdeMO, Tesla",
    L429="Tesla, CHAdeMO", "CHAdeMO, Tesla"
)</f>
        <v>Tesla</v>
      </c>
    </row>
    <row r="430" spans="1:23" x14ac:dyDescent="0.25">
      <c r="A430" t="s">
        <v>901</v>
      </c>
      <c r="B430">
        <v>37.656942000000001</v>
      </c>
      <c r="C430">
        <v>127.024389</v>
      </c>
      <c r="D430" t="s">
        <v>902</v>
      </c>
      <c r="E430" t="s">
        <v>19</v>
      </c>
      <c r="F430">
        <v>0.49</v>
      </c>
      <c r="G430" t="s">
        <v>32</v>
      </c>
      <c r="H430">
        <v>10.3</v>
      </c>
      <c r="I430">
        <v>41</v>
      </c>
      <c r="J430" t="s">
        <v>46</v>
      </c>
      <c r="K430">
        <v>150</v>
      </c>
      <c r="L430" t="s">
        <v>40</v>
      </c>
      <c r="M430">
        <v>2015</v>
      </c>
      <c r="N430" t="s">
        <v>35</v>
      </c>
      <c r="O430">
        <v>4</v>
      </c>
      <c r="P430">
        <v>4</v>
      </c>
      <c r="Q430" t="s">
        <v>24</v>
      </c>
      <c r="R430">
        <v>40</v>
      </c>
      <c r="S430">
        <f t="shared" si="18"/>
        <v>1640</v>
      </c>
      <c r="T430">
        <f t="shared" si="19"/>
        <v>803.6</v>
      </c>
      <c r="U430" s="2">
        <f t="shared" si="20"/>
        <v>9.7560975609756101E-2</v>
      </c>
      <c r="V430" t="str" cm="1">
        <f t="array" ref="V430">_xlfn.IFS(H430&lt;5,"Urban",H430&lt;=12,"Sub-Urban",H430&gt;12,"Out Of City")</f>
        <v>Sub-Urban</v>
      </c>
      <c r="W430" t="str" cm="1">
        <f t="array" ref="W430">_xlfn.IFS(
    L430="CCS", "CCS",
    L430="Type 2", "Type 2",
    L430="CHAdeMO", "CHAdeMO",
    L430="Tesla", "Tesla",
    L430="CCS, Type 2", "CCS, Type 2",
    L430="Type 2, CCS", "CCS, Type 2",
    L430="CHAdeMO, Type 2", "CHAdeMO, Type 2",
    L430="Type 2, CHAdeMO", "CHAdeMO, Type 2",
    L430="CCS, Tesla", "CCS, Tesla",
    L430="Tesla, CCS", "CCS, Tesla",
    L430="Tesla, Type 2", "Tesla, Type 2",
    L430="Type 2, Tesla", "Tesla, Type 2",
    L430="CCS, CHAdeMO", "CCS, CHAdeMO",
    L430="CHAdeMO, CCS", "CCS, CHAdeMO",
    L430="CHAdeMO, Tesla", "CHAdeMO, Tesla",
    L430="Tesla, CHAdeMO", "CHAdeMO, Tesla"
)</f>
        <v>Type 2</v>
      </c>
    </row>
    <row r="431" spans="1:23" x14ac:dyDescent="0.25">
      <c r="A431" t="s">
        <v>903</v>
      </c>
      <c r="B431">
        <v>19.153022</v>
      </c>
      <c r="C431">
        <v>72.985471000000004</v>
      </c>
      <c r="D431" t="s">
        <v>904</v>
      </c>
      <c r="E431" t="s">
        <v>27</v>
      </c>
      <c r="F431">
        <v>0.44</v>
      </c>
      <c r="G431" s="1" t="s">
        <v>9985</v>
      </c>
      <c r="H431">
        <v>19.84</v>
      </c>
      <c r="I431">
        <v>88</v>
      </c>
      <c r="J431" t="s">
        <v>21</v>
      </c>
      <c r="K431">
        <v>350</v>
      </c>
      <c r="L431" t="s">
        <v>77</v>
      </c>
      <c r="M431">
        <v>2018</v>
      </c>
      <c r="N431" t="s">
        <v>35</v>
      </c>
      <c r="O431">
        <v>4.5</v>
      </c>
      <c r="P431">
        <v>5</v>
      </c>
      <c r="Q431" t="s">
        <v>29</v>
      </c>
      <c r="R431">
        <v>49</v>
      </c>
      <c r="S431">
        <f t="shared" si="18"/>
        <v>4312</v>
      </c>
      <c r="T431">
        <f t="shared" si="19"/>
        <v>1897.28</v>
      </c>
      <c r="U431" s="2">
        <f t="shared" si="20"/>
        <v>5.6818181818181816E-2</v>
      </c>
      <c r="V431" t="str" cm="1">
        <f t="array" ref="V431">_xlfn.IFS(H431&lt;5,"Urban",H431&lt;=12,"Sub-Urban",H431&gt;12,"Out Of City")</f>
        <v>Out Of City</v>
      </c>
      <c r="W431" t="str" cm="1">
        <f t="array" ref="W431">_xlfn.IFS(
    L431="CCS", "CCS",
    L431="Type 2", "Type 2",
    L431="CHAdeMO", "CHAdeMO",
    L431="Tesla", "Tesla",
    L431="CCS, Type 2", "CCS, Type 2",
    L431="Type 2, CCS", "CCS, Type 2",
    L431="CHAdeMO, Type 2", "CHAdeMO, Type 2",
    L431="Type 2, CHAdeMO", "CHAdeMO, Type 2",
    L431="CCS, Tesla", "CCS, Tesla",
    L431="Tesla, CCS", "CCS, Tesla",
    L431="Tesla, Type 2", "Tesla, Type 2",
    L431="Type 2, Tesla", "Tesla, Type 2",
    L431="CCS, CHAdeMO", "CCS, CHAdeMO",
    L431="CHAdeMO, CCS", "CCS, CHAdeMO",
    L431="CHAdeMO, Tesla", "CHAdeMO, Tesla",
    L431="Tesla, CHAdeMO", "CHAdeMO, Tesla"
)</f>
        <v>CHAdeMO</v>
      </c>
    </row>
    <row r="432" spans="1:23" x14ac:dyDescent="0.25">
      <c r="A432" t="s">
        <v>905</v>
      </c>
      <c r="B432">
        <v>-28.460678000000001</v>
      </c>
      <c r="C432">
        <v>-43.111786000000002</v>
      </c>
      <c r="D432" t="s">
        <v>906</v>
      </c>
      <c r="E432" t="s">
        <v>19</v>
      </c>
      <c r="F432">
        <v>0.18</v>
      </c>
      <c r="G432" s="1" t="s">
        <v>9985</v>
      </c>
      <c r="H432">
        <v>13.88</v>
      </c>
      <c r="I432">
        <v>61</v>
      </c>
      <c r="J432" t="s">
        <v>39</v>
      </c>
      <c r="K432">
        <v>150</v>
      </c>
      <c r="L432" t="s">
        <v>77</v>
      </c>
      <c r="M432">
        <v>2019</v>
      </c>
      <c r="N432" t="s">
        <v>23</v>
      </c>
      <c r="O432">
        <v>4.5999999999999996</v>
      </c>
      <c r="P432">
        <v>10</v>
      </c>
      <c r="Q432" t="s">
        <v>24</v>
      </c>
      <c r="R432">
        <v>23</v>
      </c>
      <c r="S432">
        <f t="shared" si="18"/>
        <v>1403</v>
      </c>
      <c r="T432">
        <f t="shared" si="19"/>
        <v>252.54</v>
      </c>
      <c r="U432" s="2">
        <f t="shared" si="20"/>
        <v>0.16393442622950818</v>
      </c>
      <c r="V432" t="str" cm="1">
        <f t="array" ref="V432">_xlfn.IFS(H432&lt;5,"Urban",H432&lt;=12,"Sub-Urban",H432&gt;12,"Out Of City")</f>
        <v>Out Of City</v>
      </c>
      <c r="W432" t="str" cm="1">
        <f t="array" ref="W432">_xlfn.IFS(
    L432="CCS", "CCS",
    L432="Type 2", "Type 2",
    L432="CHAdeMO", "CHAdeMO",
    L432="Tesla", "Tesla",
    L432="CCS, Type 2", "CCS, Type 2",
    L432="Type 2, CCS", "CCS, Type 2",
    L432="CHAdeMO, Type 2", "CHAdeMO, Type 2",
    L432="Type 2, CHAdeMO", "CHAdeMO, Type 2",
    L432="CCS, Tesla", "CCS, Tesla",
    L432="Tesla, CCS", "CCS, Tesla",
    L432="Tesla, Type 2", "Tesla, Type 2",
    L432="Type 2, Tesla", "Tesla, Type 2",
    L432="CCS, CHAdeMO", "CCS, CHAdeMO",
    L432="CHAdeMO, CCS", "CCS, CHAdeMO",
    L432="CHAdeMO, Tesla", "CHAdeMO, Tesla",
    L432="Tesla, CHAdeMO", "CHAdeMO, Tesla"
)</f>
        <v>CHAdeMO</v>
      </c>
    </row>
    <row r="433" spans="1:23" x14ac:dyDescent="0.25">
      <c r="A433" t="s">
        <v>907</v>
      </c>
      <c r="B433">
        <v>37.871065000000002</v>
      </c>
      <c r="C433">
        <v>-122.48705099999999</v>
      </c>
      <c r="D433" t="s">
        <v>908</v>
      </c>
      <c r="E433" t="s">
        <v>27</v>
      </c>
      <c r="F433">
        <v>0.26</v>
      </c>
      <c r="G433" t="s">
        <v>32</v>
      </c>
      <c r="H433">
        <v>14.52</v>
      </c>
      <c r="I433">
        <v>85</v>
      </c>
      <c r="J433" t="s">
        <v>46</v>
      </c>
      <c r="K433">
        <v>350</v>
      </c>
      <c r="L433" t="s">
        <v>58</v>
      </c>
      <c r="M433">
        <v>2018</v>
      </c>
      <c r="N433" t="s">
        <v>23</v>
      </c>
      <c r="O433">
        <v>3.9</v>
      </c>
      <c r="P433">
        <v>10</v>
      </c>
      <c r="Q433" t="s">
        <v>48</v>
      </c>
      <c r="R433">
        <v>60</v>
      </c>
      <c r="S433">
        <f t="shared" si="18"/>
        <v>5100</v>
      </c>
      <c r="T433">
        <f t="shared" si="19"/>
        <v>1326</v>
      </c>
      <c r="U433" s="2">
        <f t="shared" si="20"/>
        <v>0.11764705882352941</v>
      </c>
      <c r="V433" t="str" cm="1">
        <f t="array" ref="V433">_xlfn.IFS(H433&lt;5,"Urban",H433&lt;=12,"Sub-Urban",H433&gt;12,"Out Of City")</f>
        <v>Out Of City</v>
      </c>
      <c r="W433" t="str" cm="1">
        <f t="array" ref="W433">_xlfn.IFS(
    L433="CCS", "CCS",
    L433="Type 2", "Type 2",
    L433="CHAdeMO", "CHAdeMO",
    L433="Tesla", "Tesla",
    L433="CCS, Type 2", "CCS, Type 2",
    L433="Type 2, CCS", "CCS, Type 2",
    L433="CHAdeMO, Type 2", "CHAdeMO, Type 2",
    L433="Type 2, CHAdeMO", "CHAdeMO, Type 2",
    L433="CCS, Tesla", "CCS, Tesla",
    L433="Tesla, CCS", "CCS, Tesla",
    L433="Tesla, Type 2", "Tesla, Type 2",
    L433="Type 2, Tesla", "Tesla, Type 2",
    L433="CCS, CHAdeMO", "CCS, CHAdeMO",
    L433="CHAdeMO, CCS", "CCS, CHAdeMO",
    L433="CHAdeMO, Tesla", "CHAdeMO, Tesla",
    L433="Tesla, CHAdeMO", "CHAdeMO, Tesla"
)</f>
        <v>CCS, Tesla</v>
      </c>
    </row>
    <row r="434" spans="1:23" x14ac:dyDescent="0.25">
      <c r="A434" t="s">
        <v>909</v>
      </c>
      <c r="B434">
        <v>34.002412999999997</v>
      </c>
      <c r="C434">
        <v>-118.20113600000001</v>
      </c>
      <c r="D434" t="s">
        <v>910</v>
      </c>
      <c r="E434" t="s">
        <v>27</v>
      </c>
      <c r="F434">
        <v>0.18</v>
      </c>
      <c r="G434" t="s">
        <v>20</v>
      </c>
      <c r="H434">
        <v>4.51</v>
      </c>
      <c r="I434">
        <v>38</v>
      </c>
      <c r="J434" t="s">
        <v>39</v>
      </c>
      <c r="K434">
        <v>150</v>
      </c>
      <c r="L434" t="s">
        <v>40</v>
      </c>
      <c r="M434">
        <v>2016</v>
      </c>
      <c r="N434" t="s">
        <v>23</v>
      </c>
      <c r="O434">
        <v>4.5999999999999996</v>
      </c>
      <c r="P434">
        <v>9</v>
      </c>
      <c r="Q434" t="s">
        <v>29</v>
      </c>
      <c r="R434">
        <v>52</v>
      </c>
      <c r="S434">
        <f t="shared" si="18"/>
        <v>1976</v>
      </c>
      <c r="T434">
        <f t="shared" si="19"/>
        <v>355.68</v>
      </c>
      <c r="U434" s="2">
        <f t="shared" si="20"/>
        <v>0.23684210526315788</v>
      </c>
      <c r="V434" t="str" cm="1">
        <f t="array" ref="V434">_xlfn.IFS(H434&lt;5,"Urban",H434&lt;=12,"Sub-Urban",H434&gt;12,"Out Of City")</f>
        <v>Urban</v>
      </c>
      <c r="W434" t="str" cm="1">
        <f t="array" ref="W434">_xlfn.IFS(
    L434="CCS", "CCS",
    L434="Type 2", "Type 2",
    L434="CHAdeMO", "CHAdeMO",
    L434="Tesla", "Tesla",
    L434="CCS, Type 2", "CCS, Type 2",
    L434="Type 2, CCS", "CCS, Type 2",
    L434="CHAdeMO, Type 2", "CHAdeMO, Type 2",
    L434="Type 2, CHAdeMO", "CHAdeMO, Type 2",
    L434="CCS, Tesla", "CCS, Tesla",
    L434="Tesla, CCS", "CCS, Tesla",
    L434="Tesla, Type 2", "Tesla, Type 2",
    L434="Type 2, Tesla", "Tesla, Type 2",
    L434="CCS, CHAdeMO", "CCS, CHAdeMO",
    L434="CHAdeMO, CCS", "CCS, CHAdeMO",
    L434="CHAdeMO, Tesla", "CHAdeMO, Tesla",
    L434="Tesla, CHAdeMO", "CHAdeMO, Tesla"
)</f>
        <v>Type 2</v>
      </c>
    </row>
    <row r="435" spans="1:23" x14ac:dyDescent="0.25">
      <c r="A435" t="s">
        <v>911</v>
      </c>
      <c r="B435">
        <v>-33.864997000000002</v>
      </c>
      <c r="C435">
        <v>151.29065800000001</v>
      </c>
      <c r="D435" t="s">
        <v>912</v>
      </c>
      <c r="E435" t="s">
        <v>38</v>
      </c>
      <c r="F435">
        <v>0.45</v>
      </c>
      <c r="G435" t="s">
        <v>20</v>
      </c>
      <c r="H435">
        <v>9.9499999999999993</v>
      </c>
      <c r="I435">
        <v>51</v>
      </c>
      <c r="J435" t="s">
        <v>46</v>
      </c>
      <c r="K435">
        <v>22</v>
      </c>
      <c r="L435" t="s">
        <v>51</v>
      </c>
      <c r="M435">
        <v>2019</v>
      </c>
      <c r="N435" t="s">
        <v>35</v>
      </c>
      <c r="O435">
        <v>3.9</v>
      </c>
      <c r="P435">
        <v>5</v>
      </c>
      <c r="Q435" t="s">
        <v>24</v>
      </c>
      <c r="R435">
        <v>8</v>
      </c>
      <c r="S435">
        <f t="shared" si="18"/>
        <v>408</v>
      </c>
      <c r="T435">
        <f t="shared" si="19"/>
        <v>183.6</v>
      </c>
      <c r="U435" s="2">
        <f t="shared" si="20"/>
        <v>9.8039215686274508E-2</v>
      </c>
      <c r="V435" t="str" cm="1">
        <f t="array" ref="V435">_xlfn.IFS(H435&lt;5,"Urban",H435&lt;=12,"Sub-Urban",H435&gt;12,"Out Of City")</f>
        <v>Sub-Urban</v>
      </c>
      <c r="W435" t="str" cm="1">
        <f t="array" ref="W435">_xlfn.IFS(
    L435="CCS", "CCS",
    L435="Type 2", "Type 2",
    L435="CHAdeMO", "CHAdeMO",
    L435="Tesla", "Tesla",
    L435="CCS, Type 2", "CCS, Type 2",
    L435="Type 2, CCS", "CCS, Type 2",
    L435="CHAdeMO, Type 2", "CHAdeMO, Type 2",
    L435="Type 2, CHAdeMO", "CHAdeMO, Type 2",
    L435="CCS, Tesla", "CCS, Tesla",
    L435="Tesla, CCS", "CCS, Tesla",
    L435="Tesla, Type 2", "Tesla, Type 2",
    L435="Type 2, Tesla", "Tesla, Type 2",
    L435="CCS, CHAdeMO", "CCS, CHAdeMO",
    L435="CHAdeMO, CCS", "CCS, CHAdeMO",
    L435="CHAdeMO, Tesla", "CHAdeMO, Tesla",
    L435="Tesla, CHAdeMO", "CHAdeMO, Tesla"
)</f>
        <v>CCS, Tesla</v>
      </c>
    </row>
    <row r="436" spans="1:23" x14ac:dyDescent="0.25">
      <c r="A436" t="s">
        <v>913</v>
      </c>
      <c r="B436">
        <v>55.879009000000003</v>
      </c>
      <c r="C436">
        <v>37.551299999999998</v>
      </c>
      <c r="D436" t="s">
        <v>914</v>
      </c>
      <c r="E436" t="s">
        <v>38</v>
      </c>
      <c r="F436">
        <v>0.37</v>
      </c>
      <c r="G436" t="s">
        <v>32</v>
      </c>
      <c r="H436">
        <v>10.44</v>
      </c>
      <c r="I436">
        <v>28</v>
      </c>
      <c r="J436" t="s">
        <v>33</v>
      </c>
      <c r="K436">
        <v>150</v>
      </c>
      <c r="L436" t="s">
        <v>104</v>
      </c>
      <c r="M436">
        <v>2018</v>
      </c>
      <c r="N436" t="s">
        <v>23</v>
      </c>
      <c r="O436">
        <v>3.7</v>
      </c>
      <c r="P436">
        <v>4</v>
      </c>
      <c r="Q436" t="s">
        <v>24</v>
      </c>
      <c r="R436">
        <v>11</v>
      </c>
      <c r="S436">
        <f t="shared" si="18"/>
        <v>308</v>
      </c>
      <c r="T436">
        <f t="shared" si="19"/>
        <v>113.96</v>
      </c>
      <c r="U436" s="2">
        <f t="shared" si="20"/>
        <v>0.14285714285714285</v>
      </c>
      <c r="V436" t="str" cm="1">
        <f t="array" ref="V436">_xlfn.IFS(H436&lt;5,"Urban",H436&lt;=12,"Sub-Urban",H436&gt;12,"Out Of City")</f>
        <v>Sub-Urban</v>
      </c>
      <c r="W436" t="str" cm="1">
        <f t="array" ref="W436">_xlfn.IFS(
    L436="CCS", "CCS",
    L436="Type 2", "Type 2",
    L436="CHAdeMO", "CHAdeMO",
    L436="Tesla", "Tesla",
    L436="CCS, Type 2", "CCS, Type 2",
    L436="Type 2, CCS", "CCS, Type 2",
    L436="CHAdeMO, Type 2", "CHAdeMO, Type 2",
    L436="Type 2, CHAdeMO", "CHAdeMO, Type 2",
    L436="CCS, Tesla", "CCS, Tesla",
    L436="Tesla, CCS", "CCS, Tesla",
    L436="Tesla, Type 2", "Tesla, Type 2",
    L436="Type 2, Tesla", "Tesla, Type 2",
    L436="CCS, CHAdeMO", "CCS, CHAdeMO",
    L436="CHAdeMO, CCS", "CCS, CHAdeMO",
    L436="CHAdeMO, Tesla", "CHAdeMO, Tesla",
    L436="Tesla, CHAdeMO", "CHAdeMO, Tesla"
)</f>
        <v>CHAdeMO, Type 2</v>
      </c>
    </row>
    <row r="437" spans="1:23" x14ac:dyDescent="0.25">
      <c r="A437" t="s">
        <v>915</v>
      </c>
      <c r="B437">
        <v>19.189133999999999</v>
      </c>
      <c r="C437">
        <v>72.900210000000001</v>
      </c>
      <c r="D437" t="s">
        <v>916</v>
      </c>
      <c r="E437" t="s">
        <v>19</v>
      </c>
      <c r="F437">
        <v>0.37</v>
      </c>
      <c r="G437" t="s">
        <v>32</v>
      </c>
      <c r="H437">
        <v>9.64</v>
      </c>
      <c r="I437">
        <v>66</v>
      </c>
      <c r="J437" t="s">
        <v>47</v>
      </c>
      <c r="K437">
        <v>22</v>
      </c>
      <c r="L437" t="s">
        <v>77</v>
      </c>
      <c r="M437">
        <v>2015</v>
      </c>
      <c r="N437" t="s">
        <v>35</v>
      </c>
      <c r="O437">
        <v>5</v>
      </c>
      <c r="P437">
        <v>1</v>
      </c>
      <c r="Q437" t="s">
        <v>24</v>
      </c>
      <c r="R437">
        <v>27</v>
      </c>
      <c r="S437">
        <f t="shared" si="18"/>
        <v>1782</v>
      </c>
      <c r="T437">
        <f t="shared" si="19"/>
        <v>659.34</v>
      </c>
      <c r="U437" s="2">
        <f t="shared" si="20"/>
        <v>1.5151515151515152E-2</v>
      </c>
      <c r="V437" t="str" cm="1">
        <f t="array" ref="V437">_xlfn.IFS(H437&lt;5,"Urban",H437&lt;=12,"Sub-Urban",H437&gt;12,"Out Of City")</f>
        <v>Sub-Urban</v>
      </c>
      <c r="W437" t="str" cm="1">
        <f t="array" ref="W437">_xlfn.IFS(
    L437="CCS", "CCS",
    L437="Type 2", "Type 2",
    L437="CHAdeMO", "CHAdeMO",
    L437="Tesla", "Tesla",
    L437="CCS, Type 2", "CCS, Type 2",
    L437="Type 2, CCS", "CCS, Type 2",
    L437="CHAdeMO, Type 2", "CHAdeMO, Type 2",
    L437="Type 2, CHAdeMO", "CHAdeMO, Type 2",
    L437="CCS, Tesla", "CCS, Tesla",
    L437="Tesla, CCS", "CCS, Tesla",
    L437="Tesla, Type 2", "Tesla, Type 2",
    L437="Type 2, Tesla", "Tesla, Type 2",
    L437="CCS, CHAdeMO", "CCS, CHAdeMO",
    L437="CHAdeMO, CCS", "CCS, CHAdeMO",
    L437="CHAdeMO, Tesla", "CHAdeMO, Tesla",
    L437="Tesla, CHAdeMO", "CHAdeMO, Tesla"
)</f>
        <v>CHAdeMO</v>
      </c>
    </row>
    <row r="438" spans="1:23" x14ac:dyDescent="0.25">
      <c r="A438" t="s">
        <v>917</v>
      </c>
      <c r="B438">
        <v>-23.532181999999999</v>
      </c>
      <c r="C438">
        <v>-46.638094000000002</v>
      </c>
      <c r="D438" t="s">
        <v>918</v>
      </c>
      <c r="E438" t="s">
        <v>27</v>
      </c>
      <c r="F438">
        <v>0.47</v>
      </c>
      <c r="G438" t="s">
        <v>20</v>
      </c>
      <c r="H438">
        <v>13.99</v>
      </c>
      <c r="I438">
        <v>44</v>
      </c>
      <c r="J438" t="s">
        <v>47</v>
      </c>
      <c r="K438">
        <v>50</v>
      </c>
      <c r="L438" t="s">
        <v>77</v>
      </c>
      <c r="M438">
        <v>2017</v>
      </c>
      <c r="N438" t="s">
        <v>23</v>
      </c>
      <c r="O438">
        <v>4.4000000000000004</v>
      </c>
      <c r="P438">
        <v>2</v>
      </c>
      <c r="Q438" t="s">
        <v>48</v>
      </c>
      <c r="R438">
        <v>49</v>
      </c>
      <c r="S438">
        <f t="shared" si="18"/>
        <v>2156</v>
      </c>
      <c r="T438">
        <f t="shared" si="19"/>
        <v>1013.3199999999999</v>
      </c>
      <c r="U438" s="2">
        <f t="shared" si="20"/>
        <v>4.5454545454545456E-2</v>
      </c>
      <c r="V438" t="str" cm="1">
        <f t="array" ref="V438">_xlfn.IFS(H438&lt;5,"Urban",H438&lt;=12,"Sub-Urban",H438&gt;12,"Out Of City")</f>
        <v>Out Of City</v>
      </c>
      <c r="W438" t="str" cm="1">
        <f t="array" ref="W438">_xlfn.IFS(
    L438="CCS", "CCS",
    L438="Type 2", "Type 2",
    L438="CHAdeMO", "CHAdeMO",
    L438="Tesla", "Tesla",
    L438="CCS, Type 2", "CCS, Type 2",
    L438="Type 2, CCS", "CCS, Type 2",
    L438="CHAdeMO, Type 2", "CHAdeMO, Type 2",
    L438="Type 2, CHAdeMO", "CHAdeMO, Type 2",
    L438="CCS, Tesla", "CCS, Tesla",
    L438="Tesla, CCS", "CCS, Tesla",
    L438="Tesla, Type 2", "Tesla, Type 2",
    L438="Type 2, Tesla", "Tesla, Type 2",
    L438="CCS, CHAdeMO", "CCS, CHAdeMO",
    L438="CHAdeMO, CCS", "CCS, CHAdeMO",
    L438="CHAdeMO, Tesla", "CHAdeMO, Tesla",
    L438="Tesla, CHAdeMO", "CHAdeMO, Tesla"
)</f>
        <v>CHAdeMO</v>
      </c>
    </row>
    <row r="439" spans="1:23" x14ac:dyDescent="0.25">
      <c r="A439" t="s">
        <v>919</v>
      </c>
      <c r="B439">
        <v>37.664254</v>
      </c>
      <c r="C439">
        <v>126.905895</v>
      </c>
      <c r="D439" t="s">
        <v>920</v>
      </c>
      <c r="E439" t="s">
        <v>19</v>
      </c>
      <c r="F439">
        <v>0.49</v>
      </c>
      <c r="G439" t="s">
        <v>32</v>
      </c>
      <c r="H439">
        <v>2.4700000000000002</v>
      </c>
      <c r="I439">
        <v>97</v>
      </c>
      <c r="J439" t="s">
        <v>39</v>
      </c>
      <c r="K439">
        <v>22</v>
      </c>
      <c r="L439" t="s">
        <v>77</v>
      </c>
      <c r="M439">
        <v>2014</v>
      </c>
      <c r="N439" t="s">
        <v>35</v>
      </c>
      <c r="O439">
        <v>4.3</v>
      </c>
      <c r="P439">
        <v>1</v>
      </c>
      <c r="Q439" t="s">
        <v>29</v>
      </c>
      <c r="R439">
        <v>26</v>
      </c>
      <c r="S439">
        <f t="shared" si="18"/>
        <v>2522</v>
      </c>
      <c r="T439">
        <f t="shared" si="19"/>
        <v>1235.78</v>
      </c>
      <c r="U439" s="2">
        <f t="shared" si="20"/>
        <v>1.0309278350515464E-2</v>
      </c>
      <c r="V439" t="str" cm="1">
        <f t="array" ref="V439">_xlfn.IFS(H439&lt;5,"Urban",H439&lt;=12,"Sub-Urban",H439&gt;12,"Out Of City")</f>
        <v>Urban</v>
      </c>
      <c r="W439" t="str" cm="1">
        <f t="array" ref="W439">_xlfn.IFS(
    L439="CCS", "CCS",
    L439="Type 2", "Type 2",
    L439="CHAdeMO", "CHAdeMO",
    L439="Tesla", "Tesla",
    L439="CCS, Type 2", "CCS, Type 2",
    L439="Type 2, CCS", "CCS, Type 2",
    L439="CHAdeMO, Type 2", "CHAdeMO, Type 2",
    L439="Type 2, CHAdeMO", "CHAdeMO, Type 2",
    L439="CCS, Tesla", "CCS, Tesla",
    L439="Tesla, CCS", "CCS, Tesla",
    L439="Tesla, Type 2", "Tesla, Type 2",
    L439="Type 2, Tesla", "Tesla, Type 2",
    L439="CCS, CHAdeMO", "CCS, CHAdeMO",
    L439="CHAdeMO, CCS", "CCS, CHAdeMO",
    L439="CHAdeMO, Tesla", "CHAdeMO, Tesla",
    L439="Tesla, CHAdeMO", "CHAdeMO, Tesla"
)</f>
        <v>CHAdeMO</v>
      </c>
    </row>
    <row r="440" spans="1:23" x14ac:dyDescent="0.25">
      <c r="A440" t="s">
        <v>921</v>
      </c>
      <c r="B440">
        <v>37.554929999999999</v>
      </c>
      <c r="C440">
        <v>127.023747</v>
      </c>
      <c r="D440" t="s">
        <v>922</v>
      </c>
      <c r="E440" t="s">
        <v>19</v>
      </c>
      <c r="F440">
        <v>0.36</v>
      </c>
      <c r="G440" t="s">
        <v>32</v>
      </c>
      <c r="H440">
        <v>1.93</v>
      </c>
      <c r="I440">
        <v>97</v>
      </c>
      <c r="J440" t="s">
        <v>39</v>
      </c>
      <c r="K440">
        <v>350</v>
      </c>
      <c r="L440" t="s">
        <v>77</v>
      </c>
      <c r="M440">
        <v>2012</v>
      </c>
      <c r="N440" t="s">
        <v>23</v>
      </c>
      <c r="O440">
        <v>3</v>
      </c>
      <c r="P440">
        <v>3</v>
      </c>
      <c r="Q440" t="s">
        <v>24</v>
      </c>
      <c r="R440">
        <v>37</v>
      </c>
      <c r="S440">
        <f t="shared" si="18"/>
        <v>3589</v>
      </c>
      <c r="T440">
        <f t="shared" si="19"/>
        <v>1292.04</v>
      </c>
      <c r="U440" s="2">
        <f t="shared" si="20"/>
        <v>3.0927835051546393E-2</v>
      </c>
      <c r="V440" t="str" cm="1">
        <f t="array" ref="V440">_xlfn.IFS(H440&lt;5,"Urban",H440&lt;=12,"Sub-Urban",H440&gt;12,"Out Of City")</f>
        <v>Urban</v>
      </c>
      <c r="W440" t="str" cm="1">
        <f t="array" ref="W440">_xlfn.IFS(
    L440="CCS", "CCS",
    L440="Type 2", "Type 2",
    L440="CHAdeMO", "CHAdeMO",
    L440="Tesla", "Tesla",
    L440="CCS, Type 2", "CCS, Type 2",
    L440="Type 2, CCS", "CCS, Type 2",
    L440="CHAdeMO, Type 2", "CHAdeMO, Type 2",
    L440="Type 2, CHAdeMO", "CHAdeMO, Type 2",
    L440="CCS, Tesla", "CCS, Tesla",
    L440="Tesla, CCS", "CCS, Tesla",
    L440="Tesla, Type 2", "Tesla, Type 2",
    L440="Type 2, Tesla", "Tesla, Type 2",
    L440="CCS, CHAdeMO", "CCS, CHAdeMO",
    L440="CHAdeMO, CCS", "CCS, CHAdeMO",
    L440="CHAdeMO, Tesla", "CHAdeMO, Tesla",
    L440="Tesla, CHAdeMO", "CHAdeMO, Tesla"
)</f>
        <v>CHAdeMO</v>
      </c>
    </row>
    <row r="441" spans="1:23" x14ac:dyDescent="0.25">
      <c r="A441" t="s">
        <v>923</v>
      </c>
      <c r="B441">
        <v>55.747414999999997</v>
      </c>
      <c r="C441">
        <v>37.577435999999999</v>
      </c>
      <c r="D441" t="s">
        <v>924</v>
      </c>
      <c r="E441" t="s">
        <v>38</v>
      </c>
      <c r="F441">
        <v>0.27</v>
      </c>
      <c r="G441" t="s">
        <v>32</v>
      </c>
      <c r="H441">
        <v>15.98</v>
      </c>
      <c r="I441">
        <v>76</v>
      </c>
      <c r="J441" t="s">
        <v>21</v>
      </c>
      <c r="K441">
        <v>22</v>
      </c>
      <c r="L441" t="s">
        <v>104</v>
      </c>
      <c r="M441">
        <v>2011</v>
      </c>
      <c r="N441" t="s">
        <v>35</v>
      </c>
      <c r="O441">
        <v>3.1</v>
      </c>
      <c r="P441">
        <v>3</v>
      </c>
      <c r="Q441" t="s">
        <v>48</v>
      </c>
      <c r="R441">
        <v>16</v>
      </c>
      <c r="S441">
        <f t="shared" si="18"/>
        <v>1216</v>
      </c>
      <c r="T441">
        <f t="shared" si="19"/>
        <v>328.32000000000005</v>
      </c>
      <c r="U441" s="2">
        <f t="shared" si="20"/>
        <v>3.9473684210526314E-2</v>
      </c>
      <c r="V441" t="str" cm="1">
        <f t="array" ref="V441">_xlfn.IFS(H441&lt;5,"Urban",H441&lt;=12,"Sub-Urban",H441&gt;12,"Out Of City")</f>
        <v>Out Of City</v>
      </c>
      <c r="W441" t="str" cm="1">
        <f t="array" ref="W441">_xlfn.IFS(
    L441="CCS", "CCS",
    L441="Type 2", "Type 2",
    L441="CHAdeMO", "CHAdeMO",
    L441="Tesla", "Tesla",
    L441="CCS, Type 2", "CCS, Type 2",
    L441="Type 2, CCS", "CCS, Type 2",
    L441="CHAdeMO, Type 2", "CHAdeMO, Type 2",
    L441="Type 2, CHAdeMO", "CHAdeMO, Type 2",
    L441="CCS, Tesla", "CCS, Tesla",
    L441="Tesla, CCS", "CCS, Tesla",
    L441="Tesla, Type 2", "Tesla, Type 2",
    L441="Type 2, Tesla", "Tesla, Type 2",
    L441="CCS, CHAdeMO", "CCS, CHAdeMO",
    L441="CHAdeMO, CCS", "CCS, CHAdeMO",
    L441="CHAdeMO, Tesla", "CHAdeMO, Tesla",
    L441="Tesla, CHAdeMO", "CHAdeMO, Tesla"
)</f>
        <v>CHAdeMO, Type 2</v>
      </c>
    </row>
    <row r="442" spans="1:23" x14ac:dyDescent="0.25">
      <c r="A442" t="s">
        <v>925</v>
      </c>
      <c r="B442">
        <v>-50.521439000000001</v>
      </c>
      <c r="C442">
        <v>78.744472999999999</v>
      </c>
      <c r="D442" t="s">
        <v>926</v>
      </c>
      <c r="E442" t="s">
        <v>38</v>
      </c>
      <c r="F442">
        <v>0.43</v>
      </c>
      <c r="G442" t="s">
        <v>20</v>
      </c>
      <c r="H442">
        <v>8.68</v>
      </c>
      <c r="I442">
        <v>59</v>
      </c>
      <c r="J442" t="s">
        <v>46</v>
      </c>
      <c r="K442">
        <v>50</v>
      </c>
      <c r="L442" t="s">
        <v>64</v>
      </c>
      <c r="M442">
        <v>2016</v>
      </c>
      <c r="N442" t="s">
        <v>35</v>
      </c>
      <c r="O442">
        <v>4.5</v>
      </c>
      <c r="P442">
        <v>1</v>
      </c>
      <c r="Q442" t="s">
        <v>29</v>
      </c>
      <c r="R442">
        <v>18</v>
      </c>
      <c r="S442">
        <f t="shared" si="18"/>
        <v>1062</v>
      </c>
      <c r="T442">
        <f t="shared" si="19"/>
        <v>456.65999999999997</v>
      </c>
      <c r="U442" s="2">
        <f t="shared" si="20"/>
        <v>1.6949152542372881E-2</v>
      </c>
      <c r="V442" t="str" cm="1">
        <f t="array" ref="V442">_xlfn.IFS(H442&lt;5,"Urban",H442&lt;=12,"Sub-Urban",H442&gt;12,"Out Of City")</f>
        <v>Sub-Urban</v>
      </c>
      <c r="W442" t="str" cm="1">
        <f t="array" ref="W442">_xlfn.IFS(
    L442="CCS", "CCS",
    L442="Type 2", "Type 2",
    L442="CHAdeMO", "CHAdeMO",
    L442="Tesla", "Tesla",
    L442="CCS, Type 2", "CCS, Type 2",
    L442="Type 2, CCS", "CCS, Type 2",
    L442="CHAdeMO, Type 2", "CHAdeMO, Type 2",
    L442="Type 2, CHAdeMO", "CHAdeMO, Type 2",
    L442="CCS, Tesla", "CCS, Tesla",
    L442="Tesla, CCS", "CCS, Tesla",
    L442="Tesla, Type 2", "Tesla, Type 2",
    L442="Type 2, Tesla", "Tesla, Type 2",
    L442="CCS, CHAdeMO", "CCS, CHAdeMO",
    L442="CHAdeMO, CCS", "CCS, CHAdeMO",
    L442="CHAdeMO, Tesla", "CHAdeMO, Tesla",
    L442="Tesla, CHAdeMO", "CHAdeMO, Tesla"
)</f>
        <v>CCS, CHAdeMO</v>
      </c>
    </row>
    <row r="443" spans="1:23" x14ac:dyDescent="0.25">
      <c r="A443" t="s">
        <v>927</v>
      </c>
      <c r="B443">
        <v>13.759093</v>
      </c>
      <c r="C443">
        <v>100.45287999999999</v>
      </c>
      <c r="D443" t="s">
        <v>928</v>
      </c>
      <c r="E443" t="s">
        <v>19</v>
      </c>
      <c r="F443">
        <v>0.17</v>
      </c>
      <c r="G443" s="1" t="s">
        <v>9985</v>
      </c>
      <c r="H443">
        <v>6.64</v>
      </c>
      <c r="I443">
        <v>13</v>
      </c>
      <c r="J443" t="s">
        <v>46</v>
      </c>
      <c r="K443">
        <v>50</v>
      </c>
      <c r="L443" t="s">
        <v>77</v>
      </c>
      <c r="M443">
        <v>2013</v>
      </c>
      <c r="N443" t="s">
        <v>35</v>
      </c>
      <c r="O443">
        <v>3.9</v>
      </c>
      <c r="P443">
        <v>2</v>
      </c>
      <c r="Q443" t="s">
        <v>48</v>
      </c>
      <c r="R443">
        <v>36</v>
      </c>
      <c r="S443">
        <f t="shared" si="18"/>
        <v>468</v>
      </c>
      <c r="T443">
        <f t="shared" si="19"/>
        <v>79.56</v>
      </c>
      <c r="U443" s="2">
        <f t="shared" si="20"/>
        <v>0.15384615384615385</v>
      </c>
      <c r="V443" t="str" cm="1">
        <f t="array" ref="V443">_xlfn.IFS(H443&lt;5,"Urban",H443&lt;=12,"Sub-Urban",H443&gt;12,"Out Of City")</f>
        <v>Sub-Urban</v>
      </c>
      <c r="W443" t="str" cm="1">
        <f t="array" ref="W443">_xlfn.IFS(
    L443="CCS", "CCS",
    L443="Type 2", "Type 2",
    L443="CHAdeMO", "CHAdeMO",
    L443="Tesla", "Tesla",
    L443="CCS, Type 2", "CCS, Type 2",
    L443="Type 2, CCS", "CCS, Type 2",
    L443="CHAdeMO, Type 2", "CHAdeMO, Type 2",
    L443="Type 2, CHAdeMO", "CHAdeMO, Type 2",
    L443="CCS, Tesla", "CCS, Tesla",
    L443="Tesla, CCS", "CCS, Tesla",
    L443="Tesla, Type 2", "Tesla, Type 2",
    L443="Type 2, Tesla", "Tesla, Type 2",
    L443="CCS, CHAdeMO", "CCS, CHAdeMO",
    L443="CHAdeMO, CCS", "CCS, CHAdeMO",
    L443="CHAdeMO, Tesla", "CHAdeMO, Tesla",
    L443="Tesla, CHAdeMO", "CHAdeMO, Tesla"
)</f>
        <v>CHAdeMO</v>
      </c>
    </row>
    <row r="444" spans="1:23" x14ac:dyDescent="0.25">
      <c r="A444" t="s">
        <v>929</v>
      </c>
      <c r="B444">
        <v>39.904510000000002</v>
      </c>
      <c r="C444">
        <v>116.412448</v>
      </c>
      <c r="D444" t="s">
        <v>930</v>
      </c>
      <c r="E444" t="s">
        <v>19</v>
      </c>
      <c r="F444">
        <v>0.42</v>
      </c>
      <c r="G444" s="1" t="s">
        <v>9985</v>
      </c>
      <c r="H444">
        <v>6.18</v>
      </c>
      <c r="I444">
        <v>91</v>
      </c>
      <c r="J444" t="s">
        <v>47</v>
      </c>
      <c r="K444">
        <v>22</v>
      </c>
      <c r="L444" t="s">
        <v>51</v>
      </c>
      <c r="M444">
        <v>2013</v>
      </c>
      <c r="N444" t="s">
        <v>35</v>
      </c>
      <c r="O444">
        <v>3.5</v>
      </c>
      <c r="P444">
        <v>4</v>
      </c>
      <c r="Q444" t="s">
        <v>29</v>
      </c>
      <c r="R444">
        <v>36</v>
      </c>
      <c r="S444">
        <f t="shared" si="18"/>
        <v>3276</v>
      </c>
      <c r="T444">
        <f t="shared" si="19"/>
        <v>1375.9199999999998</v>
      </c>
      <c r="U444" s="2">
        <f t="shared" si="20"/>
        <v>4.3956043956043959E-2</v>
      </c>
      <c r="V444" t="str" cm="1">
        <f t="array" ref="V444">_xlfn.IFS(H444&lt;5,"Urban",H444&lt;=12,"Sub-Urban",H444&gt;12,"Out Of City")</f>
        <v>Sub-Urban</v>
      </c>
      <c r="W444" t="str" cm="1">
        <f t="array" ref="W444">_xlfn.IFS(
    L444="CCS", "CCS",
    L444="Type 2", "Type 2",
    L444="CHAdeMO", "CHAdeMO",
    L444="Tesla", "Tesla",
    L444="CCS, Type 2", "CCS, Type 2",
    L444="Type 2, CCS", "CCS, Type 2",
    L444="CHAdeMO, Type 2", "CHAdeMO, Type 2",
    L444="Type 2, CHAdeMO", "CHAdeMO, Type 2",
    L444="CCS, Tesla", "CCS, Tesla",
    L444="Tesla, CCS", "CCS, Tesla",
    L444="Tesla, Type 2", "Tesla, Type 2",
    L444="Type 2, Tesla", "Tesla, Type 2",
    L444="CCS, CHAdeMO", "CCS, CHAdeMO",
    L444="CHAdeMO, CCS", "CCS, CHAdeMO",
    L444="CHAdeMO, Tesla", "CHAdeMO, Tesla",
    L444="Tesla, CHAdeMO", "CHAdeMO, Tesla"
)</f>
        <v>CCS, Tesla</v>
      </c>
    </row>
    <row r="445" spans="1:23" x14ac:dyDescent="0.25">
      <c r="A445" t="s">
        <v>931</v>
      </c>
      <c r="B445">
        <v>-33.766911</v>
      </c>
      <c r="C445">
        <v>18.599488000000001</v>
      </c>
      <c r="D445" t="s">
        <v>932</v>
      </c>
      <c r="E445" t="s">
        <v>19</v>
      </c>
      <c r="F445">
        <v>0.16</v>
      </c>
      <c r="G445" t="s">
        <v>20</v>
      </c>
      <c r="H445">
        <v>10.01</v>
      </c>
      <c r="I445">
        <v>15</v>
      </c>
      <c r="J445" t="s">
        <v>47</v>
      </c>
      <c r="K445">
        <v>50</v>
      </c>
      <c r="L445" t="s">
        <v>47</v>
      </c>
      <c r="M445">
        <v>2021</v>
      </c>
      <c r="N445" t="s">
        <v>23</v>
      </c>
      <c r="O445">
        <v>3.3</v>
      </c>
      <c r="P445">
        <v>5</v>
      </c>
      <c r="Q445" t="s">
        <v>24</v>
      </c>
      <c r="R445">
        <v>38</v>
      </c>
      <c r="S445">
        <f t="shared" si="18"/>
        <v>570</v>
      </c>
      <c r="T445">
        <f t="shared" si="19"/>
        <v>91.2</v>
      </c>
      <c r="U445" s="2">
        <f t="shared" si="20"/>
        <v>0.33333333333333331</v>
      </c>
      <c r="V445" t="str" cm="1">
        <f t="array" ref="V445">_xlfn.IFS(H445&lt;5,"Urban",H445&lt;=12,"Sub-Urban",H445&gt;12,"Out Of City")</f>
        <v>Sub-Urban</v>
      </c>
      <c r="W445" t="str" cm="1">
        <f t="array" ref="W445">_xlfn.IFS(
    L445="CCS", "CCS",
    L445="Type 2", "Type 2",
    L445="CHAdeMO", "CHAdeMO",
    L445="Tesla", "Tesla",
    L445="CCS, Type 2", "CCS, Type 2",
    L445="Type 2, CCS", "CCS, Type 2",
    L445="CHAdeMO, Type 2", "CHAdeMO, Type 2",
    L445="Type 2, CHAdeMO", "CHAdeMO, Type 2",
    L445="CCS, Tesla", "CCS, Tesla",
    L445="Tesla, CCS", "CCS, Tesla",
    L445="Tesla, Type 2", "Tesla, Type 2",
    L445="Type 2, Tesla", "Tesla, Type 2",
    L445="CCS, CHAdeMO", "CCS, CHAdeMO",
    L445="CHAdeMO, CCS", "CCS, CHAdeMO",
    L445="CHAdeMO, Tesla", "CHAdeMO, Tesla",
    L445="Tesla, CHAdeMO", "CHAdeMO, Tesla"
)</f>
        <v>Tesla</v>
      </c>
    </row>
    <row r="446" spans="1:23" x14ac:dyDescent="0.25">
      <c r="A446" t="s">
        <v>933</v>
      </c>
      <c r="B446">
        <v>43.657288999999999</v>
      </c>
      <c r="C446">
        <v>-79.379941000000002</v>
      </c>
      <c r="D446" t="s">
        <v>934</v>
      </c>
      <c r="E446" t="s">
        <v>19</v>
      </c>
      <c r="F446">
        <v>0.16</v>
      </c>
      <c r="G446" s="1" t="s">
        <v>9985</v>
      </c>
      <c r="H446">
        <v>18.239999999999998</v>
      </c>
      <c r="I446">
        <v>85</v>
      </c>
      <c r="J446" t="s">
        <v>39</v>
      </c>
      <c r="K446">
        <v>350</v>
      </c>
      <c r="L446" t="s">
        <v>80</v>
      </c>
      <c r="M446">
        <v>2020</v>
      </c>
      <c r="N446" t="s">
        <v>23</v>
      </c>
      <c r="O446">
        <v>4.9000000000000004</v>
      </c>
      <c r="P446">
        <v>10</v>
      </c>
      <c r="Q446" t="s">
        <v>48</v>
      </c>
      <c r="R446">
        <v>35</v>
      </c>
      <c r="S446">
        <f t="shared" si="18"/>
        <v>2975</v>
      </c>
      <c r="T446">
        <f t="shared" si="19"/>
        <v>476</v>
      </c>
      <c r="U446" s="2">
        <f t="shared" si="20"/>
        <v>0.11764705882352941</v>
      </c>
      <c r="V446" t="str" cm="1">
        <f t="array" ref="V446">_xlfn.IFS(H446&lt;5,"Urban",H446&lt;=12,"Sub-Urban",H446&gt;12,"Out Of City")</f>
        <v>Out Of City</v>
      </c>
      <c r="W446" t="str" cm="1">
        <f t="array" ref="W446">_xlfn.IFS(
    L446="CCS", "CCS",
    L446="Type 2", "Type 2",
    L446="CHAdeMO", "CHAdeMO",
    L446="Tesla", "Tesla",
    L446="CCS, Type 2", "CCS, Type 2",
    L446="Type 2, CCS", "CCS, Type 2",
    L446="CHAdeMO, Type 2", "CHAdeMO, Type 2",
    L446="Type 2, CHAdeMO", "CHAdeMO, Type 2",
    L446="CCS, Tesla", "CCS, Tesla",
    L446="Tesla, CCS", "CCS, Tesla",
    L446="Tesla, Type 2", "Tesla, Type 2",
    L446="Type 2, Tesla", "Tesla, Type 2",
    L446="CCS, CHAdeMO", "CCS, CHAdeMO",
    L446="CHAdeMO, CCS", "CCS, CHAdeMO",
    L446="CHAdeMO, Tesla", "CHAdeMO, Tesla",
    L446="Tesla, CHAdeMO", "CHAdeMO, Tesla"
)</f>
        <v>CHAdeMO, Type 2</v>
      </c>
    </row>
    <row r="447" spans="1:23" x14ac:dyDescent="0.25">
      <c r="A447" t="s">
        <v>935</v>
      </c>
      <c r="B447">
        <v>41.973565999999998</v>
      </c>
      <c r="C447">
        <v>-87.642630999999994</v>
      </c>
      <c r="D447" t="s">
        <v>936</v>
      </c>
      <c r="E447" t="s">
        <v>27</v>
      </c>
      <c r="F447">
        <v>0.47</v>
      </c>
      <c r="G447" t="s">
        <v>20</v>
      </c>
      <c r="H447">
        <v>3.32</v>
      </c>
      <c r="I447">
        <v>87</v>
      </c>
      <c r="J447" t="s">
        <v>33</v>
      </c>
      <c r="K447">
        <v>150</v>
      </c>
      <c r="L447" t="s">
        <v>64</v>
      </c>
      <c r="M447">
        <v>2019</v>
      </c>
      <c r="N447" t="s">
        <v>23</v>
      </c>
      <c r="O447">
        <v>3.1</v>
      </c>
      <c r="P447">
        <v>7</v>
      </c>
      <c r="Q447" t="s">
        <v>48</v>
      </c>
      <c r="R447">
        <v>51</v>
      </c>
      <c r="S447">
        <f t="shared" si="18"/>
        <v>4437</v>
      </c>
      <c r="T447">
        <f t="shared" si="19"/>
        <v>2085.39</v>
      </c>
      <c r="U447" s="2">
        <f t="shared" si="20"/>
        <v>8.0459770114942528E-2</v>
      </c>
      <c r="V447" t="str" cm="1">
        <f t="array" ref="V447">_xlfn.IFS(H447&lt;5,"Urban",H447&lt;=12,"Sub-Urban",H447&gt;12,"Out Of City")</f>
        <v>Urban</v>
      </c>
      <c r="W447" t="str" cm="1">
        <f t="array" ref="W447">_xlfn.IFS(
    L447="CCS", "CCS",
    L447="Type 2", "Type 2",
    L447="CHAdeMO", "CHAdeMO",
    L447="Tesla", "Tesla",
    L447="CCS, Type 2", "CCS, Type 2",
    L447="Type 2, CCS", "CCS, Type 2",
    L447="CHAdeMO, Type 2", "CHAdeMO, Type 2",
    L447="Type 2, CHAdeMO", "CHAdeMO, Type 2",
    L447="CCS, Tesla", "CCS, Tesla",
    L447="Tesla, CCS", "CCS, Tesla",
    L447="Tesla, Type 2", "Tesla, Type 2",
    L447="Type 2, Tesla", "Tesla, Type 2",
    L447="CCS, CHAdeMO", "CCS, CHAdeMO",
    L447="CHAdeMO, CCS", "CCS, CHAdeMO",
    L447="CHAdeMO, Tesla", "CHAdeMO, Tesla",
    L447="Tesla, CHAdeMO", "CHAdeMO, Tesla"
)</f>
        <v>CCS, CHAdeMO</v>
      </c>
    </row>
    <row r="448" spans="1:23" x14ac:dyDescent="0.25">
      <c r="A448" t="s">
        <v>937</v>
      </c>
      <c r="B448">
        <v>55.740028000000002</v>
      </c>
      <c r="C448">
        <v>37.526465999999999</v>
      </c>
      <c r="D448" t="s">
        <v>938</v>
      </c>
      <c r="E448" t="s">
        <v>27</v>
      </c>
      <c r="F448">
        <v>0.18</v>
      </c>
      <c r="G448" s="1" t="s">
        <v>9985</v>
      </c>
      <c r="H448">
        <v>12.27</v>
      </c>
      <c r="I448">
        <v>89</v>
      </c>
      <c r="J448" t="s">
        <v>33</v>
      </c>
      <c r="K448">
        <v>150</v>
      </c>
      <c r="L448" t="s">
        <v>43</v>
      </c>
      <c r="M448">
        <v>2021</v>
      </c>
      <c r="N448" t="s">
        <v>35</v>
      </c>
      <c r="O448">
        <v>4.0999999999999996</v>
      </c>
      <c r="P448">
        <v>2</v>
      </c>
      <c r="Q448" t="s">
        <v>29</v>
      </c>
      <c r="R448">
        <v>55</v>
      </c>
      <c r="S448">
        <f t="shared" si="18"/>
        <v>4895</v>
      </c>
      <c r="T448">
        <f t="shared" si="19"/>
        <v>881.1</v>
      </c>
      <c r="U448" s="2">
        <f t="shared" si="20"/>
        <v>2.247191011235955E-2</v>
      </c>
      <c r="V448" t="str" cm="1">
        <f t="array" ref="V448">_xlfn.IFS(H448&lt;5,"Urban",H448&lt;=12,"Sub-Urban",H448&gt;12,"Out Of City")</f>
        <v>Out Of City</v>
      </c>
      <c r="W448" t="str" cm="1">
        <f t="array" ref="W448">_xlfn.IFS(
    L448="CCS", "CCS",
    L448="Type 2", "Type 2",
    L448="CHAdeMO", "CHAdeMO",
    L448="Tesla", "Tesla",
    L448="CCS, Type 2", "CCS, Type 2",
    L448="Type 2, CCS", "CCS, Type 2",
    L448="CHAdeMO, Type 2", "CHAdeMO, Type 2",
    L448="Type 2, CHAdeMO", "CHAdeMO, Type 2",
    L448="CCS, Tesla", "CCS, Tesla",
    L448="Tesla, CCS", "CCS, Tesla",
    L448="Tesla, Type 2", "Tesla, Type 2",
    L448="Type 2, Tesla", "Tesla, Type 2",
    L448="CCS, CHAdeMO", "CCS, CHAdeMO",
    L448="CHAdeMO, CCS", "CCS, CHAdeMO",
    L448="CHAdeMO, Tesla", "CHAdeMO, Tesla",
    L448="Tesla, CHAdeMO", "CHAdeMO, Tesla"
)</f>
        <v>CCS</v>
      </c>
    </row>
    <row r="449" spans="1:23" x14ac:dyDescent="0.25">
      <c r="A449" t="s">
        <v>939</v>
      </c>
      <c r="B449">
        <v>52.512343999999999</v>
      </c>
      <c r="C449">
        <v>13.467784</v>
      </c>
      <c r="D449" t="s">
        <v>940</v>
      </c>
      <c r="E449" t="s">
        <v>19</v>
      </c>
      <c r="F449">
        <v>0.14000000000000001</v>
      </c>
      <c r="G449" t="s">
        <v>32</v>
      </c>
      <c r="H449">
        <v>10.41</v>
      </c>
      <c r="I449">
        <v>10</v>
      </c>
      <c r="J449" t="s">
        <v>46</v>
      </c>
      <c r="K449">
        <v>50</v>
      </c>
      <c r="L449" t="s">
        <v>77</v>
      </c>
      <c r="M449">
        <v>2021</v>
      </c>
      <c r="N449" t="s">
        <v>35</v>
      </c>
      <c r="O449">
        <v>3.5</v>
      </c>
      <c r="P449">
        <v>4</v>
      </c>
      <c r="Q449" t="s">
        <v>29</v>
      </c>
      <c r="R449">
        <v>36</v>
      </c>
      <c r="S449">
        <f t="shared" si="18"/>
        <v>360</v>
      </c>
      <c r="T449">
        <f t="shared" si="19"/>
        <v>50.400000000000006</v>
      </c>
      <c r="U449" s="2">
        <f t="shared" si="20"/>
        <v>0.4</v>
      </c>
      <c r="V449" t="str" cm="1">
        <f t="array" ref="V449">_xlfn.IFS(H449&lt;5,"Urban",H449&lt;=12,"Sub-Urban",H449&gt;12,"Out Of City")</f>
        <v>Sub-Urban</v>
      </c>
      <c r="W449" t="str" cm="1">
        <f t="array" ref="W449">_xlfn.IFS(
    L449="CCS", "CCS",
    L449="Type 2", "Type 2",
    L449="CHAdeMO", "CHAdeMO",
    L449="Tesla", "Tesla",
    L449="CCS, Type 2", "CCS, Type 2",
    L449="Type 2, CCS", "CCS, Type 2",
    L449="CHAdeMO, Type 2", "CHAdeMO, Type 2",
    L449="Type 2, CHAdeMO", "CHAdeMO, Type 2",
    L449="CCS, Tesla", "CCS, Tesla",
    L449="Tesla, CCS", "CCS, Tesla",
    L449="Tesla, Type 2", "Tesla, Type 2",
    L449="Type 2, Tesla", "Tesla, Type 2",
    L449="CCS, CHAdeMO", "CCS, CHAdeMO",
    L449="CHAdeMO, CCS", "CCS, CHAdeMO",
    L449="CHAdeMO, Tesla", "CHAdeMO, Tesla",
    L449="Tesla, CHAdeMO", "CHAdeMO, Tesla"
)</f>
        <v>CHAdeMO</v>
      </c>
    </row>
    <row r="450" spans="1:23" x14ac:dyDescent="0.25">
      <c r="A450" t="s">
        <v>941</v>
      </c>
      <c r="B450">
        <v>39.954662999999996</v>
      </c>
      <c r="C450">
        <v>116.46747499999999</v>
      </c>
      <c r="D450" t="s">
        <v>942</v>
      </c>
      <c r="E450" t="s">
        <v>19</v>
      </c>
      <c r="F450">
        <v>0.11</v>
      </c>
      <c r="G450" s="1" t="s">
        <v>9985</v>
      </c>
      <c r="H450">
        <v>18.32</v>
      </c>
      <c r="I450">
        <v>70</v>
      </c>
      <c r="J450" t="s">
        <v>47</v>
      </c>
      <c r="K450">
        <v>22</v>
      </c>
      <c r="L450" t="s">
        <v>111</v>
      </c>
      <c r="M450">
        <v>2020</v>
      </c>
      <c r="N450" t="s">
        <v>23</v>
      </c>
      <c r="O450">
        <v>3.1</v>
      </c>
      <c r="P450">
        <v>4</v>
      </c>
      <c r="Q450" t="s">
        <v>29</v>
      </c>
      <c r="R450">
        <v>20</v>
      </c>
      <c r="S450">
        <f t="shared" si="18"/>
        <v>1400</v>
      </c>
      <c r="T450">
        <f t="shared" si="19"/>
        <v>154</v>
      </c>
      <c r="U450" s="2">
        <f t="shared" si="20"/>
        <v>5.7142857142857141E-2</v>
      </c>
      <c r="V450" t="str" cm="1">
        <f t="array" ref="V450">_xlfn.IFS(H450&lt;5,"Urban",H450&lt;=12,"Sub-Urban",H450&gt;12,"Out Of City")</f>
        <v>Out Of City</v>
      </c>
      <c r="W450" t="str" cm="1">
        <f t="array" ref="W450">_xlfn.IFS(
    L450="CCS", "CCS",
    L450="Type 2", "Type 2",
    L450="CHAdeMO", "CHAdeMO",
    L450="Tesla", "Tesla",
    L450="CCS, Type 2", "CCS, Type 2",
    L450="Type 2, CCS", "CCS, Type 2",
    L450="CHAdeMO, Type 2", "CHAdeMO, Type 2",
    L450="Type 2, CHAdeMO", "CHAdeMO, Type 2",
    L450="CCS, Tesla", "CCS, Tesla",
    L450="Tesla, CCS", "CCS, Tesla",
    L450="Tesla, Type 2", "Tesla, Type 2",
    L450="Type 2, Tesla", "Tesla, Type 2",
    L450="CCS, CHAdeMO", "CCS, CHAdeMO",
    L450="CHAdeMO, CCS", "CCS, CHAdeMO",
    L450="CHAdeMO, Tesla", "CHAdeMO, Tesla",
    L450="Tesla, CHAdeMO", "CHAdeMO, Tesla"
)</f>
        <v>CCS, Type 2</v>
      </c>
    </row>
    <row r="451" spans="1:23" x14ac:dyDescent="0.25">
      <c r="A451" t="s">
        <v>943</v>
      </c>
      <c r="B451">
        <v>39.805709999999998</v>
      </c>
      <c r="C451">
        <v>116.487585</v>
      </c>
      <c r="D451" t="s">
        <v>944</v>
      </c>
      <c r="E451" t="s">
        <v>27</v>
      </c>
      <c r="F451">
        <v>0.43</v>
      </c>
      <c r="G451" t="s">
        <v>32</v>
      </c>
      <c r="H451">
        <v>14.53</v>
      </c>
      <c r="I451">
        <v>97</v>
      </c>
      <c r="J451" t="s">
        <v>47</v>
      </c>
      <c r="K451">
        <v>350</v>
      </c>
      <c r="L451" t="s">
        <v>43</v>
      </c>
      <c r="M451">
        <v>2021</v>
      </c>
      <c r="N451" t="s">
        <v>23</v>
      </c>
      <c r="O451">
        <v>4.7</v>
      </c>
      <c r="P451">
        <v>10</v>
      </c>
      <c r="Q451" t="s">
        <v>48</v>
      </c>
      <c r="R451">
        <v>58</v>
      </c>
      <c r="S451">
        <f t="shared" ref="S451:S514" si="21">R451*I451</f>
        <v>5626</v>
      </c>
      <c r="T451">
        <f t="shared" ref="T451:T514" si="22">F451*S451</f>
        <v>2419.1799999999998</v>
      </c>
      <c r="U451" s="2">
        <f t="shared" ref="U451:U514" si="23">P451/I451</f>
        <v>0.10309278350515463</v>
      </c>
      <c r="V451" t="str" cm="1">
        <f t="array" ref="V451">_xlfn.IFS(H451&lt;5,"Urban",H451&lt;=12,"Sub-Urban",H451&gt;12,"Out Of City")</f>
        <v>Out Of City</v>
      </c>
      <c r="W451" t="str" cm="1">
        <f t="array" ref="W451">_xlfn.IFS(
    L451="CCS", "CCS",
    L451="Type 2", "Type 2",
    L451="CHAdeMO", "CHAdeMO",
    L451="Tesla", "Tesla",
    L451="CCS, Type 2", "CCS, Type 2",
    L451="Type 2, CCS", "CCS, Type 2",
    L451="CHAdeMO, Type 2", "CHAdeMO, Type 2",
    L451="Type 2, CHAdeMO", "CHAdeMO, Type 2",
    L451="CCS, Tesla", "CCS, Tesla",
    L451="Tesla, CCS", "CCS, Tesla",
    L451="Tesla, Type 2", "Tesla, Type 2",
    L451="Type 2, Tesla", "Tesla, Type 2",
    L451="CCS, CHAdeMO", "CCS, CHAdeMO",
    L451="CHAdeMO, CCS", "CCS, CHAdeMO",
    L451="CHAdeMO, Tesla", "CHAdeMO, Tesla",
    L451="Tesla, CHAdeMO", "CHAdeMO, Tesla"
)</f>
        <v>CCS</v>
      </c>
    </row>
    <row r="452" spans="1:23" x14ac:dyDescent="0.25">
      <c r="A452" t="s">
        <v>945</v>
      </c>
      <c r="B452">
        <v>68.448106999999993</v>
      </c>
      <c r="C452">
        <v>121.743094</v>
      </c>
      <c r="D452" t="s">
        <v>946</v>
      </c>
      <c r="E452" t="s">
        <v>38</v>
      </c>
      <c r="F452">
        <v>0.25</v>
      </c>
      <c r="G452" t="s">
        <v>20</v>
      </c>
      <c r="H452">
        <v>11.76</v>
      </c>
      <c r="I452">
        <v>56</v>
      </c>
      <c r="J452" t="s">
        <v>47</v>
      </c>
      <c r="K452">
        <v>350</v>
      </c>
      <c r="L452" t="s">
        <v>77</v>
      </c>
      <c r="M452">
        <v>2012</v>
      </c>
      <c r="N452" t="s">
        <v>35</v>
      </c>
      <c r="O452">
        <v>4.5</v>
      </c>
      <c r="P452">
        <v>10</v>
      </c>
      <c r="Q452" t="s">
        <v>24</v>
      </c>
      <c r="R452">
        <v>9</v>
      </c>
      <c r="S452">
        <f t="shared" si="21"/>
        <v>504</v>
      </c>
      <c r="T452">
        <f t="shared" si="22"/>
        <v>126</v>
      </c>
      <c r="U452" s="2">
        <f t="shared" si="23"/>
        <v>0.17857142857142858</v>
      </c>
      <c r="V452" t="str" cm="1">
        <f t="array" ref="V452">_xlfn.IFS(H452&lt;5,"Urban",H452&lt;=12,"Sub-Urban",H452&gt;12,"Out Of City")</f>
        <v>Sub-Urban</v>
      </c>
      <c r="W452" t="str" cm="1">
        <f t="array" ref="W452">_xlfn.IFS(
    L452="CCS", "CCS",
    L452="Type 2", "Type 2",
    L452="CHAdeMO", "CHAdeMO",
    L452="Tesla", "Tesla",
    L452="CCS, Type 2", "CCS, Type 2",
    L452="Type 2, CCS", "CCS, Type 2",
    L452="CHAdeMO, Type 2", "CHAdeMO, Type 2",
    L452="Type 2, CHAdeMO", "CHAdeMO, Type 2",
    L452="CCS, Tesla", "CCS, Tesla",
    L452="Tesla, CCS", "CCS, Tesla",
    L452="Tesla, Type 2", "Tesla, Type 2",
    L452="Type 2, Tesla", "Tesla, Type 2",
    L452="CCS, CHAdeMO", "CCS, CHAdeMO",
    L452="CHAdeMO, CCS", "CCS, CHAdeMO",
    L452="CHAdeMO, Tesla", "CHAdeMO, Tesla",
    L452="Tesla, CHAdeMO", "CHAdeMO, Tesla"
)</f>
        <v>CHAdeMO</v>
      </c>
    </row>
    <row r="453" spans="1:23" x14ac:dyDescent="0.25">
      <c r="A453" t="s">
        <v>947</v>
      </c>
      <c r="B453">
        <v>37.509712</v>
      </c>
      <c r="C453">
        <v>127.014717</v>
      </c>
      <c r="D453" t="s">
        <v>948</v>
      </c>
      <c r="E453" t="s">
        <v>38</v>
      </c>
      <c r="F453">
        <v>0.46</v>
      </c>
      <c r="G453" s="1" t="s">
        <v>9985</v>
      </c>
      <c r="H453">
        <v>6.59</v>
      </c>
      <c r="I453">
        <v>19</v>
      </c>
      <c r="J453" t="s">
        <v>21</v>
      </c>
      <c r="K453">
        <v>150</v>
      </c>
      <c r="L453" t="s">
        <v>22</v>
      </c>
      <c r="M453">
        <v>2018</v>
      </c>
      <c r="N453" t="s">
        <v>23</v>
      </c>
      <c r="O453">
        <v>3.6</v>
      </c>
      <c r="P453">
        <v>5</v>
      </c>
      <c r="Q453" t="s">
        <v>48</v>
      </c>
      <c r="R453">
        <v>15</v>
      </c>
      <c r="S453">
        <f t="shared" si="21"/>
        <v>285</v>
      </c>
      <c r="T453">
        <f t="shared" si="22"/>
        <v>131.1</v>
      </c>
      <c r="U453" s="2">
        <f t="shared" si="23"/>
        <v>0.26315789473684209</v>
      </c>
      <c r="V453" t="str" cm="1">
        <f t="array" ref="V453">_xlfn.IFS(H453&lt;5,"Urban",H453&lt;=12,"Sub-Urban",H453&gt;12,"Out Of City")</f>
        <v>Sub-Urban</v>
      </c>
      <c r="W453" t="str" cm="1">
        <f t="array" ref="W453">_xlfn.IFS(
    L453="CCS", "CCS",
    L453="Type 2", "Type 2",
    L453="CHAdeMO", "CHAdeMO",
    L453="Tesla", "Tesla",
    L453="CCS, Type 2", "CCS, Type 2",
    L453="Type 2, CCS", "CCS, Type 2",
    L453="CHAdeMO, Type 2", "CHAdeMO, Type 2",
    L453="Type 2, CHAdeMO", "CHAdeMO, Type 2",
    L453="CCS, Tesla", "CCS, Tesla",
    L453="Tesla, CCS", "CCS, Tesla",
    L453="Tesla, Type 2", "Tesla, Type 2",
    L453="Type 2, Tesla", "Tesla, Type 2",
    L453="CCS, CHAdeMO", "CCS, CHAdeMO",
    L453="CHAdeMO, CCS", "CCS, CHAdeMO",
    L453="CHAdeMO, Tesla", "CHAdeMO, Tesla",
    L453="Tesla, CHAdeMO", "CHAdeMO, Tesla"
)</f>
        <v>CCS, CHAdeMO</v>
      </c>
    </row>
    <row r="454" spans="1:23" x14ac:dyDescent="0.25">
      <c r="A454" t="s">
        <v>949</v>
      </c>
      <c r="B454">
        <v>19.182179000000001</v>
      </c>
      <c r="C454">
        <v>72.842205000000007</v>
      </c>
      <c r="D454" t="s">
        <v>950</v>
      </c>
      <c r="E454" t="s">
        <v>38</v>
      </c>
      <c r="F454">
        <v>0.47</v>
      </c>
      <c r="G454" t="s">
        <v>20</v>
      </c>
      <c r="H454">
        <v>1.24</v>
      </c>
      <c r="I454">
        <v>14</v>
      </c>
      <c r="J454" t="s">
        <v>46</v>
      </c>
      <c r="K454">
        <v>22</v>
      </c>
      <c r="L454" t="s">
        <v>58</v>
      </c>
      <c r="M454">
        <v>2022</v>
      </c>
      <c r="N454" t="s">
        <v>23</v>
      </c>
      <c r="O454">
        <v>3.5</v>
      </c>
      <c r="P454">
        <v>10</v>
      </c>
      <c r="Q454" t="s">
        <v>29</v>
      </c>
      <c r="R454">
        <v>12</v>
      </c>
      <c r="S454">
        <f t="shared" si="21"/>
        <v>168</v>
      </c>
      <c r="T454">
        <f t="shared" si="22"/>
        <v>78.959999999999994</v>
      </c>
      <c r="U454" s="2">
        <f t="shared" si="23"/>
        <v>0.7142857142857143</v>
      </c>
      <c r="V454" t="str" cm="1">
        <f t="array" ref="V454">_xlfn.IFS(H454&lt;5,"Urban",H454&lt;=12,"Sub-Urban",H454&gt;12,"Out Of City")</f>
        <v>Urban</v>
      </c>
      <c r="W454" t="str" cm="1">
        <f t="array" ref="W454">_xlfn.IFS(
    L454="CCS", "CCS",
    L454="Type 2", "Type 2",
    L454="CHAdeMO", "CHAdeMO",
    L454="Tesla", "Tesla",
    L454="CCS, Type 2", "CCS, Type 2",
    L454="Type 2, CCS", "CCS, Type 2",
    L454="CHAdeMO, Type 2", "CHAdeMO, Type 2",
    L454="Type 2, CHAdeMO", "CHAdeMO, Type 2",
    L454="CCS, Tesla", "CCS, Tesla",
    L454="Tesla, CCS", "CCS, Tesla",
    L454="Tesla, Type 2", "Tesla, Type 2",
    L454="Type 2, Tesla", "Tesla, Type 2",
    L454="CCS, CHAdeMO", "CCS, CHAdeMO",
    L454="CHAdeMO, CCS", "CCS, CHAdeMO",
    L454="CHAdeMO, Tesla", "CHAdeMO, Tesla",
    L454="Tesla, CHAdeMO", "CHAdeMO, Tesla"
)</f>
        <v>CCS, Tesla</v>
      </c>
    </row>
    <row r="455" spans="1:23" x14ac:dyDescent="0.25">
      <c r="A455" t="s">
        <v>951</v>
      </c>
      <c r="B455">
        <v>34.183425</v>
      </c>
      <c r="C455">
        <v>-118.22689200000001</v>
      </c>
      <c r="D455" t="s">
        <v>952</v>
      </c>
      <c r="E455" t="s">
        <v>38</v>
      </c>
      <c r="F455">
        <v>0.18</v>
      </c>
      <c r="G455" t="s">
        <v>20</v>
      </c>
      <c r="H455">
        <v>7.8</v>
      </c>
      <c r="I455">
        <v>69</v>
      </c>
      <c r="J455" t="s">
        <v>33</v>
      </c>
      <c r="K455">
        <v>50</v>
      </c>
      <c r="L455" t="s">
        <v>77</v>
      </c>
      <c r="M455">
        <v>2016</v>
      </c>
      <c r="N455" t="s">
        <v>23</v>
      </c>
      <c r="O455">
        <v>3.8</v>
      </c>
      <c r="P455">
        <v>7</v>
      </c>
      <c r="Q455" t="s">
        <v>48</v>
      </c>
      <c r="R455">
        <v>9</v>
      </c>
      <c r="S455">
        <f t="shared" si="21"/>
        <v>621</v>
      </c>
      <c r="T455">
        <f t="shared" si="22"/>
        <v>111.78</v>
      </c>
      <c r="U455" s="2">
        <f t="shared" si="23"/>
        <v>0.10144927536231885</v>
      </c>
      <c r="V455" t="str" cm="1">
        <f t="array" ref="V455">_xlfn.IFS(H455&lt;5,"Urban",H455&lt;=12,"Sub-Urban",H455&gt;12,"Out Of City")</f>
        <v>Sub-Urban</v>
      </c>
      <c r="W455" t="str" cm="1">
        <f t="array" ref="W455">_xlfn.IFS(
    L455="CCS", "CCS",
    L455="Type 2", "Type 2",
    L455="CHAdeMO", "CHAdeMO",
    L455="Tesla", "Tesla",
    L455="CCS, Type 2", "CCS, Type 2",
    L455="Type 2, CCS", "CCS, Type 2",
    L455="CHAdeMO, Type 2", "CHAdeMO, Type 2",
    L455="Type 2, CHAdeMO", "CHAdeMO, Type 2",
    L455="CCS, Tesla", "CCS, Tesla",
    L455="Tesla, CCS", "CCS, Tesla",
    L455="Tesla, Type 2", "Tesla, Type 2",
    L455="Type 2, Tesla", "Tesla, Type 2",
    L455="CCS, CHAdeMO", "CCS, CHAdeMO",
    L455="CHAdeMO, CCS", "CCS, CHAdeMO",
    L455="CHAdeMO, Tesla", "CHAdeMO, Tesla",
    L455="Tesla, CHAdeMO", "CHAdeMO, Tesla"
)</f>
        <v>CHAdeMO</v>
      </c>
    </row>
    <row r="456" spans="1:23" x14ac:dyDescent="0.25">
      <c r="A456" t="s">
        <v>953</v>
      </c>
      <c r="B456">
        <v>-33.882924000000003</v>
      </c>
      <c r="C456">
        <v>18.439484</v>
      </c>
      <c r="D456" t="s">
        <v>954</v>
      </c>
      <c r="E456" t="s">
        <v>27</v>
      </c>
      <c r="F456">
        <v>0.44</v>
      </c>
      <c r="G456" s="1" t="s">
        <v>9985</v>
      </c>
      <c r="H456">
        <v>5.24</v>
      </c>
      <c r="I456">
        <v>29</v>
      </c>
      <c r="J456" t="s">
        <v>46</v>
      </c>
      <c r="K456">
        <v>50</v>
      </c>
      <c r="L456" t="s">
        <v>85</v>
      </c>
      <c r="M456">
        <v>2018</v>
      </c>
      <c r="N456" t="s">
        <v>35</v>
      </c>
      <c r="O456">
        <v>4</v>
      </c>
      <c r="P456">
        <v>9</v>
      </c>
      <c r="Q456" t="s">
        <v>29</v>
      </c>
      <c r="R456">
        <v>59</v>
      </c>
      <c r="S456">
        <f t="shared" si="21"/>
        <v>1711</v>
      </c>
      <c r="T456">
        <f t="shared" si="22"/>
        <v>752.84</v>
      </c>
      <c r="U456" s="2">
        <f t="shared" si="23"/>
        <v>0.31034482758620691</v>
      </c>
      <c r="V456" t="str" cm="1">
        <f t="array" ref="V456">_xlfn.IFS(H456&lt;5,"Urban",H456&lt;=12,"Sub-Urban",H456&gt;12,"Out Of City")</f>
        <v>Sub-Urban</v>
      </c>
      <c r="W456" t="str" cm="1">
        <f t="array" ref="W456">_xlfn.IFS(
    L456="CCS", "CCS",
    L456="Type 2", "Type 2",
    L456="CHAdeMO", "CHAdeMO",
    L456="Tesla", "Tesla",
    L456="CCS, Type 2", "CCS, Type 2",
    L456="Type 2, CCS", "CCS, Type 2",
    L456="CHAdeMO, Type 2", "CHAdeMO, Type 2",
    L456="Type 2, CHAdeMO", "CHAdeMO, Type 2",
    L456="CCS, Tesla", "CCS, Tesla",
    L456="Tesla, CCS", "CCS, Tesla",
    L456="Tesla, Type 2", "Tesla, Type 2",
    L456="Type 2, Tesla", "Tesla, Type 2",
    L456="CCS, CHAdeMO", "CCS, CHAdeMO",
    L456="CHAdeMO, CCS", "CCS, CHAdeMO",
    L456="CHAdeMO, Tesla", "CHAdeMO, Tesla",
    L456="Tesla, CHAdeMO", "CHAdeMO, Tesla"
)</f>
        <v>CHAdeMO, Tesla</v>
      </c>
    </row>
    <row r="457" spans="1:23" x14ac:dyDescent="0.25">
      <c r="A457" t="s">
        <v>955</v>
      </c>
      <c r="B457">
        <v>25.256895</v>
      </c>
      <c r="C457">
        <v>55.342554999999997</v>
      </c>
      <c r="D457" t="s">
        <v>956</v>
      </c>
      <c r="E457" t="s">
        <v>19</v>
      </c>
      <c r="F457">
        <v>0.21</v>
      </c>
      <c r="G457" t="s">
        <v>32</v>
      </c>
      <c r="H457">
        <v>15.37</v>
      </c>
      <c r="I457">
        <v>13</v>
      </c>
      <c r="J457" t="s">
        <v>33</v>
      </c>
      <c r="K457">
        <v>150</v>
      </c>
      <c r="L457" t="s">
        <v>47</v>
      </c>
      <c r="M457">
        <v>2018</v>
      </c>
      <c r="N457" t="s">
        <v>35</v>
      </c>
      <c r="O457">
        <v>4.3</v>
      </c>
      <c r="P457">
        <v>8</v>
      </c>
      <c r="Q457" t="s">
        <v>29</v>
      </c>
      <c r="R457">
        <v>26</v>
      </c>
      <c r="S457">
        <f t="shared" si="21"/>
        <v>338</v>
      </c>
      <c r="T457">
        <f t="shared" si="22"/>
        <v>70.98</v>
      </c>
      <c r="U457" s="2">
        <f t="shared" si="23"/>
        <v>0.61538461538461542</v>
      </c>
      <c r="V457" t="str" cm="1">
        <f t="array" ref="V457">_xlfn.IFS(H457&lt;5,"Urban",H457&lt;=12,"Sub-Urban",H457&gt;12,"Out Of City")</f>
        <v>Out Of City</v>
      </c>
      <c r="W457" t="str" cm="1">
        <f t="array" ref="W457">_xlfn.IFS(
    L457="CCS", "CCS",
    L457="Type 2", "Type 2",
    L457="CHAdeMO", "CHAdeMO",
    L457="Tesla", "Tesla",
    L457="CCS, Type 2", "CCS, Type 2",
    L457="Type 2, CCS", "CCS, Type 2",
    L457="CHAdeMO, Type 2", "CHAdeMO, Type 2",
    L457="Type 2, CHAdeMO", "CHAdeMO, Type 2",
    L457="CCS, Tesla", "CCS, Tesla",
    L457="Tesla, CCS", "CCS, Tesla",
    L457="Tesla, Type 2", "Tesla, Type 2",
    L457="Type 2, Tesla", "Tesla, Type 2",
    L457="CCS, CHAdeMO", "CCS, CHAdeMO",
    L457="CHAdeMO, CCS", "CCS, CHAdeMO",
    L457="CHAdeMO, Tesla", "CHAdeMO, Tesla",
    L457="Tesla, CHAdeMO", "CHAdeMO, Tesla"
)</f>
        <v>Tesla</v>
      </c>
    </row>
    <row r="458" spans="1:23" x14ac:dyDescent="0.25">
      <c r="A458" t="s">
        <v>957</v>
      </c>
      <c r="B458">
        <v>13.719327</v>
      </c>
      <c r="C458">
        <v>100.532449</v>
      </c>
      <c r="D458" t="s">
        <v>958</v>
      </c>
      <c r="E458" t="s">
        <v>19</v>
      </c>
      <c r="F458">
        <v>0.24</v>
      </c>
      <c r="G458" s="1" t="s">
        <v>9985</v>
      </c>
      <c r="H458">
        <v>7.51</v>
      </c>
      <c r="I458">
        <v>29</v>
      </c>
      <c r="J458" t="s">
        <v>39</v>
      </c>
      <c r="K458">
        <v>350</v>
      </c>
      <c r="L458" t="s">
        <v>85</v>
      </c>
      <c r="M458">
        <v>2022</v>
      </c>
      <c r="N458" t="s">
        <v>23</v>
      </c>
      <c r="O458">
        <v>4.5999999999999996</v>
      </c>
      <c r="P458">
        <v>9</v>
      </c>
      <c r="Q458" t="s">
        <v>24</v>
      </c>
      <c r="R458">
        <v>26</v>
      </c>
      <c r="S458">
        <f t="shared" si="21"/>
        <v>754</v>
      </c>
      <c r="T458">
        <f t="shared" si="22"/>
        <v>180.95999999999998</v>
      </c>
      <c r="U458" s="2">
        <f t="shared" si="23"/>
        <v>0.31034482758620691</v>
      </c>
      <c r="V458" t="str" cm="1">
        <f t="array" ref="V458">_xlfn.IFS(H458&lt;5,"Urban",H458&lt;=12,"Sub-Urban",H458&gt;12,"Out Of City")</f>
        <v>Sub-Urban</v>
      </c>
      <c r="W458" t="str" cm="1">
        <f t="array" ref="W458">_xlfn.IFS(
    L458="CCS", "CCS",
    L458="Type 2", "Type 2",
    L458="CHAdeMO", "CHAdeMO",
    L458="Tesla", "Tesla",
    L458="CCS, Type 2", "CCS, Type 2",
    L458="Type 2, CCS", "CCS, Type 2",
    L458="CHAdeMO, Type 2", "CHAdeMO, Type 2",
    L458="Type 2, CHAdeMO", "CHAdeMO, Type 2",
    L458="CCS, Tesla", "CCS, Tesla",
    L458="Tesla, CCS", "CCS, Tesla",
    L458="Tesla, Type 2", "Tesla, Type 2",
    L458="Type 2, Tesla", "Tesla, Type 2",
    L458="CCS, CHAdeMO", "CCS, CHAdeMO",
    L458="CHAdeMO, CCS", "CCS, CHAdeMO",
    L458="CHAdeMO, Tesla", "CHAdeMO, Tesla",
    L458="Tesla, CHAdeMO", "CHAdeMO, Tesla"
)</f>
        <v>CHAdeMO, Tesla</v>
      </c>
    </row>
    <row r="459" spans="1:23" x14ac:dyDescent="0.25">
      <c r="A459" t="s">
        <v>959</v>
      </c>
      <c r="B459">
        <v>-33.729422</v>
      </c>
      <c r="C459">
        <v>18.492509999999999</v>
      </c>
      <c r="D459" t="s">
        <v>960</v>
      </c>
      <c r="E459" t="s">
        <v>27</v>
      </c>
      <c r="F459">
        <v>0.22</v>
      </c>
      <c r="G459" s="1" t="s">
        <v>9985</v>
      </c>
      <c r="H459">
        <v>4.18</v>
      </c>
      <c r="I459">
        <v>29</v>
      </c>
      <c r="J459" t="s">
        <v>39</v>
      </c>
      <c r="K459">
        <v>350</v>
      </c>
      <c r="L459" t="s">
        <v>43</v>
      </c>
      <c r="M459">
        <v>2014</v>
      </c>
      <c r="N459" t="s">
        <v>23</v>
      </c>
      <c r="O459">
        <v>3.4</v>
      </c>
      <c r="P459">
        <v>4</v>
      </c>
      <c r="Q459" t="s">
        <v>29</v>
      </c>
      <c r="R459">
        <v>49</v>
      </c>
      <c r="S459">
        <f t="shared" si="21"/>
        <v>1421</v>
      </c>
      <c r="T459">
        <f t="shared" si="22"/>
        <v>312.62</v>
      </c>
      <c r="U459" s="2">
        <f t="shared" si="23"/>
        <v>0.13793103448275862</v>
      </c>
      <c r="V459" t="str" cm="1">
        <f t="array" ref="V459">_xlfn.IFS(H459&lt;5,"Urban",H459&lt;=12,"Sub-Urban",H459&gt;12,"Out Of City")</f>
        <v>Urban</v>
      </c>
      <c r="W459" t="str" cm="1">
        <f t="array" ref="W459">_xlfn.IFS(
    L459="CCS", "CCS",
    L459="Type 2", "Type 2",
    L459="CHAdeMO", "CHAdeMO",
    L459="Tesla", "Tesla",
    L459="CCS, Type 2", "CCS, Type 2",
    L459="Type 2, CCS", "CCS, Type 2",
    L459="CHAdeMO, Type 2", "CHAdeMO, Type 2",
    L459="Type 2, CHAdeMO", "CHAdeMO, Type 2",
    L459="CCS, Tesla", "CCS, Tesla",
    L459="Tesla, CCS", "CCS, Tesla",
    L459="Tesla, Type 2", "Tesla, Type 2",
    L459="Type 2, Tesla", "Tesla, Type 2",
    L459="CCS, CHAdeMO", "CCS, CHAdeMO",
    L459="CHAdeMO, CCS", "CCS, CHAdeMO",
    L459="CHAdeMO, Tesla", "CHAdeMO, Tesla",
    L459="Tesla, CHAdeMO", "CHAdeMO, Tesla"
)</f>
        <v>CCS</v>
      </c>
    </row>
    <row r="460" spans="1:23" x14ac:dyDescent="0.25">
      <c r="A460" t="s">
        <v>961</v>
      </c>
      <c r="B460">
        <v>19.524296</v>
      </c>
      <c r="C460">
        <v>-99.141946000000004</v>
      </c>
      <c r="D460" t="s">
        <v>962</v>
      </c>
      <c r="E460" t="s">
        <v>38</v>
      </c>
      <c r="F460">
        <v>0.38</v>
      </c>
      <c r="G460" t="s">
        <v>32</v>
      </c>
      <c r="H460">
        <v>14.63</v>
      </c>
      <c r="I460">
        <v>71</v>
      </c>
      <c r="J460" t="s">
        <v>33</v>
      </c>
      <c r="K460">
        <v>50</v>
      </c>
      <c r="L460" t="s">
        <v>47</v>
      </c>
      <c r="M460">
        <v>2016</v>
      </c>
      <c r="N460" t="s">
        <v>23</v>
      </c>
      <c r="O460">
        <v>4.5</v>
      </c>
      <c r="P460">
        <v>10</v>
      </c>
      <c r="Q460" t="s">
        <v>29</v>
      </c>
      <c r="R460">
        <v>11</v>
      </c>
      <c r="S460">
        <f t="shared" si="21"/>
        <v>781</v>
      </c>
      <c r="T460">
        <f t="shared" si="22"/>
        <v>296.78000000000003</v>
      </c>
      <c r="U460" s="2">
        <f t="shared" si="23"/>
        <v>0.14084507042253522</v>
      </c>
      <c r="V460" t="str" cm="1">
        <f t="array" ref="V460">_xlfn.IFS(H460&lt;5,"Urban",H460&lt;=12,"Sub-Urban",H460&gt;12,"Out Of City")</f>
        <v>Out Of City</v>
      </c>
      <c r="W460" t="str" cm="1">
        <f t="array" ref="W460">_xlfn.IFS(
    L460="CCS", "CCS",
    L460="Type 2", "Type 2",
    L460="CHAdeMO", "CHAdeMO",
    L460="Tesla", "Tesla",
    L460="CCS, Type 2", "CCS, Type 2",
    L460="Type 2, CCS", "CCS, Type 2",
    L460="CHAdeMO, Type 2", "CHAdeMO, Type 2",
    L460="Type 2, CHAdeMO", "CHAdeMO, Type 2",
    L460="CCS, Tesla", "CCS, Tesla",
    L460="Tesla, CCS", "CCS, Tesla",
    L460="Tesla, Type 2", "Tesla, Type 2",
    L460="Type 2, Tesla", "Tesla, Type 2",
    L460="CCS, CHAdeMO", "CCS, CHAdeMO",
    L460="CHAdeMO, CCS", "CCS, CHAdeMO",
    L460="CHAdeMO, Tesla", "CHAdeMO, Tesla",
    L460="Tesla, CHAdeMO", "CHAdeMO, Tesla"
)</f>
        <v>Tesla</v>
      </c>
    </row>
    <row r="461" spans="1:23" x14ac:dyDescent="0.25">
      <c r="A461" t="s">
        <v>963</v>
      </c>
      <c r="B461">
        <v>39.910018999999998</v>
      </c>
      <c r="C461">
        <v>116.390388</v>
      </c>
      <c r="D461" t="s">
        <v>964</v>
      </c>
      <c r="E461" t="s">
        <v>19</v>
      </c>
      <c r="F461">
        <v>0.4</v>
      </c>
      <c r="G461" t="s">
        <v>20</v>
      </c>
      <c r="H461">
        <v>14.31</v>
      </c>
      <c r="I461">
        <v>80</v>
      </c>
      <c r="J461" t="s">
        <v>46</v>
      </c>
      <c r="K461">
        <v>22</v>
      </c>
      <c r="L461" t="s">
        <v>28</v>
      </c>
      <c r="M461">
        <v>2012</v>
      </c>
      <c r="N461" t="s">
        <v>23</v>
      </c>
      <c r="O461">
        <v>4.4000000000000004</v>
      </c>
      <c r="P461">
        <v>4</v>
      </c>
      <c r="Q461" t="s">
        <v>48</v>
      </c>
      <c r="R461">
        <v>38</v>
      </c>
      <c r="S461">
        <f t="shared" si="21"/>
        <v>3040</v>
      </c>
      <c r="T461">
        <f t="shared" si="22"/>
        <v>1216</v>
      </c>
      <c r="U461" s="2">
        <f t="shared" si="23"/>
        <v>0.05</v>
      </c>
      <c r="V461" t="str" cm="1">
        <f t="array" ref="V461">_xlfn.IFS(H461&lt;5,"Urban",H461&lt;=12,"Sub-Urban",H461&gt;12,"Out Of City")</f>
        <v>Out Of City</v>
      </c>
      <c r="W461" t="str" cm="1">
        <f t="array" ref="W461">_xlfn.IFS(
    L461="CCS", "CCS",
    L461="Type 2", "Type 2",
    L461="CHAdeMO", "CHAdeMO",
    L461="Tesla", "Tesla",
    L461="CCS, Type 2", "CCS, Type 2",
    L461="Type 2, CCS", "CCS, Type 2",
    L461="CHAdeMO, Type 2", "CHAdeMO, Type 2",
    L461="Type 2, CHAdeMO", "CHAdeMO, Type 2",
    L461="CCS, Tesla", "CCS, Tesla",
    L461="Tesla, CCS", "CCS, Tesla",
    L461="Tesla, Type 2", "Tesla, Type 2",
    L461="Type 2, Tesla", "Tesla, Type 2",
    L461="CCS, CHAdeMO", "CCS, CHAdeMO",
    L461="CHAdeMO, CCS", "CCS, CHAdeMO",
    L461="CHAdeMO, Tesla", "CHAdeMO, Tesla",
    L461="Tesla, CHAdeMO", "CHAdeMO, Tesla"
)</f>
        <v>Tesla, Type 2</v>
      </c>
    </row>
    <row r="462" spans="1:23" x14ac:dyDescent="0.25">
      <c r="A462" t="s">
        <v>965</v>
      </c>
      <c r="B462">
        <v>-54.546380999999997</v>
      </c>
      <c r="C462">
        <v>-166.28205299999999</v>
      </c>
      <c r="D462" t="s">
        <v>966</v>
      </c>
      <c r="E462" t="s">
        <v>38</v>
      </c>
      <c r="F462">
        <v>0.19</v>
      </c>
      <c r="G462" t="s">
        <v>32</v>
      </c>
      <c r="H462">
        <v>19.690000000000001</v>
      </c>
      <c r="I462">
        <v>14</v>
      </c>
      <c r="J462" t="s">
        <v>39</v>
      </c>
      <c r="K462">
        <v>22</v>
      </c>
      <c r="L462" t="s">
        <v>47</v>
      </c>
      <c r="M462">
        <v>2014</v>
      </c>
      <c r="N462" t="s">
        <v>23</v>
      </c>
      <c r="O462">
        <v>4.8</v>
      </c>
      <c r="P462">
        <v>6</v>
      </c>
      <c r="Q462" t="s">
        <v>48</v>
      </c>
      <c r="R462">
        <v>10</v>
      </c>
      <c r="S462">
        <f t="shared" si="21"/>
        <v>140</v>
      </c>
      <c r="T462">
        <f t="shared" si="22"/>
        <v>26.6</v>
      </c>
      <c r="U462" s="2">
        <f t="shared" si="23"/>
        <v>0.42857142857142855</v>
      </c>
      <c r="V462" t="str" cm="1">
        <f t="array" ref="V462">_xlfn.IFS(H462&lt;5,"Urban",H462&lt;=12,"Sub-Urban",H462&gt;12,"Out Of City")</f>
        <v>Out Of City</v>
      </c>
      <c r="W462" t="str" cm="1">
        <f t="array" ref="W462">_xlfn.IFS(
    L462="CCS", "CCS",
    L462="Type 2", "Type 2",
    L462="CHAdeMO", "CHAdeMO",
    L462="Tesla", "Tesla",
    L462="CCS, Type 2", "CCS, Type 2",
    L462="Type 2, CCS", "CCS, Type 2",
    L462="CHAdeMO, Type 2", "CHAdeMO, Type 2",
    L462="Type 2, CHAdeMO", "CHAdeMO, Type 2",
    L462="CCS, Tesla", "CCS, Tesla",
    L462="Tesla, CCS", "CCS, Tesla",
    L462="Tesla, Type 2", "Tesla, Type 2",
    L462="Type 2, Tesla", "Tesla, Type 2",
    L462="CCS, CHAdeMO", "CCS, CHAdeMO",
    L462="CHAdeMO, CCS", "CCS, CHAdeMO",
    L462="CHAdeMO, Tesla", "CHAdeMO, Tesla",
    L462="Tesla, CHAdeMO", "CHAdeMO, Tesla"
)</f>
        <v>Tesla</v>
      </c>
    </row>
    <row r="463" spans="1:23" x14ac:dyDescent="0.25">
      <c r="A463" t="s">
        <v>967</v>
      </c>
      <c r="B463">
        <v>37.558591</v>
      </c>
      <c r="C463">
        <v>127.07569700000001</v>
      </c>
      <c r="D463" t="s">
        <v>968</v>
      </c>
      <c r="E463" t="s">
        <v>27</v>
      </c>
      <c r="F463">
        <v>0.41</v>
      </c>
      <c r="G463" t="s">
        <v>32</v>
      </c>
      <c r="H463">
        <v>20</v>
      </c>
      <c r="I463">
        <v>75</v>
      </c>
      <c r="J463" t="s">
        <v>39</v>
      </c>
      <c r="K463">
        <v>50</v>
      </c>
      <c r="L463" t="s">
        <v>34</v>
      </c>
      <c r="M463">
        <v>2014</v>
      </c>
      <c r="N463" t="s">
        <v>35</v>
      </c>
      <c r="O463">
        <v>3.7</v>
      </c>
      <c r="P463">
        <v>10</v>
      </c>
      <c r="Q463" t="s">
        <v>48</v>
      </c>
      <c r="R463">
        <v>56</v>
      </c>
      <c r="S463">
        <f t="shared" si="21"/>
        <v>4200</v>
      </c>
      <c r="T463">
        <f t="shared" si="22"/>
        <v>1722</v>
      </c>
      <c r="U463" s="2">
        <f t="shared" si="23"/>
        <v>0.13333333333333333</v>
      </c>
      <c r="V463" t="str" cm="1">
        <f t="array" ref="V463">_xlfn.IFS(H463&lt;5,"Urban",H463&lt;=12,"Sub-Urban",H463&gt;12,"Out Of City")</f>
        <v>Out Of City</v>
      </c>
      <c r="W463" t="str" cm="1">
        <f t="array" ref="W463">_xlfn.IFS(
    L463="CCS", "CCS",
    L463="Type 2", "Type 2",
    L463="CHAdeMO", "CHAdeMO",
    L463="Tesla", "Tesla",
    L463="CCS, Type 2", "CCS, Type 2",
    L463="Type 2, CCS", "CCS, Type 2",
    L463="CHAdeMO, Type 2", "CHAdeMO, Type 2",
    L463="Type 2, CHAdeMO", "CHAdeMO, Type 2",
    L463="CCS, Tesla", "CCS, Tesla",
    L463="Tesla, CCS", "CCS, Tesla",
    L463="Tesla, Type 2", "Tesla, Type 2",
    L463="Type 2, Tesla", "Tesla, Type 2",
    L463="CCS, CHAdeMO", "CCS, CHAdeMO",
    L463="CHAdeMO, CCS", "CCS, CHAdeMO",
    L463="CHAdeMO, Tesla", "CHAdeMO, Tesla",
    L463="Tesla, CHAdeMO", "CHAdeMO, Tesla"
)</f>
        <v>CCS, Type 2</v>
      </c>
    </row>
    <row r="464" spans="1:23" x14ac:dyDescent="0.25">
      <c r="A464" t="s">
        <v>969</v>
      </c>
      <c r="B464">
        <v>41.888790999999998</v>
      </c>
      <c r="C464">
        <v>-87.642666000000006</v>
      </c>
      <c r="D464" t="s">
        <v>970</v>
      </c>
      <c r="E464" t="s">
        <v>19</v>
      </c>
      <c r="F464">
        <v>0.39</v>
      </c>
      <c r="G464" s="1" t="s">
        <v>9985</v>
      </c>
      <c r="H464">
        <v>0.84</v>
      </c>
      <c r="I464">
        <v>55</v>
      </c>
      <c r="J464" t="s">
        <v>46</v>
      </c>
      <c r="K464">
        <v>50</v>
      </c>
      <c r="L464" t="s">
        <v>43</v>
      </c>
      <c r="M464">
        <v>2019</v>
      </c>
      <c r="N464" t="s">
        <v>35</v>
      </c>
      <c r="O464">
        <v>3.9</v>
      </c>
      <c r="P464">
        <v>2</v>
      </c>
      <c r="Q464" t="s">
        <v>48</v>
      </c>
      <c r="R464">
        <v>24</v>
      </c>
      <c r="S464">
        <f t="shared" si="21"/>
        <v>1320</v>
      </c>
      <c r="T464">
        <f t="shared" si="22"/>
        <v>514.80000000000007</v>
      </c>
      <c r="U464" s="2">
        <f t="shared" si="23"/>
        <v>3.6363636363636362E-2</v>
      </c>
      <c r="V464" t="str" cm="1">
        <f t="array" ref="V464">_xlfn.IFS(H464&lt;5,"Urban",H464&lt;=12,"Sub-Urban",H464&gt;12,"Out Of City")</f>
        <v>Urban</v>
      </c>
      <c r="W464" t="str" cm="1">
        <f t="array" ref="W464">_xlfn.IFS(
    L464="CCS", "CCS",
    L464="Type 2", "Type 2",
    L464="CHAdeMO", "CHAdeMO",
    L464="Tesla", "Tesla",
    L464="CCS, Type 2", "CCS, Type 2",
    L464="Type 2, CCS", "CCS, Type 2",
    L464="CHAdeMO, Type 2", "CHAdeMO, Type 2",
    L464="Type 2, CHAdeMO", "CHAdeMO, Type 2",
    L464="CCS, Tesla", "CCS, Tesla",
    L464="Tesla, CCS", "CCS, Tesla",
    L464="Tesla, Type 2", "Tesla, Type 2",
    L464="Type 2, Tesla", "Tesla, Type 2",
    L464="CCS, CHAdeMO", "CCS, CHAdeMO",
    L464="CHAdeMO, CCS", "CCS, CHAdeMO",
    L464="CHAdeMO, Tesla", "CHAdeMO, Tesla",
    L464="Tesla, CHAdeMO", "CHAdeMO, Tesla"
)</f>
        <v>CCS</v>
      </c>
    </row>
    <row r="465" spans="1:23" x14ac:dyDescent="0.25">
      <c r="A465" t="s">
        <v>971</v>
      </c>
      <c r="B465">
        <v>41.914544999999997</v>
      </c>
      <c r="C465">
        <v>-87.731326999999993</v>
      </c>
      <c r="D465" t="s">
        <v>972</v>
      </c>
      <c r="E465" t="s">
        <v>27</v>
      </c>
      <c r="F465">
        <v>0.47</v>
      </c>
      <c r="G465" s="1" t="s">
        <v>9985</v>
      </c>
      <c r="H465">
        <v>19.8</v>
      </c>
      <c r="I465">
        <v>70</v>
      </c>
      <c r="J465" t="s">
        <v>47</v>
      </c>
      <c r="K465">
        <v>22</v>
      </c>
      <c r="L465" t="s">
        <v>118</v>
      </c>
      <c r="M465">
        <v>2015</v>
      </c>
      <c r="N465" t="s">
        <v>35</v>
      </c>
      <c r="O465">
        <v>3</v>
      </c>
      <c r="P465">
        <v>8</v>
      </c>
      <c r="Q465" t="s">
        <v>48</v>
      </c>
      <c r="R465">
        <v>45</v>
      </c>
      <c r="S465">
        <f t="shared" si="21"/>
        <v>3150</v>
      </c>
      <c r="T465">
        <f t="shared" si="22"/>
        <v>1480.5</v>
      </c>
      <c r="U465" s="2">
        <f t="shared" si="23"/>
        <v>0.11428571428571428</v>
      </c>
      <c r="V465" t="str" cm="1">
        <f t="array" ref="V465">_xlfn.IFS(H465&lt;5,"Urban",H465&lt;=12,"Sub-Urban",H465&gt;12,"Out Of City")</f>
        <v>Out Of City</v>
      </c>
      <c r="W465" t="str" cm="1">
        <f t="array" ref="W465">_xlfn.IFS(
    L465="CCS", "CCS",
    L465="Type 2", "Type 2",
    L465="CHAdeMO", "CHAdeMO",
    L465="Tesla", "Tesla",
    L465="CCS, Type 2", "CCS, Type 2",
    L465="Type 2, CCS", "CCS, Type 2",
    L465="CHAdeMO, Type 2", "CHAdeMO, Type 2",
    L465="Type 2, CHAdeMO", "CHAdeMO, Type 2",
    L465="CCS, Tesla", "CCS, Tesla",
    L465="Tesla, CCS", "CCS, Tesla",
    L465="Tesla, Type 2", "Tesla, Type 2",
    L465="Type 2, Tesla", "Tesla, Type 2",
    L465="CCS, CHAdeMO", "CCS, CHAdeMO",
    L465="CHAdeMO, CCS", "CCS, CHAdeMO",
    L465="CHAdeMO, Tesla", "CHAdeMO, Tesla",
    L465="Tesla, CHAdeMO", "CHAdeMO, Tesla"
)</f>
        <v>Tesla, Type 2</v>
      </c>
    </row>
    <row r="466" spans="1:23" x14ac:dyDescent="0.25">
      <c r="A466" t="s">
        <v>973</v>
      </c>
      <c r="B466">
        <v>34.138247</v>
      </c>
      <c r="C466">
        <v>-118.205872</v>
      </c>
      <c r="D466" t="s">
        <v>974</v>
      </c>
      <c r="E466" t="s">
        <v>38</v>
      </c>
      <c r="F466">
        <v>0.45</v>
      </c>
      <c r="G466" t="s">
        <v>20</v>
      </c>
      <c r="H466">
        <v>13.49</v>
      </c>
      <c r="I466">
        <v>49</v>
      </c>
      <c r="J466" t="s">
        <v>33</v>
      </c>
      <c r="K466">
        <v>350</v>
      </c>
      <c r="L466" t="s">
        <v>111</v>
      </c>
      <c r="M466">
        <v>2021</v>
      </c>
      <c r="N466" t="s">
        <v>23</v>
      </c>
      <c r="O466">
        <v>4.2</v>
      </c>
      <c r="P466">
        <v>10</v>
      </c>
      <c r="Q466" t="s">
        <v>24</v>
      </c>
      <c r="R466">
        <v>15</v>
      </c>
      <c r="S466">
        <f t="shared" si="21"/>
        <v>735</v>
      </c>
      <c r="T466">
        <f t="shared" si="22"/>
        <v>330.75</v>
      </c>
      <c r="U466" s="2">
        <f t="shared" si="23"/>
        <v>0.20408163265306123</v>
      </c>
      <c r="V466" t="str" cm="1">
        <f t="array" ref="V466">_xlfn.IFS(H466&lt;5,"Urban",H466&lt;=12,"Sub-Urban",H466&gt;12,"Out Of City")</f>
        <v>Out Of City</v>
      </c>
      <c r="W466" t="str" cm="1">
        <f t="array" ref="W466">_xlfn.IFS(
    L466="CCS", "CCS",
    L466="Type 2", "Type 2",
    L466="CHAdeMO", "CHAdeMO",
    L466="Tesla", "Tesla",
    L466="CCS, Type 2", "CCS, Type 2",
    L466="Type 2, CCS", "CCS, Type 2",
    L466="CHAdeMO, Type 2", "CHAdeMO, Type 2",
    L466="Type 2, CHAdeMO", "CHAdeMO, Type 2",
    L466="CCS, Tesla", "CCS, Tesla",
    L466="Tesla, CCS", "CCS, Tesla",
    L466="Tesla, Type 2", "Tesla, Type 2",
    L466="Type 2, Tesla", "Tesla, Type 2",
    L466="CCS, CHAdeMO", "CCS, CHAdeMO",
    L466="CHAdeMO, CCS", "CCS, CHAdeMO",
    L466="CHAdeMO, Tesla", "CHAdeMO, Tesla",
    L466="Tesla, CHAdeMO", "CHAdeMO, Tesla"
)</f>
        <v>CCS, Type 2</v>
      </c>
    </row>
    <row r="467" spans="1:23" x14ac:dyDescent="0.25">
      <c r="A467" t="s">
        <v>975</v>
      </c>
      <c r="B467">
        <v>55.819361000000001</v>
      </c>
      <c r="C467">
        <v>37.663181000000002</v>
      </c>
      <c r="D467" t="s">
        <v>976</v>
      </c>
      <c r="E467" t="s">
        <v>19</v>
      </c>
      <c r="F467">
        <v>0.34</v>
      </c>
      <c r="G467" t="s">
        <v>20</v>
      </c>
      <c r="H467">
        <v>9.98</v>
      </c>
      <c r="I467">
        <v>75</v>
      </c>
      <c r="J467" t="s">
        <v>33</v>
      </c>
      <c r="K467">
        <v>50</v>
      </c>
      <c r="L467" t="s">
        <v>77</v>
      </c>
      <c r="M467">
        <v>2020</v>
      </c>
      <c r="N467" t="s">
        <v>35</v>
      </c>
      <c r="O467">
        <v>4.7</v>
      </c>
      <c r="P467">
        <v>2</v>
      </c>
      <c r="Q467" t="s">
        <v>48</v>
      </c>
      <c r="R467">
        <v>40</v>
      </c>
      <c r="S467">
        <f t="shared" si="21"/>
        <v>3000</v>
      </c>
      <c r="T467">
        <f t="shared" si="22"/>
        <v>1020.0000000000001</v>
      </c>
      <c r="U467" s="2">
        <f t="shared" si="23"/>
        <v>2.6666666666666668E-2</v>
      </c>
      <c r="V467" t="str" cm="1">
        <f t="array" ref="V467">_xlfn.IFS(H467&lt;5,"Urban",H467&lt;=12,"Sub-Urban",H467&gt;12,"Out Of City")</f>
        <v>Sub-Urban</v>
      </c>
      <c r="W467" t="str" cm="1">
        <f t="array" ref="W467">_xlfn.IFS(
    L467="CCS", "CCS",
    L467="Type 2", "Type 2",
    L467="CHAdeMO", "CHAdeMO",
    L467="Tesla", "Tesla",
    L467="CCS, Type 2", "CCS, Type 2",
    L467="Type 2, CCS", "CCS, Type 2",
    L467="CHAdeMO, Type 2", "CHAdeMO, Type 2",
    L467="Type 2, CHAdeMO", "CHAdeMO, Type 2",
    L467="CCS, Tesla", "CCS, Tesla",
    L467="Tesla, CCS", "CCS, Tesla",
    L467="Tesla, Type 2", "Tesla, Type 2",
    L467="Type 2, Tesla", "Tesla, Type 2",
    L467="CCS, CHAdeMO", "CCS, CHAdeMO",
    L467="CHAdeMO, CCS", "CCS, CHAdeMO",
    L467="CHAdeMO, Tesla", "CHAdeMO, Tesla",
    L467="Tesla, CHAdeMO", "CHAdeMO, Tesla"
)</f>
        <v>CHAdeMO</v>
      </c>
    </row>
    <row r="468" spans="1:23" x14ac:dyDescent="0.25">
      <c r="A468" t="s">
        <v>977</v>
      </c>
      <c r="B468">
        <v>25.349233999999999</v>
      </c>
      <c r="C468">
        <v>55.305235000000003</v>
      </c>
      <c r="D468" t="s">
        <v>978</v>
      </c>
      <c r="E468" t="s">
        <v>38</v>
      </c>
      <c r="F468">
        <v>0.47</v>
      </c>
      <c r="G468" t="s">
        <v>32</v>
      </c>
      <c r="H468">
        <v>17.739999999999998</v>
      </c>
      <c r="I468">
        <v>20</v>
      </c>
      <c r="J468" t="s">
        <v>47</v>
      </c>
      <c r="K468">
        <v>22</v>
      </c>
      <c r="L468" t="s">
        <v>85</v>
      </c>
      <c r="M468">
        <v>2015</v>
      </c>
      <c r="N468" t="s">
        <v>35</v>
      </c>
      <c r="O468">
        <v>4.3</v>
      </c>
      <c r="P468">
        <v>10</v>
      </c>
      <c r="Q468" t="s">
        <v>29</v>
      </c>
      <c r="R468">
        <v>18</v>
      </c>
      <c r="S468">
        <f t="shared" si="21"/>
        <v>360</v>
      </c>
      <c r="T468">
        <f t="shared" si="22"/>
        <v>169.2</v>
      </c>
      <c r="U468" s="2">
        <f t="shared" si="23"/>
        <v>0.5</v>
      </c>
      <c r="V468" t="str" cm="1">
        <f t="array" ref="V468">_xlfn.IFS(H468&lt;5,"Urban",H468&lt;=12,"Sub-Urban",H468&gt;12,"Out Of City")</f>
        <v>Out Of City</v>
      </c>
      <c r="W468" t="str" cm="1">
        <f t="array" ref="W468">_xlfn.IFS(
    L468="CCS", "CCS",
    L468="Type 2", "Type 2",
    L468="CHAdeMO", "CHAdeMO",
    L468="Tesla", "Tesla",
    L468="CCS, Type 2", "CCS, Type 2",
    L468="Type 2, CCS", "CCS, Type 2",
    L468="CHAdeMO, Type 2", "CHAdeMO, Type 2",
    L468="Type 2, CHAdeMO", "CHAdeMO, Type 2",
    L468="CCS, Tesla", "CCS, Tesla",
    L468="Tesla, CCS", "CCS, Tesla",
    L468="Tesla, Type 2", "Tesla, Type 2",
    L468="Type 2, Tesla", "Tesla, Type 2",
    L468="CCS, CHAdeMO", "CCS, CHAdeMO",
    L468="CHAdeMO, CCS", "CCS, CHAdeMO",
    L468="CHAdeMO, Tesla", "CHAdeMO, Tesla",
    L468="Tesla, CHAdeMO", "CHAdeMO, Tesla"
)</f>
        <v>CHAdeMO, Tesla</v>
      </c>
    </row>
    <row r="469" spans="1:23" x14ac:dyDescent="0.25">
      <c r="A469" t="s">
        <v>979</v>
      </c>
      <c r="B469">
        <v>19.153105</v>
      </c>
      <c r="C469">
        <v>72.938526999999993</v>
      </c>
      <c r="D469" t="s">
        <v>980</v>
      </c>
      <c r="E469" t="s">
        <v>27</v>
      </c>
      <c r="F469">
        <v>0.5</v>
      </c>
      <c r="G469" s="1" t="s">
        <v>9985</v>
      </c>
      <c r="H469">
        <v>10.6</v>
      </c>
      <c r="I469">
        <v>60</v>
      </c>
      <c r="J469" t="s">
        <v>47</v>
      </c>
      <c r="K469">
        <v>350</v>
      </c>
      <c r="L469" t="s">
        <v>118</v>
      </c>
      <c r="M469">
        <v>2018</v>
      </c>
      <c r="N469" t="s">
        <v>35</v>
      </c>
      <c r="O469">
        <v>3.8</v>
      </c>
      <c r="P469">
        <v>5</v>
      </c>
      <c r="Q469" t="s">
        <v>29</v>
      </c>
      <c r="R469">
        <v>52</v>
      </c>
      <c r="S469">
        <f t="shared" si="21"/>
        <v>3120</v>
      </c>
      <c r="T469">
        <f t="shared" si="22"/>
        <v>1560</v>
      </c>
      <c r="U469" s="2">
        <f t="shared" si="23"/>
        <v>8.3333333333333329E-2</v>
      </c>
      <c r="V469" t="str" cm="1">
        <f t="array" ref="V469">_xlfn.IFS(H469&lt;5,"Urban",H469&lt;=12,"Sub-Urban",H469&gt;12,"Out Of City")</f>
        <v>Sub-Urban</v>
      </c>
      <c r="W469" t="str" cm="1">
        <f t="array" ref="W469">_xlfn.IFS(
    L469="CCS", "CCS",
    L469="Type 2", "Type 2",
    L469="CHAdeMO", "CHAdeMO",
    L469="Tesla", "Tesla",
    L469="CCS, Type 2", "CCS, Type 2",
    L469="Type 2, CCS", "CCS, Type 2",
    L469="CHAdeMO, Type 2", "CHAdeMO, Type 2",
    L469="Type 2, CHAdeMO", "CHAdeMO, Type 2",
    L469="CCS, Tesla", "CCS, Tesla",
    L469="Tesla, CCS", "CCS, Tesla",
    L469="Tesla, Type 2", "Tesla, Type 2",
    L469="Type 2, Tesla", "Tesla, Type 2",
    L469="CCS, CHAdeMO", "CCS, CHAdeMO",
    L469="CHAdeMO, CCS", "CCS, CHAdeMO",
    L469="CHAdeMO, Tesla", "CHAdeMO, Tesla",
    L469="Tesla, CHAdeMO", "CHAdeMO, Tesla"
)</f>
        <v>Tesla, Type 2</v>
      </c>
    </row>
    <row r="470" spans="1:23" x14ac:dyDescent="0.25">
      <c r="A470" t="s">
        <v>981</v>
      </c>
      <c r="B470">
        <v>52.459204</v>
      </c>
      <c r="C470">
        <v>13.358323</v>
      </c>
      <c r="D470" t="s">
        <v>982</v>
      </c>
      <c r="E470" t="s">
        <v>27</v>
      </c>
      <c r="F470">
        <v>0.38</v>
      </c>
      <c r="G470" s="1" t="s">
        <v>9985</v>
      </c>
      <c r="H470">
        <v>7.59</v>
      </c>
      <c r="I470">
        <v>66</v>
      </c>
      <c r="J470" t="s">
        <v>33</v>
      </c>
      <c r="K470">
        <v>22</v>
      </c>
      <c r="L470" t="s">
        <v>118</v>
      </c>
      <c r="M470">
        <v>2015</v>
      </c>
      <c r="N470" t="s">
        <v>35</v>
      </c>
      <c r="O470">
        <v>4.4000000000000004</v>
      </c>
      <c r="P470">
        <v>6</v>
      </c>
      <c r="Q470" t="s">
        <v>24</v>
      </c>
      <c r="R470">
        <v>55</v>
      </c>
      <c r="S470">
        <f t="shared" si="21"/>
        <v>3630</v>
      </c>
      <c r="T470">
        <f t="shared" si="22"/>
        <v>1379.4</v>
      </c>
      <c r="U470" s="2">
        <f t="shared" si="23"/>
        <v>9.0909090909090912E-2</v>
      </c>
      <c r="V470" t="str" cm="1">
        <f t="array" ref="V470">_xlfn.IFS(H470&lt;5,"Urban",H470&lt;=12,"Sub-Urban",H470&gt;12,"Out Of City")</f>
        <v>Sub-Urban</v>
      </c>
      <c r="W470" t="str" cm="1">
        <f t="array" ref="W470">_xlfn.IFS(
    L470="CCS", "CCS",
    L470="Type 2", "Type 2",
    L470="CHAdeMO", "CHAdeMO",
    L470="Tesla", "Tesla",
    L470="CCS, Type 2", "CCS, Type 2",
    L470="Type 2, CCS", "CCS, Type 2",
    L470="CHAdeMO, Type 2", "CHAdeMO, Type 2",
    L470="Type 2, CHAdeMO", "CHAdeMO, Type 2",
    L470="CCS, Tesla", "CCS, Tesla",
    L470="Tesla, CCS", "CCS, Tesla",
    L470="Tesla, Type 2", "Tesla, Type 2",
    L470="Type 2, Tesla", "Tesla, Type 2",
    L470="CCS, CHAdeMO", "CCS, CHAdeMO",
    L470="CHAdeMO, CCS", "CCS, CHAdeMO",
    L470="CHAdeMO, Tesla", "CHAdeMO, Tesla",
    L470="Tesla, CHAdeMO", "CHAdeMO, Tesla"
)</f>
        <v>Tesla, Type 2</v>
      </c>
    </row>
    <row r="471" spans="1:23" x14ac:dyDescent="0.25">
      <c r="A471" t="s">
        <v>983</v>
      </c>
      <c r="B471">
        <v>43.646332000000001</v>
      </c>
      <c r="C471">
        <v>-79.477922000000007</v>
      </c>
      <c r="D471" t="s">
        <v>984</v>
      </c>
      <c r="E471" t="s">
        <v>38</v>
      </c>
      <c r="F471">
        <v>0.28000000000000003</v>
      </c>
      <c r="G471" s="1" t="s">
        <v>9985</v>
      </c>
      <c r="H471">
        <v>9.26</v>
      </c>
      <c r="I471">
        <v>36</v>
      </c>
      <c r="J471" t="s">
        <v>21</v>
      </c>
      <c r="K471">
        <v>150</v>
      </c>
      <c r="L471" t="s">
        <v>40</v>
      </c>
      <c r="M471">
        <v>2010</v>
      </c>
      <c r="N471" t="s">
        <v>23</v>
      </c>
      <c r="O471">
        <v>4.3</v>
      </c>
      <c r="P471">
        <v>7</v>
      </c>
      <c r="Q471" t="s">
        <v>48</v>
      </c>
      <c r="R471">
        <v>9</v>
      </c>
      <c r="S471">
        <f t="shared" si="21"/>
        <v>324</v>
      </c>
      <c r="T471">
        <f t="shared" si="22"/>
        <v>90.720000000000013</v>
      </c>
      <c r="U471" s="2">
        <f t="shared" si="23"/>
        <v>0.19444444444444445</v>
      </c>
      <c r="V471" t="str" cm="1">
        <f t="array" ref="V471">_xlfn.IFS(H471&lt;5,"Urban",H471&lt;=12,"Sub-Urban",H471&gt;12,"Out Of City")</f>
        <v>Sub-Urban</v>
      </c>
      <c r="W471" t="str" cm="1">
        <f t="array" ref="W471">_xlfn.IFS(
    L471="CCS", "CCS",
    L471="Type 2", "Type 2",
    L471="CHAdeMO", "CHAdeMO",
    L471="Tesla", "Tesla",
    L471="CCS, Type 2", "CCS, Type 2",
    L471="Type 2, CCS", "CCS, Type 2",
    L471="CHAdeMO, Type 2", "CHAdeMO, Type 2",
    L471="Type 2, CHAdeMO", "CHAdeMO, Type 2",
    L471="CCS, Tesla", "CCS, Tesla",
    L471="Tesla, CCS", "CCS, Tesla",
    L471="Tesla, Type 2", "Tesla, Type 2",
    L471="Type 2, Tesla", "Tesla, Type 2",
    L471="CCS, CHAdeMO", "CCS, CHAdeMO",
    L471="CHAdeMO, CCS", "CCS, CHAdeMO",
    L471="CHAdeMO, Tesla", "CHAdeMO, Tesla",
    L471="Tesla, CHAdeMO", "CHAdeMO, Tesla"
)</f>
        <v>Type 2</v>
      </c>
    </row>
    <row r="472" spans="1:23" x14ac:dyDescent="0.25">
      <c r="A472" t="s">
        <v>985</v>
      </c>
      <c r="B472">
        <v>-22.883203999999999</v>
      </c>
      <c r="C472">
        <v>140.494732</v>
      </c>
      <c r="D472" t="s">
        <v>986</v>
      </c>
      <c r="E472" t="s">
        <v>38</v>
      </c>
      <c r="F472">
        <v>0.35</v>
      </c>
      <c r="G472" t="s">
        <v>20</v>
      </c>
      <c r="H472">
        <v>8.01</v>
      </c>
      <c r="I472">
        <v>99</v>
      </c>
      <c r="J472" t="s">
        <v>39</v>
      </c>
      <c r="K472">
        <v>350</v>
      </c>
      <c r="L472" t="s">
        <v>40</v>
      </c>
      <c r="M472">
        <v>2014</v>
      </c>
      <c r="N472" t="s">
        <v>23</v>
      </c>
      <c r="O472">
        <v>4.8</v>
      </c>
      <c r="P472">
        <v>4</v>
      </c>
      <c r="Q472" t="s">
        <v>24</v>
      </c>
      <c r="R472">
        <v>10</v>
      </c>
      <c r="S472">
        <f t="shared" si="21"/>
        <v>990</v>
      </c>
      <c r="T472">
        <f t="shared" si="22"/>
        <v>346.5</v>
      </c>
      <c r="U472" s="2">
        <f t="shared" si="23"/>
        <v>4.0404040404040407E-2</v>
      </c>
      <c r="V472" t="str" cm="1">
        <f t="array" ref="V472">_xlfn.IFS(H472&lt;5,"Urban",H472&lt;=12,"Sub-Urban",H472&gt;12,"Out Of City")</f>
        <v>Sub-Urban</v>
      </c>
      <c r="W472" t="str" cm="1">
        <f t="array" ref="W472">_xlfn.IFS(
    L472="CCS", "CCS",
    L472="Type 2", "Type 2",
    L472="CHAdeMO", "CHAdeMO",
    L472="Tesla", "Tesla",
    L472="CCS, Type 2", "CCS, Type 2",
    L472="Type 2, CCS", "CCS, Type 2",
    L472="CHAdeMO, Type 2", "CHAdeMO, Type 2",
    L472="Type 2, CHAdeMO", "CHAdeMO, Type 2",
    L472="CCS, Tesla", "CCS, Tesla",
    L472="Tesla, CCS", "CCS, Tesla",
    L472="Tesla, Type 2", "Tesla, Type 2",
    L472="Type 2, Tesla", "Tesla, Type 2",
    L472="CCS, CHAdeMO", "CCS, CHAdeMO",
    L472="CHAdeMO, CCS", "CCS, CHAdeMO",
    L472="CHAdeMO, Tesla", "CHAdeMO, Tesla",
    L472="Tesla, CHAdeMO", "CHAdeMO, Tesla"
)</f>
        <v>Type 2</v>
      </c>
    </row>
    <row r="473" spans="1:23" x14ac:dyDescent="0.25">
      <c r="A473" t="s">
        <v>987</v>
      </c>
      <c r="B473">
        <v>41.908380999999999</v>
      </c>
      <c r="C473">
        <v>-87.744026000000005</v>
      </c>
      <c r="D473" t="s">
        <v>988</v>
      </c>
      <c r="E473" t="s">
        <v>19</v>
      </c>
      <c r="F473">
        <v>0.23</v>
      </c>
      <c r="G473" s="1" t="s">
        <v>9985</v>
      </c>
      <c r="H473">
        <v>16.38</v>
      </c>
      <c r="I473">
        <v>66</v>
      </c>
      <c r="J473" t="s">
        <v>21</v>
      </c>
      <c r="K473">
        <v>22</v>
      </c>
      <c r="L473" t="s">
        <v>58</v>
      </c>
      <c r="M473">
        <v>2016</v>
      </c>
      <c r="N473" t="s">
        <v>35</v>
      </c>
      <c r="O473">
        <v>4.7</v>
      </c>
      <c r="P473">
        <v>9</v>
      </c>
      <c r="Q473" t="s">
        <v>29</v>
      </c>
      <c r="R473">
        <v>38</v>
      </c>
      <c r="S473">
        <f t="shared" si="21"/>
        <v>2508</v>
      </c>
      <c r="T473">
        <f t="shared" si="22"/>
        <v>576.84</v>
      </c>
      <c r="U473" s="2">
        <f t="shared" si="23"/>
        <v>0.13636363636363635</v>
      </c>
      <c r="V473" t="str" cm="1">
        <f t="array" ref="V473">_xlfn.IFS(H473&lt;5,"Urban",H473&lt;=12,"Sub-Urban",H473&gt;12,"Out Of City")</f>
        <v>Out Of City</v>
      </c>
      <c r="W473" t="str" cm="1">
        <f t="array" ref="W473">_xlfn.IFS(
    L473="CCS", "CCS",
    L473="Type 2", "Type 2",
    L473="CHAdeMO", "CHAdeMO",
    L473="Tesla", "Tesla",
    L473="CCS, Type 2", "CCS, Type 2",
    L473="Type 2, CCS", "CCS, Type 2",
    L473="CHAdeMO, Type 2", "CHAdeMO, Type 2",
    L473="Type 2, CHAdeMO", "CHAdeMO, Type 2",
    L473="CCS, Tesla", "CCS, Tesla",
    L473="Tesla, CCS", "CCS, Tesla",
    L473="Tesla, Type 2", "Tesla, Type 2",
    L473="Type 2, Tesla", "Tesla, Type 2",
    L473="CCS, CHAdeMO", "CCS, CHAdeMO",
    L473="CHAdeMO, CCS", "CCS, CHAdeMO",
    L473="CHAdeMO, Tesla", "CHAdeMO, Tesla",
    L473="Tesla, CHAdeMO", "CHAdeMO, Tesla"
)</f>
        <v>CCS, Tesla</v>
      </c>
    </row>
    <row r="474" spans="1:23" x14ac:dyDescent="0.25">
      <c r="A474" t="s">
        <v>989</v>
      </c>
      <c r="B474">
        <v>34.077955000000003</v>
      </c>
      <c r="C474">
        <v>-118.200937</v>
      </c>
      <c r="D474" t="s">
        <v>990</v>
      </c>
      <c r="E474" t="s">
        <v>19</v>
      </c>
      <c r="F474">
        <v>0.18</v>
      </c>
      <c r="G474" t="s">
        <v>20</v>
      </c>
      <c r="H474">
        <v>8.7100000000000009</v>
      </c>
      <c r="I474">
        <v>19</v>
      </c>
      <c r="J474" t="s">
        <v>46</v>
      </c>
      <c r="K474">
        <v>350</v>
      </c>
      <c r="L474" t="s">
        <v>28</v>
      </c>
      <c r="M474">
        <v>2022</v>
      </c>
      <c r="N474" t="s">
        <v>35</v>
      </c>
      <c r="O474">
        <v>3.3</v>
      </c>
      <c r="P474">
        <v>2</v>
      </c>
      <c r="Q474" t="s">
        <v>48</v>
      </c>
      <c r="R474">
        <v>23</v>
      </c>
      <c r="S474">
        <f t="shared" si="21"/>
        <v>437</v>
      </c>
      <c r="T474">
        <f t="shared" si="22"/>
        <v>78.66</v>
      </c>
      <c r="U474" s="2">
        <f t="shared" si="23"/>
        <v>0.10526315789473684</v>
      </c>
      <c r="V474" t="str" cm="1">
        <f t="array" ref="V474">_xlfn.IFS(H474&lt;5,"Urban",H474&lt;=12,"Sub-Urban",H474&gt;12,"Out Of City")</f>
        <v>Sub-Urban</v>
      </c>
      <c r="W474" t="str" cm="1">
        <f t="array" ref="W474">_xlfn.IFS(
    L474="CCS", "CCS",
    L474="Type 2", "Type 2",
    L474="CHAdeMO", "CHAdeMO",
    L474="Tesla", "Tesla",
    L474="CCS, Type 2", "CCS, Type 2",
    L474="Type 2, CCS", "CCS, Type 2",
    L474="CHAdeMO, Type 2", "CHAdeMO, Type 2",
    L474="Type 2, CHAdeMO", "CHAdeMO, Type 2",
    L474="CCS, Tesla", "CCS, Tesla",
    L474="Tesla, CCS", "CCS, Tesla",
    L474="Tesla, Type 2", "Tesla, Type 2",
    L474="Type 2, Tesla", "Tesla, Type 2",
    L474="CCS, CHAdeMO", "CCS, CHAdeMO",
    L474="CHAdeMO, CCS", "CCS, CHAdeMO",
    L474="CHAdeMO, Tesla", "CHAdeMO, Tesla",
    L474="Tesla, CHAdeMO", "CHAdeMO, Tesla"
)</f>
        <v>Tesla, Type 2</v>
      </c>
    </row>
    <row r="475" spans="1:23" x14ac:dyDescent="0.25">
      <c r="A475" t="s">
        <v>991</v>
      </c>
      <c r="B475">
        <v>43.654350000000001</v>
      </c>
      <c r="C475">
        <v>-79.353920000000002</v>
      </c>
      <c r="D475" t="s">
        <v>992</v>
      </c>
      <c r="E475" t="s">
        <v>19</v>
      </c>
      <c r="F475">
        <v>0.14000000000000001</v>
      </c>
      <c r="G475" s="1" t="s">
        <v>9985</v>
      </c>
      <c r="H475">
        <v>9.66</v>
      </c>
      <c r="I475">
        <v>100</v>
      </c>
      <c r="J475" t="s">
        <v>39</v>
      </c>
      <c r="K475">
        <v>22</v>
      </c>
      <c r="L475" t="s">
        <v>118</v>
      </c>
      <c r="M475">
        <v>2021</v>
      </c>
      <c r="N475" t="s">
        <v>23</v>
      </c>
      <c r="O475">
        <v>3.8</v>
      </c>
      <c r="P475">
        <v>9</v>
      </c>
      <c r="Q475" t="s">
        <v>48</v>
      </c>
      <c r="R475">
        <v>29</v>
      </c>
      <c r="S475">
        <f t="shared" si="21"/>
        <v>2900</v>
      </c>
      <c r="T475">
        <f t="shared" si="22"/>
        <v>406.00000000000006</v>
      </c>
      <c r="U475" s="2">
        <f t="shared" si="23"/>
        <v>0.09</v>
      </c>
      <c r="V475" t="str" cm="1">
        <f t="array" ref="V475">_xlfn.IFS(H475&lt;5,"Urban",H475&lt;=12,"Sub-Urban",H475&gt;12,"Out Of City")</f>
        <v>Sub-Urban</v>
      </c>
      <c r="W475" t="str" cm="1">
        <f t="array" ref="W475">_xlfn.IFS(
    L475="CCS", "CCS",
    L475="Type 2", "Type 2",
    L475="CHAdeMO", "CHAdeMO",
    L475="Tesla", "Tesla",
    L475="CCS, Type 2", "CCS, Type 2",
    L475="Type 2, CCS", "CCS, Type 2",
    L475="CHAdeMO, Type 2", "CHAdeMO, Type 2",
    L475="Type 2, CHAdeMO", "CHAdeMO, Type 2",
    L475="CCS, Tesla", "CCS, Tesla",
    L475="Tesla, CCS", "CCS, Tesla",
    L475="Tesla, Type 2", "Tesla, Type 2",
    L475="Type 2, Tesla", "Tesla, Type 2",
    L475="CCS, CHAdeMO", "CCS, CHAdeMO",
    L475="CHAdeMO, CCS", "CCS, CHAdeMO",
    L475="CHAdeMO, Tesla", "CHAdeMO, Tesla",
    L475="Tesla, CHAdeMO", "CHAdeMO, Tesla"
)</f>
        <v>Tesla, Type 2</v>
      </c>
    </row>
    <row r="476" spans="1:23" x14ac:dyDescent="0.25">
      <c r="A476" t="s">
        <v>993</v>
      </c>
      <c r="B476">
        <v>41.900694000000001</v>
      </c>
      <c r="C476">
        <v>-87.711228000000006</v>
      </c>
      <c r="D476" t="s">
        <v>994</v>
      </c>
      <c r="E476" t="s">
        <v>19</v>
      </c>
      <c r="F476">
        <v>0.23</v>
      </c>
      <c r="G476" s="1" t="s">
        <v>9985</v>
      </c>
      <c r="H476">
        <v>18.97</v>
      </c>
      <c r="I476">
        <v>93</v>
      </c>
      <c r="J476" t="s">
        <v>47</v>
      </c>
      <c r="K476">
        <v>50</v>
      </c>
      <c r="L476" t="s">
        <v>64</v>
      </c>
      <c r="M476">
        <v>2023</v>
      </c>
      <c r="N476" t="s">
        <v>35</v>
      </c>
      <c r="O476">
        <v>4.9000000000000004</v>
      </c>
      <c r="P476">
        <v>10</v>
      </c>
      <c r="Q476" t="s">
        <v>29</v>
      </c>
      <c r="R476">
        <v>30</v>
      </c>
      <c r="S476">
        <f t="shared" si="21"/>
        <v>2790</v>
      </c>
      <c r="T476">
        <f t="shared" si="22"/>
        <v>641.70000000000005</v>
      </c>
      <c r="U476" s="2">
        <f t="shared" si="23"/>
        <v>0.10752688172043011</v>
      </c>
      <c r="V476" t="str" cm="1">
        <f t="array" ref="V476">_xlfn.IFS(H476&lt;5,"Urban",H476&lt;=12,"Sub-Urban",H476&gt;12,"Out Of City")</f>
        <v>Out Of City</v>
      </c>
      <c r="W476" t="str" cm="1">
        <f t="array" ref="W476">_xlfn.IFS(
    L476="CCS", "CCS",
    L476="Type 2", "Type 2",
    L476="CHAdeMO", "CHAdeMO",
    L476="Tesla", "Tesla",
    L476="CCS, Type 2", "CCS, Type 2",
    L476="Type 2, CCS", "CCS, Type 2",
    L476="CHAdeMO, Type 2", "CHAdeMO, Type 2",
    L476="Type 2, CHAdeMO", "CHAdeMO, Type 2",
    L476="CCS, Tesla", "CCS, Tesla",
    L476="Tesla, CCS", "CCS, Tesla",
    L476="Tesla, Type 2", "Tesla, Type 2",
    L476="Type 2, Tesla", "Tesla, Type 2",
    L476="CCS, CHAdeMO", "CCS, CHAdeMO",
    L476="CHAdeMO, CCS", "CCS, CHAdeMO",
    L476="CHAdeMO, Tesla", "CHAdeMO, Tesla",
    L476="Tesla, CHAdeMO", "CHAdeMO, Tesla"
)</f>
        <v>CCS, CHAdeMO</v>
      </c>
    </row>
    <row r="477" spans="1:23" x14ac:dyDescent="0.25">
      <c r="A477" t="s">
        <v>995</v>
      </c>
      <c r="B477">
        <v>41.831702999999997</v>
      </c>
      <c r="C477">
        <v>-87.627725999999996</v>
      </c>
      <c r="D477" t="s">
        <v>996</v>
      </c>
      <c r="E477" t="s">
        <v>19</v>
      </c>
      <c r="F477">
        <v>0.14000000000000001</v>
      </c>
      <c r="G477" t="s">
        <v>32</v>
      </c>
      <c r="H477">
        <v>1.48</v>
      </c>
      <c r="I477">
        <v>85</v>
      </c>
      <c r="J477" t="s">
        <v>39</v>
      </c>
      <c r="K477">
        <v>350</v>
      </c>
      <c r="L477" t="s">
        <v>43</v>
      </c>
      <c r="M477">
        <v>2016</v>
      </c>
      <c r="N477" t="s">
        <v>23</v>
      </c>
      <c r="O477">
        <v>3.9</v>
      </c>
      <c r="P477">
        <v>2</v>
      </c>
      <c r="Q477" t="s">
        <v>48</v>
      </c>
      <c r="R477">
        <v>29</v>
      </c>
      <c r="S477">
        <f t="shared" si="21"/>
        <v>2465</v>
      </c>
      <c r="T477">
        <f t="shared" si="22"/>
        <v>345.1</v>
      </c>
      <c r="U477" s="2">
        <f t="shared" si="23"/>
        <v>2.3529411764705882E-2</v>
      </c>
      <c r="V477" t="str" cm="1">
        <f t="array" ref="V477">_xlfn.IFS(H477&lt;5,"Urban",H477&lt;=12,"Sub-Urban",H477&gt;12,"Out Of City")</f>
        <v>Urban</v>
      </c>
      <c r="W477" t="str" cm="1">
        <f t="array" ref="W477">_xlfn.IFS(
    L477="CCS", "CCS",
    L477="Type 2", "Type 2",
    L477="CHAdeMO", "CHAdeMO",
    L477="Tesla", "Tesla",
    L477="CCS, Type 2", "CCS, Type 2",
    L477="Type 2, CCS", "CCS, Type 2",
    L477="CHAdeMO, Type 2", "CHAdeMO, Type 2",
    L477="Type 2, CHAdeMO", "CHAdeMO, Type 2",
    L477="CCS, Tesla", "CCS, Tesla",
    L477="Tesla, CCS", "CCS, Tesla",
    L477="Tesla, Type 2", "Tesla, Type 2",
    L477="Type 2, Tesla", "Tesla, Type 2",
    L477="CCS, CHAdeMO", "CCS, CHAdeMO",
    L477="CHAdeMO, CCS", "CCS, CHAdeMO",
    L477="CHAdeMO, Tesla", "CHAdeMO, Tesla",
    L477="Tesla, CHAdeMO", "CHAdeMO, Tesla"
)</f>
        <v>CCS</v>
      </c>
    </row>
    <row r="478" spans="1:23" x14ac:dyDescent="0.25">
      <c r="A478" t="s">
        <v>997</v>
      </c>
      <c r="B478">
        <v>19.546218</v>
      </c>
      <c r="C478">
        <v>-99.035174999999995</v>
      </c>
      <c r="D478" t="s">
        <v>998</v>
      </c>
      <c r="E478" t="s">
        <v>38</v>
      </c>
      <c r="F478">
        <v>0.35</v>
      </c>
      <c r="G478" t="s">
        <v>32</v>
      </c>
      <c r="H478">
        <v>12.67</v>
      </c>
      <c r="I478">
        <v>92</v>
      </c>
      <c r="J478" t="s">
        <v>21</v>
      </c>
      <c r="K478">
        <v>150</v>
      </c>
      <c r="L478" t="s">
        <v>43</v>
      </c>
      <c r="M478">
        <v>2020</v>
      </c>
      <c r="N478" t="s">
        <v>35</v>
      </c>
      <c r="O478">
        <v>3.2</v>
      </c>
      <c r="P478">
        <v>3</v>
      </c>
      <c r="Q478" t="s">
        <v>48</v>
      </c>
      <c r="R478">
        <v>12</v>
      </c>
      <c r="S478">
        <f t="shared" si="21"/>
        <v>1104</v>
      </c>
      <c r="T478">
        <f t="shared" si="22"/>
        <v>386.4</v>
      </c>
      <c r="U478" s="2">
        <f t="shared" si="23"/>
        <v>3.2608695652173912E-2</v>
      </c>
      <c r="V478" t="str" cm="1">
        <f t="array" ref="V478">_xlfn.IFS(H478&lt;5,"Urban",H478&lt;=12,"Sub-Urban",H478&gt;12,"Out Of City")</f>
        <v>Out Of City</v>
      </c>
      <c r="W478" t="str" cm="1">
        <f t="array" ref="W478">_xlfn.IFS(
    L478="CCS", "CCS",
    L478="Type 2", "Type 2",
    L478="CHAdeMO", "CHAdeMO",
    L478="Tesla", "Tesla",
    L478="CCS, Type 2", "CCS, Type 2",
    L478="Type 2, CCS", "CCS, Type 2",
    L478="CHAdeMO, Type 2", "CHAdeMO, Type 2",
    L478="Type 2, CHAdeMO", "CHAdeMO, Type 2",
    L478="CCS, Tesla", "CCS, Tesla",
    L478="Tesla, CCS", "CCS, Tesla",
    L478="Tesla, Type 2", "Tesla, Type 2",
    L478="Type 2, Tesla", "Tesla, Type 2",
    L478="CCS, CHAdeMO", "CCS, CHAdeMO",
    L478="CHAdeMO, CCS", "CCS, CHAdeMO",
    L478="CHAdeMO, Tesla", "CHAdeMO, Tesla",
    L478="Tesla, CHAdeMO", "CHAdeMO, Tesla"
)</f>
        <v>CCS</v>
      </c>
    </row>
    <row r="479" spans="1:23" x14ac:dyDescent="0.25">
      <c r="A479" t="s">
        <v>999</v>
      </c>
      <c r="B479">
        <v>25.315421000000001</v>
      </c>
      <c r="C479">
        <v>55.306339000000001</v>
      </c>
      <c r="D479" t="s">
        <v>1000</v>
      </c>
      <c r="E479" t="s">
        <v>38</v>
      </c>
      <c r="F479">
        <v>0.5</v>
      </c>
      <c r="G479" t="s">
        <v>32</v>
      </c>
      <c r="H479">
        <v>7.49</v>
      </c>
      <c r="I479">
        <v>43</v>
      </c>
      <c r="J479" t="s">
        <v>39</v>
      </c>
      <c r="K479">
        <v>350</v>
      </c>
      <c r="L479" t="s">
        <v>43</v>
      </c>
      <c r="M479">
        <v>2020</v>
      </c>
      <c r="N479" t="s">
        <v>35</v>
      </c>
      <c r="O479">
        <v>3.1</v>
      </c>
      <c r="P479">
        <v>2</v>
      </c>
      <c r="Q479" t="s">
        <v>29</v>
      </c>
      <c r="R479">
        <v>9</v>
      </c>
      <c r="S479">
        <f t="shared" si="21"/>
        <v>387</v>
      </c>
      <c r="T479">
        <f t="shared" si="22"/>
        <v>193.5</v>
      </c>
      <c r="U479" s="2">
        <f t="shared" si="23"/>
        <v>4.6511627906976744E-2</v>
      </c>
      <c r="V479" t="str" cm="1">
        <f t="array" ref="V479">_xlfn.IFS(H479&lt;5,"Urban",H479&lt;=12,"Sub-Urban",H479&gt;12,"Out Of City")</f>
        <v>Sub-Urban</v>
      </c>
      <c r="W479" t="str" cm="1">
        <f t="array" ref="W479">_xlfn.IFS(
    L479="CCS", "CCS",
    L479="Type 2", "Type 2",
    L479="CHAdeMO", "CHAdeMO",
    L479="Tesla", "Tesla",
    L479="CCS, Type 2", "CCS, Type 2",
    L479="Type 2, CCS", "CCS, Type 2",
    L479="CHAdeMO, Type 2", "CHAdeMO, Type 2",
    L479="Type 2, CHAdeMO", "CHAdeMO, Type 2",
    L479="CCS, Tesla", "CCS, Tesla",
    L479="Tesla, CCS", "CCS, Tesla",
    L479="Tesla, Type 2", "Tesla, Type 2",
    L479="Type 2, Tesla", "Tesla, Type 2",
    L479="CCS, CHAdeMO", "CCS, CHAdeMO",
    L479="CHAdeMO, CCS", "CCS, CHAdeMO",
    L479="CHAdeMO, Tesla", "CHAdeMO, Tesla",
    L479="Tesla, CHAdeMO", "CHAdeMO, Tesla"
)</f>
        <v>CCS</v>
      </c>
    </row>
    <row r="480" spans="1:23" x14ac:dyDescent="0.25">
      <c r="A480" t="s">
        <v>1001</v>
      </c>
      <c r="B480">
        <v>-33.849766000000002</v>
      </c>
      <c r="C480">
        <v>151.24173400000001</v>
      </c>
      <c r="D480" t="s">
        <v>1002</v>
      </c>
      <c r="E480" t="s">
        <v>27</v>
      </c>
      <c r="F480">
        <v>0.49</v>
      </c>
      <c r="G480" s="1" t="s">
        <v>9985</v>
      </c>
      <c r="H480">
        <v>12.78</v>
      </c>
      <c r="I480">
        <v>16</v>
      </c>
      <c r="J480" t="s">
        <v>21</v>
      </c>
      <c r="K480">
        <v>150</v>
      </c>
      <c r="L480" t="s">
        <v>40</v>
      </c>
      <c r="M480">
        <v>2019</v>
      </c>
      <c r="N480" t="s">
        <v>35</v>
      </c>
      <c r="O480">
        <v>4.7</v>
      </c>
      <c r="P480">
        <v>8</v>
      </c>
      <c r="Q480" t="s">
        <v>24</v>
      </c>
      <c r="R480">
        <v>53</v>
      </c>
      <c r="S480">
        <f t="shared" si="21"/>
        <v>848</v>
      </c>
      <c r="T480">
        <f t="shared" si="22"/>
        <v>415.52</v>
      </c>
      <c r="U480" s="2">
        <f t="shared" si="23"/>
        <v>0.5</v>
      </c>
      <c r="V480" t="str" cm="1">
        <f t="array" ref="V480">_xlfn.IFS(H480&lt;5,"Urban",H480&lt;=12,"Sub-Urban",H480&gt;12,"Out Of City")</f>
        <v>Out Of City</v>
      </c>
      <c r="W480" t="str" cm="1">
        <f t="array" ref="W480">_xlfn.IFS(
    L480="CCS", "CCS",
    L480="Type 2", "Type 2",
    L480="CHAdeMO", "CHAdeMO",
    L480="Tesla", "Tesla",
    L480="CCS, Type 2", "CCS, Type 2",
    L480="Type 2, CCS", "CCS, Type 2",
    L480="CHAdeMO, Type 2", "CHAdeMO, Type 2",
    L480="Type 2, CHAdeMO", "CHAdeMO, Type 2",
    L480="CCS, Tesla", "CCS, Tesla",
    L480="Tesla, CCS", "CCS, Tesla",
    L480="Tesla, Type 2", "Tesla, Type 2",
    L480="Type 2, Tesla", "Tesla, Type 2",
    L480="CCS, CHAdeMO", "CCS, CHAdeMO",
    L480="CHAdeMO, CCS", "CCS, CHAdeMO",
    L480="CHAdeMO, Tesla", "CHAdeMO, Tesla",
    L480="Tesla, CHAdeMO", "CHAdeMO, Tesla"
)</f>
        <v>Type 2</v>
      </c>
    </row>
    <row r="481" spans="1:23" x14ac:dyDescent="0.25">
      <c r="A481" t="s">
        <v>1003</v>
      </c>
      <c r="B481">
        <v>41.921123000000001</v>
      </c>
      <c r="C481">
        <v>-87.660919000000007</v>
      </c>
      <c r="D481" t="s">
        <v>1004</v>
      </c>
      <c r="E481" t="s">
        <v>19</v>
      </c>
      <c r="F481">
        <v>0.34</v>
      </c>
      <c r="G481" t="s">
        <v>20</v>
      </c>
      <c r="H481">
        <v>4.9400000000000004</v>
      </c>
      <c r="I481">
        <v>89</v>
      </c>
      <c r="J481" t="s">
        <v>46</v>
      </c>
      <c r="K481">
        <v>350</v>
      </c>
      <c r="L481" t="s">
        <v>47</v>
      </c>
      <c r="M481">
        <v>2023</v>
      </c>
      <c r="N481" t="s">
        <v>23</v>
      </c>
      <c r="O481">
        <v>3.4</v>
      </c>
      <c r="P481">
        <v>5</v>
      </c>
      <c r="Q481" t="s">
        <v>24</v>
      </c>
      <c r="R481">
        <v>40</v>
      </c>
      <c r="S481">
        <f t="shared" si="21"/>
        <v>3560</v>
      </c>
      <c r="T481">
        <f t="shared" si="22"/>
        <v>1210.4000000000001</v>
      </c>
      <c r="U481" s="2">
        <f t="shared" si="23"/>
        <v>5.6179775280898875E-2</v>
      </c>
      <c r="V481" t="str" cm="1">
        <f t="array" ref="V481">_xlfn.IFS(H481&lt;5,"Urban",H481&lt;=12,"Sub-Urban",H481&gt;12,"Out Of City")</f>
        <v>Urban</v>
      </c>
      <c r="W481" t="str" cm="1">
        <f t="array" ref="W481">_xlfn.IFS(
    L481="CCS", "CCS",
    L481="Type 2", "Type 2",
    L481="CHAdeMO", "CHAdeMO",
    L481="Tesla", "Tesla",
    L481="CCS, Type 2", "CCS, Type 2",
    L481="Type 2, CCS", "CCS, Type 2",
    L481="CHAdeMO, Type 2", "CHAdeMO, Type 2",
    L481="Type 2, CHAdeMO", "CHAdeMO, Type 2",
    L481="CCS, Tesla", "CCS, Tesla",
    L481="Tesla, CCS", "CCS, Tesla",
    L481="Tesla, Type 2", "Tesla, Type 2",
    L481="Type 2, Tesla", "Tesla, Type 2",
    L481="CCS, CHAdeMO", "CCS, CHAdeMO",
    L481="CHAdeMO, CCS", "CCS, CHAdeMO",
    L481="CHAdeMO, Tesla", "CHAdeMO, Tesla",
    L481="Tesla, CHAdeMO", "CHAdeMO, Tesla"
)</f>
        <v>Tesla</v>
      </c>
    </row>
    <row r="482" spans="1:23" x14ac:dyDescent="0.25">
      <c r="A482" t="s">
        <v>1005</v>
      </c>
      <c r="B482">
        <v>-80.723495999999997</v>
      </c>
      <c r="C482">
        <v>179.664661</v>
      </c>
      <c r="D482" t="s">
        <v>1006</v>
      </c>
      <c r="E482" t="s">
        <v>19</v>
      </c>
      <c r="F482">
        <v>0.4</v>
      </c>
      <c r="G482" s="1" t="s">
        <v>9985</v>
      </c>
      <c r="H482">
        <v>19.28</v>
      </c>
      <c r="I482">
        <v>88</v>
      </c>
      <c r="J482" t="s">
        <v>33</v>
      </c>
      <c r="K482">
        <v>22</v>
      </c>
      <c r="L482" t="s">
        <v>77</v>
      </c>
      <c r="M482">
        <v>2013</v>
      </c>
      <c r="N482" t="s">
        <v>35</v>
      </c>
      <c r="O482">
        <v>3.7</v>
      </c>
      <c r="P482">
        <v>5</v>
      </c>
      <c r="Q482" t="s">
        <v>29</v>
      </c>
      <c r="R482">
        <v>25</v>
      </c>
      <c r="S482">
        <f t="shared" si="21"/>
        <v>2200</v>
      </c>
      <c r="T482">
        <f t="shared" si="22"/>
        <v>880</v>
      </c>
      <c r="U482" s="2">
        <f t="shared" si="23"/>
        <v>5.6818181818181816E-2</v>
      </c>
      <c r="V482" t="str" cm="1">
        <f t="array" ref="V482">_xlfn.IFS(H482&lt;5,"Urban",H482&lt;=12,"Sub-Urban",H482&gt;12,"Out Of City")</f>
        <v>Out Of City</v>
      </c>
      <c r="W482" t="str" cm="1">
        <f t="array" ref="W482">_xlfn.IFS(
    L482="CCS", "CCS",
    L482="Type 2", "Type 2",
    L482="CHAdeMO", "CHAdeMO",
    L482="Tesla", "Tesla",
    L482="CCS, Type 2", "CCS, Type 2",
    L482="Type 2, CCS", "CCS, Type 2",
    L482="CHAdeMO, Type 2", "CHAdeMO, Type 2",
    L482="Type 2, CHAdeMO", "CHAdeMO, Type 2",
    L482="CCS, Tesla", "CCS, Tesla",
    L482="Tesla, CCS", "CCS, Tesla",
    L482="Tesla, Type 2", "Tesla, Type 2",
    L482="Type 2, Tesla", "Tesla, Type 2",
    L482="CCS, CHAdeMO", "CCS, CHAdeMO",
    L482="CHAdeMO, CCS", "CCS, CHAdeMO",
    L482="CHAdeMO, Tesla", "CHAdeMO, Tesla",
    L482="Tesla, CHAdeMO", "CHAdeMO, Tesla"
)</f>
        <v>CHAdeMO</v>
      </c>
    </row>
    <row r="483" spans="1:23" x14ac:dyDescent="0.25">
      <c r="A483" t="s">
        <v>1007</v>
      </c>
      <c r="B483">
        <v>55.765017</v>
      </c>
      <c r="C483">
        <v>37.699376000000001</v>
      </c>
      <c r="D483" t="s">
        <v>1008</v>
      </c>
      <c r="E483" t="s">
        <v>38</v>
      </c>
      <c r="F483">
        <v>0.36</v>
      </c>
      <c r="G483" t="s">
        <v>20</v>
      </c>
      <c r="H483">
        <v>16.14</v>
      </c>
      <c r="I483">
        <v>11</v>
      </c>
      <c r="J483" t="s">
        <v>33</v>
      </c>
      <c r="K483">
        <v>22</v>
      </c>
      <c r="L483" t="s">
        <v>104</v>
      </c>
      <c r="M483">
        <v>2010</v>
      </c>
      <c r="N483" t="s">
        <v>23</v>
      </c>
      <c r="O483">
        <v>3</v>
      </c>
      <c r="P483">
        <v>10</v>
      </c>
      <c r="Q483" t="s">
        <v>48</v>
      </c>
      <c r="R483">
        <v>18</v>
      </c>
      <c r="S483">
        <f t="shared" si="21"/>
        <v>198</v>
      </c>
      <c r="T483">
        <f t="shared" si="22"/>
        <v>71.28</v>
      </c>
      <c r="U483" s="2">
        <f t="shared" si="23"/>
        <v>0.90909090909090906</v>
      </c>
      <c r="V483" t="str" cm="1">
        <f t="array" ref="V483">_xlfn.IFS(H483&lt;5,"Urban",H483&lt;=12,"Sub-Urban",H483&gt;12,"Out Of City")</f>
        <v>Out Of City</v>
      </c>
      <c r="W483" t="str" cm="1">
        <f t="array" ref="W483">_xlfn.IFS(
    L483="CCS", "CCS",
    L483="Type 2", "Type 2",
    L483="CHAdeMO", "CHAdeMO",
    L483="Tesla", "Tesla",
    L483="CCS, Type 2", "CCS, Type 2",
    L483="Type 2, CCS", "CCS, Type 2",
    L483="CHAdeMO, Type 2", "CHAdeMO, Type 2",
    L483="Type 2, CHAdeMO", "CHAdeMO, Type 2",
    L483="CCS, Tesla", "CCS, Tesla",
    L483="Tesla, CCS", "CCS, Tesla",
    L483="Tesla, Type 2", "Tesla, Type 2",
    L483="Type 2, Tesla", "Tesla, Type 2",
    L483="CCS, CHAdeMO", "CCS, CHAdeMO",
    L483="CHAdeMO, CCS", "CCS, CHAdeMO",
    L483="CHAdeMO, Tesla", "CHAdeMO, Tesla",
    L483="Tesla, CHAdeMO", "CHAdeMO, Tesla"
)</f>
        <v>CHAdeMO, Type 2</v>
      </c>
    </row>
    <row r="484" spans="1:23" x14ac:dyDescent="0.25">
      <c r="A484" t="s">
        <v>1009</v>
      </c>
      <c r="B484">
        <v>19.129722000000001</v>
      </c>
      <c r="C484">
        <v>72.906358999999995</v>
      </c>
      <c r="D484" t="s">
        <v>1010</v>
      </c>
      <c r="E484" t="s">
        <v>38</v>
      </c>
      <c r="F484">
        <v>0.43</v>
      </c>
      <c r="G484" s="1" t="s">
        <v>9985</v>
      </c>
      <c r="H484">
        <v>0.9</v>
      </c>
      <c r="I484">
        <v>29</v>
      </c>
      <c r="J484" t="s">
        <v>39</v>
      </c>
      <c r="K484">
        <v>350</v>
      </c>
      <c r="L484" t="s">
        <v>47</v>
      </c>
      <c r="M484">
        <v>2014</v>
      </c>
      <c r="N484" t="s">
        <v>23</v>
      </c>
      <c r="O484">
        <v>3.5</v>
      </c>
      <c r="P484">
        <v>2</v>
      </c>
      <c r="Q484" t="s">
        <v>29</v>
      </c>
      <c r="R484">
        <v>13</v>
      </c>
      <c r="S484">
        <f t="shared" si="21"/>
        <v>377</v>
      </c>
      <c r="T484">
        <f t="shared" si="22"/>
        <v>162.10999999999999</v>
      </c>
      <c r="U484" s="2">
        <f t="shared" si="23"/>
        <v>6.8965517241379309E-2</v>
      </c>
      <c r="V484" t="str" cm="1">
        <f t="array" ref="V484">_xlfn.IFS(H484&lt;5,"Urban",H484&lt;=12,"Sub-Urban",H484&gt;12,"Out Of City")</f>
        <v>Urban</v>
      </c>
      <c r="W484" t="str" cm="1">
        <f t="array" ref="W484">_xlfn.IFS(
    L484="CCS", "CCS",
    L484="Type 2", "Type 2",
    L484="CHAdeMO", "CHAdeMO",
    L484="Tesla", "Tesla",
    L484="CCS, Type 2", "CCS, Type 2",
    L484="Type 2, CCS", "CCS, Type 2",
    L484="CHAdeMO, Type 2", "CHAdeMO, Type 2",
    L484="Type 2, CHAdeMO", "CHAdeMO, Type 2",
    L484="CCS, Tesla", "CCS, Tesla",
    L484="Tesla, CCS", "CCS, Tesla",
    L484="Tesla, Type 2", "Tesla, Type 2",
    L484="Type 2, Tesla", "Tesla, Type 2",
    L484="CCS, CHAdeMO", "CCS, CHAdeMO",
    L484="CHAdeMO, CCS", "CCS, CHAdeMO",
    L484="CHAdeMO, Tesla", "CHAdeMO, Tesla",
    L484="Tesla, CHAdeMO", "CHAdeMO, Tesla"
)</f>
        <v>Tesla</v>
      </c>
    </row>
    <row r="485" spans="1:23" x14ac:dyDescent="0.25">
      <c r="A485" t="s">
        <v>1011</v>
      </c>
      <c r="B485">
        <v>-33.887957999999998</v>
      </c>
      <c r="C485">
        <v>151.22893300000001</v>
      </c>
      <c r="D485" t="s">
        <v>1012</v>
      </c>
      <c r="E485" t="s">
        <v>19</v>
      </c>
      <c r="F485">
        <v>0.31</v>
      </c>
      <c r="G485" t="s">
        <v>20</v>
      </c>
      <c r="H485">
        <v>0.65</v>
      </c>
      <c r="I485">
        <v>77</v>
      </c>
      <c r="J485" t="s">
        <v>33</v>
      </c>
      <c r="K485">
        <v>350</v>
      </c>
      <c r="L485" t="s">
        <v>22</v>
      </c>
      <c r="M485">
        <v>2016</v>
      </c>
      <c r="N485" t="s">
        <v>23</v>
      </c>
      <c r="O485">
        <v>3.3</v>
      </c>
      <c r="P485">
        <v>8</v>
      </c>
      <c r="Q485" t="s">
        <v>24</v>
      </c>
      <c r="R485">
        <v>25</v>
      </c>
      <c r="S485">
        <f t="shared" si="21"/>
        <v>1925</v>
      </c>
      <c r="T485">
        <f t="shared" si="22"/>
        <v>596.75</v>
      </c>
      <c r="U485" s="2">
        <f t="shared" si="23"/>
        <v>0.1038961038961039</v>
      </c>
      <c r="V485" t="str" cm="1">
        <f t="array" ref="V485">_xlfn.IFS(H485&lt;5,"Urban",H485&lt;=12,"Sub-Urban",H485&gt;12,"Out Of City")</f>
        <v>Urban</v>
      </c>
      <c r="W485" t="str" cm="1">
        <f t="array" ref="W485">_xlfn.IFS(
    L485="CCS", "CCS",
    L485="Type 2", "Type 2",
    L485="CHAdeMO", "CHAdeMO",
    L485="Tesla", "Tesla",
    L485="CCS, Type 2", "CCS, Type 2",
    L485="Type 2, CCS", "CCS, Type 2",
    L485="CHAdeMO, Type 2", "CHAdeMO, Type 2",
    L485="Type 2, CHAdeMO", "CHAdeMO, Type 2",
    L485="CCS, Tesla", "CCS, Tesla",
    L485="Tesla, CCS", "CCS, Tesla",
    L485="Tesla, Type 2", "Tesla, Type 2",
    L485="Type 2, Tesla", "Tesla, Type 2",
    L485="CCS, CHAdeMO", "CCS, CHAdeMO",
    L485="CHAdeMO, CCS", "CCS, CHAdeMO",
    L485="CHAdeMO, Tesla", "CHAdeMO, Tesla",
    L485="Tesla, CHAdeMO", "CHAdeMO, Tesla"
)</f>
        <v>CCS, CHAdeMO</v>
      </c>
    </row>
    <row r="486" spans="1:23" x14ac:dyDescent="0.25">
      <c r="A486" t="s">
        <v>1013</v>
      </c>
      <c r="B486">
        <v>39.893768000000001</v>
      </c>
      <c r="C486">
        <v>116.31617199999999</v>
      </c>
      <c r="D486" t="s">
        <v>1014</v>
      </c>
      <c r="E486" t="s">
        <v>38</v>
      </c>
      <c r="F486">
        <v>0.12</v>
      </c>
      <c r="G486" t="s">
        <v>32</v>
      </c>
      <c r="H486">
        <v>2.25</v>
      </c>
      <c r="I486">
        <v>32</v>
      </c>
      <c r="J486" t="s">
        <v>39</v>
      </c>
      <c r="K486">
        <v>50</v>
      </c>
      <c r="L486" t="s">
        <v>47</v>
      </c>
      <c r="M486">
        <v>2012</v>
      </c>
      <c r="N486" t="s">
        <v>35</v>
      </c>
      <c r="O486">
        <v>4.5</v>
      </c>
      <c r="P486">
        <v>5</v>
      </c>
      <c r="Q486" t="s">
        <v>29</v>
      </c>
      <c r="R486">
        <v>11</v>
      </c>
      <c r="S486">
        <f t="shared" si="21"/>
        <v>352</v>
      </c>
      <c r="T486">
        <f t="shared" si="22"/>
        <v>42.239999999999995</v>
      </c>
      <c r="U486" s="2">
        <f t="shared" si="23"/>
        <v>0.15625</v>
      </c>
      <c r="V486" t="str" cm="1">
        <f t="array" ref="V486">_xlfn.IFS(H486&lt;5,"Urban",H486&lt;=12,"Sub-Urban",H486&gt;12,"Out Of City")</f>
        <v>Urban</v>
      </c>
      <c r="W486" t="str" cm="1">
        <f t="array" ref="W486">_xlfn.IFS(
    L486="CCS", "CCS",
    L486="Type 2", "Type 2",
    L486="CHAdeMO", "CHAdeMO",
    L486="Tesla", "Tesla",
    L486="CCS, Type 2", "CCS, Type 2",
    L486="Type 2, CCS", "CCS, Type 2",
    L486="CHAdeMO, Type 2", "CHAdeMO, Type 2",
    L486="Type 2, CHAdeMO", "CHAdeMO, Type 2",
    L486="CCS, Tesla", "CCS, Tesla",
    L486="Tesla, CCS", "CCS, Tesla",
    L486="Tesla, Type 2", "Tesla, Type 2",
    L486="Type 2, Tesla", "Tesla, Type 2",
    L486="CCS, CHAdeMO", "CCS, CHAdeMO",
    L486="CHAdeMO, CCS", "CCS, CHAdeMO",
    L486="CHAdeMO, Tesla", "CHAdeMO, Tesla",
    L486="Tesla, CHAdeMO", "CHAdeMO, Tesla"
)</f>
        <v>Tesla</v>
      </c>
    </row>
    <row r="487" spans="1:23" x14ac:dyDescent="0.25">
      <c r="A487" t="s">
        <v>1015</v>
      </c>
      <c r="B487">
        <v>25.284956999999999</v>
      </c>
      <c r="C487">
        <v>55.302441000000002</v>
      </c>
      <c r="D487" t="s">
        <v>1016</v>
      </c>
      <c r="E487" t="s">
        <v>38</v>
      </c>
      <c r="F487">
        <v>0.19</v>
      </c>
      <c r="G487" s="1" t="s">
        <v>9985</v>
      </c>
      <c r="H487">
        <v>16.12</v>
      </c>
      <c r="I487">
        <v>86</v>
      </c>
      <c r="J487" t="s">
        <v>47</v>
      </c>
      <c r="K487">
        <v>150</v>
      </c>
      <c r="L487" t="s">
        <v>43</v>
      </c>
      <c r="M487">
        <v>2023</v>
      </c>
      <c r="N487" t="s">
        <v>23</v>
      </c>
      <c r="O487">
        <v>3.7</v>
      </c>
      <c r="P487">
        <v>7</v>
      </c>
      <c r="Q487" t="s">
        <v>48</v>
      </c>
      <c r="R487">
        <v>13</v>
      </c>
      <c r="S487">
        <f t="shared" si="21"/>
        <v>1118</v>
      </c>
      <c r="T487">
        <f t="shared" si="22"/>
        <v>212.42000000000002</v>
      </c>
      <c r="U487" s="2">
        <f t="shared" si="23"/>
        <v>8.1395348837209308E-2</v>
      </c>
      <c r="V487" t="str" cm="1">
        <f t="array" ref="V487">_xlfn.IFS(H487&lt;5,"Urban",H487&lt;=12,"Sub-Urban",H487&gt;12,"Out Of City")</f>
        <v>Out Of City</v>
      </c>
      <c r="W487" t="str" cm="1">
        <f t="array" ref="W487">_xlfn.IFS(
    L487="CCS", "CCS",
    L487="Type 2", "Type 2",
    L487="CHAdeMO", "CHAdeMO",
    L487="Tesla", "Tesla",
    L487="CCS, Type 2", "CCS, Type 2",
    L487="Type 2, CCS", "CCS, Type 2",
    L487="CHAdeMO, Type 2", "CHAdeMO, Type 2",
    L487="Type 2, CHAdeMO", "CHAdeMO, Type 2",
    L487="CCS, Tesla", "CCS, Tesla",
    L487="Tesla, CCS", "CCS, Tesla",
    L487="Tesla, Type 2", "Tesla, Type 2",
    L487="Type 2, Tesla", "Tesla, Type 2",
    L487="CCS, CHAdeMO", "CCS, CHAdeMO",
    L487="CHAdeMO, CCS", "CCS, CHAdeMO",
    L487="CHAdeMO, Tesla", "CHAdeMO, Tesla",
    L487="Tesla, CHAdeMO", "CHAdeMO, Tesla"
)</f>
        <v>CCS</v>
      </c>
    </row>
    <row r="488" spans="1:23" x14ac:dyDescent="0.25">
      <c r="A488" t="s">
        <v>1017</v>
      </c>
      <c r="B488">
        <v>-23.602540000000001</v>
      </c>
      <c r="C488">
        <v>-46.508681000000003</v>
      </c>
      <c r="D488" t="s">
        <v>1018</v>
      </c>
      <c r="E488" t="s">
        <v>27</v>
      </c>
      <c r="F488">
        <v>0.14000000000000001</v>
      </c>
      <c r="G488" s="1" t="s">
        <v>9985</v>
      </c>
      <c r="H488">
        <v>7.92</v>
      </c>
      <c r="I488">
        <v>12</v>
      </c>
      <c r="J488" t="s">
        <v>47</v>
      </c>
      <c r="K488">
        <v>350</v>
      </c>
      <c r="L488" t="s">
        <v>47</v>
      </c>
      <c r="M488">
        <v>2021</v>
      </c>
      <c r="N488" t="s">
        <v>23</v>
      </c>
      <c r="O488">
        <v>3.3</v>
      </c>
      <c r="P488">
        <v>6</v>
      </c>
      <c r="Q488" t="s">
        <v>24</v>
      </c>
      <c r="R488">
        <v>58</v>
      </c>
      <c r="S488">
        <f t="shared" si="21"/>
        <v>696</v>
      </c>
      <c r="T488">
        <f t="shared" si="22"/>
        <v>97.440000000000012</v>
      </c>
      <c r="U488" s="2">
        <f t="shared" si="23"/>
        <v>0.5</v>
      </c>
      <c r="V488" t="str" cm="1">
        <f t="array" ref="V488">_xlfn.IFS(H488&lt;5,"Urban",H488&lt;=12,"Sub-Urban",H488&gt;12,"Out Of City")</f>
        <v>Sub-Urban</v>
      </c>
      <c r="W488" t="str" cm="1">
        <f t="array" ref="W488">_xlfn.IFS(
    L488="CCS", "CCS",
    L488="Type 2", "Type 2",
    L488="CHAdeMO", "CHAdeMO",
    L488="Tesla", "Tesla",
    L488="CCS, Type 2", "CCS, Type 2",
    L488="Type 2, CCS", "CCS, Type 2",
    L488="CHAdeMO, Type 2", "CHAdeMO, Type 2",
    L488="Type 2, CHAdeMO", "CHAdeMO, Type 2",
    L488="CCS, Tesla", "CCS, Tesla",
    L488="Tesla, CCS", "CCS, Tesla",
    L488="Tesla, Type 2", "Tesla, Type 2",
    L488="Type 2, Tesla", "Tesla, Type 2",
    L488="CCS, CHAdeMO", "CCS, CHAdeMO",
    L488="CHAdeMO, CCS", "CCS, CHAdeMO",
    L488="CHAdeMO, Tesla", "CHAdeMO, Tesla",
    L488="Tesla, CHAdeMO", "CHAdeMO, Tesla"
)</f>
        <v>Tesla</v>
      </c>
    </row>
    <row r="489" spans="1:23" x14ac:dyDescent="0.25">
      <c r="A489" t="s">
        <v>1019</v>
      </c>
      <c r="B489">
        <v>-33.744565000000001</v>
      </c>
      <c r="C489">
        <v>18.492564999999999</v>
      </c>
      <c r="D489" t="s">
        <v>1020</v>
      </c>
      <c r="E489" t="s">
        <v>38</v>
      </c>
      <c r="F489">
        <v>0.1</v>
      </c>
      <c r="G489" t="s">
        <v>20</v>
      </c>
      <c r="H489">
        <v>7.39</v>
      </c>
      <c r="I489">
        <v>84</v>
      </c>
      <c r="J489" t="s">
        <v>21</v>
      </c>
      <c r="K489">
        <v>350</v>
      </c>
      <c r="L489" t="s">
        <v>51</v>
      </c>
      <c r="M489">
        <v>2016</v>
      </c>
      <c r="N489" t="s">
        <v>23</v>
      </c>
      <c r="O489">
        <v>4.5999999999999996</v>
      </c>
      <c r="P489">
        <v>10</v>
      </c>
      <c r="Q489" t="s">
        <v>24</v>
      </c>
      <c r="R489">
        <v>14</v>
      </c>
      <c r="S489">
        <f t="shared" si="21"/>
        <v>1176</v>
      </c>
      <c r="T489">
        <f t="shared" si="22"/>
        <v>117.60000000000001</v>
      </c>
      <c r="U489" s="2">
        <f t="shared" si="23"/>
        <v>0.11904761904761904</v>
      </c>
      <c r="V489" t="str" cm="1">
        <f t="array" ref="V489">_xlfn.IFS(H489&lt;5,"Urban",H489&lt;=12,"Sub-Urban",H489&gt;12,"Out Of City")</f>
        <v>Sub-Urban</v>
      </c>
      <c r="W489" t="str" cm="1">
        <f t="array" ref="W489">_xlfn.IFS(
    L489="CCS", "CCS",
    L489="Type 2", "Type 2",
    L489="CHAdeMO", "CHAdeMO",
    L489="Tesla", "Tesla",
    L489="CCS, Type 2", "CCS, Type 2",
    L489="Type 2, CCS", "CCS, Type 2",
    L489="CHAdeMO, Type 2", "CHAdeMO, Type 2",
    L489="Type 2, CHAdeMO", "CHAdeMO, Type 2",
    L489="CCS, Tesla", "CCS, Tesla",
    L489="Tesla, CCS", "CCS, Tesla",
    L489="Tesla, Type 2", "Tesla, Type 2",
    L489="Type 2, Tesla", "Tesla, Type 2",
    L489="CCS, CHAdeMO", "CCS, CHAdeMO",
    L489="CHAdeMO, CCS", "CCS, CHAdeMO",
    L489="CHAdeMO, Tesla", "CHAdeMO, Tesla",
    L489="Tesla, CHAdeMO", "CHAdeMO, Tesla"
)</f>
        <v>CCS, Tesla</v>
      </c>
    </row>
    <row r="490" spans="1:23" x14ac:dyDescent="0.25">
      <c r="A490" t="s">
        <v>1021</v>
      </c>
      <c r="B490">
        <v>-33.744014</v>
      </c>
      <c r="C490">
        <v>151.361019</v>
      </c>
      <c r="D490" t="s">
        <v>1022</v>
      </c>
      <c r="E490" t="s">
        <v>38</v>
      </c>
      <c r="F490">
        <v>0.4</v>
      </c>
      <c r="G490" t="s">
        <v>32</v>
      </c>
      <c r="H490">
        <v>1.3</v>
      </c>
      <c r="I490">
        <v>91</v>
      </c>
      <c r="J490" t="s">
        <v>47</v>
      </c>
      <c r="K490">
        <v>50</v>
      </c>
      <c r="L490" t="s">
        <v>34</v>
      </c>
      <c r="M490">
        <v>2018</v>
      </c>
      <c r="N490" t="s">
        <v>35</v>
      </c>
      <c r="O490">
        <v>4.4000000000000004</v>
      </c>
      <c r="P490">
        <v>3</v>
      </c>
      <c r="Q490" t="s">
        <v>29</v>
      </c>
      <c r="R490">
        <v>15</v>
      </c>
      <c r="S490">
        <f t="shared" si="21"/>
        <v>1365</v>
      </c>
      <c r="T490">
        <f t="shared" si="22"/>
        <v>546</v>
      </c>
      <c r="U490" s="2">
        <f t="shared" si="23"/>
        <v>3.2967032967032968E-2</v>
      </c>
      <c r="V490" t="str" cm="1">
        <f t="array" ref="V490">_xlfn.IFS(H490&lt;5,"Urban",H490&lt;=12,"Sub-Urban",H490&gt;12,"Out Of City")</f>
        <v>Urban</v>
      </c>
      <c r="W490" t="str" cm="1">
        <f t="array" ref="W490">_xlfn.IFS(
    L490="CCS", "CCS",
    L490="Type 2", "Type 2",
    L490="CHAdeMO", "CHAdeMO",
    L490="Tesla", "Tesla",
    L490="CCS, Type 2", "CCS, Type 2",
    L490="Type 2, CCS", "CCS, Type 2",
    L490="CHAdeMO, Type 2", "CHAdeMO, Type 2",
    L490="Type 2, CHAdeMO", "CHAdeMO, Type 2",
    L490="CCS, Tesla", "CCS, Tesla",
    L490="Tesla, CCS", "CCS, Tesla",
    L490="Tesla, Type 2", "Tesla, Type 2",
    L490="Type 2, Tesla", "Tesla, Type 2",
    L490="CCS, CHAdeMO", "CCS, CHAdeMO",
    L490="CHAdeMO, CCS", "CCS, CHAdeMO",
    L490="CHAdeMO, Tesla", "CHAdeMO, Tesla",
    L490="Tesla, CHAdeMO", "CHAdeMO, Tesla"
)</f>
        <v>CCS, Type 2</v>
      </c>
    </row>
    <row r="491" spans="1:23" x14ac:dyDescent="0.25">
      <c r="A491" t="s">
        <v>1023</v>
      </c>
      <c r="B491">
        <v>-33.738376000000002</v>
      </c>
      <c r="C491">
        <v>18.447614000000002</v>
      </c>
      <c r="D491" t="s">
        <v>1024</v>
      </c>
      <c r="E491" t="s">
        <v>38</v>
      </c>
      <c r="F491">
        <v>0.15</v>
      </c>
      <c r="G491" s="1" t="s">
        <v>9985</v>
      </c>
      <c r="H491">
        <v>9.8699999999999992</v>
      </c>
      <c r="I491">
        <v>47</v>
      </c>
      <c r="J491" t="s">
        <v>46</v>
      </c>
      <c r="K491">
        <v>50</v>
      </c>
      <c r="L491" t="s">
        <v>43</v>
      </c>
      <c r="M491">
        <v>2017</v>
      </c>
      <c r="N491" t="s">
        <v>35</v>
      </c>
      <c r="O491">
        <v>3.9</v>
      </c>
      <c r="P491">
        <v>8</v>
      </c>
      <c r="Q491" t="s">
        <v>24</v>
      </c>
      <c r="R491">
        <v>10</v>
      </c>
      <c r="S491">
        <f t="shared" si="21"/>
        <v>470</v>
      </c>
      <c r="T491">
        <f t="shared" si="22"/>
        <v>70.5</v>
      </c>
      <c r="U491" s="2">
        <f t="shared" si="23"/>
        <v>0.1702127659574468</v>
      </c>
      <c r="V491" t="str" cm="1">
        <f t="array" ref="V491">_xlfn.IFS(H491&lt;5,"Urban",H491&lt;=12,"Sub-Urban",H491&gt;12,"Out Of City")</f>
        <v>Sub-Urban</v>
      </c>
      <c r="W491" t="str" cm="1">
        <f t="array" ref="W491">_xlfn.IFS(
    L491="CCS", "CCS",
    L491="Type 2", "Type 2",
    L491="CHAdeMO", "CHAdeMO",
    L491="Tesla", "Tesla",
    L491="CCS, Type 2", "CCS, Type 2",
    L491="Type 2, CCS", "CCS, Type 2",
    L491="CHAdeMO, Type 2", "CHAdeMO, Type 2",
    L491="Type 2, CHAdeMO", "CHAdeMO, Type 2",
    L491="CCS, Tesla", "CCS, Tesla",
    L491="Tesla, CCS", "CCS, Tesla",
    L491="Tesla, Type 2", "Tesla, Type 2",
    L491="Type 2, Tesla", "Tesla, Type 2",
    L491="CCS, CHAdeMO", "CCS, CHAdeMO",
    L491="CHAdeMO, CCS", "CCS, CHAdeMO",
    L491="CHAdeMO, Tesla", "CHAdeMO, Tesla",
    L491="Tesla, CHAdeMO", "CHAdeMO, Tesla"
)</f>
        <v>CCS</v>
      </c>
    </row>
    <row r="492" spans="1:23" x14ac:dyDescent="0.25">
      <c r="A492" t="s">
        <v>1025</v>
      </c>
      <c r="B492">
        <v>-51.852150999999999</v>
      </c>
      <c r="C492">
        <v>154.23980700000001</v>
      </c>
      <c r="D492" t="s">
        <v>1026</v>
      </c>
      <c r="E492" t="s">
        <v>19</v>
      </c>
      <c r="F492">
        <v>0.22</v>
      </c>
      <c r="G492" s="1" t="s">
        <v>9985</v>
      </c>
      <c r="H492">
        <v>13.65</v>
      </c>
      <c r="I492">
        <v>37</v>
      </c>
      <c r="J492" t="s">
        <v>47</v>
      </c>
      <c r="K492">
        <v>350</v>
      </c>
      <c r="L492" t="s">
        <v>43</v>
      </c>
      <c r="M492">
        <v>2020</v>
      </c>
      <c r="N492" t="s">
        <v>35</v>
      </c>
      <c r="O492">
        <v>3.3</v>
      </c>
      <c r="P492">
        <v>10</v>
      </c>
      <c r="Q492" t="s">
        <v>48</v>
      </c>
      <c r="R492">
        <v>26</v>
      </c>
      <c r="S492">
        <f t="shared" si="21"/>
        <v>962</v>
      </c>
      <c r="T492">
        <f t="shared" si="22"/>
        <v>211.64000000000001</v>
      </c>
      <c r="U492" s="2">
        <f t="shared" si="23"/>
        <v>0.27027027027027029</v>
      </c>
      <c r="V492" t="str" cm="1">
        <f t="array" ref="V492">_xlfn.IFS(H492&lt;5,"Urban",H492&lt;=12,"Sub-Urban",H492&gt;12,"Out Of City")</f>
        <v>Out Of City</v>
      </c>
      <c r="W492" t="str" cm="1">
        <f t="array" ref="W492">_xlfn.IFS(
    L492="CCS", "CCS",
    L492="Type 2", "Type 2",
    L492="CHAdeMO", "CHAdeMO",
    L492="Tesla", "Tesla",
    L492="CCS, Type 2", "CCS, Type 2",
    L492="Type 2, CCS", "CCS, Type 2",
    L492="CHAdeMO, Type 2", "CHAdeMO, Type 2",
    L492="Type 2, CHAdeMO", "CHAdeMO, Type 2",
    L492="CCS, Tesla", "CCS, Tesla",
    L492="Tesla, CCS", "CCS, Tesla",
    L492="Tesla, Type 2", "Tesla, Type 2",
    L492="Type 2, Tesla", "Tesla, Type 2",
    L492="CCS, CHAdeMO", "CCS, CHAdeMO",
    L492="CHAdeMO, CCS", "CCS, CHAdeMO",
    L492="CHAdeMO, Tesla", "CHAdeMO, Tesla",
    L492="Tesla, CHAdeMO", "CHAdeMO, Tesla"
)</f>
        <v>CCS</v>
      </c>
    </row>
    <row r="493" spans="1:23" x14ac:dyDescent="0.25">
      <c r="A493" t="s">
        <v>1027</v>
      </c>
      <c r="B493">
        <v>34.020332000000003</v>
      </c>
      <c r="C493">
        <v>-118.287323</v>
      </c>
      <c r="D493" t="s">
        <v>1028</v>
      </c>
      <c r="E493" t="s">
        <v>38</v>
      </c>
      <c r="F493">
        <v>0.31</v>
      </c>
      <c r="G493" t="s">
        <v>32</v>
      </c>
      <c r="H493">
        <v>13.03</v>
      </c>
      <c r="I493">
        <v>36</v>
      </c>
      <c r="J493" t="s">
        <v>46</v>
      </c>
      <c r="K493">
        <v>350</v>
      </c>
      <c r="L493" t="s">
        <v>28</v>
      </c>
      <c r="M493">
        <v>2015</v>
      </c>
      <c r="N493" t="s">
        <v>23</v>
      </c>
      <c r="O493">
        <v>3.1</v>
      </c>
      <c r="P493">
        <v>3</v>
      </c>
      <c r="Q493" t="s">
        <v>29</v>
      </c>
      <c r="R493">
        <v>17</v>
      </c>
      <c r="S493">
        <f t="shared" si="21"/>
        <v>612</v>
      </c>
      <c r="T493">
        <f t="shared" si="22"/>
        <v>189.72</v>
      </c>
      <c r="U493" s="2">
        <f t="shared" si="23"/>
        <v>8.3333333333333329E-2</v>
      </c>
      <c r="V493" t="str" cm="1">
        <f t="array" ref="V493">_xlfn.IFS(H493&lt;5,"Urban",H493&lt;=12,"Sub-Urban",H493&gt;12,"Out Of City")</f>
        <v>Out Of City</v>
      </c>
      <c r="W493" t="str" cm="1">
        <f t="array" ref="W493">_xlfn.IFS(
    L493="CCS", "CCS",
    L493="Type 2", "Type 2",
    L493="CHAdeMO", "CHAdeMO",
    L493="Tesla", "Tesla",
    L493="CCS, Type 2", "CCS, Type 2",
    L493="Type 2, CCS", "CCS, Type 2",
    L493="CHAdeMO, Type 2", "CHAdeMO, Type 2",
    L493="Type 2, CHAdeMO", "CHAdeMO, Type 2",
    L493="CCS, Tesla", "CCS, Tesla",
    L493="Tesla, CCS", "CCS, Tesla",
    L493="Tesla, Type 2", "Tesla, Type 2",
    L493="Type 2, Tesla", "Tesla, Type 2",
    L493="CCS, CHAdeMO", "CCS, CHAdeMO",
    L493="CHAdeMO, CCS", "CCS, CHAdeMO",
    L493="CHAdeMO, Tesla", "CHAdeMO, Tesla",
    L493="Tesla, CHAdeMO", "CHAdeMO, Tesla"
)</f>
        <v>Tesla, Type 2</v>
      </c>
    </row>
    <row r="494" spans="1:23" x14ac:dyDescent="0.25">
      <c r="A494" t="s">
        <v>1029</v>
      </c>
      <c r="B494">
        <v>43.618735999999998</v>
      </c>
      <c r="C494">
        <v>-79.353397999999999</v>
      </c>
      <c r="D494" t="s">
        <v>1030</v>
      </c>
      <c r="E494" t="s">
        <v>19</v>
      </c>
      <c r="F494">
        <v>0.31</v>
      </c>
      <c r="G494" t="s">
        <v>32</v>
      </c>
      <c r="H494">
        <v>7.2</v>
      </c>
      <c r="I494">
        <v>68</v>
      </c>
      <c r="J494" t="s">
        <v>47</v>
      </c>
      <c r="K494">
        <v>22</v>
      </c>
      <c r="L494" t="s">
        <v>40</v>
      </c>
      <c r="M494">
        <v>2023</v>
      </c>
      <c r="N494" t="s">
        <v>35</v>
      </c>
      <c r="O494">
        <v>4.9000000000000004</v>
      </c>
      <c r="P494">
        <v>9</v>
      </c>
      <c r="Q494" t="s">
        <v>24</v>
      </c>
      <c r="R494">
        <v>24</v>
      </c>
      <c r="S494">
        <f t="shared" si="21"/>
        <v>1632</v>
      </c>
      <c r="T494">
        <f t="shared" si="22"/>
        <v>505.92</v>
      </c>
      <c r="U494" s="2">
        <f t="shared" si="23"/>
        <v>0.13235294117647059</v>
      </c>
      <c r="V494" t="str" cm="1">
        <f t="array" ref="V494">_xlfn.IFS(H494&lt;5,"Urban",H494&lt;=12,"Sub-Urban",H494&gt;12,"Out Of City")</f>
        <v>Sub-Urban</v>
      </c>
      <c r="W494" t="str" cm="1">
        <f t="array" ref="W494">_xlfn.IFS(
    L494="CCS", "CCS",
    L494="Type 2", "Type 2",
    L494="CHAdeMO", "CHAdeMO",
    L494="Tesla", "Tesla",
    L494="CCS, Type 2", "CCS, Type 2",
    L494="Type 2, CCS", "CCS, Type 2",
    L494="CHAdeMO, Type 2", "CHAdeMO, Type 2",
    L494="Type 2, CHAdeMO", "CHAdeMO, Type 2",
    L494="CCS, Tesla", "CCS, Tesla",
    L494="Tesla, CCS", "CCS, Tesla",
    L494="Tesla, Type 2", "Tesla, Type 2",
    L494="Type 2, Tesla", "Tesla, Type 2",
    L494="CCS, CHAdeMO", "CCS, CHAdeMO",
    L494="CHAdeMO, CCS", "CCS, CHAdeMO",
    L494="CHAdeMO, Tesla", "CHAdeMO, Tesla",
    L494="Tesla, CHAdeMO", "CHAdeMO, Tesla"
)</f>
        <v>Type 2</v>
      </c>
    </row>
    <row r="495" spans="1:23" x14ac:dyDescent="0.25">
      <c r="A495" t="s">
        <v>1031</v>
      </c>
      <c r="B495">
        <v>37.857174999999998</v>
      </c>
      <c r="C495">
        <v>-122.303422</v>
      </c>
      <c r="D495" t="s">
        <v>1032</v>
      </c>
      <c r="E495" t="s">
        <v>27</v>
      </c>
      <c r="F495">
        <v>0.31</v>
      </c>
      <c r="G495" t="s">
        <v>32</v>
      </c>
      <c r="H495">
        <v>15.34</v>
      </c>
      <c r="I495">
        <v>65</v>
      </c>
      <c r="J495" t="s">
        <v>47</v>
      </c>
      <c r="K495">
        <v>350</v>
      </c>
      <c r="L495" t="s">
        <v>80</v>
      </c>
      <c r="M495">
        <v>2015</v>
      </c>
      <c r="N495" t="s">
        <v>23</v>
      </c>
      <c r="O495">
        <v>4.9000000000000004</v>
      </c>
      <c r="P495">
        <v>6</v>
      </c>
      <c r="Q495" t="s">
        <v>48</v>
      </c>
      <c r="R495">
        <v>58</v>
      </c>
      <c r="S495">
        <f t="shared" si="21"/>
        <v>3770</v>
      </c>
      <c r="T495">
        <f t="shared" si="22"/>
        <v>1168.7</v>
      </c>
      <c r="U495" s="2">
        <f t="shared" si="23"/>
        <v>9.2307692307692313E-2</v>
      </c>
      <c r="V495" t="str" cm="1">
        <f t="array" ref="V495">_xlfn.IFS(H495&lt;5,"Urban",H495&lt;=12,"Sub-Urban",H495&gt;12,"Out Of City")</f>
        <v>Out Of City</v>
      </c>
      <c r="W495" t="str" cm="1">
        <f t="array" ref="W495">_xlfn.IFS(
    L495="CCS", "CCS",
    L495="Type 2", "Type 2",
    L495="CHAdeMO", "CHAdeMO",
    L495="Tesla", "Tesla",
    L495="CCS, Type 2", "CCS, Type 2",
    L495="Type 2, CCS", "CCS, Type 2",
    L495="CHAdeMO, Type 2", "CHAdeMO, Type 2",
    L495="Type 2, CHAdeMO", "CHAdeMO, Type 2",
    L495="CCS, Tesla", "CCS, Tesla",
    L495="Tesla, CCS", "CCS, Tesla",
    L495="Tesla, Type 2", "Tesla, Type 2",
    L495="Type 2, Tesla", "Tesla, Type 2",
    L495="CCS, CHAdeMO", "CCS, CHAdeMO",
    L495="CHAdeMO, CCS", "CCS, CHAdeMO",
    L495="CHAdeMO, Tesla", "CHAdeMO, Tesla",
    L495="Tesla, CHAdeMO", "CHAdeMO, Tesla"
)</f>
        <v>CHAdeMO, Type 2</v>
      </c>
    </row>
    <row r="496" spans="1:23" x14ac:dyDescent="0.25">
      <c r="A496" t="s">
        <v>1033</v>
      </c>
      <c r="B496">
        <v>18.907316000000002</v>
      </c>
      <c r="C496">
        <v>72.983951000000005</v>
      </c>
      <c r="D496" t="s">
        <v>1034</v>
      </c>
      <c r="E496" t="s">
        <v>19</v>
      </c>
      <c r="F496">
        <v>0.28999999999999998</v>
      </c>
      <c r="G496" t="s">
        <v>32</v>
      </c>
      <c r="H496">
        <v>8.11</v>
      </c>
      <c r="I496">
        <v>94</v>
      </c>
      <c r="J496" t="s">
        <v>46</v>
      </c>
      <c r="K496">
        <v>22</v>
      </c>
      <c r="L496" t="s">
        <v>77</v>
      </c>
      <c r="M496">
        <v>2020</v>
      </c>
      <c r="N496" t="s">
        <v>35</v>
      </c>
      <c r="O496">
        <v>3.1</v>
      </c>
      <c r="P496">
        <v>10</v>
      </c>
      <c r="Q496" t="s">
        <v>24</v>
      </c>
      <c r="R496">
        <v>26</v>
      </c>
      <c r="S496">
        <f t="shared" si="21"/>
        <v>2444</v>
      </c>
      <c r="T496">
        <f t="shared" si="22"/>
        <v>708.76</v>
      </c>
      <c r="U496" s="2">
        <f t="shared" si="23"/>
        <v>0.10638297872340426</v>
      </c>
      <c r="V496" t="str" cm="1">
        <f t="array" ref="V496">_xlfn.IFS(H496&lt;5,"Urban",H496&lt;=12,"Sub-Urban",H496&gt;12,"Out Of City")</f>
        <v>Sub-Urban</v>
      </c>
      <c r="W496" t="str" cm="1">
        <f t="array" ref="W496">_xlfn.IFS(
    L496="CCS", "CCS",
    L496="Type 2", "Type 2",
    L496="CHAdeMO", "CHAdeMO",
    L496="Tesla", "Tesla",
    L496="CCS, Type 2", "CCS, Type 2",
    L496="Type 2, CCS", "CCS, Type 2",
    L496="CHAdeMO, Type 2", "CHAdeMO, Type 2",
    L496="Type 2, CHAdeMO", "CHAdeMO, Type 2",
    L496="CCS, Tesla", "CCS, Tesla",
    L496="Tesla, CCS", "CCS, Tesla",
    L496="Tesla, Type 2", "Tesla, Type 2",
    L496="Type 2, Tesla", "Tesla, Type 2",
    L496="CCS, CHAdeMO", "CCS, CHAdeMO",
    L496="CHAdeMO, CCS", "CCS, CHAdeMO",
    L496="CHAdeMO, Tesla", "CHAdeMO, Tesla",
    L496="Tesla, CHAdeMO", "CHAdeMO, Tesla"
)</f>
        <v>CHAdeMO</v>
      </c>
    </row>
    <row r="497" spans="1:23" x14ac:dyDescent="0.25">
      <c r="A497" t="s">
        <v>1035</v>
      </c>
      <c r="B497">
        <v>19.555444000000001</v>
      </c>
      <c r="C497">
        <v>-99.064002000000002</v>
      </c>
      <c r="D497" t="s">
        <v>1036</v>
      </c>
      <c r="E497" t="s">
        <v>19</v>
      </c>
      <c r="F497">
        <v>0.35</v>
      </c>
      <c r="G497" s="1" t="s">
        <v>9985</v>
      </c>
      <c r="H497">
        <v>8.14</v>
      </c>
      <c r="I497">
        <v>32</v>
      </c>
      <c r="J497" t="s">
        <v>21</v>
      </c>
      <c r="K497">
        <v>50</v>
      </c>
      <c r="L497" t="s">
        <v>51</v>
      </c>
      <c r="M497">
        <v>2014</v>
      </c>
      <c r="N497" t="s">
        <v>35</v>
      </c>
      <c r="O497">
        <v>4.8</v>
      </c>
      <c r="P497">
        <v>4</v>
      </c>
      <c r="Q497" t="s">
        <v>24</v>
      </c>
      <c r="R497">
        <v>34</v>
      </c>
      <c r="S497">
        <f t="shared" si="21"/>
        <v>1088</v>
      </c>
      <c r="T497">
        <f t="shared" si="22"/>
        <v>380.79999999999995</v>
      </c>
      <c r="U497" s="2">
        <f t="shared" si="23"/>
        <v>0.125</v>
      </c>
      <c r="V497" t="str" cm="1">
        <f t="array" ref="V497">_xlfn.IFS(H497&lt;5,"Urban",H497&lt;=12,"Sub-Urban",H497&gt;12,"Out Of City")</f>
        <v>Sub-Urban</v>
      </c>
      <c r="W497" t="str" cm="1">
        <f t="array" ref="W497">_xlfn.IFS(
    L497="CCS", "CCS",
    L497="Type 2", "Type 2",
    L497="CHAdeMO", "CHAdeMO",
    L497="Tesla", "Tesla",
    L497="CCS, Type 2", "CCS, Type 2",
    L497="Type 2, CCS", "CCS, Type 2",
    L497="CHAdeMO, Type 2", "CHAdeMO, Type 2",
    L497="Type 2, CHAdeMO", "CHAdeMO, Type 2",
    L497="CCS, Tesla", "CCS, Tesla",
    L497="Tesla, CCS", "CCS, Tesla",
    L497="Tesla, Type 2", "Tesla, Type 2",
    L497="Type 2, Tesla", "Tesla, Type 2",
    L497="CCS, CHAdeMO", "CCS, CHAdeMO",
    L497="CHAdeMO, CCS", "CCS, CHAdeMO",
    L497="CHAdeMO, Tesla", "CHAdeMO, Tesla",
    L497="Tesla, CHAdeMO", "CHAdeMO, Tesla"
)</f>
        <v>CCS, Tesla</v>
      </c>
    </row>
    <row r="498" spans="1:23" x14ac:dyDescent="0.25">
      <c r="A498" t="s">
        <v>1037</v>
      </c>
      <c r="B498">
        <v>-33.852876000000002</v>
      </c>
      <c r="C498">
        <v>151.239959</v>
      </c>
      <c r="D498" t="s">
        <v>1038</v>
      </c>
      <c r="E498" t="s">
        <v>27</v>
      </c>
      <c r="F498">
        <v>0.49</v>
      </c>
      <c r="G498" s="1" t="s">
        <v>9985</v>
      </c>
      <c r="H498">
        <v>10.95</v>
      </c>
      <c r="I498">
        <v>20</v>
      </c>
      <c r="J498" t="s">
        <v>33</v>
      </c>
      <c r="K498">
        <v>150</v>
      </c>
      <c r="L498" t="s">
        <v>64</v>
      </c>
      <c r="M498">
        <v>2022</v>
      </c>
      <c r="N498" t="s">
        <v>23</v>
      </c>
      <c r="O498">
        <v>5</v>
      </c>
      <c r="P498">
        <v>10</v>
      </c>
      <c r="Q498" t="s">
        <v>48</v>
      </c>
      <c r="R498">
        <v>52</v>
      </c>
      <c r="S498">
        <f t="shared" si="21"/>
        <v>1040</v>
      </c>
      <c r="T498">
        <f t="shared" si="22"/>
        <v>509.59999999999997</v>
      </c>
      <c r="U498" s="2">
        <f t="shared" si="23"/>
        <v>0.5</v>
      </c>
      <c r="V498" t="str" cm="1">
        <f t="array" ref="V498">_xlfn.IFS(H498&lt;5,"Urban",H498&lt;=12,"Sub-Urban",H498&gt;12,"Out Of City")</f>
        <v>Sub-Urban</v>
      </c>
      <c r="W498" t="str" cm="1">
        <f t="array" ref="W498">_xlfn.IFS(
    L498="CCS", "CCS",
    L498="Type 2", "Type 2",
    L498="CHAdeMO", "CHAdeMO",
    L498="Tesla", "Tesla",
    L498="CCS, Type 2", "CCS, Type 2",
    L498="Type 2, CCS", "CCS, Type 2",
    L498="CHAdeMO, Type 2", "CHAdeMO, Type 2",
    L498="Type 2, CHAdeMO", "CHAdeMO, Type 2",
    L498="CCS, Tesla", "CCS, Tesla",
    L498="Tesla, CCS", "CCS, Tesla",
    L498="Tesla, Type 2", "Tesla, Type 2",
    L498="Type 2, Tesla", "Tesla, Type 2",
    L498="CCS, CHAdeMO", "CCS, CHAdeMO",
    L498="CHAdeMO, CCS", "CCS, CHAdeMO",
    L498="CHAdeMO, Tesla", "CHAdeMO, Tesla",
    L498="Tesla, CHAdeMO", "CHAdeMO, Tesla"
)</f>
        <v>CCS, CHAdeMO</v>
      </c>
    </row>
    <row r="499" spans="1:23" x14ac:dyDescent="0.25">
      <c r="A499" t="s">
        <v>1039</v>
      </c>
      <c r="B499">
        <v>43.660907000000002</v>
      </c>
      <c r="C499">
        <v>-79.320081999999999</v>
      </c>
      <c r="D499" t="s">
        <v>1040</v>
      </c>
      <c r="E499" t="s">
        <v>38</v>
      </c>
      <c r="F499">
        <v>0.14000000000000001</v>
      </c>
      <c r="G499" s="1" t="s">
        <v>9985</v>
      </c>
      <c r="H499">
        <v>0.77</v>
      </c>
      <c r="I499">
        <v>55</v>
      </c>
      <c r="J499" t="s">
        <v>21</v>
      </c>
      <c r="K499">
        <v>50</v>
      </c>
      <c r="L499" t="s">
        <v>40</v>
      </c>
      <c r="M499">
        <v>2019</v>
      </c>
      <c r="N499" t="s">
        <v>35</v>
      </c>
      <c r="O499">
        <v>4.9000000000000004</v>
      </c>
      <c r="P499">
        <v>7</v>
      </c>
      <c r="Q499" t="s">
        <v>29</v>
      </c>
      <c r="R499">
        <v>15</v>
      </c>
      <c r="S499">
        <f t="shared" si="21"/>
        <v>825</v>
      </c>
      <c r="T499">
        <f t="shared" si="22"/>
        <v>115.50000000000001</v>
      </c>
      <c r="U499" s="2">
        <f t="shared" si="23"/>
        <v>0.12727272727272726</v>
      </c>
      <c r="V499" t="str" cm="1">
        <f t="array" ref="V499">_xlfn.IFS(H499&lt;5,"Urban",H499&lt;=12,"Sub-Urban",H499&gt;12,"Out Of City")</f>
        <v>Urban</v>
      </c>
      <c r="W499" t="str" cm="1">
        <f t="array" ref="W499">_xlfn.IFS(
    L499="CCS", "CCS",
    L499="Type 2", "Type 2",
    L499="CHAdeMO", "CHAdeMO",
    L499="Tesla", "Tesla",
    L499="CCS, Type 2", "CCS, Type 2",
    L499="Type 2, CCS", "CCS, Type 2",
    L499="CHAdeMO, Type 2", "CHAdeMO, Type 2",
    L499="Type 2, CHAdeMO", "CHAdeMO, Type 2",
    L499="CCS, Tesla", "CCS, Tesla",
    L499="Tesla, CCS", "CCS, Tesla",
    L499="Tesla, Type 2", "Tesla, Type 2",
    L499="Type 2, Tesla", "Tesla, Type 2",
    L499="CCS, CHAdeMO", "CCS, CHAdeMO",
    L499="CHAdeMO, CCS", "CCS, CHAdeMO",
    L499="CHAdeMO, Tesla", "CHAdeMO, Tesla",
    L499="Tesla, CHAdeMO", "CHAdeMO, Tesla"
)</f>
        <v>Type 2</v>
      </c>
    </row>
    <row r="500" spans="1:23" x14ac:dyDescent="0.25">
      <c r="A500" t="s">
        <v>1041</v>
      </c>
      <c r="B500">
        <v>19.401517999999999</v>
      </c>
      <c r="C500">
        <v>-99.004570000000001</v>
      </c>
      <c r="D500" t="s">
        <v>1042</v>
      </c>
      <c r="E500" t="s">
        <v>27</v>
      </c>
      <c r="F500">
        <v>0.39</v>
      </c>
      <c r="G500" s="1" t="s">
        <v>9985</v>
      </c>
      <c r="H500">
        <v>3.11</v>
      </c>
      <c r="I500">
        <v>86</v>
      </c>
      <c r="J500" t="s">
        <v>33</v>
      </c>
      <c r="K500">
        <v>22</v>
      </c>
      <c r="L500" t="s">
        <v>111</v>
      </c>
      <c r="M500">
        <v>2016</v>
      </c>
      <c r="N500" t="s">
        <v>23</v>
      </c>
      <c r="O500">
        <v>3.8</v>
      </c>
      <c r="P500">
        <v>10</v>
      </c>
      <c r="Q500" t="s">
        <v>29</v>
      </c>
      <c r="R500">
        <v>51</v>
      </c>
      <c r="S500">
        <f t="shared" si="21"/>
        <v>4386</v>
      </c>
      <c r="T500">
        <f t="shared" si="22"/>
        <v>1710.54</v>
      </c>
      <c r="U500" s="2">
        <f t="shared" si="23"/>
        <v>0.11627906976744186</v>
      </c>
      <c r="V500" t="str" cm="1">
        <f t="array" ref="V500">_xlfn.IFS(H500&lt;5,"Urban",H500&lt;=12,"Sub-Urban",H500&gt;12,"Out Of City")</f>
        <v>Urban</v>
      </c>
      <c r="W500" t="str" cm="1">
        <f t="array" ref="W500">_xlfn.IFS(
    L500="CCS", "CCS",
    L500="Type 2", "Type 2",
    L500="CHAdeMO", "CHAdeMO",
    L500="Tesla", "Tesla",
    L500="CCS, Type 2", "CCS, Type 2",
    L500="Type 2, CCS", "CCS, Type 2",
    L500="CHAdeMO, Type 2", "CHAdeMO, Type 2",
    L500="Type 2, CHAdeMO", "CHAdeMO, Type 2",
    L500="CCS, Tesla", "CCS, Tesla",
    L500="Tesla, CCS", "CCS, Tesla",
    L500="Tesla, Type 2", "Tesla, Type 2",
    L500="Type 2, Tesla", "Tesla, Type 2",
    L500="CCS, CHAdeMO", "CCS, CHAdeMO",
    L500="CHAdeMO, CCS", "CCS, CHAdeMO",
    L500="CHAdeMO, Tesla", "CHAdeMO, Tesla",
    L500="Tesla, CHAdeMO", "CHAdeMO, Tesla"
)</f>
        <v>CCS, Type 2</v>
      </c>
    </row>
    <row r="501" spans="1:23" x14ac:dyDescent="0.25">
      <c r="A501" t="s">
        <v>1043</v>
      </c>
      <c r="B501">
        <v>19.466608999999998</v>
      </c>
      <c r="C501">
        <v>-99.175586999999993</v>
      </c>
      <c r="D501" t="s">
        <v>1044</v>
      </c>
      <c r="E501" t="s">
        <v>19</v>
      </c>
      <c r="F501">
        <v>0.41</v>
      </c>
      <c r="G501" s="1" t="s">
        <v>9985</v>
      </c>
      <c r="H501">
        <v>13.73</v>
      </c>
      <c r="I501">
        <v>75</v>
      </c>
      <c r="J501" t="s">
        <v>39</v>
      </c>
      <c r="K501">
        <v>50</v>
      </c>
      <c r="L501" t="s">
        <v>111</v>
      </c>
      <c r="M501">
        <v>2016</v>
      </c>
      <c r="N501" t="s">
        <v>35</v>
      </c>
      <c r="O501">
        <v>4</v>
      </c>
      <c r="P501">
        <v>8</v>
      </c>
      <c r="Q501" t="s">
        <v>29</v>
      </c>
      <c r="R501">
        <v>28</v>
      </c>
      <c r="S501">
        <f t="shared" si="21"/>
        <v>2100</v>
      </c>
      <c r="T501">
        <f t="shared" si="22"/>
        <v>861</v>
      </c>
      <c r="U501" s="2">
        <f t="shared" si="23"/>
        <v>0.10666666666666667</v>
      </c>
      <c r="V501" t="str" cm="1">
        <f t="array" ref="V501">_xlfn.IFS(H501&lt;5,"Urban",H501&lt;=12,"Sub-Urban",H501&gt;12,"Out Of City")</f>
        <v>Out Of City</v>
      </c>
      <c r="W501" t="str" cm="1">
        <f t="array" ref="W501">_xlfn.IFS(
    L501="CCS", "CCS",
    L501="Type 2", "Type 2",
    L501="CHAdeMO", "CHAdeMO",
    L501="Tesla", "Tesla",
    L501="CCS, Type 2", "CCS, Type 2",
    L501="Type 2, CCS", "CCS, Type 2",
    L501="CHAdeMO, Type 2", "CHAdeMO, Type 2",
    L501="Type 2, CHAdeMO", "CHAdeMO, Type 2",
    L501="CCS, Tesla", "CCS, Tesla",
    L501="Tesla, CCS", "CCS, Tesla",
    L501="Tesla, Type 2", "Tesla, Type 2",
    L501="Type 2, Tesla", "Tesla, Type 2",
    L501="CCS, CHAdeMO", "CCS, CHAdeMO",
    L501="CHAdeMO, CCS", "CCS, CHAdeMO",
    L501="CHAdeMO, Tesla", "CHAdeMO, Tesla",
    L501="Tesla, CHAdeMO", "CHAdeMO, Tesla"
)</f>
        <v>CCS, Type 2</v>
      </c>
    </row>
    <row r="502" spans="1:23" x14ac:dyDescent="0.25">
      <c r="A502" t="s">
        <v>1045</v>
      </c>
      <c r="B502">
        <v>10.060762</v>
      </c>
      <c r="C502">
        <v>66.813096999999999</v>
      </c>
      <c r="D502" t="s">
        <v>1046</v>
      </c>
      <c r="E502" t="s">
        <v>27</v>
      </c>
      <c r="F502">
        <v>0.45</v>
      </c>
      <c r="G502" s="1" t="s">
        <v>9985</v>
      </c>
      <c r="H502">
        <v>12.04</v>
      </c>
      <c r="I502">
        <v>51</v>
      </c>
      <c r="J502" t="s">
        <v>21</v>
      </c>
      <c r="K502">
        <v>22</v>
      </c>
      <c r="L502" t="s">
        <v>77</v>
      </c>
      <c r="M502">
        <v>2010</v>
      </c>
      <c r="N502" t="s">
        <v>23</v>
      </c>
      <c r="O502">
        <v>3.3</v>
      </c>
      <c r="P502">
        <v>5</v>
      </c>
      <c r="Q502" t="s">
        <v>29</v>
      </c>
      <c r="R502">
        <v>53</v>
      </c>
      <c r="S502">
        <f t="shared" si="21"/>
        <v>2703</v>
      </c>
      <c r="T502">
        <f t="shared" si="22"/>
        <v>1216.3500000000001</v>
      </c>
      <c r="U502" s="2">
        <f t="shared" si="23"/>
        <v>9.8039215686274508E-2</v>
      </c>
      <c r="V502" t="str" cm="1">
        <f t="array" ref="V502">_xlfn.IFS(H502&lt;5,"Urban",H502&lt;=12,"Sub-Urban",H502&gt;12,"Out Of City")</f>
        <v>Out Of City</v>
      </c>
      <c r="W502" t="str" cm="1">
        <f t="array" ref="W502">_xlfn.IFS(
    L502="CCS", "CCS",
    L502="Type 2", "Type 2",
    L502="CHAdeMO", "CHAdeMO",
    L502="Tesla", "Tesla",
    L502="CCS, Type 2", "CCS, Type 2",
    L502="Type 2, CCS", "CCS, Type 2",
    L502="CHAdeMO, Type 2", "CHAdeMO, Type 2",
    L502="Type 2, CHAdeMO", "CHAdeMO, Type 2",
    L502="CCS, Tesla", "CCS, Tesla",
    L502="Tesla, CCS", "CCS, Tesla",
    L502="Tesla, Type 2", "Tesla, Type 2",
    L502="Type 2, Tesla", "Tesla, Type 2",
    L502="CCS, CHAdeMO", "CCS, CHAdeMO",
    L502="CHAdeMO, CCS", "CCS, CHAdeMO",
    L502="CHAdeMO, Tesla", "CHAdeMO, Tesla",
    L502="Tesla, CHAdeMO", "CHAdeMO, Tesla"
)</f>
        <v>CHAdeMO</v>
      </c>
    </row>
    <row r="503" spans="1:23" x14ac:dyDescent="0.25">
      <c r="A503" t="s">
        <v>1047</v>
      </c>
      <c r="B503">
        <v>-33.749507999999999</v>
      </c>
      <c r="C503">
        <v>151.31490099999999</v>
      </c>
      <c r="D503" t="s">
        <v>1048</v>
      </c>
      <c r="E503" t="s">
        <v>19</v>
      </c>
      <c r="F503">
        <v>0.41</v>
      </c>
      <c r="G503" s="1" t="s">
        <v>9985</v>
      </c>
      <c r="H503">
        <v>18.14</v>
      </c>
      <c r="I503">
        <v>67</v>
      </c>
      <c r="J503" t="s">
        <v>46</v>
      </c>
      <c r="K503">
        <v>150</v>
      </c>
      <c r="L503" t="s">
        <v>47</v>
      </c>
      <c r="M503">
        <v>2011</v>
      </c>
      <c r="N503" t="s">
        <v>23</v>
      </c>
      <c r="O503">
        <v>4.4000000000000004</v>
      </c>
      <c r="P503">
        <v>8</v>
      </c>
      <c r="Q503" t="s">
        <v>24</v>
      </c>
      <c r="R503">
        <v>37</v>
      </c>
      <c r="S503">
        <f t="shared" si="21"/>
        <v>2479</v>
      </c>
      <c r="T503">
        <f t="shared" si="22"/>
        <v>1016.39</v>
      </c>
      <c r="U503" s="2">
        <f t="shared" si="23"/>
        <v>0.11940298507462686</v>
      </c>
      <c r="V503" t="str" cm="1">
        <f t="array" ref="V503">_xlfn.IFS(H503&lt;5,"Urban",H503&lt;=12,"Sub-Urban",H503&gt;12,"Out Of City")</f>
        <v>Out Of City</v>
      </c>
      <c r="W503" t="str" cm="1">
        <f t="array" ref="W503">_xlfn.IFS(
    L503="CCS", "CCS",
    L503="Type 2", "Type 2",
    L503="CHAdeMO", "CHAdeMO",
    L503="Tesla", "Tesla",
    L503="CCS, Type 2", "CCS, Type 2",
    L503="Type 2, CCS", "CCS, Type 2",
    L503="CHAdeMO, Type 2", "CHAdeMO, Type 2",
    L503="Type 2, CHAdeMO", "CHAdeMO, Type 2",
    L503="CCS, Tesla", "CCS, Tesla",
    L503="Tesla, CCS", "CCS, Tesla",
    L503="Tesla, Type 2", "Tesla, Type 2",
    L503="Type 2, Tesla", "Tesla, Type 2",
    L503="CCS, CHAdeMO", "CCS, CHAdeMO",
    L503="CHAdeMO, CCS", "CCS, CHAdeMO",
    L503="CHAdeMO, Tesla", "CHAdeMO, Tesla",
    L503="Tesla, CHAdeMO", "CHAdeMO, Tesla"
)</f>
        <v>Tesla</v>
      </c>
    </row>
    <row r="504" spans="1:23" x14ac:dyDescent="0.25">
      <c r="A504" t="s">
        <v>1049</v>
      </c>
      <c r="B504">
        <v>13.789147</v>
      </c>
      <c r="C504">
        <v>100.47404899999999</v>
      </c>
      <c r="D504" t="s">
        <v>1050</v>
      </c>
      <c r="E504" t="s">
        <v>38</v>
      </c>
      <c r="F504">
        <v>0.23</v>
      </c>
      <c r="G504" s="1" t="s">
        <v>9985</v>
      </c>
      <c r="H504">
        <v>11.52</v>
      </c>
      <c r="I504">
        <v>26</v>
      </c>
      <c r="J504" t="s">
        <v>21</v>
      </c>
      <c r="K504">
        <v>50</v>
      </c>
      <c r="L504" t="s">
        <v>43</v>
      </c>
      <c r="M504">
        <v>2015</v>
      </c>
      <c r="N504" t="s">
        <v>35</v>
      </c>
      <c r="O504">
        <v>3</v>
      </c>
      <c r="P504">
        <v>8</v>
      </c>
      <c r="Q504" t="s">
        <v>24</v>
      </c>
      <c r="R504">
        <v>16</v>
      </c>
      <c r="S504">
        <f t="shared" si="21"/>
        <v>416</v>
      </c>
      <c r="T504">
        <f t="shared" si="22"/>
        <v>95.68</v>
      </c>
      <c r="U504" s="2">
        <f t="shared" si="23"/>
        <v>0.30769230769230771</v>
      </c>
      <c r="V504" t="str" cm="1">
        <f t="array" ref="V504">_xlfn.IFS(H504&lt;5,"Urban",H504&lt;=12,"Sub-Urban",H504&gt;12,"Out Of City")</f>
        <v>Sub-Urban</v>
      </c>
      <c r="W504" t="str" cm="1">
        <f t="array" ref="W504">_xlfn.IFS(
    L504="CCS", "CCS",
    L504="Type 2", "Type 2",
    L504="CHAdeMO", "CHAdeMO",
    L504="Tesla", "Tesla",
    L504="CCS, Type 2", "CCS, Type 2",
    L504="Type 2, CCS", "CCS, Type 2",
    L504="CHAdeMO, Type 2", "CHAdeMO, Type 2",
    L504="Type 2, CHAdeMO", "CHAdeMO, Type 2",
    L504="CCS, Tesla", "CCS, Tesla",
    L504="Tesla, CCS", "CCS, Tesla",
    L504="Tesla, Type 2", "Tesla, Type 2",
    L504="Type 2, Tesla", "Tesla, Type 2",
    L504="CCS, CHAdeMO", "CCS, CHAdeMO",
    L504="CHAdeMO, CCS", "CCS, CHAdeMO",
    L504="CHAdeMO, Tesla", "CHAdeMO, Tesla",
    L504="Tesla, CHAdeMO", "CHAdeMO, Tesla"
)</f>
        <v>CCS</v>
      </c>
    </row>
    <row r="505" spans="1:23" x14ac:dyDescent="0.25">
      <c r="A505" t="s">
        <v>1051</v>
      </c>
      <c r="B505">
        <v>43.782108000000001</v>
      </c>
      <c r="C505">
        <v>-79.372287</v>
      </c>
      <c r="D505" t="s">
        <v>1052</v>
      </c>
      <c r="E505" t="s">
        <v>19</v>
      </c>
      <c r="F505">
        <v>0.1</v>
      </c>
      <c r="G505" t="s">
        <v>32</v>
      </c>
      <c r="H505">
        <v>10.29</v>
      </c>
      <c r="I505">
        <v>86</v>
      </c>
      <c r="J505" t="s">
        <v>39</v>
      </c>
      <c r="K505">
        <v>350</v>
      </c>
      <c r="L505" t="s">
        <v>85</v>
      </c>
      <c r="M505">
        <v>2020</v>
      </c>
      <c r="N505" t="s">
        <v>35</v>
      </c>
      <c r="O505">
        <v>3.9</v>
      </c>
      <c r="P505">
        <v>7</v>
      </c>
      <c r="Q505" t="s">
        <v>29</v>
      </c>
      <c r="R505">
        <v>35</v>
      </c>
      <c r="S505">
        <f t="shared" si="21"/>
        <v>3010</v>
      </c>
      <c r="T505">
        <f t="shared" si="22"/>
        <v>301</v>
      </c>
      <c r="U505" s="2">
        <f t="shared" si="23"/>
        <v>8.1395348837209308E-2</v>
      </c>
      <c r="V505" t="str" cm="1">
        <f t="array" ref="V505">_xlfn.IFS(H505&lt;5,"Urban",H505&lt;=12,"Sub-Urban",H505&gt;12,"Out Of City")</f>
        <v>Sub-Urban</v>
      </c>
      <c r="W505" t="str" cm="1">
        <f t="array" ref="W505">_xlfn.IFS(
    L505="CCS", "CCS",
    L505="Type 2", "Type 2",
    L505="CHAdeMO", "CHAdeMO",
    L505="Tesla", "Tesla",
    L505="CCS, Type 2", "CCS, Type 2",
    L505="Type 2, CCS", "CCS, Type 2",
    L505="CHAdeMO, Type 2", "CHAdeMO, Type 2",
    L505="Type 2, CHAdeMO", "CHAdeMO, Type 2",
    L505="CCS, Tesla", "CCS, Tesla",
    L505="Tesla, CCS", "CCS, Tesla",
    L505="Tesla, Type 2", "Tesla, Type 2",
    L505="Type 2, Tesla", "Tesla, Type 2",
    L505="CCS, CHAdeMO", "CCS, CHAdeMO",
    L505="CHAdeMO, CCS", "CCS, CHAdeMO",
    L505="CHAdeMO, Tesla", "CHAdeMO, Tesla",
    L505="Tesla, CHAdeMO", "CHAdeMO, Tesla"
)</f>
        <v>CHAdeMO, Tesla</v>
      </c>
    </row>
    <row r="506" spans="1:23" x14ac:dyDescent="0.25">
      <c r="A506" t="s">
        <v>1053</v>
      </c>
      <c r="B506">
        <v>37.676068000000001</v>
      </c>
      <c r="C506">
        <v>126.95612800000001</v>
      </c>
      <c r="D506" t="s">
        <v>1054</v>
      </c>
      <c r="E506" t="s">
        <v>27</v>
      </c>
      <c r="F506">
        <v>0.45</v>
      </c>
      <c r="G506" t="s">
        <v>20</v>
      </c>
      <c r="H506">
        <v>17.8</v>
      </c>
      <c r="I506">
        <v>22</v>
      </c>
      <c r="J506" t="s">
        <v>21</v>
      </c>
      <c r="K506">
        <v>22</v>
      </c>
      <c r="L506" t="s">
        <v>64</v>
      </c>
      <c r="M506">
        <v>2014</v>
      </c>
      <c r="N506" t="s">
        <v>35</v>
      </c>
      <c r="O506">
        <v>3.5</v>
      </c>
      <c r="P506">
        <v>9</v>
      </c>
      <c r="Q506" t="s">
        <v>48</v>
      </c>
      <c r="R506">
        <v>46</v>
      </c>
      <c r="S506">
        <f t="shared" si="21"/>
        <v>1012</v>
      </c>
      <c r="T506">
        <f t="shared" si="22"/>
        <v>455.40000000000003</v>
      </c>
      <c r="U506" s="2">
        <f t="shared" si="23"/>
        <v>0.40909090909090912</v>
      </c>
      <c r="V506" t="str" cm="1">
        <f t="array" ref="V506">_xlfn.IFS(H506&lt;5,"Urban",H506&lt;=12,"Sub-Urban",H506&gt;12,"Out Of City")</f>
        <v>Out Of City</v>
      </c>
      <c r="W506" t="str" cm="1">
        <f t="array" ref="W506">_xlfn.IFS(
    L506="CCS", "CCS",
    L506="Type 2", "Type 2",
    L506="CHAdeMO", "CHAdeMO",
    L506="Tesla", "Tesla",
    L506="CCS, Type 2", "CCS, Type 2",
    L506="Type 2, CCS", "CCS, Type 2",
    L506="CHAdeMO, Type 2", "CHAdeMO, Type 2",
    L506="Type 2, CHAdeMO", "CHAdeMO, Type 2",
    L506="CCS, Tesla", "CCS, Tesla",
    L506="Tesla, CCS", "CCS, Tesla",
    L506="Tesla, Type 2", "Tesla, Type 2",
    L506="Type 2, Tesla", "Tesla, Type 2",
    L506="CCS, CHAdeMO", "CCS, CHAdeMO",
    L506="CHAdeMO, CCS", "CCS, CHAdeMO",
    L506="CHAdeMO, Tesla", "CHAdeMO, Tesla",
    L506="Tesla, CHAdeMO", "CHAdeMO, Tesla"
)</f>
        <v>CCS, CHAdeMO</v>
      </c>
    </row>
    <row r="507" spans="1:23" x14ac:dyDescent="0.25">
      <c r="A507" t="s">
        <v>1055</v>
      </c>
      <c r="B507">
        <v>52.433768000000001</v>
      </c>
      <c r="C507">
        <v>13.303693000000001</v>
      </c>
      <c r="D507" t="s">
        <v>1056</v>
      </c>
      <c r="E507" t="s">
        <v>38</v>
      </c>
      <c r="F507">
        <v>0.49</v>
      </c>
      <c r="G507" t="s">
        <v>32</v>
      </c>
      <c r="H507">
        <v>17.12</v>
      </c>
      <c r="I507">
        <v>36</v>
      </c>
      <c r="J507" t="s">
        <v>46</v>
      </c>
      <c r="K507">
        <v>22</v>
      </c>
      <c r="L507" t="s">
        <v>40</v>
      </c>
      <c r="M507">
        <v>2013</v>
      </c>
      <c r="N507" t="s">
        <v>35</v>
      </c>
      <c r="O507">
        <v>4.3</v>
      </c>
      <c r="P507">
        <v>1</v>
      </c>
      <c r="Q507" t="s">
        <v>24</v>
      </c>
      <c r="R507">
        <v>8</v>
      </c>
      <c r="S507">
        <f t="shared" si="21"/>
        <v>288</v>
      </c>
      <c r="T507">
        <f t="shared" si="22"/>
        <v>141.12</v>
      </c>
      <c r="U507" s="2">
        <f t="shared" si="23"/>
        <v>2.7777777777777776E-2</v>
      </c>
      <c r="V507" t="str" cm="1">
        <f t="array" ref="V507">_xlfn.IFS(H507&lt;5,"Urban",H507&lt;=12,"Sub-Urban",H507&gt;12,"Out Of City")</f>
        <v>Out Of City</v>
      </c>
      <c r="W507" t="str" cm="1">
        <f t="array" ref="W507">_xlfn.IFS(
    L507="CCS", "CCS",
    L507="Type 2", "Type 2",
    L507="CHAdeMO", "CHAdeMO",
    L507="Tesla", "Tesla",
    L507="CCS, Type 2", "CCS, Type 2",
    L507="Type 2, CCS", "CCS, Type 2",
    L507="CHAdeMO, Type 2", "CHAdeMO, Type 2",
    L507="Type 2, CHAdeMO", "CHAdeMO, Type 2",
    L507="CCS, Tesla", "CCS, Tesla",
    L507="Tesla, CCS", "CCS, Tesla",
    L507="Tesla, Type 2", "Tesla, Type 2",
    L507="Type 2, Tesla", "Tesla, Type 2",
    L507="CCS, CHAdeMO", "CCS, CHAdeMO",
    L507="CHAdeMO, CCS", "CCS, CHAdeMO",
    L507="CHAdeMO, Tesla", "CHAdeMO, Tesla",
    L507="Tesla, CHAdeMO", "CHAdeMO, Tesla"
)</f>
        <v>Type 2</v>
      </c>
    </row>
    <row r="508" spans="1:23" x14ac:dyDescent="0.25">
      <c r="A508" t="s">
        <v>1057</v>
      </c>
      <c r="B508">
        <v>-33.800303</v>
      </c>
      <c r="C508">
        <v>151.35280599999999</v>
      </c>
      <c r="D508" t="s">
        <v>1058</v>
      </c>
      <c r="E508" t="s">
        <v>19</v>
      </c>
      <c r="F508">
        <v>0.39</v>
      </c>
      <c r="G508" t="s">
        <v>20</v>
      </c>
      <c r="H508">
        <v>17.82</v>
      </c>
      <c r="I508">
        <v>59</v>
      </c>
      <c r="J508" t="s">
        <v>46</v>
      </c>
      <c r="K508">
        <v>22</v>
      </c>
      <c r="L508" t="s">
        <v>40</v>
      </c>
      <c r="M508">
        <v>2011</v>
      </c>
      <c r="N508" t="s">
        <v>23</v>
      </c>
      <c r="O508">
        <v>4.8</v>
      </c>
      <c r="P508">
        <v>1</v>
      </c>
      <c r="Q508" t="s">
        <v>29</v>
      </c>
      <c r="R508">
        <v>37</v>
      </c>
      <c r="S508">
        <f t="shared" si="21"/>
        <v>2183</v>
      </c>
      <c r="T508">
        <f t="shared" si="22"/>
        <v>851.37</v>
      </c>
      <c r="U508" s="2">
        <f t="shared" si="23"/>
        <v>1.6949152542372881E-2</v>
      </c>
      <c r="V508" t="str" cm="1">
        <f t="array" ref="V508">_xlfn.IFS(H508&lt;5,"Urban",H508&lt;=12,"Sub-Urban",H508&gt;12,"Out Of City")</f>
        <v>Out Of City</v>
      </c>
      <c r="W508" t="str" cm="1">
        <f t="array" ref="W508">_xlfn.IFS(
    L508="CCS", "CCS",
    L508="Type 2", "Type 2",
    L508="CHAdeMO", "CHAdeMO",
    L508="Tesla", "Tesla",
    L508="CCS, Type 2", "CCS, Type 2",
    L508="Type 2, CCS", "CCS, Type 2",
    L508="CHAdeMO, Type 2", "CHAdeMO, Type 2",
    L508="Type 2, CHAdeMO", "CHAdeMO, Type 2",
    L508="CCS, Tesla", "CCS, Tesla",
    L508="Tesla, CCS", "CCS, Tesla",
    L508="Tesla, Type 2", "Tesla, Type 2",
    L508="Type 2, Tesla", "Tesla, Type 2",
    L508="CCS, CHAdeMO", "CCS, CHAdeMO",
    L508="CHAdeMO, CCS", "CCS, CHAdeMO",
    L508="CHAdeMO, Tesla", "CHAdeMO, Tesla",
    L508="Tesla, CHAdeMO", "CHAdeMO, Tesla"
)</f>
        <v>Type 2</v>
      </c>
    </row>
    <row r="509" spans="1:23" x14ac:dyDescent="0.25">
      <c r="A509" t="s">
        <v>1059</v>
      </c>
      <c r="B509">
        <v>-23.656006999999999</v>
      </c>
      <c r="C509">
        <v>-46.622781000000003</v>
      </c>
      <c r="D509" t="s">
        <v>1060</v>
      </c>
      <c r="E509" t="s">
        <v>27</v>
      </c>
      <c r="F509">
        <v>0.21</v>
      </c>
      <c r="G509" t="s">
        <v>32</v>
      </c>
      <c r="H509">
        <v>11.84</v>
      </c>
      <c r="I509">
        <v>67</v>
      </c>
      <c r="J509" t="s">
        <v>47</v>
      </c>
      <c r="K509">
        <v>150</v>
      </c>
      <c r="L509" t="s">
        <v>80</v>
      </c>
      <c r="M509">
        <v>2021</v>
      </c>
      <c r="N509" t="s">
        <v>23</v>
      </c>
      <c r="O509">
        <v>4.5</v>
      </c>
      <c r="P509">
        <v>6</v>
      </c>
      <c r="Q509" t="s">
        <v>48</v>
      </c>
      <c r="R509">
        <v>45</v>
      </c>
      <c r="S509">
        <f t="shared" si="21"/>
        <v>3015</v>
      </c>
      <c r="T509">
        <f t="shared" si="22"/>
        <v>633.15</v>
      </c>
      <c r="U509" s="2">
        <f t="shared" si="23"/>
        <v>8.9552238805970144E-2</v>
      </c>
      <c r="V509" t="str" cm="1">
        <f t="array" ref="V509">_xlfn.IFS(H509&lt;5,"Urban",H509&lt;=12,"Sub-Urban",H509&gt;12,"Out Of City")</f>
        <v>Sub-Urban</v>
      </c>
      <c r="W509" t="str" cm="1">
        <f t="array" ref="W509">_xlfn.IFS(
    L509="CCS", "CCS",
    L509="Type 2", "Type 2",
    L509="CHAdeMO", "CHAdeMO",
    L509="Tesla", "Tesla",
    L509="CCS, Type 2", "CCS, Type 2",
    L509="Type 2, CCS", "CCS, Type 2",
    L509="CHAdeMO, Type 2", "CHAdeMO, Type 2",
    L509="Type 2, CHAdeMO", "CHAdeMO, Type 2",
    L509="CCS, Tesla", "CCS, Tesla",
    L509="Tesla, CCS", "CCS, Tesla",
    L509="Tesla, Type 2", "Tesla, Type 2",
    L509="Type 2, Tesla", "Tesla, Type 2",
    L509="CCS, CHAdeMO", "CCS, CHAdeMO",
    L509="CHAdeMO, CCS", "CCS, CHAdeMO",
    L509="CHAdeMO, Tesla", "CHAdeMO, Tesla",
    L509="Tesla, CHAdeMO", "CHAdeMO, Tesla"
)</f>
        <v>CHAdeMO, Type 2</v>
      </c>
    </row>
    <row r="510" spans="1:23" x14ac:dyDescent="0.25">
      <c r="A510" t="s">
        <v>1061</v>
      </c>
      <c r="B510">
        <v>13.867796999999999</v>
      </c>
      <c r="C510">
        <v>100.52955900000001</v>
      </c>
      <c r="D510" t="s">
        <v>1062</v>
      </c>
      <c r="E510" t="s">
        <v>19</v>
      </c>
      <c r="F510">
        <v>0.42</v>
      </c>
      <c r="G510" s="1" t="s">
        <v>9985</v>
      </c>
      <c r="H510">
        <v>3.1</v>
      </c>
      <c r="I510">
        <v>37</v>
      </c>
      <c r="J510" t="s">
        <v>47</v>
      </c>
      <c r="K510">
        <v>50</v>
      </c>
      <c r="L510" t="s">
        <v>40</v>
      </c>
      <c r="M510">
        <v>2013</v>
      </c>
      <c r="N510" t="s">
        <v>23</v>
      </c>
      <c r="O510">
        <v>3.1</v>
      </c>
      <c r="P510">
        <v>7</v>
      </c>
      <c r="Q510" t="s">
        <v>24</v>
      </c>
      <c r="R510">
        <v>25</v>
      </c>
      <c r="S510">
        <f t="shared" si="21"/>
        <v>925</v>
      </c>
      <c r="T510">
        <f t="shared" si="22"/>
        <v>388.5</v>
      </c>
      <c r="U510" s="2">
        <f t="shared" si="23"/>
        <v>0.1891891891891892</v>
      </c>
      <c r="V510" t="str" cm="1">
        <f t="array" ref="V510">_xlfn.IFS(H510&lt;5,"Urban",H510&lt;=12,"Sub-Urban",H510&gt;12,"Out Of City")</f>
        <v>Urban</v>
      </c>
      <c r="W510" t="str" cm="1">
        <f t="array" ref="W510">_xlfn.IFS(
    L510="CCS", "CCS",
    L510="Type 2", "Type 2",
    L510="CHAdeMO", "CHAdeMO",
    L510="Tesla", "Tesla",
    L510="CCS, Type 2", "CCS, Type 2",
    L510="Type 2, CCS", "CCS, Type 2",
    L510="CHAdeMO, Type 2", "CHAdeMO, Type 2",
    L510="Type 2, CHAdeMO", "CHAdeMO, Type 2",
    L510="CCS, Tesla", "CCS, Tesla",
    L510="Tesla, CCS", "CCS, Tesla",
    L510="Tesla, Type 2", "Tesla, Type 2",
    L510="Type 2, Tesla", "Tesla, Type 2",
    L510="CCS, CHAdeMO", "CCS, CHAdeMO",
    L510="CHAdeMO, CCS", "CCS, CHAdeMO",
    L510="CHAdeMO, Tesla", "CHAdeMO, Tesla",
    L510="Tesla, CHAdeMO", "CHAdeMO, Tesla"
)</f>
        <v>Type 2</v>
      </c>
    </row>
    <row r="511" spans="1:23" x14ac:dyDescent="0.25">
      <c r="A511" t="s">
        <v>1063</v>
      </c>
      <c r="B511">
        <v>-33.807932000000001</v>
      </c>
      <c r="C511">
        <v>18.419280000000001</v>
      </c>
      <c r="D511" t="s">
        <v>1064</v>
      </c>
      <c r="E511" t="s">
        <v>27</v>
      </c>
      <c r="F511">
        <v>0.42</v>
      </c>
      <c r="G511" t="s">
        <v>20</v>
      </c>
      <c r="H511">
        <v>7.03</v>
      </c>
      <c r="I511">
        <v>60</v>
      </c>
      <c r="J511" t="s">
        <v>33</v>
      </c>
      <c r="K511">
        <v>350</v>
      </c>
      <c r="L511" t="s">
        <v>80</v>
      </c>
      <c r="M511">
        <v>2016</v>
      </c>
      <c r="N511" t="s">
        <v>35</v>
      </c>
      <c r="O511">
        <v>3.7</v>
      </c>
      <c r="P511">
        <v>10</v>
      </c>
      <c r="Q511" t="s">
        <v>24</v>
      </c>
      <c r="R511">
        <v>46</v>
      </c>
      <c r="S511">
        <f t="shared" si="21"/>
        <v>2760</v>
      </c>
      <c r="T511">
        <f t="shared" si="22"/>
        <v>1159.2</v>
      </c>
      <c r="U511" s="2">
        <f t="shared" si="23"/>
        <v>0.16666666666666666</v>
      </c>
      <c r="V511" t="str" cm="1">
        <f t="array" ref="V511">_xlfn.IFS(H511&lt;5,"Urban",H511&lt;=12,"Sub-Urban",H511&gt;12,"Out Of City")</f>
        <v>Sub-Urban</v>
      </c>
      <c r="W511" t="str" cm="1">
        <f t="array" ref="W511">_xlfn.IFS(
    L511="CCS", "CCS",
    L511="Type 2", "Type 2",
    L511="CHAdeMO", "CHAdeMO",
    L511="Tesla", "Tesla",
    L511="CCS, Type 2", "CCS, Type 2",
    L511="Type 2, CCS", "CCS, Type 2",
    L511="CHAdeMO, Type 2", "CHAdeMO, Type 2",
    L511="Type 2, CHAdeMO", "CHAdeMO, Type 2",
    L511="CCS, Tesla", "CCS, Tesla",
    L511="Tesla, CCS", "CCS, Tesla",
    L511="Tesla, Type 2", "Tesla, Type 2",
    L511="Type 2, Tesla", "Tesla, Type 2",
    L511="CCS, CHAdeMO", "CCS, CHAdeMO",
    L511="CHAdeMO, CCS", "CCS, CHAdeMO",
    L511="CHAdeMO, Tesla", "CHAdeMO, Tesla",
    L511="Tesla, CHAdeMO", "CHAdeMO, Tesla"
)</f>
        <v>CHAdeMO, Type 2</v>
      </c>
    </row>
    <row r="512" spans="1:23" x14ac:dyDescent="0.25">
      <c r="A512" t="s">
        <v>1065</v>
      </c>
      <c r="B512">
        <v>-22.699389</v>
      </c>
      <c r="C512">
        <v>-55.913893999999999</v>
      </c>
      <c r="D512" t="s">
        <v>1066</v>
      </c>
      <c r="E512" t="s">
        <v>27</v>
      </c>
      <c r="F512">
        <v>0.32</v>
      </c>
      <c r="G512" t="s">
        <v>20</v>
      </c>
      <c r="H512">
        <v>17.47</v>
      </c>
      <c r="I512">
        <v>92</v>
      </c>
      <c r="J512" t="s">
        <v>39</v>
      </c>
      <c r="K512">
        <v>350</v>
      </c>
      <c r="L512" t="s">
        <v>34</v>
      </c>
      <c r="M512">
        <v>2023</v>
      </c>
      <c r="N512" t="s">
        <v>35</v>
      </c>
      <c r="O512">
        <v>3.9</v>
      </c>
      <c r="P512">
        <v>10</v>
      </c>
      <c r="Q512" t="s">
        <v>24</v>
      </c>
      <c r="R512">
        <v>49</v>
      </c>
      <c r="S512">
        <f t="shared" si="21"/>
        <v>4508</v>
      </c>
      <c r="T512">
        <f t="shared" si="22"/>
        <v>1442.56</v>
      </c>
      <c r="U512" s="2">
        <f t="shared" si="23"/>
        <v>0.10869565217391304</v>
      </c>
      <c r="V512" t="str" cm="1">
        <f t="array" ref="V512">_xlfn.IFS(H512&lt;5,"Urban",H512&lt;=12,"Sub-Urban",H512&gt;12,"Out Of City")</f>
        <v>Out Of City</v>
      </c>
      <c r="W512" t="str" cm="1">
        <f t="array" ref="W512">_xlfn.IFS(
    L512="CCS", "CCS",
    L512="Type 2", "Type 2",
    L512="CHAdeMO", "CHAdeMO",
    L512="Tesla", "Tesla",
    L512="CCS, Type 2", "CCS, Type 2",
    L512="Type 2, CCS", "CCS, Type 2",
    L512="CHAdeMO, Type 2", "CHAdeMO, Type 2",
    L512="Type 2, CHAdeMO", "CHAdeMO, Type 2",
    L512="CCS, Tesla", "CCS, Tesla",
    L512="Tesla, CCS", "CCS, Tesla",
    L512="Tesla, Type 2", "Tesla, Type 2",
    L512="Type 2, Tesla", "Tesla, Type 2",
    L512="CCS, CHAdeMO", "CCS, CHAdeMO",
    L512="CHAdeMO, CCS", "CCS, CHAdeMO",
    L512="CHAdeMO, Tesla", "CHAdeMO, Tesla",
    L512="Tesla, CHAdeMO", "CHAdeMO, Tesla"
)</f>
        <v>CCS, Type 2</v>
      </c>
    </row>
    <row r="513" spans="1:23" x14ac:dyDescent="0.25">
      <c r="A513" t="s">
        <v>1067</v>
      </c>
      <c r="B513">
        <v>55.772109999999998</v>
      </c>
      <c r="C513">
        <v>37.601101</v>
      </c>
      <c r="D513" t="s">
        <v>1068</v>
      </c>
      <c r="E513" t="s">
        <v>38</v>
      </c>
      <c r="F513">
        <v>0.19</v>
      </c>
      <c r="G513" t="s">
        <v>20</v>
      </c>
      <c r="H513">
        <v>16.809999999999999</v>
      </c>
      <c r="I513">
        <v>57</v>
      </c>
      <c r="J513" t="s">
        <v>46</v>
      </c>
      <c r="K513">
        <v>150</v>
      </c>
      <c r="L513" t="s">
        <v>111</v>
      </c>
      <c r="M513">
        <v>2016</v>
      </c>
      <c r="N513" t="s">
        <v>35</v>
      </c>
      <c r="O513">
        <v>4.2</v>
      </c>
      <c r="P513">
        <v>3</v>
      </c>
      <c r="Q513" t="s">
        <v>24</v>
      </c>
      <c r="R513">
        <v>10</v>
      </c>
      <c r="S513">
        <f t="shared" si="21"/>
        <v>570</v>
      </c>
      <c r="T513">
        <f t="shared" si="22"/>
        <v>108.3</v>
      </c>
      <c r="U513" s="2">
        <f t="shared" si="23"/>
        <v>5.2631578947368418E-2</v>
      </c>
      <c r="V513" t="str" cm="1">
        <f t="array" ref="V513">_xlfn.IFS(H513&lt;5,"Urban",H513&lt;=12,"Sub-Urban",H513&gt;12,"Out Of City")</f>
        <v>Out Of City</v>
      </c>
      <c r="W513" t="str" cm="1">
        <f t="array" ref="W513">_xlfn.IFS(
    L513="CCS", "CCS",
    L513="Type 2", "Type 2",
    L513="CHAdeMO", "CHAdeMO",
    L513="Tesla", "Tesla",
    L513="CCS, Type 2", "CCS, Type 2",
    L513="Type 2, CCS", "CCS, Type 2",
    L513="CHAdeMO, Type 2", "CHAdeMO, Type 2",
    L513="Type 2, CHAdeMO", "CHAdeMO, Type 2",
    L513="CCS, Tesla", "CCS, Tesla",
    L513="Tesla, CCS", "CCS, Tesla",
    L513="Tesla, Type 2", "Tesla, Type 2",
    L513="Type 2, Tesla", "Tesla, Type 2",
    L513="CCS, CHAdeMO", "CCS, CHAdeMO",
    L513="CHAdeMO, CCS", "CCS, CHAdeMO",
    L513="CHAdeMO, Tesla", "CHAdeMO, Tesla",
    L513="Tesla, CHAdeMO", "CHAdeMO, Tesla"
)</f>
        <v>CCS, Type 2</v>
      </c>
    </row>
    <row r="514" spans="1:23" x14ac:dyDescent="0.25">
      <c r="A514" t="s">
        <v>1069</v>
      </c>
      <c r="B514">
        <v>18.936205999999999</v>
      </c>
      <c r="C514">
        <v>72.952021000000002</v>
      </c>
      <c r="D514" t="s">
        <v>1070</v>
      </c>
      <c r="E514" t="s">
        <v>19</v>
      </c>
      <c r="F514">
        <v>0.46</v>
      </c>
      <c r="G514" s="1" t="s">
        <v>9985</v>
      </c>
      <c r="H514">
        <v>16.82</v>
      </c>
      <c r="I514">
        <v>44</v>
      </c>
      <c r="J514" t="s">
        <v>21</v>
      </c>
      <c r="K514">
        <v>150</v>
      </c>
      <c r="L514" t="s">
        <v>47</v>
      </c>
      <c r="M514">
        <v>2021</v>
      </c>
      <c r="N514" t="s">
        <v>23</v>
      </c>
      <c r="O514">
        <v>4.8</v>
      </c>
      <c r="P514">
        <v>4</v>
      </c>
      <c r="Q514" t="s">
        <v>29</v>
      </c>
      <c r="R514">
        <v>30</v>
      </c>
      <c r="S514">
        <f t="shared" si="21"/>
        <v>1320</v>
      </c>
      <c r="T514">
        <f t="shared" si="22"/>
        <v>607.20000000000005</v>
      </c>
      <c r="U514" s="2">
        <f t="shared" si="23"/>
        <v>9.0909090909090912E-2</v>
      </c>
      <c r="V514" t="str" cm="1">
        <f t="array" ref="V514">_xlfn.IFS(H514&lt;5,"Urban",H514&lt;=12,"Sub-Urban",H514&gt;12,"Out Of City")</f>
        <v>Out Of City</v>
      </c>
      <c r="W514" t="str" cm="1">
        <f t="array" ref="W514">_xlfn.IFS(
    L514="CCS", "CCS",
    L514="Type 2", "Type 2",
    L514="CHAdeMO", "CHAdeMO",
    L514="Tesla", "Tesla",
    L514="CCS, Type 2", "CCS, Type 2",
    L514="Type 2, CCS", "CCS, Type 2",
    L514="CHAdeMO, Type 2", "CHAdeMO, Type 2",
    L514="Type 2, CHAdeMO", "CHAdeMO, Type 2",
    L514="CCS, Tesla", "CCS, Tesla",
    L514="Tesla, CCS", "CCS, Tesla",
    L514="Tesla, Type 2", "Tesla, Type 2",
    L514="Type 2, Tesla", "Tesla, Type 2",
    L514="CCS, CHAdeMO", "CCS, CHAdeMO",
    L514="CHAdeMO, CCS", "CCS, CHAdeMO",
    L514="CHAdeMO, Tesla", "CHAdeMO, Tesla",
    L514="Tesla, CHAdeMO", "CHAdeMO, Tesla"
)</f>
        <v>Tesla</v>
      </c>
    </row>
    <row r="515" spans="1:23" x14ac:dyDescent="0.25">
      <c r="A515" t="s">
        <v>1071</v>
      </c>
      <c r="B515">
        <v>43.604120000000002</v>
      </c>
      <c r="C515">
        <v>-79.417446999999996</v>
      </c>
      <c r="D515" t="s">
        <v>1072</v>
      </c>
      <c r="E515" t="s">
        <v>19</v>
      </c>
      <c r="F515">
        <v>0.18</v>
      </c>
      <c r="G515" t="s">
        <v>20</v>
      </c>
      <c r="H515">
        <v>12.96</v>
      </c>
      <c r="I515">
        <v>26</v>
      </c>
      <c r="J515" t="s">
        <v>47</v>
      </c>
      <c r="K515">
        <v>150</v>
      </c>
      <c r="L515" t="s">
        <v>104</v>
      </c>
      <c r="M515">
        <v>2020</v>
      </c>
      <c r="N515" t="s">
        <v>35</v>
      </c>
      <c r="O515">
        <v>4</v>
      </c>
      <c r="P515">
        <v>6</v>
      </c>
      <c r="Q515" t="s">
        <v>29</v>
      </c>
      <c r="R515">
        <v>26</v>
      </c>
      <c r="S515">
        <f t="shared" ref="S515:S578" si="24">R515*I515</f>
        <v>676</v>
      </c>
      <c r="T515">
        <f t="shared" ref="T515:T578" si="25">F515*S515</f>
        <v>121.67999999999999</v>
      </c>
      <c r="U515" s="2">
        <f t="shared" ref="U515:U578" si="26">P515/I515</f>
        <v>0.23076923076923078</v>
      </c>
      <c r="V515" t="str" cm="1">
        <f t="array" ref="V515">_xlfn.IFS(H515&lt;5,"Urban",H515&lt;=12,"Sub-Urban",H515&gt;12,"Out Of City")</f>
        <v>Out Of City</v>
      </c>
      <c r="W515" t="str" cm="1">
        <f t="array" ref="W515">_xlfn.IFS(
    L515="CCS", "CCS",
    L515="Type 2", "Type 2",
    L515="CHAdeMO", "CHAdeMO",
    L515="Tesla", "Tesla",
    L515="CCS, Type 2", "CCS, Type 2",
    L515="Type 2, CCS", "CCS, Type 2",
    L515="CHAdeMO, Type 2", "CHAdeMO, Type 2",
    L515="Type 2, CHAdeMO", "CHAdeMO, Type 2",
    L515="CCS, Tesla", "CCS, Tesla",
    L515="Tesla, CCS", "CCS, Tesla",
    L515="Tesla, Type 2", "Tesla, Type 2",
    L515="Type 2, Tesla", "Tesla, Type 2",
    L515="CCS, CHAdeMO", "CCS, CHAdeMO",
    L515="CHAdeMO, CCS", "CCS, CHAdeMO",
    L515="CHAdeMO, Tesla", "CHAdeMO, Tesla",
    L515="Tesla, CHAdeMO", "CHAdeMO, Tesla"
)</f>
        <v>CHAdeMO, Type 2</v>
      </c>
    </row>
    <row r="516" spans="1:23" x14ac:dyDescent="0.25">
      <c r="A516" t="s">
        <v>1073</v>
      </c>
      <c r="B516">
        <v>-33.753965000000001</v>
      </c>
      <c r="C516">
        <v>18.450752999999999</v>
      </c>
      <c r="D516" t="s">
        <v>1074</v>
      </c>
      <c r="E516" t="s">
        <v>19</v>
      </c>
      <c r="F516">
        <v>0.27</v>
      </c>
      <c r="G516" t="s">
        <v>20</v>
      </c>
      <c r="H516">
        <v>18.440000000000001</v>
      </c>
      <c r="I516">
        <v>89</v>
      </c>
      <c r="J516" t="s">
        <v>46</v>
      </c>
      <c r="K516">
        <v>22</v>
      </c>
      <c r="L516" t="s">
        <v>47</v>
      </c>
      <c r="M516">
        <v>2012</v>
      </c>
      <c r="N516" t="s">
        <v>35</v>
      </c>
      <c r="O516">
        <v>4.7</v>
      </c>
      <c r="P516">
        <v>8</v>
      </c>
      <c r="Q516" t="s">
        <v>29</v>
      </c>
      <c r="R516">
        <v>25</v>
      </c>
      <c r="S516">
        <f t="shared" si="24"/>
        <v>2225</v>
      </c>
      <c r="T516">
        <f t="shared" si="25"/>
        <v>600.75</v>
      </c>
      <c r="U516" s="2">
        <f t="shared" si="26"/>
        <v>8.98876404494382E-2</v>
      </c>
      <c r="V516" t="str" cm="1">
        <f t="array" ref="V516">_xlfn.IFS(H516&lt;5,"Urban",H516&lt;=12,"Sub-Urban",H516&gt;12,"Out Of City")</f>
        <v>Out Of City</v>
      </c>
      <c r="W516" t="str" cm="1">
        <f t="array" ref="W516">_xlfn.IFS(
    L516="CCS", "CCS",
    L516="Type 2", "Type 2",
    L516="CHAdeMO", "CHAdeMO",
    L516="Tesla", "Tesla",
    L516="CCS, Type 2", "CCS, Type 2",
    L516="Type 2, CCS", "CCS, Type 2",
    L516="CHAdeMO, Type 2", "CHAdeMO, Type 2",
    L516="Type 2, CHAdeMO", "CHAdeMO, Type 2",
    L516="CCS, Tesla", "CCS, Tesla",
    L516="Tesla, CCS", "CCS, Tesla",
    L516="Tesla, Type 2", "Tesla, Type 2",
    L516="Type 2, Tesla", "Tesla, Type 2",
    L516="CCS, CHAdeMO", "CCS, CHAdeMO",
    L516="CHAdeMO, CCS", "CCS, CHAdeMO",
    L516="CHAdeMO, Tesla", "CHAdeMO, Tesla",
    L516="Tesla, CHAdeMO", "CHAdeMO, Tesla"
)</f>
        <v>Tesla</v>
      </c>
    </row>
    <row r="517" spans="1:23" x14ac:dyDescent="0.25">
      <c r="A517" t="s">
        <v>1075</v>
      </c>
      <c r="B517">
        <v>39.857940999999997</v>
      </c>
      <c r="C517">
        <v>116.31177099999999</v>
      </c>
      <c r="D517" t="s">
        <v>1076</v>
      </c>
      <c r="E517" t="s">
        <v>27</v>
      </c>
      <c r="F517">
        <v>0.19</v>
      </c>
      <c r="G517" s="1" t="s">
        <v>9985</v>
      </c>
      <c r="H517">
        <v>5.46</v>
      </c>
      <c r="I517">
        <v>88</v>
      </c>
      <c r="J517" t="s">
        <v>33</v>
      </c>
      <c r="K517">
        <v>150</v>
      </c>
      <c r="L517" t="s">
        <v>47</v>
      </c>
      <c r="M517">
        <v>2019</v>
      </c>
      <c r="N517" t="s">
        <v>35</v>
      </c>
      <c r="O517">
        <v>3.1</v>
      </c>
      <c r="P517">
        <v>6</v>
      </c>
      <c r="Q517" t="s">
        <v>29</v>
      </c>
      <c r="R517">
        <v>48</v>
      </c>
      <c r="S517">
        <f t="shared" si="24"/>
        <v>4224</v>
      </c>
      <c r="T517">
        <f t="shared" si="25"/>
        <v>802.56000000000006</v>
      </c>
      <c r="U517" s="2">
        <f t="shared" si="26"/>
        <v>6.8181818181818177E-2</v>
      </c>
      <c r="V517" t="str" cm="1">
        <f t="array" ref="V517">_xlfn.IFS(H517&lt;5,"Urban",H517&lt;=12,"Sub-Urban",H517&gt;12,"Out Of City")</f>
        <v>Sub-Urban</v>
      </c>
      <c r="W517" t="str" cm="1">
        <f t="array" ref="W517">_xlfn.IFS(
    L517="CCS", "CCS",
    L517="Type 2", "Type 2",
    L517="CHAdeMO", "CHAdeMO",
    L517="Tesla", "Tesla",
    L517="CCS, Type 2", "CCS, Type 2",
    L517="Type 2, CCS", "CCS, Type 2",
    L517="CHAdeMO, Type 2", "CHAdeMO, Type 2",
    L517="Type 2, CHAdeMO", "CHAdeMO, Type 2",
    L517="CCS, Tesla", "CCS, Tesla",
    L517="Tesla, CCS", "CCS, Tesla",
    L517="Tesla, Type 2", "Tesla, Type 2",
    L517="Type 2, Tesla", "Tesla, Type 2",
    L517="CCS, CHAdeMO", "CCS, CHAdeMO",
    L517="CHAdeMO, CCS", "CCS, CHAdeMO",
    L517="CHAdeMO, Tesla", "CHAdeMO, Tesla",
    L517="Tesla, CHAdeMO", "CHAdeMO, Tesla"
)</f>
        <v>Tesla</v>
      </c>
    </row>
    <row r="518" spans="1:23" x14ac:dyDescent="0.25">
      <c r="A518" t="s">
        <v>1077</v>
      </c>
      <c r="B518">
        <v>25.330998000000001</v>
      </c>
      <c r="C518">
        <v>55.368836000000002</v>
      </c>
      <c r="D518" t="s">
        <v>1078</v>
      </c>
      <c r="E518" t="s">
        <v>27</v>
      </c>
      <c r="F518">
        <v>0.16</v>
      </c>
      <c r="G518" t="s">
        <v>20</v>
      </c>
      <c r="H518">
        <v>18.7</v>
      </c>
      <c r="I518">
        <v>37</v>
      </c>
      <c r="J518" t="s">
        <v>21</v>
      </c>
      <c r="K518">
        <v>50</v>
      </c>
      <c r="L518" t="s">
        <v>77</v>
      </c>
      <c r="M518">
        <v>2022</v>
      </c>
      <c r="N518" t="s">
        <v>23</v>
      </c>
      <c r="O518">
        <v>4.8</v>
      </c>
      <c r="P518">
        <v>6</v>
      </c>
      <c r="Q518" t="s">
        <v>48</v>
      </c>
      <c r="R518">
        <v>50</v>
      </c>
      <c r="S518">
        <f t="shared" si="24"/>
        <v>1850</v>
      </c>
      <c r="T518">
        <f t="shared" si="25"/>
        <v>296</v>
      </c>
      <c r="U518" s="2">
        <f t="shared" si="26"/>
        <v>0.16216216216216217</v>
      </c>
      <c r="V518" t="str" cm="1">
        <f t="array" ref="V518">_xlfn.IFS(H518&lt;5,"Urban",H518&lt;=12,"Sub-Urban",H518&gt;12,"Out Of City")</f>
        <v>Out Of City</v>
      </c>
      <c r="W518" t="str" cm="1">
        <f t="array" ref="W518">_xlfn.IFS(
    L518="CCS", "CCS",
    L518="Type 2", "Type 2",
    L518="CHAdeMO", "CHAdeMO",
    L518="Tesla", "Tesla",
    L518="CCS, Type 2", "CCS, Type 2",
    L518="Type 2, CCS", "CCS, Type 2",
    L518="CHAdeMO, Type 2", "CHAdeMO, Type 2",
    L518="Type 2, CHAdeMO", "CHAdeMO, Type 2",
    L518="CCS, Tesla", "CCS, Tesla",
    L518="Tesla, CCS", "CCS, Tesla",
    L518="Tesla, Type 2", "Tesla, Type 2",
    L518="Type 2, Tesla", "Tesla, Type 2",
    L518="CCS, CHAdeMO", "CCS, CHAdeMO",
    L518="CHAdeMO, CCS", "CCS, CHAdeMO",
    L518="CHAdeMO, Tesla", "CHAdeMO, Tesla",
    L518="Tesla, CHAdeMO", "CHAdeMO, Tesla"
)</f>
        <v>CHAdeMO</v>
      </c>
    </row>
    <row r="519" spans="1:23" x14ac:dyDescent="0.25">
      <c r="A519" t="s">
        <v>1079</v>
      </c>
      <c r="B519">
        <v>-33.729421000000002</v>
      </c>
      <c r="C519">
        <v>151.37930299999999</v>
      </c>
      <c r="D519" t="s">
        <v>1080</v>
      </c>
      <c r="E519" t="s">
        <v>27</v>
      </c>
      <c r="F519">
        <v>0.22</v>
      </c>
      <c r="G519" t="s">
        <v>32</v>
      </c>
      <c r="H519">
        <v>18.29</v>
      </c>
      <c r="I519">
        <v>69</v>
      </c>
      <c r="J519" t="s">
        <v>33</v>
      </c>
      <c r="K519">
        <v>22</v>
      </c>
      <c r="L519" t="s">
        <v>43</v>
      </c>
      <c r="M519">
        <v>2019</v>
      </c>
      <c r="N519" t="s">
        <v>23</v>
      </c>
      <c r="O519">
        <v>4.4000000000000004</v>
      </c>
      <c r="P519">
        <v>5</v>
      </c>
      <c r="Q519" t="s">
        <v>24</v>
      </c>
      <c r="R519">
        <v>50</v>
      </c>
      <c r="S519">
        <f t="shared" si="24"/>
        <v>3450</v>
      </c>
      <c r="T519">
        <f t="shared" si="25"/>
        <v>759</v>
      </c>
      <c r="U519" s="2">
        <f t="shared" si="26"/>
        <v>7.2463768115942032E-2</v>
      </c>
      <c r="V519" t="str" cm="1">
        <f t="array" ref="V519">_xlfn.IFS(H519&lt;5,"Urban",H519&lt;=12,"Sub-Urban",H519&gt;12,"Out Of City")</f>
        <v>Out Of City</v>
      </c>
      <c r="W519" t="str" cm="1">
        <f t="array" ref="W519">_xlfn.IFS(
    L519="CCS", "CCS",
    L519="Type 2", "Type 2",
    L519="CHAdeMO", "CHAdeMO",
    L519="Tesla", "Tesla",
    L519="CCS, Type 2", "CCS, Type 2",
    L519="Type 2, CCS", "CCS, Type 2",
    L519="CHAdeMO, Type 2", "CHAdeMO, Type 2",
    L519="Type 2, CHAdeMO", "CHAdeMO, Type 2",
    L519="CCS, Tesla", "CCS, Tesla",
    L519="Tesla, CCS", "CCS, Tesla",
    L519="Tesla, Type 2", "Tesla, Type 2",
    L519="Type 2, Tesla", "Tesla, Type 2",
    L519="CCS, CHAdeMO", "CCS, CHAdeMO",
    L519="CHAdeMO, CCS", "CCS, CHAdeMO",
    L519="CHAdeMO, Tesla", "CHAdeMO, Tesla",
    L519="Tesla, CHAdeMO", "CHAdeMO, Tesla"
)</f>
        <v>CCS</v>
      </c>
    </row>
    <row r="520" spans="1:23" x14ac:dyDescent="0.25">
      <c r="A520" t="s">
        <v>1081</v>
      </c>
      <c r="B520">
        <v>43.723213999999999</v>
      </c>
      <c r="C520">
        <v>-79.307513</v>
      </c>
      <c r="D520" t="s">
        <v>1082</v>
      </c>
      <c r="E520" t="s">
        <v>27</v>
      </c>
      <c r="F520">
        <v>0.41</v>
      </c>
      <c r="G520" t="s">
        <v>32</v>
      </c>
      <c r="H520">
        <v>18.05</v>
      </c>
      <c r="I520">
        <v>15</v>
      </c>
      <c r="J520" t="s">
        <v>21</v>
      </c>
      <c r="K520">
        <v>22</v>
      </c>
      <c r="L520" t="s">
        <v>40</v>
      </c>
      <c r="M520">
        <v>2022</v>
      </c>
      <c r="N520" t="s">
        <v>35</v>
      </c>
      <c r="O520">
        <v>4.7</v>
      </c>
      <c r="P520">
        <v>8</v>
      </c>
      <c r="Q520" t="s">
        <v>24</v>
      </c>
      <c r="R520">
        <v>51</v>
      </c>
      <c r="S520">
        <f t="shared" si="24"/>
        <v>765</v>
      </c>
      <c r="T520">
        <f t="shared" si="25"/>
        <v>313.64999999999998</v>
      </c>
      <c r="U520" s="2">
        <f t="shared" si="26"/>
        <v>0.53333333333333333</v>
      </c>
      <c r="V520" t="str" cm="1">
        <f t="array" ref="V520">_xlfn.IFS(H520&lt;5,"Urban",H520&lt;=12,"Sub-Urban",H520&gt;12,"Out Of City")</f>
        <v>Out Of City</v>
      </c>
      <c r="W520" t="str" cm="1">
        <f t="array" ref="W520">_xlfn.IFS(
    L520="CCS", "CCS",
    L520="Type 2", "Type 2",
    L520="CHAdeMO", "CHAdeMO",
    L520="Tesla", "Tesla",
    L520="CCS, Type 2", "CCS, Type 2",
    L520="Type 2, CCS", "CCS, Type 2",
    L520="CHAdeMO, Type 2", "CHAdeMO, Type 2",
    L520="Type 2, CHAdeMO", "CHAdeMO, Type 2",
    L520="CCS, Tesla", "CCS, Tesla",
    L520="Tesla, CCS", "CCS, Tesla",
    L520="Tesla, Type 2", "Tesla, Type 2",
    L520="Type 2, Tesla", "Tesla, Type 2",
    L520="CCS, CHAdeMO", "CCS, CHAdeMO",
    L520="CHAdeMO, CCS", "CCS, CHAdeMO",
    L520="CHAdeMO, Tesla", "CHAdeMO, Tesla",
    L520="Tesla, CHAdeMO", "CHAdeMO, Tesla"
)</f>
        <v>Type 2</v>
      </c>
    </row>
    <row r="521" spans="1:23" x14ac:dyDescent="0.25">
      <c r="A521" t="s">
        <v>1083</v>
      </c>
      <c r="B521">
        <v>25.293780999999999</v>
      </c>
      <c r="C521">
        <v>55.267276000000003</v>
      </c>
      <c r="D521" t="s">
        <v>1084</v>
      </c>
      <c r="E521" t="s">
        <v>19</v>
      </c>
      <c r="F521">
        <v>0.19</v>
      </c>
      <c r="G521" t="s">
        <v>32</v>
      </c>
      <c r="H521">
        <v>19.239999999999998</v>
      </c>
      <c r="I521">
        <v>59</v>
      </c>
      <c r="J521" t="s">
        <v>39</v>
      </c>
      <c r="K521">
        <v>350</v>
      </c>
      <c r="L521" t="s">
        <v>43</v>
      </c>
      <c r="M521">
        <v>2023</v>
      </c>
      <c r="N521" t="s">
        <v>23</v>
      </c>
      <c r="O521">
        <v>3.4</v>
      </c>
      <c r="P521">
        <v>7</v>
      </c>
      <c r="Q521" t="s">
        <v>29</v>
      </c>
      <c r="R521">
        <v>24</v>
      </c>
      <c r="S521">
        <f t="shared" si="24"/>
        <v>1416</v>
      </c>
      <c r="T521">
        <f t="shared" si="25"/>
        <v>269.04000000000002</v>
      </c>
      <c r="U521" s="2">
        <f t="shared" si="26"/>
        <v>0.11864406779661017</v>
      </c>
      <c r="V521" t="str" cm="1">
        <f t="array" ref="V521">_xlfn.IFS(H521&lt;5,"Urban",H521&lt;=12,"Sub-Urban",H521&gt;12,"Out Of City")</f>
        <v>Out Of City</v>
      </c>
      <c r="W521" t="str" cm="1">
        <f t="array" ref="W521">_xlfn.IFS(
    L521="CCS", "CCS",
    L521="Type 2", "Type 2",
    L521="CHAdeMO", "CHAdeMO",
    L521="Tesla", "Tesla",
    L521="CCS, Type 2", "CCS, Type 2",
    L521="Type 2, CCS", "CCS, Type 2",
    L521="CHAdeMO, Type 2", "CHAdeMO, Type 2",
    L521="Type 2, CHAdeMO", "CHAdeMO, Type 2",
    L521="CCS, Tesla", "CCS, Tesla",
    L521="Tesla, CCS", "CCS, Tesla",
    L521="Tesla, Type 2", "Tesla, Type 2",
    L521="Type 2, Tesla", "Tesla, Type 2",
    L521="CCS, CHAdeMO", "CCS, CHAdeMO",
    L521="CHAdeMO, CCS", "CCS, CHAdeMO",
    L521="CHAdeMO, Tesla", "CHAdeMO, Tesla",
    L521="Tesla, CHAdeMO", "CHAdeMO, Tesla"
)</f>
        <v>CCS</v>
      </c>
    </row>
    <row r="522" spans="1:23" x14ac:dyDescent="0.25">
      <c r="A522" t="s">
        <v>1085</v>
      </c>
      <c r="B522">
        <v>59.032387</v>
      </c>
      <c r="C522">
        <v>52.728014999999999</v>
      </c>
      <c r="D522" t="s">
        <v>1086</v>
      </c>
      <c r="E522" t="s">
        <v>38</v>
      </c>
      <c r="F522">
        <v>0.27</v>
      </c>
      <c r="G522" t="s">
        <v>32</v>
      </c>
      <c r="H522">
        <v>18.25</v>
      </c>
      <c r="I522">
        <v>48</v>
      </c>
      <c r="J522" t="s">
        <v>21</v>
      </c>
      <c r="K522">
        <v>22</v>
      </c>
      <c r="L522" t="s">
        <v>85</v>
      </c>
      <c r="M522">
        <v>2017</v>
      </c>
      <c r="N522" t="s">
        <v>23</v>
      </c>
      <c r="O522">
        <v>4</v>
      </c>
      <c r="P522">
        <v>7</v>
      </c>
      <c r="Q522" t="s">
        <v>48</v>
      </c>
      <c r="R522">
        <v>18</v>
      </c>
      <c r="S522">
        <f t="shared" si="24"/>
        <v>864</v>
      </c>
      <c r="T522">
        <f t="shared" si="25"/>
        <v>233.28000000000003</v>
      </c>
      <c r="U522" s="2">
        <f t="shared" si="26"/>
        <v>0.14583333333333334</v>
      </c>
      <c r="V522" t="str" cm="1">
        <f t="array" ref="V522">_xlfn.IFS(H522&lt;5,"Urban",H522&lt;=12,"Sub-Urban",H522&gt;12,"Out Of City")</f>
        <v>Out Of City</v>
      </c>
      <c r="W522" t="str" cm="1">
        <f t="array" ref="W522">_xlfn.IFS(
    L522="CCS", "CCS",
    L522="Type 2", "Type 2",
    L522="CHAdeMO", "CHAdeMO",
    L522="Tesla", "Tesla",
    L522="CCS, Type 2", "CCS, Type 2",
    L522="Type 2, CCS", "CCS, Type 2",
    L522="CHAdeMO, Type 2", "CHAdeMO, Type 2",
    L522="Type 2, CHAdeMO", "CHAdeMO, Type 2",
    L522="CCS, Tesla", "CCS, Tesla",
    L522="Tesla, CCS", "CCS, Tesla",
    L522="Tesla, Type 2", "Tesla, Type 2",
    L522="Type 2, Tesla", "Tesla, Type 2",
    L522="CCS, CHAdeMO", "CCS, CHAdeMO",
    L522="CHAdeMO, CCS", "CCS, CHAdeMO",
    L522="CHAdeMO, Tesla", "CHAdeMO, Tesla",
    L522="Tesla, CHAdeMO", "CHAdeMO, Tesla"
)</f>
        <v>CHAdeMO, Tesla</v>
      </c>
    </row>
    <row r="523" spans="1:23" x14ac:dyDescent="0.25">
      <c r="A523" t="s">
        <v>1087</v>
      </c>
      <c r="B523">
        <v>-33.826787000000003</v>
      </c>
      <c r="C523">
        <v>18.469092</v>
      </c>
      <c r="D523" t="s">
        <v>1088</v>
      </c>
      <c r="E523" t="s">
        <v>19</v>
      </c>
      <c r="F523">
        <v>0.43</v>
      </c>
      <c r="G523" s="1" t="s">
        <v>9985</v>
      </c>
      <c r="H523">
        <v>5.79</v>
      </c>
      <c r="I523">
        <v>99</v>
      </c>
      <c r="J523" t="s">
        <v>39</v>
      </c>
      <c r="K523">
        <v>50</v>
      </c>
      <c r="L523" t="s">
        <v>40</v>
      </c>
      <c r="M523">
        <v>2016</v>
      </c>
      <c r="N523" t="s">
        <v>35</v>
      </c>
      <c r="O523">
        <v>4.5</v>
      </c>
      <c r="P523">
        <v>8</v>
      </c>
      <c r="Q523" t="s">
        <v>48</v>
      </c>
      <c r="R523">
        <v>29</v>
      </c>
      <c r="S523">
        <f t="shared" si="24"/>
        <v>2871</v>
      </c>
      <c r="T523">
        <f t="shared" si="25"/>
        <v>1234.53</v>
      </c>
      <c r="U523" s="2">
        <f t="shared" si="26"/>
        <v>8.0808080808080815E-2</v>
      </c>
      <c r="V523" t="str" cm="1">
        <f t="array" ref="V523">_xlfn.IFS(H523&lt;5,"Urban",H523&lt;=12,"Sub-Urban",H523&gt;12,"Out Of City")</f>
        <v>Sub-Urban</v>
      </c>
      <c r="W523" t="str" cm="1">
        <f t="array" ref="W523">_xlfn.IFS(
    L523="CCS", "CCS",
    L523="Type 2", "Type 2",
    L523="CHAdeMO", "CHAdeMO",
    L523="Tesla", "Tesla",
    L523="CCS, Type 2", "CCS, Type 2",
    L523="Type 2, CCS", "CCS, Type 2",
    L523="CHAdeMO, Type 2", "CHAdeMO, Type 2",
    L523="Type 2, CHAdeMO", "CHAdeMO, Type 2",
    L523="CCS, Tesla", "CCS, Tesla",
    L523="Tesla, CCS", "CCS, Tesla",
    L523="Tesla, Type 2", "Tesla, Type 2",
    L523="Type 2, Tesla", "Tesla, Type 2",
    L523="CCS, CHAdeMO", "CCS, CHAdeMO",
    L523="CHAdeMO, CCS", "CCS, CHAdeMO",
    L523="CHAdeMO, Tesla", "CHAdeMO, Tesla",
    L523="Tesla, CHAdeMO", "CHAdeMO, Tesla"
)</f>
        <v>Type 2</v>
      </c>
    </row>
    <row r="524" spans="1:23" x14ac:dyDescent="0.25">
      <c r="A524" t="s">
        <v>1089</v>
      </c>
      <c r="B524">
        <v>18.996604000000001</v>
      </c>
      <c r="C524">
        <v>72.891825999999995</v>
      </c>
      <c r="D524" t="s">
        <v>1090</v>
      </c>
      <c r="E524" t="s">
        <v>38</v>
      </c>
      <c r="F524">
        <v>0.44</v>
      </c>
      <c r="G524" t="s">
        <v>20</v>
      </c>
      <c r="H524">
        <v>17.649999999999999</v>
      </c>
      <c r="I524">
        <v>11</v>
      </c>
      <c r="J524" t="s">
        <v>21</v>
      </c>
      <c r="K524">
        <v>150</v>
      </c>
      <c r="L524" t="s">
        <v>118</v>
      </c>
      <c r="M524">
        <v>2012</v>
      </c>
      <c r="N524" t="s">
        <v>23</v>
      </c>
      <c r="O524">
        <v>3.4</v>
      </c>
      <c r="P524">
        <v>8</v>
      </c>
      <c r="Q524" t="s">
        <v>48</v>
      </c>
      <c r="R524">
        <v>18</v>
      </c>
      <c r="S524">
        <f t="shared" si="24"/>
        <v>198</v>
      </c>
      <c r="T524">
        <f t="shared" si="25"/>
        <v>87.12</v>
      </c>
      <c r="U524" s="2">
        <f t="shared" si="26"/>
        <v>0.72727272727272729</v>
      </c>
      <c r="V524" t="str" cm="1">
        <f t="array" ref="V524">_xlfn.IFS(H524&lt;5,"Urban",H524&lt;=12,"Sub-Urban",H524&gt;12,"Out Of City")</f>
        <v>Out Of City</v>
      </c>
      <c r="W524" t="str" cm="1">
        <f t="array" ref="W524">_xlfn.IFS(
    L524="CCS", "CCS",
    L524="Type 2", "Type 2",
    L524="CHAdeMO", "CHAdeMO",
    L524="Tesla", "Tesla",
    L524="CCS, Type 2", "CCS, Type 2",
    L524="Type 2, CCS", "CCS, Type 2",
    L524="CHAdeMO, Type 2", "CHAdeMO, Type 2",
    L524="Type 2, CHAdeMO", "CHAdeMO, Type 2",
    L524="CCS, Tesla", "CCS, Tesla",
    L524="Tesla, CCS", "CCS, Tesla",
    L524="Tesla, Type 2", "Tesla, Type 2",
    L524="Type 2, Tesla", "Tesla, Type 2",
    L524="CCS, CHAdeMO", "CCS, CHAdeMO",
    L524="CHAdeMO, CCS", "CCS, CHAdeMO",
    L524="CHAdeMO, Tesla", "CHAdeMO, Tesla",
    L524="Tesla, CHAdeMO", "CHAdeMO, Tesla"
)</f>
        <v>Tesla, Type 2</v>
      </c>
    </row>
    <row r="525" spans="1:23" x14ac:dyDescent="0.25">
      <c r="A525" t="s">
        <v>1091</v>
      </c>
      <c r="B525">
        <v>13.758290000000001</v>
      </c>
      <c r="C525">
        <v>100.53652599999999</v>
      </c>
      <c r="D525" t="s">
        <v>1092</v>
      </c>
      <c r="E525" t="s">
        <v>38</v>
      </c>
      <c r="F525">
        <v>0.27</v>
      </c>
      <c r="G525" t="s">
        <v>32</v>
      </c>
      <c r="H525">
        <v>10.050000000000001</v>
      </c>
      <c r="I525">
        <v>32</v>
      </c>
      <c r="J525" t="s">
        <v>39</v>
      </c>
      <c r="K525">
        <v>22</v>
      </c>
      <c r="L525" t="s">
        <v>22</v>
      </c>
      <c r="M525">
        <v>2018</v>
      </c>
      <c r="N525" t="s">
        <v>35</v>
      </c>
      <c r="O525">
        <v>3.1</v>
      </c>
      <c r="P525">
        <v>10</v>
      </c>
      <c r="Q525" t="s">
        <v>24</v>
      </c>
      <c r="R525">
        <v>18</v>
      </c>
      <c r="S525">
        <f t="shared" si="24"/>
        <v>576</v>
      </c>
      <c r="T525">
        <f t="shared" si="25"/>
        <v>155.52000000000001</v>
      </c>
      <c r="U525" s="2">
        <f t="shared" si="26"/>
        <v>0.3125</v>
      </c>
      <c r="V525" t="str" cm="1">
        <f t="array" ref="V525">_xlfn.IFS(H525&lt;5,"Urban",H525&lt;=12,"Sub-Urban",H525&gt;12,"Out Of City")</f>
        <v>Sub-Urban</v>
      </c>
      <c r="W525" t="str" cm="1">
        <f t="array" ref="W525">_xlfn.IFS(
    L525="CCS", "CCS",
    L525="Type 2", "Type 2",
    L525="CHAdeMO", "CHAdeMO",
    L525="Tesla", "Tesla",
    L525="CCS, Type 2", "CCS, Type 2",
    L525="Type 2, CCS", "CCS, Type 2",
    L525="CHAdeMO, Type 2", "CHAdeMO, Type 2",
    L525="Type 2, CHAdeMO", "CHAdeMO, Type 2",
    L525="CCS, Tesla", "CCS, Tesla",
    L525="Tesla, CCS", "CCS, Tesla",
    L525="Tesla, Type 2", "Tesla, Type 2",
    L525="Type 2, Tesla", "Tesla, Type 2",
    L525="CCS, CHAdeMO", "CCS, CHAdeMO",
    L525="CHAdeMO, CCS", "CCS, CHAdeMO",
    L525="CHAdeMO, Tesla", "CHAdeMO, Tesla",
    L525="Tesla, CHAdeMO", "CHAdeMO, Tesla"
)</f>
        <v>CCS, CHAdeMO</v>
      </c>
    </row>
    <row r="526" spans="1:23" x14ac:dyDescent="0.25">
      <c r="A526" t="s">
        <v>1093</v>
      </c>
      <c r="B526">
        <v>13.73715</v>
      </c>
      <c r="C526">
        <v>100.500361</v>
      </c>
      <c r="D526" t="s">
        <v>1094</v>
      </c>
      <c r="E526" t="s">
        <v>38</v>
      </c>
      <c r="F526">
        <v>0.39</v>
      </c>
      <c r="G526" s="1" t="s">
        <v>9985</v>
      </c>
      <c r="H526">
        <v>19.510000000000002</v>
      </c>
      <c r="I526">
        <v>100</v>
      </c>
      <c r="J526" t="s">
        <v>33</v>
      </c>
      <c r="K526">
        <v>150</v>
      </c>
      <c r="L526" t="s">
        <v>40</v>
      </c>
      <c r="M526">
        <v>2018</v>
      </c>
      <c r="N526" t="s">
        <v>35</v>
      </c>
      <c r="O526">
        <v>4.9000000000000004</v>
      </c>
      <c r="P526">
        <v>9</v>
      </c>
      <c r="Q526" t="s">
        <v>24</v>
      </c>
      <c r="R526">
        <v>17</v>
      </c>
      <c r="S526">
        <f t="shared" si="24"/>
        <v>1700</v>
      </c>
      <c r="T526">
        <f t="shared" si="25"/>
        <v>663</v>
      </c>
      <c r="U526" s="2">
        <f t="shared" si="26"/>
        <v>0.09</v>
      </c>
      <c r="V526" t="str" cm="1">
        <f t="array" ref="V526">_xlfn.IFS(H526&lt;5,"Urban",H526&lt;=12,"Sub-Urban",H526&gt;12,"Out Of City")</f>
        <v>Out Of City</v>
      </c>
      <c r="W526" t="str" cm="1">
        <f t="array" ref="W526">_xlfn.IFS(
    L526="CCS", "CCS",
    L526="Type 2", "Type 2",
    L526="CHAdeMO", "CHAdeMO",
    L526="Tesla", "Tesla",
    L526="CCS, Type 2", "CCS, Type 2",
    L526="Type 2, CCS", "CCS, Type 2",
    L526="CHAdeMO, Type 2", "CHAdeMO, Type 2",
    L526="Type 2, CHAdeMO", "CHAdeMO, Type 2",
    L526="CCS, Tesla", "CCS, Tesla",
    L526="Tesla, CCS", "CCS, Tesla",
    L526="Tesla, Type 2", "Tesla, Type 2",
    L526="Type 2, Tesla", "Tesla, Type 2",
    L526="CCS, CHAdeMO", "CCS, CHAdeMO",
    L526="CHAdeMO, CCS", "CCS, CHAdeMO",
    L526="CHAdeMO, Tesla", "CHAdeMO, Tesla",
    L526="Tesla, CHAdeMO", "CHAdeMO, Tesla"
)</f>
        <v>Type 2</v>
      </c>
    </row>
    <row r="527" spans="1:23" x14ac:dyDescent="0.25">
      <c r="A527" t="s">
        <v>1095</v>
      </c>
      <c r="B527">
        <v>37.820565000000002</v>
      </c>
      <c r="C527">
        <v>-122.315361</v>
      </c>
      <c r="D527" t="s">
        <v>1096</v>
      </c>
      <c r="E527" t="s">
        <v>38</v>
      </c>
      <c r="F527">
        <v>0.42</v>
      </c>
      <c r="G527" s="1" t="s">
        <v>9985</v>
      </c>
      <c r="H527">
        <v>15.18</v>
      </c>
      <c r="I527">
        <v>93</v>
      </c>
      <c r="J527" t="s">
        <v>21</v>
      </c>
      <c r="K527">
        <v>50</v>
      </c>
      <c r="L527" t="s">
        <v>77</v>
      </c>
      <c r="M527">
        <v>2021</v>
      </c>
      <c r="N527" t="s">
        <v>35</v>
      </c>
      <c r="O527">
        <v>4.9000000000000004</v>
      </c>
      <c r="P527">
        <v>7</v>
      </c>
      <c r="Q527" t="s">
        <v>29</v>
      </c>
      <c r="R527">
        <v>14</v>
      </c>
      <c r="S527">
        <f t="shared" si="24"/>
        <v>1302</v>
      </c>
      <c r="T527">
        <f t="shared" si="25"/>
        <v>546.84</v>
      </c>
      <c r="U527" s="2">
        <f t="shared" si="26"/>
        <v>7.5268817204301078E-2</v>
      </c>
      <c r="V527" t="str" cm="1">
        <f t="array" ref="V527">_xlfn.IFS(H527&lt;5,"Urban",H527&lt;=12,"Sub-Urban",H527&gt;12,"Out Of City")</f>
        <v>Out Of City</v>
      </c>
      <c r="W527" t="str" cm="1">
        <f t="array" ref="W527">_xlfn.IFS(
    L527="CCS", "CCS",
    L527="Type 2", "Type 2",
    L527="CHAdeMO", "CHAdeMO",
    L527="Tesla", "Tesla",
    L527="CCS, Type 2", "CCS, Type 2",
    L527="Type 2, CCS", "CCS, Type 2",
    L527="CHAdeMO, Type 2", "CHAdeMO, Type 2",
    L527="Type 2, CHAdeMO", "CHAdeMO, Type 2",
    L527="CCS, Tesla", "CCS, Tesla",
    L527="Tesla, CCS", "CCS, Tesla",
    L527="Tesla, Type 2", "Tesla, Type 2",
    L527="Type 2, Tesla", "Tesla, Type 2",
    L527="CCS, CHAdeMO", "CCS, CHAdeMO",
    L527="CHAdeMO, CCS", "CCS, CHAdeMO",
    L527="CHAdeMO, Tesla", "CHAdeMO, Tesla",
    L527="Tesla, CHAdeMO", "CHAdeMO, Tesla"
)</f>
        <v>CHAdeMO</v>
      </c>
    </row>
    <row r="528" spans="1:23" x14ac:dyDescent="0.25">
      <c r="A528" t="s">
        <v>1097</v>
      </c>
      <c r="B528">
        <v>37.580528999999999</v>
      </c>
      <c r="C528">
        <v>126.991581</v>
      </c>
      <c r="D528" t="s">
        <v>1098</v>
      </c>
      <c r="E528" t="s">
        <v>19</v>
      </c>
      <c r="F528">
        <v>0.12</v>
      </c>
      <c r="G528" s="1" t="s">
        <v>9985</v>
      </c>
      <c r="H528">
        <v>3.66</v>
      </c>
      <c r="I528">
        <v>63</v>
      </c>
      <c r="J528" t="s">
        <v>47</v>
      </c>
      <c r="K528">
        <v>350</v>
      </c>
      <c r="L528" t="s">
        <v>77</v>
      </c>
      <c r="M528">
        <v>2021</v>
      </c>
      <c r="N528" t="s">
        <v>35</v>
      </c>
      <c r="O528">
        <v>3.6</v>
      </c>
      <c r="P528">
        <v>7</v>
      </c>
      <c r="Q528" t="s">
        <v>29</v>
      </c>
      <c r="R528">
        <v>38</v>
      </c>
      <c r="S528">
        <f t="shared" si="24"/>
        <v>2394</v>
      </c>
      <c r="T528">
        <f t="shared" si="25"/>
        <v>287.27999999999997</v>
      </c>
      <c r="U528" s="2">
        <f t="shared" si="26"/>
        <v>0.1111111111111111</v>
      </c>
      <c r="V528" t="str" cm="1">
        <f t="array" ref="V528">_xlfn.IFS(H528&lt;5,"Urban",H528&lt;=12,"Sub-Urban",H528&gt;12,"Out Of City")</f>
        <v>Urban</v>
      </c>
      <c r="W528" t="str" cm="1">
        <f t="array" ref="W528">_xlfn.IFS(
    L528="CCS", "CCS",
    L528="Type 2", "Type 2",
    L528="CHAdeMO", "CHAdeMO",
    L528="Tesla", "Tesla",
    L528="CCS, Type 2", "CCS, Type 2",
    L528="Type 2, CCS", "CCS, Type 2",
    L528="CHAdeMO, Type 2", "CHAdeMO, Type 2",
    L528="Type 2, CHAdeMO", "CHAdeMO, Type 2",
    L528="CCS, Tesla", "CCS, Tesla",
    L528="Tesla, CCS", "CCS, Tesla",
    L528="Tesla, Type 2", "Tesla, Type 2",
    L528="Type 2, Tesla", "Tesla, Type 2",
    L528="CCS, CHAdeMO", "CCS, CHAdeMO",
    L528="CHAdeMO, CCS", "CCS, CHAdeMO",
    L528="CHAdeMO, Tesla", "CHAdeMO, Tesla",
    L528="Tesla, CHAdeMO", "CHAdeMO, Tesla"
)</f>
        <v>CHAdeMO</v>
      </c>
    </row>
    <row r="529" spans="1:23" x14ac:dyDescent="0.25">
      <c r="A529" t="s">
        <v>1099</v>
      </c>
      <c r="B529">
        <v>41.930069000000003</v>
      </c>
      <c r="C529">
        <v>-87.726528999999999</v>
      </c>
      <c r="D529" t="s">
        <v>1100</v>
      </c>
      <c r="E529" t="s">
        <v>19</v>
      </c>
      <c r="F529">
        <v>0.42</v>
      </c>
      <c r="G529" t="s">
        <v>32</v>
      </c>
      <c r="H529">
        <v>15.28</v>
      </c>
      <c r="I529">
        <v>29</v>
      </c>
      <c r="J529" t="s">
        <v>33</v>
      </c>
      <c r="K529">
        <v>22</v>
      </c>
      <c r="L529" t="s">
        <v>118</v>
      </c>
      <c r="M529">
        <v>2016</v>
      </c>
      <c r="N529" t="s">
        <v>35</v>
      </c>
      <c r="O529">
        <v>4.3</v>
      </c>
      <c r="P529">
        <v>7</v>
      </c>
      <c r="Q529" t="s">
        <v>24</v>
      </c>
      <c r="R529">
        <v>39</v>
      </c>
      <c r="S529">
        <f t="shared" si="24"/>
        <v>1131</v>
      </c>
      <c r="T529">
        <f t="shared" si="25"/>
        <v>475.02</v>
      </c>
      <c r="U529" s="2">
        <f t="shared" si="26"/>
        <v>0.2413793103448276</v>
      </c>
      <c r="V529" t="str" cm="1">
        <f t="array" ref="V529">_xlfn.IFS(H529&lt;5,"Urban",H529&lt;=12,"Sub-Urban",H529&gt;12,"Out Of City")</f>
        <v>Out Of City</v>
      </c>
      <c r="W529" t="str" cm="1">
        <f t="array" ref="W529">_xlfn.IFS(
    L529="CCS", "CCS",
    L529="Type 2", "Type 2",
    L529="CHAdeMO", "CHAdeMO",
    L529="Tesla", "Tesla",
    L529="CCS, Type 2", "CCS, Type 2",
    L529="Type 2, CCS", "CCS, Type 2",
    L529="CHAdeMO, Type 2", "CHAdeMO, Type 2",
    L529="Type 2, CHAdeMO", "CHAdeMO, Type 2",
    L529="CCS, Tesla", "CCS, Tesla",
    L529="Tesla, CCS", "CCS, Tesla",
    L529="Tesla, Type 2", "Tesla, Type 2",
    L529="Type 2, Tesla", "Tesla, Type 2",
    L529="CCS, CHAdeMO", "CCS, CHAdeMO",
    L529="CHAdeMO, CCS", "CCS, CHAdeMO",
    L529="CHAdeMO, Tesla", "CHAdeMO, Tesla",
    L529="Tesla, CHAdeMO", "CHAdeMO, Tesla"
)</f>
        <v>Tesla, Type 2</v>
      </c>
    </row>
    <row r="530" spans="1:23" x14ac:dyDescent="0.25">
      <c r="A530" t="s">
        <v>1101</v>
      </c>
      <c r="B530">
        <v>37.541221999999998</v>
      </c>
      <c r="C530">
        <v>127.057344</v>
      </c>
      <c r="D530" t="s">
        <v>1102</v>
      </c>
      <c r="E530" t="s">
        <v>19</v>
      </c>
      <c r="F530">
        <v>0.36</v>
      </c>
      <c r="G530" t="s">
        <v>20</v>
      </c>
      <c r="H530">
        <v>10.87</v>
      </c>
      <c r="I530">
        <v>34</v>
      </c>
      <c r="J530" t="s">
        <v>46</v>
      </c>
      <c r="K530">
        <v>50</v>
      </c>
      <c r="L530" t="s">
        <v>22</v>
      </c>
      <c r="M530">
        <v>2018</v>
      </c>
      <c r="N530" t="s">
        <v>23</v>
      </c>
      <c r="O530">
        <v>3.3</v>
      </c>
      <c r="P530">
        <v>9</v>
      </c>
      <c r="Q530" t="s">
        <v>48</v>
      </c>
      <c r="R530">
        <v>25</v>
      </c>
      <c r="S530">
        <f t="shared" si="24"/>
        <v>850</v>
      </c>
      <c r="T530">
        <f t="shared" si="25"/>
        <v>306</v>
      </c>
      <c r="U530" s="2">
        <f t="shared" si="26"/>
        <v>0.26470588235294118</v>
      </c>
      <c r="V530" t="str" cm="1">
        <f t="array" ref="V530">_xlfn.IFS(H530&lt;5,"Urban",H530&lt;=12,"Sub-Urban",H530&gt;12,"Out Of City")</f>
        <v>Sub-Urban</v>
      </c>
      <c r="W530" t="str" cm="1">
        <f t="array" ref="W530">_xlfn.IFS(
    L530="CCS", "CCS",
    L530="Type 2", "Type 2",
    L530="CHAdeMO", "CHAdeMO",
    L530="Tesla", "Tesla",
    L530="CCS, Type 2", "CCS, Type 2",
    L530="Type 2, CCS", "CCS, Type 2",
    L530="CHAdeMO, Type 2", "CHAdeMO, Type 2",
    L530="Type 2, CHAdeMO", "CHAdeMO, Type 2",
    L530="CCS, Tesla", "CCS, Tesla",
    L530="Tesla, CCS", "CCS, Tesla",
    L530="Tesla, Type 2", "Tesla, Type 2",
    L530="Type 2, Tesla", "Tesla, Type 2",
    L530="CCS, CHAdeMO", "CCS, CHAdeMO",
    L530="CHAdeMO, CCS", "CCS, CHAdeMO",
    L530="CHAdeMO, Tesla", "CHAdeMO, Tesla",
    L530="Tesla, CHAdeMO", "CHAdeMO, Tesla"
)</f>
        <v>CCS, CHAdeMO</v>
      </c>
    </row>
    <row r="531" spans="1:23" x14ac:dyDescent="0.25">
      <c r="A531" t="s">
        <v>1103</v>
      </c>
      <c r="B531">
        <v>34.058424000000002</v>
      </c>
      <c r="C531">
        <v>-118.387118</v>
      </c>
      <c r="D531" t="s">
        <v>1104</v>
      </c>
      <c r="E531" t="s">
        <v>38</v>
      </c>
      <c r="F531">
        <v>0.42</v>
      </c>
      <c r="G531" t="s">
        <v>32</v>
      </c>
      <c r="H531">
        <v>8.43</v>
      </c>
      <c r="I531">
        <v>58</v>
      </c>
      <c r="J531" t="s">
        <v>46</v>
      </c>
      <c r="K531">
        <v>350</v>
      </c>
      <c r="L531" t="s">
        <v>51</v>
      </c>
      <c r="M531">
        <v>2014</v>
      </c>
      <c r="N531" t="s">
        <v>35</v>
      </c>
      <c r="O531">
        <v>3.8</v>
      </c>
      <c r="P531">
        <v>10</v>
      </c>
      <c r="Q531" t="s">
        <v>48</v>
      </c>
      <c r="R531">
        <v>14</v>
      </c>
      <c r="S531">
        <f t="shared" si="24"/>
        <v>812</v>
      </c>
      <c r="T531">
        <f t="shared" si="25"/>
        <v>341.03999999999996</v>
      </c>
      <c r="U531" s="2">
        <f t="shared" si="26"/>
        <v>0.17241379310344829</v>
      </c>
      <c r="V531" t="str" cm="1">
        <f t="array" ref="V531">_xlfn.IFS(H531&lt;5,"Urban",H531&lt;=12,"Sub-Urban",H531&gt;12,"Out Of City")</f>
        <v>Sub-Urban</v>
      </c>
      <c r="W531" t="str" cm="1">
        <f t="array" ref="W531">_xlfn.IFS(
    L531="CCS", "CCS",
    L531="Type 2", "Type 2",
    L531="CHAdeMO", "CHAdeMO",
    L531="Tesla", "Tesla",
    L531="CCS, Type 2", "CCS, Type 2",
    L531="Type 2, CCS", "CCS, Type 2",
    L531="CHAdeMO, Type 2", "CHAdeMO, Type 2",
    L531="Type 2, CHAdeMO", "CHAdeMO, Type 2",
    L531="CCS, Tesla", "CCS, Tesla",
    L531="Tesla, CCS", "CCS, Tesla",
    L531="Tesla, Type 2", "Tesla, Type 2",
    L531="Type 2, Tesla", "Tesla, Type 2",
    L531="CCS, CHAdeMO", "CCS, CHAdeMO",
    L531="CHAdeMO, CCS", "CCS, CHAdeMO",
    L531="CHAdeMO, Tesla", "CHAdeMO, Tesla",
    L531="Tesla, CHAdeMO", "CHAdeMO, Tesla"
)</f>
        <v>CCS, Tesla</v>
      </c>
    </row>
    <row r="532" spans="1:23" x14ac:dyDescent="0.25">
      <c r="A532" t="s">
        <v>1105</v>
      </c>
      <c r="B532">
        <v>-72.947237999999999</v>
      </c>
      <c r="C532">
        <v>-109.560367</v>
      </c>
      <c r="D532" t="s">
        <v>1106</v>
      </c>
      <c r="E532" t="s">
        <v>27</v>
      </c>
      <c r="F532">
        <v>0.37</v>
      </c>
      <c r="G532" s="1" t="s">
        <v>9985</v>
      </c>
      <c r="H532">
        <v>9.91</v>
      </c>
      <c r="I532">
        <v>86</v>
      </c>
      <c r="J532" t="s">
        <v>39</v>
      </c>
      <c r="K532">
        <v>22</v>
      </c>
      <c r="L532" t="s">
        <v>64</v>
      </c>
      <c r="M532">
        <v>2018</v>
      </c>
      <c r="N532" t="s">
        <v>23</v>
      </c>
      <c r="O532">
        <v>4.8</v>
      </c>
      <c r="P532">
        <v>4</v>
      </c>
      <c r="Q532" t="s">
        <v>24</v>
      </c>
      <c r="R532">
        <v>49</v>
      </c>
      <c r="S532">
        <f t="shared" si="24"/>
        <v>4214</v>
      </c>
      <c r="T532">
        <f t="shared" si="25"/>
        <v>1559.18</v>
      </c>
      <c r="U532" s="2">
        <f t="shared" si="26"/>
        <v>4.6511627906976744E-2</v>
      </c>
      <c r="V532" t="str" cm="1">
        <f t="array" ref="V532">_xlfn.IFS(H532&lt;5,"Urban",H532&lt;=12,"Sub-Urban",H532&gt;12,"Out Of City")</f>
        <v>Sub-Urban</v>
      </c>
      <c r="W532" t="str" cm="1">
        <f t="array" ref="W532">_xlfn.IFS(
    L532="CCS", "CCS",
    L532="Type 2", "Type 2",
    L532="CHAdeMO", "CHAdeMO",
    L532="Tesla", "Tesla",
    L532="CCS, Type 2", "CCS, Type 2",
    L532="Type 2, CCS", "CCS, Type 2",
    L532="CHAdeMO, Type 2", "CHAdeMO, Type 2",
    L532="Type 2, CHAdeMO", "CHAdeMO, Type 2",
    L532="CCS, Tesla", "CCS, Tesla",
    L532="Tesla, CCS", "CCS, Tesla",
    L532="Tesla, Type 2", "Tesla, Type 2",
    L532="Type 2, Tesla", "Tesla, Type 2",
    L532="CCS, CHAdeMO", "CCS, CHAdeMO",
    L532="CHAdeMO, CCS", "CCS, CHAdeMO",
    L532="CHAdeMO, Tesla", "CHAdeMO, Tesla",
    L532="Tesla, CHAdeMO", "CHAdeMO, Tesla"
)</f>
        <v>CCS, CHAdeMO</v>
      </c>
    </row>
    <row r="533" spans="1:23" x14ac:dyDescent="0.25">
      <c r="A533" t="s">
        <v>1107</v>
      </c>
      <c r="B533">
        <v>37.688284000000003</v>
      </c>
      <c r="C533">
        <v>126.98633</v>
      </c>
      <c r="D533" t="s">
        <v>1108</v>
      </c>
      <c r="E533" t="s">
        <v>27</v>
      </c>
      <c r="F533">
        <v>0.23</v>
      </c>
      <c r="G533" t="s">
        <v>32</v>
      </c>
      <c r="H533">
        <v>1.59</v>
      </c>
      <c r="I533">
        <v>73</v>
      </c>
      <c r="J533" t="s">
        <v>47</v>
      </c>
      <c r="K533">
        <v>350</v>
      </c>
      <c r="L533" t="s">
        <v>80</v>
      </c>
      <c r="M533">
        <v>2022</v>
      </c>
      <c r="N533" t="s">
        <v>35</v>
      </c>
      <c r="O533">
        <v>3.3</v>
      </c>
      <c r="P533">
        <v>1</v>
      </c>
      <c r="Q533" t="s">
        <v>48</v>
      </c>
      <c r="R533">
        <v>54</v>
      </c>
      <c r="S533">
        <f t="shared" si="24"/>
        <v>3942</v>
      </c>
      <c r="T533">
        <f t="shared" si="25"/>
        <v>906.66000000000008</v>
      </c>
      <c r="U533" s="2">
        <f t="shared" si="26"/>
        <v>1.3698630136986301E-2</v>
      </c>
      <c r="V533" t="str" cm="1">
        <f t="array" ref="V533">_xlfn.IFS(H533&lt;5,"Urban",H533&lt;=12,"Sub-Urban",H533&gt;12,"Out Of City")</f>
        <v>Urban</v>
      </c>
      <c r="W533" t="str" cm="1">
        <f t="array" ref="W533">_xlfn.IFS(
    L533="CCS", "CCS",
    L533="Type 2", "Type 2",
    L533="CHAdeMO", "CHAdeMO",
    L533="Tesla", "Tesla",
    L533="CCS, Type 2", "CCS, Type 2",
    L533="Type 2, CCS", "CCS, Type 2",
    L533="CHAdeMO, Type 2", "CHAdeMO, Type 2",
    L533="Type 2, CHAdeMO", "CHAdeMO, Type 2",
    L533="CCS, Tesla", "CCS, Tesla",
    L533="Tesla, CCS", "CCS, Tesla",
    L533="Tesla, Type 2", "Tesla, Type 2",
    L533="Type 2, Tesla", "Tesla, Type 2",
    L533="CCS, CHAdeMO", "CCS, CHAdeMO",
    L533="CHAdeMO, CCS", "CCS, CHAdeMO",
    L533="CHAdeMO, Tesla", "CHAdeMO, Tesla",
    L533="Tesla, CHAdeMO", "CHAdeMO, Tesla"
)</f>
        <v>CHAdeMO, Type 2</v>
      </c>
    </row>
    <row r="534" spans="1:23" x14ac:dyDescent="0.25">
      <c r="A534" t="s">
        <v>1109</v>
      </c>
      <c r="B534">
        <v>43.669536999999998</v>
      </c>
      <c r="C534">
        <v>-79.455416999999997</v>
      </c>
      <c r="D534" t="s">
        <v>1110</v>
      </c>
      <c r="E534" t="s">
        <v>19</v>
      </c>
      <c r="F534">
        <v>0.25</v>
      </c>
      <c r="G534" s="1" t="s">
        <v>9985</v>
      </c>
      <c r="H534">
        <v>17.86</v>
      </c>
      <c r="I534">
        <v>66</v>
      </c>
      <c r="J534" t="s">
        <v>33</v>
      </c>
      <c r="K534">
        <v>50</v>
      </c>
      <c r="L534" t="s">
        <v>77</v>
      </c>
      <c r="M534">
        <v>2017</v>
      </c>
      <c r="N534" t="s">
        <v>35</v>
      </c>
      <c r="O534">
        <v>3.3</v>
      </c>
      <c r="P534">
        <v>7</v>
      </c>
      <c r="Q534" t="s">
        <v>48</v>
      </c>
      <c r="R534">
        <v>34</v>
      </c>
      <c r="S534">
        <f t="shared" si="24"/>
        <v>2244</v>
      </c>
      <c r="T534">
        <f t="shared" si="25"/>
        <v>561</v>
      </c>
      <c r="U534" s="2">
        <f t="shared" si="26"/>
        <v>0.10606060606060606</v>
      </c>
      <c r="V534" t="str" cm="1">
        <f t="array" ref="V534">_xlfn.IFS(H534&lt;5,"Urban",H534&lt;=12,"Sub-Urban",H534&gt;12,"Out Of City")</f>
        <v>Out Of City</v>
      </c>
      <c r="W534" t="str" cm="1">
        <f t="array" ref="W534">_xlfn.IFS(
    L534="CCS", "CCS",
    L534="Type 2", "Type 2",
    L534="CHAdeMO", "CHAdeMO",
    L534="Tesla", "Tesla",
    L534="CCS, Type 2", "CCS, Type 2",
    L534="Type 2, CCS", "CCS, Type 2",
    L534="CHAdeMO, Type 2", "CHAdeMO, Type 2",
    L534="Type 2, CHAdeMO", "CHAdeMO, Type 2",
    L534="CCS, Tesla", "CCS, Tesla",
    L534="Tesla, CCS", "CCS, Tesla",
    L534="Tesla, Type 2", "Tesla, Type 2",
    L534="Type 2, Tesla", "Tesla, Type 2",
    L534="CCS, CHAdeMO", "CCS, CHAdeMO",
    L534="CHAdeMO, CCS", "CCS, CHAdeMO",
    L534="CHAdeMO, Tesla", "CHAdeMO, Tesla",
    L534="Tesla, CHAdeMO", "CHAdeMO, Tesla"
)</f>
        <v>CHAdeMO</v>
      </c>
    </row>
    <row r="535" spans="1:23" x14ac:dyDescent="0.25">
      <c r="A535" t="s">
        <v>1111</v>
      </c>
      <c r="B535">
        <v>37.774349000000001</v>
      </c>
      <c r="C535">
        <v>-122.48096099999999</v>
      </c>
      <c r="D535" t="s">
        <v>1112</v>
      </c>
      <c r="E535" t="s">
        <v>27</v>
      </c>
      <c r="F535">
        <v>0.41</v>
      </c>
      <c r="G535" s="1" t="s">
        <v>9985</v>
      </c>
      <c r="H535">
        <v>4.1500000000000004</v>
      </c>
      <c r="I535">
        <v>60</v>
      </c>
      <c r="J535" t="s">
        <v>21</v>
      </c>
      <c r="K535">
        <v>150</v>
      </c>
      <c r="L535" t="s">
        <v>47</v>
      </c>
      <c r="M535">
        <v>2022</v>
      </c>
      <c r="N535" t="s">
        <v>23</v>
      </c>
      <c r="O535">
        <v>3.3</v>
      </c>
      <c r="P535">
        <v>2</v>
      </c>
      <c r="Q535" t="s">
        <v>24</v>
      </c>
      <c r="R535">
        <v>49</v>
      </c>
      <c r="S535">
        <f t="shared" si="24"/>
        <v>2940</v>
      </c>
      <c r="T535">
        <f t="shared" si="25"/>
        <v>1205.3999999999999</v>
      </c>
      <c r="U535" s="2">
        <f t="shared" si="26"/>
        <v>3.3333333333333333E-2</v>
      </c>
      <c r="V535" t="str" cm="1">
        <f t="array" ref="V535">_xlfn.IFS(H535&lt;5,"Urban",H535&lt;=12,"Sub-Urban",H535&gt;12,"Out Of City")</f>
        <v>Urban</v>
      </c>
      <c r="W535" t="str" cm="1">
        <f t="array" ref="W535">_xlfn.IFS(
    L535="CCS", "CCS",
    L535="Type 2", "Type 2",
    L535="CHAdeMO", "CHAdeMO",
    L535="Tesla", "Tesla",
    L535="CCS, Type 2", "CCS, Type 2",
    L535="Type 2, CCS", "CCS, Type 2",
    L535="CHAdeMO, Type 2", "CHAdeMO, Type 2",
    L535="Type 2, CHAdeMO", "CHAdeMO, Type 2",
    L535="CCS, Tesla", "CCS, Tesla",
    L535="Tesla, CCS", "CCS, Tesla",
    L535="Tesla, Type 2", "Tesla, Type 2",
    L535="Type 2, Tesla", "Tesla, Type 2",
    L535="CCS, CHAdeMO", "CCS, CHAdeMO",
    L535="CHAdeMO, CCS", "CCS, CHAdeMO",
    L535="CHAdeMO, Tesla", "CHAdeMO, Tesla",
    L535="Tesla, CHAdeMO", "CHAdeMO, Tesla"
)</f>
        <v>Tesla</v>
      </c>
    </row>
    <row r="536" spans="1:23" x14ac:dyDescent="0.25">
      <c r="A536" t="s">
        <v>1113</v>
      </c>
      <c r="B536">
        <v>39.904657999999998</v>
      </c>
      <c r="C536">
        <v>116.473406</v>
      </c>
      <c r="D536" t="s">
        <v>1114</v>
      </c>
      <c r="E536" t="s">
        <v>38</v>
      </c>
      <c r="F536">
        <v>0.37</v>
      </c>
      <c r="G536" t="s">
        <v>20</v>
      </c>
      <c r="H536">
        <v>19.39</v>
      </c>
      <c r="I536">
        <v>29</v>
      </c>
      <c r="J536" t="s">
        <v>21</v>
      </c>
      <c r="K536">
        <v>150</v>
      </c>
      <c r="L536" t="s">
        <v>40</v>
      </c>
      <c r="M536">
        <v>2015</v>
      </c>
      <c r="N536" t="s">
        <v>35</v>
      </c>
      <c r="O536">
        <v>3.9</v>
      </c>
      <c r="P536">
        <v>2</v>
      </c>
      <c r="Q536" t="s">
        <v>29</v>
      </c>
      <c r="R536">
        <v>11</v>
      </c>
      <c r="S536">
        <f t="shared" si="24"/>
        <v>319</v>
      </c>
      <c r="T536">
        <f t="shared" si="25"/>
        <v>118.03</v>
      </c>
      <c r="U536" s="2">
        <f t="shared" si="26"/>
        <v>6.8965517241379309E-2</v>
      </c>
      <c r="V536" t="str" cm="1">
        <f t="array" ref="V536">_xlfn.IFS(H536&lt;5,"Urban",H536&lt;=12,"Sub-Urban",H536&gt;12,"Out Of City")</f>
        <v>Out Of City</v>
      </c>
      <c r="W536" t="str" cm="1">
        <f t="array" ref="W536">_xlfn.IFS(
    L536="CCS", "CCS",
    L536="Type 2", "Type 2",
    L536="CHAdeMO", "CHAdeMO",
    L536="Tesla", "Tesla",
    L536="CCS, Type 2", "CCS, Type 2",
    L536="Type 2, CCS", "CCS, Type 2",
    L536="CHAdeMO, Type 2", "CHAdeMO, Type 2",
    L536="Type 2, CHAdeMO", "CHAdeMO, Type 2",
    L536="CCS, Tesla", "CCS, Tesla",
    L536="Tesla, CCS", "CCS, Tesla",
    L536="Tesla, Type 2", "Tesla, Type 2",
    L536="Type 2, Tesla", "Tesla, Type 2",
    L536="CCS, CHAdeMO", "CCS, CHAdeMO",
    L536="CHAdeMO, CCS", "CCS, CHAdeMO",
    L536="CHAdeMO, Tesla", "CHAdeMO, Tesla",
    L536="Tesla, CHAdeMO", "CHAdeMO, Tesla"
)</f>
        <v>Type 2</v>
      </c>
    </row>
    <row r="537" spans="1:23" x14ac:dyDescent="0.25">
      <c r="A537" t="s">
        <v>1115</v>
      </c>
      <c r="B537">
        <v>-33.787055000000002</v>
      </c>
      <c r="C537">
        <v>151.20543699999999</v>
      </c>
      <c r="D537" t="s">
        <v>1116</v>
      </c>
      <c r="E537" t="s">
        <v>27</v>
      </c>
      <c r="F537">
        <v>0.21</v>
      </c>
      <c r="G537" t="s">
        <v>20</v>
      </c>
      <c r="H537">
        <v>7.96</v>
      </c>
      <c r="I537">
        <v>38</v>
      </c>
      <c r="J537" t="s">
        <v>33</v>
      </c>
      <c r="K537">
        <v>50</v>
      </c>
      <c r="L537" t="s">
        <v>118</v>
      </c>
      <c r="M537">
        <v>2011</v>
      </c>
      <c r="N537" t="s">
        <v>35</v>
      </c>
      <c r="O537">
        <v>4.0999999999999996</v>
      </c>
      <c r="P537">
        <v>2</v>
      </c>
      <c r="Q537" t="s">
        <v>29</v>
      </c>
      <c r="R537">
        <v>56</v>
      </c>
      <c r="S537">
        <f t="shared" si="24"/>
        <v>2128</v>
      </c>
      <c r="T537">
        <f t="shared" si="25"/>
        <v>446.88</v>
      </c>
      <c r="U537" s="2">
        <f t="shared" si="26"/>
        <v>5.2631578947368418E-2</v>
      </c>
      <c r="V537" t="str" cm="1">
        <f t="array" ref="V537">_xlfn.IFS(H537&lt;5,"Urban",H537&lt;=12,"Sub-Urban",H537&gt;12,"Out Of City")</f>
        <v>Sub-Urban</v>
      </c>
      <c r="W537" t="str" cm="1">
        <f t="array" ref="W537">_xlfn.IFS(
    L537="CCS", "CCS",
    L537="Type 2", "Type 2",
    L537="CHAdeMO", "CHAdeMO",
    L537="Tesla", "Tesla",
    L537="CCS, Type 2", "CCS, Type 2",
    L537="Type 2, CCS", "CCS, Type 2",
    L537="CHAdeMO, Type 2", "CHAdeMO, Type 2",
    L537="Type 2, CHAdeMO", "CHAdeMO, Type 2",
    L537="CCS, Tesla", "CCS, Tesla",
    L537="Tesla, CCS", "CCS, Tesla",
    L537="Tesla, Type 2", "Tesla, Type 2",
    L537="Type 2, Tesla", "Tesla, Type 2",
    L537="CCS, CHAdeMO", "CCS, CHAdeMO",
    L537="CHAdeMO, CCS", "CCS, CHAdeMO",
    L537="CHAdeMO, Tesla", "CHAdeMO, Tesla",
    L537="Tesla, CHAdeMO", "CHAdeMO, Tesla"
)</f>
        <v>Tesla, Type 2</v>
      </c>
    </row>
    <row r="538" spans="1:23" x14ac:dyDescent="0.25">
      <c r="A538" t="s">
        <v>1117</v>
      </c>
      <c r="B538">
        <v>-33.853088999999997</v>
      </c>
      <c r="C538">
        <v>18.427854</v>
      </c>
      <c r="D538" t="s">
        <v>1118</v>
      </c>
      <c r="E538" t="s">
        <v>38</v>
      </c>
      <c r="F538">
        <v>0.18</v>
      </c>
      <c r="G538" t="s">
        <v>20</v>
      </c>
      <c r="H538">
        <v>8.94</v>
      </c>
      <c r="I538">
        <v>62</v>
      </c>
      <c r="J538" t="s">
        <v>47</v>
      </c>
      <c r="K538">
        <v>50</v>
      </c>
      <c r="L538" t="s">
        <v>111</v>
      </c>
      <c r="M538">
        <v>2010</v>
      </c>
      <c r="N538" t="s">
        <v>23</v>
      </c>
      <c r="O538">
        <v>3.7</v>
      </c>
      <c r="P538">
        <v>9</v>
      </c>
      <c r="Q538" t="s">
        <v>24</v>
      </c>
      <c r="R538">
        <v>18</v>
      </c>
      <c r="S538">
        <f t="shared" si="24"/>
        <v>1116</v>
      </c>
      <c r="T538">
        <f t="shared" si="25"/>
        <v>200.88</v>
      </c>
      <c r="U538" s="2">
        <f t="shared" si="26"/>
        <v>0.14516129032258066</v>
      </c>
      <c r="V538" t="str" cm="1">
        <f t="array" ref="V538">_xlfn.IFS(H538&lt;5,"Urban",H538&lt;=12,"Sub-Urban",H538&gt;12,"Out Of City")</f>
        <v>Sub-Urban</v>
      </c>
      <c r="W538" t="str" cm="1">
        <f t="array" ref="W538">_xlfn.IFS(
    L538="CCS", "CCS",
    L538="Type 2", "Type 2",
    L538="CHAdeMO", "CHAdeMO",
    L538="Tesla", "Tesla",
    L538="CCS, Type 2", "CCS, Type 2",
    L538="Type 2, CCS", "CCS, Type 2",
    L538="CHAdeMO, Type 2", "CHAdeMO, Type 2",
    L538="Type 2, CHAdeMO", "CHAdeMO, Type 2",
    L538="CCS, Tesla", "CCS, Tesla",
    L538="Tesla, CCS", "CCS, Tesla",
    L538="Tesla, Type 2", "Tesla, Type 2",
    L538="Type 2, Tesla", "Tesla, Type 2",
    L538="CCS, CHAdeMO", "CCS, CHAdeMO",
    L538="CHAdeMO, CCS", "CCS, CHAdeMO",
    L538="CHAdeMO, Tesla", "CHAdeMO, Tesla",
    L538="Tesla, CHAdeMO", "CHAdeMO, Tesla"
)</f>
        <v>CCS, Type 2</v>
      </c>
    </row>
    <row r="539" spans="1:23" x14ac:dyDescent="0.25">
      <c r="A539" t="s">
        <v>1119</v>
      </c>
      <c r="B539">
        <v>43.600512000000002</v>
      </c>
      <c r="C539">
        <v>-79.494201000000004</v>
      </c>
      <c r="D539" t="s">
        <v>1120</v>
      </c>
      <c r="E539" t="s">
        <v>38</v>
      </c>
      <c r="F539">
        <v>0.13</v>
      </c>
      <c r="G539" t="s">
        <v>32</v>
      </c>
      <c r="H539">
        <v>19.96</v>
      </c>
      <c r="I539">
        <v>59</v>
      </c>
      <c r="J539" t="s">
        <v>47</v>
      </c>
      <c r="K539">
        <v>22</v>
      </c>
      <c r="L539" t="s">
        <v>77</v>
      </c>
      <c r="M539">
        <v>2016</v>
      </c>
      <c r="N539" t="s">
        <v>23</v>
      </c>
      <c r="O539">
        <v>4</v>
      </c>
      <c r="P539">
        <v>8</v>
      </c>
      <c r="Q539" t="s">
        <v>48</v>
      </c>
      <c r="R539">
        <v>9</v>
      </c>
      <c r="S539">
        <f t="shared" si="24"/>
        <v>531</v>
      </c>
      <c r="T539">
        <f t="shared" si="25"/>
        <v>69.03</v>
      </c>
      <c r="U539" s="2">
        <f t="shared" si="26"/>
        <v>0.13559322033898305</v>
      </c>
      <c r="V539" t="str" cm="1">
        <f t="array" ref="V539">_xlfn.IFS(H539&lt;5,"Urban",H539&lt;=12,"Sub-Urban",H539&gt;12,"Out Of City")</f>
        <v>Out Of City</v>
      </c>
      <c r="W539" t="str" cm="1">
        <f t="array" ref="W539">_xlfn.IFS(
    L539="CCS", "CCS",
    L539="Type 2", "Type 2",
    L539="CHAdeMO", "CHAdeMO",
    L539="Tesla", "Tesla",
    L539="CCS, Type 2", "CCS, Type 2",
    L539="Type 2, CCS", "CCS, Type 2",
    L539="CHAdeMO, Type 2", "CHAdeMO, Type 2",
    L539="Type 2, CHAdeMO", "CHAdeMO, Type 2",
    L539="CCS, Tesla", "CCS, Tesla",
    L539="Tesla, CCS", "CCS, Tesla",
    L539="Tesla, Type 2", "Tesla, Type 2",
    L539="Type 2, Tesla", "Tesla, Type 2",
    L539="CCS, CHAdeMO", "CCS, CHAdeMO",
    L539="CHAdeMO, CCS", "CCS, CHAdeMO",
    L539="CHAdeMO, Tesla", "CHAdeMO, Tesla",
    L539="Tesla, CHAdeMO", "CHAdeMO, Tesla"
)</f>
        <v>CHAdeMO</v>
      </c>
    </row>
    <row r="540" spans="1:23" x14ac:dyDescent="0.25">
      <c r="A540" t="s">
        <v>1121</v>
      </c>
      <c r="B540">
        <v>-33.876289999999997</v>
      </c>
      <c r="C540">
        <v>151.385211</v>
      </c>
      <c r="D540" t="s">
        <v>1122</v>
      </c>
      <c r="E540" t="s">
        <v>19</v>
      </c>
      <c r="F540">
        <v>0.38</v>
      </c>
      <c r="G540" t="s">
        <v>20</v>
      </c>
      <c r="H540">
        <v>11.82</v>
      </c>
      <c r="I540">
        <v>68</v>
      </c>
      <c r="J540" t="s">
        <v>21</v>
      </c>
      <c r="K540">
        <v>350</v>
      </c>
      <c r="L540" t="s">
        <v>58</v>
      </c>
      <c r="M540">
        <v>2014</v>
      </c>
      <c r="N540" t="s">
        <v>23</v>
      </c>
      <c r="O540">
        <v>4.7</v>
      </c>
      <c r="P540">
        <v>8</v>
      </c>
      <c r="Q540" t="s">
        <v>48</v>
      </c>
      <c r="R540">
        <v>28</v>
      </c>
      <c r="S540">
        <f t="shared" si="24"/>
        <v>1904</v>
      </c>
      <c r="T540">
        <f t="shared" si="25"/>
        <v>723.52</v>
      </c>
      <c r="U540" s="2">
        <f t="shared" si="26"/>
        <v>0.11764705882352941</v>
      </c>
      <c r="V540" t="str" cm="1">
        <f t="array" ref="V540">_xlfn.IFS(H540&lt;5,"Urban",H540&lt;=12,"Sub-Urban",H540&gt;12,"Out Of City")</f>
        <v>Sub-Urban</v>
      </c>
      <c r="W540" t="str" cm="1">
        <f t="array" ref="W540">_xlfn.IFS(
    L540="CCS", "CCS",
    L540="Type 2", "Type 2",
    L540="CHAdeMO", "CHAdeMO",
    L540="Tesla", "Tesla",
    L540="CCS, Type 2", "CCS, Type 2",
    L540="Type 2, CCS", "CCS, Type 2",
    L540="CHAdeMO, Type 2", "CHAdeMO, Type 2",
    L540="Type 2, CHAdeMO", "CHAdeMO, Type 2",
    L540="CCS, Tesla", "CCS, Tesla",
    L540="Tesla, CCS", "CCS, Tesla",
    L540="Tesla, Type 2", "Tesla, Type 2",
    L540="Type 2, Tesla", "Tesla, Type 2",
    L540="CCS, CHAdeMO", "CCS, CHAdeMO",
    L540="CHAdeMO, CCS", "CCS, CHAdeMO",
    L540="CHAdeMO, Tesla", "CHAdeMO, Tesla",
    L540="Tesla, CHAdeMO", "CHAdeMO, Tesla"
)</f>
        <v>CCS, Tesla</v>
      </c>
    </row>
    <row r="541" spans="1:23" x14ac:dyDescent="0.25">
      <c r="A541" t="s">
        <v>1123</v>
      </c>
      <c r="B541">
        <v>34.118001</v>
      </c>
      <c r="C541">
        <v>-118.38186399999999</v>
      </c>
      <c r="D541" t="s">
        <v>1124</v>
      </c>
      <c r="E541" t="s">
        <v>38</v>
      </c>
      <c r="F541">
        <v>0.27</v>
      </c>
      <c r="G541" t="s">
        <v>32</v>
      </c>
      <c r="H541">
        <v>5.38</v>
      </c>
      <c r="I541">
        <v>76</v>
      </c>
      <c r="J541" t="s">
        <v>33</v>
      </c>
      <c r="K541">
        <v>50</v>
      </c>
      <c r="L541" t="s">
        <v>118</v>
      </c>
      <c r="M541">
        <v>2015</v>
      </c>
      <c r="N541" t="s">
        <v>23</v>
      </c>
      <c r="O541">
        <v>3.4</v>
      </c>
      <c r="P541">
        <v>10</v>
      </c>
      <c r="Q541" t="s">
        <v>29</v>
      </c>
      <c r="R541">
        <v>13</v>
      </c>
      <c r="S541">
        <f t="shared" si="24"/>
        <v>988</v>
      </c>
      <c r="T541">
        <f t="shared" si="25"/>
        <v>266.76</v>
      </c>
      <c r="U541" s="2">
        <f t="shared" si="26"/>
        <v>0.13157894736842105</v>
      </c>
      <c r="V541" t="str" cm="1">
        <f t="array" ref="V541">_xlfn.IFS(H541&lt;5,"Urban",H541&lt;=12,"Sub-Urban",H541&gt;12,"Out Of City")</f>
        <v>Sub-Urban</v>
      </c>
      <c r="W541" t="str" cm="1">
        <f t="array" ref="W541">_xlfn.IFS(
    L541="CCS", "CCS",
    L541="Type 2", "Type 2",
    L541="CHAdeMO", "CHAdeMO",
    L541="Tesla", "Tesla",
    L541="CCS, Type 2", "CCS, Type 2",
    L541="Type 2, CCS", "CCS, Type 2",
    L541="CHAdeMO, Type 2", "CHAdeMO, Type 2",
    L541="Type 2, CHAdeMO", "CHAdeMO, Type 2",
    L541="CCS, Tesla", "CCS, Tesla",
    L541="Tesla, CCS", "CCS, Tesla",
    L541="Tesla, Type 2", "Tesla, Type 2",
    L541="Type 2, Tesla", "Tesla, Type 2",
    L541="CCS, CHAdeMO", "CCS, CHAdeMO",
    L541="CHAdeMO, CCS", "CCS, CHAdeMO",
    L541="CHAdeMO, Tesla", "CHAdeMO, Tesla",
    L541="Tesla, CHAdeMO", "CHAdeMO, Tesla"
)</f>
        <v>Tesla, Type 2</v>
      </c>
    </row>
    <row r="542" spans="1:23" x14ac:dyDescent="0.25">
      <c r="A542" t="s">
        <v>1125</v>
      </c>
      <c r="B542">
        <v>-67.946776999999997</v>
      </c>
      <c r="C542">
        <v>-62.890180999999998</v>
      </c>
      <c r="D542" t="s">
        <v>1126</v>
      </c>
      <c r="E542" t="s">
        <v>27</v>
      </c>
      <c r="F542">
        <v>0.48</v>
      </c>
      <c r="G542" t="s">
        <v>20</v>
      </c>
      <c r="H542">
        <v>3.95</v>
      </c>
      <c r="I542">
        <v>68</v>
      </c>
      <c r="J542" t="s">
        <v>21</v>
      </c>
      <c r="K542">
        <v>22</v>
      </c>
      <c r="L542" t="s">
        <v>118</v>
      </c>
      <c r="M542">
        <v>2015</v>
      </c>
      <c r="N542" t="s">
        <v>35</v>
      </c>
      <c r="O542">
        <v>4.7</v>
      </c>
      <c r="P542">
        <v>8</v>
      </c>
      <c r="Q542" t="s">
        <v>48</v>
      </c>
      <c r="R542">
        <v>59</v>
      </c>
      <c r="S542">
        <f t="shared" si="24"/>
        <v>4012</v>
      </c>
      <c r="T542">
        <f t="shared" si="25"/>
        <v>1925.76</v>
      </c>
      <c r="U542" s="2">
        <f t="shared" si="26"/>
        <v>0.11764705882352941</v>
      </c>
      <c r="V542" t="str" cm="1">
        <f t="array" ref="V542">_xlfn.IFS(H542&lt;5,"Urban",H542&lt;=12,"Sub-Urban",H542&gt;12,"Out Of City")</f>
        <v>Urban</v>
      </c>
      <c r="W542" t="str" cm="1">
        <f t="array" ref="W542">_xlfn.IFS(
    L542="CCS", "CCS",
    L542="Type 2", "Type 2",
    L542="CHAdeMO", "CHAdeMO",
    L542="Tesla", "Tesla",
    L542="CCS, Type 2", "CCS, Type 2",
    L542="Type 2, CCS", "CCS, Type 2",
    L542="CHAdeMO, Type 2", "CHAdeMO, Type 2",
    L542="Type 2, CHAdeMO", "CHAdeMO, Type 2",
    L542="CCS, Tesla", "CCS, Tesla",
    L542="Tesla, CCS", "CCS, Tesla",
    L542="Tesla, Type 2", "Tesla, Type 2",
    L542="Type 2, Tesla", "Tesla, Type 2",
    L542="CCS, CHAdeMO", "CCS, CHAdeMO",
    L542="CHAdeMO, CCS", "CCS, CHAdeMO",
    L542="CHAdeMO, Tesla", "CHAdeMO, Tesla",
    L542="Tesla, CHAdeMO", "CHAdeMO, Tesla"
)</f>
        <v>Tesla, Type 2</v>
      </c>
    </row>
    <row r="543" spans="1:23" x14ac:dyDescent="0.25">
      <c r="A543" t="s">
        <v>1127</v>
      </c>
      <c r="B543">
        <v>13.863227999999999</v>
      </c>
      <c r="C543">
        <v>100.50694300000001</v>
      </c>
      <c r="D543" t="s">
        <v>1128</v>
      </c>
      <c r="E543" t="s">
        <v>38</v>
      </c>
      <c r="F543">
        <v>0.33</v>
      </c>
      <c r="G543" t="s">
        <v>20</v>
      </c>
      <c r="H543">
        <v>4.6100000000000003</v>
      </c>
      <c r="I543">
        <v>65</v>
      </c>
      <c r="J543" t="s">
        <v>21</v>
      </c>
      <c r="K543">
        <v>150</v>
      </c>
      <c r="L543" t="s">
        <v>34</v>
      </c>
      <c r="M543">
        <v>2014</v>
      </c>
      <c r="N543" t="s">
        <v>35</v>
      </c>
      <c r="O543">
        <v>3.6</v>
      </c>
      <c r="P543">
        <v>2</v>
      </c>
      <c r="Q543" t="s">
        <v>29</v>
      </c>
      <c r="R543">
        <v>18</v>
      </c>
      <c r="S543">
        <f t="shared" si="24"/>
        <v>1170</v>
      </c>
      <c r="T543">
        <f t="shared" si="25"/>
        <v>386.1</v>
      </c>
      <c r="U543" s="2">
        <f t="shared" si="26"/>
        <v>3.0769230769230771E-2</v>
      </c>
      <c r="V543" t="str" cm="1">
        <f t="array" ref="V543">_xlfn.IFS(H543&lt;5,"Urban",H543&lt;=12,"Sub-Urban",H543&gt;12,"Out Of City")</f>
        <v>Urban</v>
      </c>
      <c r="W543" t="str" cm="1">
        <f t="array" ref="W543">_xlfn.IFS(
    L543="CCS", "CCS",
    L543="Type 2", "Type 2",
    L543="CHAdeMO", "CHAdeMO",
    L543="Tesla", "Tesla",
    L543="CCS, Type 2", "CCS, Type 2",
    L543="Type 2, CCS", "CCS, Type 2",
    L543="CHAdeMO, Type 2", "CHAdeMO, Type 2",
    L543="Type 2, CHAdeMO", "CHAdeMO, Type 2",
    L543="CCS, Tesla", "CCS, Tesla",
    L543="Tesla, CCS", "CCS, Tesla",
    L543="Tesla, Type 2", "Tesla, Type 2",
    L543="Type 2, Tesla", "Tesla, Type 2",
    L543="CCS, CHAdeMO", "CCS, CHAdeMO",
    L543="CHAdeMO, CCS", "CCS, CHAdeMO",
    L543="CHAdeMO, Tesla", "CHAdeMO, Tesla",
    L543="Tesla, CHAdeMO", "CHAdeMO, Tesla"
)</f>
        <v>CCS, Type 2</v>
      </c>
    </row>
    <row r="544" spans="1:23" x14ac:dyDescent="0.25">
      <c r="A544" t="s">
        <v>1129</v>
      </c>
      <c r="B544">
        <v>25.301386000000001</v>
      </c>
      <c r="C544">
        <v>55.283254999999997</v>
      </c>
      <c r="D544" t="s">
        <v>1130</v>
      </c>
      <c r="E544" t="s">
        <v>27</v>
      </c>
      <c r="F544">
        <v>0.18</v>
      </c>
      <c r="G544" s="1" t="s">
        <v>9985</v>
      </c>
      <c r="H544">
        <v>16.63</v>
      </c>
      <c r="I544">
        <v>26</v>
      </c>
      <c r="J544" t="s">
        <v>21</v>
      </c>
      <c r="K544">
        <v>150</v>
      </c>
      <c r="L544" t="s">
        <v>22</v>
      </c>
      <c r="M544">
        <v>2013</v>
      </c>
      <c r="N544" t="s">
        <v>23</v>
      </c>
      <c r="O544">
        <v>4</v>
      </c>
      <c r="P544">
        <v>8</v>
      </c>
      <c r="Q544" t="s">
        <v>29</v>
      </c>
      <c r="R544">
        <v>59</v>
      </c>
      <c r="S544">
        <f t="shared" si="24"/>
        <v>1534</v>
      </c>
      <c r="T544">
        <f t="shared" si="25"/>
        <v>276.12</v>
      </c>
      <c r="U544" s="2">
        <f t="shared" si="26"/>
        <v>0.30769230769230771</v>
      </c>
      <c r="V544" t="str" cm="1">
        <f t="array" ref="V544">_xlfn.IFS(H544&lt;5,"Urban",H544&lt;=12,"Sub-Urban",H544&gt;12,"Out Of City")</f>
        <v>Out Of City</v>
      </c>
      <c r="W544" t="str" cm="1">
        <f t="array" ref="W544">_xlfn.IFS(
    L544="CCS", "CCS",
    L544="Type 2", "Type 2",
    L544="CHAdeMO", "CHAdeMO",
    L544="Tesla", "Tesla",
    L544="CCS, Type 2", "CCS, Type 2",
    L544="Type 2, CCS", "CCS, Type 2",
    L544="CHAdeMO, Type 2", "CHAdeMO, Type 2",
    L544="Type 2, CHAdeMO", "CHAdeMO, Type 2",
    L544="CCS, Tesla", "CCS, Tesla",
    L544="Tesla, CCS", "CCS, Tesla",
    L544="Tesla, Type 2", "Tesla, Type 2",
    L544="Type 2, Tesla", "Tesla, Type 2",
    L544="CCS, CHAdeMO", "CCS, CHAdeMO",
    L544="CHAdeMO, CCS", "CCS, CHAdeMO",
    L544="CHAdeMO, Tesla", "CHAdeMO, Tesla",
    L544="Tesla, CHAdeMO", "CHAdeMO, Tesla"
)</f>
        <v>CCS, CHAdeMO</v>
      </c>
    </row>
    <row r="545" spans="1:23" x14ac:dyDescent="0.25">
      <c r="A545" t="s">
        <v>1131</v>
      </c>
      <c r="B545">
        <v>37.553153000000002</v>
      </c>
      <c r="C545">
        <v>127.08942</v>
      </c>
      <c r="D545" t="s">
        <v>1132</v>
      </c>
      <c r="E545" t="s">
        <v>19</v>
      </c>
      <c r="F545">
        <v>0.25</v>
      </c>
      <c r="G545" t="s">
        <v>32</v>
      </c>
      <c r="H545">
        <v>18.28</v>
      </c>
      <c r="I545">
        <v>10</v>
      </c>
      <c r="J545" t="s">
        <v>39</v>
      </c>
      <c r="K545">
        <v>22</v>
      </c>
      <c r="L545" t="s">
        <v>43</v>
      </c>
      <c r="M545">
        <v>2022</v>
      </c>
      <c r="N545" t="s">
        <v>35</v>
      </c>
      <c r="O545">
        <v>3.2</v>
      </c>
      <c r="P545">
        <v>8</v>
      </c>
      <c r="Q545" t="s">
        <v>24</v>
      </c>
      <c r="R545">
        <v>37</v>
      </c>
      <c r="S545">
        <f t="shared" si="24"/>
        <v>370</v>
      </c>
      <c r="T545">
        <f t="shared" si="25"/>
        <v>92.5</v>
      </c>
      <c r="U545" s="2">
        <f t="shared" si="26"/>
        <v>0.8</v>
      </c>
      <c r="V545" t="str" cm="1">
        <f t="array" ref="V545">_xlfn.IFS(H545&lt;5,"Urban",H545&lt;=12,"Sub-Urban",H545&gt;12,"Out Of City")</f>
        <v>Out Of City</v>
      </c>
      <c r="W545" t="str" cm="1">
        <f t="array" ref="W545">_xlfn.IFS(
    L545="CCS", "CCS",
    L545="Type 2", "Type 2",
    L545="CHAdeMO", "CHAdeMO",
    L545="Tesla", "Tesla",
    L545="CCS, Type 2", "CCS, Type 2",
    L545="Type 2, CCS", "CCS, Type 2",
    L545="CHAdeMO, Type 2", "CHAdeMO, Type 2",
    L545="Type 2, CHAdeMO", "CHAdeMO, Type 2",
    L545="CCS, Tesla", "CCS, Tesla",
    L545="Tesla, CCS", "CCS, Tesla",
    L545="Tesla, Type 2", "Tesla, Type 2",
    L545="Type 2, Tesla", "Tesla, Type 2",
    L545="CCS, CHAdeMO", "CCS, CHAdeMO",
    L545="CHAdeMO, CCS", "CCS, CHAdeMO",
    L545="CHAdeMO, Tesla", "CHAdeMO, Tesla",
    L545="Tesla, CHAdeMO", "CHAdeMO, Tesla"
)</f>
        <v>CCS</v>
      </c>
    </row>
    <row r="546" spans="1:23" x14ac:dyDescent="0.25">
      <c r="A546" t="s">
        <v>1133</v>
      </c>
      <c r="B546">
        <v>43.617122000000002</v>
      </c>
      <c r="C546">
        <v>-79.468007999999998</v>
      </c>
      <c r="D546" t="s">
        <v>1134</v>
      </c>
      <c r="E546" t="s">
        <v>19</v>
      </c>
      <c r="F546">
        <v>0.32</v>
      </c>
      <c r="G546" s="1" t="s">
        <v>9985</v>
      </c>
      <c r="H546">
        <v>15.71</v>
      </c>
      <c r="I546">
        <v>44</v>
      </c>
      <c r="J546" t="s">
        <v>33</v>
      </c>
      <c r="K546">
        <v>22</v>
      </c>
      <c r="L546" t="s">
        <v>64</v>
      </c>
      <c r="M546">
        <v>2020</v>
      </c>
      <c r="N546" t="s">
        <v>23</v>
      </c>
      <c r="O546">
        <v>3.4</v>
      </c>
      <c r="P546">
        <v>6</v>
      </c>
      <c r="Q546" t="s">
        <v>48</v>
      </c>
      <c r="R546">
        <v>25</v>
      </c>
      <c r="S546">
        <f t="shared" si="24"/>
        <v>1100</v>
      </c>
      <c r="T546">
        <f t="shared" si="25"/>
        <v>352</v>
      </c>
      <c r="U546" s="2">
        <f t="shared" si="26"/>
        <v>0.13636363636363635</v>
      </c>
      <c r="V546" t="str" cm="1">
        <f t="array" ref="V546">_xlfn.IFS(H546&lt;5,"Urban",H546&lt;=12,"Sub-Urban",H546&gt;12,"Out Of City")</f>
        <v>Out Of City</v>
      </c>
      <c r="W546" t="str" cm="1">
        <f t="array" ref="W546">_xlfn.IFS(
    L546="CCS", "CCS",
    L546="Type 2", "Type 2",
    L546="CHAdeMO", "CHAdeMO",
    L546="Tesla", "Tesla",
    L546="CCS, Type 2", "CCS, Type 2",
    L546="Type 2, CCS", "CCS, Type 2",
    L546="CHAdeMO, Type 2", "CHAdeMO, Type 2",
    L546="Type 2, CHAdeMO", "CHAdeMO, Type 2",
    L546="CCS, Tesla", "CCS, Tesla",
    L546="Tesla, CCS", "CCS, Tesla",
    L546="Tesla, Type 2", "Tesla, Type 2",
    L546="Type 2, Tesla", "Tesla, Type 2",
    L546="CCS, CHAdeMO", "CCS, CHAdeMO",
    L546="CHAdeMO, CCS", "CCS, CHAdeMO",
    L546="CHAdeMO, Tesla", "CHAdeMO, Tesla",
    L546="Tesla, CHAdeMO", "CHAdeMO, Tesla"
)</f>
        <v>CCS, CHAdeMO</v>
      </c>
    </row>
    <row r="547" spans="1:23" x14ac:dyDescent="0.25">
      <c r="A547" t="s">
        <v>1135</v>
      </c>
      <c r="B547">
        <v>13.821081</v>
      </c>
      <c r="C547">
        <v>100.438851</v>
      </c>
      <c r="D547" t="s">
        <v>1136</v>
      </c>
      <c r="E547" t="s">
        <v>38</v>
      </c>
      <c r="F547">
        <v>0.26</v>
      </c>
      <c r="G547" t="s">
        <v>32</v>
      </c>
      <c r="H547">
        <v>12.43</v>
      </c>
      <c r="I547">
        <v>71</v>
      </c>
      <c r="J547" t="s">
        <v>46</v>
      </c>
      <c r="K547">
        <v>22</v>
      </c>
      <c r="L547" t="s">
        <v>80</v>
      </c>
      <c r="M547">
        <v>2019</v>
      </c>
      <c r="N547" t="s">
        <v>23</v>
      </c>
      <c r="O547">
        <v>4.5999999999999996</v>
      </c>
      <c r="P547">
        <v>10</v>
      </c>
      <c r="Q547" t="s">
        <v>48</v>
      </c>
      <c r="R547">
        <v>13</v>
      </c>
      <c r="S547">
        <f t="shared" si="24"/>
        <v>923</v>
      </c>
      <c r="T547">
        <f t="shared" si="25"/>
        <v>239.98000000000002</v>
      </c>
      <c r="U547" s="2">
        <f t="shared" si="26"/>
        <v>0.14084507042253522</v>
      </c>
      <c r="V547" t="str" cm="1">
        <f t="array" ref="V547">_xlfn.IFS(H547&lt;5,"Urban",H547&lt;=12,"Sub-Urban",H547&gt;12,"Out Of City")</f>
        <v>Out Of City</v>
      </c>
      <c r="W547" t="str" cm="1">
        <f t="array" ref="W547">_xlfn.IFS(
    L547="CCS", "CCS",
    L547="Type 2", "Type 2",
    L547="CHAdeMO", "CHAdeMO",
    L547="Tesla", "Tesla",
    L547="CCS, Type 2", "CCS, Type 2",
    L547="Type 2, CCS", "CCS, Type 2",
    L547="CHAdeMO, Type 2", "CHAdeMO, Type 2",
    L547="Type 2, CHAdeMO", "CHAdeMO, Type 2",
    L547="CCS, Tesla", "CCS, Tesla",
    L547="Tesla, CCS", "CCS, Tesla",
    L547="Tesla, Type 2", "Tesla, Type 2",
    L547="Type 2, Tesla", "Tesla, Type 2",
    L547="CCS, CHAdeMO", "CCS, CHAdeMO",
    L547="CHAdeMO, CCS", "CCS, CHAdeMO",
    L547="CHAdeMO, Tesla", "CHAdeMO, Tesla",
    L547="Tesla, CHAdeMO", "CHAdeMO, Tesla"
)</f>
        <v>CHAdeMO, Type 2</v>
      </c>
    </row>
    <row r="548" spans="1:23" x14ac:dyDescent="0.25">
      <c r="A548" t="s">
        <v>1137</v>
      </c>
      <c r="B548">
        <v>-33.760877000000001</v>
      </c>
      <c r="C548">
        <v>18.553258</v>
      </c>
      <c r="D548" t="s">
        <v>1138</v>
      </c>
      <c r="E548" t="s">
        <v>27</v>
      </c>
      <c r="F548">
        <v>0.4</v>
      </c>
      <c r="G548" s="1" t="s">
        <v>9985</v>
      </c>
      <c r="H548">
        <v>16.989999999999998</v>
      </c>
      <c r="I548">
        <v>15</v>
      </c>
      <c r="J548" t="s">
        <v>21</v>
      </c>
      <c r="K548">
        <v>150</v>
      </c>
      <c r="L548" t="s">
        <v>77</v>
      </c>
      <c r="M548">
        <v>2012</v>
      </c>
      <c r="N548" t="s">
        <v>35</v>
      </c>
      <c r="O548">
        <v>4</v>
      </c>
      <c r="P548">
        <v>4</v>
      </c>
      <c r="Q548" t="s">
        <v>29</v>
      </c>
      <c r="R548">
        <v>58</v>
      </c>
      <c r="S548">
        <f t="shared" si="24"/>
        <v>870</v>
      </c>
      <c r="T548">
        <f t="shared" si="25"/>
        <v>348</v>
      </c>
      <c r="U548" s="2">
        <f t="shared" si="26"/>
        <v>0.26666666666666666</v>
      </c>
      <c r="V548" t="str" cm="1">
        <f t="array" ref="V548">_xlfn.IFS(H548&lt;5,"Urban",H548&lt;=12,"Sub-Urban",H548&gt;12,"Out Of City")</f>
        <v>Out Of City</v>
      </c>
      <c r="W548" t="str" cm="1">
        <f t="array" ref="W548">_xlfn.IFS(
    L548="CCS", "CCS",
    L548="Type 2", "Type 2",
    L548="CHAdeMO", "CHAdeMO",
    L548="Tesla", "Tesla",
    L548="CCS, Type 2", "CCS, Type 2",
    L548="Type 2, CCS", "CCS, Type 2",
    L548="CHAdeMO, Type 2", "CHAdeMO, Type 2",
    L548="Type 2, CHAdeMO", "CHAdeMO, Type 2",
    L548="CCS, Tesla", "CCS, Tesla",
    L548="Tesla, CCS", "CCS, Tesla",
    L548="Tesla, Type 2", "Tesla, Type 2",
    L548="Type 2, Tesla", "Tesla, Type 2",
    L548="CCS, CHAdeMO", "CCS, CHAdeMO",
    L548="CHAdeMO, CCS", "CCS, CHAdeMO",
    L548="CHAdeMO, Tesla", "CHAdeMO, Tesla",
    L548="Tesla, CHAdeMO", "CHAdeMO, Tesla"
)</f>
        <v>CHAdeMO</v>
      </c>
    </row>
    <row r="549" spans="1:23" x14ac:dyDescent="0.25">
      <c r="A549" t="s">
        <v>1139</v>
      </c>
      <c r="B549">
        <v>37.654429999999998</v>
      </c>
      <c r="C549">
        <v>127.07236</v>
      </c>
      <c r="D549" t="s">
        <v>1140</v>
      </c>
      <c r="E549" t="s">
        <v>19</v>
      </c>
      <c r="F549">
        <v>0.11</v>
      </c>
      <c r="G549" s="1" t="s">
        <v>9985</v>
      </c>
      <c r="H549">
        <v>4.8</v>
      </c>
      <c r="I549">
        <v>33</v>
      </c>
      <c r="J549" t="s">
        <v>39</v>
      </c>
      <c r="K549">
        <v>150</v>
      </c>
      <c r="L549" t="s">
        <v>40</v>
      </c>
      <c r="M549">
        <v>2019</v>
      </c>
      <c r="N549" t="s">
        <v>35</v>
      </c>
      <c r="O549">
        <v>4</v>
      </c>
      <c r="P549">
        <v>1</v>
      </c>
      <c r="Q549" t="s">
        <v>24</v>
      </c>
      <c r="R549">
        <v>39</v>
      </c>
      <c r="S549">
        <f t="shared" si="24"/>
        <v>1287</v>
      </c>
      <c r="T549">
        <f t="shared" si="25"/>
        <v>141.57</v>
      </c>
      <c r="U549" s="2">
        <f t="shared" si="26"/>
        <v>3.0303030303030304E-2</v>
      </c>
      <c r="V549" t="str" cm="1">
        <f t="array" ref="V549">_xlfn.IFS(H549&lt;5,"Urban",H549&lt;=12,"Sub-Urban",H549&gt;12,"Out Of City")</f>
        <v>Urban</v>
      </c>
      <c r="W549" t="str" cm="1">
        <f t="array" ref="W549">_xlfn.IFS(
    L549="CCS", "CCS",
    L549="Type 2", "Type 2",
    L549="CHAdeMO", "CHAdeMO",
    L549="Tesla", "Tesla",
    L549="CCS, Type 2", "CCS, Type 2",
    L549="Type 2, CCS", "CCS, Type 2",
    L549="CHAdeMO, Type 2", "CHAdeMO, Type 2",
    L549="Type 2, CHAdeMO", "CHAdeMO, Type 2",
    L549="CCS, Tesla", "CCS, Tesla",
    L549="Tesla, CCS", "CCS, Tesla",
    L549="Tesla, Type 2", "Tesla, Type 2",
    L549="Type 2, Tesla", "Tesla, Type 2",
    L549="CCS, CHAdeMO", "CCS, CHAdeMO",
    L549="CHAdeMO, CCS", "CCS, CHAdeMO",
    L549="CHAdeMO, Tesla", "CHAdeMO, Tesla",
    L549="Tesla, CHAdeMO", "CHAdeMO, Tesla"
)</f>
        <v>Type 2</v>
      </c>
    </row>
    <row r="550" spans="1:23" x14ac:dyDescent="0.25">
      <c r="A550" t="s">
        <v>1141</v>
      </c>
      <c r="B550">
        <v>41.827748999999997</v>
      </c>
      <c r="C550">
        <v>-87.668544999999995</v>
      </c>
      <c r="D550" t="s">
        <v>1142</v>
      </c>
      <c r="E550" t="s">
        <v>19</v>
      </c>
      <c r="F550">
        <v>0.28999999999999998</v>
      </c>
      <c r="G550" t="s">
        <v>20</v>
      </c>
      <c r="H550">
        <v>18.690000000000001</v>
      </c>
      <c r="I550">
        <v>34</v>
      </c>
      <c r="J550" t="s">
        <v>47</v>
      </c>
      <c r="K550">
        <v>50</v>
      </c>
      <c r="L550" t="s">
        <v>40</v>
      </c>
      <c r="M550">
        <v>2013</v>
      </c>
      <c r="N550" t="s">
        <v>23</v>
      </c>
      <c r="O550">
        <v>4</v>
      </c>
      <c r="P550">
        <v>9</v>
      </c>
      <c r="Q550" t="s">
        <v>24</v>
      </c>
      <c r="R550">
        <v>24</v>
      </c>
      <c r="S550">
        <f t="shared" si="24"/>
        <v>816</v>
      </c>
      <c r="T550">
        <f t="shared" si="25"/>
        <v>236.64</v>
      </c>
      <c r="U550" s="2">
        <f t="shared" si="26"/>
        <v>0.26470588235294118</v>
      </c>
      <c r="V550" t="str" cm="1">
        <f t="array" ref="V550">_xlfn.IFS(H550&lt;5,"Urban",H550&lt;=12,"Sub-Urban",H550&gt;12,"Out Of City")</f>
        <v>Out Of City</v>
      </c>
      <c r="W550" t="str" cm="1">
        <f t="array" ref="W550">_xlfn.IFS(
    L550="CCS", "CCS",
    L550="Type 2", "Type 2",
    L550="CHAdeMO", "CHAdeMO",
    L550="Tesla", "Tesla",
    L550="CCS, Type 2", "CCS, Type 2",
    L550="Type 2, CCS", "CCS, Type 2",
    L550="CHAdeMO, Type 2", "CHAdeMO, Type 2",
    L550="Type 2, CHAdeMO", "CHAdeMO, Type 2",
    L550="CCS, Tesla", "CCS, Tesla",
    L550="Tesla, CCS", "CCS, Tesla",
    L550="Tesla, Type 2", "Tesla, Type 2",
    L550="Type 2, Tesla", "Tesla, Type 2",
    L550="CCS, CHAdeMO", "CCS, CHAdeMO",
    L550="CHAdeMO, CCS", "CCS, CHAdeMO",
    L550="CHAdeMO, Tesla", "CHAdeMO, Tesla",
    L550="Tesla, CHAdeMO", "CHAdeMO, Tesla"
)</f>
        <v>Type 2</v>
      </c>
    </row>
    <row r="551" spans="1:23" x14ac:dyDescent="0.25">
      <c r="A551" t="s">
        <v>1143</v>
      </c>
      <c r="B551">
        <v>39.989449</v>
      </c>
      <c r="C551">
        <v>116.377549</v>
      </c>
      <c r="D551" t="s">
        <v>1144</v>
      </c>
      <c r="E551" t="s">
        <v>19</v>
      </c>
      <c r="F551">
        <v>0.22</v>
      </c>
      <c r="G551" s="1" t="s">
        <v>9985</v>
      </c>
      <c r="H551">
        <v>16.72</v>
      </c>
      <c r="I551">
        <v>96</v>
      </c>
      <c r="J551" t="s">
        <v>39</v>
      </c>
      <c r="K551">
        <v>22</v>
      </c>
      <c r="L551" t="s">
        <v>40</v>
      </c>
      <c r="M551">
        <v>2020</v>
      </c>
      <c r="N551" t="s">
        <v>23</v>
      </c>
      <c r="O551">
        <v>4.7</v>
      </c>
      <c r="P551">
        <v>3</v>
      </c>
      <c r="Q551" t="s">
        <v>29</v>
      </c>
      <c r="R551">
        <v>31</v>
      </c>
      <c r="S551">
        <f t="shared" si="24"/>
        <v>2976</v>
      </c>
      <c r="T551">
        <f t="shared" si="25"/>
        <v>654.72</v>
      </c>
      <c r="U551" s="2">
        <f t="shared" si="26"/>
        <v>3.125E-2</v>
      </c>
      <c r="V551" t="str" cm="1">
        <f t="array" ref="V551">_xlfn.IFS(H551&lt;5,"Urban",H551&lt;=12,"Sub-Urban",H551&gt;12,"Out Of City")</f>
        <v>Out Of City</v>
      </c>
      <c r="W551" t="str" cm="1">
        <f t="array" ref="W551">_xlfn.IFS(
    L551="CCS", "CCS",
    L551="Type 2", "Type 2",
    L551="CHAdeMO", "CHAdeMO",
    L551="Tesla", "Tesla",
    L551="CCS, Type 2", "CCS, Type 2",
    L551="Type 2, CCS", "CCS, Type 2",
    L551="CHAdeMO, Type 2", "CHAdeMO, Type 2",
    L551="Type 2, CHAdeMO", "CHAdeMO, Type 2",
    L551="CCS, Tesla", "CCS, Tesla",
    L551="Tesla, CCS", "CCS, Tesla",
    L551="Tesla, Type 2", "Tesla, Type 2",
    L551="Type 2, Tesla", "Tesla, Type 2",
    L551="CCS, CHAdeMO", "CCS, CHAdeMO",
    L551="CHAdeMO, CCS", "CCS, CHAdeMO",
    L551="CHAdeMO, Tesla", "CHAdeMO, Tesla",
    L551="Tesla, CHAdeMO", "CHAdeMO, Tesla"
)</f>
        <v>Type 2</v>
      </c>
    </row>
    <row r="552" spans="1:23" x14ac:dyDescent="0.25">
      <c r="A552" t="s">
        <v>1145</v>
      </c>
      <c r="B552">
        <v>-3.0333559999999999</v>
      </c>
      <c r="C552">
        <v>-148.09578099999999</v>
      </c>
      <c r="D552" t="s">
        <v>1146</v>
      </c>
      <c r="E552" t="s">
        <v>27</v>
      </c>
      <c r="F552">
        <v>0.15</v>
      </c>
      <c r="G552" s="1" t="s">
        <v>9985</v>
      </c>
      <c r="H552">
        <v>15.32</v>
      </c>
      <c r="I552">
        <v>75</v>
      </c>
      <c r="J552" t="s">
        <v>21</v>
      </c>
      <c r="K552">
        <v>350</v>
      </c>
      <c r="L552" t="s">
        <v>40</v>
      </c>
      <c r="M552">
        <v>2015</v>
      </c>
      <c r="N552" t="s">
        <v>35</v>
      </c>
      <c r="O552">
        <v>4.3</v>
      </c>
      <c r="P552">
        <v>1</v>
      </c>
      <c r="Q552" t="s">
        <v>48</v>
      </c>
      <c r="R552">
        <v>57</v>
      </c>
      <c r="S552">
        <f t="shared" si="24"/>
        <v>4275</v>
      </c>
      <c r="T552">
        <f t="shared" si="25"/>
        <v>641.25</v>
      </c>
      <c r="U552" s="2">
        <f t="shared" si="26"/>
        <v>1.3333333333333334E-2</v>
      </c>
      <c r="V552" t="str" cm="1">
        <f t="array" ref="V552">_xlfn.IFS(H552&lt;5,"Urban",H552&lt;=12,"Sub-Urban",H552&gt;12,"Out Of City")</f>
        <v>Out Of City</v>
      </c>
      <c r="W552" t="str" cm="1">
        <f t="array" ref="W552">_xlfn.IFS(
    L552="CCS", "CCS",
    L552="Type 2", "Type 2",
    L552="CHAdeMO", "CHAdeMO",
    L552="Tesla", "Tesla",
    L552="CCS, Type 2", "CCS, Type 2",
    L552="Type 2, CCS", "CCS, Type 2",
    L552="CHAdeMO, Type 2", "CHAdeMO, Type 2",
    L552="Type 2, CHAdeMO", "CHAdeMO, Type 2",
    L552="CCS, Tesla", "CCS, Tesla",
    L552="Tesla, CCS", "CCS, Tesla",
    L552="Tesla, Type 2", "Tesla, Type 2",
    L552="Type 2, Tesla", "Tesla, Type 2",
    L552="CCS, CHAdeMO", "CCS, CHAdeMO",
    L552="CHAdeMO, CCS", "CCS, CHAdeMO",
    L552="CHAdeMO, Tesla", "CHAdeMO, Tesla",
    L552="Tesla, CHAdeMO", "CHAdeMO, Tesla"
)</f>
        <v>Type 2</v>
      </c>
    </row>
    <row r="553" spans="1:23" x14ac:dyDescent="0.25">
      <c r="A553" t="s">
        <v>1147</v>
      </c>
      <c r="B553">
        <v>37.778630999999997</v>
      </c>
      <c r="C553">
        <v>-122.480667</v>
      </c>
      <c r="D553" t="s">
        <v>1148</v>
      </c>
      <c r="E553" t="s">
        <v>19</v>
      </c>
      <c r="F553">
        <v>0.27</v>
      </c>
      <c r="G553" t="s">
        <v>32</v>
      </c>
      <c r="H553">
        <v>12.45</v>
      </c>
      <c r="I553">
        <v>97</v>
      </c>
      <c r="J553" t="s">
        <v>33</v>
      </c>
      <c r="K553">
        <v>50</v>
      </c>
      <c r="L553" t="s">
        <v>40</v>
      </c>
      <c r="M553">
        <v>2023</v>
      </c>
      <c r="N553" t="s">
        <v>23</v>
      </c>
      <c r="O553">
        <v>4.4000000000000004</v>
      </c>
      <c r="P553">
        <v>4</v>
      </c>
      <c r="Q553" t="s">
        <v>48</v>
      </c>
      <c r="R553">
        <v>33</v>
      </c>
      <c r="S553">
        <f t="shared" si="24"/>
        <v>3201</v>
      </c>
      <c r="T553">
        <f t="shared" si="25"/>
        <v>864.2700000000001</v>
      </c>
      <c r="U553" s="2">
        <f t="shared" si="26"/>
        <v>4.1237113402061855E-2</v>
      </c>
      <c r="V553" t="str" cm="1">
        <f t="array" ref="V553">_xlfn.IFS(H553&lt;5,"Urban",H553&lt;=12,"Sub-Urban",H553&gt;12,"Out Of City")</f>
        <v>Out Of City</v>
      </c>
      <c r="W553" t="str" cm="1">
        <f t="array" ref="W553">_xlfn.IFS(
    L553="CCS", "CCS",
    L553="Type 2", "Type 2",
    L553="CHAdeMO", "CHAdeMO",
    L553="Tesla", "Tesla",
    L553="CCS, Type 2", "CCS, Type 2",
    L553="Type 2, CCS", "CCS, Type 2",
    L553="CHAdeMO, Type 2", "CHAdeMO, Type 2",
    L553="Type 2, CHAdeMO", "CHAdeMO, Type 2",
    L553="CCS, Tesla", "CCS, Tesla",
    L553="Tesla, CCS", "CCS, Tesla",
    L553="Tesla, Type 2", "Tesla, Type 2",
    L553="Type 2, Tesla", "Tesla, Type 2",
    L553="CCS, CHAdeMO", "CCS, CHAdeMO",
    L553="CHAdeMO, CCS", "CCS, CHAdeMO",
    L553="CHAdeMO, Tesla", "CHAdeMO, Tesla",
    L553="Tesla, CHAdeMO", "CHAdeMO, Tesla"
)</f>
        <v>Type 2</v>
      </c>
    </row>
    <row r="554" spans="1:23" x14ac:dyDescent="0.25">
      <c r="A554" t="s">
        <v>1149</v>
      </c>
      <c r="B554">
        <v>-23.538056000000001</v>
      </c>
      <c r="C554">
        <v>-46.581910000000001</v>
      </c>
      <c r="D554" t="s">
        <v>1150</v>
      </c>
      <c r="E554" t="s">
        <v>38</v>
      </c>
      <c r="F554">
        <v>0.15</v>
      </c>
      <c r="G554" s="1" t="s">
        <v>9985</v>
      </c>
      <c r="H554">
        <v>11.42</v>
      </c>
      <c r="I554">
        <v>18</v>
      </c>
      <c r="J554" t="s">
        <v>39</v>
      </c>
      <c r="K554">
        <v>22</v>
      </c>
      <c r="L554" t="s">
        <v>22</v>
      </c>
      <c r="M554">
        <v>2015</v>
      </c>
      <c r="N554" t="s">
        <v>35</v>
      </c>
      <c r="O554">
        <v>4.3</v>
      </c>
      <c r="P554">
        <v>9</v>
      </c>
      <c r="Q554" t="s">
        <v>48</v>
      </c>
      <c r="R554">
        <v>15</v>
      </c>
      <c r="S554">
        <f t="shared" si="24"/>
        <v>270</v>
      </c>
      <c r="T554">
        <f t="shared" si="25"/>
        <v>40.5</v>
      </c>
      <c r="U554" s="2">
        <f t="shared" si="26"/>
        <v>0.5</v>
      </c>
      <c r="V554" t="str" cm="1">
        <f t="array" ref="V554">_xlfn.IFS(H554&lt;5,"Urban",H554&lt;=12,"Sub-Urban",H554&gt;12,"Out Of City")</f>
        <v>Sub-Urban</v>
      </c>
      <c r="W554" t="str" cm="1">
        <f t="array" ref="W554">_xlfn.IFS(
    L554="CCS", "CCS",
    L554="Type 2", "Type 2",
    L554="CHAdeMO", "CHAdeMO",
    L554="Tesla", "Tesla",
    L554="CCS, Type 2", "CCS, Type 2",
    L554="Type 2, CCS", "CCS, Type 2",
    L554="CHAdeMO, Type 2", "CHAdeMO, Type 2",
    L554="Type 2, CHAdeMO", "CHAdeMO, Type 2",
    L554="CCS, Tesla", "CCS, Tesla",
    L554="Tesla, CCS", "CCS, Tesla",
    L554="Tesla, Type 2", "Tesla, Type 2",
    L554="Type 2, Tesla", "Tesla, Type 2",
    L554="CCS, CHAdeMO", "CCS, CHAdeMO",
    L554="CHAdeMO, CCS", "CCS, CHAdeMO",
    L554="CHAdeMO, Tesla", "CHAdeMO, Tesla",
    L554="Tesla, CHAdeMO", "CHAdeMO, Tesla"
)</f>
        <v>CCS, CHAdeMO</v>
      </c>
    </row>
    <row r="555" spans="1:23" x14ac:dyDescent="0.25">
      <c r="A555" t="s">
        <v>1151</v>
      </c>
      <c r="B555">
        <v>-33.860295000000001</v>
      </c>
      <c r="C555">
        <v>151.313884</v>
      </c>
      <c r="D555" t="s">
        <v>1152</v>
      </c>
      <c r="E555" t="s">
        <v>19</v>
      </c>
      <c r="F555">
        <v>0.36</v>
      </c>
      <c r="G555" t="s">
        <v>32</v>
      </c>
      <c r="H555">
        <v>2.39</v>
      </c>
      <c r="I555">
        <v>98</v>
      </c>
      <c r="J555" t="s">
        <v>46</v>
      </c>
      <c r="K555">
        <v>50</v>
      </c>
      <c r="L555" t="s">
        <v>43</v>
      </c>
      <c r="M555">
        <v>2016</v>
      </c>
      <c r="N555" t="s">
        <v>35</v>
      </c>
      <c r="O555">
        <v>3.8</v>
      </c>
      <c r="P555">
        <v>7</v>
      </c>
      <c r="Q555" t="s">
        <v>29</v>
      </c>
      <c r="R555">
        <v>30</v>
      </c>
      <c r="S555">
        <f t="shared" si="24"/>
        <v>2940</v>
      </c>
      <c r="T555">
        <f t="shared" si="25"/>
        <v>1058.3999999999999</v>
      </c>
      <c r="U555" s="2">
        <f t="shared" si="26"/>
        <v>7.1428571428571425E-2</v>
      </c>
      <c r="V555" t="str" cm="1">
        <f t="array" ref="V555">_xlfn.IFS(H555&lt;5,"Urban",H555&lt;=12,"Sub-Urban",H555&gt;12,"Out Of City")</f>
        <v>Urban</v>
      </c>
      <c r="W555" t="str" cm="1">
        <f t="array" ref="W555">_xlfn.IFS(
    L555="CCS", "CCS",
    L555="Type 2", "Type 2",
    L555="CHAdeMO", "CHAdeMO",
    L555="Tesla", "Tesla",
    L555="CCS, Type 2", "CCS, Type 2",
    L555="Type 2, CCS", "CCS, Type 2",
    L555="CHAdeMO, Type 2", "CHAdeMO, Type 2",
    L555="Type 2, CHAdeMO", "CHAdeMO, Type 2",
    L555="CCS, Tesla", "CCS, Tesla",
    L555="Tesla, CCS", "CCS, Tesla",
    L555="Tesla, Type 2", "Tesla, Type 2",
    L555="Type 2, Tesla", "Tesla, Type 2",
    L555="CCS, CHAdeMO", "CCS, CHAdeMO",
    L555="CHAdeMO, CCS", "CCS, CHAdeMO",
    L555="CHAdeMO, Tesla", "CHAdeMO, Tesla",
    L555="Tesla, CHAdeMO", "CHAdeMO, Tesla"
)</f>
        <v>CCS</v>
      </c>
    </row>
    <row r="556" spans="1:23" x14ac:dyDescent="0.25">
      <c r="A556" t="s">
        <v>1153</v>
      </c>
      <c r="B556">
        <v>-33.843426000000001</v>
      </c>
      <c r="C556">
        <v>18.492996999999999</v>
      </c>
      <c r="D556" t="s">
        <v>1154</v>
      </c>
      <c r="E556" t="s">
        <v>19</v>
      </c>
      <c r="F556">
        <v>0.11</v>
      </c>
      <c r="G556" t="s">
        <v>32</v>
      </c>
      <c r="H556">
        <v>13.14</v>
      </c>
      <c r="I556">
        <v>85</v>
      </c>
      <c r="J556" t="s">
        <v>33</v>
      </c>
      <c r="K556">
        <v>22</v>
      </c>
      <c r="L556" t="s">
        <v>43</v>
      </c>
      <c r="M556">
        <v>2017</v>
      </c>
      <c r="N556" t="s">
        <v>23</v>
      </c>
      <c r="O556">
        <v>3.4</v>
      </c>
      <c r="P556">
        <v>7</v>
      </c>
      <c r="Q556" t="s">
        <v>48</v>
      </c>
      <c r="R556">
        <v>33</v>
      </c>
      <c r="S556">
        <f t="shared" si="24"/>
        <v>2805</v>
      </c>
      <c r="T556">
        <f t="shared" si="25"/>
        <v>308.55</v>
      </c>
      <c r="U556" s="2">
        <f t="shared" si="26"/>
        <v>8.2352941176470587E-2</v>
      </c>
      <c r="V556" t="str" cm="1">
        <f t="array" ref="V556">_xlfn.IFS(H556&lt;5,"Urban",H556&lt;=12,"Sub-Urban",H556&gt;12,"Out Of City")</f>
        <v>Out Of City</v>
      </c>
      <c r="W556" t="str" cm="1">
        <f t="array" ref="W556">_xlfn.IFS(
    L556="CCS", "CCS",
    L556="Type 2", "Type 2",
    L556="CHAdeMO", "CHAdeMO",
    L556="Tesla", "Tesla",
    L556="CCS, Type 2", "CCS, Type 2",
    L556="Type 2, CCS", "CCS, Type 2",
    L556="CHAdeMO, Type 2", "CHAdeMO, Type 2",
    L556="Type 2, CHAdeMO", "CHAdeMO, Type 2",
    L556="CCS, Tesla", "CCS, Tesla",
    L556="Tesla, CCS", "CCS, Tesla",
    L556="Tesla, Type 2", "Tesla, Type 2",
    L556="Type 2, Tesla", "Tesla, Type 2",
    L556="CCS, CHAdeMO", "CCS, CHAdeMO",
    L556="CHAdeMO, CCS", "CCS, CHAdeMO",
    L556="CHAdeMO, Tesla", "CHAdeMO, Tesla",
    L556="Tesla, CHAdeMO", "CHAdeMO, Tesla"
)</f>
        <v>CCS</v>
      </c>
    </row>
    <row r="557" spans="1:23" x14ac:dyDescent="0.25">
      <c r="A557" t="s">
        <v>1155</v>
      </c>
      <c r="B557">
        <v>37.682836000000002</v>
      </c>
      <c r="C557">
        <v>127.01810500000001</v>
      </c>
      <c r="D557" t="s">
        <v>1156</v>
      </c>
      <c r="E557" t="s">
        <v>19</v>
      </c>
      <c r="F557">
        <v>0.2</v>
      </c>
      <c r="G557" t="s">
        <v>20</v>
      </c>
      <c r="H557">
        <v>4.7699999999999996</v>
      </c>
      <c r="I557">
        <v>54</v>
      </c>
      <c r="J557" t="s">
        <v>21</v>
      </c>
      <c r="K557">
        <v>150</v>
      </c>
      <c r="L557" t="s">
        <v>47</v>
      </c>
      <c r="M557">
        <v>2016</v>
      </c>
      <c r="N557" t="s">
        <v>23</v>
      </c>
      <c r="O557">
        <v>4</v>
      </c>
      <c r="P557">
        <v>6</v>
      </c>
      <c r="Q557" t="s">
        <v>29</v>
      </c>
      <c r="R557">
        <v>35</v>
      </c>
      <c r="S557">
        <f t="shared" si="24"/>
        <v>1890</v>
      </c>
      <c r="T557">
        <f t="shared" si="25"/>
        <v>378</v>
      </c>
      <c r="U557" s="2">
        <f t="shared" si="26"/>
        <v>0.1111111111111111</v>
      </c>
      <c r="V557" t="str" cm="1">
        <f t="array" ref="V557">_xlfn.IFS(H557&lt;5,"Urban",H557&lt;=12,"Sub-Urban",H557&gt;12,"Out Of City")</f>
        <v>Urban</v>
      </c>
      <c r="W557" t="str" cm="1">
        <f t="array" ref="W557">_xlfn.IFS(
    L557="CCS", "CCS",
    L557="Type 2", "Type 2",
    L557="CHAdeMO", "CHAdeMO",
    L557="Tesla", "Tesla",
    L557="CCS, Type 2", "CCS, Type 2",
    L557="Type 2, CCS", "CCS, Type 2",
    L557="CHAdeMO, Type 2", "CHAdeMO, Type 2",
    L557="Type 2, CHAdeMO", "CHAdeMO, Type 2",
    L557="CCS, Tesla", "CCS, Tesla",
    L557="Tesla, CCS", "CCS, Tesla",
    L557="Tesla, Type 2", "Tesla, Type 2",
    L557="Type 2, Tesla", "Tesla, Type 2",
    L557="CCS, CHAdeMO", "CCS, CHAdeMO",
    L557="CHAdeMO, CCS", "CCS, CHAdeMO",
    L557="CHAdeMO, Tesla", "CHAdeMO, Tesla",
    L557="Tesla, CHAdeMO", "CHAdeMO, Tesla"
)</f>
        <v>Tesla</v>
      </c>
    </row>
    <row r="558" spans="1:23" x14ac:dyDescent="0.25">
      <c r="A558" t="s">
        <v>1157</v>
      </c>
      <c r="B558">
        <v>52.575971000000003</v>
      </c>
      <c r="C558">
        <v>13.329181</v>
      </c>
      <c r="D558" t="s">
        <v>1158</v>
      </c>
      <c r="E558" t="s">
        <v>27</v>
      </c>
      <c r="F558">
        <v>0.22</v>
      </c>
      <c r="G558" t="s">
        <v>20</v>
      </c>
      <c r="H558">
        <v>13</v>
      </c>
      <c r="I558">
        <v>84</v>
      </c>
      <c r="J558" t="s">
        <v>46</v>
      </c>
      <c r="K558">
        <v>350</v>
      </c>
      <c r="L558" t="s">
        <v>22</v>
      </c>
      <c r="M558">
        <v>2015</v>
      </c>
      <c r="N558" t="s">
        <v>23</v>
      </c>
      <c r="O558">
        <v>3.5</v>
      </c>
      <c r="P558">
        <v>3</v>
      </c>
      <c r="Q558" t="s">
        <v>24</v>
      </c>
      <c r="R558">
        <v>54</v>
      </c>
      <c r="S558">
        <f t="shared" si="24"/>
        <v>4536</v>
      </c>
      <c r="T558">
        <f t="shared" si="25"/>
        <v>997.92</v>
      </c>
      <c r="U558" s="2">
        <f t="shared" si="26"/>
        <v>3.5714285714285712E-2</v>
      </c>
      <c r="V558" t="str" cm="1">
        <f t="array" ref="V558">_xlfn.IFS(H558&lt;5,"Urban",H558&lt;=12,"Sub-Urban",H558&gt;12,"Out Of City")</f>
        <v>Out Of City</v>
      </c>
      <c r="W558" t="str" cm="1">
        <f t="array" ref="W558">_xlfn.IFS(
    L558="CCS", "CCS",
    L558="Type 2", "Type 2",
    L558="CHAdeMO", "CHAdeMO",
    L558="Tesla", "Tesla",
    L558="CCS, Type 2", "CCS, Type 2",
    L558="Type 2, CCS", "CCS, Type 2",
    L558="CHAdeMO, Type 2", "CHAdeMO, Type 2",
    L558="Type 2, CHAdeMO", "CHAdeMO, Type 2",
    L558="CCS, Tesla", "CCS, Tesla",
    L558="Tesla, CCS", "CCS, Tesla",
    L558="Tesla, Type 2", "Tesla, Type 2",
    L558="Type 2, Tesla", "Tesla, Type 2",
    L558="CCS, CHAdeMO", "CCS, CHAdeMO",
    L558="CHAdeMO, CCS", "CCS, CHAdeMO",
    L558="CHAdeMO, Tesla", "CHAdeMO, Tesla",
    L558="Tesla, CHAdeMO", "CHAdeMO, Tesla"
)</f>
        <v>CCS, CHAdeMO</v>
      </c>
    </row>
    <row r="559" spans="1:23" x14ac:dyDescent="0.25">
      <c r="A559" t="s">
        <v>1159</v>
      </c>
      <c r="B559">
        <v>41.971136000000001</v>
      </c>
      <c r="C559">
        <v>-87.633066999999997</v>
      </c>
      <c r="D559" t="s">
        <v>1160</v>
      </c>
      <c r="E559" t="s">
        <v>27</v>
      </c>
      <c r="F559">
        <v>0.43</v>
      </c>
      <c r="G559" t="s">
        <v>20</v>
      </c>
      <c r="H559">
        <v>11.1</v>
      </c>
      <c r="I559">
        <v>38</v>
      </c>
      <c r="J559" t="s">
        <v>47</v>
      </c>
      <c r="K559">
        <v>50</v>
      </c>
      <c r="L559" t="s">
        <v>58</v>
      </c>
      <c r="M559">
        <v>2018</v>
      </c>
      <c r="N559" t="s">
        <v>23</v>
      </c>
      <c r="O559">
        <v>4</v>
      </c>
      <c r="P559">
        <v>5</v>
      </c>
      <c r="Q559" t="s">
        <v>48</v>
      </c>
      <c r="R559">
        <v>46</v>
      </c>
      <c r="S559">
        <f t="shared" si="24"/>
        <v>1748</v>
      </c>
      <c r="T559">
        <f t="shared" si="25"/>
        <v>751.64</v>
      </c>
      <c r="U559" s="2">
        <f t="shared" si="26"/>
        <v>0.13157894736842105</v>
      </c>
      <c r="V559" t="str" cm="1">
        <f t="array" ref="V559">_xlfn.IFS(H559&lt;5,"Urban",H559&lt;=12,"Sub-Urban",H559&gt;12,"Out Of City")</f>
        <v>Sub-Urban</v>
      </c>
      <c r="W559" t="str" cm="1">
        <f t="array" ref="W559">_xlfn.IFS(
    L559="CCS", "CCS",
    L559="Type 2", "Type 2",
    L559="CHAdeMO", "CHAdeMO",
    L559="Tesla", "Tesla",
    L559="CCS, Type 2", "CCS, Type 2",
    L559="Type 2, CCS", "CCS, Type 2",
    L559="CHAdeMO, Type 2", "CHAdeMO, Type 2",
    L559="Type 2, CHAdeMO", "CHAdeMO, Type 2",
    L559="CCS, Tesla", "CCS, Tesla",
    L559="Tesla, CCS", "CCS, Tesla",
    L559="Tesla, Type 2", "Tesla, Type 2",
    L559="Type 2, Tesla", "Tesla, Type 2",
    L559="CCS, CHAdeMO", "CCS, CHAdeMO",
    L559="CHAdeMO, CCS", "CCS, CHAdeMO",
    L559="CHAdeMO, Tesla", "CHAdeMO, Tesla",
    L559="Tesla, CHAdeMO", "CHAdeMO, Tesla"
)</f>
        <v>CCS, Tesla</v>
      </c>
    </row>
    <row r="560" spans="1:23" x14ac:dyDescent="0.25">
      <c r="A560" t="s">
        <v>1161</v>
      </c>
      <c r="B560">
        <v>19.431159999999998</v>
      </c>
      <c r="C560">
        <v>-99.135598999999999</v>
      </c>
      <c r="D560" t="s">
        <v>1162</v>
      </c>
      <c r="E560" t="s">
        <v>19</v>
      </c>
      <c r="F560">
        <v>0.33</v>
      </c>
      <c r="G560" t="s">
        <v>20</v>
      </c>
      <c r="H560">
        <v>14.78</v>
      </c>
      <c r="I560">
        <v>38</v>
      </c>
      <c r="J560" t="s">
        <v>47</v>
      </c>
      <c r="K560">
        <v>350</v>
      </c>
      <c r="L560" t="s">
        <v>51</v>
      </c>
      <c r="M560">
        <v>2010</v>
      </c>
      <c r="N560" t="s">
        <v>23</v>
      </c>
      <c r="O560">
        <v>4</v>
      </c>
      <c r="P560">
        <v>8</v>
      </c>
      <c r="Q560" t="s">
        <v>48</v>
      </c>
      <c r="R560">
        <v>34</v>
      </c>
      <c r="S560">
        <f t="shared" si="24"/>
        <v>1292</v>
      </c>
      <c r="T560">
        <f t="shared" si="25"/>
        <v>426.36</v>
      </c>
      <c r="U560" s="2">
        <f t="shared" si="26"/>
        <v>0.21052631578947367</v>
      </c>
      <c r="V560" t="str" cm="1">
        <f t="array" ref="V560">_xlfn.IFS(H560&lt;5,"Urban",H560&lt;=12,"Sub-Urban",H560&gt;12,"Out Of City")</f>
        <v>Out Of City</v>
      </c>
      <c r="W560" t="str" cm="1">
        <f t="array" ref="W560">_xlfn.IFS(
    L560="CCS", "CCS",
    L560="Type 2", "Type 2",
    L560="CHAdeMO", "CHAdeMO",
    L560="Tesla", "Tesla",
    L560="CCS, Type 2", "CCS, Type 2",
    L560="Type 2, CCS", "CCS, Type 2",
    L560="CHAdeMO, Type 2", "CHAdeMO, Type 2",
    L560="Type 2, CHAdeMO", "CHAdeMO, Type 2",
    L560="CCS, Tesla", "CCS, Tesla",
    L560="Tesla, CCS", "CCS, Tesla",
    L560="Tesla, Type 2", "Tesla, Type 2",
    L560="Type 2, Tesla", "Tesla, Type 2",
    L560="CCS, CHAdeMO", "CCS, CHAdeMO",
    L560="CHAdeMO, CCS", "CCS, CHAdeMO",
    L560="CHAdeMO, Tesla", "CHAdeMO, Tesla",
    L560="Tesla, CHAdeMO", "CHAdeMO, Tesla"
)</f>
        <v>CCS, Tesla</v>
      </c>
    </row>
    <row r="561" spans="1:23" x14ac:dyDescent="0.25">
      <c r="A561" t="s">
        <v>1163</v>
      </c>
      <c r="B561">
        <v>25.332028999999999</v>
      </c>
      <c r="C561">
        <v>55.336478999999997</v>
      </c>
      <c r="D561" t="s">
        <v>1164</v>
      </c>
      <c r="E561" t="s">
        <v>19</v>
      </c>
      <c r="F561">
        <v>0.16</v>
      </c>
      <c r="G561" t="s">
        <v>20</v>
      </c>
      <c r="H561">
        <v>8.67</v>
      </c>
      <c r="I561">
        <v>43</v>
      </c>
      <c r="J561" t="s">
        <v>39</v>
      </c>
      <c r="K561">
        <v>350</v>
      </c>
      <c r="L561" t="s">
        <v>85</v>
      </c>
      <c r="M561">
        <v>2012</v>
      </c>
      <c r="N561" t="s">
        <v>35</v>
      </c>
      <c r="O561">
        <v>3.2</v>
      </c>
      <c r="P561">
        <v>9</v>
      </c>
      <c r="Q561" t="s">
        <v>48</v>
      </c>
      <c r="R561">
        <v>26</v>
      </c>
      <c r="S561">
        <f t="shared" si="24"/>
        <v>1118</v>
      </c>
      <c r="T561">
        <f t="shared" si="25"/>
        <v>178.88</v>
      </c>
      <c r="U561" s="2">
        <f t="shared" si="26"/>
        <v>0.20930232558139536</v>
      </c>
      <c r="V561" t="str" cm="1">
        <f t="array" ref="V561">_xlfn.IFS(H561&lt;5,"Urban",H561&lt;=12,"Sub-Urban",H561&gt;12,"Out Of City")</f>
        <v>Sub-Urban</v>
      </c>
      <c r="W561" t="str" cm="1">
        <f t="array" ref="W561">_xlfn.IFS(
    L561="CCS", "CCS",
    L561="Type 2", "Type 2",
    L561="CHAdeMO", "CHAdeMO",
    L561="Tesla", "Tesla",
    L561="CCS, Type 2", "CCS, Type 2",
    L561="Type 2, CCS", "CCS, Type 2",
    L561="CHAdeMO, Type 2", "CHAdeMO, Type 2",
    L561="Type 2, CHAdeMO", "CHAdeMO, Type 2",
    L561="CCS, Tesla", "CCS, Tesla",
    L561="Tesla, CCS", "CCS, Tesla",
    L561="Tesla, Type 2", "Tesla, Type 2",
    L561="Type 2, Tesla", "Tesla, Type 2",
    L561="CCS, CHAdeMO", "CCS, CHAdeMO",
    L561="CHAdeMO, CCS", "CCS, CHAdeMO",
    L561="CHAdeMO, Tesla", "CHAdeMO, Tesla",
    L561="Tesla, CHAdeMO", "CHAdeMO, Tesla"
)</f>
        <v>CHAdeMO, Tesla</v>
      </c>
    </row>
    <row r="562" spans="1:23" x14ac:dyDescent="0.25">
      <c r="A562" t="s">
        <v>1165</v>
      </c>
      <c r="B562">
        <v>1.5978319999999999</v>
      </c>
      <c r="C562">
        <v>-117.898763</v>
      </c>
      <c r="D562" t="s">
        <v>1166</v>
      </c>
      <c r="E562" t="s">
        <v>19</v>
      </c>
      <c r="F562">
        <v>0.4</v>
      </c>
      <c r="G562" t="s">
        <v>32</v>
      </c>
      <c r="H562">
        <v>17.39</v>
      </c>
      <c r="I562">
        <v>58</v>
      </c>
      <c r="J562" t="s">
        <v>21</v>
      </c>
      <c r="K562">
        <v>350</v>
      </c>
      <c r="L562" t="s">
        <v>40</v>
      </c>
      <c r="M562">
        <v>2019</v>
      </c>
      <c r="N562" t="s">
        <v>23</v>
      </c>
      <c r="O562">
        <v>3.9</v>
      </c>
      <c r="P562">
        <v>6</v>
      </c>
      <c r="Q562" t="s">
        <v>48</v>
      </c>
      <c r="R562">
        <v>40</v>
      </c>
      <c r="S562">
        <f t="shared" si="24"/>
        <v>2320</v>
      </c>
      <c r="T562">
        <f t="shared" si="25"/>
        <v>928</v>
      </c>
      <c r="U562" s="2">
        <f t="shared" si="26"/>
        <v>0.10344827586206896</v>
      </c>
      <c r="V562" t="str" cm="1">
        <f t="array" ref="V562">_xlfn.IFS(H562&lt;5,"Urban",H562&lt;=12,"Sub-Urban",H562&gt;12,"Out Of City")</f>
        <v>Out Of City</v>
      </c>
      <c r="W562" t="str" cm="1">
        <f t="array" ref="W562">_xlfn.IFS(
    L562="CCS", "CCS",
    L562="Type 2", "Type 2",
    L562="CHAdeMO", "CHAdeMO",
    L562="Tesla", "Tesla",
    L562="CCS, Type 2", "CCS, Type 2",
    L562="Type 2, CCS", "CCS, Type 2",
    L562="CHAdeMO, Type 2", "CHAdeMO, Type 2",
    L562="Type 2, CHAdeMO", "CHAdeMO, Type 2",
    L562="CCS, Tesla", "CCS, Tesla",
    L562="Tesla, CCS", "CCS, Tesla",
    L562="Tesla, Type 2", "Tesla, Type 2",
    L562="Type 2, Tesla", "Tesla, Type 2",
    L562="CCS, CHAdeMO", "CCS, CHAdeMO",
    L562="CHAdeMO, CCS", "CCS, CHAdeMO",
    L562="CHAdeMO, Tesla", "CHAdeMO, Tesla",
    L562="Tesla, CHAdeMO", "CHAdeMO, Tesla"
)</f>
        <v>Type 2</v>
      </c>
    </row>
    <row r="563" spans="1:23" x14ac:dyDescent="0.25">
      <c r="A563" t="s">
        <v>1167</v>
      </c>
      <c r="B563">
        <v>25.325448000000002</v>
      </c>
      <c r="C563">
        <v>55.355438999999997</v>
      </c>
      <c r="D563" t="s">
        <v>1168</v>
      </c>
      <c r="E563" t="s">
        <v>19</v>
      </c>
      <c r="F563">
        <v>0.17</v>
      </c>
      <c r="G563" s="1" t="s">
        <v>9985</v>
      </c>
      <c r="H563">
        <v>14.32</v>
      </c>
      <c r="I563">
        <v>34</v>
      </c>
      <c r="J563" t="s">
        <v>47</v>
      </c>
      <c r="K563">
        <v>150</v>
      </c>
      <c r="L563" t="s">
        <v>40</v>
      </c>
      <c r="M563">
        <v>2020</v>
      </c>
      <c r="N563" t="s">
        <v>35</v>
      </c>
      <c r="O563">
        <v>3.7</v>
      </c>
      <c r="P563">
        <v>5</v>
      </c>
      <c r="Q563" t="s">
        <v>48</v>
      </c>
      <c r="R563">
        <v>35</v>
      </c>
      <c r="S563">
        <f t="shared" si="24"/>
        <v>1190</v>
      </c>
      <c r="T563">
        <f t="shared" si="25"/>
        <v>202.3</v>
      </c>
      <c r="U563" s="2">
        <f t="shared" si="26"/>
        <v>0.14705882352941177</v>
      </c>
      <c r="V563" t="str" cm="1">
        <f t="array" ref="V563">_xlfn.IFS(H563&lt;5,"Urban",H563&lt;=12,"Sub-Urban",H563&gt;12,"Out Of City")</f>
        <v>Out Of City</v>
      </c>
      <c r="W563" t="str" cm="1">
        <f t="array" ref="W563">_xlfn.IFS(
    L563="CCS", "CCS",
    L563="Type 2", "Type 2",
    L563="CHAdeMO", "CHAdeMO",
    L563="Tesla", "Tesla",
    L563="CCS, Type 2", "CCS, Type 2",
    L563="Type 2, CCS", "CCS, Type 2",
    L563="CHAdeMO, Type 2", "CHAdeMO, Type 2",
    L563="Type 2, CHAdeMO", "CHAdeMO, Type 2",
    L563="CCS, Tesla", "CCS, Tesla",
    L563="Tesla, CCS", "CCS, Tesla",
    L563="Tesla, Type 2", "Tesla, Type 2",
    L563="Type 2, Tesla", "Tesla, Type 2",
    L563="CCS, CHAdeMO", "CCS, CHAdeMO",
    L563="CHAdeMO, CCS", "CCS, CHAdeMO",
    L563="CHAdeMO, Tesla", "CHAdeMO, Tesla",
    L563="Tesla, CHAdeMO", "CHAdeMO, Tesla"
)</f>
        <v>Type 2</v>
      </c>
    </row>
    <row r="564" spans="1:23" x14ac:dyDescent="0.25">
      <c r="A564" t="s">
        <v>1169</v>
      </c>
      <c r="B564">
        <v>43.749308999999997</v>
      </c>
      <c r="C564">
        <v>-79.443753999999998</v>
      </c>
      <c r="D564" t="s">
        <v>1170</v>
      </c>
      <c r="E564" t="s">
        <v>38</v>
      </c>
      <c r="F564">
        <v>0.49</v>
      </c>
      <c r="G564" t="s">
        <v>32</v>
      </c>
      <c r="H564">
        <v>5.46</v>
      </c>
      <c r="I564">
        <v>67</v>
      </c>
      <c r="J564" t="s">
        <v>33</v>
      </c>
      <c r="K564">
        <v>150</v>
      </c>
      <c r="L564" t="s">
        <v>22</v>
      </c>
      <c r="M564">
        <v>2014</v>
      </c>
      <c r="N564" t="s">
        <v>23</v>
      </c>
      <c r="O564">
        <v>4.4000000000000004</v>
      </c>
      <c r="P564">
        <v>2</v>
      </c>
      <c r="Q564" t="s">
        <v>29</v>
      </c>
      <c r="R564">
        <v>18</v>
      </c>
      <c r="S564">
        <f t="shared" si="24"/>
        <v>1206</v>
      </c>
      <c r="T564">
        <f t="shared" si="25"/>
        <v>590.93999999999994</v>
      </c>
      <c r="U564" s="2">
        <f t="shared" si="26"/>
        <v>2.9850746268656716E-2</v>
      </c>
      <c r="V564" t="str" cm="1">
        <f t="array" ref="V564">_xlfn.IFS(H564&lt;5,"Urban",H564&lt;=12,"Sub-Urban",H564&gt;12,"Out Of City")</f>
        <v>Sub-Urban</v>
      </c>
      <c r="W564" t="str" cm="1">
        <f t="array" ref="W564">_xlfn.IFS(
    L564="CCS", "CCS",
    L564="Type 2", "Type 2",
    L564="CHAdeMO", "CHAdeMO",
    L564="Tesla", "Tesla",
    L564="CCS, Type 2", "CCS, Type 2",
    L564="Type 2, CCS", "CCS, Type 2",
    L564="CHAdeMO, Type 2", "CHAdeMO, Type 2",
    L564="Type 2, CHAdeMO", "CHAdeMO, Type 2",
    L564="CCS, Tesla", "CCS, Tesla",
    L564="Tesla, CCS", "CCS, Tesla",
    L564="Tesla, Type 2", "Tesla, Type 2",
    L564="Type 2, Tesla", "Tesla, Type 2",
    L564="CCS, CHAdeMO", "CCS, CHAdeMO",
    L564="CHAdeMO, CCS", "CCS, CHAdeMO",
    L564="CHAdeMO, Tesla", "CHAdeMO, Tesla",
    L564="Tesla, CHAdeMO", "CHAdeMO, Tesla"
)</f>
        <v>CCS, CHAdeMO</v>
      </c>
    </row>
    <row r="565" spans="1:23" x14ac:dyDescent="0.25">
      <c r="A565" t="s">
        <v>1171</v>
      </c>
      <c r="B565">
        <v>34.089621999999999</v>
      </c>
      <c r="C565">
        <v>-118.294674</v>
      </c>
      <c r="D565" t="s">
        <v>1172</v>
      </c>
      <c r="E565" t="s">
        <v>27</v>
      </c>
      <c r="F565">
        <v>0.18</v>
      </c>
      <c r="G565" t="s">
        <v>20</v>
      </c>
      <c r="H565">
        <v>1.22</v>
      </c>
      <c r="I565">
        <v>20</v>
      </c>
      <c r="J565" t="s">
        <v>33</v>
      </c>
      <c r="K565">
        <v>22</v>
      </c>
      <c r="L565" t="s">
        <v>58</v>
      </c>
      <c r="M565">
        <v>2021</v>
      </c>
      <c r="N565" t="s">
        <v>35</v>
      </c>
      <c r="O565">
        <v>4.5</v>
      </c>
      <c r="P565">
        <v>1</v>
      </c>
      <c r="Q565" t="s">
        <v>48</v>
      </c>
      <c r="R565">
        <v>57</v>
      </c>
      <c r="S565">
        <f t="shared" si="24"/>
        <v>1140</v>
      </c>
      <c r="T565">
        <f t="shared" si="25"/>
        <v>205.2</v>
      </c>
      <c r="U565" s="2">
        <f t="shared" si="26"/>
        <v>0.05</v>
      </c>
      <c r="V565" t="str" cm="1">
        <f t="array" ref="V565">_xlfn.IFS(H565&lt;5,"Urban",H565&lt;=12,"Sub-Urban",H565&gt;12,"Out Of City")</f>
        <v>Urban</v>
      </c>
      <c r="W565" t="str" cm="1">
        <f t="array" ref="W565">_xlfn.IFS(
    L565="CCS", "CCS",
    L565="Type 2", "Type 2",
    L565="CHAdeMO", "CHAdeMO",
    L565="Tesla", "Tesla",
    L565="CCS, Type 2", "CCS, Type 2",
    L565="Type 2, CCS", "CCS, Type 2",
    L565="CHAdeMO, Type 2", "CHAdeMO, Type 2",
    L565="Type 2, CHAdeMO", "CHAdeMO, Type 2",
    L565="CCS, Tesla", "CCS, Tesla",
    L565="Tesla, CCS", "CCS, Tesla",
    L565="Tesla, Type 2", "Tesla, Type 2",
    L565="Type 2, Tesla", "Tesla, Type 2",
    L565="CCS, CHAdeMO", "CCS, CHAdeMO",
    L565="CHAdeMO, CCS", "CCS, CHAdeMO",
    L565="CHAdeMO, Tesla", "CHAdeMO, Tesla",
    L565="Tesla, CHAdeMO", "CHAdeMO, Tesla"
)</f>
        <v>CCS, Tesla</v>
      </c>
    </row>
    <row r="566" spans="1:23" x14ac:dyDescent="0.25">
      <c r="A566" t="s">
        <v>1173</v>
      </c>
      <c r="B566">
        <v>-23.5594</v>
      </c>
      <c r="C566">
        <v>-46.597318999999999</v>
      </c>
      <c r="D566" t="s">
        <v>1174</v>
      </c>
      <c r="E566" t="s">
        <v>38</v>
      </c>
      <c r="F566">
        <v>0.26</v>
      </c>
      <c r="G566" t="s">
        <v>32</v>
      </c>
      <c r="H566">
        <v>15.91</v>
      </c>
      <c r="I566">
        <v>22</v>
      </c>
      <c r="J566" t="s">
        <v>46</v>
      </c>
      <c r="K566">
        <v>50</v>
      </c>
      <c r="L566" t="s">
        <v>43</v>
      </c>
      <c r="M566">
        <v>2020</v>
      </c>
      <c r="N566" t="s">
        <v>23</v>
      </c>
      <c r="O566">
        <v>3.4</v>
      </c>
      <c r="P566">
        <v>7</v>
      </c>
      <c r="Q566" t="s">
        <v>24</v>
      </c>
      <c r="R566">
        <v>8</v>
      </c>
      <c r="S566">
        <f t="shared" si="24"/>
        <v>176</v>
      </c>
      <c r="T566">
        <f t="shared" si="25"/>
        <v>45.760000000000005</v>
      </c>
      <c r="U566" s="2">
        <f t="shared" si="26"/>
        <v>0.31818181818181818</v>
      </c>
      <c r="V566" t="str" cm="1">
        <f t="array" ref="V566">_xlfn.IFS(H566&lt;5,"Urban",H566&lt;=12,"Sub-Urban",H566&gt;12,"Out Of City")</f>
        <v>Out Of City</v>
      </c>
      <c r="W566" t="str" cm="1">
        <f t="array" ref="W566">_xlfn.IFS(
    L566="CCS", "CCS",
    L566="Type 2", "Type 2",
    L566="CHAdeMO", "CHAdeMO",
    L566="Tesla", "Tesla",
    L566="CCS, Type 2", "CCS, Type 2",
    L566="Type 2, CCS", "CCS, Type 2",
    L566="CHAdeMO, Type 2", "CHAdeMO, Type 2",
    L566="Type 2, CHAdeMO", "CHAdeMO, Type 2",
    L566="CCS, Tesla", "CCS, Tesla",
    L566="Tesla, CCS", "CCS, Tesla",
    L566="Tesla, Type 2", "Tesla, Type 2",
    L566="Type 2, Tesla", "Tesla, Type 2",
    L566="CCS, CHAdeMO", "CCS, CHAdeMO",
    L566="CHAdeMO, CCS", "CCS, CHAdeMO",
    L566="CHAdeMO, Tesla", "CHAdeMO, Tesla",
    L566="Tesla, CHAdeMO", "CHAdeMO, Tesla"
)</f>
        <v>CCS</v>
      </c>
    </row>
    <row r="567" spans="1:23" x14ac:dyDescent="0.25">
      <c r="A567" t="s">
        <v>1175</v>
      </c>
      <c r="B567">
        <v>37.675722</v>
      </c>
      <c r="C567">
        <v>126.96456499999999</v>
      </c>
      <c r="D567" t="s">
        <v>1176</v>
      </c>
      <c r="E567" t="s">
        <v>38</v>
      </c>
      <c r="F567">
        <v>0.42</v>
      </c>
      <c r="G567" t="s">
        <v>20</v>
      </c>
      <c r="H567">
        <v>8.83</v>
      </c>
      <c r="I567">
        <v>96</v>
      </c>
      <c r="J567" t="s">
        <v>21</v>
      </c>
      <c r="K567">
        <v>50</v>
      </c>
      <c r="L567" t="s">
        <v>51</v>
      </c>
      <c r="M567">
        <v>2018</v>
      </c>
      <c r="N567" t="s">
        <v>23</v>
      </c>
      <c r="O567">
        <v>4.5</v>
      </c>
      <c r="P567">
        <v>2</v>
      </c>
      <c r="Q567" t="s">
        <v>24</v>
      </c>
      <c r="R567">
        <v>16</v>
      </c>
      <c r="S567">
        <f t="shared" si="24"/>
        <v>1536</v>
      </c>
      <c r="T567">
        <f t="shared" si="25"/>
        <v>645.12</v>
      </c>
      <c r="U567" s="2">
        <f t="shared" si="26"/>
        <v>2.0833333333333332E-2</v>
      </c>
      <c r="V567" t="str" cm="1">
        <f t="array" ref="V567">_xlfn.IFS(H567&lt;5,"Urban",H567&lt;=12,"Sub-Urban",H567&gt;12,"Out Of City")</f>
        <v>Sub-Urban</v>
      </c>
      <c r="W567" t="str" cm="1">
        <f t="array" ref="W567">_xlfn.IFS(
    L567="CCS", "CCS",
    L567="Type 2", "Type 2",
    L567="CHAdeMO", "CHAdeMO",
    L567="Tesla", "Tesla",
    L567="CCS, Type 2", "CCS, Type 2",
    L567="Type 2, CCS", "CCS, Type 2",
    L567="CHAdeMO, Type 2", "CHAdeMO, Type 2",
    L567="Type 2, CHAdeMO", "CHAdeMO, Type 2",
    L567="CCS, Tesla", "CCS, Tesla",
    L567="Tesla, CCS", "CCS, Tesla",
    L567="Tesla, Type 2", "Tesla, Type 2",
    L567="Type 2, Tesla", "Tesla, Type 2",
    L567="CCS, CHAdeMO", "CCS, CHAdeMO",
    L567="CHAdeMO, CCS", "CCS, CHAdeMO",
    L567="CHAdeMO, Tesla", "CHAdeMO, Tesla",
    L567="Tesla, CHAdeMO", "CHAdeMO, Tesla"
)</f>
        <v>CCS, Tesla</v>
      </c>
    </row>
    <row r="568" spans="1:23" x14ac:dyDescent="0.25">
      <c r="A568" t="s">
        <v>1177</v>
      </c>
      <c r="B568">
        <v>55.753695</v>
      </c>
      <c r="C568">
        <v>37.565170999999999</v>
      </c>
      <c r="D568" t="s">
        <v>1178</v>
      </c>
      <c r="E568" t="s">
        <v>19</v>
      </c>
      <c r="F568">
        <v>0.34</v>
      </c>
      <c r="G568" t="s">
        <v>20</v>
      </c>
      <c r="H568">
        <v>6.66</v>
      </c>
      <c r="I568">
        <v>25</v>
      </c>
      <c r="J568" t="s">
        <v>33</v>
      </c>
      <c r="K568">
        <v>350</v>
      </c>
      <c r="L568" t="s">
        <v>51</v>
      </c>
      <c r="M568">
        <v>2020</v>
      </c>
      <c r="N568" t="s">
        <v>35</v>
      </c>
      <c r="O568">
        <v>3.8</v>
      </c>
      <c r="P568">
        <v>6</v>
      </c>
      <c r="Q568" t="s">
        <v>24</v>
      </c>
      <c r="R568">
        <v>22</v>
      </c>
      <c r="S568">
        <f t="shared" si="24"/>
        <v>550</v>
      </c>
      <c r="T568">
        <f t="shared" si="25"/>
        <v>187</v>
      </c>
      <c r="U568" s="2">
        <f t="shared" si="26"/>
        <v>0.24</v>
      </c>
      <c r="V568" t="str" cm="1">
        <f t="array" ref="V568">_xlfn.IFS(H568&lt;5,"Urban",H568&lt;=12,"Sub-Urban",H568&gt;12,"Out Of City")</f>
        <v>Sub-Urban</v>
      </c>
      <c r="W568" t="str" cm="1">
        <f t="array" ref="W568">_xlfn.IFS(
    L568="CCS", "CCS",
    L568="Type 2", "Type 2",
    L568="CHAdeMO", "CHAdeMO",
    L568="Tesla", "Tesla",
    L568="CCS, Type 2", "CCS, Type 2",
    L568="Type 2, CCS", "CCS, Type 2",
    L568="CHAdeMO, Type 2", "CHAdeMO, Type 2",
    L568="Type 2, CHAdeMO", "CHAdeMO, Type 2",
    L568="CCS, Tesla", "CCS, Tesla",
    L568="Tesla, CCS", "CCS, Tesla",
    L568="Tesla, Type 2", "Tesla, Type 2",
    L568="Type 2, Tesla", "Tesla, Type 2",
    L568="CCS, CHAdeMO", "CCS, CHAdeMO",
    L568="CHAdeMO, CCS", "CCS, CHAdeMO",
    L568="CHAdeMO, Tesla", "CHAdeMO, Tesla",
    L568="Tesla, CHAdeMO", "CHAdeMO, Tesla"
)</f>
        <v>CCS, Tesla</v>
      </c>
    </row>
    <row r="569" spans="1:23" x14ac:dyDescent="0.25">
      <c r="A569" t="s">
        <v>1179</v>
      </c>
      <c r="B569">
        <v>19.560628000000001</v>
      </c>
      <c r="C569">
        <v>-99.182021000000006</v>
      </c>
      <c r="D569" t="s">
        <v>1180</v>
      </c>
      <c r="E569" t="s">
        <v>19</v>
      </c>
      <c r="F569">
        <v>0.26</v>
      </c>
      <c r="G569" t="s">
        <v>20</v>
      </c>
      <c r="H569">
        <v>14.56</v>
      </c>
      <c r="I569">
        <v>45</v>
      </c>
      <c r="J569" t="s">
        <v>46</v>
      </c>
      <c r="K569">
        <v>22</v>
      </c>
      <c r="L569" t="s">
        <v>77</v>
      </c>
      <c r="M569">
        <v>2018</v>
      </c>
      <c r="N569" t="s">
        <v>35</v>
      </c>
      <c r="O569">
        <v>3.4</v>
      </c>
      <c r="P569">
        <v>3</v>
      </c>
      <c r="Q569" t="s">
        <v>24</v>
      </c>
      <c r="R569">
        <v>36</v>
      </c>
      <c r="S569">
        <f t="shared" si="24"/>
        <v>1620</v>
      </c>
      <c r="T569">
        <f t="shared" si="25"/>
        <v>421.2</v>
      </c>
      <c r="U569" s="2">
        <f t="shared" si="26"/>
        <v>6.6666666666666666E-2</v>
      </c>
      <c r="V569" t="str" cm="1">
        <f t="array" ref="V569">_xlfn.IFS(H569&lt;5,"Urban",H569&lt;=12,"Sub-Urban",H569&gt;12,"Out Of City")</f>
        <v>Out Of City</v>
      </c>
      <c r="W569" t="str" cm="1">
        <f t="array" ref="W569">_xlfn.IFS(
    L569="CCS", "CCS",
    L569="Type 2", "Type 2",
    L569="CHAdeMO", "CHAdeMO",
    L569="Tesla", "Tesla",
    L569="CCS, Type 2", "CCS, Type 2",
    L569="Type 2, CCS", "CCS, Type 2",
    L569="CHAdeMO, Type 2", "CHAdeMO, Type 2",
    L569="Type 2, CHAdeMO", "CHAdeMO, Type 2",
    L569="CCS, Tesla", "CCS, Tesla",
    L569="Tesla, CCS", "CCS, Tesla",
    L569="Tesla, Type 2", "Tesla, Type 2",
    L569="Type 2, Tesla", "Tesla, Type 2",
    L569="CCS, CHAdeMO", "CCS, CHAdeMO",
    L569="CHAdeMO, CCS", "CCS, CHAdeMO",
    L569="CHAdeMO, Tesla", "CHAdeMO, Tesla",
    L569="Tesla, CHAdeMO", "CHAdeMO, Tesla"
)</f>
        <v>CHAdeMO</v>
      </c>
    </row>
    <row r="570" spans="1:23" x14ac:dyDescent="0.25">
      <c r="A570" t="s">
        <v>1181</v>
      </c>
      <c r="B570">
        <v>37.562803000000002</v>
      </c>
      <c r="C570">
        <v>127.079261</v>
      </c>
      <c r="D570" t="s">
        <v>1182</v>
      </c>
      <c r="E570" t="s">
        <v>19</v>
      </c>
      <c r="F570">
        <v>0.11</v>
      </c>
      <c r="G570" t="s">
        <v>20</v>
      </c>
      <c r="H570">
        <v>9.6300000000000008</v>
      </c>
      <c r="I570">
        <v>57</v>
      </c>
      <c r="J570" t="s">
        <v>21</v>
      </c>
      <c r="K570">
        <v>22</v>
      </c>
      <c r="L570" t="s">
        <v>47</v>
      </c>
      <c r="M570">
        <v>2014</v>
      </c>
      <c r="N570" t="s">
        <v>23</v>
      </c>
      <c r="O570">
        <v>3.9</v>
      </c>
      <c r="P570">
        <v>1</v>
      </c>
      <c r="Q570" t="s">
        <v>24</v>
      </c>
      <c r="R570">
        <v>39</v>
      </c>
      <c r="S570">
        <f t="shared" si="24"/>
        <v>2223</v>
      </c>
      <c r="T570">
        <f t="shared" si="25"/>
        <v>244.53</v>
      </c>
      <c r="U570" s="2">
        <f t="shared" si="26"/>
        <v>1.7543859649122806E-2</v>
      </c>
      <c r="V570" t="str" cm="1">
        <f t="array" ref="V570">_xlfn.IFS(H570&lt;5,"Urban",H570&lt;=12,"Sub-Urban",H570&gt;12,"Out Of City")</f>
        <v>Sub-Urban</v>
      </c>
      <c r="W570" t="str" cm="1">
        <f t="array" ref="W570">_xlfn.IFS(
    L570="CCS", "CCS",
    L570="Type 2", "Type 2",
    L570="CHAdeMO", "CHAdeMO",
    L570="Tesla", "Tesla",
    L570="CCS, Type 2", "CCS, Type 2",
    L570="Type 2, CCS", "CCS, Type 2",
    L570="CHAdeMO, Type 2", "CHAdeMO, Type 2",
    L570="Type 2, CHAdeMO", "CHAdeMO, Type 2",
    L570="CCS, Tesla", "CCS, Tesla",
    L570="Tesla, CCS", "CCS, Tesla",
    L570="Tesla, Type 2", "Tesla, Type 2",
    L570="Type 2, Tesla", "Tesla, Type 2",
    L570="CCS, CHAdeMO", "CCS, CHAdeMO",
    L570="CHAdeMO, CCS", "CCS, CHAdeMO",
    L570="CHAdeMO, Tesla", "CHAdeMO, Tesla",
    L570="Tesla, CHAdeMO", "CHAdeMO, Tesla"
)</f>
        <v>Tesla</v>
      </c>
    </row>
    <row r="571" spans="1:23" x14ac:dyDescent="0.25">
      <c r="A571" t="s">
        <v>1183</v>
      </c>
      <c r="B571">
        <v>37.851937</v>
      </c>
      <c r="C571">
        <v>-122.43461499999999</v>
      </c>
      <c r="D571" t="s">
        <v>1184</v>
      </c>
      <c r="E571" t="s">
        <v>19</v>
      </c>
      <c r="F571">
        <v>0.31</v>
      </c>
      <c r="G571" t="s">
        <v>20</v>
      </c>
      <c r="H571">
        <v>7.65</v>
      </c>
      <c r="I571">
        <v>78</v>
      </c>
      <c r="J571" t="s">
        <v>33</v>
      </c>
      <c r="K571">
        <v>22</v>
      </c>
      <c r="L571" t="s">
        <v>111</v>
      </c>
      <c r="M571">
        <v>2023</v>
      </c>
      <c r="N571" t="s">
        <v>35</v>
      </c>
      <c r="O571">
        <v>4.7</v>
      </c>
      <c r="P571">
        <v>9</v>
      </c>
      <c r="Q571" t="s">
        <v>48</v>
      </c>
      <c r="R571">
        <v>20</v>
      </c>
      <c r="S571">
        <f t="shared" si="24"/>
        <v>1560</v>
      </c>
      <c r="T571">
        <f t="shared" si="25"/>
        <v>483.6</v>
      </c>
      <c r="U571" s="2">
        <f t="shared" si="26"/>
        <v>0.11538461538461539</v>
      </c>
      <c r="V571" t="str" cm="1">
        <f t="array" ref="V571">_xlfn.IFS(H571&lt;5,"Urban",H571&lt;=12,"Sub-Urban",H571&gt;12,"Out Of City")</f>
        <v>Sub-Urban</v>
      </c>
      <c r="W571" t="str" cm="1">
        <f t="array" ref="W571">_xlfn.IFS(
    L571="CCS", "CCS",
    L571="Type 2", "Type 2",
    L571="CHAdeMO", "CHAdeMO",
    L571="Tesla", "Tesla",
    L571="CCS, Type 2", "CCS, Type 2",
    L571="Type 2, CCS", "CCS, Type 2",
    L571="CHAdeMO, Type 2", "CHAdeMO, Type 2",
    L571="Type 2, CHAdeMO", "CHAdeMO, Type 2",
    L571="CCS, Tesla", "CCS, Tesla",
    L571="Tesla, CCS", "CCS, Tesla",
    L571="Tesla, Type 2", "Tesla, Type 2",
    L571="Type 2, Tesla", "Tesla, Type 2",
    L571="CCS, CHAdeMO", "CCS, CHAdeMO",
    L571="CHAdeMO, CCS", "CCS, CHAdeMO",
    L571="CHAdeMO, Tesla", "CHAdeMO, Tesla",
    L571="Tesla, CHAdeMO", "CHAdeMO, Tesla"
)</f>
        <v>CCS, Type 2</v>
      </c>
    </row>
    <row r="572" spans="1:23" x14ac:dyDescent="0.25">
      <c r="A572" t="s">
        <v>1185</v>
      </c>
      <c r="B572">
        <v>51.465721000000002</v>
      </c>
      <c r="C572">
        <v>-79.496804999999995</v>
      </c>
      <c r="D572" t="s">
        <v>1186</v>
      </c>
      <c r="E572" t="s">
        <v>27</v>
      </c>
      <c r="F572">
        <v>0.17</v>
      </c>
      <c r="G572" t="s">
        <v>32</v>
      </c>
      <c r="H572">
        <v>19.21</v>
      </c>
      <c r="I572">
        <v>48</v>
      </c>
      <c r="J572" t="s">
        <v>33</v>
      </c>
      <c r="K572">
        <v>350</v>
      </c>
      <c r="L572" t="s">
        <v>43</v>
      </c>
      <c r="M572">
        <v>2017</v>
      </c>
      <c r="N572" t="s">
        <v>35</v>
      </c>
      <c r="O572">
        <v>4.0999999999999996</v>
      </c>
      <c r="P572">
        <v>9</v>
      </c>
      <c r="Q572" t="s">
        <v>29</v>
      </c>
      <c r="R572">
        <v>45</v>
      </c>
      <c r="S572">
        <f t="shared" si="24"/>
        <v>2160</v>
      </c>
      <c r="T572">
        <f t="shared" si="25"/>
        <v>367.20000000000005</v>
      </c>
      <c r="U572" s="2">
        <f t="shared" si="26"/>
        <v>0.1875</v>
      </c>
      <c r="V572" t="str" cm="1">
        <f t="array" ref="V572">_xlfn.IFS(H572&lt;5,"Urban",H572&lt;=12,"Sub-Urban",H572&gt;12,"Out Of City")</f>
        <v>Out Of City</v>
      </c>
      <c r="W572" t="str" cm="1">
        <f t="array" ref="W572">_xlfn.IFS(
    L572="CCS", "CCS",
    L572="Type 2", "Type 2",
    L572="CHAdeMO", "CHAdeMO",
    L572="Tesla", "Tesla",
    L572="CCS, Type 2", "CCS, Type 2",
    L572="Type 2, CCS", "CCS, Type 2",
    L572="CHAdeMO, Type 2", "CHAdeMO, Type 2",
    L572="Type 2, CHAdeMO", "CHAdeMO, Type 2",
    L572="CCS, Tesla", "CCS, Tesla",
    L572="Tesla, CCS", "CCS, Tesla",
    L572="Tesla, Type 2", "Tesla, Type 2",
    L572="Type 2, Tesla", "Tesla, Type 2",
    L572="CCS, CHAdeMO", "CCS, CHAdeMO",
    L572="CHAdeMO, CCS", "CCS, CHAdeMO",
    L572="CHAdeMO, Tesla", "CHAdeMO, Tesla",
    L572="Tesla, CHAdeMO", "CHAdeMO, Tesla"
)</f>
        <v>CCS</v>
      </c>
    </row>
    <row r="573" spans="1:23" x14ac:dyDescent="0.25">
      <c r="A573" t="s">
        <v>1187</v>
      </c>
      <c r="B573">
        <v>-23.637169</v>
      </c>
      <c r="C573">
        <v>-46.578440999999998</v>
      </c>
      <c r="D573" t="s">
        <v>1188</v>
      </c>
      <c r="E573" t="s">
        <v>27</v>
      </c>
      <c r="F573">
        <v>0.32</v>
      </c>
      <c r="G573" t="s">
        <v>32</v>
      </c>
      <c r="H573">
        <v>12.84</v>
      </c>
      <c r="I573">
        <v>100</v>
      </c>
      <c r="J573" t="s">
        <v>47</v>
      </c>
      <c r="K573">
        <v>350</v>
      </c>
      <c r="L573" t="s">
        <v>28</v>
      </c>
      <c r="M573">
        <v>2011</v>
      </c>
      <c r="N573" t="s">
        <v>23</v>
      </c>
      <c r="O573">
        <v>3.6</v>
      </c>
      <c r="P573">
        <v>1</v>
      </c>
      <c r="Q573" t="s">
        <v>48</v>
      </c>
      <c r="R573">
        <v>53</v>
      </c>
      <c r="S573">
        <f t="shared" si="24"/>
        <v>5300</v>
      </c>
      <c r="T573">
        <f t="shared" si="25"/>
        <v>1696</v>
      </c>
      <c r="U573" s="2">
        <f t="shared" si="26"/>
        <v>0.01</v>
      </c>
      <c r="V573" t="str" cm="1">
        <f t="array" ref="V573">_xlfn.IFS(H573&lt;5,"Urban",H573&lt;=12,"Sub-Urban",H573&gt;12,"Out Of City")</f>
        <v>Out Of City</v>
      </c>
      <c r="W573" t="str" cm="1">
        <f t="array" ref="W573">_xlfn.IFS(
    L573="CCS", "CCS",
    L573="Type 2", "Type 2",
    L573="CHAdeMO", "CHAdeMO",
    L573="Tesla", "Tesla",
    L573="CCS, Type 2", "CCS, Type 2",
    L573="Type 2, CCS", "CCS, Type 2",
    L573="CHAdeMO, Type 2", "CHAdeMO, Type 2",
    L573="Type 2, CHAdeMO", "CHAdeMO, Type 2",
    L573="CCS, Tesla", "CCS, Tesla",
    L573="Tesla, CCS", "CCS, Tesla",
    L573="Tesla, Type 2", "Tesla, Type 2",
    L573="Type 2, Tesla", "Tesla, Type 2",
    L573="CCS, CHAdeMO", "CCS, CHAdeMO",
    L573="CHAdeMO, CCS", "CCS, CHAdeMO",
    L573="CHAdeMO, Tesla", "CHAdeMO, Tesla",
    L573="Tesla, CHAdeMO", "CHAdeMO, Tesla"
)</f>
        <v>Tesla, Type 2</v>
      </c>
    </row>
    <row r="574" spans="1:23" x14ac:dyDescent="0.25">
      <c r="A574" t="s">
        <v>1189</v>
      </c>
      <c r="B574">
        <v>19.450901999999999</v>
      </c>
      <c r="C574">
        <v>-99.085239999999999</v>
      </c>
      <c r="D574" t="s">
        <v>1190</v>
      </c>
      <c r="E574" t="s">
        <v>38</v>
      </c>
      <c r="F574">
        <v>0.1</v>
      </c>
      <c r="G574" s="1" t="s">
        <v>9985</v>
      </c>
      <c r="H574">
        <v>14.33</v>
      </c>
      <c r="I574">
        <v>90</v>
      </c>
      <c r="J574" t="s">
        <v>46</v>
      </c>
      <c r="K574">
        <v>350</v>
      </c>
      <c r="L574" t="s">
        <v>111</v>
      </c>
      <c r="M574">
        <v>2012</v>
      </c>
      <c r="N574" t="s">
        <v>23</v>
      </c>
      <c r="O574">
        <v>3.3</v>
      </c>
      <c r="P574">
        <v>7</v>
      </c>
      <c r="Q574" t="s">
        <v>48</v>
      </c>
      <c r="R574">
        <v>16</v>
      </c>
      <c r="S574">
        <f t="shared" si="24"/>
        <v>1440</v>
      </c>
      <c r="T574">
        <f t="shared" si="25"/>
        <v>144</v>
      </c>
      <c r="U574" s="2">
        <f t="shared" si="26"/>
        <v>7.7777777777777779E-2</v>
      </c>
      <c r="V574" t="str" cm="1">
        <f t="array" ref="V574">_xlfn.IFS(H574&lt;5,"Urban",H574&lt;=12,"Sub-Urban",H574&gt;12,"Out Of City")</f>
        <v>Out Of City</v>
      </c>
      <c r="W574" t="str" cm="1">
        <f t="array" ref="W574">_xlfn.IFS(
    L574="CCS", "CCS",
    L574="Type 2", "Type 2",
    L574="CHAdeMO", "CHAdeMO",
    L574="Tesla", "Tesla",
    L574="CCS, Type 2", "CCS, Type 2",
    L574="Type 2, CCS", "CCS, Type 2",
    L574="CHAdeMO, Type 2", "CHAdeMO, Type 2",
    L574="Type 2, CHAdeMO", "CHAdeMO, Type 2",
    L574="CCS, Tesla", "CCS, Tesla",
    L574="Tesla, CCS", "CCS, Tesla",
    L574="Tesla, Type 2", "Tesla, Type 2",
    L574="Type 2, Tesla", "Tesla, Type 2",
    L574="CCS, CHAdeMO", "CCS, CHAdeMO",
    L574="CHAdeMO, CCS", "CCS, CHAdeMO",
    L574="CHAdeMO, Tesla", "CHAdeMO, Tesla",
    L574="Tesla, CHAdeMO", "CHAdeMO, Tesla"
)</f>
        <v>CCS, Type 2</v>
      </c>
    </row>
    <row r="575" spans="1:23" x14ac:dyDescent="0.25">
      <c r="A575" t="s">
        <v>1191</v>
      </c>
      <c r="B575">
        <v>55.714751999999997</v>
      </c>
      <c r="C575">
        <v>37.519449999999999</v>
      </c>
      <c r="D575" t="s">
        <v>1192</v>
      </c>
      <c r="E575" t="s">
        <v>19</v>
      </c>
      <c r="F575">
        <v>0.37</v>
      </c>
      <c r="G575" t="s">
        <v>20</v>
      </c>
      <c r="H575">
        <v>10.039999999999999</v>
      </c>
      <c r="I575">
        <v>55</v>
      </c>
      <c r="J575" t="s">
        <v>21</v>
      </c>
      <c r="K575">
        <v>150</v>
      </c>
      <c r="L575" t="s">
        <v>34</v>
      </c>
      <c r="M575">
        <v>2016</v>
      </c>
      <c r="N575" t="s">
        <v>23</v>
      </c>
      <c r="O575">
        <v>4.5999999999999996</v>
      </c>
      <c r="P575">
        <v>7</v>
      </c>
      <c r="Q575" t="s">
        <v>24</v>
      </c>
      <c r="R575">
        <v>20</v>
      </c>
      <c r="S575">
        <f t="shared" si="24"/>
        <v>1100</v>
      </c>
      <c r="T575">
        <f t="shared" si="25"/>
        <v>407</v>
      </c>
      <c r="U575" s="2">
        <f t="shared" si="26"/>
        <v>0.12727272727272726</v>
      </c>
      <c r="V575" t="str" cm="1">
        <f t="array" ref="V575">_xlfn.IFS(H575&lt;5,"Urban",H575&lt;=12,"Sub-Urban",H575&gt;12,"Out Of City")</f>
        <v>Sub-Urban</v>
      </c>
      <c r="W575" t="str" cm="1">
        <f t="array" ref="W575">_xlfn.IFS(
    L575="CCS", "CCS",
    L575="Type 2", "Type 2",
    L575="CHAdeMO", "CHAdeMO",
    L575="Tesla", "Tesla",
    L575="CCS, Type 2", "CCS, Type 2",
    L575="Type 2, CCS", "CCS, Type 2",
    L575="CHAdeMO, Type 2", "CHAdeMO, Type 2",
    L575="Type 2, CHAdeMO", "CHAdeMO, Type 2",
    L575="CCS, Tesla", "CCS, Tesla",
    L575="Tesla, CCS", "CCS, Tesla",
    L575="Tesla, Type 2", "Tesla, Type 2",
    L575="Type 2, Tesla", "Tesla, Type 2",
    L575="CCS, CHAdeMO", "CCS, CHAdeMO",
    L575="CHAdeMO, CCS", "CCS, CHAdeMO",
    L575="CHAdeMO, Tesla", "CHAdeMO, Tesla",
    L575="Tesla, CHAdeMO", "CHAdeMO, Tesla"
)</f>
        <v>CCS, Type 2</v>
      </c>
    </row>
    <row r="576" spans="1:23" x14ac:dyDescent="0.25">
      <c r="A576" t="s">
        <v>1193</v>
      </c>
      <c r="B576">
        <v>52.562333000000002</v>
      </c>
      <c r="C576">
        <v>13.352943</v>
      </c>
      <c r="D576" t="s">
        <v>1194</v>
      </c>
      <c r="E576" t="s">
        <v>19</v>
      </c>
      <c r="F576">
        <v>0.5</v>
      </c>
      <c r="G576" s="1" t="s">
        <v>9985</v>
      </c>
      <c r="H576">
        <v>17.04</v>
      </c>
      <c r="I576">
        <v>14</v>
      </c>
      <c r="J576" t="s">
        <v>33</v>
      </c>
      <c r="K576">
        <v>150</v>
      </c>
      <c r="L576" t="s">
        <v>61</v>
      </c>
      <c r="M576">
        <v>2013</v>
      </c>
      <c r="N576" t="s">
        <v>35</v>
      </c>
      <c r="O576">
        <v>3.3</v>
      </c>
      <c r="P576">
        <v>4</v>
      </c>
      <c r="Q576" t="s">
        <v>24</v>
      </c>
      <c r="R576">
        <v>31</v>
      </c>
      <c r="S576">
        <f t="shared" si="24"/>
        <v>434</v>
      </c>
      <c r="T576">
        <f t="shared" si="25"/>
        <v>217</v>
      </c>
      <c r="U576" s="2">
        <f t="shared" si="26"/>
        <v>0.2857142857142857</v>
      </c>
      <c r="V576" t="str" cm="1">
        <f t="array" ref="V576">_xlfn.IFS(H576&lt;5,"Urban",H576&lt;=12,"Sub-Urban",H576&gt;12,"Out Of City")</f>
        <v>Out Of City</v>
      </c>
      <c r="W576" t="str" cm="1">
        <f t="array" ref="W576">_xlfn.IFS(
    L576="CCS", "CCS",
    L576="Type 2", "Type 2",
    L576="CHAdeMO", "CHAdeMO",
    L576="Tesla", "Tesla",
    L576="CCS, Type 2", "CCS, Type 2",
    L576="Type 2, CCS", "CCS, Type 2",
    L576="CHAdeMO, Type 2", "CHAdeMO, Type 2",
    L576="Type 2, CHAdeMO", "CHAdeMO, Type 2",
    L576="CCS, Tesla", "CCS, Tesla",
    L576="Tesla, CCS", "CCS, Tesla",
    L576="Tesla, Type 2", "Tesla, Type 2",
    L576="Type 2, Tesla", "Tesla, Type 2",
    L576="CCS, CHAdeMO", "CCS, CHAdeMO",
    L576="CHAdeMO, CCS", "CCS, CHAdeMO",
    L576="CHAdeMO, Tesla", "CHAdeMO, Tesla",
    L576="Tesla, CHAdeMO", "CHAdeMO, Tesla"
)</f>
        <v>CHAdeMO, Tesla</v>
      </c>
    </row>
    <row r="577" spans="1:23" x14ac:dyDescent="0.25">
      <c r="A577" t="s">
        <v>1195</v>
      </c>
      <c r="B577">
        <v>-33.897658999999997</v>
      </c>
      <c r="C577">
        <v>151.37483700000001</v>
      </c>
      <c r="D577" t="s">
        <v>1196</v>
      </c>
      <c r="E577" t="s">
        <v>38</v>
      </c>
      <c r="F577">
        <v>0.42</v>
      </c>
      <c r="G577" t="s">
        <v>20</v>
      </c>
      <c r="H577">
        <v>5.39</v>
      </c>
      <c r="I577">
        <v>37</v>
      </c>
      <c r="J577" t="s">
        <v>39</v>
      </c>
      <c r="K577">
        <v>22</v>
      </c>
      <c r="L577" t="s">
        <v>43</v>
      </c>
      <c r="M577">
        <v>2019</v>
      </c>
      <c r="N577" t="s">
        <v>23</v>
      </c>
      <c r="O577">
        <v>3.7</v>
      </c>
      <c r="P577">
        <v>10</v>
      </c>
      <c r="Q577" t="s">
        <v>29</v>
      </c>
      <c r="R577">
        <v>9</v>
      </c>
      <c r="S577">
        <f t="shared" si="24"/>
        <v>333</v>
      </c>
      <c r="T577">
        <f t="shared" si="25"/>
        <v>139.85999999999999</v>
      </c>
      <c r="U577" s="2">
        <f t="shared" si="26"/>
        <v>0.27027027027027029</v>
      </c>
      <c r="V577" t="str" cm="1">
        <f t="array" ref="V577">_xlfn.IFS(H577&lt;5,"Urban",H577&lt;=12,"Sub-Urban",H577&gt;12,"Out Of City")</f>
        <v>Sub-Urban</v>
      </c>
      <c r="W577" t="str" cm="1">
        <f t="array" ref="W577">_xlfn.IFS(
    L577="CCS", "CCS",
    L577="Type 2", "Type 2",
    L577="CHAdeMO", "CHAdeMO",
    L577="Tesla", "Tesla",
    L577="CCS, Type 2", "CCS, Type 2",
    L577="Type 2, CCS", "CCS, Type 2",
    L577="CHAdeMO, Type 2", "CHAdeMO, Type 2",
    L577="Type 2, CHAdeMO", "CHAdeMO, Type 2",
    L577="CCS, Tesla", "CCS, Tesla",
    L577="Tesla, CCS", "CCS, Tesla",
    L577="Tesla, Type 2", "Tesla, Type 2",
    L577="Type 2, Tesla", "Tesla, Type 2",
    L577="CCS, CHAdeMO", "CCS, CHAdeMO",
    L577="CHAdeMO, CCS", "CCS, CHAdeMO",
    L577="CHAdeMO, Tesla", "CHAdeMO, Tesla",
    L577="Tesla, CHAdeMO", "CHAdeMO, Tesla"
)</f>
        <v>CCS</v>
      </c>
    </row>
    <row r="578" spans="1:23" x14ac:dyDescent="0.25">
      <c r="A578" t="s">
        <v>1197</v>
      </c>
      <c r="B578">
        <v>37.547401000000001</v>
      </c>
      <c r="C578">
        <v>127.01442900000001</v>
      </c>
      <c r="D578" t="s">
        <v>1198</v>
      </c>
      <c r="E578" t="s">
        <v>19</v>
      </c>
      <c r="F578">
        <v>0.23</v>
      </c>
      <c r="G578" t="s">
        <v>32</v>
      </c>
      <c r="H578">
        <v>19.61</v>
      </c>
      <c r="I578">
        <v>46</v>
      </c>
      <c r="J578" t="s">
        <v>33</v>
      </c>
      <c r="K578">
        <v>22</v>
      </c>
      <c r="L578" t="s">
        <v>47</v>
      </c>
      <c r="M578">
        <v>2010</v>
      </c>
      <c r="N578" t="s">
        <v>35</v>
      </c>
      <c r="O578">
        <v>3.5</v>
      </c>
      <c r="P578">
        <v>1</v>
      </c>
      <c r="Q578" t="s">
        <v>48</v>
      </c>
      <c r="R578">
        <v>24</v>
      </c>
      <c r="S578">
        <f t="shared" si="24"/>
        <v>1104</v>
      </c>
      <c r="T578">
        <f t="shared" si="25"/>
        <v>253.92000000000002</v>
      </c>
      <c r="U578" s="2">
        <f t="shared" si="26"/>
        <v>2.1739130434782608E-2</v>
      </c>
      <c r="V578" t="str" cm="1">
        <f t="array" ref="V578">_xlfn.IFS(H578&lt;5,"Urban",H578&lt;=12,"Sub-Urban",H578&gt;12,"Out Of City")</f>
        <v>Out Of City</v>
      </c>
      <c r="W578" t="str" cm="1">
        <f t="array" ref="W578">_xlfn.IFS(
    L578="CCS", "CCS",
    L578="Type 2", "Type 2",
    L578="CHAdeMO", "CHAdeMO",
    L578="Tesla", "Tesla",
    L578="CCS, Type 2", "CCS, Type 2",
    L578="Type 2, CCS", "CCS, Type 2",
    L578="CHAdeMO, Type 2", "CHAdeMO, Type 2",
    L578="Type 2, CHAdeMO", "CHAdeMO, Type 2",
    L578="CCS, Tesla", "CCS, Tesla",
    L578="Tesla, CCS", "CCS, Tesla",
    L578="Tesla, Type 2", "Tesla, Type 2",
    L578="Type 2, Tesla", "Tesla, Type 2",
    L578="CCS, CHAdeMO", "CCS, CHAdeMO",
    L578="CHAdeMO, CCS", "CCS, CHAdeMO",
    L578="CHAdeMO, Tesla", "CHAdeMO, Tesla",
    L578="Tesla, CHAdeMO", "CHAdeMO, Tesla"
)</f>
        <v>Tesla</v>
      </c>
    </row>
    <row r="579" spans="1:23" x14ac:dyDescent="0.25">
      <c r="A579" t="s">
        <v>1199</v>
      </c>
      <c r="B579">
        <v>41.974277999999998</v>
      </c>
      <c r="C579">
        <v>-87.792542999999995</v>
      </c>
      <c r="D579" t="s">
        <v>1200</v>
      </c>
      <c r="E579" t="s">
        <v>38</v>
      </c>
      <c r="F579">
        <v>0.37</v>
      </c>
      <c r="G579" t="s">
        <v>32</v>
      </c>
      <c r="H579">
        <v>15.12</v>
      </c>
      <c r="I579">
        <v>69</v>
      </c>
      <c r="J579" t="s">
        <v>21</v>
      </c>
      <c r="K579">
        <v>50</v>
      </c>
      <c r="L579" t="s">
        <v>40</v>
      </c>
      <c r="M579">
        <v>2013</v>
      </c>
      <c r="N579" t="s">
        <v>23</v>
      </c>
      <c r="O579">
        <v>4.5</v>
      </c>
      <c r="P579">
        <v>3</v>
      </c>
      <c r="Q579" t="s">
        <v>48</v>
      </c>
      <c r="R579">
        <v>17</v>
      </c>
      <c r="S579">
        <f t="shared" ref="S579:S642" si="27">R579*I579</f>
        <v>1173</v>
      </c>
      <c r="T579">
        <f t="shared" ref="T579:T642" si="28">F579*S579</f>
        <v>434.01</v>
      </c>
      <c r="U579" s="2">
        <f t="shared" ref="U579:U642" si="29">P579/I579</f>
        <v>4.3478260869565216E-2</v>
      </c>
      <c r="V579" t="str" cm="1">
        <f t="array" ref="V579">_xlfn.IFS(H579&lt;5,"Urban",H579&lt;=12,"Sub-Urban",H579&gt;12,"Out Of City")</f>
        <v>Out Of City</v>
      </c>
      <c r="W579" t="str" cm="1">
        <f t="array" ref="W579">_xlfn.IFS(
    L579="CCS", "CCS",
    L579="Type 2", "Type 2",
    L579="CHAdeMO", "CHAdeMO",
    L579="Tesla", "Tesla",
    L579="CCS, Type 2", "CCS, Type 2",
    L579="Type 2, CCS", "CCS, Type 2",
    L579="CHAdeMO, Type 2", "CHAdeMO, Type 2",
    L579="Type 2, CHAdeMO", "CHAdeMO, Type 2",
    L579="CCS, Tesla", "CCS, Tesla",
    L579="Tesla, CCS", "CCS, Tesla",
    L579="Tesla, Type 2", "Tesla, Type 2",
    L579="Type 2, Tesla", "Tesla, Type 2",
    L579="CCS, CHAdeMO", "CCS, CHAdeMO",
    L579="CHAdeMO, CCS", "CCS, CHAdeMO",
    L579="CHAdeMO, Tesla", "CHAdeMO, Tesla",
    L579="Tesla, CHAdeMO", "CHAdeMO, Tesla"
)</f>
        <v>Type 2</v>
      </c>
    </row>
    <row r="580" spans="1:23" x14ac:dyDescent="0.25">
      <c r="A580" t="s">
        <v>1201</v>
      </c>
      <c r="B580">
        <v>-23.698364999999999</v>
      </c>
      <c r="C580">
        <v>-46.675358000000003</v>
      </c>
      <c r="D580" t="s">
        <v>1202</v>
      </c>
      <c r="E580" t="s">
        <v>19</v>
      </c>
      <c r="F580">
        <v>0.47</v>
      </c>
      <c r="G580" t="s">
        <v>20</v>
      </c>
      <c r="H580">
        <v>8.7799999999999994</v>
      </c>
      <c r="I580">
        <v>61</v>
      </c>
      <c r="J580" t="s">
        <v>39</v>
      </c>
      <c r="K580">
        <v>350</v>
      </c>
      <c r="L580" t="s">
        <v>51</v>
      </c>
      <c r="M580">
        <v>2020</v>
      </c>
      <c r="N580" t="s">
        <v>35</v>
      </c>
      <c r="O580">
        <v>3.1</v>
      </c>
      <c r="P580">
        <v>9</v>
      </c>
      <c r="Q580" t="s">
        <v>24</v>
      </c>
      <c r="R580">
        <v>23</v>
      </c>
      <c r="S580">
        <f t="shared" si="27"/>
        <v>1403</v>
      </c>
      <c r="T580">
        <f t="shared" si="28"/>
        <v>659.41</v>
      </c>
      <c r="U580" s="2">
        <f t="shared" si="29"/>
        <v>0.14754098360655737</v>
      </c>
      <c r="V580" t="str" cm="1">
        <f t="array" ref="V580">_xlfn.IFS(H580&lt;5,"Urban",H580&lt;=12,"Sub-Urban",H580&gt;12,"Out Of City")</f>
        <v>Sub-Urban</v>
      </c>
      <c r="W580" t="str" cm="1">
        <f t="array" ref="W580">_xlfn.IFS(
    L580="CCS", "CCS",
    L580="Type 2", "Type 2",
    L580="CHAdeMO", "CHAdeMO",
    L580="Tesla", "Tesla",
    L580="CCS, Type 2", "CCS, Type 2",
    L580="Type 2, CCS", "CCS, Type 2",
    L580="CHAdeMO, Type 2", "CHAdeMO, Type 2",
    L580="Type 2, CHAdeMO", "CHAdeMO, Type 2",
    L580="CCS, Tesla", "CCS, Tesla",
    L580="Tesla, CCS", "CCS, Tesla",
    L580="Tesla, Type 2", "Tesla, Type 2",
    L580="Type 2, Tesla", "Tesla, Type 2",
    L580="CCS, CHAdeMO", "CCS, CHAdeMO",
    L580="CHAdeMO, CCS", "CCS, CHAdeMO",
    L580="CHAdeMO, Tesla", "CHAdeMO, Tesla",
    L580="Tesla, CHAdeMO", "CHAdeMO, Tesla"
)</f>
        <v>CCS, Tesla</v>
      </c>
    </row>
    <row r="581" spans="1:23" x14ac:dyDescent="0.25">
      <c r="A581" t="s">
        <v>1203</v>
      </c>
      <c r="B581">
        <v>41.915275999999999</v>
      </c>
      <c r="C581">
        <v>-87.789507</v>
      </c>
      <c r="D581" t="s">
        <v>1204</v>
      </c>
      <c r="E581" t="s">
        <v>19</v>
      </c>
      <c r="F581">
        <v>0.18</v>
      </c>
      <c r="G581" t="s">
        <v>32</v>
      </c>
      <c r="H581">
        <v>6.81</v>
      </c>
      <c r="I581">
        <v>49</v>
      </c>
      <c r="J581" t="s">
        <v>46</v>
      </c>
      <c r="K581">
        <v>150</v>
      </c>
      <c r="L581" t="s">
        <v>43</v>
      </c>
      <c r="M581">
        <v>2016</v>
      </c>
      <c r="N581" t="s">
        <v>23</v>
      </c>
      <c r="O581">
        <v>3.6</v>
      </c>
      <c r="P581">
        <v>8</v>
      </c>
      <c r="Q581" t="s">
        <v>29</v>
      </c>
      <c r="R581">
        <v>25</v>
      </c>
      <c r="S581">
        <f t="shared" si="27"/>
        <v>1225</v>
      </c>
      <c r="T581">
        <f t="shared" si="28"/>
        <v>220.5</v>
      </c>
      <c r="U581" s="2">
        <f t="shared" si="29"/>
        <v>0.16326530612244897</v>
      </c>
      <c r="V581" t="str" cm="1">
        <f t="array" ref="V581">_xlfn.IFS(H581&lt;5,"Urban",H581&lt;=12,"Sub-Urban",H581&gt;12,"Out Of City")</f>
        <v>Sub-Urban</v>
      </c>
      <c r="W581" t="str" cm="1">
        <f t="array" ref="W581">_xlfn.IFS(
    L581="CCS", "CCS",
    L581="Type 2", "Type 2",
    L581="CHAdeMO", "CHAdeMO",
    L581="Tesla", "Tesla",
    L581="CCS, Type 2", "CCS, Type 2",
    L581="Type 2, CCS", "CCS, Type 2",
    L581="CHAdeMO, Type 2", "CHAdeMO, Type 2",
    L581="Type 2, CHAdeMO", "CHAdeMO, Type 2",
    L581="CCS, Tesla", "CCS, Tesla",
    L581="Tesla, CCS", "CCS, Tesla",
    L581="Tesla, Type 2", "Tesla, Type 2",
    L581="Type 2, Tesla", "Tesla, Type 2",
    L581="CCS, CHAdeMO", "CCS, CHAdeMO",
    L581="CHAdeMO, CCS", "CCS, CHAdeMO",
    L581="CHAdeMO, Tesla", "CHAdeMO, Tesla",
    L581="Tesla, CHAdeMO", "CHAdeMO, Tesla"
)</f>
        <v>CCS</v>
      </c>
    </row>
    <row r="582" spans="1:23" x14ac:dyDescent="0.25">
      <c r="A582" t="s">
        <v>1205</v>
      </c>
      <c r="B582">
        <v>85.165464999999998</v>
      </c>
      <c r="C582">
        <v>148.11895000000001</v>
      </c>
      <c r="D582" t="s">
        <v>1206</v>
      </c>
      <c r="E582" t="s">
        <v>19</v>
      </c>
      <c r="F582">
        <v>0.49</v>
      </c>
      <c r="G582" t="s">
        <v>32</v>
      </c>
      <c r="H582">
        <v>0.62</v>
      </c>
      <c r="I582">
        <v>32</v>
      </c>
      <c r="J582" t="s">
        <v>21</v>
      </c>
      <c r="K582">
        <v>150</v>
      </c>
      <c r="L582" t="s">
        <v>40</v>
      </c>
      <c r="M582">
        <v>2011</v>
      </c>
      <c r="N582" t="s">
        <v>35</v>
      </c>
      <c r="O582">
        <v>3.3</v>
      </c>
      <c r="P582">
        <v>10</v>
      </c>
      <c r="Q582" t="s">
        <v>29</v>
      </c>
      <c r="R582">
        <v>28</v>
      </c>
      <c r="S582">
        <f t="shared" si="27"/>
        <v>896</v>
      </c>
      <c r="T582">
        <f t="shared" si="28"/>
        <v>439.03999999999996</v>
      </c>
      <c r="U582" s="2">
        <f t="shared" si="29"/>
        <v>0.3125</v>
      </c>
      <c r="V582" t="str" cm="1">
        <f t="array" ref="V582">_xlfn.IFS(H582&lt;5,"Urban",H582&lt;=12,"Sub-Urban",H582&gt;12,"Out Of City")</f>
        <v>Urban</v>
      </c>
      <c r="W582" t="str" cm="1">
        <f t="array" ref="W582">_xlfn.IFS(
    L582="CCS", "CCS",
    L582="Type 2", "Type 2",
    L582="CHAdeMO", "CHAdeMO",
    L582="Tesla", "Tesla",
    L582="CCS, Type 2", "CCS, Type 2",
    L582="Type 2, CCS", "CCS, Type 2",
    L582="CHAdeMO, Type 2", "CHAdeMO, Type 2",
    L582="Type 2, CHAdeMO", "CHAdeMO, Type 2",
    L582="CCS, Tesla", "CCS, Tesla",
    L582="Tesla, CCS", "CCS, Tesla",
    L582="Tesla, Type 2", "Tesla, Type 2",
    L582="Type 2, Tesla", "Tesla, Type 2",
    L582="CCS, CHAdeMO", "CCS, CHAdeMO",
    L582="CHAdeMO, CCS", "CCS, CHAdeMO",
    L582="CHAdeMO, Tesla", "CHAdeMO, Tesla",
    L582="Tesla, CHAdeMO", "CHAdeMO, Tesla"
)</f>
        <v>Type 2</v>
      </c>
    </row>
    <row r="583" spans="1:23" x14ac:dyDescent="0.25">
      <c r="A583" t="s">
        <v>1207</v>
      </c>
      <c r="B583">
        <v>43.655258000000003</v>
      </c>
      <c r="C583">
        <v>-79.385666000000001</v>
      </c>
      <c r="D583" t="s">
        <v>1208</v>
      </c>
      <c r="E583" t="s">
        <v>38</v>
      </c>
      <c r="F583">
        <v>0.25</v>
      </c>
      <c r="G583" s="1" t="s">
        <v>9985</v>
      </c>
      <c r="H583">
        <v>4.22</v>
      </c>
      <c r="I583">
        <v>46</v>
      </c>
      <c r="J583" t="s">
        <v>21</v>
      </c>
      <c r="K583">
        <v>50</v>
      </c>
      <c r="L583" t="s">
        <v>47</v>
      </c>
      <c r="M583">
        <v>2015</v>
      </c>
      <c r="N583" t="s">
        <v>35</v>
      </c>
      <c r="O583">
        <v>3.1</v>
      </c>
      <c r="P583">
        <v>7</v>
      </c>
      <c r="Q583" t="s">
        <v>48</v>
      </c>
      <c r="R583">
        <v>14</v>
      </c>
      <c r="S583">
        <f t="shared" si="27"/>
        <v>644</v>
      </c>
      <c r="T583">
        <f t="shared" si="28"/>
        <v>161</v>
      </c>
      <c r="U583" s="2">
        <f t="shared" si="29"/>
        <v>0.15217391304347827</v>
      </c>
      <c r="V583" t="str" cm="1">
        <f t="array" ref="V583">_xlfn.IFS(H583&lt;5,"Urban",H583&lt;=12,"Sub-Urban",H583&gt;12,"Out Of City")</f>
        <v>Urban</v>
      </c>
      <c r="W583" t="str" cm="1">
        <f t="array" ref="W583">_xlfn.IFS(
    L583="CCS", "CCS",
    L583="Type 2", "Type 2",
    L583="CHAdeMO", "CHAdeMO",
    L583="Tesla", "Tesla",
    L583="CCS, Type 2", "CCS, Type 2",
    L583="Type 2, CCS", "CCS, Type 2",
    L583="CHAdeMO, Type 2", "CHAdeMO, Type 2",
    L583="Type 2, CHAdeMO", "CHAdeMO, Type 2",
    L583="CCS, Tesla", "CCS, Tesla",
    L583="Tesla, CCS", "CCS, Tesla",
    L583="Tesla, Type 2", "Tesla, Type 2",
    L583="Type 2, Tesla", "Tesla, Type 2",
    L583="CCS, CHAdeMO", "CCS, CHAdeMO",
    L583="CHAdeMO, CCS", "CCS, CHAdeMO",
    L583="CHAdeMO, Tesla", "CHAdeMO, Tesla",
    L583="Tesla, CHAdeMO", "CHAdeMO, Tesla"
)</f>
        <v>Tesla</v>
      </c>
    </row>
    <row r="584" spans="1:23" x14ac:dyDescent="0.25">
      <c r="A584" t="s">
        <v>1209</v>
      </c>
      <c r="B584">
        <v>52.581127000000002</v>
      </c>
      <c r="C584">
        <v>13.308411</v>
      </c>
      <c r="D584" t="s">
        <v>1210</v>
      </c>
      <c r="E584" t="s">
        <v>38</v>
      </c>
      <c r="F584">
        <v>0.11</v>
      </c>
      <c r="G584" t="s">
        <v>20</v>
      </c>
      <c r="H584">
        <v>7.3</v>
      </c>
      <c r="I584">
        <v>100</v>
      </c>
      <c r="J584" t="s">
        <v>46</v>
      </c>
      <c r="K584">
        <v>22</v>
      </c>
      <c r="L584" t="s">
        <v>111</v>
      </c>
      <c r="M584">
        <v>2020</v>
      </c>
      <c r="N584" t="s">
        <v>35</v>
      </c>
      <c r="O584">
        <v>4.4000000000000004</v>
      </c>
      <c r="P584">
        <v>8</v>
      </c>
      <c r="Q584" t="s">
        <v>24</v>
      </c>
      <c r="R584">
        <v>15</v>
      </c>
      <c r="S584">
        <f t="shared" si="27"/>
        <v>1500</v>
      </c>
      <c r="T584">
        <f t="shared" si="28"/>
        <v>165</v>
      </c>
      <c r="U584" s="2">
        <f t="shared" si="29"/>
        <v>0.08</v>
      </c>
      <c r="V584" t="str" cm="1">
        <f t="array" ref="V584">_xlfn.IFS(H584&lt;5,"Urban",H584&lt;=12,"Sub-Urban",H584&gt;12,"Out Of City")</f>
        <v>Sub-Urban</v>
      </c>
      <c r="W584" t="str" cm="1">
        <f t="array" ref="W584">_xlfn.IFS(
    L584="CCS", "CCS",
    L584="Type 2", "Type 2",
    L584="CHAdeMO", "CHAdeMO",
    L584="Tesla", "Tesla",
    L584="CCS, Type 2", "CCS, Type 2",
    L584="Type 2, CCS", "CCS, Type 2",
    L584="CHAdeMO, Type 2", "CHAdeMO, Type 2",
    L584="Type 2, CHAdeMO", "CHAdeMO, Type 2",
    L584="CCS, Tesla", "CCS, Tesla",
    L584="Tesla, CCS", "CCS, Tesla",
    L584="Tesla, Type 2", "Tesla, Type 2",
    L584="Type 2, Tesla", "Tesla, Type 2",
    L584="CCS, CHAdeMO", "CCS, CHAdeMO",
    L584="CHAdeMO, CCS", "CCS, CHAdeMO",
    L584="CHAdeMO, Tesla", "CHAdeMO, Tesla",
    L584="Tesla, CHAdeMO", "CHAdeMO, Tesla"
)</f>
        <v>CCS, Type 2</v>
      </c>
    </row>
    <row r="585" spans="1:23" x14ac:dyDescent="0.25">
      <c r="A585" t="s">
        <v>1211</v>
      </c>
      <c r="B585">
        <v>25.365760000000002</v>
      </c>
      <c r="C585">
        <v>55.390681000000001</v>
      </c>
      <c r="D585" t="s">
        <v>1212</v>
      </c>
      <c r="E585" t="s">
        <v>27</v>
      </c>
      <c r="F585">
        <v>0.13</v>
      </c>
      <c r="G585" s="1" t="s">
        <v>9985</v>
      </c>
      <c r="H585">
        <v>3.7</v>
      </c>
      <c r="I585">
        <v>29</v>
      </c>
      <c r="J585" t="s">
        <v>47</v>
      </c>
      <c r="K585">
        <v>50</v>
      </c>
      <c r="L585" t="s">
        <v>118</v>
      </c>
      <c r="M585">
        <v>2022</v>
      </c>
      <c r="N585" t="s">
        <v>23</v>
      </c>
      <c r="O585">
        <v>4.2</v>
      </c>
      <c r="P585">
        <v>8</v>
      </c>
      <c r="Q585" t="s">
        <v>24</v>
      </c>
      <c r="R585">
        <v>56</v>
      </c>
      <c r="S585">
        <f t="shared" si="27"/>
        <v>1624</v>
      </c>
      <c r="T585">
        <f t="shared" si="28"/>
        <v>211.12</v>
      </c>
      <c r="U585" s="2">
        <f t="shared" si="29"/>
        <v>0.27586206896551724</v>
      </c>
      <c r="V585" t="str" cm="1">
        <f t="array" ref="V585">_xlfn.IFS(H585&lt;5,"Urban",H585&lt;=12,"Sub-Urban",H585&gt;12,"Out Of City")</f>
        <v>Urban</v>
      </c>
      <c r="W585" t="str" cm="1">
        <f t="array" ref="W585">_xlfn.IFS(
    L585="CCS", "CCS",
    L585="Type 2", "Type 2",
    L585="CHAdeMO", "CHAdeMO",
    L585="Tesla", "Tesla",
    L585="CCS, Type 2", "CCS, Type 2",
    L585="Type 2, CCS", "CCS, Type 2",
    L585="CHAdeMO, Type 2", "CHAdeMO, Type 2",
    L585="Type 2, CHAdeMO", "CHAdeMO, Type 2",
    L585="CCS, Tesla", "CCS, Tesla",
    L585="Tesla, CCS", "CCS, Tesla",
    L585="Tesla, Type 2", "Tesla, Type 2",
    L585="Type 2, Tesla", "Tesla, Type 2",
    L585="CCS, CHAdeMO", "CCS, CHAdeMO",
    L585="CHAdeMO, CCS", "CCS, CHAdeMO",
    L585="CHAdeMO, Tesla", "CHAdeMO, Tesla",
    L585="Tesla, CHAdeMO", "CHAdeMO, Tesla"
)</f>
        <v>Tesla, Type 2</v>
      </c>
    </row>
    <row r="586" spans="1:23" x14ac:dyDescent="0.25">
      <c r="A586" t="s">
        <v>1213</v>
      </c>
      <c r="B586">
        <v>43.655309000000003</v>
      </c>
      <c r="C586">
        <v>-79.371273000000002</v>
      </c>
      <c r="D586" t="s">
        <v>1214</v>
      </c>
      <c r="E586" t="s">
        <v>19</v>
      </c>
      <c r="F586">
        <v>0.39</v>
      </c>
      <c r="G586" s="1" t="s">
        <v>9985</v>
      </c>
      <c r="H586">
        <v>3.14</v>
      </c>
      <c r="I586">
        <v>80</v>
      </c>
      <c r="J586" t="s">
        <v>47</v>
      </c>
      <c r="K586">
        <v>50</v>
      </c>
      <c r="L586" t="s">
        <v>58</v>
      </c>
      <c r="M586">
        <v>2010</v>
      </c>
      <c r="N586" t="s">
        <v>35</v>
      </c>
      <c r="O586">
        <v>4.9000000000000004</v>
      </c>
      <c r="P586">
        <v>6</v>
      </c>
      <c r="Q586" t="s">
        <v>48</v>
      </c>
      <c r="R586">
        <v>22</v>
      </c>
      <c r="S586">
        <f t="shared" si="27"/>
        <v>1760</v>
      </c>
      <c r="T586">
        <f t="shared" si="28"/>
        <v>686.4</v>
      </c>
      <c r="U586" s="2">
        <f t="shared" si="29"/>
        <v>7.4999999999999997E-2</v>
      </c>
      <c r="V586" t="str" cm="1">
        <f t="array" ref="V586">_xlfn.IFS(H586&lt;5,"Urban",H586&lt;=12,"Sub-Urban",H586&gt;12,"Out Of City")</f>
        <v>Urban</v>
      </c>
      <c r="W586" t="str" cm="1">
        <f t="array" ref="W586">_xlfn.IFS(
    L586="CCS", "CCS",
    L586="Type 2", "Type 2",
    L586="CHAdeMO", "CHAdeMO",
    L586="Tesla", "Tesla",
    L586="CCS, Type 2", "CCS, Type 2",
    L586="Type 2, CCS", "CCS, Type 2",
    L586="CHAdeMO, Type 2", "CHAdeMO, Type 2",
    L586="Type 2, CHAdeMO", "CHAdeMO, Type 2",
    L586="CCS, Tesla", "CCS, Tesla",
    L586="Tesla, CCS", "CCS, Tesla",
    L586="Tesla, Type 2", "Tesla, Type 2",
    L586="Type 2, Tesla", "Tesla, Type 2",
    L586="CCS, CHAdeMO", "CCS, CHAdeMO",
    L586="CHAdeMO, CCS", "CCS, CHAdeMO",
    L586="CHAdeMO, Tesla", "CHAdeMO, Tesla",
    L586="Tesla, CHAdeMO", "CHAdeMO, Tesla"
)</f>
        <v>CCS, Tesla</v>
      </c>
    </row>
    <row r="587" spans="1:23" x14ac:dyDescent="0.25">
      <c r="A587" t="s">
        <v>1215</v>
      </c>
      <c r="B587">
        <v>55.797440000000002</v>
      </c>
      <c r="C587">
        <v>37.512115999999999</v>
      </c>
      <c r="D587" t="s">
        <v>1216</v>
      </c>
      <c r="E587" t="s">
        <v>38</v>
      </c>
      <c r="F587">
        <v>0.4</v>
      </c>
      <c r="G587" s="1" t="s">
        <v>9985</v>
      </c>
      <c r="H587">
        <v>16.16</v>
      </c>
      <c r="I587">
        <v>52</v>
      </c>
      <c r="J587" t="s">
        <v>46</v>
      </c>
      <c r="K587">
        <v>150</v>
      </c>
      <c r="L587" t="s">
        <v>43</v>
      </c>
      <c r="M587">
        <v>2010</v>
      </c>
      <c r="N587" t="s">
        <v>23</v>
      </c>
      <c r="O587">
        <v>3.7</v>
      </c>
      <c r="P587">
        <v>8</v>
      </c>
      <c r="Q587" t="s">
        <v>29</v>
      </c>
      <c r="R587">
        <v>8</v>
      </c>
      <c r="S587">
        <f t="shared" si="27"/>
        <v>416</v>
      </c>
      <c r="T587">
        <f t="shared" si="28"/>
        <v>166.4</v>
      </c>
      <c r="U587" s="2">
        <f t="shared" si="29"/>
        <v>0.15384615384615385</v>
      </c>
      <c r="V587" t="str" cm="1">
        <f t="array" ref="V587">_xlfn.IFS(H587&lt;5,"Urban",H587&lt;=12,"Sub-Urban",H587&gt;12,"Out Of City")</f>
        <v>Out Of City</v>
      </c>
      <c r="W587" t="str" cm="1">
        <f t="array" ref="W587">_xlfn.IFS(
    L587="CCS", "CCS",
    L587="Type 2", "Type 2",
    L587="CHAdeMO", "CHAdeMO",
    L587="Tesla", "Tesla",
    L587="CCS, Type 2", "CCS, Type 2",
    L587="Type 2, CCS", "CCS, Type 2",
    L587="CHAdeMO, Type 2", "CHAdeMO, Type 2",
    L587="Type 2, CHAdeMO", "CHAdeMO, Type 2",
    L587="CCS, Tesla", "CCS, Tesla",
    L587="Tesla, CCS", "CCS, Tesla",
    L587="Tesla, Type 2", "Tesla, Type 2",
    L587="Type 2, Tesla", "Tesla, Type 2",
    L587="CCS, CHAdeMO", "CCS, CHAdeMO",
    L587="CHAdeMO, CCS", "CCS, CHAdeMO",
    L587="CHAdeMO, Tesla", "CHAdeMO, Tesla",
    L587="Tesla, CHAdeMO", "CHAdeMO, Tesla"
)</f>
        <v>CCS</v>
      </c>
    </row>
    <row r="588" spans="1:23" x14ac:dyDescent="0.25">
      <c r="A588" t="s">
        <v>1217</v>
      </c>
      <c r="B588">
        <v>52.545977000000001</v>
      </c>
      <c r="C588">
        <v>13.493232000000001</v>
      </c>
      <c r="D588" t="s">
        <v>1218</v>
      </c>
      <c r="E588" t="s">
        <v>27</v>
      </c>
      <c r="F588">
        <v>0.37</v>
      </c>
      <c r="G588" s="1" t="s">
        <v>9985</v>
      </c>
      <c r="H588">
        <v>16.100000000000001</v>
      </c>
      <c r="I588">
        <v>60</v>
      </c>
      <c r="J588" t="s">
        <v>39</v>
      </c>
      <c r="K588">
        <v>150</v>
      </c>
      <c r="L588" t="s">
        <v>47</v>
      </c>
      <c r="M588">
        <v>2015</v>
      </c>
      <c r="N588" t="s">
        <v>23</v>
      </c>
      <c r="O588">
        <v>4.9000000000000004</v>
      </c>
      <c r="P588">
        <v>1</v>
      </c>
      <c r="Q588" t="s">
        <v>24</v>
      </c>
      <c r="R588">
        <v>48</v>
      </c>
      <c r="S588">
        <f t="shared" si="27"/>
        <v>2880</v>
      </c>
      <c r="T588">
        <f t="shared" si="28"/>
        <v>1065.5999999999999</v>
      </c>
      <c r="U588" s="2">
        <f t="shared" si="29"/>
        <v>1.6666666666666666E-2</v>
      </c>
      <c r="V588" t="str" cm="1">
        <f t="array" ref="V588">_xlfn.IFS(H588&lt;5,"Urban",H588&lt;=12,"Sub-Urban",H588&gt;12,"Out Of City")</f>
        <v>Out Of City</v>
      </c>
      <c r="W588" t="str" cm="1">
        <f t="array" ref="W588">_xlfn.IFS(
    L588="CCS", "CCS",
    L588="Type 2", "Type 2",
    L588="CHAdeMO", "CHAdeMO",
    L588="Tesla", "Tesla",
    L588="CCS, Type 2", "CCS, Type 2",
    L588="Type 2, CCS", "CCS, Type 2",
    L588="CHAdeMO, Type 2", "CHAdeMO, Type 2",
    L588="Type 2, CHAdeMO", "CHAdeMO, Type 2",
    L588="CCS, Tesla", "CCS, Tesla",
    L588="Tesla, CCS", "CCS, Tesla",
    L588="Tesla, Type 2", "Tesla, Type 2",
    L588="Type 2, Tesla", "Tesla, Type 2",
    L588="CCS, CHAdeMO", "CCS, CHAdeMO",
    L588="CHAdeMO, CCS", "CCS, CHAdeMO",
    L588="CHAdeMO, Tesla", "CHAdeMO, Tesla",
    L588="Tesla, CHAdeMO", "CHAdeMO, Tesla"
)</f>
        <v>Tesla</v>
      </c>
    </row>
    <row r="589" spans="1:23" x14ac:dyDescent="0.25">
      <c r="A589" t="s">
        <v>1219</v>
      </c>
      <c r="B589">
        <v>52.596252999999997</v>
      </c>
      <c r="C589">
        <v>13.350885</v>
      </c>
      <c r="D589" t="s">
        <v>1220</v>
      </c>
      <c r="E589" t="s">
        <v>27</v>
      </c>
      <c r="F589">
        <v>0.45</v>
      </c>
      <c r="G589" s="1" t="s">
        <v>9985</v>
      </c>
      <c r="H589">
        <v>18.59</v>
      </c>
      <c r="I589">
        <v>83</v>
      </c>
      <c r="J589" t="s">
        <v>33</v>
      </c>
      <c r="K589">
        <v>150</v>
      </c>
      <c r="L589" t="s">
        <v>104</v>
      </c>
      <c r="M589">
        <v>2013</v>
      </c>
      <c r="N589" t="s">
        <v>23</v>
      </c>
      <c r="O589">
        <v>3.5</v>
      </c>
      <c r="P589">
        <v>3</v>
      </c>
      <c r="Q589" t="s">
        <v>24</v>
      </c>
      <c r="R589">
        <v>45</v>
      </c>
      <c r="S589">
        <f t="shared" si="27"/>
        <v>3735</v>
      </c>
      <c r="T589">
        <f t="shared" si="28"/>
        <v>1680.75</v>
      </c>
      <c r="U589" s="2">
        <f t="shared" si="29"/>
        <v>3.614457831325301E-2</v>
      </c>
      <c r="V589" t="str" cm="1">
        <f t="array" ref="V589">_xlfn.IFS(H589&lt;5,"Urban",H589&lt;=12,"Sub-Urban",H589&gt;12,"Out Of City")</f>
        <v>Out Of City</v>
      </c>
      <c r="W589" t="str" cm="1">
        <f t="array" ref="W589">_xlfn.IFS(
    L589="CCS", "CCS",
    L589="Type 2", "Type 2",
    L589="CHAdeMO", "CHAdeMO",
    L589="Tesla", "Tesla",
    L589="CCS, Type 2", "CCS, Type 2",
    L589="Type 2, CCS", "CCS, Type 2",
    L589="CHAdeMO, Type 2", "CHAdeMO, Type 2",
    L589="Type 2, CHAdeMO", "CHAdeMO, Type 2",
    L589="CCS, Tesla", "CCS, Tesla",
    L589="Tesla, CCS", "CCS, Tesla",
    L589="Tesla, Type 2", "Tesla, Type 2",
    L589="Type 2, Tesla", "Tesla, Type 2",
    L589="CCS, CHAdeMO", "CCS, CHAdeMO",
    L589="CHAdeMO, CCS", "CCS, CHAdeMO",
    L589="CHAdeMO, Tesla", "CHAdeMO, Tesla",
    L589="Tesla, CHAdeMO", "CHAdeMO, Tesla"
)</f>
        <v>CHAdeMO, Type 2</v>
      </c>
    </row>
    <row r="590" spans="1:23" x14ac:dyDescent="0.25">
      <c r="A590" t="s">
        <v>1221</v>
      </c>
      <c r="B590">
        <v>13.760868</v>
      </c>
      <c r="C590">
        <v>100.51022399999999</v>
      </c>
      <c r="D590" t="s">
        <v>1222</v>
      </c>
      <c r="E590" t="s">
        <v>38</v>
      </c>
      <c r="F590">
        <v>0.31</v>
      </c>
      <c r="G590" t="s">
        <v>32</v>
      </c>
      <c r="H590">
        <v>2.59</v>
      </c>
      <c r="I590">
        <v>24</v>
      </c>
      <c r="J590" t="s">
        <v>33</v>
      </c>
      <c r="K590">
        <v>350</v>
      </c>
      <c r="L590" t="s">
        <v>61</v>
      </c>
      <c r="M590">
        <v>2016</v>
      </c>
      <c r="N590" t="s">
        <v>23</v>
      </c>
      <c r="O590">
        <v>4</v>
      </c>
      <c r="P590">
        <v>6</v>
      </c>
      <c r="Q590" t="s">
        <v>48</v>
      </c>
      <c r="R590">
        <v>10</v>
      </c>
      <c r="S590">
        <f t="shared" si="27"/>
        <v>240</v>
      </c>
      <c r="T590">
        <f t="shared" si="28"/>
        <v>74.400000000000006</v>
      </c>
      <c r="U590" s="2">
        <f t="shared" si="29"/>
        <v>0.25</v>
      </c>
      <c r="V590" t="str" cm="1">
        <f t="array" ref="V590">_xlfn.IFS(H590&lt;5,"Urban",H590&lt;=12,"Sub-Urban",H590&gt;12,"Out Of City")</f>
        <v>Urban</v>
      </c>
      <c r="W590" t="str" cm="1">
        <f t="array" ref="W590">_xlfn.IFS(
    L590="CCS", "CCS",
    L590="Type 2", "Type 2",
    L590="CHAdeMO", "CHAdeMO",
    L590="Tesla", "Tesla",
    L590="CCS, Type 2", "CCS, Type 2",
    L590="Type 2, CCS", "CCS, Type 2",
    L590="CHAdeMO, Type 2", "CHAdeMO, Type 2",
    L590="Type 2, CHAdeMO", "CHAdeMO, Type 2",
    L590="CCS, Tesla", "CCS, Tesla",
    L590="Tesla, CCS", "CCS, Tesla",
    L590="Tesla, Type 2", "Tesla, Type 2",
    L590="Type 2, Tesla", "Tesla, Type 2",
    L590="CCS, CHAdeMO", "CCS, CHAdeMO",
    L590="CHAdeMO, CCS", "CCS, CHAdeMO",
    L590="CHAdeMO, Tesla", "CHAdeMO, Tesla",
    L590="Tesla, CHAdeMO", "CHAdeMO, Tesla"
)</f>
        <v>CHAdeMO, Tesla</v>
      </c>
    </row>
    <row r="591" spans="1:23" x14ac:dyDescent="0.25">
      <c r="A591" t="s">
        <v>1223</v>
      </c>
      <c r="B591">
        <v>18.964041999999999</v>
      </c>
      <c r="C591">
        <v>72.824032000000003</v>
      </c>
      <c r="D591" t="s">
        <v>1224</v>
      </c>
      <c r="E591" t="s">
        <v>38</v>
      </c>
      <c r="F591">
        <v>0.46</v>
      </c>
      <c r="G591" t="s">
        <v>20</v>
      </c>
      <c r="H591">
        <v>9.43</v>
      </c>
      <c r="I591">
        <v>89</v>
      </c>
      <c r="J591" t="s">
        <v>21</v>
      </c>
      <c r="K591">
        <v>22</v>
      </c>
      <c r="L591" t="s">
        <v>40</v>
      </c>
      <c r="M591">
        <v>2010</v>
      </c>
      <c r="N591" t="s">
        <v>35</v>
      </c>
      <c r="O591">
        <v>3.8</v>
      </c>
      <c r="P591">
        <v>6</v>
      </c>
      <c r="Q591" t="s">
        <v>24</v>
      </c>
      <c r="R591">
        <v>16</v>
      </c>
      <c r="S591">
        <f t="shared" si="27"/>
        <v>1424</v>
      </c>
      <c r="T591">
        <f t="shared" si="28"/>
        <v>655.04000000000008</v>
      </c>
      <c r="U591" s="2">
        <f t="shared" si="29"/>
        <v>6.741573033707865E-2</v>
      </c>
      <c r="V591" t="str" cm="1">
        <f t="array" ref="V591">_xlfn.IFS(H591&lt;5,"Urban",H591&lt;=12,"Sub-Urban",H591&gt;12,"Out Of City")</f>
        <v>Sub-Urban</v>
      </c>
      <c r="W591" t="str" cm="1">
        <f t="array" ref="W591">_xlfn.IFS(
    L591="CCS", "CCS",
    L591="Type 2", "Type 2",
    L591="CHAdeMO", "CHAdeMO",
    L591="Tesla", "Tesla",
    L591="CCS, Type 2", "CCS, Type 2",
    L591="Type 2, CCS", "CCS, Type 2",
    L591="CHAdeMO, Type 2", "CHAdeMO, Type 2",
    L591="Type 2, CHAdeMO", "CHAdeMO, Type 2",
    L591="CCS, Tesla", "CCS, Tesla",
    L591="Tesla, CCS", "CCS, Tesla",
    L591="Tesla, Type 2", "Tesla, Type 2",
    L591="Type 2, Tesla", "Tesla, Type 2",
    L591="CCS, CHAdeMO", "CCS, CHAdeMO",
    L591="CHAdeMO, CCS", "CCS, CHAdeMO",
    L591="CHAdeMO, Tesla", "CHAdeMO, Tesla",
    L591="Tesla, CHAdeMO", "CHAdeMO, Tesla"
)</f>
        <v>Type 2</v>
      </c>
    </row>
    <row r="592" spans="1:23" x14ac:dyDescent="0.25">
      <c r="A592" t="s">
        <v>1225</v>
      </c>
      <c r="B592">
        <v>48.958368999999998</v>
      </c>
      <c r="C592">
        <v>54.050978000000001</v>
      </c>
      <c r="D592" t="s">
        <v>1226</v>
      </c>
      <c r="E592" t="s">
        <v>38</v>
      </c>
      <c r="F592">
        <v>0.26</v>
      </c>
      <c r="G592" s="1" t="s">
        <v>9985</v>
      </c>
      <c r="H592">
        <v>13.33</v>
      </c>
      <c r="I592">
        <v>42</v>
      </c>
      <c r="J592" t="s">
        <v>39</v>
      </c>
      <c r="K592">
        <v>150</v>
      </c>
      <c r="L592" t="s">
        <v>64</v>
      </c>
      <c r="M592">
        <v>2022</v>
      </c>
      <c r="N592" t="s">
        <v>35</v>
      </c>
      <c r="O592">
        <v>3.7</v>
      </c>
      <c r="P592">
        <v>6</v>
      </c>
      <c r="Q592" t="s">
        <v>48</v>
      </c>
      <c r="R592">
        <v>14</v>
      </c>
      <c r="S592">
        <f t="shared" si="27"/>
        <v>588</v>
      </c>
      <c r="T592">
        <f t="shared" si="28"/>
        <v>152.88</v>
      </c>
      <c r="U592" s="2">
        <f t="shared" si="29"/>
        <v>0.14285714285714285</v>
      </c>
      <c r="V592" t="str" cm="1">
        <f t="array" ref="V592">_xlfn.IFS(H592&lt;5,"Urban",H592&lt;=12,"Sub-Urban",H592&gt;12,"Out Of City")</f>
        <v>Out Of City</v>
      </c>
      <c r="W592" t="str" cm="1">
        <f t="array" ref="W592">_xlfn.IFS(
    L592="CCS", "CCS",
    L592="Type 2", "Type 2",
    L592="CHAdeMO", "CHAdeMO",
    L592="Tesla", "Tesla",
    L592="CCS, Type 2", "CCS, Type 2",
    L592="Type 2, CCS", "CCS, Type 2",
    L592="CHAdeMO, Type 2", "CHAdeMO, Type 2",
    L592="Type 2, CHAdeMO", "CHAdeMO, Type 2",
    L592="CCS, Tesla", "CCS, Tesla",
    L592="Tesla, CCS", "CCS, Tesla",
    L592="Tesla, Type 2", "Tesla, Type 2",
    L592="Type 2, Tesla", "Tesla, Type 2",
    L592="CCS, CHAdeMO", "CCS, CHAdeMO",
    L592="CHAdeMO, CCS", "CCS, CHAdeMO",
    L592="CHAdeMO, Tesla", "CHAdeMO, Tesla",
    L592="Tesla, CHAdeMO", "CHAdeMO, Tesla"
)</f>
        <v>CCS, CHAdeMO</v>
      </c>
    </row>
    <row r="593" spans="1:23" x14ac:dyDescent="0.25">
      <c r="A593" t="s">
        <v>1227</v>
      </c>
      <c r="B593">
        <v>-33.810160000000003</v>
      </c>
      <c r="C593">
        <v>18.506381000000001</v>
      </c>
      <c r="D593" t="s">
        <v>1228</v>
      </c>
      <c r="E593" t="s">
        <v>27</v>
      </c>
      <c r="F593">
        <v>0.46</v>
      </c>
      <c r="G593" s="1" t="s">
        <v>9985</v>
      </c>
      <c r="H593">
        <v>14.91</v>
      </c>
      <c r="I593">
        <v>14</v>
      </c>
      <c r="J593" t="s">
        <v>21</v>
      </c>
      <c r="K593">
        <v>150</v>
      </c>
      <c r="L593" t="s">
        <v>40</v>
      </c>
      <c r="M593">
        <v>2021</v>
      </c>
      <c r="N593" t="s">
        <v>23</v>
      </c>
      <c r="O593">
        <v>3.6</v>
      </c>
      <c r="P593">
        <v>4</v>
      </c>
      <c r="Q593" t="s">
        <v>24</v>
      </c>
      <c r="R593">
        <v>58</v>
      </c>
      <c r="S593">
        <f t="shared" si="27"/>
        <v>812</v>
      </c>
      <c r="T593">
        <f t="shared" si="28"/>
        <v>373.52000000000004</v>
      </c>
      <c r="U593" s="2">
        <f t="shared" si="29"/>
        <v>0.2857142857142857</v>
      </c>
      <c r="V593" t="str" cm="1">
        <f t="array" ref="V593">_xlfn.IFS(H593&lt;5,"Urban",H593&lt;=12,"Sub-Urban",H593&gt;12,"Out Of City")</f>
        <v>Out Of City</v>
      </c>
      <c r="W593" t="str" cm="1">
        <f t="array" ref="W593">_xlfn.IFS(
    L593="CCS", "CCS",
    L593="Type 2", "Type 2",
    L593="CHAdeMO", "CHAdeMO",
    L593="Tesla", "Tesla",
    L593="CCS, Type 2", "CCS, Type 2",
    L593="Type 2, CCS", "CCS, Type 2",
    L593="CHAdeMO, Type 2", "CHAdeMO, Type 2",
    L593="Type 2, CHAdeMO", "CHAdeMO, Type 2",
    L593="CCS, Tesla", "CCS, Tesla",
    L593="Tesla, CCS", "CCS, Tesla",
    L593="Tesla, Type 2", "Tesla, Type 2",
    L593="Type 2, Tesla", "Tesla, Type 2",
    L593="CCS, CHAdeMO", "CCS, CHAdeMO",
    L593="CHAdeMO, CCS", "CCS, CHAdeMO",
    L593="CHAdeMO, Tesla", "CHAdeMO, Tesla",
    L593="Tesla, CHAdeMO", "CHAdeMO, Tesla"
)</f>
        <v>Type 2</v>
      </c>
    </row>
    <row r="594" spans="1:23" x14ac:dyDescent="0.25">
      <c r="A594" t="s">
        <v>1229</v>
      </c>
      <c r="B594">
        <v>55.879944999999999</v>
      </c>
      <c r="C594">
        <v>37.645097999999997</v>
      </c>
      <c r="D594" t="s">
        <v>1230</v>
      </c>
      <c r="E594" t="s">
        <v>38</v>
      </c>
      <c r="F594">
        <v>0.2</v>
      </c>
      <c r="G594" t="s">
        <v>32</v>
      </c>
      <c r="H594">
        <v>16.28</v>
      </c>
      <c r="I594">
        <v>57</v>
      </c>
      <c r="J594" t="s">
        <v>39</v>
      </c>
      <c r="K594">
        <v>22</v>
      </c>
      <c r="L594" t="s">
        <v>47</v>
      </c>
      <c r="M594">
        <v>2017</v>
      </c>
      <c r="N594" t="s">
        <v>23</v>
      </c>
      <c r="O594">
        <v>4.2</v>
      </c>
      <c r="P594">
        <v>10</v>
      </c>
      <c r="Q594" t="s">
        <v>24</v>
      </c>
      <c r="R594">
        <v>9</v>
      </c>
      <c r="S594">
        <f t="shared" si="27"/>
        <v>513</v>
      </c>
      <c r="T594">
        <f t="shared" si="28"/>
        <v>102.60000000000001</v>
      </c>
      <c r="U594" s="2">
        <f t="shared" si="29"/>
        <v>0.17543859649122806</v>
      </c>
      <c r="V594" t="str" cm="1">
        <f t="array" ref="V594">_xlfn.IFS(H594&lt;5,"Urban",H594&lt;=12,"Sub-Urban",H594&gt;12,"Out Of City")</f>
        <v>Out Of City</v>
      </c>
      <c r="W594" t="str" cm="1">
        <f t="array" ref="W594">_xlfn.IFS(
    L594="CCS", "CCS",
    L594="Type 2", "Type 2",
    L594="CHAdeMO", "CHAdeMO",
    L594="Tesla", "Tesla",
    L594="CCS, Type 2", "CCS, Type 2",
    L594="Type 2, CCS", "CCS, Type 2",
    L594="CHAdeMO, Type 2", "CHAdeMO, Type 2",
    L594="Type 2, CHAdeMO", "CHAdeMO, Type 2",
    L594="CCS, Tesla", "CCS, Tesla",
    L594="Tesla, CCS", "CCS, Tesla",
    L594="Tesla, Type 2", "Tesla, Type 2",
    L594="Type 2, Tesla", "Tesla, Type 2",
    L594="CCS, CHAdeMO", "CCS, CHAdeMO",
    L594="CHAdeMO, CCS", "CCS, CHAdeMO",
    L594="CHAdeMO, Tesla", "CHAdeMO, Tesla",
    L594="Tesla, CHAdeMO", "CHAdeMO, Tesla"
)</f>
        <v>Tesla</v>
      </c>
    </row>
    <row r="595" spans="1:23" x14ac:dyDescent="0.25">
      <c r="A595" t="s">
        <v>1231</v>
      </c>
      <c r="B595">
        <v>34.138815000000001</v>
      </c>
      <c r="C595">
        <v>-118.33261899999999</v>
      </c>
      <c r="D595" t="s">
        <v>1232</v>
      </c>
      <c r="E595" t="s">
        <v>38</v>
      </c>
      <c r="F595">
        <v>0.26</v>
      </c>
      <c r="G595" t="s">
        <v>32</v>
      </c>
      <c r="H595">
        <v>18.78</v>
      </c>
      <c r="I595">
        <v>65</v>
      </c>
      <c r="J595" t="s">
        <v>46</v>
      </c>
      <c r="K595">
        <v>50</v>
      </c>
      <c r="L595" t="s">
        <v>40</v>
      </c>
      <c r="M595">
        <v>2022</v>
      </c>
      <c r="N595" t="s">
        <v>23</v>
      </c>
      <c r="O595">
        <v>4.2</v>
      </c>
      <c r="P595">
        <v>9</v>
      </c>
      <c r="Q595" t="s">
        <v>29</v>
      </c>
      <c r="R595">
        <v>16</v>
      </c>
      <c r="S595">
        <f t="shared" si="27"/>
        <v>1040</v>
      </c>
      <c r="T595">
        <f t="shared" si="28"/>
        <v>270.40000000000003</v>
      </c>
      <c r="U595" s="2">
        <f t="shared" si="29"/>
        <v>0.13846153846153847</v>
      </c>
      <c r="V595" t="str" cm="1">
        <f t="array" ref="V595">_xlfn.IFS(H595&lt;5,"Urban",H595&lt;=12,"Sub-Urban",H595&gt;12,"Out Of City")</f>
        <v>Out Of City</v>
      </c>
      <c r="W595" t="str" cm="1">
        <f t="array" ref="W595">_xlfn.IFS(
    L595="CCS", "CCS",
    L595="Type 2", "Type 2",
    L595="CHAdeMO", "CHAdeMO",
    L595="Tesla", "Tesla",
    L595="CCS, Type 2", "CCS, Type 2",
    L595="Type 2, CCS", "CCS, Type 2",
    L595="CHAdeMO, Type 2", "CHAdeMO, Type 2",
    L595="Type 2, CHAdeMO", "CHAdeMO, Type 2",
    L595="CCS, Tesla", "CCS, Tesla",
    L595="Tesla, CCS", "CCS, Tesla",
    L595="Tesla, Type 2", "Tesla, Type 2",
    L595="Type 2, Tesla", "Tesla, Type 2",
    L595="CCS, CHAdeMO", "CCS, CHAdeMO",
    L595="CHAdeMO, CCS", "CCS, CHAdeMO",
    L595="CHAdeMO, Tesla", "CHAdeMO, Tesla",
    L595="Tesla, CHAdeMO", "CHAdeMO, Tesla"
)</f>
        <v>Type 2</v>
      </c>
    </row>
    <row r="596" spans="1:23" x14ac:dyDescent="0.25">
      <c r="A596" t="s">
        <v>1233</v>
      </c>
      <c r="B596">
        <v>-33.785547000000001</v>
      </c>
      <c r="C596">
        <v>18.469937999999999</v>
      </c>
      <c r="D596" t="s">
        <v>1234</v>
      </c>
      <c r="E596" t="s">
        <v>19</v>
      </c>
      <c r="F596">
        <v>0.31</v>
      </c>
      <c r="G596" s="1" t="s">
        <v>9985</v>
      </c>
      <c r="H596">
        <v>16.239999999999998</v>
      </c>
      <c r="I596">
        <v>23</v>
      </c>
      <c r="J596" t="s">
        <v>21</v>
      </c>
      <c r="K596">
        <v>50</v>
      </c>
      <c r="L596" t="s">
        <v>40</v>
      </c>
      <c r="M596">
        <v>2021</v>
      </c>
      <c r="N596" t="s">
        <v>35</v>
      </c>
      <c r="O596">
        <v>4.0999999999999996</v>
      </c>
      <c r="P596">
        <v>7</v>
      </c>
      <c r="Q596" t="s">
        <v>24</v>
      </c>
      <c r="R596">
        <v>33</v>
      </c>
      <c r="S596">
        <f t="shared" si="27"/>
        <v>759</v>
      </c>
      <c r="T596">
        <f t="shared" si="28"/>
        <v>235.29</v>
      </c>
      <c r="U596" s="2">
        <f t="shared" si="29"/>
        <v>0.30434782608695654</v>
      </c>
      <c r="V596" t="str" cm="1">
        <f t="array" ref="V596">_xlfn.IFS(H596&lt;5,"Urban",H596&lt;=12,"Sub-Urban",H596&gt;12,"Out Of City")</f>
        <v>Out Of City</v>
      </c>
      <c r="W596" t="str" cm="1">
        <f t="array" ref="W596">_xlfn.IFS(
    L596="CCS", "CCS",
    L596="Type 2", "Type 2",
    L596="CHAdeMO", "CHAdeMO",
    L596="Tesla", "Tesla",
    L596="CCS, Type 2", "CCS, Type 2",
    L596="Type 2, CCS", "CCS, Type 2",
    L596="CHAdeMO, Type 2", "CHAdeMO, Type 2",
    L596="Type 2, CHAdeMO", "CHAdeMO, Type 2",
    L596="CCS, Tesla", "CCS, Tesla",
    L596="Tesla, CCS", "CCS, Tesla",
    L596="Tesla, Type 2", "Tesla, Type 2",
    L596="Type 2, Tesla", "Tesla, Type 2",
    L596="CCS, CHAdeMO", "CCS, CHAdeMO",
    L596="CHAdeMO, CCS", "CCS, CHAdeMO",
    L596="CHAdeMO, Tesla", "CHAdeMO, Tesla",
    L596="Tesla, CHAdeMO", "CHAdeMO, Tesla"
)</f>
        <v>Type 2</v>
      </c>
    </row>
    <row r="597" spans="1:23" x14ac:dyDescent="0.25">
      <c r="A597" t="s">
        <v>1235</v>
      </c>
      <c r="B597">
        <v>19.597169000000001</v>
      </c>
      <c r="C597">
        <v>-99.108878000000004</v>
      </c>
      <c r="D597" t="s">
        <v>1236</v>
      </c>
      <c r="E597" t="s">
        <v>38</v>
      </c>
      <c r="F597">
        <v>0.49</v>
      </c>
      <c r="G597" t="s">
        <v>32</v>
      </c>
      <c r="H597">
        <v>17.91</v>
      </c>
      <c r="I597">
        <v>77</v>
      </c>
      <c r="J597" t="s">
        <v>47</v>
      </c>
      <c r="K597">
        <v>150</v>
      </c>
      <c r="L597" t="s">
        <v>47</v>
      </c>
      <c r="M597">
        <v>2012</v>
      </c>
      <c r="N597" t="s">
        <v>23</v>
      </c>
      <c r="O597">
        <v>3.9</v>
      </c>
      <c r="P597">
        <v>1</v>
      </c>
      <c r="Q597" t="s">
        <v>24</v>
      </c>
      <c r="R597">
        <v>14</v>
      </c>
      <c r="S597">
        <f t="shared" si="27"/>
        <v>1078</v>
      </c>
      <c r="T597">
        <f t="shared" si="28"/>
        <v>528.22</v>
      </c>
      <c r="U597" s="2">
        <f t="shared" si="29"/>
        <v>1.2987012987012988E-2</v>
      </c>
      <c r="V597" t="str" cm="1">
        <f t="array" ref="V597">_xlfn.IFS(H597&lt;5,"Urban",H597&lt;=12,"Sub-Urban",H597&gt;12,"Out Of City")</f>
        <v>Out Of City</v>
      </c>
      <c r="W597" t="str" cm="1">
        <f t="array" ref="W597">_xlfn.IFS(
    L597="CCS", "CCS",
    L597="Type 2", "Type 2",
    L597="CHAdeMO", "CHAdeMO",
    L597="Tesla", "Tesla",
    L597="CCS, Type 2", "CCS, Type 2",
    L597="Type 2, CCS", "CCS, Type 2",
    L597="CHAdeMO, Type 2", "CHAdeMO, Type 2",
    L597="Type 2, CHAdeMO", "CHAdeMO, Type 2",
    L597="CCS, Tesla", "CCS, Tesla",
    L597="Tesla, CCS", "CCS, Tesla",
    L597="Tesla, Type 2", "Tesla, Type 2",
    L597="Type 2, Tesla", "Tesla, Type 2",
    L597="CCS, CHAdeMO", "CCS, CHAdeMO",
    L597="CHAdeMO, CCS", "CCS, CHAdeMO",
    L597="CHAdeMO, Tesla", "CHAdeMO, Tesla",
    L597="Tesla, CHAdeMO", "CHAdeMO, Tesla"
)</f>
        <v>Tesla</v>
      </c>
    </row>
    <row r="598" spans="1:23" x14ac:dyDescent="0.25">
      <c r="A598" t="s">
        <v>1237</v>
      </c>
      <c r="B598">
        <v>52.463805000000001</v>
      </c>
      <c r="C598">
        <v>13.407764</v>
      </c>
      <c r="D598" t="s">
        <v>1238</v>
      </c>
      <c r="E598" t="s">
        <v>27</v>
      </c>
      <c r="F598">
        <v>0.35</v>
      </c>
      <c r="G598" s="1" t="s">
        <v>9985</v>
      </c>
      <c r="H598">
        <v>11.55</v>
      </c>
      <c r="I598">
        <v>93</v>
      </c>
      <c r="J598" t="s">
        <v>47</v>
      </c>
      <c r="K598">
        <v>350</v>
      </c>
      <c r="L598" t="s">
        <v>43</v>
      </c>
      <c r="M598">
        <v>2018</v>
      </c>
      <c r="N598" t="s">
        <v>23</v>
      </c>
      <c r="O598">
        <v>4.5999999999999996</v>
      </c>
      <c r="P598">
        <v>4</v>
      </c>
      <c r="Q598" t="s">
        <v>48</v>
      </c>
      <c r="R598">
        <v>52</v>
      </c>
      <c r="S598">
        <f t="shared" si="27"/>
        <v>4836</v>
      </c>
      <c r="T598">
        <f t="shared" si="28"/>
        <v>1692.6</v>
      </c>
      <c r="U598" s="2">
        <f t="shared" si="29"/>
        <v>4.3010752688172046E-2</v>
      </c>
      <c r="V598" t="str" cm="1">
        <f t="array" ref="V598">_xlfn.IFS(H598&lt;5,"Urban",H598&lt;=12,"Sub-Urban",H598&gt;12,"Out Of City")</f>
        <v>Sub-Urban</v>
      </c>
      <c r="W598" t="str" cm="1">
        <f t="array" ref="W598">_xlfn.IFS(
    L598="CCS", "CCS",
    L598="Type 2", "Type 2",
    L598="CHAdeMO", "CHAdeMO",
    L598="Tesla", "Tesla",
    L598="CCS, Type 2", "CCS, Type 2",
    L598="Type 2, CCS", "CCS, Type 2",
    L598="CHAdeMO, Type 2", "CHAdeMO, Type 2",
    L598="Type 2, CHAdeMO", "CHAdeMO, Type 2",
    L598="CCS, Tesla", "CCS, Tesla",
    L598="Tesla, CCS", "CCS, Tesla",
    L598="Tesla, Type 2", "Tesla, Type 2",
    L598="Type 2, Tesla", "Tesla, Type 2",
    L598="CCS, CHAdeMO", "CCS, CHAdeMO",
    L598="CHAdeMO, CCS", "CCS, CHAdeMO",
    L598="CHAdeMO, Tesla", "CHAdeMO, Tesla",
    L598="Tesla, CHAdeMO", "CHAdeMO, Tesla"
)</f>
        <v>CCS</v>
      </c>
    </row>
    <row r="599" spans="1:23" x14ac:dyDescent="0.25">
      <c r="A599" t="s">
        <v>1239</v>
      </c>
      <c r="B599">
        <v>52.445281000000001</v>
      </c>
      <c r="C599">
        <v>13.378553</v>
      </c>
      <c r="D599" t="s">
        <v>1240</v>
      </c>
      <c r="E599" t="s">
        <v>27</v>
      </c>
      <c r="F599">
        <v>0.16</v>
      </c>
      <c r="G599" t="s">
        <v>32</v>
      </c>
      <c r="H599">
        <v>10.57</v>
      </c>
      <c r="I599">
        <v>63</v>
      </c>
      <c r="J599" t="s">
        <v>47</v>
      </c>
      <c r="K599">
        <v>50</v>
      </c>
      <c r="L599" t="s">
        <v>85</v>
      </c>
      <c r="M599">
        <v>2021</v>
      </c>
      <c r="N599" t="s">
        <v>23</v>
      </c>
      <c r="O599">
        <v>4.5999999999999996</v>
      </c>
      <c r="P599">
        <v>4</v>
      </c>
      <c r="Q599" t="s">
        <v>29</v>
      </c>
      <c r="R599">
        <v>46</v>
      </c>
      <c r="S599">
        <f t="shared" si="27"/>
        <v>2898</v>
      </c>
      <c r="T599">
        <f t="shared" si="28"/>
        <v>463.68</v>
      </c>
      <c r="U599" s="2">
        <f t="shared" si="29"/>
        <v>6.3492063492063489E-2</v>
      </c>
      <c r="V599" t="str" cm="1">
        <f t="array" ref="V599">_xlfn.IFS(H599&lt;5,"Urban",H599&lt;=12,"Sub-Urban",H599&gt;12,"Out Of City")</f>
        <v>Sub-Urban</v>
      </c>
      <c r="W599" t="str" cm="1">
        <f t="array" ref="W599">_xlfn.IFS(
    L599="CCS", "CCS",
    L599="Type 2", "Type 2",
    L599="CHAdeMO", "CHAdeMO",
    L599="Tesla", "Tesla",
    L599="CCS, Type 2", "CCS, Type 2",
    L599="Type 2, CCS", "CCS, Type 2",
    L599="CHAdeMO, Type 2", "CHAdeMO, Type 2",
    L599="Type 2, CHAdeMO", "CHAdeMO, Type 2",
    L599="CCS, Tesla", "CCS, Tesla",
    L599="Tesla, CCS", "CCS, Tesla",
    L599="Tesla, Type 2", "Tesla, Type 2",
    L599="Type 2, Tesla", "Tesla, Type 2",
    L599="CCS, CHAdeMO", "CCS, CHAdeMO",
    L599="CHAdeMO, CCS", "CCS, CHAdeMO",
    L599="CHAdeMO, Tesla", "CHAdeMO, Tesla",
    L599="Tesla, CHAdeMO", "CHAdeMO, Tesla"
)</f>
        <v>CHAdeMO, Tesla</v>
      </c>
    </row>
    <row r="600" spans="1:23" x14ac:dyDescent="0.25">
      <c r="A600" t="s">
        <v>1241</v>
      </c>
      <c r="B600">
        <v>37.551360000000003</v>
      </c>
      <c r="C600">
        <v>127.046817</v>
      </c>
      <c r="D600" t="s">
        <v>1242</v>
      </c>
      <c r="E600" t="s">
        <v>19</v>
      </c>
      <c r="F600">
        <v>0.49</v>
      </c>
      <c r="G600" s="1" t="s">
        <v>9985</v>
      </c>
      <c r="H600">
        <v>8.14</v>
      </c>
      <c r="I600">
        <v>87</v>
      </c>
      <c r="J600" t="s">
        <v>33</v>
      </c>
      <c r="K600">
        <v>150</v>
      </c>
      <c r="L600" t="s">
        <v>111</v>
      </c>
      <c r="M600">
        <v>2019</v>
      </c>
      <c r="N600" t="s">
        <v>23</v>
      </c>
      <c r="O600">
        <v>3.3</v>
      </c>
      <c r="P600">
        <v>10</v>
      </c>
      <c r="Q600" t="s">
        <v>24</v>
      </c>
      <c r="R600">
        <v>20</v>
      </c>
      <c r="S600">
        <f t="shared" si="27"/>
        <v>1740</v>
      </c>
      <c r="T600">
        <f t="shared" si="28"/>
        <v>852.6</v>
      </c>
      <c r="U600" s="2">
        <f t="shared" si="29"/>
        <v>0.11494252873563218</v>
      </c>
      <c r="V600" t="str" cm="1">
        <f t="array" ref="V600">_xlfn.IFS(H600&lt;5,"Urban",H600&lt;=12,"Sub-Urban",H600&gt;12,"Out Of City")</f>
        <v>Sub-Urban</v>
      </c>
      <c r="W600" t="str" cm="1">
        <f t="array" ref="W600">_xlfn.IFS(
    L600="CCS", "CCS",
    L600="Type 2", "Type 2",
    L600="CHAdeMO", "CHAdeMO",
    L600="Tesla", "Tesla",
    L600="CCS, Type 2", "CCS, Type 2",
    L600="Type 2, CCS", "CCS, Type 2",
    L600="CHAdeMO, Type 2", "CHAdeMO, Type 2",
    L600="Type 2, CHAdeMO", "CHAdeMO, Type 2",
    L600="CCS, Tesla", "CCS, Tesla",
    L600="Tesla, CCS", "CCS, Tesla",
    L600="Tesla, Type 2", "Tesla, Type 2",
    L600="Type 2, Tesla", "Tesla, Type 2",
    L600="CCS, CHAdeMO", "CCS, CHAdeMO",
    L600="CHAdeMO, CCS", "CCS, CHAdeMO",
    L600="CHAdeMO, Tesla", "CHAdeMO, Tesla",
    L600="Tesla, CHAdeMO", "CHAdeMO, Tesla"
)</f>
        <v>CCS, Type 2</v>
      </c>
    </row>
    <row r="601" spans="1:23" x14ac:dyDescent="0.25">
      <c r="A601" t="s">
        <v>1243</v>
      </c>
      <c r="B601">
        <v>-33.780889999999999</v>
      </c>
      <c r="C601">
        <v>18.407753</v>
      </c>
      <c r="D601" t="s">
        <v>1244</v>
      </c>
      <c r="E601" t="s">
        <v>27</v>
      </c>
      <c r="F601">
        <v>0.28000000000000003</v>
      </c>
      <c r="G601" t="s">
        <v>32</v>
      </c>
      <c r="H601">
        <v>7.59</v>
      </c>
      <c r="I601">
        <v>59</v>
      </c>
      <c r="J601" t="s">
        <v>39</v>
      </c>
      <c r="K601">
        <v>50</v>
      </c>
      <c r="L601" t="s">
        <v>22</v>
      </c>
      <c r="M601">
        <v>2013</v>
      </c>
      <c r="N601" t="s">
        <v>23</v>
      </c>
      <c r="O601">
        <v>5</v>
      </c>
      <c r="P601">
        <v>4</v>
      </c>
      <c r="Q601" t="s">
        <v>24</v>
      </c>
      <c r="R601">
        <v>57</v>
      </c>
      <c r="S601">
        <f t="shared" si="27"/>
        <v>3363</v>
      </c>
      <c r="T601">
        <f t="shared" si="28"/>
        <v>941.6400000000001</v>
      </c>
      <c r="U601" s="2">
        <f t="shared" si="29"/>
        <v>6.7796610169491525E-2</v>
      </c>
      <c r="V601" t="str" cm="1">
        <f t="array" ref="V601">_xlfn.IFS(H601&lt;5,"Urban",H601&lt;=12,"Sub-Urban",H601&gt;12,"Out Of City")</f>
        <v>Sub-Urban</v>
      </c>
      <c r="W601" t="str" cm="1">
        <f t="array" ref="W601">_xlfn.IFS(
    L601="CCS", "CCS",
    L601="Type 2", "Type 2",
    L601="CHAdeMO", "CHAdeMO",
    L601="Tesla", "Tesla",
    L601="CCS, Type 2", "CCS, Type 2",
    L601="Type 2, CCS", "CCS, Type 2",
    L601="CHAdeMO, Type 2", "CHAdeMO, Type 2",
    L601="Type 2, CHAdeMO", "CHAdeMO, Type 2",
    L601="CCS, Tesla", "CCS, Tesla",
    L601="Tesla, CCS", "CCS, Tesla",
    L601="Tesla, Type 2", "Tesla, Type 2",
    L601="Type 2, Tesla", "Tesla, Type 2",
    L601="CCS, CHAdeMO", "CCS, CHAdeMO",
    L601="CHAdeMO, CCS", "CCS, CHAdeMO",
    L601="CHAdeMO, Tesla", "CHAdeMO, Tesla",
    L601="Tesla, CHAdeMO", "CHAdeMO, Tesla"
)</f>
        <v>CCS, CHAdeMO</v>
      </c>
    </row>
    <row r="602" spans="1:23" x14ac:dyDescent="0.25">
      <c r="A602" t="s">
        <v>1245</v>
      </c>
      <c r="B602">
        <v>61.004455999999998</v>
      </c>
      <c r="C602">
        <v>49.650308000000003</v>
      </c>
      <c r="D602" t="s">
        <v>1246</v>
      </c>
      <c r="E602" t="s">
        <v>19</v>
      </c>
      <c r="F602">
        <v>0.18</v>
      </c>
      <c r="G602" s="1" t="s">
        <v>9985</v>
      </c>
      <c r="H602">
        <v>18.25</v>
      </c>
      <c r="I602">
        <v>75</v>
      </c>
      <c r="J602" t="s">
        <v>39</v>
      </c>
      <c r="K602">
        <v>50</v>
      </c>
      <c r="L602" t="s">
        <v>85</v>
      </c>
      <c r="M602">
        <v>2014</v>
      </c>
      <c r="N602" t="s">
        <v>23</v>
      </c>
      <c r="O602">
        <v>4.3</v>
      </c>
      <c r="P602">
        <v>9</v>
      </c>
      <c r="Q602" t="s">
        <v>48</v>
      </c>
      <c r="R602">
        <v>37</v>
      </c>
      <c r="S602">
        <f t="shared" si="27"/>
        <v>2775</v>
      </c>
      <c r="T602">
        <f t="shared" si="28"/>
        <v>499.5</v>
      </c>
      <c r="U602" s="2">
        <f t="shared" si="29"/>
        <v>0.12</v>
      </c>
      <c r="V602" t="str" cm="1">
        <f t="array" ref="V602">_xlfn.IFS(H602&lt;5,"Urban",H602&lt;=12,"Sub-Urban",H602&gt;12,"Out Of City")</f>
        <v>Out Of City</v>
      </c>
      <c r="W602" t="str" cm="1">
        <f t="array" ref="W602">_xlfn.IFS(
    L602="CCS", "CCS",
    L602="Type 2", "Type 2",
    L602="CHAdeMO", "CHAdeMO",
    L602="Tesla", "Tesla",
    L602="CCS, Type 2", "CCS, Type 2",
    L602="Type 2, CCS", "CCS, Type 2",
    L602="CHAdeMO, Type 2", "CHAdeMO, Type 2",
    L602="Type 2, CHAdeMO", "CHAdeMO, Type 2",
    L602="CCS, Tesla", "CCS, Tesla",
    L602="Tesla, CCS", "CCS, Tesla",
    L602="Tesla, Type 2", "Tesla, Type 2",
    L602="Type 2, Tesla", "Tesla, Type 2",
    L602="CCS, CHAdeMO", "CCS, CHAdeMO",
    L602="CHAdeMO, CCS", "CCS, CHAdeMO",
    L602="CHAdeMO, Tesla", "CHAdeMO, Tesla",
    L602="Tesla, CHAdeMO", "CHAdeMO, Tesla"
)</f>
        <v>CHAdeMO, Tesla</v>
      </c>
    </row>
    <row r="603" spans="1:23" x14ac:dyDescent="0.25">
      <c r="A603" t="s">
        <v>1247</v>
      </c>
      <c r="B603">
        <v>41.884002000000002</v>
      </c>
      <c r="C603">
        <v>-87.661800999999997</v>
      </c>
      <c r="D603" t="s">
        <v>1248</v>
      </c>
      <c r="E603" t="s">
        <v>19</v>
      </c>
      <c r="F603">
        <v>0.28000000000000003</v>
      </c>
      <c r="G603" t="s">
        <v>20</v>
      </c>
      <c r="H603">
        <v>5.69</v>
      </c>
      <c r="I603">
        <v>50</v>
      </c>
      <c r="J603" t="s">
        <v>33</v>
      </c>
      <c r="K603">
        <v>350</v>
      </c>
      <c r="L603" t="s">
        <v>51</v>
      </c>
      <c r="M603">
        <v>2022</v>
      </c>
      <c r="N603" t="s">
        <v>35</v>
      </c>
      <c r="O603">
        <v>4.3</v>
      </c>
      <c r="P603">
        <v>3</v>
      </c>
      <c r="Q603" t="s">
        <v>24</v>
      </c>
      <c r="R603">
        <v>35</v>
      </c>
      <c r="S603">
        <f t="shared" si="27"/>
        <v>1750</v>
      </c>
      <c r="T603">
        <f t="shared" si="28"/>
        <v>490.00000000000006</v>
      </c>
      <c r="U603" s="2">
        <f t="shared" si="29"/>
        <v>0.06</v>
      </c>
      <c r="V603" t="str" cm="1">
        <f t="array" ref="V603">_xlfn.IFS(H603&lt;5,"Urban",H603&lt;=12,"Sub-Urban",H603&gt;12,"Out Of City")</f>
        <v>Sub-Urban</v>
      </c>
      <c r="W603" t="str" cm="1">
        <f t="array" ref="W603">_xlfn.IFS(
    L603="CCS", "CCS",
    L603="Type 2", "Type 2",
    L603="CHAdeMO", "CHAdeMO",
    L603="Tesla", "Tesla",
    L603="CCS, Type 2", "CCS, Type 2",
    L603="Type 2, CCS", "CCS, Type 2",
    L603="CHAdeMO, Type 2", "CHAdeMO, Type 2",
    L603="Type 2, CHAdeMO", "CHAdeMO, Type 2",
    L603="CCS, Tesla", "CCS, Tesla",
    L603="Tesla, CCS", "CCS, Tesla",
    L603="Tesla, Type 2", "Tesla, Type 2",
    L603="Type 2, Tesla", "Tesla, Type 2",
    L603="CCS, CHAdeMO", "CCS, CHAdeMO",
    L603="CHAdeMO, CCS", "CCS, CHAdeMO",
    L603="CHAdeMO, Tesla", "CHAdeMO, Tesla",
    L603="Tesla, CHAdeMO", "CHAdeMO, Tesla"
)</f>
        <v>CCS, Tesla</v>
      </c>
    </row>
    <row r="604" spans="1:23" x14ac:dyDescent="0.25">
      <c r="A604" t="s">
        <v>1249</v>
      </c>
      <c r="B604">
        <v>-33.76191</v>
      </c>
      <c r="C604">
        <v>18.494644999999998</v>
      </c>
      <c r="D604" t="s">
        <v>1250</v>
      </c>
      <c r="E604" t="s">
        <v>19</v>
      </c>
      <c r="F604">
        <v>0.28999999999999998</v>
      </c>
      <c r="G604" t="s">
        <v>32</v>
      </c>
      <c r="H604">
        <v>19.579999999999998</v>
      </c>
      <c r="I604">
        <v>30</v>
      </c>
      <c r="J604" t="s">
        <v>46</v>
      </c>
      <c r="K604">
        <v>350</v>
      </c>
      <c r="L604" t="s">
        <v>64</v>
      </c>
      <c r="M604">
        <v>2022</v>
      </c>
      <c r="N604" t="s">
        <v>23</v>
      </c>
      <c r="O604">
        <v>4.3</v>
      </c>
      <c r="P604">
        <v>10</v>
      </c>
      <c r="Q604" t="s">
        <v>29</v>
      </c>
      <c r="R604">
        <v>23</v>
      </c>
      <c r="S604">
        <f t="shared" si="27"/>
        <v>690</v>
      </c>
      <c r="T604">
        <f t="shared" si="28"/>
        <v>200.1</v>
      </c>
      <c r="U604" s="2">
        <f t="shared" si="29"/>
        <v>0.33333333333333331</v>
      </c>
      <c r="V604" t="str" cm="1">
        <f t="array" ref="V604">_xlfn.IFS(H604&lt;5,"Urban",H604&lt;=12,"Sub-Urban",H604&gt;12,"Out Of City")</f>
        <v>Out Of City</v>
      </c>
      <c r="W604" t="str" cm="1">
        <f t="array" ref="W604">_xlfn.IFS(
    L604="CCS", "CCS",
    L604="Type 2", "Type 2",
    L604="CHAdeMO", "CHAdeMO",
    L604="Tesla", "Tesla",
    L604="CCS, Type 2", "CCS, Type 2",
    L604="Type 2, CCS", "CCS, Type 2",
    L604="CHAdeMO, Type 2", "CHAdeMO, Type 2",
    L604="Type 2, CHAdeMO", "CHAdeMO, Type 2",
    L604="CCS, Tesla", "CCS, Tesla",
    L604="Tesla, CCS", "CCS, Tesla",
    L604="Tesla, Type 2", "Tesla, Type 2",
    L604="Type 2, Tesla", "Tesla, Type 2",
    L604="CCS, CHAdeMO", "CCS, CHAdeMO",
    L604="CHAdeMO, CCS", "CCS, CHAdeMO",
    L604="CHAdeMO, Tesla", "CHAdeMO, Tesla",
    L604="Tesla, CHAdeMO", "CHAdeMO, Tesla"
)</f>
        <v>CCS, CHAdeMO</v>
      </c>
    </row>
    <row r="605" spans="1:23" x14ac:dyDescent="0.25">
      <c r="A605" t="s">
        <v>1251</v>
      </c>
      <c r="B605">
        <v>25.236393</v>
      </c>
      <c r="C605">
        <v>55.337570999999997</v>
      </c>
      <c r="D605" t="s">
        <v>1252</v>
      </c>
      <c r="E605" t="s">
        <v>27</v>
      </c>
      <c r="F605">
        <v>0.11</v>
      </c>
      <c r="G605" t="s">
        <v>32</v>
      </c>
      <c r="H605">
        <v>10.71</v>
      </c>
      <c r="I605">
        <v>54</v>
      </c>
      <c r="J605" t="s">
        <v>47</v>
      </c>
      <c r="K605">
        <v>22</v>
      </c>
      <c r="L605" t="s">
        <v>43</v>
      </c>
      <c r="M605">
        <v>2021</v>
      </c>
      <c r="N605" t="s">
        <v>35</v>
      </c>
      <c r="O605">
        <v>4.2</v>
      </c>
      <c r="P605">
        <v>9</v>
      </c>
      <c r="Q605" t="s">
        <v>29</v>
      </c>
      <c r="R605">
        <v>60</v>
      </c>
      <c r="S605">
        <f t="shared" si="27"/>
        <v>3240</v>
      </c>
      <c r="T605">
        <f t="shared" si="28"/>
        <v>356.4</v>
      </c>
      <c r="U605" s="2">
        <f t="shared" si="29"/>
        <v>0.16666666666666666</v>
      </c>
      <c r="V605" t="str" cm="1">
        <f t="array" ref="V605">_xlfn.IFS(H605&lt;5,"Urban",H605&lt;=12,"Sub-Urban",H605&gt;12,"Out Of City")</f>
        <v>Sub-Urban</v>
      </c>
      <c r="W605" t="str" cm="1">
        <f t="array" ref="W605">_xlfn.IFS(
    L605="CCS", "CCS",
    L605="Type 2", "Type 2",
    L605="CHAdeMO", "CHAdeMO",
    L605="Tesla", "Tesla",
    L605="CCS, Type 2", "CCS, Type 2",
    L605="Type 2, CCS", "CCS, Type 2",
    L605="CHAdeMO, Type 2", "CHAdeMO, Type 2",
    L605="Type 2, CHAdeMO", "CHAdeMO, Type 2",
    L605="CCS, Tesla", "CCS, Tesla",
    L605="Tesla, CCS", "CCS, Tesla",
    L605="Tesla, Type 2", "Tesla, Type 2",
    L605="Type 2, Tesla", "Tesla, Type 2",
    L605="CCS, CHAdeMO", "CCS, CHAdeMO",
    L605="CHAdeMO, CCS", "CCS, CHAdeMO",
    L605="CHAdeMO, Tesla", "CHAdeMO, Tesla",
    L605="Tesla, CHAdeMO", "CHAdeMO, Tesla"
)</f>
        <v>CCS</v>
      </c>
    </row>
    <row r="606" spans="1:23" x14ac:dyDescent="0.25">
      <c r="A606" t="s">
        <v>1253</v>
      </c>
      <c r="B606">
        <v>39.810482999999998</v>
      </c>
      <c r="C606">
        <v>116.236767</v>
      </c>
      <c r="D606" t="s">
        <v>1254</v>
      </c>
      <c r="E606" t="s">
        <v>38</v>
      </c>
      <c r="F606">
        <v>0.39</v>
      </c>
      <c r="G606" t="s">
        <v>32</v>
      </c>
      <c r="H606">
        <v>3.68</v>
      </c>
      <c r="I606">
        <v>28</v>
      </c>
      <c r="J606" t="s">
        <v>39</v>
      </c>
      <c r="K606">
        <v>350</v>
      </c>
      <c r="L606" t="s">
        <v>43</v>
      </c>
      <c r="M606">
        <v>2022</v>
      </c>
      <c r="N606" t="s">
        <v>23</v>
      </c>
      <c r="O606">
        <v>3.1</v>
      </c>
      <c r="P606">
        <v>4</v>
      </c>
      <c r="Q606" t="s">
        <v>29</v>
      </c>
      <c r="R606">
        <v>18</v>
      </c>
      <c r="S606">
        <f t="shared" si="27"/>
        <v>504</v>
      </c>
      <c r="T606">
        <f t="shared" si="28"/>
        <v>196.56</v>
      </c>
      <c r="U606" s="2">
        <f t="shared" si="29"/>
        <v>0.14285714285714285</v>
      </c>
      <c r="V606" t="str" cm="1">
        <f t="array" ref="V606">_xlfn.IFS(H606&lt;5,"Urban",H606&lt;=12,"Sub-Urban",H606&gt;12,"Out Of City")</f>
        <v>Urban</v>
      </c>
      <c r="W606" t="str" cm="1">
        <f t="array" ref="W606">_xlfn.IFS(
    L606="CCS", "CCS",
    L606="Type 2", "Type 2",
    L606="CHAdeMO", "CHAdeMO",
    L606="Tesla", "Tesla",
    L606="CCS, Type 2", "CCS, Type 2",
    L606="Type 2, CCS", "CCS, Type 2",
    L606="CHAdeMO, Type 2", "CHAdeMO, Type 2",
    L606="Type 2, CHAdeMO", "CHAdeMO, Type 2",
    L606="CCS, Tesla", "CCS, Tesla",
    L606="Tesla, CCS", "CCS, Tesla",
    L606="Tesla, Type 2", "Tesla, Type 2",
    L606="Type 2, Tesla", "Tesla, Type 2",
    L606="CCS, CHAdeMO", "CCS, CHAdeMO",
    L606="CHAdeMO, CCS", "CCS, CHAdeMO",
    L606="CHAdeMO, Tesla", "CHAdeMO, Tesla",
    L606="Tesla, CHAdeMO", "CHAdeMO, Tesla"
)</f>
        <v>CCS</v>
      </c>
    </row>
    <row r="607" spans="1:23" x14ac:dyDescent="0.25">
      <c r="A607" t="s">
        <v>1255</v>
      </c>
      <c r="B607">
        <v>19.543116000000001</v>
      </c>
      <c r="C607">
        <v>-99.133983999999998</v>
      </c>
      <c r="D607" t="s">
        <v>1256</v>
      </c>
      <c r="E607" t="s">
        <v>19</v>
      </c>
      <c r="F607">
        <v>0.11</v>
      </c>
      <c r="G607" t="s">
        <v>32</v>
      </c>
      <c r="H607">
        <v>13.09</v>
      </c>
      <c r="I607">
        <v>90</v>
      </c>
      <c r="J607" t="s">
        <v>33</v>
      </c>
      <c r="K607">
        <v>50</v>
      </c>
      <c r="L607" t="s">
        <v>111</v>
      </c>
      <c r="M607">
        <v>2023</v>
      </c>
      <c r="N607" t="s">
        <v>35</v>
      </c>
      <c r="O607">
        <v>4.5999999999999996</v>
      </c>
      <c r="P607">
        <v>1</v>
      </c>
      <c r="Q607" t="s">
        <v>29</v>
      </c>
      <c r="R607">
        <v>20</v>
      </c>
      <c r="S607">
        <f t="shared" si="27"/>
        <v>1800</v>
      </c>
      <c r="T607">
        <f t="shared" si="28"/>
        <v>198</v>
      </c>
      <c r="U607" s="2">
        <f t="shared" si="29"/>
        <v>1.1111111111111112E-2</v>
      </c>
      <c r="V607" t="str" cm="1">
        <f t="array" ref="V607">_xlfn.IFS(H607&lt;5,"Urban",H607&lt;=12,"Sub-Urban",H607&gt;12,"Out Of City")</f>
        <v>Out Of City</v>
      </c>
      <c r="W607" t="str" cm="1">
        <f t="array" ref="W607">_xlfn.IFS(
    L607="CCS", "CCS",
    L607="Type 2", "Type 2",
    L607="CHAdeMO", "CHAdeMO",
    L607="Tesla", "Tesla",
    L607="CCS, Type 2", "CCS, Type 2",
    L607="Type 2, CCS", "CCS, Type 2",
    L607="CHAdeMO, Type 2", "CHAdeMO, Type 2",
    L607="Type 2, CHAdeMO", "CHAdeMO, Type 2",
    L607="CCS, Tesla", "CCS, Tesla",
    L607="Tesla, CCS", "CCS, Tesla",
    L607="Tesla, Type 2", "Tesla, Type 2",
    L607="Type 2, Tesla", "Tesla, Type 2",
    L607="CCS, CHAdeMO", "CCS, CHAdeMO",
    L607="CHAdeMO, CCS", "CCS, CHAdeMO",
    L607="CHAdeMO, Tesla", "CHAdeMO, Tesla",
    L607="Tesla, CHAdeMO", "CHAdeMO, Tesla"
)</f>
        <v>CCS, Type 2</v>
      </c>
    </row>
    <row r="608" spans="1:23" x14ac:dyDescent="0.25">
      <c r="A608" t="s">
        <v>1257</v>
      </c>
      <c r="B608">
        <v>19.483436000000001</v>
      </c>
      <c r="C608">
        <v>-99.138191000000006</v>
      </c>
      <c r="D608" t="s">
        <v>1258</v>
      </c>
      <c r="E608" t="s">
        <v>38</v>
      </c>
      <c r="F608">
        <v>0.1</v>
      </c>
      <c r="G608" s="1" t="s">
        <v>9985</v>
      </c>
      <c r="H608">
        <v>5.82</v>
      </c>
      <c r="I608">
        <v>70</v>
      </c>
      <c r="J608" t="s">
        <v>39</v>
      </c>
      <c r="K608">
        <v>50</v>
      </c>
      <c r="L608" t="s">
        <v>43</v>
      </c>
      <c r="M608">
        <v>2016</v>
      </c>
      <c r="N608" t="s">
        <v>35</v>
      </c>
      <c r="O608">
        <v>4.8</v>
      </c>
      <c r="P608">
        <v>10</v>
      </c>
      <c r="Q608" t="s">
        <v>24</v>
      </c>
      <c r="R608">
        <v>9</v>
      </c>
      <c r="S608">
        <f t="shared" si="27"/>
        <v>630</v>
      </c>
      <c r="T608">
        <f t="shared" si="28"/>
        <v>63</v>
      </c>
      <c r="U608" s="2">
        <f t="shared" si="29"/>
        <v>0.14285714285714285</v>
      </c>
      <c r="V608" t="str" cm="1">
        <f t="array" ref="V608">_xlfn.IFS(H608&lt;5,"Urban",H608&lt;=12,"Sub-Urban",H608&gt;12,"Out Of City")</f>
        <v>Sub-Urban</v>
      </c>
      <c r="W608" t="str" cm="1">
        <f t="array" ref="W608">_xlfn.IFS(
    L608="CCS", "CCS",
    L608="Type 2", "Type 2",
    L608="CHAdeMO", "CHAdeMO",
    L608="Tesla", "Tesla",
    L608="CCS, Type 2", "CCS, Type 2",
    L608="Type 2, CCS", "CCS, Type 2",
    L608="CHAdeMO, Type 2", "CHAdeMO, Type 2",
    L608="Type 2, CHAdeMO", "CHAdeMO, Type 2",
    L608="CCS, Tesla", "CCS, Tesla",
    L608="Tesla, CCS", "CCS, Tesla",
    L608="Tesla, Type 2", "Tesla, Type 2",
    L608="Type 2, Tesla", "Tesla, Type 2",
    L608="CCS, CHAdeMO", "CCS, CHAdeMO",
    L608="CHAdeMO, CCS", "CCS, CHAdeMO",
    L608="CHAdeMO, Tesla", "CHAdeMO, Tesla",
    L608="Tesla, CHAdeMO", "CHAdeMO, Tesla"
)</f>
        <v>CCS</v>
      </c>
    </row>
    <row r="609" spans="1:23" x14ac:dyDescent="0.25">
      <c r="A609" t="s">
        <v>1259</v>
      </c>
      <c r="B609">
        <v>39.822544000000001</v>
      </c>
      <c r="C609">
        <v>116.331125</v>
      </c>
      <c r="D609" t="s">
        <v>1260</v>
      </c>
      <c r="E609" t="s">
        <v>27</v>
      </c>
      <c r="F609">
        <v>0.5</v>
      </c>
      <c r="G609" s="1" t="s">
        <v>9985</v>
      </c>
      <c r="H609">
        <v>12.86</v>
      </c>
      <c r="I609">
        <v>23</v>
      </c>
      <c r="J609" t="s">
        <v>46</v>
      </c>
      <c r="K609">
        <v>22</v>
      </c>
      <c r="L609" t="s">
        <v>43</v>
      </c>
      <c r="M609">
        <v>2010</v>
      </c>
      <c r="N609" t="s">
        <v>23</v>
      </c>
      <c r="O609">
        <v>4.2</v>
      </c>
      <c r="P609">
        <v>3</v>
      </c>
      <c r="Q609" t="s">
        <v>48</v>
      </c>
      <c r="R609">
        <v>57</v>
      </c>
      <c r="S609">
        <f t="shared" si="27"/>
        <v>1311</v>
      </c>
      <c r="T609">
        <f t="shared" si="28"/>
        <v>655.5</v>
      </c>
      <c r="U609" s="2">
        <f t="shared" si="29"/>
        <v>0.13043478260869565</v>
      </c>
      <c r="V609" t="str" cm="1">
        <f t="array" ref="V609">_xlfn.IFS(H609&lt;5,"Urban",H609&lt;=12,"Sub-Urban",H609&gt;12,"Out Of City")</f>
        <v>Out Of City</v>
      </c>
      <c r="W609" t="str" cm="1">
        <f t="array" ref="W609">_xlfn.IFS(
    L609="CCS", "CCS",
    L609="Type 2", "Type 2",
    L609="CHAdeMO", "CHAdeMO",
    L609="Tesla", "Tesla",
    L609="CCS, Type 2", "CCS, Type 2",
    L609="Type 2, CCS", "CCS, Type 2",
    L609="CHAdeMO, Type 2", "CHAdeMO, Type 2",
    L609="Type 2, CHAdeMO", "CHAdeMO, Type 2",
    L609="CCS, Tesla", "CCS, Tesla",
    L609="Tesla, CCS", "CCS, Tesla",
    L609="Tesla, Type 2", "Tesla, Type 2",
    L609="Type 2, Tesla", "Tesla, Type 2",
    L609="CCS, CHAdeMO", "CCS, CHAdeMO",
    L609="CHAdeMO, CCS", "CCS, CHAdeMO",
    L609="CHAdeMO, Tesla", "CHAdeMO, Tesla",
    L609="Tesla, CHAdeMO", "CHAdeMO, Tesla"
)</f>
        <v>CCS</v>
      </c>
    </row>
    <row r="610" spans="1:23" x14ac:dyDescent="0.25">
      <c r="A610" t="s">
        <v>1261</v>
      </c>
      <c r="B610">
        <v>-33.873178000000003</v>
      </c>
      <c r="C610">
        <v>18.571836000000001</v>
      </c>
      <c r="D610" t="s">
        <v>1262</v>
      </c>
      <c r="E610" t="s">
        <v>19</v>
      </c>
      <c r="F610">
        <v>0.3</v>
      </c>
      <c r="G610" s="1" t="s">
        <v>9985</v>
      </c>
      <c r="H610">
        <v>3.67</v>
      </c>
      <c r="I610">
        <v>18</v>
      </c>
      <c r="J610" t="s">
        <v>21</v>
      </c>
      <c r="K610">
        <v>22</v>
      </c>
      <c r="L610" t="s">
        <v>40</v>
      </c>
      <c r="M610">
        <v>2017</v>
      </c>
      <c r="N610" t="s">
        <v>35</v>
      </c>
      <c r="O610">
        <v>3.4</v>
      </c>
      <c r="P610">
        <v>1</v>
      </c>
      <c r="Q610" t="s">
        <v>24</v>
      </c>
      <c r="R610">
        <v>39</v>
      </c>
      <c r="S610">
        <f t="shared" si="27"/>
        <v>702</v>
      </c>
      <c r="T610">
        <f t="shared" si="28"/>
        <v>210.6</v>
      </c>
      <c r="U610" s="2">
        <f t="shared" si="29"/>
        <v>5.5555555555555552E-2</v>
      </c>
      <c r="V610" t="str" cm="1">
        <f t="array" ref="V610">_xlfn.IFS(H610&lt;5,"Urban",H610&lt;=12,"Sub-Urban",H610&gt;12,"Out Of City")</f>
        <v>Urban</v>
      </c>
      <c r="W610" t="str" cm="1">
        <f t="array" ref="W610">_xlfn.IFS(
    L610="CCS", "CCS",
    L610="Type 2", "Type 2",
    L610="CHAdeMO", "CHAdeMO",
    L610="Tesla", "Tesla",
    L610="CCS, Type 2", "CCS, Type 2",
    L610="Type 2, CCS", "CCS, Type 2",
    L610="CHAdeMO, Type 2", "CHAdeMO, Type 2",
    L610="Type 2, CHAdeMO", "CHAdeMO, Type 2",
    L610="CCS, Tesla", "CCS, Tesla",
    L610="Tesla, CCS", "CCS, Tesla",
    L610="Tesla, Type 2", "Tesla, Type 2",
    L610="Type 2, Tesla", "Tesla, Type 2",
    L610="CCS, CHAdeMO", "CCS, CHAdeMO",
    L610="CHAdeMO, CCS", "CCS, CHAdeMO",
    L610="CHAdeMO, Tesla", "CHAdeMO, Tesla",
    L610="Tesla, CHAdeMO", "CHAdeMO, Tesla"
)</f>
        <v>Type 2</v>
      </c>
    </row>
    <row r="611" spans="1:23" x14ac:dyDescent="0.25">
      <c r="A611" t="s">
        <v>1263</v>
      </c>
      <c r="B611">
        <v>-23.667966</v>
      </c>
      <c r="C611">
        <v>-46.518284999999999</v>
      </c>
      <c r="D611" t="s">
        <v>1264</v>
      </c>
      <c r="E611" t="s">
        <v>19</v>
      </c>
      <c r="F611">
        <v>0.28000000000000003</v>
      </c>
      <c r="G611" t="s">
        <v>20</v>
      </c>
      <c r="H611">
        <v>18.63</v>
      </c>
      <c r="I611">
        <v>46</v>
      </c>
      <c r="J611" t="s">
        <v>46</v>
      </c>
      <c r="K611">
        <v>22</v>
      </c>
      <c r="L611" t="s">
        <v>64</v>
      </c>
      <c r="M611">
        <v>2023</v>
      </c>
      <c r="N611" t="s">
        <v>23</v>
      </c>
      <c r="O611">
        <v>3.3</v>
      </c>
      <c r="P611">
        <v>10</v>
      </c>
      <c r="Q611" t="s">
        <v>29</v>
      </c>
      <c r="R611">
        <v>23</v>
      </c>
      <c r="S611">
        <f t="shared" si="27"/>
        <v>1058</v>
      </c>
      <c r="T611">
        <f t="shared" si="28"/>
        <v>296.24</v>
      </c>
      <c r="U611" s="2">
        <f t="shared" si="29"/>
        <v>0.21739130434782608</v>
      </c>
      <c r="V611" t="str" cm="1">
        <f t="array" ref="V611">_xlfn.IFS(H611&lt;5,"Urban",H611&lt;=12,"Sub-Urban",H611&gt;12,"Out Of City")</f>
        <v>Out Of City</v>
      </c>
      <c r="W611" t="str" cm="1">
        <f t="array" ref="W611">_xlfn.IFS(
    L611="CCS", "CCS",
    L611="Type 2", "Type 2",
    L611="CHAdeMO", "CHAdeMO",
    L611="Tesla", "Tesla",
    L611="CCS, Type 2", "CCS, Type 2",
    L611="Type 2, CCS", "CCS, Type 2",
    L611="CHAdeMO, Type 2", "CHAdeMO, Type 2",
    L611="Type 2, CHAdeMO", "CHAdeMO, Type 2",
    L611="CCS, Tesla", "CCS, Tesla",
    L611="Tesla, CCS", "CCS, Tesla",
    L611="Tesla, Type 2", "Tesla, Type 2",
    L611="Type 2, Tesla", "Tesla, Type 2",
    L611="CCS, CHAdeMO", "CCS, CHAdeMO",
    L611="CHAdeMO, CCS", "CCS, CHAdeMO",
    L611="CHAdeMO, Tesla", "CHAdeMO, Tesla",
    L611="Tesla, CHAdeMO", "CHAdeMO, Tesla"
)</f>
        <v>CCS, CHAdeMO</v>
      </c>
    </row>
    <row r="612" spans="1:23" x14ac:dyDescent="0.25">
      <c r="A612" t="s">
        <v>1265</v>
      </c>
      <c r="B612">
        <v>9.9328219999999998</v>
      </c>
      <c r="C612">
        <v>-104.895662</v>
      </c>
      <c r="D612" t="s">
        <v>1266</v>
      </c>
      <c r="E612" t="s">
        <v>19</v>
      </c>
      <c r="F612">
        <v>0.12</v>
      </c>
      <c r="G612" t="s">
        <v>32</v>
      </c>
      <c r="H612">
        <v>13.09</v>
      </c>
      <c r="I612">
        <v>14</v>
      </c>
      <c r="J612" t="s">
        <v>46</v>
      </c>
      <c r="K612">
        <v>350</v>
      </c>
      <c r="L612" t="s">
        <v>28</v>
      </c>
      <c r="M612">
        <v>2023</v>
      </c>
      <c r="N612" t="s">
        <v>23</v>
      </c>
      <c r="O612">
        <v>4.3</v>
      </c>
      <c r="P612">
        <v>8</v>
      </c>
      <c r="Q612" t="s">
        <v>29</v>
      </c>
      <c r="R612">
        <v>23</v>
      </c>
      <c r="S612">
        <f t="shared" si="27"/>
        <v>322</v>
      </c>
      <c r="T612">
        <f t="shared" si="28"/>
        <v>38.64</v>
      </c>
      <c r="U612" s="2">
        <f t="shared" si="29"/>
        <v>0.5714285714285714</v>
      </c>
      <c r="V612" t="str" cm="1">
        <f t="array" ref="V612">_xlfn.IFS(H612&lt;5,"Urban",H612&lt;=12,"Sub-Urban",H612&gt;12,"Out Of City")</f>
        <v>Out Of City</v>
      </c>
      <c r="W612" t="str" cm="1">
        <f t="array" ref="W612">_xlfn.IFS(
    L612="CCS", "CCS",
    L612="Type 2", "Type 2",
    L612="CHAdeMO", "CHAdeMO",
    L612="Tesla", "Tesla",
    L612="CCS, Type 2", "CCS, Type 2",
    L612="Type 2, CCS", "CCS, Type 2",
    L612="CHAdeMO, Type 2", "CHAdeMO, Type 2",
    L612="Type 2, CHAdeMO", "CHAdeMO, Type 2",
    L612="CCS, Tesla", "CCS, Tesla",
    L612="Tesla, CCS", "CCS, Tesla",
    L612="Tesla, Type 2", "Tesla, Type 2",
    L612="Type 2, Tesla", "Tesla, Type 2",
    L612="CCS, CHAdeMO", "CCS, CHAdeMO",
    L612="CHAdeMO, CCS", "CCS, CHAdeMO",
    L612="CHAdeMO, Tesla", "CHAdeMO, Tesla",
    L612="Tesla, CHAdeMO", "CHAdeMO, Tesla"
)</f>
        <v>Tesla, Type 2</v>
      </c>
    </row>
    <row r="613" spans="1:23" x14ac:dyDescent="0.25">
      <c r="A613" t="s">
        <v>1267</v>
      </c>
      <c r="B613">
        <v>39.821086000000001</v>
      </c>
      <c r="C613">
        <v>116.433089</v>
      </c>
      <c r="D613" t="s">
        <v>1268</v>
      </c>
      <c r="E613" t="s">
        <v>19</v>
      </c>
      <c r="F613">
        <v>0.15</v>
      </c>
      <c r="G613" t="s">
        <v>32</v>
      </c>
      <c r="H613">
        <v>9.2899999999999991</v>
      </c>
      <c r="I613">
        <v>53</v>
      </c>
      <c r="J613" t="s">
        <v>33</v>
      </c>
      <c r="K613">
        <v>350</v>
      </c>
      <c r="L613" t="s">
        <v>34</v>
      </c>
      <c r="M613">
        <v>2011</v>
      </c>
      <c r="N613" t="s">
        <v>35</v>
      </c>
      <c r="O613">
        <v>3.3</v>
      </c>
      <c r="P613">
        <v>4</v>
      </c>
      <c r="Q613" t="s">
        <v>29</v>
      </c>
      <c r="R613">
        <v>31</v>
      </c>
      <c r="S613">
        <f t="shared" si="27"/>
        <v>1643</v>
      </c>
      <c r="T613">
        <f t="shared" si="28"/>
        <v>246.45</v>
      </c>
      <c r="U613" s="2">
        <f t="shared" si="29"/>
        <v>7.5471698113207544E-2</v>
      </c>
      <c r="V613" t="str" cm="1">
        <f t="array" ref="V613">_xlfn.IFS(H613&lt;5,"Urban",H613&lt;=12,"Sub-Urban",H613&gt;12,"Out Of City")</f>
        <v>Sub-Urban</v>
      </c>
      <c r="W613" t="str" cm="1">
        <f t="array" ref="W613">_xlfn.IFS(
    L613="CCS", "CCS",
    L613="Type 2", "Type 2",
    L613="CHAdeMO", "CHAdeMO",
    L613="Tesla", "Tesla",
    L613="CCS, Type 2", "CCS, Type 2",
    L613="Type 2, CCS", "CCS, Type 2",
    L613="CHAdeMO, Type 2", "CHAdeMO, Type 2",
    L613="Type 2, CHAdeMO", "CHAdeMO, Type 2",
    L613="CCS, Tesla", "CCS, Tesla",
    L613="Tesla, CCS", "CCS, Tesla",
    L613="Tesla, Type 2", "Tesla, Type 2",
    L613="Type 2, Tesla", "Tesla, Type 2",
    L613="CCS, CHAdeMO", "CCS, CHAdeMO",
    L613="CHAdeMO, CCS", "CCS, CHAdeMO",
    L613="CHAdeMO, Tesla", "CHAdeMO, Tesla",
    L613="Tesla, CHAdeMO", "CHAdeMO, Tesla"
)</f>
        <v>CCS, Type 2</v>
      </c>
    </row>
    <row r="614" spans="1:23" x14ac:dyDescent="0.25">
      <c r="A614" t="s">
        <v>1269</v>
      </c>
      <c r="B614">
        <v>19.173418000000002</v>
      </c>
      <c r="C614">
        <v>72.828068999999999</v>
      </c>
      <c r="D614" t="s">
        <v>1270</v>
      </c>
      <c r="E614" t="s">
        <v>27</v>
      </c>
      <c r="F614">
        <v>0.42</v>
      </c>
      <c r="G614" t="s">
        <v>20</v>
      </c>
      <c r="H614">
        <v>3.59</v>
      </c>
      <c r="I614">
        <v>29</v>
      </c>
      <c r="J614" t="s">
        <v>47</v>
      </c>
      <c r="K614">
        <v>50</v>
      </c>
      <c r="L614" t="s">
        <v>104</v>
      </c>
      <c r="M614">
        <v>2010</v>
      </c>
      <c r="N614" t="s">
        <v>35</v>
      </c>
      <c r="O614">
        <v>3.2</v>
      </c>
      <c r="P614">
        <v>2</v>
      </c>
      <c r="Q614" t="s">
        <v>48</v>
      </c>
      <c r="R614">
        <v>56</v>
      </c>
      <c r="S614">
        <f t="shared" si="27"/>
        <v>1624</v>
      </c>
      <c r="T614">
        <f t="shared" si="28"/>
        <v>682.07999999999993</v>
      </c>
      <c r="U614" s="2">
        <f t="shared" si="29"/>
        <v>6.8965517241379309E-2</v>
      </c>
      <c r="V614" t="str" cm="1">
        <f t="array" ref="V614">_xlfn.IFS(H614&lt;5,"Urban",H614&lt;=12,"Sub-Urban",H614&gt;12,"Out Of City")</f>
        <v>Urban</v>
      </c>
      <c r="W614" t="str" cm="1">
        <f t="array" ref="W614">_xlfn.IFS(
    L614="CCS", "CCS",
    L614="Type 2", "Type 2",
    L614="CHAdeMO", "CHAdeMO",
    L614="Tesla", "Tesla",
    L614="CCS, Type 2", "CCS, Type 2",
    L614="Type 2, CCS", "CCS, Type 2",
    L614="CHAdeMO, Type 2", "CHAdeMO, Type 2",
    L614="Type 2, CHAdeMO", "CHAdeMO, Type 2",
    L614="CCS, Tesla", "CCS, Tesla",
    L614="Tesla, CCS", "CCS, Tesla",
    L614="Tesla, Type 2", "Tesla, Type 2",
    L614="Type 2, Tesla", "Tesla, Type 2",
    L614="CCS, CHAdeMO", "CCS, CHAdeMO",
    L614="CHAdeMO, CCS", "CCS, CHAdeMO",
    L614="CHAdeMO, Tesla", "CHAdeMO, Tesla",
    L614="Tesla, CHAdeMO", "CHAdeMO, Tesla"
)</f>
        <v>CHAdeMO, Type 2</v>
      </c>
    </row>
    <row r="615" spans="1:23" x14ac:dyDescent="0.25">
      <c r="A615" t="s">
        <v>1271</v>
      </c>
      <c r="B615">
        <v>-33.747974999999997</v>
      </c>
      <c r="C615">
        <v>18.444617000000001</v>
      </c>
      <c r="D615" t="s">
        <v>1272</v>
      </c>
      <c r="E615" t="s">
        <v>27</v>
      </c>
      <c r="F615">
        <v>0.22</v>
      </c>
      <c r="G615" t="s">
        <v>32</v>
      </c>
      <c r="H615">
        <v>18.149999999999999</v>
      </c>
      <c r="I615">
        <v>40</v>
      </c>
      <c r="J615" t="s">
        <v>21</v>
      </c>
      <c r="K615">
        <v>350</v>
      </c>
      <c r="L615" t="s">
        <v>77</v>
      </c>
      <c r="M615">
        <v>2012</v>
      </c>
      <c r="N615" t="s">
        <v>23</v>
      </c>
      <c r="O615">
        <v>4.0999999999999996</v>
      </c>
      <c r="P615">
        <v>3</v>
      </c>
      <c r="Q615" t="s">
        <v>29</v>
      </c>
      <c r="R615">
        <v>56</v>
      </c>
      <c r="S615">
        <f t="shared" si="27"/>
        <v>2240</v>
      </c>
      <c r="T615">
        <f t="shared" si="28"/>
        <v>492.8</v>
      </c>
      <c r="U615" s="2">
        <f t="shared" si="29"/>
        <v>7.4999999999999997E-2</v>
      </c>
      <c r="V615" t="str" cm="1">
        <f t="array" ref="V615">_xlfn.IFS(H615&lt;5,"Urban",H615&lt;=12,"Sub-Urban",H615&gt;12,"Out Of City")</f>
        <v>Out Of City</v>
      </c>
      <c r="W615" t="str" cm="1">
        <f t="array" ref="W615">_xlfn.IFS(
    L615="CCS", "CCS",
    L615="Type 2", "Type 2",
    L615="CHAdeMO", "CHAdeMO",
    L615="Tesla", "Tesla",
    L615="CCS, Type 2", "CCS, Type 2",
    L615="Type 2, CCS", "CCS, Type 2",
    L615="CHAdeMO, Type 2", "CHAdeMO, Type 2",
    L615="Type 2, CHAdeMO", "CHAdeMO, Type 2",
    L615="CCS, Tesla", "CCS, Tesla",
    L615="Tesla, CCS", "CCS, Tesla",
    L615="Tesla, Type 2", "Tesla, Type 2",
    L615="Type 2, Tesla", "Tesla, Type 2",
    L615="CCS, CHAdeMO", "CCS, CHAdeMO",
    L615="CHAdeMO, CCS", "CCS, CHAdeMO",
    L615="CHAdeMO, Tesla", "CHAdeMO, Tesla",
    L615="Tesla, CHAdeMO", "CHAdeMO, Tesla"
)</f>
        <v>CHAdeMO</v>
      </c>
    </row>
    <row r="616" spans="1:23" x14ac:dyDescent="0.25">
      <c r="A616" t="s">
        <v>1273</v>
      </c>
      <c r="B616">
        <v>-23.507062999999999</v>
      </c>
      <c r="C616">
        <v>-46.594695000000002</v>
      </c>
      <c r="D616" t="s">
        <v>1274</v>
      </c>
      <c r="E616" t="s">
        <v>19</v>
      </c>
      <c r="F616">
        <v>0.32</v>
      </c>
      <c r="G616" t="s">
        <v>32</v>
      </c>
      <c r="H616">
        <v>19.8</v>
      </c>
      <c r="I616">
        <v>76</v>
      </c>
      <c r="J616" t="s">
        <v>33</v>
      </c>
      <c r="K616">
        <v>50</v>
      </c>
      <c r="L616" t="s">
        <v>77</v>
      </c>
      <c r="M616">
        <v>2014</v>
      </c>
      <c r="N616" t="s">
        <v>23</v>
      </c>
      <c r="O616">
        <v>4.2</v>
      </c>
      <c r="P616">
        <v>8</v>
      </c>
      <c r="Q616" t="s">
        <v>29</v>
      </c>
      <c r="R616">
        <v>31</v>
      </c>
      <c r="S616">
        <f t="shared" si="27"/>
        <v>2356</v>
      </c>
      <c r="T616">
        <f t="shared" si="28"/>
        <v>753.92</v>
      </c>
      <c r="U616" s="2">
        <f t="shared" si="29"/>
        <v>0.10526315789473684</v>
      </c>
      <c r="V616" t="str" cm="1">
        <f t="array" ref="V616">_xlfn.IFS(H616&lt;5,"Urban",H616&lt;=12,"Sub-Urban",H616&gt;12,"Out Of City")</f>
        <v>Out Of City</v>
      </c>
      <c r="W616" t="str" cm="1">
        <f t="array" ref="W616">_xlfn.IFS(
    L616="CCS", "CCS",
    L616="Type 2", "Type 2",
    L616="CHAdeMO", "CHAdeMO",
    L616="Tesla", "Tesla",
    L616="CCS, Type 2", "CCS, Type 2",
    L616="Type 2, CCS", "CCS, Type 2",
    L616="CHAdeMO, Type 2", "CHAdeMO, Type 2",
    L616="Type 2, CHAdeMO", "CHAdeMO, Type 2",
    L616="CCS, Tesla", "CCS, Tesla",
    L616="Tesla, CCS", "CCS, Tesla",
    L616="Tesla, Type 2", "Tesla, Type 2",
    L616="Type 2, Tesla", "Tesla, Type 2",
    L616="CCS, CHAdeMO", "CCS, CHAdeMO",
    L616="CHAdeMO, CCS", "CCS, CHAdeMO",
    L616="CHAdeMO, Tesla", "CHAdeMO, Tesla",
    L616="Tesla, CHAdeMO", "CHAdeMO, Tesla"
)</f>
        <v>CHAdeMO</v>
      </c>
    </row>
    <row r="617" spans="1:23" x14ac:dyDescent="0.25">
      <c r="A617" t="s">
        <v>1275</v>
      </c>
      <c r="B617">
        <v>19.576476</v>
      </c>
      <c r="C617">
        <v>-99.182310000000001</v>
      </c>
      <c r="D617" t="s">
        <v>1276</v>
      </c>
      <c r="E617" t="s">
        <v>27</v>
      </c>
      <c r="F617">
        <v>0.49</v>
      </c>
      <c r="G617" t="s">
        <v>32</v>
      </c>
      <c r="H617">
        <v>6.68</v>
      </c>
      <c r="I617">
        <v>77</v>
      </c>
      <c r="J617" t="s">
        <v>21</v>
      </c>
      <c r="K617">
        <v>22</v>
      </c>
      <c r="L617" t="s">
        <v>22</v>
      </c>
      <c r="M617">
        <v>2013</v>
      </c>
      <c r="N617" t="s">
        <v>35</v>
      </c>
      <c r="O617">
        <v>4.5</v>
      </c>
      <c r="P617">
        <v>3</v>
      </c>
      <c r="Q617" t="s">
        <v>24</v>
      </c>
      <c r="R617">
        <v>49</v>
      </c>
      <c r="S617">
        <f t="shared" si="27"/>
        <v>3773</v>
      </c>
      <c r="T617">
        <f t="shared" si="28"/>
        <v>1848.77</v>
      </c>
      <c r="U617" s="2">
        <f t="shared" si="29"/>
        <v>3.896103896103896E-2</v>
      </c>
      <c r="V617" t="str" cm="1">
        <f t="array" ref="V617">_xlfn.IFS(H617&lt;5,"Urban",H617&lt;=12,"Sub-Urban",H617&gt;12,"Out Of City")</f>
        <v>Sub-Urban</v>
      </c>
      <c r="W617" t="str" cm="1">
        <f t="array" ref="W617">_xlfn.IFS(
    L617="CCS", "CCS",
    L617="Type 2", "Type 2",
    L617="CHAdeMO", "CHAdeMO",
    L617="Tesla", "Tesla",
    L617="CCS, Type 2", "CCS, Type 2",
    L617="Type 2, CCS", "CCS, Type 2",
    L617="CHAdeMO, Type 2", "CHAdeMO, Type 2",
    L617="Type 2, CHAdeMO", "CHAdeMO, Type 2",
    L617="CCS, Tesla", "CCS, Tesla",
    L617="Tesla, CCS", "CCS, Tesla",
    L617="Tesla, Type 2", "Tesla, Type 2",
    L617="Type 2, Tesla", "Tesla, Type 2",
    L617="CCS, CHAdeMO", "CCS, CHAdeMO",
    L617="CHAdeMO, CCS", "CCS, CHAdeMO",
    L617="CHAdeMO, Tesla", "CHAdeMO, Tesla",
    L617="Tesla, CHAdeMO", "CHAdeMO, Tesla"
)</f>
        <v>CCS, CHAdeMO</v>
      </c>
    </row>
    <row r="618" spans="1:23" x14ac:dyDescent="0.25">
      <c r="A618" t="s">
        <v>1277</v>
      </c>
      <c r="B618">
        <v>52.500380999999997</v>
      </c>
      <c r="C618">
        <v>13.304266999999999</v>
      </c>
      <c r="D618" t="s">
        <v>1278</v>
      </c>
      <c r="E618" t="s">
        <v>19</v>
      </c>
      <c r="F618">
        <v>0.15</v>
      </c>
      <c r="G618" t="s">
        <v>20</v>
      </c>
      <c r="H618">
        <v>11.34</v>
      </c>
      <c r="I618">
        <v>94</v>
      </c>
      <c r="J618" t="s">
        <v>21</v>
      </c>
      <c r="K618">
        <v>150</v>
      </c>
      <c r="L618" t="s">
        <v>43</v>
      </c>
      <c r="M618">
        <v>2012</v>
      </c>
      <c r="N618" t="s">
        <v>35</v>
      </c>
      <c r="O618">
        <v>3.5</v>
      </c>
      <c r="P618">
        <v>7</v>
      </c>
      <c r="Q618" t="s">
        <v>24</v>
      </c>
      <c r="R618">
        <v>24</v>
      </c>
      <c r="S618">
        <f t="shared" si="27"/>
        <v>2256</v>
      </c>
      <c r="T618">
        <f t="shared" si="28"/>
        <v>338.4</v>
      </c>
      <c r="U618" s="2">
        <f t="shared" si="29"/>
        <v>7.4468085106382975E-2</v>
      </c>
      <c r="V618" t="str" cm="1">
        <f t="array" ref="V618">_xlfn.IFS(H618&lt;5,"Urban",H618&lt;=12,"Sub-Urban",H618&gt;12,"Out Of City")</f>
        <v>Sub-Urban</v>
      </c>
      <c r="W618" t="str" cm="1">
        <f t="array" ref="W618">_xlfn.IFS(
    L618="CCS", "CCS",
    L618="Type 2", "Type 2",
    L618="CHAdeMO", "CHAdeMO",
    L618="Tesla", "Tesla",
    L618="CCS, Type 2", "CCS, Type 2",
    L618="Type 2, CCS", "CCS, Type 2",
    L618="CHAdeMO, Type 2", "CHAdeMO, Type 2",
    L618="Type 2, CHAdeMO", "CHAdeMO, Type 2",
    L618="CCS, Tesla", "CCS, Tesla",
    L618="Tesla, CCS", "CCS, Tesla",
    L618="Tesla, Type 2", "Tesla, Type 2",
    L618="Type 2, Tesla", "Tesla, Type 2",
    L618="CCS, CHAdeMO", "CCS, CHAdeMO",
    L618="CHAdeMO, CCS", "CCS, CHAdeMO",
    L618="CHAdeMO, Tesla", "CHAdeMO, Tesla",
    L618="Tesla, CHAdeMO", "CHAdeMO, Tesla"
)</f>
        <v>CCS</v>
      </c>
    </row>
    <row r="619" spans="1:23" x14ac:dyDescent="0.25">
      <c r="A619" t="s">
        <v>1279</v>
      </c>
      <c r="B619">
        <v>-33.731909000000002</v>
      </c>
      <c r="C619">
        <v>18.574731</v>
      </c>
      <c r="D619" t="s">
        <v>1280</v>
      </c>
      <c r="E619" t="s">
        <v>38</v>
      </c>
      <c r="F619">
        <v>0.34</v>
      </c>
      <c r="G619" s="1" t="s">
        <v>9985</v>
      </c>
      <c r="H619">
        <v>11.78</v>
      </c>
      <c r="I619">
        <v>21</v>
      </c>
      <c r="J619" t="s">
        <v>46</v>
      </c>
      <c r="K619">
        <v>150</v>
      </c>
      <c r="L619" t="s">
        <v>77</v>
      </c>
      <c r="M619">
        <v>2013</v>
      </c>
      <c r="N619" t="s">
        <v>35</v>
      </c>
      <c r="O619">
        <v>3.2</v>
      </c>
      <c r="P619">
        <v>5</v>
      </c>
      <c r="Q619" t="s">
        <v>24</v>
      </c>
      <c r="R619">
        <v>17</v>
      </c>
      <c r="S619">
        <f t="shared" si="27"/>
        <v>357</v>
      </c>
      <c r="T619">
        <f t="shared" si="28"/>
        <v>121.38000000000001</v>
      </c>
      <c r="U619" s="2">
        <f t="shared" si="29"/>
        <v>0.23809523809523808</v>
      </c>
      <c r="V619" t="str" cm="1">
        <f t="array" ref="V619">_xlfn.IFS(H619&lt;5,"Urban",H619&lt;=12,"Sub-Urban",H619&gt;12,"Out Of City")</f>
        <v>Sub-Urban</v>
      </c>
      <c r="W619" t="str" cm="1">
        <f t="array" ref="W619">_xlfn.IFS(
    L619="CCS", "CCS",
    L619="Type 2", "Type 2",
    L619="CHAdeMO", "CHAdeMO",
    L619="Tesla", "Tesla",
    L619="CCS, Type 2", "CCS, Type 2",
    L619="Type 2, CCS", "CCS, Type 2",
    L619="CHAdeMO, Type 2", "CHAdeMO, Type 2",
    L619="Type 2, CHAdeMO", "CHAdeMO, Type 2",
    L619="CCS, Tesla", "CCS, Tesla",
    L619="Tesla, CCS", "CCS, Tesla",
    L619="Tesla, Type 2", "Tesla, Type 2",
    L619="Type 2, Tesla", "Tesla, Type 2",
    L619="CCS, CHAdeMO", "CCS, CHAdeMO",
    L619="CHAdeMO, CCS", "CCS, CHAdeMO",
    L619="CHAdeMO, Tesla", "CHAdeMO, Tesla",
    L619="Tesla, CHAdeMO", "CHAdeMO, Tesla"
)</f>
        <v>CHAdeMO</v>
      </c>
    </row>
    <row r="620" spans="1:23" x14ac:dyDescent="0.25">
      <c r="A620" t="s">
        <v>1281</v>
      </c>
      <c r="B620">
        <v>13.837657</v>
      </c>
      <c r="C620">
        <v>100.460021</v>
      </c>
      <c r="D620" t="s">
        <v>1282</v>
      </c>
      <c r="E620" t="s">
        <v>19</v>
      </c>
      <c r="F620">
        <v>0.12</v>
      </c>
      <c r="G620" t="s">
        <v>20</v>
      </c>
      <c r="H620">
        <v>0.71</v>
      </c>
      <c r="I620">
        <v>84</v>
      </c>
      <c r="J620" t="s">
        <v>47</v>
      </c>
      <c r="K620">
        <v>350</v>
      </c>
      <c r="L620" t="s">
        <v>28</v>
      </c>
      <c r="M620">
        <v>2017</v>
      </c>
      <c r="N620" t="s">
        <v>35</v>
      </c>
      <c r="O620">
        <v>4</v>
      </c>
      <c r="P620">
        <v>1</v>
      </c>
      <c r="Q620" t="s">
        <v>29</v>
      </c>
      <c r="R620">
        <v>23</v>
      </c>
      <c r="S620">
        <f t="shared" si="27"/>
        <v>1932</v>
      </c>
      <c r="T620">
        <f t="shared" si="28"/>
        <v>231.84</v>
      </c>
      <c r="U620" s="2">
        <f t="shared" si="29"/>
        <v>1.1904761904761904E-2</v>
      </c>
      <c r="V620" t="str" cm="1">
        <f t="array" ref="V620">_xlfn.IFS(H620&lt;5,"Urban",H620&lt;=12,"Sub-Urban",H620&gt;12,"Out Of City")</f>
        <v>Urban</v>
      </c>
      <c r="W620" t="str" cm="1">
        <f t="array" ref="W620">_xlfn.IFS(
    L620="CCS", "CCS",
    L620="Type 2", "Type 2",
    L620="CHAdeMO", "CHAdeMO",
    L620="Tesla", "Tesla",
    L620="CCS, Type 2", "CCS, Type 2",
    L620="Type 2, CCS", "CCS, Type 2",
    L620="CHAdeMO, Type 2", "CHAdeMO, Type 2",
    L620="Type 2, CHAdeMO", "CHAdeMO, Type 2",
    L620="CCS, Tesla", "CCS, Tesla",
    L620="Tesla, CCS", "CCS, Tesla",
    L620="Tesla, Type 2", "Tesla, Type 2",
    L620="Type 2, Tesla", "Tesla, Type 2",
    L620="CCS, CHAdeMO", "CCS, CHAdeMO",
    L620="CHAdeMO, CCS", "CCS, CHAdeMO",
    L620="CHAdeMO, Tesla", "CHAdeMO, Tesla",
    L620="Tesla, CHAdeMO", "CHAdeMO, Tesla"
)</f>
        <v>Tesla, Type 2</v>
      </c>
    </row>
    <row r="621" spans="1:23" x14ac:dyDescent="0.25">
      <c r="A621" t="s">
        <v>1283</v>
      </c>
      <c r="B621">
        <v>19.007853999999998</v>
      </c>
      <c r="C621">
        <v>72.966796000000002</v>
      </c>
      <c r="D621" t="s">
        <v>1284</v>
      </c>
      <c r="E621" t="s">
        <v>38</v>
      </c>
      <c r="F621">
        <v>0.31</v>
      </c>
      <c r="G621" t="s">
        <v>32</v>
      </c>
      <c r="H621">
        <v>4.59</v>
      </c>
      <c r="I621">
        <v>61</v>
      </c>
      <c r="J621" t="s">
        <v>47</v>
      </c>
      <c r="K621">
        <v>150</v>
      </c>
      <c r="L621" t="s">
        <v>40</v>
      </c>
      <c r="M621">
        <v>2017</v>
      </c>
      <c r="N621" t="s">
        <v>23</v>
      </c>
      <c r="O621">
        <v>3.8</v>
      </c>
      <c r="P621">
        <v>10</v>
      </c>
      <c r="Q621" t="s">
        <v>48</v>
      </c>
      <c r="R621">
        <v>9</v>
      </c>
      <c r="S621">
        <f t="shared" si="27"/>
        <v>549</v>
      </c>
      <c r="T621">
        <f t="shared" si="28"/>
        <v>170.19</v>
      </c>
      <c r="U621" s="2">
        <f t="shared" si="29"/>
        <v>0.16393442622950818</v>
      </c>
      <c r="V621" t="str" cm="1">
        <f t="array" ref="V621">_xlfn.IFS(H621&lt;5,"Urban",H621&lt;=12,"Sub-Urban",H621&gt;12,"Out Of City")</f>
        <v>Urban</v>
      </c>
      <c r="W621" t="str" cm="1">
        <f t="array" ref="W621">_xlfn.IFS(
    L621="CCS", "CCS",
    L621="Type 2", "Type 2",
    L621="CHAdeMO", "CHAdeMO",
    L621="Tesla", "Tesla",
    L621="CCS, Type 2", "CCS, Type 2",
    L621="Type 2, CCS", "CCS, Type 2",
    L621="CHAdeMO, Type 2", "CHAdeMO, Type 2",
    L621="Type 2, CHAdeMO", "CHAdeMO, Type 2",
    L621="CCS, Tesla", "CCS, Tesla",
    L621="Tesla, CCS", "CCS, Tesla",
    L621="Tesla, Type 2", "Tesla, Type 2",
    L621="Type 2, Tesla", "Tesla, Type 2",
    L621="CCS, CHAdeMO", "CCS, CHAdeMO",
    L621="CHAdeMO, CCS", "CCS, CHAdeMO",
    L621="CHAdeMO, Tesla", "CHAdeMO, Tesla",
    L621="Tesla, CHAdeMO", "CHAdeMO, Tesla"
)</f>
        <v>Type 2</v>
      </c>
    </row>
    <row r="622" spans="1:23" x14ac:dyDescent="0.25">
      <c r="A622" t="s">
        <v>1285</v>
      </c>
      <c r="B622">
        <v>-52.436256999999998</v>
      </c>
      <c r="C622">
        <v>-100.427993</v>
      </c>
      <c r="D622" t="s">
        <v>1286</v>
      </c>
      <c r="E622" t="s">
        <v>27</v>
      </c>
      <c r="F622">
        <v>0.48</v>
      </c>
      <c r="G622" t="s">
        <v>32</v>
      </c>
      <c r="H622">
        <v>11.47</v>
      </c>
      <c r="I622">
        <v>74</v>
      </c>
      <c r="J622" t="s">
        <v>47</v>
      </c>
      <c r="K622">
        <v>22</v>
      </c>
      <c r="L622" t="s">
        <v>47</v>
      </c>
      <c r="M622">
        <v>2018</v>
      </c>
      <c r="N622" t="s">
        <v>23</v>
      </c>
      <c r="O622">
        <v>3.1</v>
      </c>
      <c r="P622">
        <v>10</v>
      </c>
      <c r="Q622" t="s">
        <v>24</v>
      </c>
      <c r="R622">
        <v>59</v>
      </c>
      <c r="S622">
        <f t="shared" si="27"/>
        <v>4366</v>
      </c>
      <c r="T622">
        <f t="shared" si="28"/>
        <v>2095.6799999999998</v>
      </c>
      <c r="U622" s="2">
        <f t="shared" si="29"/>
        <v>0.13513513513513514</v>
      </c>
      <c r="V622" t="str" cm="1">
        <f t="array" ref="V622">_xlfn.IFS(H622&lt;5,"Urban",H622&lt;=12,"Sub-Urban",H622&gt;12,"Out Of City")</f>
        <v>Sub-Urban</v>
      </c>
      <c r="W622" t="str" cm="1">
        <f t="array" ref="W622">_xlfn.IFS(
    L622="CCS", "CCS",
    L622="Type 2", "Type 2",
    L622="CHAdeMO", "CHAdeMO",
    L622="Tesla", "Tesla",
    L622="CCS, Type 2", "CCS, Type 2",
    L622="Type 2, CCS", "CCS, Type 2",
    L622="CHAdeMO, Type 2", "CHAdeMO, Type 2",
    L622="Type 2, CHAdeMO", "CHAdeMO, Type 2",
    L622="CCS, Tesla", "CCS, Tesla",
    L622="Tesla, CCS", "CCS, Tesla",
    L622="Tesla, Type 2", "Tesla, Type 2",
    L622="Type 2, Tesla", "Tesla, Type 2",
    L622="CCS, CHAdeMO", "CCS, CHAdeMO",
    L622="CHAdeMO, CCS", "CCS, CHAdeMO",
    L622="CHAdeMO, Tesla", "CHAdeMO, Tesla",
    L622="Tesla, CHAdeMO", "CHAdeMO, Tesla"
)</f>
        <v>Tesla</v>
      </c>
    </row>
    <row r="623" spans="1:23" x14ac:dyDescent="0.25">
      <c r="A623" t="s">
        <v>1287</v>
      </c>
      <c r="B623">
        <v>-23.688265000000001</v>
      </c>
      <c r="C623">
        <v>-46.511622000000003</v>
      </c>
      <c r="D623" t="s">
        <v>1288</v>
      </c>
      <c r="E623" t="s">
        <v>19</v>
      </c>
      <c r="F623">
        <v>0.42</v>
      </c>
      <c r="G623" t="s">
        <v>20</v>
      </c>
      <c r="H623">
        <v>15.43</v>
      </c>
      <c r="I623">
        <v>18</v>
      </c>
      <c r="J623" t="s">
        <v>47</v>
      </c>
      <c r="K623">
        <v>50</v>
      </c>
      <c r="L623" t="s">
        <v>51</v>
      </c>
      <c r="M623">
        <v>2011</v>
      </c>
      <c r="N623" t="s">
        <v>23</v>
      </c>
      <c r="O623">
        <v>4.8</v>
      </c>
      <c r="P623">
        <v>4</v>
      </c>
      <c r="Q623" t="s">
        <v>29</v>
      </c>
      <c r="R623">
        <v>39</v>
      </c>
      <c r="S623">
        <f t="shared" si="27"/>
        <v>702</v>
      </c>
      <c r="T623">
        <f t="shared" si="28"/>
        <v>294.83999999999997</v>
      </c>
      <c r="U623" s="2">
        <f t="shared" si="29"/>
        <v>0.22222222222222221</v>
      </c>
      <c r="V623" t="str" cm="1">
        <f t="array" ref="V623">_xlfn.IFS(H623&lt;5,"Urban",H623&lt;=12,"Sub-Urban",H623&gt;12,"Out Of City")</f>
        <v>Out Of City</v>
      </c>
      <c r="W623" t="str" cm="1">
        <f t="array" ref="W623">_xlfn.IFS(
    L623="CCS", "CCS",
    L623="Type 2", "Type 2",
    L623="CHAdeMO", "CHAdeMO",
    L623="Tesla", "Tesla",
    L623="CCS, Type 2", "CCS, Type 2",
    L623="Type 2, CCS", "CCS, Type 2",
    L623="CHAdeMO, Type 2", "CHAdeMO, Type 2",
    L623="Type 2, CHAdeMO", "CHAdeMO, Type 2",
    L623="CCS, Tesla", "CCS, Tesla",
    L623="Tesla, CCS", "CCS, Tesla",
    L623="Tesla, Type 2", "Tesla, Type 2",
    L623="Type 2, Tesla", "Tesla, Type 2",
    L623="CCS, CHAdeMO", "CCS, CHAdeMO",
    L623="CHAdeMO, CCS", "CCS, CHAdeMO",
    L623="CHAdeMO, Tesla", "CHAdeMO, Tesla",
    L623="Tesla, CHAdeMO", "CHAdeMO, Tesla"
)</f>
        <v>CCS, Tesla</v>
      </c>
    </row>
    <row r="624" spans="1:23" x14ac:dyDescent="0.25">
      <c r="A624" t="s">
        <v>1289</v>
      </c>
      <c r="B624">
        <v>13.870118</v>
      </c>
      <c r="C624">
        <v>100.475613</v>
      </c>
      <c r="D624" t="s">
        <v>1290</v>
      </c>
      <c r="E624" t="s">
        <v>19</v>
      </c>
      <c r="F624">
        <v>0.48</v>
      </c>
      <c r="G624" s="1" t="s">
        <v>9985</v>
      </c>
      <c r="H624">
        <v>2.35</v>
      </c>
      <c r="I624">
        <v>17</v>
      </c>
      <c r="J624" t="s">
        <v>21</v>
      </c>
      <c r="K624">
        <v>50</v>
      </c>
      <c r="L624" t="s">
        <v>61</v>
      </c>
      <c r="M624">
        <v>2017</v>
      </c>
      <c r="N624" t="s">
        <v>35</v>
      </c>
      <c r="O624">
        <v>4.4000000000000004</v>
      </c>
      <c r="P624">
        <v>1</v>
      </c>
      <c r="Q624" t="s">
        <v>29</v>
      </c>
      <c r="R624">
        <v>38</v>
      </c>
      <c r="S624">
        <f t="shared" si="27"/>
        <v>646</v>
      </c>
      <c r="T624">
        <f t="shared" si="28"/>
        <v>310.08</v>
      </c>
      <c r="U624" s="2">
        <f t="shared" si="29"/>
        <v>5.8823529411764705E-2</v>
      </c>
      <c r="V624" t="str" cm="1">
        <f t="array" ref="V624">_xlfn.IFS(H624&lt;5,"Urban",H624&lt;=12,"Sub-Urban",H624&gt;12,"Out Of City")</f>
        <v>Urban</v>
      </c>
      <c r="W624" t="str" cm="1">
        <f t="array" ref="W624">_xlfn.IFS(
    L624="CCS", "CCS",
    L624="Type 2", "Type 2",
    L624="CHAdeMO", "CHAdeMO",
    L624="Tesla", "Tesla",
    L624="CCS, Type 2", "CCS, Type 2",
    L624="Type 2, CCS", "CCS, Type 2",
    L624="CHAdeMO, Type 2", "CHAdeMO, Type 2",
    L624="Type 2, CHAdeMO", "CHAdeMO, Type 2",
    L624="CCS, Tesla", "CCS, Tesla",
    L624="Tesla, CCS", "CCS, Tesla",
    L624="Tesla, Type 2", "Tesla, Type 2",
    L624="Type 2, Tesla", "Tesla, Type 2",
    L624="CCS, CHAdeMO", "CCS, CHAdeMO",
    L624="CHAdeMO, CCS", "CCS, CHAdeMO",
    L624="CHAdeMO, Tesla", "CHAdeMO, Tesla",
    L624="Tesla, CHAdeMO", "CHAdeMO, Tesla"
)</f>
        <v>CHAdeMO, Tesla</v>
      </c>
    </row>
    <row r="625" spans="1:23" x14ac:dyDescent="0.25">
      <c r="A625" t="s">
        <v>1291</v>
      </c>
      <c r="B625">
        <v>34.109865999999997</v>
      </c>
      <c r="C625">
        <v>-118.32553799999999</v>
      </c>
      <c r="D625" t="s">
        <v>1292</v>
      </c>
      <c r="E625" t="s">
        <v>19</v>
      </c>
      <c r="F625">
        <v>0.45</v>
      </c>
      <c r="G625" t="s">
        <v>20</v>
      </c>
      <c r="H625">
        <v>5.81</v>
      </c>
      <c r="I625">
        <v>16</v>
      </c>
      <c r="J625" t="s">
        <v>21</v>
      </c>
      <c r="K625">
        <v>150</v>
      </c>
      <c r="L625" t="s">
        <v>111</v>
      </c>
      <c r="M625">
        <v>2017</v>
      </c>
      <c r="N625" t="s">
        <v>23</v>
      </c>
      <c r="O625">
        <v>3.4</v>
      </c>
      <c r="P625">
        <v>1</v>
      </c>
      <c r="Q625" t="s">
        <v>29</v>
      </c>
      <c r="R625">
        <v>21</v>
      </c>
      <c r="S625">
        <f t="shared" si="27"/>
        <v>336</v>
      </c>
      <c r="T625">
        <f t="shared" si="28"/>
        <v>151.20000000000002</v>
      </c>
      <c r="U625" s="2">
        <f t="shared" si="29"/>
        <v>6.25E-2</v>
      </c>
      <c r="V625" t="str" cm="1">
        <f t="array" ref="V625">_xlfn.IFS(H625&lt;5,"Urban",H625&lt;=12,"Sub-Urban",H625&gt;12,"Out Of City")</f>
        <v>Sub-Urban</v>
      </c>
      <c r="W625" t="str" cm="1">
        <f t="array" ref="W625">_xlfn.IFS(
    L625="CCS", "CCS",
    L625="Type 2", "Type 2",
    L625="CHAdeMO", "CHAdeMO",
    L625="Tesla", "Tesla",
    L625="CCS, Type 2", "CCS, Type 2",
    L625="Type 2, CCS", "CCS, Type 2",
    L625="CHAdeMO, Type 2", "CHAdeMO, Type 2",
    L625="Type 2, CHAdeMO", "CHAdeMO, Type 2",
    L625="CCS, Tesla", "CCS, Tesla",
    L625="Tesla, CCS", "CCS, Tesla",
    L625="Tesla, Type 2", "Tesla, Type 2",
    L625="Type 2, Tesla", "Tesla, Type 2",
    L625="CCS, CHAdeMO", "CCS, CHAdeMO",
    L625="CHAdeMO, CCS", "CCS, CHAdeMO",
    L625="CHAdeMO, Tesla", "CHAdeMO, Tesla",
    L625="Tesla, CHAdeMO", "CHAdeMO, Tesla"
)</f>
        <v>CCS, Type 2</v>
      </c>
    </row>
    <row r="626" spans="1:23" x14ac:dyDescent="0.25">
      <c r="A626" t="s">
        <v>1293</v>
      </c>
      <c r="B626">
        <v>37.62229</v>
      </c>
      <c r="C626">
        <v>126.99313600000001</v>
      </c>
      <c r="D626" t="s">
        <v>1294</v>
      </c>
      <c r="E626" t="s">
        <v>27</v>
      </c>
      <c r="F626">
        <v>0.13</v>
      </c>
      <c r="G626" t="s">
        <v>20</v>
      </c>
      <c r="H626">
        <v>4.4000000000000004</v>
      </c>
      <c r="I626">
        <v>11</v>
      </c>
      <c r="J626" t="s">
        <v>33</v>
      </c>
      <c r="K626">
        <v>150</v>
      </c>
      <c r="L626" t="s">
        <v>40</v>
      </c>
      <c r="M626">
        <v>2020</v>
      </c>
      <c r="N626" t="s">
        <v>35</v>
      </c>
      <c r="O626">
        <v>3.1</v>
      </c>
      <c r="P626">
        <v>3</v>
      </c>
      <c r="Q626" t="s">
        <v>24</v>
      </c>
      <c r="R626">
        <v>49</v>
      </c>
      <c r="S626">
        <f t="shared" si="27"/>
        <v>539</v>
      </c>
      <c r="T626">
        <f t="shared" si="28"/>
        <v>70.070000000000007</v>
      </c>
      <c r="U626" s="2">
        <f t="shared" si="29"/>
        <v>0.27272727272727271</v>
      </c>
      <c r="V626" t="str" cm="1">
        <f t="array" ref="V626">_xlfn.IFS(H626&lt;5,"Urban",H626&lt;=12,"Sub-Urban",H626&gt;12,"Out Of City")</f>
        <v>Urban</v>
      </c>
      <c r="W626" t="str" cm="1">
        <f t="array" ref="W626">_xlfn.IFS(
    L626="CCS", "CCS",
    L626="Type 2", "Type 2",
    L626="CHAdeMO", "CHAdeMO",
    L626="Tesla", "Tesla",
    L626="CCS, Type 2", "CCS, Type 2",
    L626="Type 2, CCS", "CCS, Type 2",
    L626="CHAdeMO, Type 2", "CHAdeMO, Type 2",
    L626="Type 2, CHAdeMO", "CHAdeMO, Type 2",
    L626="CCS, Tesla", "CCS, Tesla",
    L626="Tesla, CCS", "CCS, Tesla",
    L626="Tesla, Type 2", "Tesla, Type 2",
    L626="Type 2, Tesla", "Tesla, Type 2",
    L626="CCS, CHAdeMO", "CCS, CHAdeMO",
    L626="CHAdeMO, CCS", "CCS, CHAdeMO",
    L626="CHAdeMO, Tesla", "CHAdeMO, Tesla",
    L626="Tesla, CHAdeMO", "CHAdeMO, Tesla"
)</f>
        <v>Type 2</v>
      </c>
    </row>
    <row r="627" spans="1:23" x14ac:dyDescent="0.25">
      <c r="A627" t="s">
        <v>1295</v>
      </c>
      <c r="B627">
        <v>52.491942000000002</v>
      </c>
      <c r="C627">
        <v>13.431195000000001</v>
      </c>
      <c r="D627" t="s">
        <v>1296</v>
      </c>
      <c r="E627" t="s">
        <v>19</v>
      </c>
      <c r="F627">
        <v>0.33</v>
      </c>
      <c r="G627" t="s">
        <v>32</v>
      </c>
      <c r="H627">
        <v>4.96</v>
      </c>
      <c r="I627">
        <v>24</v>
      </c>
      <c r="J627" t="s">
        <v>39</v>
      </c>
      <c r="K627">
        <v>50</v>
      </c>
      <c r="L627" t="s">
        <v>58</v>
      </c>
      <c r="M627">
        <v>2019</v>
      </c>
      <c r="N627" t="s">
        <v>23</v>
      </c>
      <c r="O627">
        <v>4.5</v>
      </c>
      <c r="P627">
        <v>3</v>
      </c>
      <c r="Q627" t="s">
        <v>29</v>
      </c>
      <c r="R627">
        <v>40</v>
      </c>
      <c r="S627">
        <f t="shared" si="27"/>
        <v>960</v>
      </c>
      <c r="T627">
        <f t="shared" si="28"/>
        <v>316.8</v>
      </c>
      <c r="U627" s="2">
        <f t="shared" si="29"/>
        <v>0.125</v>
      </c>
      <c r="V627" t="str" cm="1">
        <f t="array" ref="V627">_xlfn.IFS(H627&lt;5,"Urban",H627&lt;=12,"Sub-Urban",H627&gt;12,"Out Of City")</f>
        <v>Urban</v>
      </c>
      <c r="W627" t="str" cm="1">
        <f t="array" ref="W627">_xlfn.IFS(
    L627="CCS", "CCS",
    L627="Type 2", "Type 2",
    L627="CHAdeMO", "CHAdeMO",
    L627="Tesla", "Tesla",
    L627="CCS, Type 2", "CCS, Type 2",
    L627="Type 2, CCS", "CCS, Type 2",
    L627="CHAdeMO, Type 2", "CHAdeMO, Type 2",
    L627="Type 2, CHAdeMO", "CHAdeMO, Type 2",
    L627="CCS, Tesla", "CCS, Tesla",
    L627="Tesla, CCS", "CCS, Tesla",
    L627="Tesla, Type 2", "Tesla, Type 2",
    L627="Type 2, Tesla", "Tesla, Type 2",
    L627="CCS, CHAdeMO", "CCS, CHAdeMO",
    L627="CHAdeMO, CCS", "CCS, CHAdeMO",
    L627="CHAdeMO, Tesla", "CHAdeMO, Tesla",
    L627="Tesla, CHAdeMO", "CHAdeMO, Tesla"
)</f>
        <v>CCS, Tesla</v>
      </c>
    </row>
    <row r="628" spans="1:23" x14ac:dyDescent="0.25">
      <c r="A628" t="s">
        <v>1297</v>
      </c>
      <c r="B628">
        <v>55.772837000000003</v>
      </c>
      <c r="C628">
        <v>37.569639000000002</v>
      </c>
      <c r="D628" t="s">
        <v>1298</v>
      </c>
      <c r="E628" t="s">
        <v>19</v>
      </c>
      <c r="F628">
        <v>0.48</v>
      </c>
      <c r="G628" t="s">
        <v>20</v>
      </c>
      <c r="H628">
        <v>12.9</v>
      </c>
      <c r="I628">
        <v>61</v>
      </c>
      <c r="J628" t="s">
        <v>39</v>
      </c>
      <c r="K628">
        <v>50</v>
      </c>
      <c r="L628" t="s">
        <v>43</v>
      </c>
      <c r="M628">
        <v>2020</v>
      </c>
      <c r="N628" t="s">
        <v>35</v>
      </c>
      <c r="O628">
        <v>3.4</v>
      </c>
      <c r="P628">
        <v>6</v>
      </c>
      <c r="Q628" t="s">
        <v>29</v>
      </c>
      <c r="R628">
        <v>28</v>
      </c>
      <c r="S628">
        <f t="shared" si="27"/>
        <v>1708</v>
      </c>
      <c r="T628">
        <f t="shared" si="28"/>
        <v>819.83999999999992</v>
      </c>
      <c r="U628" s="2">
        <f t="shared" si="29"/>
        <v>9.8360655737704916E-2</v>
      </c>
      <c r="V628" t="str" cm="1">
        <f t="array" ref="V628">_xlfn.IFS(H628&lt;5,"Urban",H628&lt;=12,"Sub-Urban",H628&gt;12,"Out Of City")</f>
        <v>Out Of City</v>
      </c>
      <c r="W628" t="str" cm="1">
        <f t="array" ref="W628">_xlfn.IFS(
    L628="CCS", "CCS",
    L628="Type 2", "Type 2",
    L628="CHAdeMO", "CHAdeMO",
    L628="Tesla", "Tesla",
    L628="CCS, Type 2", "CCS, Type 2",
    L628="Type 2, CCS", "CCS, Type 2",
    L628="CHAdeMO, Type 2", "CHAdeMO, Type 2",
    L628="Type 2, CHAdeMO", "CHAdeMO, Type 2",
    L628="CCS, Tesla", "CCS, Tesla",
    L628="Tesla, CCS", "CCS, Tesla",
    L628="Tesla, Type 2", "Tesla, Type 2",
    L628="Type 2, Tesla", "Tesla, Type 2",
    L628="CCS, CHAdeMO", "CCS, CHAdeMO",
    L628="CHAdeMO, CCS", "CCS, CHAdeMO",
    L628="CHAdeMO, Tesla", "CHAdeMO, Tesla",
    L628="Tesla, CHAdeMO", "CHAdeMO, Tesla"
)</f>
        <v>CCS</v>
      </c>
    </row>
    <row r="629" spans="1:23" x14ac:dyDescent="0.25">
      <c r="A629" t="s">
        <v>1299</v>
      </c>
      <c r="B629">
        <v>-23.666270999999998</v>
      </c>
      <c r="C629">
        <v>-46.699213999999998</v>
      </c>
      <c r="D629" t="s">
        <v>1300</v>
      </c>
      <c r="E629" t="s">
        <v>19</v>
      </c>
      <c r="F629">
        <v>0.43</v>
      </c>
      <c r="G629" t="s">
        <v>20</v>
      </c>
      <c r="H629">
        <v>8.74</v>
      </c>
      <c r="I629">
        <v>18</v>
      </c>
      <c r="J629" t="s">
        <v>47</v>
      </c>
      <c r="K629">
        <v>22</v>
      </c>
      <c r="L629" t="s">
        <v>51</v>
      </c>
      <c r="M629">
        <v>2017</v>
      </c>
      <c r="N629" t="s">
        <v>23</v>
      </c>
      <c r="O629">
        <v>3.1</v>
      </c>
      <c r="P629">
        <v>7</v>
      </c>
      <c r="Q629" t="s">
        <v>48</v>
      </c>
      <c r="R629">
        <v>33</v>
      </c>
      <c r="S629">
        <f t="shared" si="27"/>
        <v>594</v>
      </c>
      <c r="T629">
        <f t="shared" si="28"/>
        <v>255.42</v>
      </c>
      <c r="U629" s="2">
        <f t="shared" si="29"/>
        <v>0.3888888888888889</v>
      </c>
      <c r="V629" t="str" cm="1">
        <f t="array" ref="V629">_xlfn.IFS(H629&lt;5,"Urban",H629&lt;=12,"Sub-Urban",H629&gt;12,"Out Of City")</f>
        <v>Sub-Urban</v>
      </c>
      <c r="W629" t="str" cm="1">
        <f t="array" ref="W629">_xlfn.IFS(
    L629="CCS", "CCS",
    L629="Type 2", "Type 2",
    L629="CHAdeMO", "CHAdeMO",
    L629="Tesla", "Tesla",
    L629="CCS, Type 2", "CCS, Type 2",
    L629="Type 2, CCS", "CCS, Type 2",
    L629="CHAdeMO, Type 2", "CHAdeMO, Type 2",
    L629="Type 2, CHAdeMO", "CHAdeMO, Type 2",
    L629="CCS, Tesla", "CCS, Tesla",
    L629="Tesla, CCS", "CCS, Tesla",
    L629="Tesla, Type 2", "Tesla, Type 2",
    L629="Type 2, Tesla", "Tesla, Type 2",
    L629="CCS, CHAdeMO", "CCS, CHAdeMO",
    L629="CHAdeMO, CCS", "CCS, CHAdeMO",
    L629="CHAdeMO, Tesla", "CHAdeMO, Tesla",
    L629="Tesla, CHAdeMO", "CHAdeMO, Tesla"
)</f>
        <v>CCS, Tesla</v>
      </c>
    </row>
    <row r="630" spans="1:23" x14ac:dyDescent="0.25">
      <c r="A630" t="s">
        <v>1301</v>
      </c>
      <c r="B630">
        <v>25.331284</v>
      </c>
      <c r="C630">
        <v>55.395541999999999</v>
      </c>
      <c r="D630" t="s">
        <v>1302</v>
      </c>
      <c r="E630" t="s">
        <v>19</v>
      </c>
      <c r="F630">
        <v>0.11</v>
      </c>
      <c r="G630" t="s">
        <v>32</v>
      </c>
      <c r="H630">
        <v>6.71</v>
      </c>
      <c r="I630">
        <v>13</v>
      </c>
      <c r="J630" t="s">
        <v>21</v>
      </c>
      <c r="K630">
        <v>22</v>
      </c>
      <c r="L630" t="s">
        <v>43</v>
      </c>
      <c r="M630">
        <v>2023</v>
      </c>
      <c r="N630" t="s">
        <v>23</v>
      </c>
      <c r="O630">
        <v>3.6</v>
      </c>
      <c r="P630">
        <v>5</v>
      </c>
      <c r="Q630" t="s">
        <v>48</v>
      </c>
      <c r="R630">
        <v>24</v>
      </c>
      <c r="S630">
        <f t="shared" si="27"/>
        <v>312</v>
      </c>
      <c r="T630">
        <f t="shared" si="28"/>
        <v>34.32</v>
      </c>
      <c r="U630" s="2">
        <f t="shared" si="29"/>
        <v>0.38461538461538464</v>
      </c>
      <c r="V630" t="str" cm="1">
        <f t="array" ref="V630">_xlfn.IFS(H630&lt;5,"Urban",H630&lt;=12,"Sub-Urban",H630&gt;12,"Out Of City")</f>
        <v>Sub-Urban</v>
      </c>
      <c r="W630" t="str" cm="1">
        <f t="array" ref="W630">_xlfn.IFS(
    L630="CCS", "CCS",
    L630="Type 2", "Type 2",
    L630="CHAdeMO", "CHAdeMO",
    L630="Tesla", "Tesla",
    L630="CCS, Type 2", "CCS, Type 2",
    L630="Type 2, CCS", "CCS, Type 2",
    L630="CHAdeMO, Type 2", "CHAdeMO, Type 2",
    L630="Type 2, CHAdeMO", "CHAdeMO, Type 2",
    L630="CCS, Tesla", "CCS, Tesla",
    L630="Tesla, CCS", "CCS, Tesla",
    L630="Tesla, Type 2", "Tesla, Type 2",
    L630="Type 2, Tesla", "Tesla, Type 2",
    L630="CCS, CHAdeMO", "CCS, CHAdeMO",
    L630="CHAdeMO, CCS", "CCS, CHAdeMO",
    L630="CHAdeMO, Tesla", "CHAdeMO, Tesla",
    L630="Tesla, CHAdeMO", "CHAdeMO, Tesla"
)</f>
        <v>CCS</v>
      </c>
    </row>
    <row r="631" spans="1:23" x14ac:dyDescent="0.25">
      <c r="A631" t="s">
        <v>1303</v>
      </c>
      <c r="B631">
        <v>37.570934000000001</v>
      </c>
      <c r="C631">
        <v>127.04696</v>
      </c>
      <c r="D631" t="s">
        <v>1304</v>
      </c>
      <c r="E631" t="s">
        <v>38</v>
      </c>
      <c r="F631">
        <v>0.4</v>
      </c>
      <c r="G631" t="s">
        <v>20</v>
      </c>
      <c r="H631">
        <v>5.36</v>
      </c>
      <c r="I631">
        <v>33</v>
      </c>
      <c r="J631" t="s">
        <v>33</v>
      </c>
      <c r="K631">
        <v>50</v>
      </c>
      <c r="L631" t="s">
        <v>80</v>
      </c>
      <c r="M631">
        <v>2016</v>
      </c>
      <c r="N631" t="s">
        <v>35</v>
      </c>
      <c r="O631">
        <v>3.1</v>
      </c>
      <c r="P631">
        <v>10</v>
      </c>
      <c r="Q631" t="s">
        <v>29</v>
      </c>
      <c r="R631">
        <v>14</v>
      </c>
      <c r="S631">
        <f t="shared" si="27"/>
        <v>462</v>
      </c>
      <c r="T631">
        <f t="shared" si="28"/>
        <v>184.8</v>
      </c>
      <c r="U631" s="2">
        <f t="shared" si="29"/>
        <v>0.30303030303030304</v>
      </c>
      <c r="V631" t="str" cm="1">
        <f t="array" ref="V631">_xlfn.IFS(H631&lt;5,"Urban",H631&lt;=12,"Sub-Urban",H631&gt;12,"Out Of City")</f>
        <v>Sub-Urban</v>
      </c>
      <c r="W631" t="str" cm="1">
        <f t="array" ref="W631">_xlfn.IFS(
    L631="CCS", "CCS",
    L631="Type 2", "Type 2",
    L631="CHAdeMO", "CHAdeMO",
    L631="Tesla", "Tesla",
    L631="CCS, Type 2", "CCS, Type 2",
    L631="Type 2, CCS", "CCS, Type 2",
    L631="CHAdeMO, Type 2", "CHAdeMO, Type 2",
    L631="Type 2, CHAdeMO", "CHAdeMO, Type 2",
    L631="CCS, Tesla", "CCS, Tesla",
    L631="Tesla, CCS", "CCS, Tesla",
    L631="Tesla, Type 2", "Tesla, Type 2",
    L631="Type 2, Tesla", "Tesla, Type 2",
    L631="CCS, CHAdeMO", "CCS, CHAdeMO",
    L631="CHAdeMO, CCS", "CCS, CHAdeMO",
    L631="CHAdeMO, Tesla", "CHAdeMO, Tesla",
    L631="Tesla, CHAdeMO", "CHAdeMO, Tesla"
)</f>
        <v>CHAdeMO, Type 2</v>
      </c>
    </row>
    <row r="632" spans="1:23" x14ac:dyDescent="0.25">
      <c r="A632" t="s">
        <v>1305</v>
      </c>
      <c r="B632">
        <v>84.778256999999996</v>
      </c>
      <c r="C632">
        <v>100.635136</v>
      </c>
      <c r="D632" t="s">
        <v>1306</v>
      </c>
      <c r="E632" t="s">
        <v>27</v>
      </c>
      <c r="F632">
        <v>0.25</v>
      </c>
      <c r="G632" t="s">
        <v>32</v>
      </c>
      <c r="H632">
        <v>4.83</v>
      </c>
      <c r="I632">
        <v>81</v>
      </c>
      <c r="J632" t="s">
        <v>46</v>
      </c>
      <c r="K632">
        <v>350</v>
      </c>
      <c r="L632" t="s">
        <v>43</v>
      </c>
      <c r="M632">
        <v>2022</v>
      </c>
      <c r="N632" t="s">
        <v>35</v>
      </c>
      <c r="O632">
        <v>3.6</v>
      </c>
      <c r="P632">
        <v>3</v>
      </c>
      <c r="Q632" t="s">
        <v>48</v>
      </c>
      <c r="R632">
        <v>59</v>
      </c>
      <c r="S632">
        <f t="shared" si="27"/>
        <v>4779</v>
      </c>
      <c r="T632">
        <f t="shared" si="28"/>
        <v>1194.75</v>
      </c>
      <c r="U632" s="2">
        <f t="shared" si="29"/>
        <v>3.7037037037037035E-2</v>
      </c>
      <c r="V632" t="str" cm="1">
        <f t="array" ref="V632">_xlfn.IFS(H632&lt;5,"Urban",H632&lt;=12,"Sub-Urban",H632&gt;12,"Out Of City")</f>
        <v>Urban</v>
      </c>
      <c r="W632" t="str" cm="1">
        <f t="array" ref="W632">_xlfn.IFS(
    L632="CCS", "CCS",
    L632="Type 2", "Type 2",
    L632="CHAdeMO", "CHAdeMO",
    L632="Tesla", "Tesla",
    L632="CCS, Type 2", "CCS, Type 2",
    L632="Type 2, CCS", "CCS, Type 2",
    L632="CHAdeMO, Type 2", "CHAdeMO, Type 2",
    L632="Type 2, CHAdeMO", "CHAdeMO, Type 2",
    L632="CCS, Tesla", "CCS, Tesla",
    L632="Tesla, CCS", "CCS, Tesla",
    L632="Tesla, Type 2", "Tesla, Type 2",
    L632="Type 2, Tesla", "Tesla, Type 2",
    L632="CCS, CHAdeMO", "CCS, CHAdeMO",
    L632="CHAdeMO, CCS", "CCS, CHAdeMO",
    L632="CHAdeMO, Tesla", "CHAdeMO, Tesla",
    L632="Tesla, CHAdeMO", "CHAdeMO, Tesla"
)</f>
        <v>CCS</v>
      </c>
    </row>
    <row r="633" spans="1:23" x14ac:dyDescent="0.25">
      <c r="A633" t="s">
        <v>1307</v>
      </c>
      <c r="B633">
        <v>-23.658027000000001</v>
      </c>
      <c r="C633">
        <v>-46.512518999999998</v>
      </c>
      <c r="D633" t="s">
        <v>1308</v>
      </c>
      <c r="E633" t="s">
        <v>38</v>
      </c>
      <c r="F633">
        <v>0.22</v>
      </c>
      <c r="G633" t="s">
        <v>32</v>
      </c>
      <c r="H633">
        <v>6.26</v>
      </c>
      <c r="I633">
        <v>66</v>
      </c>
      <c r="J633" t="s">
        <v>39</v>
      </c>
      <c r="K633">
        <v>350</v>
      </c>
      <c r="L633" t="s">
        <v>22</v>
      </c>
      <c r="M633">
        <v>2021</v>
      </c>
      <c r="N633" t="s">
        <v>35</v>
      </c>
      <c r="O633">
        <v>4</v>
      </c>
      <c r="P633">
        <v>10</v>
      </c>
      <c r="Q633" t="s">
        <v>48</v>
      </c>
      <c r="R633">
        <v>11</v>
      </c>
      <c r="S633">
        <f t="shared" si="27"/>
        <v>726</v>
      </c>
      <c r="T633">
        <f t="shared" si="28"/>
        <v>159.72</v>
      </c>
      <c r="U633" s="2">
        <f t="shared" si="29"/>
        <v>0.15151515151515152</v>
      </c>
      <c r="V633" t="str" cm="1">
        <f t="array" ref="V633">_xlfn.IFS(H633&lt;5,"Urban",H633&lt;=12,"Sub-Urban",H633&gt;12,"Out Of City")</f>
        <v>Sub-Urban</v>
      </c>
      <c r="W633" t="str" cm="1">
        <f t="array" ref="W633">_xlfn.IFS(
    L633="CCS", "CCS",
    L633="Type 2", "Type 2",
    L633="CHAdeMO", "CHAdeMO",
    L633="Tesla", "Tesla",
    L633="CCS, Type 2", "CCS, Type 2",
    L633="Type 2, CCS", "CCS, Type 2",
    L633="CHAdeMO, Type 2", "CHAdeMO, Type 2",
    L633="Type 2, CHAdeMO", "CHAdeMO, Type 2",
    L633="CCS, Tesla", "CCS, Tesla",
    L633="Tesla, CCS", "CCS, Tesla",
    L633="Tesla, Type 2", "Tesla, Type 2",
    L633="Type 2, Tesla", "Tesla, Type 2",
    L633="CCS, CHAdeMO", "CCS, CHAdeMO",
    L633="CHAdeMO, CCS", "CCS, CHAdeMO",
    L633="CHAdeMO, Tesla", "CHAdeMO, Tesla",
    L633="Tesla, CHAdeMO", "CHAdeMO, Tesla"
)</f>
        <v>CCS, CHAdeMO</v>
      </c>
    </row>
    <row r="634" spans="1:23" x14ac:dyDescent="0.25">
      <c r="A634" t="s">
        <v>1309</v>
      </c>
      <c r="B634">
        <v>43.606138999999999</v>
      </c>
      <c r="C634">
        <v>-79.396910000000005</v>
      </c>
      <c r="D634" t="s">
        <v>1310</v>
      </c>
      <c r="E634" t="s">
        <v>38</v>
      </c>
      <c r="F634">
        <v>0.24</v>
      </c>
      <c r="G634" t="s">
        <v>32</v>
      </c>
      <c r="H634">
        <v>17.489999999999998</v>
      </c>
      <c r="I634">
        <v>38</v>
      </c>
      <c r="J634" t="s">
        <v>39</v>
      </c>
      <c r="K634">
        <v>150</v>
      </c>
      <c r="L634" t="s">
        <v>118</v>
      </c>
      <c r="M634">
        <v>2011</v>
      </c>
      <c r="N634" t="s">
        <v>35</v>
      </c>
      <c r="O634">
        <v>3.9</v>
      </c>
      <c r="P634">
        <v>4</v>
      </c>
      <c r="Q634" t="s">
        <v>48</v>
      </c>
      <c r="R634">
        <v>9</v>
      </c>
      <c r="S634">
        <f t="shared" si="27"/>
        <v>342</v>
      </c>
      <c r="T634">
        <f t="shared" si="28"/>
        <v>82.08</v>
      </c>
      <c r="U634" s="2">
        <f t="shared" si="29"/>
        <v>0.10526315789473684</v>
      </c>
      <c r="V634" t="str" cm="1">
        <f t="array" ref="V634">_xlfn.IFS(H634&lt;5,"Urban",H634&lt;=12,"Sub-Urban",H634&gt;12,"Out Of City")</f>
        <v>Out Of City</v>
      </c>
      <c r="W634" t="str" cm="1">
        <f t="array" ref="W634">_xlfn.IFS(
    L634="CCS", "CCS",
    L634="Type 2", "Type 2",
    L634="CHAdeMO", "CHAdeMO",
    L634="Tesla", "Tesla",
    L634="CCS, Type 2", "CCS, Type 2",
    L634="Type 2, CCS", "CCS, Type 2",
    L634="CHAdeMO, Type 2", "CHAdeMO, Type 2",
    L634="Type 2, CHAdeMO", "CHAdeMO, Type 2",
    L634="CCS, Tesla", "CCS, Tesla",
    L634="Tesla, CCS", "CCS, Tesla",
    L634="Tesla, Type 2", "Tesla, Type 2",
    L634="Type 2, Tesla", "Tesla, Type 2",
    L634="CCS, CHAdeMO", "CCS, CHAdeMO",
    L634="CHAdeMO, CCS", "CCS, CHAdeMO",
    L634="CHAdeMO, Tesla", "CHAdeMO, Tesla",
    L634="Tesla, CHAdeMO", "CHAdeMO, Tesla"
)</f>
        <v>Tesla, Type 2</v>
      </c>
    </row>
    <row r="635" spans="1:23" x14ac:dyDescent="0.25">
      <c r="A635" t="s">
        <v>1311</v>
      </c>
      <c r="B635">
        <v>37.727260000000001</v>
      </c>
      <c r="C635">
        <v>-122.33734200000001</v>
      </c>
      <c r="D635" t="s">
        <v>1312</v>
      </c>
      <c r="E635" t="s">
        <v>27</v>
      </c>
      <c r="F635">
        <v>0.28999999999999998</v>
      </c>
      <c r="G635" t="s">
        <v>20</v>
      </c>
      <c r="H635">
        <v>11.21</v>
      </c>
      <c r="I635">
        <v>67</v>
      </c>
      <c r="J635" t="s">
        <v>47</v>
      </c>
      <c r="K635">
        <v>22</v>
      </c>
      <c r="L635" t="s">
        <v>118</v>
      </c>
      <c r="M635">
        <v>2022</v>
      </c>
      <c r="N635" t="s">
        <v>35</v>
      </c>
      <c r="O635">
        <v>4.5999999999999996</v>
      </c>
      <c r="P635">
        <v>8</v>
      </c>
      <c r="Q635" t="s">
        <v>24</v>
      </c>
      <c r="R635">
        <v>49</v>
      </c>
      <c r="S635">
        <f t="shared" si="27"/>
        <v>3283</v>
      </c>
      <c r="T635">
        <f t="shared" si="28"/>
        <v>952.06999999999994</v>
      </c>
      <c r="U635" s="2">
        <f t="shared" si="29"/>
        <v>0.11940298507462686</v>
      </c>
      <c r="V635" t="str" cm="1">
        <f t="array" ref="V635">_xlfn.IFS(H635&lt;5,"Urban",H635&lt;=12,"Sub-Urban",H635&gt;12,"Out Of City")</f>
        <v>Sub-Urban</v>
      </c>
      <c r="W635" t="str" cm="1">
        <f t="array" ref="W635">_xlfn.IFS(
    L635="CCS", "CCS",
    L635="Type 2", "Type 2",
    L635="CHAdeMO", "CHAdeMO",
    L635="Tesla", "Tesla",
    L635="CCS, Type 2", "CCS, Type 2",
    L635="Type 2, CCS", "CCS, Type 2",
    L635="CHAdeMO, Type 2", "CHAdeMO, Type 2",
    L635="Type 2, CHAdeMO", "CHAdeMO, Type 2",
    L635="CCS, Tesla", "CCS, Tesla",
    L635="Tesla, CCS", "CCS, Tesla",
    L635="Tesla, Type 2", "Tesla, Type 2",
    L635="Type 2, Tesla", "Tesla, Type 2",
    L635="CCS, CHAdeMO", "CCS, CHAdeMO",
    L635="CHAdeMO, CCS", "CCS, CHAdeMO",
    L635="CHAdeMO, Tesla", "CHAdeMO, Tesla",
    L635="Tesla, CHAdeMO", "CHAdeMO, Tesla"
)</f>
        <v>Tesla, Type 2</v>
      </c>
    </row>
    <row r="636" spans="1:23" x14ac:dyDescent="0.25">
      <c r="A636" t="s">
        <v>1313</v>
      </c>
      <c r="B636">
        <v>39.987653000000002</v>
      </c>
      <c r="C636">
        <v>116.377464</v>
      </c>
      <c r="D636" t="s">
        <v>1314</v>
      </c>
      <c r="E636" t="s">
        <v>19</v>
      </c>
      <c r="F636">
        <v>0.32</v>
      </c>
      <c r="G636" s="1" t="s">
        <v>9985</v>
      </c>
      <c r="H636">
        <v>17.98</v>
      </c>
      <c r="I636">
        <v>28</v>
      </c>
      <c r="J636" t="s">
        <v>33</v>
      </c>
      <c r="K636">
        <v>150</v>
      </c>
      <c r="L636" t="s">
        <v>61</v>
      </c>
      <c r="M636">
        <v>2020</v>
      </c>
      <c r="N636" t="s">
        <v>23</v>
      </c>
      <c r="O636">
        <v>4.0999999999999996</v>
      </c>
      <c r="P636">
        <v>7</v>
      </c>
      <c r="Q636" t="s">
        <v>29</v>
      </c>
      <c r="R636">
        <v>28</v>
      </c>
      <c r="S636">
        <f t="shared" si="27"/>
        <v>784</v>
      </c>
      <c r="T636">
        <f t="shared" si="28"/>
        <v>250.88</v>
      </c>
      <c r="U636" s="2">
        <f t="shared" si="29"/>
        <v>0.25</v>
      </c>
      <c r="V636" t="str" cm="1">
        <f t="array" ref="V636">_xlfn.IFS(H636&lt;5,"Urban",H636&lt;=12,"Sub-Urban",H636&gt;12,"Out Of City")</f>
        <v>Out Of City</v>
      </c>
      <c r="W636" t="str" cm="1">
        <f t="array" ref="W636">_xlfn.IFS(
    L636="CCS", "CCS",
    L636="Type 2", "Type 2",
    L636="CHAdeMO", "CHAdeMO",
    L636="Tesla", "Tesla",
    L636="CCS, Type 2", "CCS, Type 2",
    L636="Type 2, CCS", "CCS, Type 2",
    L636="CHAdeMO, Type 2", "CHAdeMO, Type 2",
    L636="Type 2, CHAdeMO", "CHAdeMO, Type 2",
    L636="CCS, Tesla", "CCS, Tesla",
    L636="Tesla, CCS", "CCS, Tesla",
    L636="Tesla, Type 2", "Tesla, Type 2",
    L636="Type 2, Tesla", "Tesla, Type 2",
    L636="CCS, CHAdeMO", "CCS, CHAdeMO",
    L636="CHAdeMO, CCS", "CCS, CHAdeMO",
    L636="CHAdeMO, Tesla", "CHAdeMO, Tesla",
    L636="Tesla, CHAdeMO", "CHAdeMO, Tesla"
)</f>
        <v>CHAdeMO, Tesla</v>
      </c>
    </row>
    <row r="637" spans="1:23" x14ac:dyDescent="0.25">
      <c r="A637" t="s">
        <v>1315</v>
      </c>
      <c r="B637">
        <v>37.534728000000001</v>
      </c>
      <c r="C637">
        <v>126.971924</v>
      </c>
      <c r="D637" t="s">
        <v>1316</v>
      </c>
      <c r="E637" t="s">
        <v>38</v>
      </c>
      <c r="F637">
        <v>0.38</v>
      </c>
      <c r="G637" t="s">
        <v>32</v>
      </c>
      <c r="H637">
        <v>18.43</v>
      </c>
      <c r="I637">
        <v>18</v>
      </c>
      <c r="J637" t="s">
        <v>21</v>
      </c>
      <c r="K637">
        <v>50</v>
      </c>
      <c r="L637" t="s">
        <v>64</v>
      </c>
      <c r="M637">
        <v>2018</v>
      </c>
      <c r="N637" t="s">
        <v>35</v>
      </c>
      <c r="O637">
        <v>3.6</v>
      </c>
      <c r="P637">
        <v>1</v>
      </c>
      <c r="Q637" t="s">
        <v>24</v>
      </c>
      <c r="R637">
        <v>17</v>
      </c>
      <c r="S637">
        <f t="shared" si="27"/>
        <v>306</v>
      </c>
      <c r="T637">
        <f t="shared" si="28"/>
        <v>116.28</v>
      </c>
      <c r="U637" s="2">
        <f t="shared" si="29"/>
        <v>5.5555555555555552E-2</v>
      </c>
      <c r="V637" t="str" cm="1">
        <f t="array" ref="V637">_xlfn.IFS(H637&lt;5,"Urban",H637&lt;=12,"Sub-Urban",H637&gt;12,"Out Of City")</f>
        <v>Out Of City</v>
      </c>
      <c r="W637" t="str" cm="1">
        <f t="array" ref="W637">_xlfn.IFS(
    L637="CCS", "CCS",
    L637="Type 2", "Type 2",
    L637="CHAdeMO", "CHAdeMO",
    L637="Tesla", "Tesla",
    L637="CCS, Type 2", "CCS, Type 2",
    L637="Type 2, CCS", "CCS, Type 2",
    L637="CHAdeMO, Type 2", "CHAdeMO, Type 2",
    L637="Type 2, CHAdeMO", "CHAdeMO, Type 2",
    L637="CCS, Tesla", "CCS, Tesla",
    L637="Tesla, CCS", "CCS, Tesla",
    L637="Tesla, Type 2", "Tesla, Type 2",
    L637="Type 2, Tesla", "Tesla, Type 2",
    L637="CCS, CHAdeMO", "CCS, CHAdeMO",
    L637="CHAdeMO, CCS", "CCS, CHAdeMO",
    L637="CHAdeMO, Tesla", "CHAdeMO, Tesla",
    L637="Tesla, CHAdeMO", "CHAdeMO, Tesla"
)</f>
        <v>CCS, CHAdeMO</v>
      </c>
    </row>
    <row r="638" spans="1:23" x14ac:dyDescent="0.25">
      <c r="A638" t="s">
        <v>1317</v>
      </c>
      <c r="B638">
        <v>37.610151000000002</v>
      </c>
      <c r="C638">
        <v>127.06513099999999</v>
      </c>
      <c r="D638" t="s">
        <v>1318</v>
      </c>
      <c r="E638" t="s">
        <v>27</v>
      </c>
      <c r="F638">
        <v>0.21</v>
      </c>
      <c r="G638" t="s">
        <v>20</v>
      </c>
      <c r="H638">
        <v>7.46</v>
      </c>
      <c r="I638">
        <v>54</v>
      </c>
      <c r="J638" t="s">
        <v>47</v>
      </c>
      <c r="K638">
        <v>22</v>
      </c>
      <c r="L638" t="s">
        <v>43</v>
      </c>
      <c r="M638">
        <v>2020</v>
      </c>
      <c r="N638" t="s">
        <v>23</v>
      </c>
      <c r="O638">
        <v>4.5</v>
      </c>
      <c r="P638">
        <v>1</v>
      </c>
      <c r="Q638" t="s">
        <v>29</v>
      </c>
      <c r="R638">
        <v>46</v>
      </c>
      <c r="S638">
        <f t="shared" si="27"/>
        <v>2484</v>
      </c>
      <c r="T638">
        <f t="shared" si="28"/>
        <v>521.64</v>
      </c>
      <c r="U638" s="2">
        <f t="shared" si="29"/>
        <v>1.8518518518518517E-2</v>
      </c>
      <c r="V638" t="str" cm="1">
        <f t="array" ref="V638">_xlfn.IFS(H638&lt;5,"Urban",H638&lt;=12,"Sub-Urban",H638&gt;12,"Out Of City")</f>
        <v>Sub-Urban</v>
      </c>
      <c r="W638" t="str" cm="1">
        <f t="array" ref="W638">_xlfn.IFS(
    L638="CCS", "CCS",
    L638="Type 2", "Type 2",
    L638="CHAdeMO", "CHAdeMO",
    L638="Tesla", "Tesla",
    L638="CCS, Type 2", "CCS, Type 2",
    L638="Type 2, CCS", "CCS, Type 2",
    L638="CHAdeMO, Type 2", "CHAdeMO, Type 2",
    L638="Type 2, CHAdeMO", "CHAdeMO, Type 2",
    L638="CCS, Tesla", "CCS, Tesla",
    L638="Tesla, CCS", "CCS, Tesla",
    L638="Tesla, Type 2", "Tesla, Type 2",
    L638="Type 2, Tesla", "Tesla, Type 2",
    L638="CCS, CHAdeMO", "CCS, CHAdeMO",
    L638="CHAdeMO, CCS", "CCS, CHAdeMO",
    L638="CHAdeMO, Tesla", "CHAdeMO, Tesla",
    L638="Tesla, CHAdeMO", "CHAdeMO, Tesla"
)</f>
        <v>CCS</v>
      </c>
    </row>
    <row r="639" spans="1:23" x14ac:dyDescent="0.25">
      <c r="A639" t="s">
        <v>1319</v>
      </c>
      <c r="B639">
        <v>18.921717999999998</v>
      </c>
      <c r="C639">
        <v>72.952445999999995</v>
      </c>
      <c r="D639" t="s">
        <v>1320</v>
      </c>
      <c r="E639" t="s">
        <v>19</v>
      </c>
      <c r="F639">
        <v>0.13</v>
      </c>
      <c r="G639" s="1" t="s">
        <v>9985</v>
      </c>
      <c r="H639">
        <v>2.73</v>
      </c>
      <c r="I639">
        <v>12</v>
      </c>
      <c r="J639" t="s">
        <v>47</v>
      </c>
      <c r="K639">
        <v>22</v>
      </c>
      <c r="L639" t="s">
        <v>43</v>
      </c>
      <c r="M639">
        <v>2015</v>
      </c>
      <c r="N639" t="s">
        <v>23</v>
      </c>
      <c r="O639">
        <v>3.9</v>
      </c>
      <c r="P639">
        <v>4</v>
      </c>
      <c r="Q639" t="s">
        <v>24</v>
      </c>
      <c r="R639">
        <v>32</v>
      </c>
      <c r="S639">
        <f t="shared" si="27"/>
        <v>384</v>
      </c>
      <c r="T639">
        <f t="shared" si="28"/>
        <v>49.92</v>
      </c>
      <c r="U639" s="2">
        <f t="shared" si="29"/>
        <v>0.33333333333333331</v>
      </c>
      <c r="V639" t="str" cm="1">
        <f t="array" ref="V639">_xlfn.IFS(H639&lt;5,"Urban",H639&lt;=12,"Sub-Urban",H639&gt;12,"Out Of City")</f>
        <v>Urban</v>
      </c>
      <c r="W639" t="str" cm="1">
        <f t="array" ref="W639">_xlfn.IFS(
    L639="CCS", "CCS",
    L639="Type 2", "Type 2",
    L639="CHAdeMO", "CHAdeMO",
    L639="Tesla", "Tesla",
    L639="CCS, Type 2", "CCS, Type 2",
    L639="Type 2, CCS", "CCS, Type 2",
    L639="CHAdeMO, Type 2", "CHAdeMO, Type 2",
    L639="Type 2, CHAdeMO", "CHAdeMO, Type 2",
    L639="CCS, Tesla", "CCS, Tesla",
    L639="Tesla, CCS", "CCS, Tesla",
    L639="Tesla, Type 2", "Tesla, Type 2",
    L639="Type 2, Tesla", "Tesla, Type 2",
    L639="CCS, CHAdeMO", "CCS, CHAdeMO",
    L639="CHAdeMO, CCS", "CCS, CHAdeMO",
    L639="CHAdeMO, Tesla", "CHAdeMO, Tesla",
    L639="Tesla, CHAdeMO", "CHAdeMO, Tesla"
)</f>
        <v>CCS</v>
      </c>
    </row>
    <row r="640" spans="1:23" x14ac:dyDescent="0.25">
      <c r="A640" t="s">
        <v>1321</v>
      </c>
      <c r="B640">
        <v>39.839128000000002</v>
      </c>
      <c r="C640">
        <v>116.339035</v>
      </c>
      <c r="D640" t="s">
        <v>1322</v>
      </c>
      <c r="E640" t="s">
        <v>19</v>
      </c>
      <c r="F640">
        <v>0.21</v>
      </c>
      <c r="G640" s="1" t="s">
        <v>9985</v>
      </c>
      <c r="H640">
        <v>3.16</v>
      </c>
      <c r="I640">
        <v>35</v>
      </c>
      <c r="J640" t="s">
        <v>47</v>
      </c>
      <c r="K640">
        <v>50</v>
      </c>
      <c r="L640" t="s">
        <v>77</v>
      </c>
      <c r="M640">
        <v>2021</v>
      </c>
      <c r="N640" t="s">
        <v>23</v>
      </c>
      <c r="O640">
        <v>4.5999999999999996</v>
      </c>
      <c r="P640">
        <v>2</v>
      </c>
      <c r="Q640" t="s">
        <v>48</v>
      </c>
      <c r="R640">
        <v>30</v>
      </c>
      <c r="S640">
        <f t="shared" si="27"/>
        <v>1050</v>
      </c>
      <c r="T640">
        <f t="shared" si="28"/>
        <v>220.5</v>
      </c>
      <c r="U640" s="2">
        <f t="shared" si="29"/>
        <v>5.7142857142857141E-2</v>
      </c>
      <c r="V640" t="str" cm="1">
        <f t="array" ref="V640">_xlfn.IFS(H640&lt;5,"Urban",H640&lt;=12,"Sub-Urban",H640&gt;12,"Out Of City")</f>
        <v>Urban</v>
      </c>
      <c r="W640" t="str" cm="1">
        <f t="array" ref="W640">_xlfn.IFS(
    L640="CCS", "CCS",
    L640="Type 2", "Type 2",
    L640="CHAdeMO", "CHAdeMO",
    L640="Tesla", "Tesla",
    L640="CCS, Type 2", "CCS, Type 2",
    L640="Type 2, CCS", "CCS, Type 2",
    L640="CHAdeMO, Type 2", "CHAdeMO, Type 2",
    L640="Type 2, CHAdeMO", "CHAdeMO, Type 2",
    L640="CCS, Tesla", "CCS, Tesla",
    L640="Tesla, CCS", "CCS, Tesla",
    L640="Tesla, Type 2", "Tesla, Type 2",
    L640="Type 2, Tesla", "Tesla, Type 2",
    L640="CCS, CHAdeMO", "CCS, CHAdeMO",
    L640="CHAdeMO, CCS", "CCS, CHAdeMO",
    L640="CHAdeMO, Tesla", "CHAdeMO, Tesla",
    L640="Tesla, CHAdeMO", "CHAdeMO, Tesla"
)</f>
        <v>CHAdeMO</v>
      </c>
    </row>
    <row r="641" spans="1:23" x14ac:dyDescent="0.25">
      <c r="A641" t="s">
        <v>1323</v>
      </c>
      <c r="B641">
        <v>41.957507999999997</v>
      </c>
      <c r="C641">
        <v>-87.713475000000003</v>
      </c>
      <c r="D641" t="s">
        <v>1324</v>
      </c>
      <c r="E641" t="s">
        <v>38</v>
      </c>
      <c r="F641">
        <v>0.12</v>
      </c>
      <c r="G641" t="s">
        <v>20</v>
      </c>
      <c r="H641">
        <v>19.38</v>
      </c>
      <c r="I641">
        <v>76</v>
      </c>
      <c r="J641" t="s">
        <v>21</v>
      </c>
      <c r="K641">
        <v>150</v>
      </c>
      <c r="L641" t="s">
        <v>40</v>
      </c>
      <c r="M641">
        <v>2022</v>
      </c>
      <c r="N641" t="s">
        <v>35</v>
      </c>
      <c r="O641">
        <v>3.2</v>
      </c>
      <c r="P641">
        <v>8</v>
      </c>
      <c r="Q641" t="s">
        <v>48</v>
      </c>
      <c r="R641">
        <v>10</v>
      </c>
      <c r="S641">
        <f t="shared" si="27"/>
        <v>760</v>
      </c>
      <c r="T641">
        <f t="shared" si="28"/>
        <v>91.2</v>
      </c>
      <c r="U641" s="2">
        <f t="shared" si="29"/>
        <v>0.10526315789473684</v>
      </c>
      <c r="V641" t="str" cm="1">
        <f t="array" ref="V641">_xlfn.IFS(H641&lt;5,"Urban",H641&lt;=12,"Sub-Urban",H641&gt;12,"Out Of City")</f>
        <v>Out Of City</v>
      </c>
      <c r="W641" t="str" cm="1">
        <f t="array" ref="W641">_xlfn.IFS(
    L641="CCS", "CCS",
    L641="Type 2", "Type 2",
    L641="CHAdeMO", "CHAdeMO",
    L641="Tesla", "Tesla",
    L641="CCS, Type 2", "CCS, Type 2",
    L641="Type 2, CCS", "CCS, Type 2",
    L641="CHAdeMO, Type 2", "CHAdeMO, Type 2",
    L641="Type 2, CHAdeMO", "CHAdeMO, Type 2",
    L641="CCS, Tesla", "CCS, Tesla",
    L641="Tesla, CCS", "CCS, Tesla",
    L641="Tesla, Type 2", "Tesla, Type 2",
    L641="Type 2, Tesla", "Tesla, Type 2",
    L641="CCS, CHAdeMO", "CCS, CHAdeMO",
    L641="CHAdeMO, CCS", "CCS, CHAdeMO",
    L641="CHAdeMO, Tesla", "CHAdeMO, Tesla",
    L641="Tesla, CHAdeMO", "CHAdeMO, Tesla"
)</f>
        <v>Type 2</v>
      </c>
    </row>
    <row r="642" spans="1:23" x14ac:dyDescent="0.25">
      <c r="A642" t="s">
        <v>1325</v>
      </c>
      <c r="B642">
        <v>-83.184662000000003</v>
      </c>
      <c r="C642">
        <v>4.7296839999999998</v>
      </c>
      <c r="D642" t="s">
        <v>1326</v>
      </c>
      <c r="E642" t="s">
        <v>19</v>
      </c>
      <c r="F642">
        <v>0.14000000000000001</v>
      </c>
      <c r="G642" t="s">
        <v>20</v>
      </c>
      <c r="H642">
        <v>4.1900000000000004</v>
      </c>
      <c r="I642">
        <v>22</v>
      </c>
      <c r="J642" t="s">
        <v>21</v>
      </c>
      <c r="K642">
        <v>150</v>
      </c>
      <c r="L642" t="s">
        <v>22</v>
      </c>
      <c r="M642">
        <v>2020</v>
      </c>
      <c r="N642" t="s">
        <v>35</v>
      </c>
      <c r="O642">
        <v>4.8</v>
      </c>
      <c r="P642">
        <v>9</v>
      </c>
      <c r="Q642" t="s">
        <v>24</v>
      </c>
      <c r="R642">
        <v>40</v>
      </c>
      <c r="S642">
        <f t="shared" si="27"/>
        <v>880</v>
      </c>
      <c r="T642">
        <f t="shared" si="28"/>
        <v>123.20000000000002</v>
      </c>
      <c r="U642" s="2">
        <f t="shared" si="29"/>
        <v>0.40909090909090912</v>
      </c>
      <c r="V642" t="str" cm="1">
        <f t="array" ref="V642">_xlfn.IFS(H642&lt;5,"Urban",H642&lt;=12,"Sub-Urban",H642&gt;12,"Out Of City")</f>
        <v>Urban</v>
      </c>
      <c r="W642" t="str" cm="1">
        <f t="array" ref="W642">_xlfn.IFS(
    L642="CCS", "CCS",
    L642="Type 2", "Type 2",
    L642="CHAdeMO", "CHAdeMO",
    L642="Tesla", "Tesla",
    L642="CCS, Type 2", "CCS, Type 2",
    L642="Type 2, CCS", "CCS, Type 2",
    L642="CHAdeMO, Type 2", "CHAdeMO, Type 2",
    L642="Type 2, CHAdeMO", "CHAdeMO, Type 2",
    L642="CCS, Tesla", "CCS, Tesla",
    L642="Tesla, CCS", "CCS, Tesla",
    L642="Tesla, Type 2", "Tesla, Type 2",
    L642="Type 2, Tesla", "Tesla, Type 2",
    L642="CCS, CHAdeMO", "CCS, CHAdeMO",
    L642="CHAdeMO, CCS", "CCS, CHAdeMO",
    L642="CHAdeMO, Tesla", "CHAdeMO, Tesla",
    L642="Tesla, CHAdeMO", "CHAdeMO, Tesla"
)</f>
        <v>CCS, CHAdeMO</v>
      </c>
    </row>
    <row r="643" spans="1:23" x14ac:dyDescent="0.25">
      <c r="A643" t="s">
        <v>1327</v>
      </c>
      <c r="B643">
        <v>-33.87865</v>
      </c>
      <c r="C643">
        <v>18.494872000000001</v>
      </c>
      <c r="D643" t="s">
        <v>1328</v>
      </c>
      <c r="E643" t="s">
        <v>27</v>
      </c>
      <c r="F643">
        <v>0.12</v>
      </c>
      <c r="G643" t="s">
        <v>20</v>
      </c>
      <c r="H643">
        <v>16.96</v>
      </c>
      <c r="I643">
        <v>50</v>
      </c>
      <c r="J643" t="s">
        <v>46</v>
      </c>
      <c r="K643">
        <v>50</v>
      </c>
      <c r="L643" t="s">
        <v>47</v>
      </c>
      <c r="M643">
        <v>2013</v>
      </c>
      <c r="N643" t="s">
        <v>23</v>
      </c>
      <c r="O643">
        <v>4.0999999999999996</v>
      </c>
      <c r="P643">
        <v>7</v>
      </c>
      <c r="Q643" t="s">
        <v>24</v>
      </c>
      <c r="R643">
        <v>51</v>
      </c>
      <c r="S643">
        <f t="shared" ref="S643:S706" si="30">R643*I643</f>
        <v>2550</v>
      </c>
      <c r="T643">
        <f t="shared" ref="T643:T706" si="31">F643*S643</f>
        <v>306</v>
      </c>
      <c r="U643" s="2">
        <f t="shared" ref="U643:U706" si="32">P643/I643</f>
        <v>0.14000000000000001</v>
      </c>
      <c r="V643" t="str" cm="1">
        <f t="array" ref="V643">_xlfn.IFS(H643&lt;5,"Urban",H643&lt;=12,"Sub-Urban",H643&gt;12,"Out Of City")</f>
        <v>Out Of City</v>
      </c>
      <c r="W643" t="str" cm="1">
        <f t="array" ref="W643">_xlfn.IFS(
    L643="CCS", "CCS",
    L643="Type 2", "Type 2",
    L643="CHAdeMO", "CHAdeMO",
    L643="Tesla", "Tesla",
    L643="CCS, Type 2", "CCS, Type 2",
    L643="Type 2, CCS", "CCS, Type 2",
    L643="CHAdeMO, Type 2", "CHAdeMO, Type 2",
    L643="Type 2, CHAdeMO", "CHAdeMO, Type 2",
    L643="CCS, Tesla", "CCS, Tesla",
    L643="Tesla, CCS", "CCS, Tesla",
    L643="Tesla, Type 2", "Tesla, Type 2",
    L643="Type 2, Tesla", "Tesla, Type 2",
    L643="CCS, CHAdeMO", "CCS, CHAdeMO",
    L643="CHAdeMO, CCS", "CCS, CHAdeMO",
    L643="CHAdeMO, Tesla", "CHAdeMO, Tesla",
    L643="Tesla, CHAdeMO", "CHAdeMO, Tesla"
)</f>
        <v>Tesla</v>
      </c>
    </row>
    <row r="644" spans="1:23" x14ac:dyDescent="0.25">
      <c r="A644" t="s">
        <v>1329</v>
      </c>
      <c r="B644">
        <v>19.431563000000001</v>
      </c>
      <c r="C644">
        <v>-99.082120000000003</v>
      </c>
      <c r="D644" t="s">
        <v>1330</v>
      </c>
      <c r="E644" t="s">
        <v>38</v>
      </c>
      <c r="F644">
        <v>0.21</v>
      </c>
      <c r="G644" s="1" t="s">
        <v>9985</v>
      </c>
      <c r="H644">
        <v>10.97</v>
      </c>
      <c r="I644">
        <v>27</v>
      </c>
      <c r="J644" t="s">
        <v>39</v>
      </c>
      <c r="K644">
        <v>350</v>
      </c>
      <c r="L644" t="s">
        <v>118</v>
      </c>
      <c r="M644">
        <v>2017</v>
      </c>
      <c r="N644" t="s">
        <v>35</v>
      </c>
      <c r="O644">
        <v>4</v>
      </c>
      <c r="P644">
        <v>1</v>
      </c>
      <c r="Q644" t="s">
        <v>48</v>
      </c>
      <c r="R644">
        <v>14</v>
      </c>
      <c r="S644">
        <f t="shared" si="30"/>
        <v>378</v>
      </c>
      <c r="T644">
        <f t="shared" si="31"/>
        <v>79.38</v>
      </c>
      <c r="U644" s="2">
        <f t="shared" si="32"/>
        <v>3.7037037037037035E-2</v>
      </c>
      <c r="V644" t="str" cm="1">
        <f t="array" ref="V644">_xlfn.IFS(H644&lt;5,"Urban",H644&lt;=12,"Sub-Urban",H644&gt;12,"Out Of City")</f>
        <v>Sub-Urban</v>
      </c>
      <c r="W644" t="str" cm="1">
        <f t="array" ref="W644">_xlfn.IFS(
    L644="CCS", "CCS",
    L644="Type 2", "Type 2",
    L644="CHAdeMO", "CHAdeMO",
    L644="Tesla", "Tesla",
    L644="CCS, Type 2", "CCS, Type 2",
    L644="Type 2, CCS", "CCS, Type 2",
    L644="CHAdeMO, Type 2", "CHAdeMO, Type 2",
    L644="Type 2, CHAdeMO", "CHAdeMO, Type 2",
    L644="CCS, Tesla", "CCS, Tesla",
    L644="Tesla, CCS", "CCS, Tesla",
    L644="Tesla, Type 2", "Tesla, Type 2",
    L644="Type 2, Tesla", "Tesla, Type 2",
    L644="CCS, CHAdeMO", "CCS, CHAdeMO",
    L644="CHAdeMO, CCS", "CCS, CHAdeMO",
    L644="CHAdeMO, Tesla", "CHAdeMO, Tesla",
    L644="Tesla, CHAdeMO", "CHAdeMO, Tesla"
)</f>
        <v>Tesla, Type 2</v>
      </c>
    </row>
    <row r="645" spans="1:23" x14ac:dyDescent="0.25">
      <c r="A645" t="s">
        <v>1331</v>
      </c>
      <c r="B645">
        <v>18.987631</v>
      </c>
      <c r="C645">
        <v>72.819973000000005</v>
      </c>
      <c r="D645" t="s">
        <v>1332</v>
      </c>
      <c r="E645" t="s">
        <v>19</v>
      </c>
      <c r="F645">
        <v>0.38</v>
      </c>
      <c r="G645" s="1" t="s">
        <v>9985</v>
      </c>
      <c r="H645">
        <v>13.22</v>
      </c>
      <c r="I645">
        <v>70</v>
      </c>
      <c r="J645" t="s">
        <v>47</v>
      </c>
      <c r="K645">
        <v>50</v>
      </c>
      <c r="L645" t="s">
        <v>40</v>
      </c>
      <c r="M645">
        <v>2017</v>
      </c>
      <c r="N645" t="s">
        <v>23</v>
      </c>
      <c r="O645">
        <v>3.8</v>
      </c>
      <c r="P645">
        <v>8</v>
      </c>
      <c r="Q645" t="s">
        <v>48</v>
      </c>
      <c r="R645">
        <v>40</v>
      </c>
      <c r="S645">
        <f t="shared" si="30"/>
        <v>2800</v>
      </c>
      <c r="T645">
        <f t="shared" si="31"/>
        <v>1064</v>
      </c>
      <c r="U645" s="2">
        <f t="shared" si="32"/>
        <v>0.11428571428571428</v>
      </c>
      <c r="V645" t="str" cm="1">
        <f t="array" ref="V645">_xlfn.IFS(H645&lt;5,"Urban",H645&lt;=12,"Sub-Urban",H645&gt;12,"Out Of City")</f>
        <v>Out Of City</v>
      </c>
      <c r="W645" t="str" cm="1">
        <f t="array" ref="W645">_xlfn.IFS(
    L645="CCS", "CCS",
    L645="Type 2", "Type 2",
    L645="CHAdeMO", "CHAdeMO",
    L645="Tesla", "Tesla",
    L645="CCS, Type 2", "CCS, Type 2",
    L645="Type 2, CCS", "CCS, Type 2",
    L645="CHAdeMO, Type 2", "CHAdeMO, Type 2",
    L645="Type 2, CHAdeMO", "CHAdeMO, Type 2",
    L645="CCS, Tesla", "CCS, Tesla",
    L645="Tesla, CCS", "CCS, Tesla",
    L645="Tesla, Type 2", "Tesla, Type 2",
    L645="Type 2, Tesla", "Tesla, Type 2",
    L645="CCS, CHAdeMO", "CCS, CHAdeMO",
    L645="CHAdeMO, CCS", "CCS, CHAdeMO",
    L645="CHAdeMO, Tesla", "CHAdeMO, Tesla",
    L645="Tesla, CHAdeMO", "CHAdeMO, Tesla"
)</f>
        <v>Type 2</v>
      </c>
    </row>
    <row r="646" spans="1:23" x14ac:dyDescent="0.25">
      <c r="A646" t="s">
        <v>1333</v>
      </c>
      <c r="B646">
        <v>37.824610999999997</v>
      </c>
      <c r="C646">
        <v>-122.474406</v>
      </c>
      <c r="D646" t="s">
        <v>1334</v>
      </c>
      <c r="E646" t="s">
        <v>19</v>
      </c>
      <c r="F646">
        <v>0.41</v>
      </c>
      <c r="G646" t="s">
        <v>32</v>
      </c>
      <c r="H646">
        <v>2.88</v>
      </c>
      <c r="I646">
        <v>52</v>
      </c>
      <c r="J646" t="s">
        <v>39</v>
      </c>
      <c r="K646">
        <v>350</v>
      </c>
      <c r="L646" t="s">
        <v>40</v>
      </c>
      <c r="M646">
        <v>2014</v>
      </c>
      <c r="N646" t="s">
        <v>35</v>
      </c>
      <c r="O646">
        <v>3.2</v>
      </c>
      <c r="P646">
        <v>8</v>
      </c>
      <c r="Q646" t="s">
        <v>24</v>
      </c>
      <c r="R646">
        <v>26</v>
      </c>
      <c r="S646">
        <f t="shared" si="30"/>
        <v>1352</v>
      </c>
      <c r="T646">
        <f t="shared" si="31"/>
        <v>554.31999999999994</v>
      </c>
      <c r="U646" s="2">
        <f t="shared" si="32"/>
        <v>0.15384615384615385</v>
      </c>
      <c r="V646" t="str" cm="1">
        <f t="array" ref="V646">_xlfn.IFS(H646&lt;5,"Urban",H646&lt;=12,"Sub-Urban",H646&gt;12,"Out Of City")</f>
        <v>Urban</v>
      </c>
      <c r="W646" t="str" cm="1">
        <f t="array" ref="W646">_xlfn.IFS(
    L646="CCS", "CCS",
    L646="Type 2", "Type 2",
    L646="CHAdeMO", "CHAdeMO",
    L646="Tesla", "Tesla",
    L646="CCS, Type 2", "CCS, Type 2",
    L646="Type 2, CCS", "CCS, Type 2",
    L646="CHAdeMO, Type 2", "CHAdeMO, Type 2",
    L646="Type 2, CHAdeMO", "CHAdeMO, Type 2",
    L646="CCS, Tesla", "CCS, Tesla",
    L646="Tesla, CCS", "CCS, Tesla",
    L646="Tesla, Type 2", "Tesla, Type 2",
    L646="Type 2, Tesla", "Tesla, Type 2",
    L646="CCS, CHAdeMO", "CCS, CHAdeMO",
    L646="CHAdeMO, CCS", "CCS, CHAdeMO",
    L646="CHAdeMO, Tesla", "CHAdeMO, Tesla",
    L646="Tesla, CHAdeMO", "CHAdeMO, Tesla"
)</f>
        <v>Type 2</v>
      </c>
    </row>
    <row r="647" spans="1:23" x14ac:dyDescent="0.25">
      <c r="A647" t="s">
        <v>1335</v>
      </c>
      <c r="B647">
        <v>34.172632999999998</v>
      </c>
      <c r="C647">
        <v>-118.25490499999999</v>
      </c>
      <c r="D647" t="s">
        <v>1336</v>
      </c>
      <c r="E647" t="s">
        <v>19</v>
      </c>
      <c r="F647">
        <v>0.21</v>
      </c>
      <c r="G647" t="s">
        <v>32</v>
      </c>
      <c r="H647">
        <v>9.34</v>
      </c>
      <c r="I647">
        <v>24</v>
      </c>
      <c r="J647" t="s">
        <v>47</v>
      </c>
      <c r="K647">
        <v>150</v>
      </c>
      <c r="L647" t="s">
        <v>40</v>
      </c>
      <c r="M647">
        <v>2011</v>
      </c>
      <c r="N647" t="s">
        <v>23</v>
      </c>
      <c r="O647">
        <v>4.2</v>
      </c>
      <c r="P647">
        <v>2</v>
      </c>
      <c r="Q647" t="s">
        <v>24</v>
      </c>
      <c r="R647">
        <v>31</v>
      </c>
      <c r="S647">
        <f t="shared" si="30"/>
        <v>744</v>
      </c>
      <c r="T647">
        <f t="shared" si="31"/>
        <v>156.23999999999998</v>
      </c>
      <c r="U647" s="2">
        <f t="shared" si="32"/>
        <v>8.3333333333333329E-2</v>
      </c>
      <c r="V647" t="str" cm="1">
        <f t="array" ref="V647">_xlfn.IFS(H647&lt;5,"Urban",H647&lt;=12,"Sub-Urban",H647&gt;12,"Out Of City")</f>
        <v>Sub-Urban</v>
      </c>
      <c r="W647" t="str" cm="1">
        <f t="array" ref="W647">_xlfn.IFS(
    L647="CCS", "CCS",
    L647="Type 2", "Type 2",
    L647="CHAdeMO", "CHAdeMO",
    L647="Tesla", "Tesla",
    L647="CCS, Type 2", "CCS, Type 2",
    L647="Type 2, CCS", "CCS, Type 2",
    L647="CHAdeMO, Type 2", "CHAdeMO, Type 2",
    L647="Type 2, CHAdeMO", "CHAdeMO, Type 2",
    L647="CCS, Tesla", "CCS, Tesla",
    L647="Tesla, CCS", "CCS, Tesla",
    L647="Tesla, Type 2", "Tesla, Type 2",
    L647="Type 2, Tesla", "Tesla, Type 2",
    L647="CCS, CHAdeMO", "CCS, CHAdeMO",
    L647="CHAdeMO, CCS", "CCS, CHAdeMO",
    L647="CHAdeMO, Tesla", "CHAdeMO, Tesla",
    L647="Tesla, CHAdeMO", "CHAdeMO, Tesla"
)</f>
        <v>Type 2</v>
      </c>
    </row>
    <row r="648" spans="1:23" x14ac:dyDescent="0.25">
      <c r="A648" t="s">
        <v>1337</v>
      </c>
      <c r="B648">
        <v>18.933256</v>
      </c>
      <c r="C648">
        <v>72.988238999999993</v>
      </c>
      <c r="D648" t="s">
        <v>1338</v>
      </c>
      <c r="E648" t="s">
        <v>19</v>
      </c>
      <c r="F648">
        <v>0.44</v>
      </c>
      <c r="G648" s="1" t="s">
        <v>9985</v>
      </c>
      <c r="H648">
        <v>0.99</v>
      </c>
      <c r="I648">
        <v>98</v>
      </c>
      <c r="J648" t="s">
        <v>39</v>
      </c>
      <c r="K648">
        <v>50</v>
      </c>
      <c r="L648" t="s">
        <v>77</v>
      </c>
      <c r="M648">
        <v>2010</v>
      </c>
      <c r="N648" t="s">
        <v>23</v>
      </c>
      <c r="O648">
        <v>4.0999999999999996</v>
      </c>
      <c r="P648">
        <v>7</v>
      </c>
      <c r="Q648" t="s">
        <v>48</v>
      </c>
      <c r="R648">
        <v>30</v>
      </c>
      <c r="S648">
        <f t="shared" si="30"/>
        <v>2940</v>
      </c>
      <c r="T648">
        <f t="shared" si="31"/>
        <v>1293.5999999999999</v>
      </c>
      <c r="U648" s="2">
        <f t="shared" si="32"/>
        <v>7.1428571428571425E-2</v>
      </c>
      <c r="V648" t="str" cm="1">
        <f t="array" ref="V648">_xlfn.IFS(H648&lt;5,"Urban",H648&lt;=12,"Sub-Urban",H648&gt;12,"Out Of City")</f>
        <v>Urban</v>
      </c>
      <c r="W648" t="str" cm="1">
        <f t="array" ref="W648">_xlfn.IFS(
    L648="CCS", "CCS",
    L648="Type 2", "Type 2",
    L648="CHAdeMO", "CHAdeMO",
    L648="Tesla", "Tesla",
    L648="CCS, Type 2", "CCS, Type 2",
    L648="Type 2, CCS", "CCS, Type 2",
    L648="CHAdeMO, Type 2", "CHAdeMO, Type 2",
    L648="Type 2, CHAdeMO", "CHAdeMO, Type 2",
    L648="CCS, Tesla", "CCS, Tesla",
    L648="Tesla, CCS", "CCS, Tesla",
    L648="Tesla, Type 2", "Tesla, Type 2",
    L648="Type 2, Tesla", "Tesla, Type 2",
    L648="CCS, CHAdeMO", "CCS, CHAdeMO",
    L648="CHAdeMO, CCS", "CCS, CHAdeMO",
    L648="CHAdeMO, Tesla", "CHAdeMO, Tesla",
    L648="Tesla, CHAdeMO", "CHAdeMO, Tesla"
)</f>
        <v>CHAdeMO</v>
      </c>
    </row>
    <row r="649" spans="1:23" x14ac:dyDescent="0.25">
      <c r="A649" t="s">
        <v>1339</v>
      </c>
      <c r="B649">
        <v>37.812671999999999</v>
      </c>
      <c r="C649">
        <v>-122.484604</v>
      </c>
      <c r="D649" t="s">
        <v>1340</v>
      </c>
      <c r="E649" t="s">
        <v>19</v>
      </c>
      <c r="F649">
        <v>0.27</v>
      </c>
      <c r="G649" t="s">
        <v>32</v>
      </c>
      <c r="H649">
        <v>2.6</v>
      </c>
      <c r="I649">
        <v>89</v>
      </c>
      <c r="J649" t="s">
        <v>39</v>
      </c>
      <c r="K649">
        <v>50</v>
      </c>
      <c r="L649" t="s">
        <v>77</v>
      </c>
      <c r="M649">
        <v>2011</v>
      </c>
      <c r="N649" t="s">
        <v>35</v>
      </c>
      <c r="O649">
        <v>3.7</v>
      </c>
      <c r="P649">
        <v>7</v>
      </c>
      <c r="Q649" t="s">
        <v>29</v>
      </c>
      <c r="R649">
        <v>32</v>
      </c>
      <c r="S649">
        <f t="shared" si="30"/>
        <v>2848</v>
      </c>
      <c r="T649">
        <f t="shared" si="31"/>
        <v>768.96</v>
      </c>
      <c r="U649" s="2">
        <f t="shared" si="32"/>
        <v>7.8651685393258425E-2</v>
      </c>
      <c r="V649" t="str" cm="1">
        <f t="array" ref="V649">_xlfn.IFS(H649&lt;5,"Urban",H649&lt;=12,"Sub-Urban",H649&gt;12,"Out Of City")</f>
        <v>Urban</v>
      </c>
      <c r="W649" t="str" cm="1">
        <f t="array" ref="W649">_xlfn.IFS(
    L649="CCS", "CCS",
    L649="Type 2", "Type 2",
    L649="CHAdeMO", "CHAdeMO",
    L649="Tesla", "Tesla",
    L649="CCS, Type 2", "CCS, Type 2",
    L649="Type 2, CCS", "CCS, Type 2",
    L649="CHAdeMO, Type 2", "CHAdeMO, Type 2",
    L649="Type 2, CHAdeMO", "CHAdeMO, Type 2",
    L649="CCS, Tesla", "CCS, Tesla",
    L649="Tesla, CCS", "CCS, Tesla",
    L649="Tesla, Type 2", "Tesla, Type 2",
    L649="Type 2, Tesla", "Tesla, Type 2",
    L649="CCS, CHAdeMO", "CCS, CHAdeMO",
    L649="CHAdeMO, CCS", "CCS, CHAdeMO",
    L649="CHAdeMO, Tesla", "CHAdeMO, Tesla",
    L649="Tesla, CHAdeMO", "CHAdeMO, Tesla"
)</f>
        <v>CHAdeMO</v>
      </c>
    </row>
    <row r="650" spans="1:23" x14ac:dyDescent="0.25">
      <c r="A650" t="s">
        <v>1341</v>
      </c>
      <c r="B650">
        <v>37.726230000000001</v>
      </c>
      <c r="C650">
        <v>-122.438917</v>
      </c>
      <c r="D650" t="s">
        <v>1342</v>
      </c>
      <c r="E650" t="s">
        <v>27</v>
      </c>
      <c r="F650">
        <v>0.27</v>
      </c>
      <c r="G650" s="1" t="s">
        <v>9985</v>
      </c>
      <c r="H650">
        <v>1.79</v>
      </c>
      <c r="I650">
        <v>91</v>
      </c>
      <c r="J650" t="s">
        <v>47</v>
      </c>
      <c r="K650">
        <v>150</v>
      </c>
      <c r="L650" t="s">
        <v>77</v>
      </c>
      <c r="M650">
        <v>2016</v>
      </c>
      <c r="N650" t="s">
        <v>35</v>
      </c>
      <c r="O650">
        <v>4.5999999999999996</v>
      </c>
      <c r="P650">
        <v>9</v>
      </c>
      <c r="Q650" t="s">
        <v>29</v>
      </c>
      <c r="R650">
        <v>51</v>
      </c>
      <c r="S650">
        <f t="shared" si="30"/>
        <v>4641</v>
      </c>
      <c r="T650">
        <f t="shared" si="31"/>
        <v>1253.0700000000002</v>
      </c>
      <c r="U650" s="2">
        <f t="shared" si="32"/>
        <v>9.8901098901098897E-2</v>
      </c>
      <c r="V650" t="str" cm="1">
        <f t="array" ref="V650">_xlfn.IFS(H650&lt;5,"Urban",H650&lt;=12,"Sub-Urban",H650&gt;12,"Out Of City")</f>
        <v>Urban</v>
      </c>
      <c r="W650" t="str" cm="1">
        <f t="array" ref="W650">_xlfn.IFS(
    L650="CCS", "CCS",
    L650="Type 2", "Type 2",
    L650="CHAdeMO", "CHAdeMO",
    L650="Tesla", "Tesla",
    L650="CCS, Type 2", "CCS, Type 2",
    L650="Type 2, CCS", "CCS, Type 2",
    L650="CHAdeMO, Type 2", "CHAdeMO, Type 2",
    L650="Type 2, CHAdeMO", "CHAdeMO, Type 2",
    L650="CCS, Tesla", "CCS, Tesla",
    L650="Tesla, CCS", "CCS, Tesla",
    L650="Tesla, Type 2", "Tesla, Type 2",
    L650="Type 2, Tesla", "Tesla, Type 2",
    L650="CCS, CHAdeMO", "CCS, CHAdeMO",
    L650="CHAdeMO, CCS", "CCS, CHAdeMO",
    L650="CHAdeMO, Tesla", "CHAdeMO, Tesla",
    L650="Tesla, CHAdeMO", "CHAdeMO, Tesla"
)</f>
        <v>CHAdeMO</v>
      </c>
    </row>
    <row r="651" spans="1:23" x14ac:dyDescent="0.25">
      <c r="A651" t="s">
        <v>1343</v>
      </c>
      <c r="B651">
        <v>52.520378000000001</v>
      </c>
      <c r="C651">
        <v>13.309874000000001</v>
      </c>
      <c r="D651" t="s">
        <v>1344</v>
      </c>
      <c r="E651" t="s">
        <v>38</v>
      </c>
      <c r="F651">
        <v>0.28999999999999998</v>
      </c>
      <c r="G651" s="1" t="s">
        <v>9985</v>
      </c>
      <c r="H651">
        <v>7.91</v>
      </c>
      <c r="I651">
        <v>31</v>
      </c>
      <c r="J651" t="s">
        <v>33</v>
      </c>
      <c r="K651">
        <v>350</v>
      </c>
      <c r="L651" t="s">
        <v>64</v>
      </c>
      <c r="M651">
        <v>2017</v>
      </c>
      <c r="N651" t="s">
        <v>23</v>
      </c>
      <c r="O651">
        <v>3.8</v>
      </c>
      <c r="P651">
        <v>6</v>
      </c>
      <c r="Q651" t="s">
        <v>24</v>
      </c>
      <c r="R651">
        <v>15</v>
      </c>
      <c r="S651">
        <f t="shared" si="30"/>
        <v>465</v>
      </c>
      <c r="T651">
        <f t="shared" si="31"/>
        <v>134.85</v>
      </c>
      <c r="U651" s="2">
        <f t="shared" si="32"/>
        <v>0.19354838709677419</v>
      </c>
      <c r="V651" t="str" cm="1">
        <f t="array" ref="V651">_xlfn.IFS(H651&lt;5,"Urban",H651&lt;=12,"Sub-Urban",H651&gt;12,"Out Of City")</f>
        <v>Sub-Urban</v>
      </c>
      <c r="W651" t="str" cm="1">
        <f t="array" ref="W651">_xlfn.IFS(
    L651="CCS", "CCS",
    L651="Type 2", "Type 2",
    L651="CHAdeMO", "CHAdeMO",
    L651="Tesla", "Tesla",
    L651="CCS, Type 2", "CCS, Type 2",
    L651="Type 2, CCS", "CCS, Type 2",
    L651="CHAdeMO, Type 2", "CHAdeMO, Type 2",
    L651="Type 2, CHAdeMO", "CHAdeMO, Type 2",
    L651="CCS, Tesla", "CCS, Tesla",
    L651="Tesla, CCS", "CCS, Tesla",
    L651="Tesla, Type 2", "Tesla, Type 2",
    L651="Type 2, Tesla", "Tesla, Type 2",
    L651="CCS, CHAdeMO", "CCS, CHAdeMO",
    L651="CHAdeMO, CCS", "CCS, CHAdeMO",
    L651="CHAdeMO, Tesla", "CHAdeMO, Tesla",
    L651="Tesla, CHAdeMO", "CHAdeMO, Tesla"
)</f>
        <v>CCS, CHAdeMO</v>
      </c>
    </row>
    <row r="652" spans="1:23" x14ac:dyDescent="0.25">
      <c r="A652" t="s">
        <v>1345</v>
      </c>
      <c r="B652">
        <v>0.63494700000000004</v>
      </c>
      <c r="C652">
        <v>-155.488034</v>
      </c>
      <c r="D652" t="s">
        <v>1346</v>
      </c>
      <c r="E652" t="s">
        <v>27</v>
      </c>
      <c r="F652">
        <v>0.15</v>
      </c>
      <c r="G652" t="s">
        <v>20</v>
      </c>
      <c r="H652">
        <v>10.16</v>
      </c>
      <c r="I652">
        <v>39</v>
      </c>
      <c r="J652" t="s">
        <v>47</v>
      </c>
      <c r="K652">
        <v>50</v>
      </c>
      <c r="L652" t="s">
        <v>77</v>
      </c>
      <c r="M652">
        <v>2022</v>
      </c>
      <c r="N652" t="s">
        <v>35</v>
      </c>
      <c r="O652">
        <v>4.3</v>
      </c>
      <c r="P652">
        <v>3</v>
      </c>
      <c r="Q652" t="s">
        <v>24</v>
      </c>
      <c r="R652">
        <v>56</v>
      </c>
      <c r="S652">
        <f t="shared" si="30"/>
        <v>2184</v>
      </c>
      <c r="T652">
        <f t="shared" si="31"/>
        <v>327.59999999999997</v>
      </c>
      <c r="U652" s="2">
        <f t="shared" si="32"/>
        <v>7.6923076923076927E-2</v>
      </c>
      <c r="V652" t="str" cm="1">
        <f t="array" ref="V652">_xlfn.IFS(H652&lt;5,"Urban",H652&lt;=12,"Sub-Urban",H652&gt;12,"Out Of City")</f>
        <v>Sub-Urban</v>
      </c>
      <c r="W652" t="str" cm="1">
        <f t="array" ref="W652">_xlfn.IFS(
    L652="CCS", "CCS",
    L652="Type 2", "Type 2",
    L652="CHAdeMO", "CHAdeMO",
    L652="Tesla", "Tesla",
    L652="CCS, Type 2", "CCS, Type 2",
    L652="Type 2, CCS", "CCS, Type 2",
    L652="CHAdeMO, Type 2", "CHAdeMO, Type 2",
    L652="Type 2, CHAdeMO", "CHAdeMO, Type 2",
    L652="CCS, Tesla", "CCS, Tesla",
    L652="Tesla, CCS", "CCS, Tesla",
    L652="Tesla, Type 2", "Tesla, Type 2",
    L652="Type 2, Tesla", "Tesla, Type 2",
    L652="CCS, CHAdeMO", "CCS, CHAdeMO",
    L652="CHAdeMO, CCS", "CCS, CHAdeMO",
    L652="CHAdeMO, Tesla", "CHAdeMO, Tesla",
    L652="Tesla, CHAdeMO", "CHAdeMO, Tesla"
)</f>
        <v>CHAdeMO</v>
      </c>
    </row>
    <row r="653" spans="1:23" x14ac:dyDescent="0.25">
      <c r="A653" t="s">
        <v>1347</v>
      </c>
      <c r="B653">
        <v>34.132142000000002</v>
      </c>
      <c r="C653">
        <v>-118.30296300000001</v>
      </c>
      <c r="D653" t="s">
        <v>1348</v>
      </c>
      <c r="E653" t="s">
        <v>19</v>
      </c>
      <c r="F653">
        <v>0.16</v>
      </c>
      <c r="G653" t="s">
        <v>20</v>
      </c>
      <c r="H653">
        <v>7.02</v>
      </c>
      <c r="I653">
        <v>31</v>
      </c>
      <c r="J653" t="s">
        <v>46</v>
      </c>
      <c r="K653">
        <v>50</v>
      </c>
      <c r="L653" t="s">
        <v>28</v>
      </c>
      <c r="M653">
        <v>2017</v>
      </c>
      <c r="N653" t="s">
        <v>35</v>
      </c>
      <c r="O653">
        <v>4.3</v>
      </c>
      <c r="P653">
        <v>9</v>
      </c>
      <c r="Q653" t="s">
        <v>48</v>
      </c>
      <c r="R653">
        <v>39</v>
      </c>
      <c r="S653">
        <f t="shared" si="30"/>
        <v>1209</v>
      </c>
      <c r="T653">
        <f t="shared" si="31"/>
        <v>193.44</v>
      </c>
      <c r="U653" s="2">
        <f t="shared" si="32"/>
        <v>0.29032258064516131</v>
      </c>
      <c r="V653" t="str" cm="1">
        <f t="array" ref="V653">_xlfn.IFS(H653&lt;5,"Urban",H653&lt;=12,"Sub-Urban",H653&gt;12,"Out Of City")</f>
        <v>Sub-Urban</v>
      </c>
      <c r="W653" t="str" cm="1">
        <f t="array" ref="W653">_xlfn.IFS(
    L653="CCS", "CCS",
    L653="Type 2", "Type 2",
    L653="CHAdeMO", "CHAdeMO",
    L653="Tesla", "Tesla",
    L653="CCS, Type 2", "CCS, Type 2",
    L653="Type 2, CCS", "CCS, Type 2",
    L653="CHAdeMO, Type 2", "CHAdeMO, Type 2",
    L653="Type 2, CHAdeMO", "CHAdeMO, Type 2",
    L653="CCS, Tesla", "CCS, Tesla",
    L653="Tesla, CCS", "CCS, Tesla",
    L653="Tesla, Type 2", "Tesla, Type 2",
    L653="Type 2, Tesla", "Tesla, Type 2",
    L653="CCS, CHAdeMO", "CCS, CHAdeMO",
    L653="CHAdeMO, CCS", "CCS, CHAdeMO",
    L653="CHAdeMO, Tesla", "CHAdeMO, Tesla",
    L653="Tesla, CHAdeMO", "CHAdeMO, Tesla"
)</f>
        <v>Tesla, Type 2</v>
      </c>
    </row>
    <row r="654" spans="1:23" x14ac:dyDescent="0.25">
      <c r="A654" t="s">
        <v>1349</v>
      </c>
      <c r="B654">
        <v>37.770373999999997</v>
      </c>
      <c r="C654">
        <v>-122.31219299999999</v>
      </c>
      <c r="D654" t="s">
        <v>1350</v>
      </c>
      <c r="E654" t="s">
        <v>19</v>
      </c>
      <c r="F654">
        <v>0.13</v>
      </c>
      <c r="G654" t="s">
        <v>32</v>
      </c>
      <c r="H654">
        <v>6.44</v>
      </c>
      <c r="I654">
        <v>91</v>
      </c>
      <c r="J654" t="s">
        <v>47</v>
      </c>
      <c r="K654">
        <v>50</v>
      </c>
      <c r="L654" t="s">
        <v>40</v>
      </c>
      <c r="M654">
        <v>2010</v>
      </c>
      <c r="N654" t="s">
        <v>35</v>
      </c>
      <c r="O654">
        <v>4</v>
      </c>
      <c r="P654">
        <v>6</v>
      </c>
      <c r="Q654" t="s">
        <v>24</v>
      </c>
      <c r="R654">
        <v>40</v>
      </c>
      <c r="S654">
        <f t="shared" si="30"/>
        <v>3640</v>
      </c>
      <c r="T654">
        <f t="shared" si="31"/>
        <v>473.2</v>
      </c>
      <c r="U654" s="2">
        <f t="shared" si="32"/>
        <v>6.5934065934065936E-2</v>
      </c>
      <c r="V654" t="str" cm="1">
        <f t="array" ref="V654">_xlfn.IFS(H654&lt;5,"Urban",H654&lt;=12,"Sub-Urban",H654&gt;12,"Out Of City")</f>
        <v>Sub-Urban</v>
      </c>
      <c r="W654" t="str" cm="1">
        <f t="array" ref="W654">_xlfn.IFS(
    L654="CCS", "CCS",
    L654="Type 2", "Type 2",
    L654="CHAdeMO", "CHAdeMO",
    L654="Tesla", "Tesla",
    L654="CCS, Type 2", "CCS, Type 2",
    L654="Type 2, CCS", "CCS, Type 2",
    L654="CHAdeMO, Type 2", "CHAdeMO, Type 2",
    L654="Type 2, CHAdeMO", "CHAdeMO, Type 2",
    L654="CCS, Tesla", "CCS, Tesla",
    L654="Tesla, CCS", "CCS, Tesla",
    L654="Tesla, Type 2", "Tesla, Type 2",
    L654="Type 2, Tesla", "Tesla, Type 2",
    L654="CCS, CHAdeMO", "CCS, CHAdeMO",
    L654="CHAdeMO, CCS", "CCS, CHAdeMO",
    L654="CHAdeMO, Tesla", "CHAdeMO, Tesla",
    L654="Tesla, CHAdeMO", "CHAdeMO, Tesla"
)</f>
        <v>Type 2</v>
      </c>
    </row>
    <row r="655" spans="1:23" x14ac:dyDescent="0.25">
      <c r="A655" t="s">
        <v>1351</v>
      </c>
      <c r="B655">
        <v>43.733376999999997</v>
      </c>
      <c r="C655">
        <v>-79.401244000000005</v>
      </c>
      <c r="D655" t="s">
        <v>1352</v>
      </c>
      <c r="E655" t="s">
        <v>19</v>
      </c>
      <c r="F655">
        <v>0.35</v>
      </c>
      <c r="G655" t="s">
        <v>20</v>
      </c>
      <c r="H655">
        <v>6.01</v>
      </c>
      <c r="I655">
        <v>36</v>
      </c>
      <c r="J655" t="s">
        <v>47</v>
      </c>
      <c r="K655">
        <v>50</v>
      </c>
      <c r="L655" t="s">
        <v>40</v>
      </c>
      <c r="M655">
        <v>2012</v>
      </c>
      <c r="N655" t="s">
        <v>35</v>
      </c>
      <c r="O655">
        <v>4.5</v>
      </c>
      <c r="P655">
        <v>9</v>
      </c>
      <c r="Q655" t="s">
        <v>48</v>
      </c>
      <c r="R655">
        <v>20</v>
      </c>
      <c r="S655">
        <f t="shared" si="30"/>
        <v>720</v>
      </c>
      <c r="T655">
        <f t="shared" si="31"/>
        <v>251.99999999999997</v>
      </c>
      <c r="U655" s="2">
        <f t="shared" si="32"/>
        <v>0.25</v>
      </c>
      <c r="V655" t="str" cm="1">
        <f t="array" ref="V655">_xlfn.IFS(H655&lt;5,"Urban",H655&lt;=12,"Sub-Urban",H655&gt;12,"Out Of City")</f>
        <v>Sub-Urban</v>
      </c>
      <c r="W655" t="str" cm="1">
        <f t="array" ref="W655">_xlfn.IFS(
    L655="CCS", "CCS",
    L655="Type 2", "Type 2",
    L655="CHAdeMO", "CHAdeMO",
    L655="Tesla", "Tesla",
    L655="CCS, Type 2", "CCS, Type 2",
    L655="Type 2, CCS", "CCS, Type 2",
    L655="CHAdeMO, Type 2", "CHAdeMO, Type 2",
    L655="Type 2, CHAdeMO", "CHAdeMO, Type 2",
    L655="CCS, Tesla", "CCS, Tesla",
    L655="Tesla, CCS", "CCS, Tesla",
    L655="Tesla, Type 2", "Tesla, Type 2",
    L655="Type 2, Tesla", "Tesla, Type 2",
    L655="CCS, CHAdeMO", "CCS, CHAdeMO",
    L655="CHAdeMO, CCS", "CCS, CHAdeMO",
    L655="CHAdeMO, Tesla", "CHAdeMO, Tesla",
    L655="Tesla, CHAdeMO", "CHAdeMO, Tesla"
)</f>
        <v>Type 2</v>
      </c>
    </row>
    <row r="656" spans="1:23" x14ac:dyDescent="0.25">
      <c r="A656" t="s">
        <v>1353</v>
      </c>
      <c r="B656">
        <v>39.815506999999997</v>
      </c>
      <c r="C656">
        <v>116.480064</v>
      </c>
      <c r="D656" t="s">
        <v>1354</v>
      </c>
      <c r="E656" t="s">
        <v>19</v>
      </c>
      <c r="F656">
        <v>0.1</v>
      </c>
      <c r="G656" t="s">
        <v>20</v>
      </c>
      <c r="H656">
        <v>11.89</v>
      </c>
      <c r="I656">
        <v>85</v>
      </c>
      <c r="J656" t="s">
        <v>33</v>
      </c>
      <c r="K656">
        <v>350</v>
      </c>
      <c r="L656" t="s">
        <v>104</v>
      </c>
      <c r="M656">
        <v>2023</v>
      </c>
      <c r="N656" t="s">
        <v>35</v>
      </c>
      <c r="O656">
        <v>3.1</v>
      </c>
      <c r="P656">
        <v>4</v>
      </c>
      <c r="Q656" t="s">
        <v>29</v>
      </c>
      <c r="R656">
        <v>30</v>
      </c>
      <c r="S656">
        <f t="shared" si="30"/>
        <v>2550</v>
      </c>
      <c r="T656">
        <f t="shared" si="31"/>
        <v>255</v>
      </c>
      <c r="U656" s="2">
        <f t="shared" si="32"/>
        <v>4.7058823529411764E-2</v>
      </c>
      <c r="V656" t="str" cm="1">
        <f t="array" ref="V656">_xlfn.IFS(H656&lt;5,"Urban",H656&lt;=12,"Sub-Urban",H656&gt;12,"Out Of City")</f>
        <v>Sub-Urban</v>
      </c>
      <c r="W656" t="str" cm="1">
        <f t="array" ref="W656">_xlfn.IFS(
    L656="CCS", "CCS",
    L656="Type 2", "Type 2",
    L656="CHAdeMO", "CHAdeMO",
    L656="Tesla", "Tesla",
    L656="CCS, Type 2", "CCS, Type 2",
    L656="Type 2, CCS", "CCS, Type 2",
    L656="CHAdeMO, Type 2", "CHAdeMO, Type 2",
    L656="Type 2, CHAdeMO", "CHAdeMO, Type 2",
    L656="CCS, Tesla", "CCS, Tesla",
    L656="Tesla, CCS", "CCS, Tesla",
    L656="Tesla, Type 2", "Tesla, Type 2",
    L656="Type 2, Tesla", "Tesla, Type 2",
    L656="CCS, CHAdeMO", "CCS, CHAdeMO",
    L656="CHAdeMO, CCS", "CCS, CHAdeMO",
    L656="CHAdeMO, Tesla", "CHAdeMO, Tesla",
    L656="Tesla, CHAdeMO", "CHAdeMO, Tesla"
)</f>
        <v>CHAdeMO, Type 2</v>
      </c>
    </row>
    <row r="657" spans="1:23" x14ac:dyDescent="0.25">
      <c r="A657" t="s">
        <v>1355</v>
      </c>
      <c r="B657">
        <v>-33.882370000000002</v>
      </c>
      <c r="C657">
        <v>151.37018900000001</v>
      </c>
      <c r="D657" t="s">
        <v>1356</v>
      </c>
      <c r="E657" t="s">
        <v>19</v>
      </c>
      <c r="F657">
        <v>0.13</v>
      </c>
      <c r="G657" t="s">
        <v>20</v>
      </c>
      <c r="H657">
        <v>7.07</v>
      </c>
      <c r="I657">
        <v>85</v>
      </c>
      <c r="J657" t="s">
        <v>47</v>
      </c>
      <c r="K657">
        <v>150</v>
      </c>
      <c r="L657" t="s">
        <v>51</v>
      </c>
      <c r="M657">
        <v>2021</v>
      </c>
      <c r="N657" t="s">
        <v>23</v>
      </c>
      <c r="O657">
        <v>4.9000000000000004</v>
      </c>
      <c r="P657">
        <v>1</v>
      </c>
      <c r="Q657" t="s">
        <v>24</v>
      </c>
      <c r="R657">
        <v>39</v>
      </c>
      <c r="S657">
        <f t="shared" si="30"/>
        <v>3315</v>
      </c>
      <c r="T657">
        <f t="shared" si="31"/>
        <v>430.95</v>
      </c>
      <c r="U657" s="2">
        <f t="shared" si="32"/>
        <v>1.1764705882352941E-2</v>
      </c>
      <c r="V657" t="str" cm="1">
        <f t="array" ref="V657">_xlfn.IFS(H657&lt;5,"Urban",H657&lt;=12,"Sub-Urban",H657&gt;12,"Out Of City")</f>
        <v>Sub-Urban</v>
      </c>
      <c r="W657" t="str" cm="1">
        <f t="array" ref="W657">_xlfn.IFS(
    L657="CCS", "CCS",
    L657="Type 2", "Type 2",
    L657="CHAdeMO", "CHAdeMO",
    L657="Tesla", "Tesla",
    L657="CCS, Type 2", "CCS, Type 2",
    L657="Type 2, CCS", "CCS, Type 2",
    L657="CHAdeMO, Type 2", "CHAdeMO, Type 2",
    L657="Type 2, CHAdeMO", "CHAdeMO, Type 2",
    L657="CCS, Tesla", "CCS, Tesla",
    L657="Tesla, CCS", "CCS, Tesla",
    L657="Tesla, Type 2", "Tesla, Type 2",
    L657="Type 2, Tesla", "Tesla, Type 2",
    L657="CCS, CHAdeMO", "CCS, CHAdeMO",
    L657="CHAdeMO, CCS", "CCS, CHAdeMO",
    L657="CHAdeMO, Tesla", "CHAdeMO, Tesla",
    L657="Tesla, CHAdeMO", "CHAdeMO, Tesla"
)</f>
        <v>CCS, Tesla</v>
      </c>
    </row>
    <row r="658" spans="1:23" x14ac:dyDescent="0.25">
      <c r="A658" t="s">
        <v>1357</v>
      </c>
      <c r="B658">
        <v>37.814073</v>
      </c>
      <c r="C658">
        <v>-122.38933900000001</v>
      </c>
      <c r="D658" t="s">
        <v>1358</v>
      </c>
      <c r="E658" t="s">
        <v>19</v>
      </c>
      <c r="F658">
        <v>0.42</v>
      </c>
      <c r="G658" s="1" t="s">
        <v>9985</v>
      </c>
      <c r="H658">
        <v>18.62</v>
      </c>
      <c r="I658">
        <v>40</v>
      </c>
      <c r="J658" t="s">
        <v>47</v>
      </c>
      <c r="K658">
        <v>350</v>
      </c>
      <c r="L658" t="s">
        <v>77</v>
      </c>
      <c r="M658">
        <v>2014</v>
      </c>
      <c r="N658" t="s">
        <v>35</v>
      </c>
      <c r="O658">
        <v>4.4000000000000004</v>
      </c>
      <c r="P658">
        <v>6</v>
      </c>
      <c r="Q658" t="s">
        <v>48</v>
      </c>
      <c r="R658">
        <v>24</v>
      </c>
      <c r="S658">
        <f t="shared" si="30"/>
        <v>960</v>
      </c>
      <c r="T658">
        <f t="shared" si="31"/>
        <v>403.2</v>
      </c>
      <c r="U658" s="2">
        <f t="shared" si="32"/>
        <v>0.15</v>
      </c>
      <c r="V658" t="str" cm="1">
        <f t="array" ref="V658">_xlfn.IFS(H658&lt;5,"Urban",H658&lt;=12,"Sub-Urban",H658&gt;12,"Out Of City")</f>
        <v>Out Of City</v>
      </c>
      <c r="W658" t="str" cm="1">
        <f t="array" ref="W658">_xlfn.IFS(
    L658="CCS", "CCS",
    L658="Type 2", "Type 2",
    L658="CHAdeMO", "CHAdeMO",
    L658="Tesla", "Tesla",
    L658="CCS, Type 2", "CCS, Type 2",
    L658="Type 2, CCS", "CCS, Type 2",
    L658="CHAdeMO, Type 2", "CHAdeMO, Type 2",
    L658="Type 2, CHAdeMO", "CHAdeMO, Type 2",
    L658="CCS, Tesla", "CCS, Tesla",
    L658="Tesla, CCS", "CCS, Tesla",
    L658="Tesla, Type 2", "Tesla, Type 2",
    L658="Type 2, Tesla", "Tesla, Type 2",
    L658="CCS, CHAdeMO", "CCS, CHAdeMO",
    L658="CHAdeMO, CCS", "CCS, CHAdeMO",
    L658="CHAdeMO, Tesla", "CHAdeMO, Tesla",
    L658="Tesla, CHAdeMO", "CHAdeMO, Tesla"
)</f>
        <v>CHAdeMO</v>
      </c>
    </row>
    <row r="659" spans="1:23" x14ac:dyDescent="0.25">
      <c r="A659" t="s">
        <v>1359</v>
      </c>
      <c r="B659">
        <v>13.837329</v>
      </c>
      <c r="C659">
        <v>100.403735</v>
      </c>
      <c r="D659" t="s">
        <v>1360</v>
      </c>
      <c r="E659" t="s">
        <v>19</v>
      </c>
      <c r="F659">
        <v>0.27</v>
      </c>
      <c r="G659" t="s">
        <v>32</v>
      </c>
      <c r="H659">
        <v>14.19</v>
      </c>
      <c r="I659">
        <v>79</v>
      </c>
      <c r="J659" t="s">
        <v>46</v>
      </c>
      <c r="K659">
        <v>22</v>
      </c>
      <c r="L659" t="s">
        <v>47</v>
      </c>
      <c r="M659">
        <v>2018</v>
      </c>
      <c r="N659" t="s">
        <v>35</v>
      </c>
      <c r="O659">
        <v>4</v>
      </c>
      <c r="P659">
        <v>9</v>
      </c>
      <c r="Q659" t="s">
        <v>29</v>
      </c>
      <c r="R659">
        <v>20</v>
      </c>
      <c r="S659">
        <f t="shared" si="30"/>
        <v>1580</v>
      </c>
      <c r="T659">
        <f t="shared" si="31"/>
        <v>426.6</v>
      </c>
      <c r="U659" s="2">
        <f t="shared" si="32"/>
        <v>0.11392405063291139</v>
      </c>
      <c r="V659" t="str" cm="1">
        <f t="array" ref="V659">_xlfn.IFS(H659&lt;5,"Urban",H659&lt;=12,"Sub-Urban",H659&gt;12,"Out Of City")</f>
        <v>Out Of City</v>
      </c>
      <c r="W659" t="str" cm="1">
        <f t="array" ref="W659">_xlfn.IFS(
    L659="CCS", "CCS",
    L659="Type 2", "Type 2",
    L659="CHAdeMO", "CHAdeMO",
    L659="Tesla", "Tesla",
    L659="CCS, Type 2", "CCS, Type 2",
    L659="Type 2, CCS", "CCS, Type 2",
    L659="CHAdeMO, Type 2", "CHAdeMO, Type 2",
    L659="Type 2, CHAdeMO", "CHAdeMO, Type 2",
    L659="CCS, Tesla", "CCS, Tesla",
    L659="Tesla, CCS", "CCS, Tesla",
    L659="Tesla, Type 2", "Tesla, Type 2",
    L659="Type 2, Tesla", "Tesla, Type 2",
    L659="CCS, CHAdeMO", "CCS, CHAdeMO",
    L659="CHAdeMO, CCS", "CCS, CHAdeMO",
    L659="CHAdeMO, Tesla", "CHAdeMO, Tesla",
    L659="Tesla, CHAdeMO", "CHAdeMO, Tesla"
)</f>
        <v>Tesla</v>
      </c>
    </row>
    <row r="660" spans="1:23" x14ac:dyDescent="0.25">
      <c r="A660" t="s">
        <v>1361</v>
      </c>
      <c r="B660">
        <v>39.922165999999997</v>
      </c>
      <c r="C660">
        <v>116.206515</v>
      </c>
      <c r="D660" t="s">
        <v>1362</v>
      </c>
      <c r="E660" t="s">
        <v>38</v>
      </c>
      <c r="F660">
        <v>0.28999999999999998</v>
      </c>
      <c r="G660" t="s">
        <v>32</v>
      </c>
      <c r="H660">
        <v>10.75</v>
      </c>
      <c r="I660">
        <v>63</v>
      </c>
      <c r="J660" t="s">
        <v>33</v>
      </c>
      <c r="K660">
        <v>22</v>
      </c>
      <c r="L660" t="s">
        <v>61</v>
      </c>
      <c r="M660">
        <v>2013</v>
      </c>
      <c r="N660" t="s">
        <v>23</v>
      </c>
      <c r="O660">
        <v>3.3</v>
      </c>
      <c r="P660">
        <v>1</v>
      </c>
      <c r="Q660" t="s">
        <v>24</v>
      </c>
      <c r="R660">
        <v>8</v>
      </c>
      <c r="S660">
        <f t="shared" si="30"/>
        <v>504</v>
      </c>
      <c r="T660">
        <f t="shared" si="31"/>
        <v>146.16</v>
      </c>
      <c r="U660" s="2">
        <f t="shared" si="32"/>
        <v>1.5873015873015872E-2</v>
      </c>
      <c r="V660" t="str" cm="1">
        <f t="array" ref="V660">_xlfn.IFS(H660&lt;5,"Urban",H660&lt;=12,"Sub-Urban",H660&gt;12,"Out Of City")</f>
        <v>Sub-Urban</v>
      </c>
      <c r="W660" t="str" cm="1">
        <f t="array" ref="W660">_xlfn.IFS(
    L660="CCS", "CCS",
    L660="Type 2", "Type 2",
    L660="CHAdeMO", "CHAdeMO",
    L660="Tesla", "Tesla",
    L660="CCS, Type 2", "CCS, Type 2",
    L660="Type 2, CCS", "CCS, Type 2",
    L660="CHAdeMO, Type 2", "CHAdeMO, Type 2",
    L660="Type 2, CHAdeMO", "CHAdeMO, Type 2",
    L660="CCS, Tesla", "CCS, Tesla",
    L660="Tesla, CCS", "CCS, Tesla",
    L660="Tesla, Type 2", "Tesla, Type 2",
    L660="Type 2, Tesla", "Tesla, Type 2",
    L660="CCS, CHAdeMO", "CCS, CHAdeMO",
    L660="CHAdeMO, CCS", "CCS, CHAdeMO",
    L660="CHAdeMO, Tesla", "CHAdeMO, Tesla",
    L660="Tesla, CHAdeMO", "CHAdeMO, Tesla"
)</f>
        <v>CHAdeMO, Tesla</v>
      </c>
    </row>
    <row r="661" spans="1:23" x14ac:dyDescent="0.25">
      <c r="A661" t="s">
        <v>1363</v>
      </c>
      <c r="B661">
        <v>41.954383</v>
      </c>
      <c r="C661">
        <v>-87.647260000000003</v>
      </c>
      <c r="D661" t="s">
        <v>1364</v>
      </c>
      <c r="E661" t="s">
        <v>19</v>
      </c>
      <c r="F661">
        <v>0.27</v>
      </c>
      <c r="G661" t="s">
        <v>32</v>
      </c>
      <c r="H661">
        <v>11.93</v>
      </c>
      <c r="I661">
        <v>53</v>
      </c>
      <c r="J661" t="s">
        <v>21</v>
      </c>
      <c r="K661">
        <v>150</v>
      </c>
      <c r="L661" t="s">
        <v>64</v>
      </c>
      <c r="M661">
        <v>2012</v>
      </c>
      <c r="N661" t="s">
        <v>23</v>
      </c>
      <c r="O661">
        <v>3.2</v>
      </c>
      <c r="P661">
        <v>3</v>
      </c>
      <c r="Q661" t="s">
        <v>29</v>
      </c>
      <c r="R661">
        <v>31</v>
      </c>
      <c r="S661">
        <f t="shared" si="30"/>
        <v>1643</v>
      </c>
      <c r="T661">
        <f t="shared" si="31"/>
        <v>443.61</v>
      </c>
      <c r="U661" s="2">
        <f t="shared" si="32"/>
        <v>5.6603773584905662E-2</v>
      </c>
      <c r="V661" t="str" cm="1">
        <f t="array" ref="V661">_xlfn.IFS(H661&lt;5,"Urban",H661&lt;=12,"Sub-Urban",H661&gt;12,"Out Of City")</f>
        <v>Sub-Urban</v>
      </c>
      <c r="W661" t="str" cm="1">
        <f t="array" ref="W661">_xlfn.IFS(
    L661="CCS", "CCS",
    L661="Type 2", "Type 2",
    L661="CHAdeMO", "CHAdeMO",
    L661="Tesla", "Tesla",
    L661="CCS, Type 2", "CCS, Type 2",
    L661="Type 2, CCS", "CCS, Type 2",
    L661="CHAdeMO, Type 2", "CHAdeMO, Type 2",
    L661="Type 2, CHAdeMO", "CHAdeMO, Type 2",
    L661="CCS, Tesla", "CCS, Tesla",
    L661="Tesla, CCS", "CCS, Tesla",
    L661="Tesla, Type 2", "Tesla, Type 2",
    L661="Type 2, Tesla", "Tesla, Type 2",
    L661="CCS, CHAdeMO", "CCS, CHAdeMO",
    L661="CHAdeMO, CCS", "CCS, CHAdeMO",
    L661="CHAdeMO, Tesla", "CHAdeMO, Tesla",
    L661="Tesla, CHAdeMO", "CHAdeMO, Tesla"
)</f>
        <v>CCS, CHAdeMO</v>
      </c>
    </row>
    <row r="662" spans="1:23" x14ac:dyDescent="0.25">
      <c r="A662" t="s">
        <v>1365</v>
      </c>
      <c r="B662">
        <v>13.313599999999999</v>
      </c>
      <c r="C662">
        <v>-170.999427</v>
      </c>
      <c r="D662" t="s">
        <v>1366</v>
      </c>
      <c r="E662" t="s">
        <v>38</v>
      </c>
      <c r="F662">
        <v>0.16</v>
      </c>
      <c r="G662" t="s">
        <v>20</v>
      </c>
      <c r="H662">
        <v>10.37</v>
      </c>
      <c r="I662">
        <v>42</v>
      </c>
      <c r="J662" t="s">
        <v>21</v>
      </c>
      <c r="K662">
        <v>50</v>
      </c>
      <c r="L662" t="s">
        <v>61</v>
      </c>
      <c r="M662">
        <v>2021</v>
      </c>
      <c r="N662" t="s">
        <v>35</v>
      </c>
      <c r="O662">
        <v>4.7</v>
      </c>
      <c r="P662">
        <v>5</v>
      </c>
      <c r="Q662" t="s">
        <v>29</v>
      </c>
      <c r="R662">
        <v>13</v>
      </c>
      <c r="S662">
        <f t="shared" si="30"/>
        <v>546</v>
      </c>
      <c r="T662">
        <f t="shared" si="31"/>
        <v>87.36</v>
      </c>
      <c r="U662" s="2">
        <f t="shared" si="32"/>
        <v>0.11904761904761904</v>
      </c>
      <c r="V662" t="str" cm="1">
        <f t="array" ref="V662">_xlfn.IFS(H662&lt;5,"Urban",H662&lt;=12,"Sub-Urban",H662&gt;12,"Out Of City")</f>
        <v>Sub-Urban</v>
      </c>
      <c r="W662" t="str" cm="1">
        <f t="array" ref="W662">_xlfn.IFS(
    L662="CCS", "CCS",
    L662="Type 2", "Type 2",
    L662="CHAdeMO", "CHAdeMO",
    L662="Tesla", "Tesla",
    L662="CCS, Type 2", "CCS, Type 2",
    L662="Type 2, CCS", "CCS, Type 2",
    L662="CHAdeMO, Type 2", "CHAdeMO, Type 2",
    L662="Type 2, CHAdeMO", "CHAdeMO, Type 2",
    L662="CCS, Tesla", "CCS, Tesla",
    L662="Tesla, CCS", "CCS, Tesla",
    L662="Tesla, Type 2", "Tesla, Type 2",
    L662="Type 2, Tesla", "Tesla, Type 2",
    L662="CCS, CHAdeMO", "CCS, CHAdeMO",
    L662="CHAdeMO, CCS", "CCS, CHAdeMO",
    L662="CHAdeMO, Tesla", "CHAdeMO, Tesla",
    L662="Tesla, CHAdeMO", "CHAdeMO, Tesla"
)</f>
        <v>CHAdeMO, Tesla</v>
      </c>
    </row>
    <row r="663" spans="1:23" x14ac:dyDescent="0.25">
      <c r="A663" t="s">
        <v>1367</v>
      </c>
      <c r="B663">
        <v>19.531243</v>
      </c>
      <c r="C663">
        <v>-99.181667000000004</v>
      </c>
      <c r="D663" t="s">
        <v>1368</v>
      </c>
      <c r="E663" t="s">
        <v>27</v>
      </c>
      <c r="F663">
        <v>0.47</v>
      </c>
      <c r="G663" t="s">
        <v>20</v>
      </c>
      <c r="H663">
        <v>9.73</v>
      </c>
      <c r="I663">
        <v>55</v>
      </c>
      <c r="J663" t="s">
        <v>39</v>
      </c>
      <c r="K663">
        <v>50</v>
      </c>
      <c r="L663" t="s">
        <v>47</v>
      </c>
      <c r="M663">
        <v>2015</v>
      </c>
      <c r="N663" t="s">
        <v>23</v>
      </c>
      <c r="O663">
        <v>4.7</v>
      </c>
      <c r="P663">
        <v>6</v>
      </c>
      <c r="Q663" t="s">
        <v>48</v>
      </c>
      <c r="R663">
        <v>57</v>
      </c>
      <c r="S663">
        <f t="shared" si="30"/>
        <v>3135</v>
      </c>
      <c r="T663">
        <f t="shared" si="31"/>
        <v>1473.4499999999998</v>
      </c>
      <c r="U663" s="2">
        <f t="shared" si="32"/>
        <v>0.10909090909090909</v>
      </c>
      <c r="V663" t="str" cm="1">
        <f t="array" ref="V663">_xlfn.IFS(H663&lt;5,"Urban",H663&lt;=12,"Sub-Urban",H663&gt;12,"Out Of City")</f>
        <v>Sub-Urban</v>
      </c>
      <c r="W663" t="str" cm="1">
        <f t="array" ref="W663">_xlfn.IFS(
    L663="CCS", "CCS",
    L663="Type 2", "Type 2",
    L663="CHAdeMO", "CHAdeMO",
    L663="Tesla", "Tesla",
    L663="CCS, Type 2", "CCS, Type 2",
    L663="Type 2, CCS", "CCS, Type 2",
    L663="CHAdeMO, Type 2", "CHAdeMO, Type 2",
    L663="Type 2, CHAdeMO", "CHAdeMO, Type 2",
    L663="CCS, Tesla", "CCS, Tesla",
    L663="Tesla, CCS", "CCS, Tesla",
    L663="Tesla, Type 2", "Tesla, Type 2",
    L663="Type 2, Tesla", "Tesla, Type 2",
    L663="CCS, CHAdeMO", "CCS, CHAdeMO",
    L663="CHAdeMO, CCS", "CCS, CHAdeMO",
    L663="CHAdeMO, Tesla", "CHAdeMO, Tesla",
    L663="Tesla, CHAdeMO", "CHAdeMO, Tesla"
)</f>
        <v>Tesla</v>
      </c>
    </row>
    <row r="664" spans="1:23" x14ac:dyDescent="0.25">
      <c r="A664" t="s">
        <v>1369</v>
      </c>
      <c r="B664">
        <v>37.568224999999998</v>
      </c>
      <c r="C664">
        <v>126.980065</v>
      </c>
      <c r="D664" t="s">
        <v>1370</v>
      </c>
      <c r="E664" t="s">
        <v>27</v>
      </c>
      <c r="F664">
        <v>0.49</v>
      </c>
      <c r="G664" s="1" t="s">
        <v>9985</v>
      </c>
      <c r="H664">
        <v>2.17</v>
      </c>
      <c r="I664">
        <v>87</v>
      </c>
      <c r="J664" t="s">
        <v>21</v>
      </c>
      <c r="K664">
        <v>350</v>
      </c>
      <c r="L664" t="s">
        <v>77</v>
      </c>
      <c r="M664">
        <v>2012</v>
      </c>
      <c r="N664" t="s">
        <v>35</v>
      </c>
      <c r="O664">
        <v>3.7</v>
      </c>
      <c r="P664">
        <v>7</v>
      </c>
      <c r="Q664" t="s">
        <v>29</v>
      </c>
      <c r="R664">
        <v>58</v>
      </c>
      <c r="S664">
        <f t="shared" si="30"/>
        <v>5046</v>
      </c>
      <c r="T664">
        <f t="shared" si="31"/>
        <v>2472.54</v>
      </c>
      <c r="U664" s="2">
        <f t="shared" si="32"/>
        <v>8.0459770114942528E-2</v>
      </c>
      <c r="V664" t="str" cm="1">
        <f t="array" ref="V664">_xlfn.IFS(H664&lt;5,"Urban",H664&lt;=12,"Sub-Urban",H664&gt;12,"Out Of City")</f>
        <v>Urban</v>
      </c>
      <c r="W664" t="str" cm="1">
        <f t="array" ref="W664">_xlfn.IFS(
    L664="CCS", "CCS",
    L664="Type 2", "Type 2",
    L664="CHAdeMO", "CHAdeMO",
    L664="Tesla", "Tesla",
    L664="CCS, Type 2", "CCS, Type 2",
    L664="Type 2, CCS", "CCS, Type 2",
    L664="CHAdeMO, Type 2", "CHAdeMO, Type 2",
    L664="Type 2, CHAdeMO", "CHAdeMO, Type 2",
    L664="CCS, Tesla", "CCS, Tesla",
    L664="Tesla, CCS", "CCS, Tesla",
    L664="Tesla, Type 2", "Tesla, Type 2",
    L664="Type 2, Tesla", "Tesla, Type 2",
    L664="CCS, CHAdeMO", "CCS, CHAdeMO",
    L664="CHAdeMO, CCS", "CCS, CHAdeMO",
    L664="CHAdeMO, Tesla", "CHAdeMO, Tesla",
    L664="Tesla, CHAdeMO", "CHAdeMO, Tesla"
)</f>
        <v>CHAdeMO</v>
      </c>
    </row>
    <row r="665" spans="1:23" x14ac:dyDescent="0.25">
      <c r="A665" t="s">
        <v>1371</v>
      </c>
      <c r="B665">
        <v>25.330826999999999</v>
      </c>
      <c r="C665">
        <v>55.311826000000003</v>
      </c>
      <c r="D665" t="s">
        <v>1372</v>
      </c>
      <c r="E665" t="s">
        <v>27</v>
      </c>
      <c r="F665">
        <v>0.34</v>
      </c>
      <c r="G665" t="s">
        <v>32</v>
      </c>
      <c r="H665">
        <v>15.96</v>
      </c>
      <c r="I665">
        <v>48</v>
      </c>
      <c r="J665" t="s">
        <v>46</v>
      </c>
      <c r="K665">
        <v>22</v>
      </c>
      <c r="L665" t="s">
        <v>61</v>
      </c>
      <c r="M665">
        <v>2011</v>
      </c>
      <c r="N665" t="s">
        <v>23</v>
      </c>
      <c r="O665">
        <v>4.2</v>
      </c>
      <c r="P665">
        <v>7</v>
      </c>
      <c r="Q665" t="s">
        <v>29</v>
      </c>
      <c r="R665">
        <v>50</v>
      </c>
      <c r="S665">
        <f t="shared" si="30"/>
        <v>2400</v>
      </c>
      <c r="T665">
        <f t="shared" si="31"/>
        <v>816.00000000000011</v>
      </c>
      <c r="U665" s="2">
        <f t="shared" si="32"/>
        <v>0.14583333333333334</v>
      </c>
      <c r="V665" t="str" cm="1">
        <f t="array" ref="V665">_xlfn.IFS(H665&lt;5,"Urban",H665&lt;=12,"Sub-Urban",H665&gt;12,"Out Of City")</f>
        <v>Out Of City</v>
      </c>
      <c r="W665" t="str" cm="1">
        <f t="array" ref="W665">_xlfn.IFS(
    L665="CCS", "CCS",
    L665="Type 2", "Type 2",
    L665="CHAdeMO", "CHAdeMO",
    L665="Tesla", "Tesla",
    L665="CCS, Type 2", "CCS, Type 2",
    L665="Type 2, CCS", "CCS, Type 2",
    L665="CHAdeMO, Type 2", "CHAdeMO, Type 2",
    L665="Type 2, CHAdeMO", "CHAdeMO, Type 2",
    L665="CCS, Tesla", "CCS, Tesla",
    L665="Tesla, CCS", "CCS, Tesla",
    L665="Tesla, Type 2", "Tesla, Type 2",
    L665="Type 2, Tesla", "Tesla, Type 2",
    L665="CCS, CHAdeMO", "CCS, CHAdeMO",
    L665="CHAdeMO, CCS", "CCS, CHAdeMO",
    L665="CHAdeMO, Tesla", "CHAdeMO, Tesla",
    L665="Tesla, CHAdeMO", "CHAdeMO, Tesla"
)</f>
        <v>CHAdeMO, Tesla</v>
      </c>
    </row>
    <row r="666" spans="1:23" x14ac:dyDescent="0.25">
      <c r="A666" t="s">
        <v>1373</v>
      </c>
      <c r="B666">
        <v>39.904285000000002</v>
      </c>
      <c r="C666">
        <v>116.29410900000001</v>
      </c>
      <c r="D666" t="s">
        <v>1374</v>
      </c>
      <c r="E666" t="s">
        <v>19</v>
      </c>
      <c r="F666">
        <v>0.46</v>
      </c>
      <c r="G666" t="s">
        <v>32</v>
      </c>
      <c r="H666">
        <v>3.57</v>
      </c>
      <c r="I666">
        <v>18</v>
      </c>
      <c r="J666" t="s">
        <v>46</v>
      </c>
      <c r="K666">
        <v>350</v>
      </c>
      <c r="L666" t="s">
        <v>111</v>
      </c>
      <c r="M666">
        <v>2016</v>
      </c>
      <c r="N666" t="s">
        <v>23</v>
      </c>
      <c r="O666">
        <v>3.3</v>
      </c>
      <c r="P666">
        <v>4</v>
      </c>
      <c r="Q666" t="s">
        <v>29</v>
      </c>
      <c r="R666">
        <v>35</v>
      </c>
      <c r="S666">
        <f t="shared" si="30"/>
        <v>630</v>
      </c>
      <c r="T666">
        <f t="shared" si="31"/>
        <v>289.8</v>
      </c>
      <c r="U666" s="2">
        <f t="shared" si="32"/>
        <v>0.22222222222222221</v>
      </c>
      <c r="V666" t="str" cm="1">
        <f t="array" ref="V666">_xlfn.IFS(H666&lt;5,"Urban",H666&lt;=12,"Sub-Urban",H666&gt;12,"Out Of City")</f>
        <v>Urban</v>
      </c>
      <c r="W666" t="str" cm="1">
        <f t="array" ref="W666">_xlfn.IFS(
    L666="CCS", "CCS",
    L666="Type 2", "Type 2",
    L666="CHAdeMO", "CHAdeMO",
    L666="Tesla", "Tesla",
    L666="CCS, Type 2", "CCS, Type 2",
    L666="Type 2, CCS", "CCS, Type 2",
    L666="CHAdeMO, Type 2", "CHAdeMO, Type 2",
    L666="Type 2, CHAdeMO", "CHAdeMO, Type 2",
    L666="CCS, Tesla", "CCS, Tesla",
    L666="Tesla, CCS", "CCS, Tesla",
    L666="Tesla, Type 2", "Tesla, Type 2",
    L666="Type 2, Tesla", "Tesla, Type 2",
    L666="CCS, CHAdeMO", "CCS, CHAdeMO",
    L666="CHAdeMO, CCS", "CCS, CHAdeMO",
    L666="CHAdeMO, Tesla", "CHAdeMO, Tesla",
    L666="Tesla, CHAdeMO", "CHAdeMO, Tesla"
)</f>
        <v>CCS, Type 2</v>
      </c>
    </row>
    <row r="667" spans="1:23" x14ac:dyDescent="0.25">
      <c r="A667" t="s">
        <v>1375</v>
      </c>
      <c r="B667">
        <v>18.903949999999998</v>
      </c>
      <c r="C667">
        <v>72.813134000000005</v>
      </c>
      <c r="D667" t="s">
        <v>1376</v>
      </c>
      <c r="E667" t="s">
        <v>27</v>
      </c>
      <c r="F667">
        <v>0.14000000000000001</v>
      </c>
      <c r="G667" s="1" t="s">
        <v>9985</v>
      </c>
      <c r="H667">
        <v>16.46</v>
      </c>
      <c r="I667">
        <v>13</v>
      </c>
      <c r="J667" t="s">
        <v>46</v>
      </c>
      <c r="K667">
        <v>150</v>
      </c>
      <c r="L667" t="s">
        <v>28</v>
      </c>
      <c r="M667">
        <v>2023</v>
      </c>
      <c r="N667" t="s">
        <v>35</v>
      </c>
      <c r="O667">
        <v>3.7</v>
      </c>
      <c r="P667">
        <v>1</v>
      </c>
      <c r="Q667" t="s">
        <v>48</v>
      </c>
      <c r="R667">
        <v>59</v>
      </c>
      <c r="S667">
        <f t="shared" si="30"/>
        <v>767</v>
      </c>
      <c r="T667">
        <f t="shared" si="31"/>
        <v>107.38000000000001</v>
      </c>
      <c r="U667" s="2">
        <f t="shared" si="32"/>
        <v>7.6923076923076927E-2</v>
      </c>
      <c r="V667" t="str" cm="1">
        <f t="array" ref="V667">_xlfn.IFS(H667&lt;5,"Urban",H667&lt;=12,"Sub-Urban",H667&gt;12,"Out Of City")</f>
        <v>Out Of City</v>
      </c>
      <c r="W667" t="str" cm="1">
        <f t="array" ref="W667">_xlfn.IFS(
    L667="CCS", "CCS",
    L667="Type 2", "Type 2",
    L667="CHAdeMO", "CHAdeMO",
    L667="Tesla", "Tesla",
    L667="CCS, Type 2", "CCS, Type 2",
    L667="Type 2, CCS", "CCS, Type 2",
    L667="CHAdeMO, Type 2", "CHAdeMO, Type 2",
    L667="Type 2, CHAdeMO", "CHAdeMO, Type 2",
    L667="CCS, Tesla", "CCS, Tesla",
    L667="Tesla, CCS", "CCS, Tesla",
    L667="Tesla, Type 2", "Tesla, Type 2",
    L667="Type 2, Tesla", "Tesla, Type 2",
    L667="CCS, CHAdeMO", "CCS, CHAdeMO",
    L667="CHAdeMO, CCS", "CCS, CHAdeMO",
    L667="CHAdeMO, Tesla", "CHAdeMO, Tesla",
    L667="Tesla, CHAdeMO", "CHAdeMO, Tesla"
)</f>
        <v>Tesla, Type 2</v>
      </c>
    </row>
    <row r="668" spans="1:23" x14ac:dyDescent="0.25">
      <c r="A668" t="s">
        <v>1377</v>
      </c>
      <c r="B668">
        <v>-33.820000999999998</v>
      </c>
      <c r="C668">
        <v>151.39889299999999</v>
      </c>
      <c r="D668" t="s">
        <v>1378</v>
      </c>
      <c r="E668" t="s">
        <v>38</v>
      </c>
      <c r="F668">
        <v>0.28000000000000003</v>
      </c>
      <c r="G668" t="s">
        <v>32</v>
      </c>
      <c r="H668">
        <v>14.51</v>
      </c>
      <c r="I668">
        <v>70</v>
      </c>
      <c r="J668" t="s">
        <v>46</v>
      </c>
      <c r="K668">
        <v>150</v>
      </c>
      <c r="L668" t="s">
        <v>61</v>
      </c>
      <c r="M668">
        <v>2021</v>
      </c>
      <c r="N668" t="s">
        <v>23</v>
      </c>
      <c r="O668">
        <v>3.2</v>
      </c>
      <c r="P668">
        <v>2</v>
      </c>
      <c r="Q668" t="s">
        <v>29</v>
      </c>
      <c r="R668">
        <v>9</v>
      </c>
      <c r="S668">
        <f t="shared" si="30"/>
        <v>630</v>
      </c>
      <c r="T668">
        <f t="shared" si="31"/>
        <v>176.4</v>
      </c>
      <c r="U668" s="2">
        <f t="shared" si="32"/>
        <v>2.8571428571428571E-2</v>
      </c>
      <c r="V668" t="str" cm="1">
        <f t="array" ref="V668">_xlfn.IFS(H668&lt;5,"Urban",H668&lt;=12,"Sub-Urban",H668&gt;12,"Out Of City")</f>
        <v>Out Of City</v>
      </c>
      <c r="W668" t="str" cm="1">
        <f t="array" ref="W668">_xlfn.IFS(
    L668="CCS", "CCS",
    L668="Type 2", "Type 2",
    L668="CHAdeMO", "CHAdeMO",
    L668="Tesla", "Tesla",
    L668="CCS, Type 2", "CCS, Type 2",
    L668="Type 2, CCS", "CCS, Type 2",
    L668="CHAdeMO, Type 2", "CHAdeMO, Type 2",
    L668="Type 2, CHAdeMO", "CHAdeMO, Type 2",
    L668="CCS, Tesla", "CCS, Tesla",
    L668="Tesla, CCS", "CCS, Tesla",
    L668="Tesla, Type 2", "Tesla, Type 2",
    L668="Type 2, Tesla", "Tesla, Type 2",
    L668="CCS, CHAdeMO", "CCS, CHAdeMO",
    L668="CHAdeMO, CCS", "CCS, CHAdeMO",
    L668="CHAdeMO, Tesla", "CHAdeMO, Tesla",
    L668="Tesla, CHAdeMO", "CHAdeMO, Tesla"
)</f>
        <v>CHAdeMO, Tesla</v>
      </c>
    </row>
    <row r="669" spans="1:23" x14ac:dyDescent="0.25">
      <c r="A669" t="s">
        <v>1379</v>
      </c>
      <c r="B669">
        <v>18.983008000000002</v>
      </c>
      <c r="C669">
        <v>72.964256000000006</v>
      </c>
      <c r="D669" t="s">
        <v>1380</v>
      </c>
      <c r="E669" t="s">
        <v>19</v>
      </c>
      <c r="F669">
        <v>0.22</v>
      </c>
      <c r="G669" t="s">
        <v>32</v>
      </c>
      <c r="H669">
        <v>10.97</v>
      </c>
      <c r="I669">
        <v>49</v>
      </c>
      <c r="J669" t="s">
        <v>33</v>
      </c>
      <c r="K669">
        <v>50</v>
      </c>
      <c r="L669" t="s">
        <v>47</v>
      </c>
      <c r="M669">
        <v>2019</v>
      </c>
      <c r="N669" t="s">
        <v>23</v>
      </c>
      <c r="O669">
        <v>3.1</v>
      </c>
      <c r="P669">
        <v>7</v>
      </c>
      <c r="Q669" t="s">
        <v>29</v>
      </c>
      <c r="R669">
        <v>39</v>
      </c>
      <c r="S669">
        <f t="shared" si="30"/>
        <v>1911</v>
      </c>
      <c r="T669">
        <f t="shared" si="31"/>
        <v>420.42</v>
      </c>
      <c r="U669" s="2">
        <f t="shared" si="32"/>
        <v>0.14285714285714285</v>
      </c>
      <c r="V669" t="str" cm="1">
        <f t="array" ref="V669">_xlfn.IFS(H669&lt;5,"Urban",H669&lt;=12,"Sub-Urban",H669&gt;12,"Out Of City")</f>
        <v>Sub-Urban</v>
      </c>
      <c r="W669" t="str" cm="1">
        <f t="array" ref="W669">_xlfn.IFS(
    L669="CCS", "CCS",
    L669="Type 2", "Type 2",
    L669="CHAdeMO", "CHAdeMO",
    L669="Tesla", "Tesla",
    L669="CCS, Type 2", "CCS, Type 2",
    L669="Type 2, CCS", "CCS, Type 2",
    L669="CHAdeMO, Type 2", "CHAdeMO, Type 2",
    L669="Type 2, CHAdeMO", "CHAdeMO, Type 2",
    L669="CCS, Tesla", "CCS, Tesla",
    L669="Tesla, CCS", "CCS, Tesla",
    L669="Tesla, Type 2", "Tesla, Type 2",
    L669="Type 2, Tesla", "Tesla, Type 2",
    L669="CCS, CHAdeMO", "CCS, CHAdeMO",
    L669="CHAdeMO, CCS", "CCS, CHAdeMO",
    L669="CHAdeMO, Tesla", "CHAdeMO, Tesla",
    L669="Tesla, CHAdeMO", "CHAdeMO, Tesla"
)</f>
        <v>Tesla</v>
      </c>
    </row>
    <row r="670" spans="1:23" x14ac:dyDescent="0.25">
      <c r="A670" t="s">
        <v>1381</v>
      </c>
      <c r="B670">
        <v>19.555676999999999</v>
      </c>
      <c r="C670">
        <v>-99.149568000000002</v>
      </c>
      <c r="D670" t="s">
        <v>1382</v>
      </c>
      <c r="E670" t="s">
        <v>19</v>
      </c>
      <c r="F670">
        <v>0.11</v>
      </c>
      <c r="G670" s="1" t="s">
        <v>9985</v>
      </c>
      <c r="H670">
        <v>7.7</v>
      </c>
      <c r="I670">
        <v>59</v>
      </c>
      <c r="J670" t="s">
        <v>47</v>
      </c>
      <c r="K670">
        <v>50</v>
      </c>
      <c r="L670" t="s">
        <v>64</v>
      </c>
      <c r="M670">
        <v>2014</v>
      </c>
      <c r="N670" t="s">
        <v>35</v>
      </c>
      <c r="O670">
        <v>4.0999999999999996</v>
      </c>
      <c r="P670">
        <v>2</v>
      </c>
      <c r="Q670" t="s">
        <v>48</v>
      </c>
      <c r="R670">
        <v>32</v>
      </c>
      <c r="S670">
        <f t="shared" si="30"/>
        <v>1888</v>
      </c>
      <c r="T670">
        <f t="shared" si="31"/>
        <v>207.68</v>
      </c>
      <c r="U670" s="2">
        <f t="shared" si="32"/>
        <v>3.3898305084745763E-2</v>
      </c>
      <c r="V670" t="str" cm="1">
        <f t="array" ref="V670">_xlfn.IFS(H670&lt;5,"Urban",H670&lt;=12,"Sub-Urban",H670&gt;12,"Out Of City")</f>
        <v>Sub-Urban</v>
      </c>
      <c r="W670" t="str" cm="1">
        <f t="array" ref="W670">_xlfn.IFS(
    L670="CCS", "CCS",
    L670="Type 2", "Type 2",
    L670="CHAdeMO", "CHAdeMO",
    L670="Tesla", "Tesla",
    L670="CCS, Type 2", "CCS, Type 2",
    L670="Type 2, CCS", "CCS, Type 2",
    L670="CHAdeMO, Type 2", "CHAdeMO, Type 2",
    L670="Type 2, CHAdeMO", "CHAdeMO, Type 2",
    L670="CCS, Tesla", "CCS, Tesla",
    L670="Tesla, CCS", "CCS, Tesla",
    L670="Tesla, Type 2", "Tesla, Type 2",
    L670="Type 2, Tesla", "Tesla, Type 2",
    L670="CCS, CHAdeMO", "CCS, CHAdeMO",
    L670="CHAdeMO, CCS", "CCS, CHAdeMO",
    L670="CHAdeMO, Tesla", "CHAdeMO, Tesla",
    L670="Tesla, CHAdeMO", "CHAdeMO, Tesla"
)</f>
        <v>CCS, CHAdeMO</v>
      </c>
    </row>
    <row r="671" spans="1:23" x14ac:dyDescent="0.25">
      <c r="A671" t="s">
        <v>1383</v>
      </c>
      <c r="B671">
        <v>-33.804518999999999</v>
      </c>
      <c r="C671">
        <v>18.447956000000001</v>
      </c>
      <c r="D671" t="s">
        <v>1384</v>
      </c>
      <c r="E671" t="s">
        <v>19</v>
      </c>
      <c r="F671">
        <v>0.46</v>
      </c>
      <c r="G671" t="s">
        <v>32</v>
      </c>
      <c r="H671">
        <v>15.63</v>
      </c>
      <c r="I671">
        <v>12</v>
      </c>
      <c r="J671" t="s">
        <v>33</v>
      </c>
      <c r="K671">
        <v>50</v>
      </c>
      <c r="L671" t="s">
        <v>22</v>
      </c>
      <c r="M671">
        <v>2021</v>
      </c>
      <c r="N671" t="s">
        <v>23</v>
      </c>
      <c r="O671">
        <v>3.7</v>
      </c>
      <c r="P671">
        <v>2</v>
      </c>
      <c r="Q671" t="s">
        <v>48</v>
      </c>
      <c r="R671">
        <v>34</v>
      </c>
      <c r="S671">
        <f t="shared" si="30"/>
        <v>408</v>
      </c>
      <c r="T671">
        <f t="shared" si="31"/>
        <v>187.68</v>
      </c>
      <c r="U671" s="2">
        <f t="shared" si="32"/>
        <v>0.16666666666666666</v>
      </c>
      <c r="V671" t="str" cm="1">
        <f t="array" ref="V671">_xlfn.IFS(H671&lt;5,"Urban",H671&lt;=12,"Sub-Urban",H671&gt;12,"Out Of City")</f>
        <v>Out Of City</v>
      </c>
      <c r="W671" t="str" cm="1">
        <f t="array" ref="W671">_xlfn.IFS(
    L671="CCS", "CCS",
    L671="Type 2", "Type 2",
    L671="CHAdeMO", "CHAdeMO",
    L671="Tesla", "Tesla",
    L671="CCS, Type 2", "CCS, Type 2",
    L671="Type 2, CCS", "CCS, Type 2",
    L671="CHAdeMO, Type 2", "CHAdeMO, Type 2",
    L671="Type 2, CHAdeMO", "CHAdeMO, Type 2",
    L671="CCS, Tesla", "CCS, Tesla",
    L671="Tesla, CCS", "CCS, Tesla",
    L671="Tesla, Type 2", "Tesla, Type 2",
    L671="Type 2, Tesla", "Tesla, Type 2",
    L671="CCS, CHAdeMO", "CCS, CHAdeMO",
    L671="CHAdeMO, CCS", "CCS, CHAdeMO",
    L671="CHAdeMO, Tesla", "CHAdeMO, Tesla",
    L671="Tesla, CHAdeMO", "CHAdeMO, Tesla"
)</f>
        <v>CCS, CHAdeMO</v>
      </c>
    </row>
    <row r="672" spans="1:23" x14ac:dyDescent="0.25">
      <c r="A672" t="s">
        <v>1385</v>
      </c>
      <c r="B672">
        <v>-38.401153999999998</v>
      </c>
      <c r="C672">
        <v>-94.166021000000001</v>
      </c>
      <c r="D672" t="s">
        <v>1386</v>
      </c>
      <c r="E672" t="s">
        <v>27</v>
      </c>
      <c r="F672">
        <v>0.41</v>
      </c>
      <c r="G672" s="1" t="s">
        <v>9985</v>
      </c>
      <c r="H672">
        <v>19.350000000000001</v>
      </c>
      <c r="I672">
        <v>67</v>
      </c>
      <c r="J672" t="s">
        <v>46</v>
      </c>
      <c r="K672">
        <v>350</v>
      </c>
      <c r="L672" t="s">
        <v>43</v>
      </c>
      <c r="M672">
        <v>2010</v>
      </c>
      <c r="N672" t="s">
        <v>23</v>
      </c>
      <c r="O672">
        <v>4.7</v>
      </c>
      <c r="P672">
        <v>9</v>
      </c>
      <c r="Q672" t="s">
        <v>24</v>
      </c>
      <c r="R672">
        <v>58</v>
      </c>
      <c r="S672">
        <f t="shared" si="30"/>
        <v>3886</v>
      </c>
      <c r="T672">
        <f t="shared" si="31"/>
        <v>1593.26</v>
      </c>
      <c r="U672" s="2">
        <f t="shared" si="32"/>
        <v>0.13432835820895522</v>
      </c>
      <c r="V672" t="str" cm="1">
        <f t="array" ref="V672">_xlfn.IFS(H672&lt;5,"Urban",H672&lt;=12,"Sub-Urban",H672&gt;12,"Out Of City")</f>
        <v>Out Of City</v>
      </c>
      <c r="W672" t="str" cm="1">
        <f t="array" ref="W672">_xlfn.IFS(
    L672="CCS", "CCS",
    L672="Type 2", "Type 2",
    L672="CHAdeMO", "CHAdeMO",
    L672="Tesla", "Tesla",
    L672="CCS, Type 2", "CCS, Type 2",
    L672="Type 2, CCS", "CCS, Type 2",
    L672="CHAdeMO, Type 2", "CHAdeMO, Type 2",
    L672="Type 2, CHAdeMO", "CHAdeMO, Type 2",
    L672="CCS, Tesla", "CCS, Tesla",
    L672="Tesla, CCS", "CCS, Tesla",
    L672="Tesla, Type 2", "Tesla, Type 2",
    L672="Type 2, Tesla", "Tesla, Type 2",
    L672="CCS, CHAdeMO", "CCS, CHAdeMO",
    L672="CHAdeMO, CCS", "CCS, CHAdeMO",
    L672="CHAdeMO, Tesla", "CHAdeMO, Tesla",
    L672="Tesla, CHAdeMO", "CHAdeMO, Tesla"
)</f>
        <v>CCS</v>
      </c>
    </row>
    <row r="673" spans="1:23" x14ac:dyDescent="0.25">
      <c r="A673" t="s">
        <v>1387</v>
      </c>
      <c r="B673">
        <v>34.082281000000002</v>
      </c>
      <c r="C673">
        <v>-118.224352</v>
      </c>
      <c r="D673" t="s">
        <v>1388</v>
      </c>
      <c r="E673" t="s">
        <v>27</v>
      </c>
      <c r="F673">
        <v>0.2</v>
      </c>
      <c r="G673" t="s">
        <v>32</v>
      </c>
      <c r="H673">
        <v>18.059999999999999</v>
      </c>
      <c r="I673">
        <v>74</v>
      </c>
      <c r="J673" t="s">
        <v>46</v>
      </c>
      <c r="K673">
        <v>22</v>
      </c>
      <c r="L673" t="s">
        <v>47</v>
      </c>
      <c r="M673">
        <v>2011</v>
      </c>
      <c r="N673" t="s">
        <v>23</v>
      </c>
      <c r="O673">
        <v>4.7</v>
      </c>
      <c r="P673">
        <v>6</v>
      </c>
      <c r="Q673" t="s">
        <v>24</v>
      </c>
      <c r="R673">
        <v>48</v>
      </c>
      <c r="S673">
        <f t="shared" si="30"/>
        <v>3552</v>
      </c>
      <c r="T673">
        <f t="shared" si="31"/>
        <v>710.40000000000009</v>
      </c>
      <c r="U673" s="2">
        <f t="shared" si="32"/>
        <v>8.1081081081081086E-2</v>
      </c>
      <c r="V673" t="str" cm="1">
        <f t="array" ref="V673">_xlfn.IFS(H673&lt;5,"Urban",H673&lt;=12,"Sub-Urban",H673&gt;12,"Out Of City")</f>
        <v>Out Of City</v>
      </c>
      <c r="W673" t="str" cm="1">
        <f t="array" ref="W673">_xlfn.IFS(
    L673="CCS", "CCS",
    L673="Type 2", "Type 2",
    L673="CHAdeMO", "CHAdeMO",
    L673="Tesla", "Tesla",
    L673="CCS, Type 2", "CCS, Type 2",
    L673="Type 2, CCS", "CCS, Type 2",
    L673="CHAdeMO, Type 2", "CHAdeMO, Type 2",
    L673="Type 2, CHAdeMO", "CHAdeMO, Type 2",
    L673="CCS, Tesla", "CCS, Tesla",
    L673="Tesla, CCS", "CCS, Tesla",
    L673="Tesla, Type 2", "Tesla, Type 2",
    L673="Type 2, Tesla", "Tesla, Type 2",
    L673="CCS, CHAdeMO", "CCS, CHAdeMO",
    L673="CHAdeMO, CCS", "CCS, CHAdeMO",
    L673="CHAdeMO, Tesla", "CHAdeMO, Tesla",
    L673="Tesla, CHAdeMO", "CHAdeMO, Tesla"
)</f>
        <v>Tesla</v>
      </c>
    </row>
    <row r="674" spans="1:23" x14ac:dyDescent="0.25">
      <c r="A674" t="s">
        <v>1389</v>
      </c>
      <c r="B674">
        <v>55.760188999999997</v>
      </c>
      <c r="C674">
        <v>37.650433999999997</v>
      </c>
      <c r="D674" t="s">
        <v>1390</v>
      </c>
      <c r="E674" t="s">
        <v>27</v>
      </c>
      <c r="F674">
        <v>0.48</v>
      </c>
      <c r="G674" t="s">
        <v>20</v>
      </c>
      <c r="H674">
        <v>11.91</v>
      </c>
      <c r="I674">
        <v>45</v>
      </c>
      <c r="J674" t="s">
        <v>39</v>
      </c>
      <c r="K674">
        <v>350</v>
      </c>
      <c r="L674" t="s">
        <v>43</v>
      </c>
      <c r="M674">
        <v>2020</v>
      </c>
      <c r="N674" t="s">
        <v>23</v>
      </c>
      <c r="O674">
        <v>3.4</v>
      </c>
      <c r="P674">
        <v>7</v>
      </c>
      <c r="Q674" t="s">
        <v>48</v>
      </c>
      <c r="R674">
        <v>59</v>
      </c>
      <c r="S674">
        <f t="shared" si="30"/>
        <v>2655</v>
      </c>
      <c r="T674">
        <f t="shared" si="31"/>
        <v>1274.3999999999999</v>
      </c>
      <c r="U674" s="2">
        <f t="shared" si="32"/>
        <v>0.15555555555555556</v>
      </c>
      <c r="V674" t="str" cm="1">
        <f t="array" ref="V674">_xlfn.IFS(H674&lt;5,"Urban",H674&lt;=12,"Sub-Urban",H674&gt;12,"Out Of City")</f>
        <v>Sub-Urban</v>
      </c>
      <c r="W674" t="str" cm="1">
        <f t="array" ref="W674">_xlfn.IFS(
    L674="CCS", "CCS",
    L674="Type 2", "Type 2",
    L674="CHAdeMO", "CHAdeMO",
    L674="Tesla", "Tesla",
    L674="CCS, Type 2", "CCS, Type 2",
    L674="Type 2, CCS", "CCS, Type 2",
    L674="CHAdeMO, Type 2", "CHAdeMO, Type 2",
    L674="Type 2, CHAdeMO", "CHAdeMO, Type 2",
    L674="CCS, Tesla", "CCS, Tesla",
    L674="Tesla, CCS", "CCS, Tesla",
    L674="Tesla, Type 2", "Tesla, Type 2",
    L674="Type 2, Tesla", "Tesla, Type 2",
    L674="CCS, CHAdeMO", "CCS, CHAdeMO",
    L674="CHAdeMO, CCS", "CCS, CHAdeMO",
    L674="CHAdeMO, Tesla", "CHAdeMO, Tesla",
    L674="Tesla, CHAdeMO", "CHAdeMO, Tesla"
)</f>
        <v>CCS</v>
      </c>
    </row>
    <row r="675" spans="1:23" x14ac:dyDescent="0.25">
      <c r="A675" t="s">
        <v>1391</v>
      </c>
      <c r="B675">
        <v>52.568747999999999</v>
      </c>
      <c r="C675">
        <v>13.352207</v>
      </c>
      <c r="D675" t="s">
        <v>1392</v>
      </c>
      <c r="E675" t="s">
        <v>38</v>
      </c>
      <c r="F675">
        <v>0.34</v>
      </c>
      <c r="G675" t="s">
        <v>20</v>
      </c>
      <c r="H675">
        <v>13.45</v>
      </c>
      <c r="I675">
        <v>45</v>
      </c>
      <c r="J675" t="s">
        <v>47</v>
      </c>
      <c r="K675">
        <v>50</v>
      </c>
      <c r="L675" t="s">
        <v>34</v>
      </c>
      <c r="M675">
        <v>2023</v>
      </c>
      <c r="N675" t="s">
        <v>23</v>
      </c>
      <c r="O675">
        <v>4.8</v>
      </c>
      <c r="P675">
        <v>2</v>
      </c>
      <c r="Q675" t="s">
        <v>48</v>
      </c>
      <c r="R675">
        <v>14</v>
      </c>
      <c r="S675">
        <f t="shared" si="30"/>
        <v>630</v>
      </c>
      <c r="T675">
        <f t="shared" si="31"/>
        <v>214.20000000000002</v>
      </c>
      <c r="U675" s="2">
        <f t="shared" si="32"/>
        <v>4.4444444444444446E-2</v>
      </c>
      <c r="V675" t="str" cm="1">
        <f t="array" ref="V675">_xlfn.IFS(H675&lt;5,"Urban",H675&lt;=12,"Sub-Urban",H675&gt;12,"Out Of City")</f>
        <v>Out Of City</v>
      </c>
      <c r="W675" t="str" cm="1">
        <f t="array" ref="W675">_xlfn.IFS(
    L675="CCS", "CCS",
    L675="Type 2", "Type 2",
    L675="CHAdeMO", "CHAdeMO",
    L675="Tesla", "Tesla",
    L675="CCS, Type 2", "CCS, Type 2",
    L675="Type 2, CCS", "CCS, Type 2",
    L675="CHAdeMO, Type 2", "CHAdeMO, Type 2",
    L675="Type 2, CHAdeMO", "CHAdeMO, Type 2",
    L675="CCS, Tesla", "CCS, Tesla",
    L675="Tesla, CCS", "CCS, Tesla",
    L675="Tesla, Type 2", "Tesla, Type 2",
    L675="Type 2, Tesla", "Tesla, Type 2",
    L675="CCS, CHAdeMO", "CCS, CHAdeMO",
    L675="CHAdeMO, CCS", "CCS, CHAdeMO",
    L675="CHAdeMO, Tesla", "CHAdeMO, Tesla",
    L675="Tesla, CHAdeMO", "CHAdeMO, Tesla"
)</f>
        <v>CCS, Type 2</v>
      </c>
    </row>
    <row r="676" spans="1:23" x14ac:dyDescent="0.25">
      <c r="A676" t="s">
        <v>1393</v>
      </c>
      <c r="B676">
        <v>52.541054000000003</v>
      </c>
      <c r="C676">
        <v>13.492239</v>
      </c>
      <c r="D676" t="s">
        <v>1394</v>
      </c>
      <c r="E676" t="s">
        <v>38</v>
      </c>
      <c r="F676">
        <v>0.28000000000000003</v>
      </c>
      <c r="G676" s="1" t="s">
        <v>9985</v>
      </c>
      <c r="H676">
        <v>2.7</v>
      </c>
      <c r="I676">
        <v>100</v>
      </c>
      <c r="J676" t="s">
        <v>39</v>
      </c>
      <c r="K676">
        <v>50</v>
      </c>
      <c r="L676" t="s">
        <v>77</v>
      </c>
      <c r="M676">
        <v>2019</v>
      </c>
      <c r="N676" t="s">
        <v>35</v>
      </c>
      <c r="O676">
        <v>3.6</v>
      </c>
      <c r="P676">
        <v>3</v>
      </c>
      <c r="Q676" t="s">
        <v>48</v>
      </c>
      <c r="R676">
        <v>15</v>
      </c>
      <c r="S676">
        <f t="shared" si="30"/>
        <v>1500</v>
      </c>
      <c r="T676">
        <f t="shared" si="31"/>
        <v>420.00000000000006</v>
      </c>
      <c r="U676" s="2">
        <f t="shared" si="32"/>
        <v>0.03</v>
      </c>
      <c r="V676" t="str" cm="1">
        <f t="array" ref="V676">_xlfn.IFS(H676&lt;5,"Urban",H676&lt;=12,"Sub-Urban",H676&gt;12,"Out Of City")</f>
        <v>Urban</v>
      </c>
      <c r="W676" t="str" cm="1">
        <f t="array" ref="W676">_xlfn.IFS(
    L676="CCS", "CCS",
    L676="Type 2", "Type 2",
    L676="CHAdeMO", "CHAdeMO",
    L676="Tesla", "Tesla",
    L676="CCS, Type 2", "CCS, Type 2",
    L676="Type 2, CCS", "CCS, Type 2",
    L676="CHAdeMO, Type 2", "CHAdeMO, Type 2",
    L676="Type 2, CHAdeMO", "CHAdeMO, Type 2",
    L676="CCS, Tesla", "CCS, Tesla",
    L676="Tesla, CCS", "CCS, Tesla",
    L676="Tesla, Type 2", "Tesla, Type 2",
    L676="Type 2, Tesla", "Tesla, Type 2",
    L676="CCS, CHAdeMO", "CCS, CHAdeMO",
    L676="CHAdeMO, CCS", "CCS, CHAdeMO",
    L676="CHAdeMO, Tesla", "CHAdeMO, Tesla",
    L676="Tesla, CHAdeMO", "CHAdeMO, Tesla"
)</f>
        <v>CHAdeMO</v>
      </c>
    </row>
    <row r="677" spans="1:23" x14ac:dyDescent="0.25">
      <c r="A677" t="s">
        <v>1395</v>
      </c>
      <c r="B677">
        <v>19.529928999999999</v>
      </c>
      <c r="C677">
        <v>-99.124187000000006</v>
      </c>
      <c r="D677" t="s">
        <v>1396</v>
      </c>
      <c r="E677" t="s">
        <v>38</v>
      </c>
      <c r="F677">
        <v>0.11</v>
      </c>
      <c r="G677" t="s">
        <v>20</v>
      </c>
      <c r="H677">
        <v>17.73</v>
      </c>
      <c r="I677">
        <v>63</v>
      </c>
      <c r="J677" t="s">
        <v>21</v>
      </c>
      <c r="K677">
        <v>22</v>
      </c>
      <c r="L677" t="s">
        <v>22</v>
      </c>
      <c r="M677">
        <v>2015</v>
      </c>
      <c r="N677" t="s">
        <v>35</v>
      </c>
      <c r="O677">
        <v>4.7</v>
      </c>
      <c r="P677">
        <v>4</v>
      </c>
      <c r="Q677" t="s">
        <v>29</v>
      </c>
      <c r="R677">
        <v>14</v>
      </c>
      <c r="S677">
        <f t="shared" si="30"/>
        <v>882</v>
      </c>
      <c r="T677">
        <f t="shared" si="31"/>
        <v>97.02</v>
      </c>
      <c r="U677" s="2">
        <f t="shared" si="32"/>
        <v>6.3492063492063489E-2</v>
      </c>
      <c r="V677" t="str" cm="1">
        <f t="array" ref="V677">_xlfn.IFS(H677&lt;5,"Urban",H677&lt;=12,"Sub-Urban",H677&gt;12,"Out Of City")</f>
        <v>Out Of City</v>
      </c>
      <c r="W677" t="str" cm="1">
        <f t="array" ref="W677">_xlfn.IFS(
    L677="CCS", "CCS",
    L677="Type 2", "Type 2",
    L677="CHAdeMO", "CHAdeMO",
    L677="Tesla", "Tesla",
    L677="CCS, Type 2", "CCS, Type 2",
    L677="Type 2, CCS", "CCS, Type 2",
    L677="CHAdeMO, Type 2", "CHAdeMO, Type 2",
    L677="Type 2, CHAdeMO", "CHAdeMO, Type 2",
    L677="CCS, Tesla", "CCS, Tesla",
    L677="Tesla, CCS", "CCS, Tesla",
    L677="Tesla, Type 2", "Tesla, Type 2",
    L677="Type 2, Tesla", "Tesla, Type 2",
    L677="CCS, CHAdeMO", "CCS, CHAdeMO",
    L677="CHAdeMO, CCS", "CCS, CHAdeMO",
    L677="CHAdeMO, Tesla", "CHAdeMO, Tesla",
    L677="Tesla, CHAdeMO", "CHAdeMO, Tesla"
)</f>
        <v>CCS, CHAdeMO</v>
      </c>
    </row>
    <row r="678" spans="1:23" x14ac:dyDescent="0.25">
      <c r="A678" t="s">
        <v>1397</v>
      </c>
      <c r="B678">
        <v>13.891963000000001</v>
      </c>
      <c r="C678">
        <v>100.599469</v>
      </c>
      <c r="D678" t="s">
        <v>1398</v>
      </c>
      <c r="E678" t="s">
        <v>19</v>
      </c>
      <c r="F678">
        <v>0.2</v>
      </c>
      <c r="G678" t="s">
        <v>32</v>
      </c>
      <c r="H678">
        <v>11.53</v>
      </c>
      <c r="I678">
        <v>56</v>
      </c>
      <c r="J678" t="s">
        <v>47</v>
      </c>
      <c r="K678">
        <v>50</v>
      </c>
      <c r="L678" t="s">
        <v>80</v>
      </c>
      <c r="M678">
        <v>2012</v>
      </c>
      <c r="N678" t="s">
        <v>23</v>
      </c>
      <c r="O678">
        <v>3.5</v>
      </c>
      <c r="P678">
        <v>7</v>
      </c>
      <c r="Q678" t="s">
        <v>24</v>
      </c>
      <c r="R678">
        <v>33</v>
      </c>
      <c r="S678">
        <f t="shared" si="30"/>
        <v>1848</v>
      </c>
      <c r="T678">
        <f t="shared" si="31"/>
        <v>369.6</v>
      </c>
      <c r="U678" s="2">
        <f t="shared" si="32"/>
        <v>0.125</v>
      </c>
      <c r="V678" t="str" cm="1">
        <f t="array" ref="V678">_xlfn.IFS(H678&lt;5,"Urban",H678&lt;=12,"Sub-Urban",H678&gt;12,"Out Of City")</f>
        <v>Sub-Urban</v>
      </c>
      <c r="W678" t="str" cm="1">
        <f t="array" ref="W678">_xlfn.IFS(
    L678="CCS", "CCS",
    L678="Type 2", "Type 2",
    L678="CHAdeMO", "CHAdeMO",
    L678="Tesla", "Tesla",
    L678="CCS, Type 2", "CCS, Type 2",
    L678="Type 2, CCS", "CCS, Type 2",
    L678="CHAdeMO, Type 2", "CHAdeMO, Type 2",
    L678="Type 2, CHAdeMO", "CHAdeMO, Type 2",
    L678="CCS, Tesla", "CCS, Tesla",
    L678="Tesla, CCS", "CCS, Tesla",
    L678="Tesla, Type 2", "Tesla, Type 2",
    L678="Type 2, Tesla", "Tesla, Type 2",
    L678="CCS, CHAdeMO", "CCS, CHAdeMO",
    L678="CHAdeMO, CCS", "CCS, CHAdeMO",
    L678="CHAdeMO, Tesla", "CHAdeMO, Tesla",
    L678="Tesla, CHAdeMO", "CHAdeMO, Tesla"
)</f>
        <v>CHAdeMO, Type 2</v>
      </c>
    </row>
    <row r="679" spans="1:23" x14ac:dyDescent="0.25">
      <c r="A679" t="s">
        <v>1399</v>
      </c>
      <c r="B679">
        <v>-33.789102</v>
      </c>
      <c r="C679">
        <v>151.34920399999999</v>
      </c>
      <c r="D679" t="s">
        <v>1400</v>
      </c>
      <c r="E679" t="s">
        <v>19</v>
      </c>
      <c r="F679">
        <v>0.37</v>
      </c>
      <c r="G679" t="s">
        <v>20</v>
      </c>
      <c r="H679">
        <v>3.79</v>
      </c>
      <c r="I679">
        <v>74</v>
      </c>
      <c r="J679" t="s">
        <v>21</v>
      </c>
      <c r="K679">
        <v>150</v>
      </c>
      <c r="L679" t="s">
        <v>47</v>
      </c>
      <c r="M679">
        <v>2018</v>
      </c>
      <c r="N679" t="s">
        <v>23</v>
      </c>
      <c r="O679">
        <v>4.3</v>
      </c>
      <c r="P679">
        <v>7</v>
      </c>
      <c r="Q679" t="s">
        <v>29</v>
      </c>
      <c r="R679">
        <v>31</v>
      </c>
      <c r="S679">
        <f t="shared" si="30"/>
        <v>2294</v>
      </c>
      <c r="T679">
        <f t="shared" si="31"/>
        <v>848.78</v>
      </c>
      <c r="U679" s="2">
        <f t="shared" si="32"/>
        <v>9.45945945945946E-2</v>
      </c>
      <c r="V679" t="str" cm="1">
        <f t="array" ref="V679">_xlfn.IFS(H679&lt;5,"Urban",H679&lt;=12,"Sub-Urban",H679&gt;12,"Out Of City")</f>
        <v>Urban</v>
      </c>
      <c r="W679" t="str" cm="1">
        <f t="array" ref="W679">_xlfn.IFS(
    L679="CCS", "CCS",
    L679="Type 2", "Type 2",
    L679="CHAdeMO", "CHAdeMO",
    L679="Tesla", "Tesla",
    L679="CCS, Type 2", "CCS, Type 2",
    L679="Type 2, CCS", "CCS, Type 2",
    L679="CHAdeMO, Type 2", "CHAdeMO, Type 2",
    L679="Type 2, CHAdeMO", "CHAdeMO, Type 2",
    L679="CCS, Tesla", "CCS, Tesla",
    L679="Tesla, CCS", "CCS, Tesla",
    L679="Tesla, Type 2", "Tesla, Type 2",
    L679="Type 2, Tesla", "Tesla, Type 2",
    L679="CCS, CHAdeMO", "CCS, CHAdeMO",
    L679="CHAdeMO, CCS", "CCS, CHAdeMO",
    L679="CHAdeMO, Tesla", "CHAdeMO, Tesla",
    L679="Tesla, CHAdeMO", "CHAdeMO, Tesla"
)</f>
        <v>Tesla</v>
      </c>
    </row>
    <row r="680" spans="1:23" x14ac:dyDescent="0.25">
      <c r="A680" t="s">
        <v>1401</v>
      </c>
      <c r="B680">
        <v>13.730672999999999</v>
      </c>
      <c r="C680">
        <v>100.5573</v>
      </c>
      <c r="D680" t="s">
        <v>1402</v>
      </c>
      <c r="E680" t="s">
        <v>38</v>
      </c>
      <c r="F680">
        <v>0.46</v>
      </c>
      <c r="G680" s="1" t="s">
        <v>9985</v>
      </c>
      <c r="H680">
        <v>6.73</v>
      </c>
      <c r="I680">
        <v>95</v>
      </c>
      <c r="J680" t="s">
        <v>39</v>
      </c>
      <c r="K680">
        <v>50</v>
      </c>
      <c r="L680" t="s">
        <v>85</v>
      </c>
      <c r="M680">
        <v>2022</v>
      </c>
      <c r="N680" t="s">
        <v>23</v>
      </c>
      <c r="O680">
        <v>3.3</v>
      </c>
      <c r="P680">
        <v>3</v>
      </c>
      <c r="Q680" t="s">
        <v>29</v>
      </c>
      <c r="R680">
        <v>10</v>
      </c>
      <c r="S680">
        <f t="shared" si="30"/>
        <v>950</v>
      </c>
      <c r="T680">
        <f t="shared" si="31"/>
        <v>437</v>
      </c>
      <c r="U680" s="2">
        <f t="shared" si="32"/>
        <v>3.1578947368421054E-2</v>
      </c>
      <c r="V680" t="str" cm="1">
        <f t="array" ref="V680">_xlfn.IFS(H680&lt;5,"Urban",H680&lt;=12,"Sub-Urban",H680&gt;12,"Out Of City")</f>
        <v>Sub-Urban</v>
      </c>
      <c r="W680" t="str" cm="1">
        <f t="array" ref="W680">_xlfn.IFS(
    L680="CCS", "CCS",
    L680="Type 2", "Type 2",
    L680="CHAdeMO", "CHAdeMO",
    L680="Tesla", "Tesla",
    L680="CCS, Type 2", "CCS, Type 2",
    L680="Type 2, CCS", "CCS, Type 2",
    L680="CHAdeMO, Type 2", "CHAdeMO, Type 2",
    L680="Type 2, CHAdeMO", "CHAdeMO, Type 2",
    L680="CCS, Tesla", "CCS, Tesla",
    L680="Tesla, CCS", "CCS, Tesla",
    L680="Tesla, Type 2", "Tesla, Type 2",
    L680="Type 2, Tesla", "Tesla, Type 2",
    L680="CCS, CHAdeMO", "CCS, CHAdeMO",
    L680="CHAdeMO, CCS", "CCS, CHAdeMO",
    L680="CHAdeMO, Tesla", "CHAdeMO, Tesla",
    L680="Tesla, CHAdeMO", "CHAdeMO, Tesla"
)</f>
        <v>CHAdeMO, Tesla</v>
      </c>
    </row>
    <row r="681" spans="1:23" x14ac:dyDescent="0.25">
      <c r="A681" t="s">
        <v>1403</v>
      </c>
      <c r="B681">
        <v>41.829824000000002</v>
      </c>
      <c r="C681">
        <v>-87.776415999999998</v>
      </c>
      <c r="D681" t="s">
        <v>1404</v>
      </c>
      <c r="E681" t="s">
        <v>19</v>
      </c>
      <c r="F681">
        <v>0.24</v>
      </c>
      <c r="G681" t="s">
        <v>20</v>
      </c>
      <c r="H681">
        <v>4.09</v>
      </c>
      <c r="I681">
        <v>49</v>
      </c>
      <c r="J681" t="s">
        <v>47</v>
      </c>
      <c r="K681">
        <v>22</v>
      </c>
      <c r="L681" t="s">
        <v>80</v>
      </c>
      <c r="M681">
        <v>2015</v>
      </c>
      <c r="N681" t="s">
        <v>23</v>
      </c>
      <c r="O681">
        <v>4.3</v>
      </c>
      <c r="P681">
        <v>5</v>
      </c>
      <c r="Q681" t="s">
        <v>29</v>
      </c>
      <c r="R681">
        <v>35</v>
      </c>
      <c r="S681">
        <f t="shared" si="30"/>
        <v>1715</v>
      </c>
      <c r="T681">
        <f t="shared" si="31"/>
        <v>411.59999999999997</v>
      </c>
      <c r="U681" s="2">
        <f t="shared" si="32"/>
        <v>0.10204081632653061</v>
      </c>
      <c r="V681" t="str" cm="1">
        <f t="array" ref="V681">_xlfn.IFS(H681&lt;5,"Urban",H681&lt;=12,"Sub-Urban",H681&gt;12,"Out Of City")</f>
        <v>Urban</v>
      </c>
      <c r="W681" t="str" cm="1">
        <f t="array" ref="W681">_xlfn.IFS(
    L681="CCS", "CCS",
    L681="Type 2", "Type 2",
    L681="CHAdeMO", "CHAdeMO",
    L681="Tesla", "Tesla",
    L681="CCS, Type 2", "CCS, Type 2",
    L681="Type 2, CCS", "CCS, Type 2",
    L681="CHAdeMO, Type 2", "CHAdeMO, Type 2",
    L681="Type 2, CHAdeMO", "CHAdeMO, Type 2",
    L681="CCS, Tesla", "CCS, Tesla",
    L681="Tesla, CCS", "CCS, Tesla",
    L681="Tesla, Type 2", "Tesla, Type 2",
    L681="Type 2, Tesla", "Tesla, Type 2",
    L681="CCS, CHAdeMO", "CCS, CHAdeMO",
    L681="CHAdeMO, CCS", "CCS, CHAdeMO",
    L681="CHAdeMO, Tesla", "CHAdeMO, Tesla",
    L681="Tesla, CHAdeMO", "CHAdeMO, Tesla"
)</f>
        <v>CHAdeMO, Type 2</v>
      </c>
    </row>
    <row r="682" spans="1:23" x14ac:dyDescent="0.25">
      <c r="A682" t="s">
        <v>1405</v>
      </c>
      <c r="B682">
        <v>-65.289390999999995</v>
      </c>
      <c r="C682">
        <v>-166.431613</v>
      </c>
      <c r="D682" t="s">
        <v>1406</v>
      </c>
      <c r="E682" t="s">
        <v>38</v>
      </c>
      <c r="F682">
        <v>0.16</v>
      </c>
      <c r="G682" t="s">
        <v>32</v>
      </c>
      <c r="H682">
        <v>11.2</v>
      </c>
      <c r="I682">
        <v>46</v>
      </c>
      <c r="J682" t="s">
        <v>47</v>
      </c>
      <c r="K682">
        <v>350</v>
      </c>
      <c r="L682" t="s">
        <v>34</v>
      </c>
      <c r="M682">
        <v>2023</v>
      </c>
      <c r="N682" t="s">
        <v>23</v>
      </c>
      <c r="O682">
        <v>4.8</v>
      </c>
      <c r="P682">
        <v>1</v>
      </c>
      <c r="Q682" t="s">
        <v>48</v>
      </c>
      <c r="R682">
        <v>10</v>
      </c>
      <c r="S682">
        <f t="shared" si="30"/>
        <v>460</v>
      </c>
      <c r="T682">
        <f t="shared" si="31"/>
        <v>73.600000000000009</v>
      </c>
      <c r="U682" s="2">
        <f t="shared" si="32"/>
        <v>2.1739130434782608E-2</v>
      </c>
      <c r="V682" t="str" cm="1">
        <f t="array" ref="V682">_xlfn.IFS(H682&lt;5,"Urban",H682&lt;=12,"Sub-Urban",H682&gt;12,"Out Of City")</f>
        <v>Sub-Urban</v>
      </c>
      <c r="W682" t="str" cm="1">
        <f t="array" ref="W682">_xlfn.IFS(
    L682="CCS", "CCS",
    L682="Type 2", "Type 2",
    L682="CHAdeMO", "CHAdeMO",
    L682="Tesla", "Tesla",
    L682="CCS, Type 2", "CCS, Type 2",
    L682="Type 2, CCS", "CCS, Type 2",
    L682="CHAdeMO, Type 2", "CHAdeMO, Type 2",
    L682="Type 2, CHAdeMO", "CHAdeMO, Type 2",
    L682="CCS, Tesla", "CCS, Tesla",
    L682="Tesla, CCS", "CCS, Tesla",
    L682="Tesla, Type 2", "Tesla, Type 2",
    L682="Type 2, Tesla", "Tesla, Type 2",
    L682="CCS, CHAdeMO", "CCS, CHAdeMO",
    L682="CHAdeMO, CCS", "CCS, CHAdeMO",
    L682="CHAdeMO, Tesla", "CHAdeMO, Tesla",
    L682="Tesla, CHAdeMO", "CHAdeMO, Tesla"
)</f>
        <v>CCS, Type 2</v>
      </c>
    </row>
    <row r="683" spans="1:23" x14ac:dyDescent="0.25">
      <c r="A683" t="s">
        <v>1407</v>
      </c>
      <c r="B683">
        <v>37.723098</v>
      </c>
      <c r="C683">
        <v>-122.425579</v>
      </c>
      <c r="D683" t="s">
        <v>1408</v>
      </c>
      <c r="E683" t="s">
        <v>27</v>
      </c>
      <c r="F683">
        <v>0.5</v>
      </c>
      <c r="G683" t="s">
        <v>32</v>
      </c>
      <c r="H683">
        <v>4.09</v>
      </c>
      <c r="I683">
        <v>17</v>
      </c>
      <c r="J683" t="s">
        <v>46</v>
      </c>
      <c r="K683">
        <v>350</v>
      </c>
      <c r="L683" t="s">
        <v>40</v>
      </c>
      <c r="M683">
        <v>2012</v>
      </c>
      <c r="N683" t="s">
        <v>35</v>
      </c>
      <c r="O683">
        <v>5</v>
      </c>
      <c r="P683">
        <v>4</v>
      </c>
      <c r="Q683" t="s">
        <v>29</v>
      </c>
      <c r="R683">
        <v>56</v>
      </c>
      <c r="S683">
        <f t="shared" si="30"/>
        <v>952</v>
      </c>
      <c r="T683">
        <f t="shared" si="31"/>
        <v>476</v>
      </c>
      <c r="U683" s="2">
        <f t="shared" si="32"/>
        <v>0.23529411764705882</v>
      </c>
      <c r="V683" t="str" cm="1">
        <f t="array" ref="V683">_xlfn.IFS(H683&lt;5,"Urban",H683&lt;=12,"Sub-Urban",H683&gt;12,"Out Of City")</f>
        <v>Urban</v>
      </c>
      <c r="W683" t="str" cm="1">
        <f t="array" ref="W683">_xlfn.IFS(
    L683="CCS", "CCS",
    L683="Type 2", "Type 2",
    L683="CHAdeMO", "CHAdeMO",
    L683="Tesla", "Tesla",
    L683="CCS, Type 2", "CCS, Type 2",
    L683="Type 2, CCS", "CCS, Type 2",
    L683="CHAdeMO, Type 2", "CHAdeMO, Type 2",
    L683="Type 2, CHAdeMO", "CHAdeMO, Type 2",
    L683="CCS, Tesla", "CCS, Tesla",
    L683="Tesla, CCS", "CCS, Tesla",
    L683="Tesla, Type 2", "Tesla, Type 2",
    L683="Type 2, Tesla", "Tesla, Type 2",
    L683="CCS, CHAdeMO", "CCS, CHAdeMO",
    L683="CHAdeMO, CCS", "CCS, CHAdeMO",
    L683="CHAdeMO, Tesla", "CHAdeMO, Tesla",
    L683="Tesla, CHAdeMO", "CHAdeMO, Tesla"
)</f>
        <v>Type 2</v>
      </c>
    </row>
    <row r="684" spans="1:23" x14ac:dyDescent="0.25">
      <c r="A684" t="s">
        <v>1409</v>
      </c>
      <c r="B684">
        <v>19.463342000000001</v>
      </c>
      <c r="C684">
        <v>-99.142174999999995</v>
      </c>
      <c r="D684" t="s">
        <v>1410</v>
      </c>
      <c r="E684" t="s">
        <v>27</v>
      </c>
      <c r="F684">
        <v>0.38</v>
      </c>
      <c r="G684" s="1" t="s">
        <v>9985</v>
      </c>
      <c r="H684">
        <v>18.87</v>
      </c>
      <c r="I684">
        <v>26</v>
      </c>
      <c r="J684" t="s">
        <v>21</v>
      </c>
      <c r="K684">
        <v>22</v>
      </c>
      <c r="L684" t="s">
        <v>64</v>
      </c>
      <c r="M684">
        <v>2014</v>
      </c>
      <c r="N684" t="s">
        <v>23</v>
      </c>
      <c r="O684">
        <v>5</v>
      </c>
      <c r="P684">
        <v>4</v>
      </c>
      <c r="Q684" t="s">
        <v>29</v>
      </c>
      <c r="R684">
        <v>45</v>
      </c>
      <c r="S684">
        <f t="shared" si="30"/>
        <v>1170</v>
      </c>
      <c r="T684">
        <f t="shared" si="31"/>
        <v>444.6</v>
      </c>
      <c r="U684" s="2">
        <f t="shared" si="32"/>
        <v>0.15384615384615385</v>
      </c>
      <c r="V684" t="str" cm="1">
        <f t="array" ref="V684">_xlfn.IFS(H684&lt;5,"Urban",H684&lt;=12,"Sub-Urban",H684&gt;12,"Out Of City")</f>
        <v>Out Of City</v>
      </c>
      <c r="W684" t="str" cm="1">
        <f t="array" ref="W684">_xlfn.IFS(
    L684="CCS", "CCS",
    L684="Type 2", "Type 2",
    L684="CHAdeMO", "CHAdeMO",
    L684="Tesla", "Tesla",
    L684="CCS, Type 2", "CCS, Type 2",
    L684="Type 2, CCS", "CCS, Type 2",
    L684="CHAdeMO, Type 2", "CHAdeMO, Type 2",
    L684="Type 2, CHAdeMO", "CHAdeMO, Type 2",
    L684="CCS, Tesla", "CCS, Tesla",
    L684="Tesla, CCS", "CCS, Tesla",
    L684="Tesla, Type 2", "Tesla, Type 2",
    L684="Type 2, Tesla", "Tesla, Type 2",
    L684="CCS, CHAdeMO", "CCS, CHAdeMO",
    L684="CHAdeMO, CCS", "CCS, CHAdeMO",
    L684="CHAdeMO, Tesla", "CHAdeMO, Tesla",
    L684="Tesla, CHAdeMO", "CHAdeMO, Tesla"
)</f>
        <v>CCS, CHAdeMO</v>
      </c>
    </row>
    <row r="685" spans="1:23" x14ac:dyDescent="0.25">
      <c r="A685" t="s">
        <v>1411</v>
      </c>
      <c r="B685">
        <v>25.363032</v>
      </c>
      <c r="C685">
        <v>55.273648000000001</v>
      </c>
      <c r="D685" t="s">
        <v>1412</v>
      </c>
      <c r="E685" t="s">
        <v>27</v>
      </c>
      <c r="F685">
        <v>0.21</v>
      </c>
      <c r="G685" t="s">
        <v>32</v>
      </c>
      <c r="H685">
        <v>7.08</v>
      </c>
      <c r="I685">
        <v>60</v>
      </c>
      <c r="J685" t="s">
        <v>33</v>
      </c>
      <c r="K685">
        <v>150</v>
      </c>
      <c r="L685" t="s">
        <v>47</v>
      </c>
      <c r="M685">
        <v>2012</v>
      </c>
      <c r="N685" t="s">
        <v>23</v>
      </c>
      <c r="O685">
        <v>3.8</v>
      </c>
      <c r="P685">
        <v>3</v>
      </c>
      <c r="Q685" t="s">
        <v>24</v>
      </c>
      <c r="R685">
        <v>49</v>
      </c>
      <c r="S685">
        <f t="shared" si="30"/>
        <v>2940</v>
      </c>
      <c r="T685">
        <f t="shared" si="31"/>
        <v>617.4</v>
      </c>
      <c r="U685" s="2">
        <f t="shared" si="32"/>
        <v>0.05</v>
      </c>
      <c r="V685" t="str" cm="1">
        <f t="array" ref="V685">_xlfn.IFS(H685&lt;5,"Urban",H685&lt;=12,"Sub-Urban",H685&gt;12,"Out Of City")</f>
        <v>Sub-Urban</v>
      </c>
      <c r="W685" t="str" cm="1">
        <f t="array" ref="W685">_xlfn.IFS(
    L685="CCS", "CCS",
    L685="Type 2", "Type 2",
    L685="CHAdeMO", "CHAdeMO",
    L685="Tesla", "Tesla",
    L685="CCS, Type 2", "CCS, Type 2",
    L685="Type 2, CCS", "CCS, Type 2",
    L685="CHAdeMO, Type 2", "CHAdeMO, Type 2",
    L685="Type 2, CHAdeMO", "CHAdeMO, Type 2",
    L685="CCS, Tesla", "CCS, Tesla",
    L685="Tesla, CCS", "CCS, Tesla",
    L685="Tesla, Type 2", "Tesla, Type 2",
    L685="Type 2, Tesla", "Tesla, Type 2",
    L685="CCS, CHAdeMO", "CCS, CHAdeMO",
    L685="CHAdeMO, CCS", "CCS, CHAdeMO",
    L685="CHAdeMO, Tesla", "CHAdeMO, Tesla",
    L685="Tesla, CHAdeMO", "CHAdeMO, Tesla"
)</f>
        <v>Tesla</v>
      </c>
    </row>
    <row r="686" spans="1:23" x14ac:dyDescent="0.25">
      <c r="A686" t="s">
        <v>1413</v>
      </c>
      <c r="B686">
        <v>37.746507000000001</v>
      </c>
      <c r="C686">
        <v>-122.32964699999999</v>
      </c>
      <c r="D686" t="s">
        <v>1414</v>
      </c>
      <c r="E686" t="s">
        <v>19</v>
      </c>
      <c r="F686">
        <v>0.19</v>
      </c>
      <c r="G686" t="s">
        <v>32</v>
      </c>
      <c r="H686">
        <v>14.34</v>
      </c>
      <c r="I686">
        <v>76</v>
      </c>
      <c r="J686" t="s">
        <v>46</v>
      </c>
      <c r="K686">
        <v>50</v>
      </c>
      <c r="L686" t="s">
        <v>104</v>
      </c>
      <c r="M686">
        <v>2010</v>
      </c>
      <c r="N686" t="s">
        <v>23</v>
      </c>
      <c r="O686">
        <v>3.4</v>
      </c>
      <c r="P686">
        <v>3</v>
      </c>
      <c r="Q686" t="s">
        <v>29</v>
      </c>
      <c r="R686">
        <v>22</v>
      </c>
      <c r="S686">
        <f t="shared" si="30"/>
        <v>1672</v>
      </c>
      <c r="T686">
        <f t="shared" si="31"/>
        <v>317.68</v>
      </c>
      <c r="U686" s="2">
        <f t="shared" si="32"/>
        <v>3.9473684210526314E-2</v>
      </c>
      <c r="V686" t="str" cm="1">
        <f t="array" ref="V686">_xlfn.IFS(H686&lt;5,"Urban",H686&lt;=12,"Sub-Urban",H686&gt;12,"Out Of City")</f>
        <v>Out Of City</v>
      </c>
      <c r="W686" t="str" cm="1">
        <f t="array" ref="W686">_xlfn.IFS(
    L686="CCS", "CCS",
    L686="Type 2", "Type 2",
    L686="CHAdeMO", "CHAdeMO",
    L686="Tesla", "Tesla",
    L686="CCS, Type 2", "CCS, Type 2",
    L686="Type 2, CCS", "CCS, Type 2",
    L686="CHAdeMO, Type 2", "CHAdeMO, Type 2",
    L686="Type 2, CHAdeMO", "CHAdeMO, Type 2",
    L686="CCS, Tesla", "CCS, Tesla",
    L686="Tesla, CCS", "CCS, Tesla",
    L686="Tesla, Type 2", "Tesla, Type 2",
    L686="Type 2, Tesla", "Tesla, Type 2",
    L686="CCS, CHAdeMO", "CCS, CHAdeMO",
    L686="CHAdeMO, CCS", "CCS, CHAdeMO",
    L686="CHAdeMO, Tesla", "CHAdeMO, Tesla",
    L686="Tesla, CHAdeMO", "CHAdeMO, Tesla"
)</f>
        <v>CHAdeMO, Type 2</v>
      </c>
    </row>
    <row r="687" spans="1:23" x14ac:dyDescent="0.25">
      <c r="A687" t="s">
        <v>1415</v>
      </c>
      <c r="B687">
        <v>-33.75282</v>
      </c>
      <c r="C687">
        <v>18.459012999999999</v>
      </c>
      <c r="D687" t="s">
        <v>1416</v>
      </c>
      <c r="E687" t="s">
        <v>19</v>
      </c>
      <c r="F687">
        <v>0.45</v>
      </c>
      <c r="G687" t="s">
        <v>32</v>
      </c>
      <c r="H687">
        <v>18.329999999999998</v>
      </c>
      <c r="I687">
        <v>81</v>
      </c>
      <c r="J687" t="s">
        <v>21</v>
      </c>
      <c r="K687">
        <v>50</v>
      </c>
      <c r="L687" t="s">
        <v>77</v>
      </c>
      <c r="M687">
        <v>2015</v>
      </c>
      <c r="N687" t="s">
        <v>35</v>
      </c>
      <c r="O687">
        <v>3.2</v>
      </c>
      <c r="P687">
        <v>9</v>
      </c>
      <c r="Q687" t="s">
        <v>24</v>
      </c>
      <c r="R687">
        <v>32</v>
      </c>
      <c r="S687">
        <f t="shared" si="30"/>
        <v>2592</v>
      </c>
      <c r="T687">
        <f t="shared" si="31"/>
        <v>1166.4000000000001</v>
      </c>
      <c r="U687" s="2">
        <f t="shared" si="32"/>
        <v>0.1111111111111111</v>
      </c>
      <c r="V687" t="str" cm="1">
        <f t="array" ref="V687">_xlfn.IFS(H687&lt;5,"Urban",H687&lt;=12,"Sub-Urban",H687&gt;12,"Out Of City")</f>
        <v>Out Of City</v>
      </c>
      <c r="W687" t="str" cm="1">
        <f t="array" ref="W687">_xlfn.IFS(
    L687="CCS", "CCS",
    L687="Type 2", "Type 2",
    L687="CHAdeMO", "CHAdeMO",
    L687="Tesla", "Tesla",
    L687="CCS, Type 2", "CCS, Type 2",
    L687="Type 2, CCS", "CCS, Type 2",
    L687="CHAdeMO, Type 2", "CHAdeMO, Type 2",
    L687="Type 2, CHAdeMO", "CHAdeMO, Type 2",
    L687="CCS, Tesla", "CCS, Tesla",
    L687="Tesla, CCS", "CCS, Tesla",
    L687="Tesla, Type 2", "Tesla, Type 2",
    L687="Type 2, Tesla", "Tesla, Type 2",
    L687="CCS, CHAdeMO", "CCS, CHAdeMO",
    L687="CHAdeMO, CCS", "CCS, CHAdeMO",
    L687="CHAdeMO, Tesla", "CHAdeMO, Tesla",
    L687="Tesla, CHAdeMO", "CHAdeMO, Tesla"
)</f>
        <v>CHAdeMO</v>
      </c>
    </row>
    <row r="688" spans="1:23" x14ac:dyDescent="0.25">
      <c r="A688" t="s">
        <v>1417</v>
      </c>
      <c r="B688">
        <v>-33.868929000000001</v>
      </c>
      <c r="C688">
        <v>151.34496200000001</v>
      </c>
      <c r="D688" t="s">
        <v>1418</v>
      </c>
      <c r="E688" t="s">
        <v>38</v>
      </c>
      <c r="F688">
        <v>0.34</v>
      </c>
      <c r="G688" t="s">
        <v>20</v>
      </c>
      <c r="H688">
        <v>14.81</v>
      </c>
      <c r="I688">
        <v>25</v>
      </c>
      <c r="J688" t="s">
        <v>39</v>
      </c>
      <c r="K688">
        <v>150</v>
      </c>
      <c r="L688" t="s">
        <v>85</v>
      </c>
      <c r="M688">
        <v>2020</v>
      </c>
      <c r="N688" t="s">
        <v>35</v>
      </c>
      <c r="O688">
        <v>4.9000000000000004</v>
      </c>
      <c r="P688">
        <v>5</v>
      </c>
      <c r="Q688" t="s">
        <v>24</v>
      </c>
      <c r="R688">
        <v>11</v>
      </c>
      <c r="S688">
        <f t="shared" si="30"/>
        <v>275</v>
      </c>
      <c r="T688">
        <f t="shared" si="31"/>
        <v>93.5</v>
      </c>
      <c r="U688" s="2">
        <f t="shared" si="32"/>
        <v>0.2</v>
      </c>
      <c r="V688" t="str" cm="1">
        <f t="array" ref="V688">_xlfn.IFS(H688&lt;5,"Urban",H688&lt;=12,"Sub-Urban",H688&gt;12,"Out Of City")</f>
        <v>Out Of City</v>
      </c>
      <c r="W688" t="str" cm="1">
        <f t="array" ref="W688">_xlfn.IFS(
    L688="CCS", "CCS",
    L688="Type 2", "Type 2",
    L688="CHAdeMO", "CHAdeMO",
    L688="Tesla", "Tesla",
    L688="CCS, Type 2", "CCS, Type 2",
    L688="Type 2, CCS", "CCS, Type 2",
    L688="CHAdeMO, Type 2", "CHAdeMO, Type 2",
    L688="Type 2, CHAdeMO", "CHAdeMO, Type 2",
    L688="CCS, Tesla", "CCS, Tesla",
    L688="Tesla, CCS", "CCS, Tesla",
    L688="Tesla, Type 2", "Tesla, Type 2",
    L688="Type 2, Tesla", "Tesla, Type 2",
    L688="CCS, CHAdeMO", "CCS, CHAdeMO",
    L688="CHAdeMO, CCS", "CCS, CHAdeMO",
    L688="CHAdeMO, Tesla", "CHAdeMO, Tesla",
    L688="Tesla, CHAdeMO", "CHAdeMO, Tesla"
)</f>
        <v>CHAdeMO, Tesla</v>
      </c>
    </row>
    <row r="689" spans="1:23" x14ac:dyDescent="0.25">
      <c r="A689" t="s">
        <v>1419</v>
      </c>
      <c r="B689">
        <v>37.543691000000003</v>
      </c>
      <c r="C689">
        <v>126.993188</v>
      </c>
      <c r="D689" t="s">
        <v>1420</v>
      </c>
      <c r="E689" t="s">
        <v>38</v>
      </c>
      <c r="F689">
        <v>0.28000000000000003</v>
      </c>
      <c r="G689" t="s">
        <v>20</v>
      </c>
      <c r="H689">
        <v>7.6</v>
      </c>
      <c r="I689">
        <v>56</v>
      </c>
      <c r="J689" t="s">
        <v>47</v>
      </c>
      <c r="K689">
        <v>150</v>
      </c>
      <c r="L689" t="s">
        <v>47</v>
      </c>
      <c r="M689">
        <v>2023</v>
      </c>
      <c r="N689" t="s">
        <v>23</v>
      </c>
      <c r="O689">
        <v>4.3</v>
      </c>
      <c r="P689">
        <v>10</v>
      </c>
      <c r="Q689" t="s">
        <v>24</v>
      </c>
      <c r="R689">
        <v>15</v>
      </c>
      <c r="S689">
        <f t="shared" si="30"/>
        <v>840</v>
      </c>
      <c r="T689">
        <f t="shared" si="31"/>
        <v>235.20000000000002</v>
      </c>
      <c r="U689" s="2">
        <f t="shared" si="32"/>
        <v>0.17857142857142858</v>
      </c>
      <c r="V689" t="str" cm="1">
        <f t="array" ref="V689">_xlfn.IFS(H689&lt;5,"Urban",H689&lt;=12,"Sub-Urban",H689&gt;12,"Out Of City")</f>
        <v>Sub-Urban</v>
      </c>
      <c r="W689" t="str" cm="1">
        <f t="array" ref="W689">_xlfn.IFS(
    L689="CCS", "CCS",
    L689="Type 2", "Type 2",
    L689="CHAdeMO", "CHAdeMO",
    L689="Tesla", "Tesla",
    L689="CCS, Type 2", "CCS, Type 2",
    L689="Type 2, CCS", "CCS, Type 2",
    L689="CHAdeMO, Type 2", "CHAdeMO, Type 2",
    L689="Type 2, CHAdeMO", "CHAdeMO, Type 2",
    L689="CCS, Tesla", "CCS, Tesla",
    L689="Tesla, CCS", "CCS, Tesla",
    L689="Tesla, Type 2", "Tesla, Type 2",
    L689="Type 2, Tesla", "Tesla, Type 2",
    L689="CCS, CHAdeMO", "CCS, CHAdeMO",
    L689="CHAdeMO, CCS", "CCS, CHAdeMO",
    L689="CHAdeMO, Tesla", "CHAdeMO, Tesla",
    L689="Tesla, CHAdeMO", "CHAdeMO, Tesla"
)</f>
        <v>Tesla</v>
      </c>
    </row>
    <row r="690" spans="1:23" x14ac:dyDescent="0.25">
      <c r="A690" t="s">
        <v>1421</v>
      </c>
      <c r="B690">
        <v>19.026976000000001</v>
      </c>
      <c r="C690">
        <v>72.995423000000002</v>
      </c>
      <c r="D690" t="s">
        <v>1422</v>
      </c>
      <c r="E690" t="s">
        <v>19</v>
      </c>
      <c r="F690">
        <v>0.19</v>
      </c>
      <c r="G690" t="s">
        <v>32</v>
      </c>
      <c r="H690">
        <v>3.53</v>
      </c>
      <c r="I690">
        <v>94</v>
      </c>
      <c r="J690" t="s">
        <v>39</v>
      </c>
      <c r="K690">
        <v>350</v>
      </c>
      <c r="L690" t="s">
        <v>47</v>
      </c>
      <c r="M690">
        <v>2011</v>
      </c>
      <c r="N690" t="s">
        <v>23</v>
      </c>
      <c r="O690">
        <v>4.8</v>
      </c>
      <c r="P690">
        <v>8</v>
      </c>
      <c r="Q690" t="s">
        <v>29</v>
      </c>
      <c r="R690">
        <v>25</v>
      </c>
      <c r="S690">
        <f t="shared" si="30"/>
        <v>2350</v>
      </c>
      <c r="T690">
        <f t="shared" si="31"/>
        <v>446.5</v>
      </c>
      <c r="U690" s="2">
        <f t="shared" si="32"/>
        <v>8.5106382978723402E-2</v>
      </c>
      <c r="V690" t="str" cm="1">
        <f t="array" ref="V690">_xlfn.IFS(H690&lt;5,"Urban",H690&lt;=12,"Sub-Urban",H690&gt;12,"Out Of City")</f>
        <v>Urban</v>
      </c>
      <c r="W690" t="str" cm="1">
        <f t="array" ref="W690">_xlfn.IFS(
    L690="CCS", "CCS",
    L690="Type 2", "Type 2",
    L690="CHAdeMO", "CHAdeMO",
    L690="Tesla", "Tesla",
    L690="CCS, Type 2", "CCS, Type 2",
    L690="Type 2, CCS", "CCS, Type 2",
    L690="CHAdeMO, Type 2", "CHAdeMO, Type 2",
    L690="Type 2, CHAdeMO", "CHAdeMO, Type 2",
    L690="CCS, Tesla", "CCS, Tesla",
    L690="Tesla, CCS", "CCS, Tesla",
    L690="Tesla, Type 2", "Tesla, Type 2",
    L690="Type 2, Tesla", "Tesla, Type 2",
    L690="CCS, CHAdeMO", "CCS, CHAdeMO",
    L690="CHAdeMO, CCS", "CCS, CHAdeMO",
    L690="CHAdeMO, Tesla", "CHAdeMO, Tesla",
    L690="Tesla, CHAdeMO", "CHAdeMO, Tesla"
)</f>
        <v>Tesla</v>
      </c>
    </row>
    <row r="691" spans="1:23" x14ac:dyDescent="0.25">
      <c r="A691" t="s">
        <v>1423</v>
      </c>
      <c r="B691">
        <v>25.351372999999999</v>
      </c>
      <c r="C691">
        <v>55.380513999999998</v>
      </c>
      <c r="D691" t="s">
        <v>1424</v>
      </c>
      <c r="E691" t="s">
        <v>38</v>
      </c>
      <c r="F691">
        <v>0.24</v>
      </c>
      <c r="G691" t="s">
        <v>20</v>
      </c>
      <c r="H691">
        <v>1.66</v>
      </c>
      <c r="I691">
        <v>96</v>
      </c>
      <c r="J691" t="s">
        <v>39</v>
      </c>
      <c r="K691">
        <v>150</v>
      </c>
      <c r="L691" t="s">
        <v>40</v>
      </c>
      <c r="M691">
        <v>2015</v>
      </c>
      <c r="N691" t="s">
        <v>23</v>
      </c>
      <c r="O691">
        <v>3.8</v>
      </c>
      <c r="P691">
        <v>7</v>
      </c>
      <c r="Q691" t="s">
        <v>24</v>
      </c>
      <c r="R691">
        <v>12</v>
      </c>
      <c r="S691">
        <f t="shared" si="30"/>
        <v>1152</v>
      </c>
      <c r="T691">
        <f t="shared" si="31"/>
        <v>276.48</v>
      </c>
      <c r="U691" s="2">
        <f t="shared" si="32"/>
        <v>7.2916666666666671E-2</v>
      </c>
      <c r="V691" t="str" cm="1">
        <f t="array" ref="V691">_xlfn.IFS(H691&lt;5,"Urban",H691&lt;=12,"Sub-Urban",H691&gt;12,"Out Of City")</f>
        <v>Urban</v>
      </c>
      <c r="W691" t="str" cm="1">
        <f t="array" ref="W691">_xlfn.IFS(
    L691="CCS", "CCS",
    L691="Type 2", "Type 2",
    L691="CHAdeMO", "CHAdeMO",
    L691="Tesla", "Tesla",
    L691="CCS, Type 2", "CCS, Type 2",
    L691="Type 2, CCS", "CCS, Type 2",
    L691="CHAdeMO, Type 2", "CHAdeMO, Type 2",
    L691="Type 2, CHAdeMO", "CHAdeMO, Type 2",
    L691="CCS, Tesla", "CCS, Tesla",
    L691="Tesla, CCS", "CCS, Tesla",
    L691="Tesla, Type 2", "Tesla, Type 2",
    L691="Type 2, Tesla", "Tesla, Type 2",
    L691="CCS, CHAdeMO", "CCS, CHAdeMO",
    L691="CHAdeMO, CCS", "CCS, CHAdeMO",
    L691="CHAdeMO, Tesla", "CHAdeMO, Tesla",
    L691="Tesla, CHAdeMO", "CHAdeMO, Tesla"
)</f>
        <v>Type 2</v>
      </c>
    </row>
    <row r="692" spans="1:23" x14ac:dyDescent="0.25">
      <c r="A692" t="s">
        <v>1425</v>
      </c>
      <c r="B692">
        <v>-3.2626390000000001</v>
      </c>
      <c r="C692">
        <v>59.851446000000003</v>
      </c>
      <c r="D692" t="s">
        <v>1426</v>
      </c>
      <c r="E692" t="s">
        <v>19</v>
      </c>
      <c r="F692">
        <v>0.17</v>
      </c>
      <c r="G692" t="s">
        <v>32</v>
      </c>
      <c r="H692">
        <v>18.04</v>
      </c>
      <c r="I692">
        <v>24</v>
      </c>
      <c r="J692" t="s">
        <v>47</v>
      </c>
      <c r="K692">
        <v>50</v>
      </c>
      <c r="L692" t="s">
        <v>43</v>
      </c>
      <c r="M692">
        <v>2021</v>
      </c>
      <c r="N692" t="s">
        <v>23</v>
      </c>
      <c r="O692">
        <v>4.5999999999999996</v>
      </c>
      <c r="P692">
        <v>8</v>
      </c>
      <c r="Q692" t="s">
        <v>24</v>
      </c>
      <c r="R692">
        <v>32</v>
      </c>
      <c r="S692">
        <f t="shared" si="30"/>
        <v>768</v>
      </c>
      <c r="T692">
        <f t="shared" si="31"/>
        <v>130.56</v>
      </c>
      <c r="U692" s="2">
        <f t="shared" si="32"/>
        <v>0.33333333333333331</v>
      </c>
      <c r="V692" t="str" cm="1">
        <f t="array" ref="V692">_xlfn.IFS(H692&lt;5,"Urban",H692&lt;=12,"Sub-Urban",H692&gt;12,"Out Of City")</f>
        <v>Out Of City</v>
      </c>
      <c r="W692" t="str" cm="1">
        <f t="array" ref="W692">_xlfn.IFS(
    L692="CCS", "CCS",
    L692="Type 2", "Type 2",
    L692="CHAdeMO", "CHAdeMO",
    L692="Tesla", "Tesla",
    L692="CCS, Type 2", "CCS, Type 2",
    L692="Type 2, CCS", "CCS, Type 2",
    L692="CHAdeMO, Type 2", "CHAdeMO, Type 2",
    L692="Type 2, CHAdeMO", "CHAdeMO, Type 2",
    L692="CCS, Tesla", "CCS, Tesla",
    L692="Tesla, CCS", "CCS, Tesla",
    L692="Tesla, Type 2", "Tesla, Type 2",
    L692="Type 2, Tesla", "Tesla, Type 2",
    L692="CCS, CHAdeMO", "CCS, CHAdeMO",
    L692="CHAdeMO, CCS", "CCS, CHAdeMO",
    L692="CHAdeMO, Tesla", "CHAdeMO, Tesla",
    L692="Tesla, CHAdeMO", "CHAdeMO, Tesla"
)</f>
        <v>CCS</v>
      </c>
    </row>
    <row r="693" spans="1:23" x14ac:dyDescent="0.25">
      <c r="A693" t="s">
        <v>1427</v>
      </c>
      <c r="B693">
        <v>37.705789000000003</v>
      </c>
      <c r="C693">
        <v>-122.468307</v>
      </c>
      <c r="D693" t="s">
        <v>1428</v>
      </c>
      <c r="E693" t="s">
        <v>27</v>
      </c>
      <c r="F693">
        <v>0.11</v>
      </c>
      <c r="G693" t="s">
        <v>32</v>
      </c>
      <c r="H693">
        <v>6.75</v>
      </c>
      <c r="I693">
        <v>31</v>
      </c>
      <c r="J693" t="s">
        <v>47</v>
      </c>
      <c r="K693">
        <v>22</v>
      </c>
      <c r="L693" t="s">
        <v>104</v>
      </c>
      <c r="M693">
        <v>2023</v>
      </c>
      <c r="N693" t="s">
        <v>23</v>
      </c>
      <c r="O693">
        <v>4.9000000000000004</v>
      </c>
      <c r="P693">
        <v>5</v>
      </c>
      <c r="Q693" t="s">
        <v>48</v>
      </c>
      <c r="R693">
        <v>48</v>
      </c>
      <c r="S693">
        <f t="shared" si="30"/>
        <v>1488</v>
      </c>
      <c r="T693">
        <f t="shared" si="31"/>
        <v>163.68</v>
      </c>
      <c r="U693" s="2">
        <f t="shared" si="32"/>
        <v>0.16129032258064516</v>
      </c>
      <c r="V693" t="str" cm="1">
        <f t="array" ref="V693">_xlfn.IFS(H693&lt;5,"Urban",H693&lt;=12,"Sub-Urban",H693&gt;12,"Out Of City")</f>
        <v>Sub-Urban</v>
      </c>
      <c r="W693" t="str" cm="1">
        <f t="array" ref="W693">_xlfn.IFS(
    L693="CCS", "CCS",
    L693="Type 2", "Type 2",
    L693="CHAdeMO", "CHAdeMO",
    L693="Tesla", "Tesla",
    L693="CCS, Type 2", "CCS, Type 2",
    L693="Type 2, CCS", "CCS, Type 2",
    L693="CHAdeMO, Type 2", "CHAdeMO, Type 2",
    L693="Type 2, CHAdeMO", "CHAdeMO, Type 2",
    L693="CCS, Tesla", "CCS, Tesla",
    L693="Tesla, CCS", "CCS, Tesla",
    L693="Tesla, Type 2", "Tesla, Type 2",
    L693="Type 2, Tesla", "Tesla, Type 2",
    L693="CCS, CHAdeMO", "CCS, CHAdeMO",
    L693="CHAdeMO, CCS", "CCS, CHAdeMO",
    L693="CHAdeMO, Tesla", "CHAdeMO, Tesla",
    L693="Tesla, CHAdeMO", "CHAdeMO, Tesla"
)</f>
        <v>CHAdeMO, Type 2</v>
      </c>
    </row>
    <row r="694" spans="1:23" x14ac:dyDescent="0.25">
      <c r="A694" t="s">
        <v>1429</v>
      </c>
      <c r="B694">
        <v>13.854151</v>
      </c>
      <c r="C694">
        <v>100.504515</v>
      </c>
      <c r="D694" t="s">
        <v>1430</v>
      </c>
      <c r="E694" t="s">
        <v>38</v>
      </c>
      <c r="F694">
        <v>0.39</v>
      </c>
      <c r="G694" t="s">
        <v>32</v>
      </c>
      <c r="H694">
        <v>2.71</v>
      </c>
      <c r="I694">
        <v>21</v>
      </c>
      <c r="J694" t="s">
        <v>33</v>
      </c>
      <c r="K694">
        <v>350</v>
      </c>
      <c r="L694" t="s">
        <v>47</v>
      </c>
      <c r="M694">
        <v>2012</v>
      </c>
      <c r="N694" t="s">
        <v>23</v>
      </c>
      <c r="O694">
        <v>4.5</v>
      </c>
      <c r="P694">
        <v>4</v>
      </c>
      <c r="Q694" t="s">
        <v>29</v>
      </c>
      <c r="R694">
        <v>16</v>
      </c>
      <c r="S694">
        <f t="shared" si="30"/>
        <v>336</v>
      </c>
      <c r="T694">
        <f t="shared" si="31"/>
        <v>131.04</v>
      </c>
      <c r="U694" s="2">
        <f t="shared" si="32"/>
        <v>0.19047619047619047</v>
      </c>
      <c r="V694" t="str" cm="1">
        <f t="array" ref="V694">_xlfn.IFS(H694&lt;5,"Urban",H694&lt;=12,"Sub-Urban",H694&gt;12,"Out Of City")</f>
        <v>Urban</v>
      </c>
      <c r="W694" t="str" cm="1">
        <f t="array" ref="W694">_xlfn.IFS(
    L694="CCS", "CCS",
    L694="Type 2", "Type 2",
    L694="CHAdeMO", "CHAdeMO",
    L694="Tesla", "Tesla",
    L694="CCS, Type 2", "CCS, Type 2",
    L694="Type 2, CCS", "CCS, Type 2",
    L694="CHAdeMO, Type 2", "CHAdeMO, Type 2",
    L694="Type 2, CHAdeMO", "CHAdeMO, Type 2",
    L694="CCS, Tesla", "CCS, Tesla",
    L694="Tesla, CCS", "CCS, Tesla",
    L694="Tesla, Type 2", "Tesla, Type 2",
    L694="Type 2, Tesla", "Tesla, Type 2",
    L694="CCS, CHAdeMO", "CCS, CHAdeMO",
    L694="CHAdeMO, CCS", "CCS, CHAdeMO",
    L694="CHAdeMO, Tesla", "CHAdeMO, Tesla",
    L694="Tesla, CHAdeMO", "CHAdeMO, Tesla"
)</f>
        <v>Tesla</v>
      </c>
    </row>
    <row r="695" spans="1:23" x14ac:dyDescent="0.25">
      <c r="A695" t="s">
        <v>1431</v>
      </c>
      <c r="B695">
        <v>55.719926999999998</v>
      </c>
      <c r="C695">
        <v>37.532325999999998</v>
      </c>
      <c r="D695" t="s">
        <v>1432</v>
      </c>
      <c r="E695" t="s">
        <v>19</v>
      </c>
      <c r="F695">
        <v>0.42</v>
      </c>
      <c r="G695" t="s">
        <v>32</v>
      </c>
      <c r="H695">
        <v>5.47</v>
      </c>
      <c r="I695">
        <v>49</v>
      </c>
      <c r="J695" t="s">
        <v>46</v>
      </c>
      <c r="K695">
        <v>150</v>
      </c>
      <c r="L695" t="s">
        <v>77</v>
      </c>
      <c r="M695">
        <v>2020</v>
      </c>
      <c r="N695" t="s">
        <v>35</v>
      </c>
      <c r="O695">
        <v>3.2</v>
      </c>
      <c r="P695">
        <v>3</v>
      </c>
      <c r="Q695" t="s">
        <v>29</v>
      </c>
      <c r="R695">
        <v>40</v>
      </c>
      <c r="S695">
        <f t="shared" si="30"/>
        <v>1960</v>
      </c>
      <c r="T695">
        <f t="shared" si="31"/>
        <v>823.19999999999993</v>
      </c>
      <c r="U695" s="2">
        <f t="shared" si="32"/>
        <v>6.1224489795918366E-2</v>
      </c>
      <c r="V695" t="str" cm="1">
        <f t="array" ref="V695">_xlfn.IFS(H695&lt;5,"Urban",H695&lt;=12,"Sub-Urban",H695&gt;12,"Out Of City")</f>
        <v>Sub-Urban</v>
      </c>
      <c r="W695" t="str" cm="1">
        <f t="array" ref="W695">_xlfn.IFS(
    L695="CCS", "CCS",
    L695="Type 2", "Type 2",
    L695="CHAdeMO", "CHAdeMO",
    L695="Tesla", "Tesla",
    L695="CCS, Type 2", "CCS, Type 2",
    L695="Type 2, CCS", "CCS, Type 2",
    L695="CHAdeMO, Type 2", "CHAdeMO, Type 2",
    L695="Type 2, CHAdeMO", "CHAdeMO, Type 2",
    L695="CCS, Tesla", "CCS, Tesla",
    L695="Tesla, CCS", "CCS, Tesla",
    L695="Tesla, Type 2", "Tesla, Type 2",
    L695="Type 2, Tesla", "Tesla, Type 2",
    L695="CCS, CHAdeMO", "CCS, CHAdeMO",
    L695="CHAdeMO, CCS", "CCS, CHAdeMO",
    L695="CHAdeMO, Tesla", "CHAdeMO, Tesla",
    L695="Tesla, CHAdeMO", "CHAdeMO, Tesla"
)</f>
        <v>CHAdeMO</v>
      </c>
    </row>
    <row r="696" spans="1:23" x14ac:dyDescent="0.25">
      <c r="A696" t="s">
        <v>1433</v>
      </c>
      <c r="B696">
        <v>39.882212000000003</v>
      </c>
      <c r="C696">
        <v>116.38481</v>
      </c>
      <c r="D696" t="s">
        <v>1434</v>
      </c>
      <c r="E696" t="s">
        <v>38</v>
      </c>
      <c r="F696">
        <v>0.46</v>
      </c>
      <c r="G696" s="1" t="s">
        <v>9985</v>
      </c>
      <c r="H696">
        <v>14.19</v>
      </c>
      <c r="I696">
        <v>41</v>
      </c>
      <c r="J696" t="s">
        <v>33</v>
      </c>
      <c r="K696">
        <v>150</v>
      </c>
      <c r="L696" t="s">
        <v>61</v>
      </c>
      <c r="M696">
        <v>2013</v>
      </c>
      <c r="N696" t="s">
        <v>35</v>
      </c>
      <c r="O696">
        <v>4.8</v>
      </c>
      <c r="P696">
        <v>5</v>
      </c>
      <c r="Q696" t="s">
        <v>29</v>
      </c>
      <c r="R696">
        <v>12</v>
      </c>
      <c r="S696">
        <f t="shared" si="30"/>
        <v>492</v>
      </c>
      <c r="T696">
        <f t="shared" si="31"/>
        <v>226.32000000000002</v>
      </c>
      <c r="U696" s="2">
        <f t="shared" si="32"/>
        <v>0.12195121951219512</v>
      </c>
      <c r="V696" t="str" cm="1">
        <f t="array" ref="V696">_xlfn.IFS(H696&lt;5,"Urban",H696&lt;=12,"Sub-Urban",H696&gt;12,"Out Of City")</f>
        <v>Out Of City</v>
      </c>
      <c r="W696" t="str" cm="1">
        <f t="array" ref="W696">_xlfn.IFS(
    L696="CCS", "CCS",
    L696="Type 2", "Type 2",
    L696="CHAdeMO", "CHAdeMO",
    L696="Tesla", "Tesla",
    L696="CCS, Type 2", "CCS, Type 2",
    L696="Type 2, CCS", "CCS, Type 2",
    L696="CHAdeMO, Type 2", "CHAdeMO, Type 2",
    L696="Type 2, CHAdeMO", "CHAdeMO, Type 2",
    L696="CCS, Tesla", "CCS, Tesla",
    L696="Tesla, CCS", "CCS, Tesla",
    L696="Tesla, Type 2", "Tesla, Type 2",
    L696="Type 2, Tesla", "Tesla, Type 2",
    L696="CCS, CHAdeMO", "CCS, CHAdeMO",
    L696="CHAdeMO, CCS", "CCS, CHAdeMO",
    L696="CHAdeMO, Tesla", "CHAdeMO, Tesla",
    L696="Tesla, CHAdeMO", "CHAdeMO, Tesla"
)</f>
        <v>CHAdeMO, Tesla</v>
      </c>
    </row>
    <row r="697" spans="1:23" x14ac:dyDescent="0.25">
      <c r="A697" t="s">
        <v>1435</v>
      </c>
      <c r="B697">
        <v>19.568739999999998</v>
      </c>
      <c r="C697">
        <v>-99.127510000000001</v>
      </c>
      <c r="D697" t="s">
        <v>1436</v>
      </c>
      <c r="E697" t="s">
        <v>27</v>
      </c>
      <c r="F697">
        <v>0.4</v>
      </c>
      <c r="G697" t="s">
        <v>32</v>
      </c>
      <c r="H697">
        <v>1.72</v>
      </c>
      <c r="I697">
        <v>73</v>
      </c>
      <c r="J697" t="s">
        <v>39</v>
      </c>
      <c r="K697">
        <v>22</v>
      </c>
      <c r="L697" t="s">
        <v>47</v>
      </c>
      <c r="M697">
        <v>2017</v>
      </c>
      <c r="N697" t="s">
        <v>35</v>
      </c>
      <c r="O697">
        <v>3.7</v>
      </c>
      <c r="P697">
        <v>4</v>
      </c>
      <c r="Q697" t="s">
        <v>29</v>
      </c>
      <c r="R697">
        <v>53</v>
      </c>
      <c r="S697">
        <f t="shared" si="30"/>
        <v>3869</v>
      </c>
      <c r="T697">
        <f t="shared" si="31"/>
        <v>1547.6000000000001</v>
      </c>
      <c r="U697" s="2">
        <f t="shared" si="32"/>
        <v>5.4794520547945202E-2</v>
      </c>
      <c r="V697" t="str" cm="1">
        <f t="array" ref="V697">_xlfn.IFS(H697&lt;5,"Urban",H697&lt;=12,"Sub-Urban",H697&gt;12,"Out Of City")</f>
        <v>Urban</v>
      </c>
      <c r="W697" t="str" cm="1">
        <f t="array" ref="W697">_xlfn.IFS(
    L697="CCS", "CCS",
    L697="Type 2", "Type 2",
    L697="CHAdeMO", "CHAdeMO",
    L697="Tesla", "Tesla",
    L697="CCS, Type 2", "CCS, Type 2",
    L697="Type 2, CCS", "CCS, Type 2",
    L697="CHAdeMO, Type 2", "CHAdeMO, Type 2",
    L697="Type 2, CHAdeMO", "CHAdeMO, Type 2",
    L697="CCS, Tesla", "CCS, Tesla",
    L697="Tesla, CCS", "CCS, Tesla",
    L697="Tesla, Type 2", "Tesla, Type 2",
    L697="Type 2, Tesla", "Tesla, Type 2",
    L697="CCS, CHAdeMO", "CCS, CHAdeMO",
    L697="CHAdeMO, CCS", "CCS, CHAdeMO",
    L697="CHAdeMO, Tesla", "CHAdeMO, Tesla",
    L697="Tesla, CHAdeMO", "CHAdeMO, Tesla"
)</f>
        <v>Tesla</v>
      </c>
    </row>
    <row r="698" spans="1:23" x14ac:dyDescent="0.25">
      <c r="A698" t="s">
        <v>1437</v>
      </c>
      <c r="B698">
        <v>52.453431999999999</v>
      </c>
      <c r="C698">
        <v>13.364112</v>
      </c>
      <c r="D698" t="s">
        <v>1438</v>
      </c>
      <c r="E698" t="s">
        <v>27</v>
      </c>
      <c r="F698">
        <v>0.28999999999999998</v>
      </c>
      <c r="G698" t="s">
        <v>32</v>
      </c>
      <c r="H698">
        <v>10.95</v>
      </c>
      <c r="I698">
        <v>98</v>
      </c>
      <c r="J698" t="s">
        <v>46</v>
      </c>
      <c r="K698">
        <v>50</v>
      </c>
      <c r="L698" t="s">
        <v>47</v>
      </c>
      <c r="M698">
        <v>2010</v>
      </c>
      <c r="N698" t="s">
        <v>35</v>
      </c>
      <c r="O698">
        <v>4.8</v>
      </c>
      <c r="P698">
        <v>5</v>
      </c>
      <c r="Q698" t="s">
        <v>24</v>
      </c>
      <c r="R698">
        <v>52</v>
      </c>
      <c r="S698">
        <f t="shared" si="30"/>
        <v>5096</v>
      </c>
      <c r="T698">
        <f t="shared" si="31"/>
        <v>1477.84</v>
      </c>
      <c r="U698" s="2">
        <f t="shared" si="32"/>
        <v>5.1020408163265307E-2</v>
      </c>
      <c r="V698" t="str" cm="1">
        <f t="array" ref="V698">_xlfn.IFS(H698&lt;5,"Urban",H698&lt;=12,"Sub-Urban",H698&gt;12,"Out Of City")</f>
        <v>Sub-Urban</v>
      </c>
      <c r="W698" t="str" cm="1">
        <f t="array" ref="W698">_xlfn.IFS(
    L698="CCS", "CCS",
    L698="Type 2", "Type 2",
    L698="CHAdeMO", "CHAdeMO",
    L698="Tesla", "Tesla",
    L698="CCS, Type 2", "CCS, Type 2",
    L698="Type 2, CCS", "CCS, Type 2",
    L698="CHAdeMO, Type 2", "CHAdeMO, Type 2",
    L698="Type 2, CHAdeMO", "CHAdeMO, Type 2",
    L698="CCS, Tesla", "CCS, Tesla",
    L698="Tesla, CCS", "CCS, Tesla",
    L698="Tesla, Type 2", "Tesla, Type 2",
    L698="Type 2, Tesla", "Tesla, Type 2",
    L698="CCS, CHAdeMO", "CCS, CHAdeMO",
    L698="CHAdeMO, CCS", "CCS, CHAdeMO",
    L698="CHAdeMO, Tesla", "CHAdeMO, Tesla",
    L698="Tesla, CHAdeMO", "CHAdeMO, Tesla"
)</f>
        <v>Tesla</v>
      </c>
    </row>
    <row r="699" spans="1:23" x14ac:dyDescent="0.25">
      <c r="A699" t="s">
        <v>1439</v>
      </c>
      <c r="B699">
        <v>37.642391000000003</v>
      </c>
      <c r="C699">
        <v>127.046116</v>
      </c>
      <c r="D699" t="s">
        <v>1440</v>
      </c>
      <c r="E699" t="s">
        <v>27</v>
      </c>
      <c r="F699">
        <v>0.19</v>
      </c>
      <c r="G699" t="s">
        <v>20</v>
      </c>
      <c r="H699">
        <v>7.44</v>
      </c>
      <c r="I699">
        <v>80</v>
      </c>
      <c r="J699" t="s">
        <v>39</v>
      </c>
      <c r="K699">
        <v>150</v>
      </c>
      <c r="L699" t="s">
        <v>64</v>
      </c>
      <c r="M699">
        <v>2021</v>
      </c>
      <c r="N699" t="s">
        <v>35</v>
      </c>
      <c r="O699">
        <v>3.5</v>
      </c>
      <c r="P699">
        <v>6</v>
      </c>
      <c r="Q699" t="s">
        <v>24</v>
      </c>
      <c r="R699">
        <v>45</v>
      </c>
      <c r="S699">
        <f t="shared" si="30"/>
        <v>3600</v>
      </c>
      <c r="T699">
        <f t="shared" si="31"/>
        <v>684</v>
      </c>
      <c r="U699" s="2">
        <f t="shared" si="32"/>
        <v>7.4999999999999997E-2</v>
      </c>
      <c r="V699" t="str" cm="1">
        <f t="array" ref="V699">_xlfn.IFS(H699&lt;5,"Urban",H699&lt;=12,"Sub-Urban",H699&gt;12,"Out Of City")</f>
        <v>Sub-Urban</v>
      </c>
      <c r="W699" t="str" cm="1">
        <f t="array" ref="W699">_xlfn.IFS(
    L699="CCS", "CCS",
    L699="Type 2", "Type 2",
    L699="CHAdeMO", "CHAdeMO",
    L699="Tesla", "Tesla",
    L699="CCS, Type 2", "CCS, Type 2",
    L699="Type 2, CCS", "CCS, Type 2",
    L699="CHAdeMO, Type 2", "CHAdeMO, Type 2",
    L699="Type 2, CHAdeMO", "CHAdeMO, Type 2",
    L699="CCS, Tesla", "CCS, Tesla",
    L699="Tesla, CCS", "CCS, Tesla",
    L699="Tesla, Type 2", "Tesla, Type 2",
    L699="Type 2, Tesla", "Tesla, Type 2",
    L699="CCS, CHAdeMO", "CCS, CHAdeMO",
    L699="CHAdeMO, CCS", "CCS, CHAdeMO",
    L699="CHAdeMO, Tesla", "CHAdeMO, Tesla",
    L699="Tesla, CHAdeMO", "CHAdeMO, Tesla"
)</f>
        <v>CCS, CHAdeMO</v>
      </c>
    </row>
    <row r="700" spans="1:23" x14ac:dyDescent="0.25">
      <c r="A700" t="s">
        <v>1441</v>
      </c>
      <c r="B700">
        <v>41.917039000000003</v>
      </c>
      <c r="C700">
        <v>-87.670434</v>
      </c>
      <c r="D700" t="s">
        <v>1442</v>
      </c>
      <c r="E700" t="s">
        <v>19</v>
      </c>
      <c r="F700">
        <v>0.43</v>
      </c>
      <c r="G700" t="s">
        <v>20</v>
      </c>
      <c r="H700">
        <v>8.7200000000000006</v>
      </c>
      <c r="I700">
        <v>42</v>
      </c>
      <c r="J700" t="s">
        <v>33</v>
      </c>
      <c r="K700">
        <v>350</v>
      </c>
      <c r="L700" t="s">
        <v>64</v>
      </c>
      <c r="M700">
        <v>2016</v>
      </c>
      <c r="N700" t="s">
        <v>23</v>
      </c>
      <c r="O700">
        <v>3.8</v>
      </c>
      <c r="P700">
        <v>2</v>
      </c>
      <c r="Q700" t="s">
        <v>29</v>
      </c>
      <c r="R700">
        <v>37</v>
      </c>
      <c r="S700">
        <f t="shared" si="30"/>
        <v>1554</v>
      </c>
      <c r="T700">
        <f t="shared" si="31"/>
        <v>668.22</v>
      </c>
      <c r="U700" s="2">
        <f t="shared" si="32"/>
        <v>4.7619047619047616E-2</v>
      </c>
      <c r="V700" t="str" cm="1">
        <f t="array" ref="V700">_xlfn.IFS(H700&lt;5,"Urban",H700&lt;=12,"Sub-Urban",H700&gt;12,"Out Of City")</f>
        <v>Sub-Urban</v>
      </c>
      <c r="W700" t="str" cm="1">
        <f t="array" ref="W700">_xlfn.IFS(
    L700="CCS", "CCS",
    L700="Type 2", "Type 2",
    L700="CHAdeMO", "CHAdeMO",
    L700="Tesla", "Tesla",
    L700="CCS, Type 2", "CCS, Type 2",
    L700="Type 2, CCS", "CCS, Type 2",
    L700="CHAdeMO, Type 2", "CHAdeMO, Type 2",
    L700="Type 2, CHAdeMO", "CHAdeMO, Type 2",
    L700="CCS, Tesla", "CCS, Tesla",
    L700="Tesla, CCS", "CCS, Tesla",
    L700="Tesla, Type 2", "Tesla, Type 2",
    L700="Type 2, Tesla", "Tesla, Type 2",
    L700="CCS, CHAdeMO", "CCS, CHAdeMO",
    L700="CHAdeMO, CCS", "CCS, CHAdeMO",
    L700="CHAdeMO, Tesla", "CHAdeMO, Tesla",
    L700="Tesla, CHAdeMO", "CHAdeMO, Tesla"
)</f>
        <v>CCS, CHAdeMO</v>
      </c>
    </row>
    <row r="701" spans="1:23" x14ac:dyDescent="0.25">
      <c r="A701" t="s">
        <v>1443</v>
      </c>
      <c r="B701">
        <v>18.904942999999999</v>
      </c>
      <c r="C701">
        <v>72.910044999999997</v>
      </c>
      <c r="D701" t="s">
        <v>1444</v>
      </c>
      <c r="E701" t="s">
        <v>27</v>
      </c>
      <c r="F701">
        <v>0.25</v>
      </c>
      <c r="G701" s="1" t="s">
        <v>9985</v>
      </c>
      <c r="H701">
        <v>12.11</v>
      </c>
      <c r="I701">
        <v>54</v>
      </c>
      <c r="J701" t="s">
        <v>21</v>
      </c>
      <c r="K701">
        <v>50</v>
      </c>
      <c r="L701" t="s">
        <v>64</v>
      </c>
      <c r="M701">
        <v>2018</v>
      </c>
      <c r="N701" t="s">
        <v>35</v>
      </c>
      <c r="O701">
        <v>3.6</v>
      </c>
      <c r="P701">
        <v>7</v>
      </c>
      <c r="Q701" t="s">
        <v>48</v>
      </c>
      <c r="R701">
        <v>49</v>
      </c>
      <c r="S701">
        <f t="shared" si="30"/>
        <v>2646</v>
      </c>
      <c r="T701">
        <f t="shared" si="31"/>
        <v>661.5</v>
      </c>
      <c r="U701" s="2">
        <f t="shared" si="32"/>
        <v>0.12962962962962962</v>
      </c>
      <c r="V701" t="str" cm="1">
        <f t="array" ref="V701">_xlfn.IFS(H701&lt;5,"Urban",H701&lt;=12,"Sub-Urban",H701&gt;12,"Out Of City")</f>
        <v>Out Of City</v>
      </c>
      <c r="W701" t="str" cm="1">
        <f t="array" ref="W701">_xlfn.IFS(
    L701="CCS", "CCS",
    L701="Type 2", "Type 2",
    L701="CHAdeMO", "CHAdeMO",
    L701="Tesla", "Tesla",
    L701="CCS, Type 2", "CCS, Type 2",
    L701="Type 2, CCS", "CCS, Type 2",
    L701="CHAdeMO, Type 2", "CHAdeMO, Type 2",
    L701="Type 2, CHAdeMO", "CHAdeMO, Type 2",
    L701="CCS, Tesla", "CCS, Tesla",
    L701="Tesla, CCS", "CCS, Tesla",
    L701="Tesla, Type 2", "Tesla, Type 2",
    L701="Type 2, Tesla", "Tesla, Type 2",
    L701="CCS, CHAdeMO", "CCS, CHAdeMO",
    L701="CHAdeMO, CCS", "CCS, CHAdeMO",
    L701="CHAdeMO, Tesla", "CHAdeMO, Tesla",
    L701="Tesla, CHAdeMO", "CHAdeMO, Tesla"
)</f>
        <v>CCS, CHAdeMO</v>
      </c>
    </row>
    <row r="702" spans="1:23" x14ac:dyDescent="0.25">
      <c r="A702" t="s">
        <v>1445</v>
      </c>
      <c r="B702">
        <v>36.953116999999999</v>
      </c>
      <c r="C702">
        <v>86.817203000000006</v>
      </c>
      <c r="D702" t="s">
        <v>1446</v>
      </c>
      <c r="E702" t="s">
        <v>38</v>
      </c>
      <c r="F702">
        <v>0.49</v>
      </c>
      <c r="G702" s="1" t="s">
        <v>9985</v>
      </c>
      <c r="H702">
        <v>1.87</v>
      </c>
      <c r="I702">
        <v>85</v>
      </c>
      <c r="J702" t="s">
        <v>39</v>
      </c>
      <c r="K702">
        <v>50</v>
      </c>
      <c r="L702" t="s">
        <v>47</v>
      </c>
      <c r="M702">
        <v>2022</v>
      </c>
      <c r="N702" t="s">
        <v>35</v>
      </c>
      <c r="O702">
        <v>4.8</v>
      </c>
      <c r="P702">
        <v>1</v>
      </c>
      <c r="Q702" t="s">
        <v>29</v>
      </c>
      <c r="R702">
        <v>15</v>
      </c>
      <c r="S702">
        <f t="shared" si="30"/>
        <v>1275</v>
      </c>
      <c r="T702">
        <f t="shared" si="31"/>
        <v>624.75</v>
      </c>
      <c r="U702" s="2">
        <f t="shared" si="32"/>
        <v>1.1764705882352941E-2</v>
      </c>
      <c r="V702" t="str" cm="1">
        <f t="array" ref="V702">_xlfn.IFS(H702&lt;5,"Urban",H702&lt;=12,"Sub-Urban",H702&gt;12,"Out Of City")</f>
        <v>Urban</v>
      </c>
      <c r="W702" t="str" cm="1">
        <f t="array" ref="W702">_xlfn.IFS(
    L702="CCS", "CCS",
    L702="Type 2", "Type 2",
    L702="CHAdeMO", "CHAdeMO",
    L702="Tesla", "Tesla",
    L702="CCS, Type 2", "CCS, Type 2",
    L702="Type 2, CCS", "CCS, Type 2",
    L702="CHAdeMO, Type 2", "CHAdeMO, Type 2",
    L702="Type 2, CHAdeMO", "CHAdeMO, Type 2",
    L702="CCS, Tesla", "CCS, Tesla",
    L702="Tesla, CCS", "CCS, Tesla",
    L702="Tesla, Type 2", "Tesla, Type 2",
    L702="Type 2, Tesla", "Tesla, Type 2",
    L702="CCS, CHAdeMO", "CCS, CHAdeMO",
    L702="CHAdeMO, CCS", "CCS, CHAdeMO",
    L702="CHAdeMO, Tesla", "CHAdeMO, Tesla",
    L702="Tesla, CHAdeMO", "CHAdeMO, Tesla"
)</f>
        <v>Tesla</v>
      </c>
    </row>
    <row r="703" spans="1:23" x14ac:dyDescent="0.25">
      <c r="A703" t="s">
        <v>1447</v>
      </c>
      <c r="B703">
        <v>41.886104000000003</v>
      </c>
      <c r="C703">
        <v>-87.720540999999997</v>
      </c>
      <c r="D703" t="s">
        <v>1448</v>
      </c>
      <c r="E703" t="s">
        <v>27</v>
      </c>
      <c r="F703">
        <v>0.22</v>
      </c>
      <c r="G703" t="s">
        <v>20</v>
      </c>
      <c r="H703">
        <v>15.63</v>
      </c>
      <c r="I703">
        <v>63</v>
      </c>
      <c r="J703" t="s">
        <v>47</v>
      </c>
      <c r="K703">
        <v>150</v>
      </c>
      <c r="L703" t="s">
        <v>104</v>
      </c>
      <c r="M703">
        <v>2020</v>
      </c>
      <c r="N703" t="s">
        <v>23</v>
      </c>
      <c r="O703">
        <v>4.9000000000000004</v>
      </c>
      <c r="P703">
        <v>1</v>
      </c>
      <c r="Q703" t="s">
        <v>48</v>
      </c>
      <c r="R703">
        <v>46</v>
      </c>
      <c r="S703">
        <f t="shared" si="30"/>
        <v>2898</v>
      </c>
      <c r="T703">
        <f t="shared" si="31"/>
        <v>637.56000000000006</v>
      </c>
      <c r="U703" s="2">
        <f t="shared" si="32"/>
        <v>1.5873015873015872E-2</v>
      </c>
      <c r="V703" t="str" cm="1">
        <f t="array" ref="V703">_xlfn.IFS(H703&lt;5,"Urban",H703&lt;=12,"Sub-Urban",H703&gt;12,"Out Of City")</f>
        <v>Out Of City</v>
      </c>
      <c r="W703" t="str" cm="1">
        <f t="array" ref="W703">_xlfn.IFS(
    L703="CCS", "CCS",
    L703="Type 2", "Type 2",
    L703="CHAdeMO", "CHAdeMO",
    L703="Tesla", "Tesla",
    L703="CCS, Type 2", "CCS, Type 2",
    L703="Type 2, CCS", "CCS, Type 2",
    L703="CHAdeMO, Type 2", "CHAdeMO, Type 2",
    L703="Type 2, CHAdeMO", "CHAdeMO, Type 2",
    L703="CCS, Tesla", "CCS, Tesla",
    L703="Tesla, CCS", "CCS, Tesla",
    L703="Tesla, Type 2", "Tesla, Type 2",
    L703="Type 2, Tesla", "Tesla, Type 2",
    L703="CCS, CHAdeMO", "CCS, CHAdeMO",
    L703="CHAdeMO, CCS", "CCS, CHAdeMO",
    L703="CHAdeMO, Tesla", "CHAdeMO, Tesla",
    L703="Tesla, CHAdeMO", "CHAdeMO, Tesla"
)</f>
        <v>CHAdeMO, Type 2</v>
      </c>
    </row>
    <row r="704" spans="1:23" x14ac:dyDescent="0.25">
      <c r="A704" t="s">
        <v>1449</v>
      </c>
      <c r="B704">
        <v>19.528758</v>
      </c>
      <c r="C704">
        <v>-99.139427999999995</v>
      </c>
      <c r="D704" t="s">
        <v>1450</v>
      </c>
      <c r="E704" t="s">
        <v>19</v>
      </c>
      <c r="F704">
        <v>0.5</v>
      </c>
      <c r="G704" t="s">
        <v>20</v>
      </c>
      <c r="H704">
        <v>6.05</v>
      </c>
      <c r="I704">
        <v>53</v>
      </c>
      <c r="J704" t="s">
        <v>47</v>
      </c>
      <c r="K704">
        <v>22</v>
      </c>
      <c r="L704" t="s">
        <v>85</v>
      </c>
      <c r="M704">
        <v>2022</v>
      </c>
      <c r="N704" t="s">
        <v>35</v>
      </c>
      <c r="O704">
        <v>3.4</v>
      </c>
      <c r="P704">
        <v>10</v>
      </c>
      <c r="Q704" t="s">
        <v>29</v>
      </c>
      <c r="R704">
        <v>32</v>
      </c>
      <c r="S704">
        <f t="shared" si="30"/>
        <v>1696</v>
      </c>
      <c r="T704">
        <f t="shared" si="31"/>
        <v>848</v>
      </c>
      <c r="U704" s="2">
        <f t="shared" si="32"/>
        <v>0.18867924528301888</v>
      </c>
      <c r="V704" t="str" cm="1">
        <f t="array" ref="V704">_xlfn.IFS(H704&lt;5,"Urban",H704&lt;=12,"Sub-Urban",H704&gt;12,"Out Of City")</f>
        <v>Sub-Urban</v>
      </c>
      <c r="W704" t="str" cm="1">
        <f t="array" ref="W704">_xlfn.IFS(
    L704="CCS", "CCS",
    L704="Type 2", "Type 2",
    L704="CHAdeMO", "CHAdeMO",
    L704="Tesla", "Tesla",
    L704="CCS, Type 2", "CCS, Type 2",
    L704="Type 2, CCS", "CCS, Type 2",
    L704="CHAdeMO, Type 2", "CHAdeMO, Type 2",
    L704="Type 2, CHAdeMO", "CHAdeMO, Type 2",
    L704="CCS, Tesla", "CCS, Tesla",
    L704="Tesla, CCS", "CCS, Tesla",
    L704="Tesla, Type 2", "Tesla, Type 2",
    L704="Type 2, Tesla", "Tesla, Type 2",
    L704="CCS, CHAdeMO", "CCS, CHAdeMO",
    L704="CHAdeMO, CCS", "CCS, CHAdeMO",
    L704="CHAdeMO, Tesla", "CHAdeMO, Tesla",
    L704="Tesla, CHAdeMO", "CHAdeMO, Tesla"
)</f>
        <v>CHAdeMO, Tesla</v>
      </c>
    </row>
    <row r="705" spans="1:23" x14ac:dyDescent="0.25">
      <c r="A705" t="s">
        <v>1451</v>
      </c>
      <c r="B705">
        <v>-33.830748</v>
      </c>
      <c r="C705">
        <v>18.517638999999999</v>
      </c>
      <c r="D705" t="s">
        <v>1452</v>
      </c>
      <c r="E705" t="s">
        <v>38</v>
      </c>
      <c r="F705">
        <v>0.49</v>
      </c>
      <c r="G705" t="s">
        <v>32</v>
      </c>
      <c r="H705">
        <v>2.62</v>
      </c>
      <c r="I705">
        <v>92</v>
      </c>
      <c r="J705" t="s">
        <v>21</v>
      </c>
      <c r="K705">
        <v>350</v>
      </c>
      <c r="L705" t="s">
        <v>77</v>
      </c>
      <c r="M705">
        <v>2023</v>
      </c>
      <c r="N705" t="s">
        <v>23</v>
      </c>
      <c r="O705">
        <v>3.9</v>
      </c>
      <c r="P705">
        <v>7</v>
      </c>
      <c r="Q705" t="s">
        <v>29</v>
      </c>
      <c r="R705">
        <v>16</v>
      </c>
      <c r="S705">
        <f t="shared" si="30"/>
        <v>1472</v>
      </c>
      <c r="T705">
        <f t="shared" si="31"/>
        <v>721.28</v>
      </c>
      <c r="U705" s="2">
        <f t="shared" si="32"/>
        <v>7.6086956521739135E-2</v>
      </c>
      <c r="V705" t="str" cm="1">
        <f t="array" ref="V705">_xlfn.IFS(H705&lt;5,"Urban",H705&lt;=12,"Sub-Urban",H705&gt;12,"Out Of City")</f>
        <v>Urban</v>
      </c>
      <c r="W705" t="str" cm="1">
        <f t="array" ref="W705">_xlfn.IFS(
    L705="CCS", "CCS",
    L705="Type 2", "Type 2",
    L705="CHAdeMO", "CHAdeMO",
    L705="Tesla", "Tesla",
    L705="CCS, Type 2", "CCS, Type 2",
    L705="Type 2, CCS", "CCS, Type 2",
    L705="CHAdeMO, Type 2", "CHAdeMO, Type 2",
    L705="Type 2, CHAdeMO", "CHAdeMO, Type 2",
    L705="CCS, Tesla", "CCS, Tesla",
    L705="Tesla, CCS", "CCS, Tesla",
    L705="Tesla, Type 2", "Tesla, Type 2",
    L705="Type 2, Tesla", "Tesla, Type 2",
    L705="CCS, CHAdeMO", "CCS, CHAdeMO",
    L705="CHAdeMO, CCS", "CCS, CHAdeMO",
    L705="CHAdeMO, Tesla", "CHAdeMO, Tesla",
    L705="Tesla, CHAdeMO", "CHAdeMO, Tesla"
)</f>
        <v>CHAdeMO</v>
      </c>
    </row>
    <row r="706" spans="1:23" x14ac:dyDescent="0.25">
      <c r="A706" t="s">
        <v>1453</v>
      </c>
      <c r="B706">
        <v>34.176881999999999</v>
      </c>
      <c r="C706">
        <v>-118.351828</v>
      </c>
      <c r="D706" t="s">
        <v>1454</v>
      </c>
      <c r="E706" t="s">
        <v>38</v>
      </c>
      <c r="F706">
        <v>0.32</v>
      </c>
      <c r="G706" t="s">
        <v>32</v>
      </c>
      <c r="H706">
        <v>12.8</v>
      </c>
      <c r="I706">
        <v>95</v>
      </c>
      <c r="J706" t="s">
        <v>39</v>
      </c>
      <c r="K706">
        <v>50</v>
      </c>
      <c r="L706" t="s">
        <v>47</v>
      </c>
      <c r="M706">
        <v>2011</v>
      </c>
      <c r="N706" t="s">
        <v>35</v>
      </c>
      <c r="O706">
        <v>5</v>
      </c>
      <c r="P706">
        <v>10</v>
      </c>
      <c r="Q706" t="s">
        <v>48</v>
      </c>
      <c r="R706">
        <v>17</v>
      </c>
      <c r="S706">
        <f t="shared" si="30"/>
        <v>1615</v>
      </c>
      <c r="T706">
        <f t="shared" si="31"/>
        <v>516.79999999999995</v>
      </c>
      <c r="U706" s="2">
        <f t="shared" si="32"/>
        <v>0.10526315789473684</v>
      </c>
      <c r="V706" t="str" cm="1">
        <f t="array" ref="V706">_xlfn.IFS(H706&lt;5,"Urban",H706&lt;=12,"Sub-Urban",H706&gt;12,"Out Of City")</f>
        <v>Out Of City</v>
      </c>
      <c r="W706" t="str" cm="1">
        <f t="array" ref="W706">_xlfn.IFS(
    L706="CCS", "CCS",
    L706="Type 2", "Type 2",
    L706="CHAdeMO", "CHAdeMO",
    L706="Tesla", "Tesla",
    L706="CCS, Type 2", "CCS, Type 2",
    L706="Type 2, CCS", "CCS, Type 2",
    L706="CHAdeMO, Type 2", "CHAdeMO, Type 2",
    L706="Type 2, CHAdeMO", "CHAdeMO, Type 2",
    L706="CCS, Tesla", "CCS, Tesla",
    L706="Tesla, CCS", "CCS, Tesla",
    L706="Tesla, Type 2", "Tesla, Type 2",
    L706="Type 2, Tesla", "Tesla, Type 2",
    L706="CCS, CHAdeMO", "CCS, CHAdeMO",
    L706="CHAdeMO, CCS", "CCS, CHAdeMO",
    L706="CHAdeMO, Tesla", "CHAdeMO, Tesla",
    L706="Tesla, CHAdeMO", "CHAdeMO, Tesla"
)</f>
        <v>Tesla</v>
      </c>
    </row>
    <row r="707" spans="1:23" x14ac:dyDescent="0.25">
      <c r="A707" t="s">
        <v>1455</v>
      </c>
      <c r="B707">
        <v>41.936576000000002</v>
      </c>
      <c r="C707">
        <v>-87.796222999999998</v>
      </c>
      <c r="D707" t="s">
        <v>1456</v>
      </c>
      <c r="E707" t="s">
        <v>27</v>
      </c>
      <c r="F707">
        <v>0.22</v>
      </c>
      <c r="G707" t="s">
        <v>32</v>
      </c>
      <c r="H707">
        <v>7.59</v>
      </c>
      <c r="I707">
        <v>73</v>
      </c>
      <c r="J707" t="s">
        <v>47</v>
      </c>
      <c r="K707">
        <v>22</v>
      </c>
      <c r="L707" t="s">
        <v>47</v>
      </c>
      <c r="M707">
        <v>2018</v>
      </c>
      <c r="N707" t="s">
        <v>35</v>
      </c>
      <c r="O707">
        <v>3.2</v>
      </c>
      <c r="P707">
        <v>8</v>
      </c>
      <c r="Q707" t="s">
        <v>24</v>
      </c>
      <c r="R707">
        <v>54</v>
      </c>
      <c r="S707">
        <f t="shared" ref="S707:S770" si="33">R707*I707</f>
        <v>3942</v>
      </c>
      <c r="T707">
        <f t="shared" ref="T707:T770" si="34">F707*S707</f>
        <v>867.24</v>
      </c>
      <c r="U707" s="2">
        <f t="shared" ref="U707:U770" si="35">P707/I707</f>
        <v>0.1095890410958904</v>
      </c>
      <c r="V707" t="str" cm="1">
        <f t="array" ref="V707">_xlfn.IFS(H707&lt;5,"Urban",H707&lt;=12,"Sub-Urban",H707&gt;12,"Out Of City")</f>
        <v>Sub-Urban</v>
      </c>
      <c r="W707" t="str" cm="1">
        <f t="array" ref="W707">_xlfn.IFS(
    L707="CCS", "CCS",
    L707="Type 2", "Type 2",
    L707="CHAdeMO", "CHAdeMO",
    L707="Tesla", "Tesla",
    L707="CCS, Type 2", "CCS, Type 2",
    L707="Type 2, CCS", "CCS, Type 2",
    L707="CHAdeMO, Type 2", "CHAdeMO, Type 2",
    L707="Type 2, CHAdeMO", "CHAdeMO, Type 2",
    L707="CCS, Tesla", "CCS, Tesla",
    L707="Tesla, CCS", "CCS, Tesla",
    L707="Tesla, Type 2", "Tesla, Type 2",
    L707="Type 2, Tesla", "Tesla, Type 2",
    L707="CCS, CHAdeMO", "CCS, CHAdeMO",
    L707="CHAdeMO, CCS", "CCS, CHAdeMO",
    L707="CHAdeMO, Tesla", "CHAdeMO, Tesla",
    L707="Tesla, CHAdeMO", "CHAdeMO, Tesla"
)</f>
        <v>Tesla</v>
      </c>
    </row>
    <row r="708" spans="1:23" x14ac:dyDescent="0.25">
      <c r="A708" t="s">
        <v>1457</v>
      </c>
      <c r="B708">
        <v>55.813001</v>
      </c>
      <c r="C708">
        <v>37.607075000000002</v>
      </c>
      <c r="D708" t="s">
        <v>1458</v>
      </c>
      <c r="E708" t="s">
        <v>19</v>
      </c>
      <c r="F708">
        <v>0.47</v>
      </c>
      <c r="G708" t="s">
        <v>32</v>
      </c>
      <c r="H708">
        <v>17.21</v>
      </c>
      <c r="I708">
        <v>93</v>
      </c>
      <c r="J708" t="s">
        <v>47</v>
      </c>
      <c r="K708">
        <v>150</v>
      </c>
      <c r="L708" t="s">
        <v>77</v>
      </c>
      <c r="M708">
        <v>2019</v>
      </c>
      <c r="N708" t="s">
        <v>23</v>
      </c>
      <c r="O708">
        <v>3.7</v>
      </c>
      <c r="P708">
        <v>3</v>
      </c>
      <c r="Q708" t="s">
        <v>48</v>
      </c>
      <c r="R708">
        <v>32</v>
      </c>
      <c r="S708">
        <f t="shared" si="33"/>
        <v>2976</v>
      </c>
      <c r="T708">
        <f t="shared" si="34"/>
        <v>1398.72</v>
      </c>
      <c r="U708" s="2">
        <f t="shared" si="35"/>
        <v>3.2258064516129031E-2</v>
      </c>
      <c r="V708" t="str" cm="1">
        <f t="array" ref="V708">_xlfn.IFS(H708&lt;5,"Urban",H708&lt;=12,"Sub-Urban",H708&gt;12,"Out Of City")</f>
        <v>Out Of City</v>
      </c>
      <c r="W708" t="str" cm="1">
        <f t="array" ref="W708">_xlfn.IFS(
    L708="CCS", "CCS",
    L708="Type 2", "Type 2",
    L708="CHAdeMO", "CHAdeMO",
    L708="Tesla", "Tesla",
    L708="CCS, Type 2", "CCS, Type 2",
    L708="Type 2, CCS", "CCS, Type 2",
    L708="CHAdeMO, Type 2", "CHAdeMO, Type 2",
    L708="Type 2, CHAdeMO", "CHAdeMO, Type 2",
    L708="CCS, Tesla", "CCS, Tesla",
    L708="Tesla, CCS", "CCS, Tesla",
    L708="Tesla, Type 2", "Tesla, Type 2",
    L708="Type 2, Tesla", "Tesla, Type 2",
    L708="CCS, CHAdeMO", "CCS, CHAdeMO",
    L708="CHAdeMO, CCS", "CCS, CHAdeMO",
    L708="CHAdeMO, Tesla", "CHAdeMO, Tesla",
    L708="Tesla, CHAdeMO", "CHAdeMO, Tesla"
)</f>
        <v>CHAdeMO</v>
      </c>
    </row>
    <row r="709" spans="1:23" x14ac:dyDescent="0.25">
      <c r="A709" t="s">
        <v>1459</v>
      </c>
      <c r="B709">
        <v>55.887006999999997</v>
      </c>
      <c r="C709">
        <v>37.585572999999997</v>
      </c>
      <c r="D709" t="s">
        <v>1460</v>
      </c>
      <c r="E709" t="s">
        <v>19</v>
      </c>
      <c r="F709">
        <v>0.26</v>
      </c>
      <c r="G709" s="1" t="s">
        <v>9985</v>
      </c>
      <c r="H709">
        <v>11.06</v>
      </c>
      <c r="I709">
        <v>40</v>
      </c>
      <c r="J709" t="s">
        <v>47</v>
      </c>
      <c r="K709">
        <v>50</v>
      </c>
      <c r="L709" t="s">
        <v>85</v>
      </c>
      <c r="M709">
        <v>2018</v>
      </c>
      <c r="N709" t="s">
        <v>23</v>
      </c>
      <c r="O709">
        <v>3.8</v>
      </c>
      <c r="P709">
        <v>3</v>
      </c>
      <c r="Q709" t="s">
        <v>29</v>
      </c>
      <c r="R709">
        <v>24</v>
      </c>
      <c r="S709">
        <f t="shared" si="33"/>
        <v>960</v>
      </c>
      <c r="T709">
        <f t="shared" si="34"/>
        <v>249.60000000000002</v>
      </c>
      <c r="U709" s="2">
        <f t="shared" si="35"/>
        <v>7.4999999999999997E-2</v>
      </c>
      <c r="V709" t="str" cm="1">
        <f t="array" ref="V709">_xlfn.IFS(H709&lt;5,"Urban",H709&lt;=12,"Sub-Urban",H709&gt;12,"Out Of City")</f>
        <v>Sub-Urban</v>
      </c>
      <c r="W709" t="str" cm="1">
        <f t="array" ref="W709">_xlfn.IFS(
    L709="CCS", "CCS",
    L709="Type 2", "Type 2",
    L709="CHAdeMO", "CHAdeMO",
    L709="Tesla", "Tesla",
    L709="CCS, Type 2", "CCS, Type 2",
    L709="Type 2, CCS", "CCS, Type 2",
    L709="CHAdeMO, Type 2", "CHAdeMO, Type 2",
    L709="Type 2, CHAdeMO", "CHAdeMO, Type 2",
    L709="CCS, Tesla", "CCS, Tesla",
    L709="Tesla, CCS", "CCS, Tesla",
    L709="Tesla, Type 2", "Tesla, Type 2",
    L709="Type 2, Tesla", "Tesla, Type 2",
    L709="CCS, CHAdeMO", "CCS, CHAdeMO",
    L709="CHAdeMO, CCS", "CCS, CHAdeMO",
    L709="CHAdeMO, Tesla", "CHAdeMO, Tesla",
    L709="Tesla, CHAdeMO", "CHAdeMO, Tesla"
)</f>
        <v>CHAdeMO, Tesla</v>
      </c>
    </row>
    <row r="710" spans="1:23" x14ac:dyDescent="0.25">
      <c r="A710" t="s">
        <v>1461</v>
      </c>
      <c r="B710">
        <v>52.531550000000003</v>
      </c>
      <c r="C710">
        <v>13.454333</v>
      </c>
      <c r="D710" t="s">
        <v>1462</v>
      </c>
      <c r="E710" t="s">
        <v>27</v>
      </c>
      <c r="F710">
        <v>0.44</v>
      </c>
      <c r="G710" s="1" t="s">
        <v>9985</v>
      </c>
      <c r="H710">
        <v>4.63</v>
      </c>
      <c r="I710">
        <v>37</v>
      </c>
      <c r="J710" t="s">
        <v>47</v>
      </c>
      <c r="K710">
        <v>50</v>
      </c>
      <c r="L710" t="s">
        <v>77</v>
      </c>
      <c r="M710">
        <v>2022</v>
      </c>
      <c r="N710" t="s">
        <v>23</v>
      </c>
      <c r="O710">
        <v>4.0999999999999996</v>
      </c>
      <c r="P710">
        <v>1</v>
      </c>
      <c r="Q710" t="s">
        <v>24</v>
      </c>
      <c r="R710">
        <v>52</v>
      </c>
      <c r="S710">
        <f t="shared" si="33"/>
        <v>1924</v>
      </c>
      <c r="T710">
        <f t="shared" si="34"/>
        <v>846.56000000000006</v>
      </c>
      <c r="U710" s="2">
        <f t="shared" si="35"/>
        <v>2.7027027027027029E-2</v>
      </c>
      <c r="V710" t="str" cm="1">
        <f t="array" ref="V710">_xlfn.IFS(H710&lt;5,"Urban",H710&lt;=12,"Sub-Urban",H710&gt;12,"Out Of City")</f>
        <v>Urban</v>
      </c>
      <c r="W710" t="str" cm="1">
        <f t="array" ref="W710">_xlfn.IFS(
    L710="CCS", "CCS",
    L710="Type 2", "Type 2",
    L710="CHAdeMO", "CHAdeMO",
    L710="Tesla", "Tesla",
    L710="CCS, Type 2", "CCS, Type 2",
    L710="Type 2, CCS", "CCS, Type 2",
    L710="CHAdeMO, Type 2", "CHAdeMO, Type 2",
    L710="Type 2, CHAdeMO", "CHAdeMO, Type 2",
    L710="CCS, Tesla", "CCS, Tesla",
    L710="Tesla, CCS", "CCS, Tesla",
    L710="Tesla, Type 2", "Tesla, Type 2",
    L710="Type 2, Tesla", "Tesla, Type 2",
    L710="CCS, CHAdeMO", "CCS, CHAdeMO",
    L710="CHAdeMO, CCS", "CCS, CHAdeMO",
    L710="CHAdeMO, Tesla", "CHAdeMO, Tesla",
    L710="Tesla, CHAdeMO", "CHAdeMO, Tesla"
)</f>
        <v>CHAdeMO</v>
      </c>
    </row>
    <row r="711" spans="1:23" x14ac:dyDescent="0.25">
      <c r="A711" t="s">
        <v>1463</v>
      </c>
      <c r="B711">
        <v>-33.874737000000003</v>
      </c>
      <c r="C711">
        <v>18.560110999999999</v>
      </c>
      <c r="D711" t="s">
        <v>1464</v>
      </c>
      <c r="E711" t="s">
        <v>38</v>
      </c>
      <c r="F711">
        <v>0.41</v>
      </c>
      <c r="G711" t="s">
        <v>20</v>
      </c>
      <c r="H711">
        <v>2.5</v>
      </c>
      <c r="I711">
        <v>71</v>
      </c>
      <c r="J711" t="s">
        <v>46</v>
      </c>
      <c r="K711">
        <v>22</v>
      </c>
      <c r="L711" t="s">
        <v>85</v>
      </c>
      <c r="M711">
        <v>2022</v>
      </c>
      <c r="N711" t="s">
        <v>35</v>
      </c>
      <c r="O711">
        <v>4</v>
      </c>
      <c r="P711">
        <v>1</v>
      </c>
      <c r="Q711" t="s">
        <v>29</v>
      </c>
      <c r="R711">
        <v>11</v>
      </c>
      <c r="S711">
        <f t="shared" si="33"/>
        <v>781</v>
      </c>
      <c r="T711">
        <f t="shared" si="34"/>
        <v>320.20999999999998</v>
      </c>
      <c r="U711" s="2">
        <f t="shared" si="35"/>
        <v>1.4084507042253521E-2</v>
      </c>
      <c r="V711" t="str" cm="1">
        <f t="array" ref="V711">_xlfn.IFS(H711&lt;5,"Urban",H711&lt;=12,"Sub-Urban",H711&gt;12,"Out Of City")</f>
        <v>Urban</v>
      </c>
      <c r="W711" t="str" cm="1">
        <f t="array" ref="W711">_xlfn.IFS(
    L711="CCS", "CCS",
    L711="Type 2", "Type 2",
    L711="CHAdeMO", "CHAdeMO",
    L711="Tesla", "Tesla",
    L711="CCS, Type 2", "CCS, Type 2",
    L711="Type 2, CCS", "CCS, Type 2",
    L711="CHAdeMO, Type 2", "CHAdeMO, Type 2",
    L711="Type 2, CHAdeMO", "CHAdeMO, Type 2",
    L711="CCS, Tesla", "CCS, Tesla",
    L711="Tesla, CCS", "CCS, Tesla",
    L711="Tesla, Type 2", "Tesla, Type 2",
    L711="Type 2, Tesla", "Tesla, Type 2",
    L711="CCS, CHAdeMO", "CCS, CHAdeMO",
    L711="CHAdeMO, CCS", "CCS, CHAdeMO",
    L711="CHAdeMO, Tesla", "CHAdeMO, Tesla",
    L711="Tesla, CHAdeMO", "CHAdeMO, Tesla"
)</f>
        <v>CHAdeMO, Tesla</v>
      </c>
    </row>
    <row r="712" spans="1:23" x14ac:dyDescent="0.25">
      <c r="A712" t="s">
        <v>1465</v>
      </c>
      <c r="B712">
        <v>-3.0034489999999998</v>
      </c>
      <c r="C712">
        <v>125.537403</v>
      </c>
      <c r="D712" t="s">
        <v>1466</v>
      </c>
      <c r="E712" t="s">
        <v>19</v>
      </c>
      <c r="F712">
        <v>0.17</v>
      </c>
      <c r="G712" t="s">
        <v>32</v>
      </c>
      <c r="H712">
        <v>6.44</v>
      </c>
      <c r="I712">
        <v>15</v>
      </c>
      <c r="J712" t="s">
        <v>47</v>
      </c>
      <c r="K712">
        <v>22</v>
      </c>
      <c r="L712" t="s">
        <v>47</v>
      </c>
      <c r="M712">
        <v>2011</v>
      </c>
      <c r="N712" t="s">
        <v>35</v>
      </c>
      <c r="O712">
        <v>4.0999999999999996</v>
      </c>
      <c r="P712">
        <v>5</v>
      </c>
      <c r="Q712" t="s">
        <v>29</v>
      </c>
      <c r="R712">
        <v>24</v>
      </c>
      <c r="S712">
        <f t="shared" si="33"/>
        <v>360</v>
      </c>
      <c r="T712">
        <f t="shared" si="34"/>
        <v>61.2</v>
      </c>
      <c r="U712" s="2">
        <f t="shared" si="35"/>
        <v>0.33333333333333331</v>
      </c>
      <c r="V712" t="str" cm="1">
        <f t="array" ref="V712">_xlfn.IFS(H712&lt;5,"Urban",H712&lt;=12,"Sub-Urban",H712&gt;12,"Out Of City")</f>
        <v>Sub-Urban</v>
      </c>
      <c r="W712" t="str" cm="1">
        <f t="array" ref="W712">_xlfn.IFS(
    L712="CCS", "CCS",
    L712="Type 2", "Type 2",
    L712="CHAdeMO", "CHAdeMO",
    L712="Tesla", "Tesla",
    L712="CCS, Type 2", "CCS, Type 2",
    L712="Type 2, CCS", "CCS, Type 2",
    L712="CHAdeMO, Type 2", "CHAdeMO, Type 2",
    L712="Type 2, CHAdeMO", "CHAdeMO, Type 2",
    L712="CCS, Tesla", "CCS, Tesla",
    L712="Tesla, CCS", "CCS, Tesla",
    L712="Tesla, Type 2", "Tesla, Type 2",
    L712="Type 2, Tesla", "Tesla, Type 2",
    L712="CCS, CHAdeMO", "CCS, CHAdeMO",
    L712="CHAdeMO, CCS", "CCS, CHAdeMO",
    L712="CHAdeMO, Tesla", "CHAdeMO, Tesla",
    L712="Tesla, CHAdeMO", "CHAdeMO, Tesla"
)</f>
        <v>Tesla</v>
      </c>
    </row>
    <row r="713" spans="1:23" x14ac:dyDescent="0.25">
      <c r="A713" t="s">
        <v>1467</v>
      </c>
      <c r="B713">
        <v>41.903629000000002</v>
      </c>
      <c r="C713">
        <v>-87.775260000000003</v>
      </c>
      <c r="D713" t="s">
        <v>1468</v>
      </c>
      <c r="E713" t="s">
        <v>19</v>
      </c>
      <c r="F713">
        <v>0.2</v>
      </c>
      <c r="G713" t="s">
        <v>32</v>
      </c>
      <c r="H713">
        <v>1.1499999999999999</v>
      </c>
      <c r="I713">
        <v>91</v>
      </c>
      <c r="J713" t="s">
        <v>33</v>
      </c>
      <c r="K713">
        <v>50</v>
      </c>
      <c r="L713" t="s">
        <v>77</v>
      </c>
      <c r="M713">
        <v>2010</v>
      </c>
      <c r="N713" t="s">
        <v>23</v>
      </c>
      <c r="O713">
        <v>4.5999999999999996</v>
      </c>
      <c r="P713">
        <v>1</v>
      </c>
      <c r="Q713" t="s">
        <v>29</v>
      </c>
      <c r="R713">
        <v>33</v>
      </c>
      <c r="S713">
        <f t="shared" si="33"/>
        <v>3003</v>
      </c>
      <c r="T713">
        <f t="shared" si="34"/>
        <v>600.6</v>
      </c>
      <c r="U713" s="2">
        <f t="shared" si="35"/>
        <v>1.098901098901099E-2</v>
      </c>
      <c r="V713" t="str" cm="1">
        <f t="array" ref="V713">_xlfn.IFS(H713&lt;5,"Urban",H713&lt;=12,"Sub-Urban",H713&gt;12,"Out Of City")</f>
        <v>Urban</v>
      </c>
      <c r="W713" t="str" cm="1">
        <f t="array" ref="W713">_xlfn.IFS(
    L713="CCS", "CCS",
    L713="Type 2", "Type 2",
    L713="CHAdeMO", "CHAdeMO",
    L713="Tesla", "Tesla",
    L713="CCS, Type 2", "CCS, Type 2",
    L713="Type 2, CCS", "CCS, Type 2",
    L713="CHAdeMO, Type 2", "CHAdeMO, Type 2",
    L713="Type 2, CHAdeMO", "CHAdeMO, Type 2",
    L713="CCS, Tesla", "CCS, Tesla",
    L713="Tesla, CCS", "CCS, Tesla",
    L713="Tesla, Type 2", "Tesla, Type 2",
    L713="Type 2, Tesla", "Tesla, Type 2",
    L713="CCS, CHAdeMO", "CCS, CHAdeMO",
    L713="CHAdeMO, CCS", "CCS, CHAdeMO",
    L713="CHAdeMO, Tesla", "CHAdeMO, Tesla",
    L713="Tesla, CHAdeMO", "CHAdeMO, Tesla"
)</f>
        <v>CHAdeMO</v>
      </c>
    </row>
    <row r="714" spans="1:23" x14ac:dyDescent="0.25">
      <c r="A714" t="s">
        <v>1469</v>
      </c>
      <c r="B714">
        <v>43.605410999999997</v>
      </c>
      <c r="C714">
        <v>-79.461811999999995</v>
      </c>
      <c r="D714" t="s">
        <v>1470</v>
      </c>
      <c r="E714" t="s">
        <v>27</v>
      </c>
      <c r="F714">
        <v>0.5</v>
      </c>
      <c r="G714" t="s">
        <v>20</v>
      </c>
      <c r="H714">
        <v>2.99</v>
      </c>
      <c r="I714">
        <v>67</v>
      </c>
      <c r="J714" t="s">
        <v>39</v>
      </c>
      <c r="K714">
        <v>350</v>
      </c>
      <c r="L714" t="s">
        <v>118</v>
      </c>
      <c r="M714">
        <v>2019</v>
      </c>
      <c r="N714" t="s">
        <v>23</v>
      </c>
      <c r="O714">
        <v>4.0999999999999996</v>
      </c>
      <c r="P714">
        <v>6</v>
      </c>
      <c r="Q714" t="s">
        <v>24</v>
      </c>
      <c r="R714">
        <v>58</v>
      </c>
      <c r="S714">
        <f t="shared" si="33"/>
        <v>3886</v>
      </c>
      <c r="T714">
        <f t="shared" si="34"/>
        <v>1943</v>
      </c>
      <c r="U714" s="2">
        <f t="shared" si="35"/>
        <v>8.9552238805970144E-2</v>
      </c>
      <c r="V714" t="str" cm="1">
        <f t="array" ref="V714">_xlfn.IFS(H714&lt;5,"Urban",H714&lt;=12,"Sub-Urban",H714&gt;12,"Out Of City")</f>
        <v>Urban</v>
      </c>
      <c r="W714" t="str" cm="1">
        <f t="array" ref="W714">_xlfn.IFS(
    L714="CCS", "CCS",
    L714="Type 2", "Type 2",
    L714="CHAdeMO", "CHAdeMO",
    L714="Tesla", "Tesla",
    L714="CCS, Type 2", "CCS, Type 2",
    L714="Type 2, CCS", "CCS, Type 2",
    L714="CHAdeMO, Type 2", "CHAdeMO, Type 2",
    L714="Type 2, CHAdeMO", "CHAdeMO, Type 2",
    L714="CCS, Tesla", "CCS, Tesla",
    L714="Tesla, CCS", "CCS, Tesla",
    L714="Tesla, Type 2", "Tesla, Type 2",
    L714="Type 2, Tesla", "Tesla, Type 2",
    L714="CCS, CHAdeMO", "CCS, CHAdeMO",
    L714="CHAdeMO, CCS", "CCS, CHAdeMO",
    L714="CHAdeMO, Tesla", "CHAdeMO, Tesla",
    L714="Tesla, CHAdeMO", "CHAdeMO, Tesla"
)</f>
        <v>Tesla, Type 2</v>
      </c>
    </row>
    <row r="715" spans="1:23" x14ac:dyDescent="0.25">
      <c r="A715" t="s">
        <v>1471</v>
      </c>
      <c r="B715">
        <v>39.862597999999998</v>
      </c>
      <c r="C715">
        <v>116.30924</v>
      </c>
      <c r="D715" t="s">
        <v>1472</v>
      </c>
      <c r="E715" t="s">
        <v>19</v>
      </c>
      <c r="F715">
        <v>0.23</v>
      </c>
      <c r="G715" t="s">
        <v>20</v>
      </c>
      <c r="H715">
        <v>13.58</v>
      </c>
      <c r="I715">
        <v>84</v>
      </c>
      <c r="J715" t="s">
        <v>47</v>
      </c>
      <c r="K715">
        <v>50</v>
      </c>
      <c r="L715" t="s">
        <v>51</v>
      </c>
      <c r="M715">
        <v>2013</v>
      </c>
      <c r="N715" t="s">
        <v>35</v>
      </c>
      <c r="O715">
        <v>4.7</v>
      </c>
      <c r="P715">
        <v>1</v>
      </c>
      <c r="Q715" t="s">
        <v>29</v>
      </c>
      <c r="R715">
        <v>27</v>
      </c>
      <c r="S715">
        <f t="shared" si="33"/>
        <v>2268</v>
      </c>
      <c r="T715">
        <f t="shared" si="34"/>
        <v>521.64</v>
      </c>
      <c r="U715" s="2">
        <f t="shared" si="35"/>
        <v>1.1904761904761904E-2</v>
      </c>
      <c r="V715" t="str" cm="1">
        <f t="array" ref="V715">_xlfn.IFS(H715&lt;5,"Urban",H715&lt;=12,"Sub-Urban",H715&gt;12,"Out Of City")</f>
        <v>Out Of City</v>
      </c>
      <c r="W715" t="str" cm="1">
        <f t="array" ref="W715">_xlfn.IFS(
    L715="CCS", "CCS",
    L715="Type 2", "Type 2",
    L715="CHAdeMO", "CHAdeMO",
    L715="Tesla", "Tesla",
    L715="CCS, Type 2", "CCS, Type 2",
    L715="Type 2, CCS", "CCS, Type 2",
    L715="CHAdeMO, Type 2", "CHAdeMO, Type 2",
    L715="Type 2, CHAdeMO", "CHAdeMO, Type 2",
    L715="CCS, Tesla", "CCS, Tesla",
    L715="Tesla, CCS", "CCS, Tesla",
    L715="Tesla, Type 2", "Tesla, Type 2",
    L715="Type 2, Tesla", "Tesla, Type 2",
    L715="CCS, CHAdeMO", "CCS, CHAdeMO",
    L715="CHAdeMO, CCS", "CCS, CHAdeMO",
    L715="CHAdeMO, Tesla", "CHAdeMO, Tesla",
    L715="Tesla, CHAdeMO", "CHAdeMO, Tesla"
)</f>
        <v>CCS, Tesla</v>
      </c>
    </row>
    <row r="716" spans="1:23" x14ac:dyDescent="0.25">
      <c r="A716" t="s">
        <v>1473</v>
      </c>
      <c r="B716">
        <v>34.131131000000003</v>
      </c>
      <c r="C716">
        <v>-118.308493</v>
      </c>
      <c r="D716" t="s">
        <v>1474</v>
      </c>
      <c r="E716" t="s">
        <v>27</v>
      </c>
      <c r="F716">
        <v>0.1</v>
      </c>
      <c r="G716" t="s">
        <v>32</v>
      </c>
      <c r="H716">
        <v>3.76</v>
      </c>
      <c r="I716">
        <v>56</v>
      </c>
      <c r="J716" t="s">
        <v>46</v>
      </c>
      <c r="K716">
        <v>22</v>
      </c>
      <c r="L716" t="s">
        <v>77</v>
      </c>
      <c r="M716">
        <v>2023</v>
      </c>
      <c r="N716" t="s">
        <v>23</v>
      </c>
      <c r="O716">
        <v>4.3</v>
      </c>
      <c r="P716">
        <v>2</v>
      </c>
      <c r="Q716" t="s">
        <v>24</v>
      </c>
      <c r="R716">
        <v>47</v>
      </c>
      <c r="S716">
        <f t="shared" si="33"/>
        <v>2632</v>
      </c>
      <c r="T716">
        <f t="shared" si="34"/>
        <v>263.2</v>
      </c>
      <c r="U716" s="2">
        <f t="shared" si="35"/>
        <v>3.5714285714285712E-2</v>
      </c>
      <c r="V716" t="str" cm="1">
        <f t="array" ref="V716">_xlfn.IFS(H716&lt;5,"Urban",H716&lt;=12,"Sub-Urban",H716&gt;12,"Out Of City")</f>
        <v>Urban</v>
      </c>
      <c r="W716" t="str" cm="1">
        <f t="array" ref="W716">_xlfn.IFS(
    L716="CCS", "CCS",
    L716="Type 2", "Type 2",
    L716="CHAdeMO", "CHAdeMO",
    L716="Tesla", "Tesla",
    L716="CCS, Type 2", "CCS, Type 2",
    L716="Type 2, CCS", "CCS, Type 2",
    L716="CHAdeMO, Type 2", "CHAdeMO, Type 2",
    L716="Type 2, CHAdeMO", "CHAdeMO, Type 2",
    L716="CCS, Tesla", "CCS, Tesla",
    L716="Tesla, CCS", "CCS, Tesla",
    L716="Tesla, Type 2", "Tesla, Type 2",
    L716="Type 2, Tesla", "Tesla, Type 2",
    L716="CCS, CHAdeMO", "CCS, CHAdeMO",
    L716="CHAdeMO, CCS", "CCS, CHAdeMO",
    L716="CHAdeMO, Tesla", "CHAdeMO, Tesla",
    L716="Tesla, CHAdeMO", "CHAdeMO, Tesla"
)</f>
        <v>CHAdeMO</v>
      </c>
    </row>
    <row r="717" spans="1:23" x14ac:dyDescent="0.25">
      <c r="A717" t="s">
        <v>1475</v>
      </c>
      <c r="B717">
        <v>13.867224999999999</v>
      </c>
      <c r="C717">
        <v>100.47929000000001</v>
      </c>
      <c r="D717" t="s">
        <v>1476</v>
      </c>
      <c r="E717" t="s">
        <v>27</v>
      </c>
      <c r="F717">
        <v>0.3</v>
      </c>
      <c r="G717" t="s">
        <v>32</v>
      </c>
      <c r="H717">
        <v>2.68</v>
      </c>
      <c r="I717">
        <v>65</v>
      </c>
      <c r="J717" t="s">
        <v>39</v>
      </c>
      <c r="K717">
        <v>350</v>
      </c>
      <c r="L717" t="s">
        <v>43</v>
      </c>
      <c r="M717">
        <v>2017</v>
      </c>
      <c r="N717" t="s">
        <v>35</v>
      </c>
      <c r="O717">
        <v>4.3</v>
      </c>
      <c r="P717">
        <v>4</v>
      </c>
      <c r="Q717" t="s">
        <v>48</v>
      </c>
      <c r="R717">
        <v>47</v>
      </c>
      <c r="S717">
        <f t="shared" si="33"/>
        <v>3055</v>
      </c>
      <c r="T717">
        <f t="shared" si="34"/>
        <v>916.5</v>
      </c>
      <c r="U717" s="2">
        <f t="shared" si="35"/>
        <v>6.1538461538461542E-2</v>
      </c>
      <c r="V717" t="str" cm="1">
        <f t="array" ref="V717">_xlfn.IFS(H717&lt;5,"Urban",H717&lt;=12,"Sub-Urban",H717&gt;12,"Out Of City")</f>
        <v>Urban</v>
      </c>
      <c r="W717" t="str" cm="1">
        <f t="array" ref="W717">_xlfn.IFS(
    L717="CCS", "CCS",
    L717="Type 2", "Type 2",
    L717="CHAdeMO", "CHAdeMO",
    L717="Tesla", "Tesla",
    L717="CCS, Type 2", "CCS, Type 2",
    L717="Type 2, CCS", "CCS, Type 2",
    L717="CHAdeMO, Type 2", "CHAdeMO, Type 2",
    L717="Type 2, CHAdeMO", "CHAdeMO, Type 2",
    L717="CCS, Tesla", "CCS, Tesla",
    L717="Tesla, CCS", "CCS, Tesla",
    L717="Tesla, Type 2", "Tesla, Type 2",
    L717="Type 2, Tesla", "Tesla, Type 2",
    L717="CCS, CHAdeMO", "CCS, CHAdeMO",
    L717="CHAdeMO, CCS", "CCS, CHAdeMO",
    L717="CHAdeMO, Tesla", "CHAdeMO, Tesla",
    L717="Tesla, CHAdeMO", "CHAdeMO, Tesla"
)</f>
        <v>CCS</v>
      </c>
    </row>
    <row r="718" spans="1:23" x14ac:dyDescent="0.25">
      <c r="A718" t="s">
        <v>1477</v>
      </c>
      <c r="B718">
        <v>43.744934000000001</v>
      </c>
      <c r="C718">
        <v>-79.347741999999997</v>
      </c>
      <c r="D718" t="s">
        <v>1478</v>
      </c>
      <c r="E718" t="s">
        <v>38</v>
      </c>
      <c r="F718">
        <v>0.36</v>
      </c>
      <c r="G718" t="s">
        <v>20</v>
      </c>
      <c r="H718">
        <v>12.59</v>
      </c>
      <c r="I718">
        <v>96</v>
      </c>
      <c r="J718" t="s">
        <v>46</v>
      </c>
      <c r="K718">
        <v>150</v>
      </c>
      <c r="L718" t="s">
        <v>43</v>
      </c>
      <c r="M718">
        <v>2020</v>
      </c>
      <c r="N718" t="s">
        <v>35</v>
      </c>
      <c r="O718">
        <v>3.8</v>
      </c>
      <c r="P718">
        <v>5</v>
      </c>
      <c r="Q718" t="s">
        <v>48</v>
      </c>
      <c r="R718">
        <v>18</v>
      </c>
      <c r="S718">
        <f t="shared" si="33"/>
        <v>1728</v>
      </c>
      <c r="T718">
        <f t="shared" si="34"/>
        <v>622.07999999999993</v>
      </c>
      <c r="U718" s="2">
        <f t="shared" si="35"/>
        <v>5.2083333333333336E-2</v>
      </c>
      <c r="V718" t="str" cm="1">
        <f t="array" ref="V718">_xlfn.IFS(H718&lt;5,"Urban",H718&lt;=12,"Sub-Urban",H718&gt;12,"Out Of City")</f>
        <v>Out Of City</v>
      </c>
      <c r="W718" t="str" cm="1">
        <f t="array" ref="W718">_xlfn.IFS(
    L718="CCS", "CCS",
    L718="Type 2", "Type 2",
    L718="CHAdeMO", "CHAdeMO",
    L718="Tesla", "Tesla",
    L718="CCS, Type 2", "CCS, Type 2",
    L718="Type 2, CCS", "CCS, Type 2",
    L718="CHAdeMO, Type 2", "CHAdeMO, Type 2",
    L718="Type 2, CHAdeMO", "CHAdeMO, Type 2",
    L718="CCS, Tesla", "CCS, Tesla",
    L718="Tesla, CCS", "CCS, Tesla",
    L718="Tesla, Type 2", "Tesla, Type 2",
    L718="Type 2, Tesla", "Tesla, Type 2",
    L718="CCS, CHAdeMO", "CCS, CHAdeMO",
    L718="CHAdeMO, CCS", "CCS, CHAdeMO",
    L718="CHAdeMO, Tesla", "CHAdeMO, Tesla",
    L718="Tesla, CHAdeMO", "CHAdeMO, Tesla"
)</f>
        <v>CCS</v>
      </c>
    </row>
    <row r="719" spans="1:23" x14ac:dyDescent="0.25">
      <c r="A719" t="s">
        <v>1479</v>
      </c>
      <c r="B719">
        <v>41.943474000000002</v>
      </c>
      <c r="C719">
        <v>-87.653727000000003</v>
      </c>
      <c r="D719" t="s">
        <v>1480</v>
      </c>
      <c r="E719" t="s">
        <v>19</v>
      </c>
      <c r="F719">
        <v>0.46</v>
      </c>
      <c r="G719" t="s">
        <v>20</v>
      </c>
      <c r="H719">
        <v>12.31</v>
      </c>
      <c r="I719">
        <v>97</v>
      </c>
      <c r="J719" t="s">
        <v>47</v>
      </c>
      <c r="K719">
        <v>50</v>
      </c>
      <c r="L719" t="s">
        <v>104</v>
      </c>
      <c r="M719">
        <v>2020</v>
      </c>
      <c r="N719" t="s">
        <v>35</v>
      </c>
      <c r="O719">
        <v>3.6</v>
      </c>
      <c r="P719">
        <v>8</v>
      </c>
      <c r="Q719" t="s">
        <v>48</v>
      </c>
      <c r="R719">
        <v>26</v>
      </c>
      <c r="S719">
        <f t="shared" si="33"/>
        <v>2522</v>
      </c>
      <c r="T719">
        <f t="shared" si="34"/>
        <v>1160.1200000000001</v>
      </c>
      <c r="U719" s="2">
        <f t="shared" si="35"/>
        <v>8.247422680412371E-2</v>
      </c>
      <c r="V719" t="str" cm="1">
        <f t="array" ref="V719">_xlfn.IFS(H719&lt;5,"Urban",H719&lt;=12,"Sub-Urban",H719&gt;12,"Out Of City")</f>
        <v>Out Of City</v>
      </c>
      <c r="W719" t="str" cm="1">
        <f t="array" ref="W719">_xlfn.IFS(
    L719="CCS", "CCS",
    L719="Type 2", "Type 2",
    L719="CHAdeMO", "CHAdeMO",
    L719="Tesla", "Tesla",
    L719="CCS, Type 2", "CCS, Type 2",
    L719="Type 2, CCS", "CCS, Type 2",
    L719="CHAdeMO, Type 2", "CHAdeMO, Type 2",
    L719="Type 2, CHAdeMO", "CHAdeMO, Type 2",
    L719="CCS, Tesla", "CCS, Tesla",
    L719="Tesla, CCS", "CCS, Tesla",
    L719="Tesla, Type 2", "Tesla, Type 2",
    L719="Type 2, Tesla", "Tesla, Type 2",
    L719="CCS, CHAdeMO", "CCS, CHAdeMO",
    L719="CHAdeMO, CCS", "CCS, CHAdeMO",
    L719="CHAdeMO, Tesla", "CHAdeMO, Tesla",
    L719="Tesla, CHAdeMO", "CHAdeMO, Tesla"
)</f>
        <v>CHAdeMO, Type 2</v>
      </c>
    </row>
    <row r="720" spans="1:23" x14ac:dyDescent="0.25">
      <c r="A720" t="s">
        <v>1481</v>
      </c>
      <c r="B720">
        <v>13.777899</v>
      </c>
      <c r="C720">
        <v>100.553149</v>
      </c>
      <c r="D720" t="s">
        <v>1482</v>
      </c>
      <c r="E720" t="s">
        <v>19</v>
      </c>
      <c r="F720">
        <v>0.31</v>
      </c>
      <c r="G720" t="s">
        <v>32</v>
      </c>
      <c r="H720">
        <v>9.24</v>
      </c>
      <c r="I720">
        <v>48</v>
      </c>
      <c r="J720" t="s">
        <v>21</v>
      </c>
      <c r="K720">
        <v>350</v>
      </c>
      <c r="L720" t="s">
        <v>77</v>
      </c>
      <c r="M720">
        <v>2013</v>
      </c>
      <c r="N720" t="s">
        <v>23</v>
      </c>
      <c r="O720">
        <v>5</v>
      </c>
      <c r="P720">
        <v>8</v>
      </c>
      <c r="Q720" t="s">
        <v>48</v>
      </c>
      <c r="R720">
        <v>34</v>
      </c>
      <c r="S720">
        <f t="shared" si="33"/>
        <v>1632</v>
      </c>
      <c r="T720">
        <f t="shared" si="34"/>
        <v>505.92</v>
      </c>
      <c r="U720" s="2">
        <f t="shared" si="35"/>
        <v>0.16666666666666666</v>
      </c>
      <c r="V720" t="str" cm="1">
        <f t="array" ref="V720">_xlfn.IFS(H720&lt;5,"Urban",H720&lt;=12,"Sub-Urban",H720&gt;12,"Out Of City")</f>
        <v>Sub-Urban</v>
      </c>
      <c r="W720" t="str" cm="1">
        <f t="array" ref="W720">_xlfn.IFS(
    L720="CCS", "CCS",
    L720="Type 2", "Type 2",
    L720="CHAdeMO", "CHAdeMO",
    L720="Tesla", "Tesla",
    L720="CCS, Type 2", "CCS, Type 2",
    L720="Type 2, CCS", "CCS, Type 2",
    L720="CHAdeMO, Type 2", "CHAdeMO, Type 2",
    L720="Type 2, CHAdeMO", "CHAdeMO, Type 2",
    L720="CCS, Tesla", "CCS, Tesla",
    L720="Tesla, CCS", "CCS, Tesla",
    L720="Tesla, Type 2", "Tesla, Type 2",
    L720="Type 2, Tesla", "Tesla, Type 2",
    L720="CCS, CHAdeMO", "CCS, CHAdeMO",
    L720="CHAdeMO, CCS", "CCS, CHAdeMO",
    L720="CHAdeMO, Tesla", "CHAdeMO, Tesla",
    L720="Tesla, CHAdeMO", "CHAdeMO, Tesla"
)</f>
        <v>CHAdeMO</v>
      </c>
    </row>
    <row r="721" spans="1:23" x14ac:dyDescent="0.25">
      <c r="A721" t="s">
        <v>1483</v>
      </c>
      <c r="B721">
        <v>41.939734000000001</v>
      </c>
      <c r="C721">
        <v>-87.767645000000002</v>
      </c>
      <c r="D721" t="s">
        <v>1484</v>
      </c>
      <c r="E721" t="s">
        <v>19</v>
      </c>
      <c r="F721">
        <v>0.13</v>
      </c>
      <c r="G721" t="s">
        <v>20</v>
      </c>
      <c r="H721">
        <v>7.48</v>
      </c>
      <c r="I721">
        <v>17</v>
      </c>
      <c r="J721" t="s">
        <v>47</v>
      </c>
      <c r="K721">
        <v>150</v>
      </c>
      <c r="L721" t="s">
        <v>51</v>
      </c>
      <c r="M721">
        <v>2015</v>
      </c>
      <c r="N721" t="s">
        <v>23</v>
      </c>
      <c r="O721">
        <v>3.3</v>
      </c>
      <c r="P721">
        <v>4</v>
      </c>
      <c r="Q721" t="s">
        <v>29</v>
      </c>
      <c r="R721">
        <v>29</v>
      </c>
      <c r="S721">
        <f t="shared" si="33"/>
        <v>493</v>
      </c>
      <c r="T721">
        <f t="shared" si="34"/>
        <v>64.09</v>
      </c>
      <c r="U721" s="2">
        <f t="shared" si="35"/>
        <v>0.23529411764705882</v>
      </c>
      <c r="V721" t="str" cm="1">
        <f t="array" ref="V721">_xlfn.IFS(H721&lt;5,"Urban",H721&lt;=12,"Sub-Urban",H721&gt;12,"Out Of City")</f>
        <v>Sub-Urban</v>
      </c>
      <c r="W721" t="str" cm="1">
        <f t="array" ref="W721">_xlfn.IFS(
    L721="CCS", "CCS",
    L721="Type 2", "Type 2",
    L721="CHAdeMO", "CHAdeMO",
    L721="Tesla", "Tesla",
    L721="CCS, Type 2", "CCS, Type 2",
    L721="Type 2, CCS", "CCS, Type 2",
    L721="CHAdeMO, Type 2", "CHAdeMO, Type 2",
    L721="Type 2, CHAdeMO", "CHAdeMO, Type 2",
    L721="CCS, Tesla", "CCS, Tesla",
    L721="Tesla, CCS", "CCS, Tesla",
    L721="Tesla, Type 2", "Tesla, Type 2",
    L721="Type 2, Tesla", "Tesla, Type 2",
    L721="CCS, CHAdeMO", "CCS, CHAdeMO",
    L721="CHAdeMO, CCS", "CCS, CHAdeMO",
    L721="CHAdeMO, Tesla", "CHAdeMO, Tesla",
    L721="Tesla, CHAdeMO", "CHAdeMO, Tesla"
)</f>
        <v>CCS, Tesla</v>
      </c>
    </row>
    <row r="722" spans="1:23" x14ac:dyDescent="0.25">
      <c r="A722" t="s">
        <v>1485</v>
      </c>
      <c r="B722">
        <v>32.388876000000003</v>
      </c>
      <c r="C722">
        <v>-160.99013199999999</v>
      </c>
      <c r="D722" t="s">
        <v>1486</v>
      </c>
      <c r="E722" t="s">
        <v>27</v>
      </c>
      <c r="F722">
        <v>0.1</v>
      </c>
      <c r="G722" s="1" t="s">
        <v>9985</v>
      </c>
      <c r="H722">
        <v>14</v>
      </c>
      <c r="I722">
        <v>74</v>
      </c>
      <c r="J722" t="s">
        <v>33</v>
      </c>
      <c r="K722">
        <v>50</v>
      </c>
      <c r="L722" t="s">
        <v>22</v>
      </c>
      <c r="M722">
        <v>2019</v>
      </c>
      <c r="N722" t="s">
        <v>23</v>
      </c>
      <c r="O722">
        <v>3.4</v>
      </c>
      <c r="P722">
        <v>1</v>
      </c>
      <c r="Q722" t="s">
        <v>29</v>
      </c>
      <c r="R722">
        <v>47</v>
      </c>
      <c r="S722">
        <f t="shared" si="33"/>
        <v>3478</v>
      </c>
      <c r="T722">
        <f t="shared" si="34"/>
        <v>347.8</v>
      </c>
      <c r="U722" s="2">
        <f t="shared" si="35"/>
        <v>1.3513513513513514E-2</v>
      </c>
      <c r="V722" t="str" cm="1">
        <f t="array" ref="V722">_xlfn.IFS(H722&lt;5,"Urban",H722&lt;=12,"Sub-Urban",H722&gt;12,"Out Of City")</f>
        <v>Out Of City</v>
      </c>
      <c r="W722" t="str" cm="1">
        <f t="array" ref="W722">_xlfn.IFS(
    L722="CCS", "CCS",
    L722="Type 2", "Type 2",
    L722="CHAdeMO", "CHAdeMO",
    L722="Tesla", "Tesla",
    L722="CCS, Type 2", "CCS, Type 2",
    L722="Type 2, CCS", "CCS, Type 2",
    L722="CHAdeMO, Type 2", "CHAdeMO, Type 2",
    L722="Type 2, CHAdeMO", "CHAdeMO, Type 2",
    L722="CCS, Tesla", "CCS, Tesla",
    L722="Tesla, CCS", "CCS, Tesla",
    L722="Tesla, Type 2", "Tesla, Type 2",
    L722="Type 2, Tesla", "Tesla, Type 2",
    L722="CCS, CHAdeMO", "CCS, CHAdeMO",
    L722="CHAdeMO, CCS", "CCS, CHAdeMO",
    L722="CHAdeMO, Tesla", "CHAdeMO, Tesla",
    L722="Tesla, CHAdeMO", "CHAdeMO, Tesla"
)</f>
        <v>CCS, CHAdeMO</v>
      </c>
    </row>
    <row r="723" spans="1:23" x14ac:dyDescent="0.25">
      <c r="A723" t="s">
        <v>1487</v>
      </c>
      <c r="B723">
        <v>43.735573000000002</v>
      </c>
      <c r="C723">
        <v>-79.348510000000005</v>
      </c>
      <c r="D723" t="s">
        <v>1488</v>
      </c>
      <c r="E723" t="s">
        <v>27</v>
      </c>
      <c r="F723">
        <v>0.28999999999999998</v>
      </c>
      <c r="G723" t="s">
        <v>20</v>
      </c>
      <c r="H723">
        <v>1.49</v>
      </c>
      <c r="I723">
        <v>81</v>
      </c>
      <c r="J723" t="s">
        <v>47</v>
      </c>
      <c r="K723">
        <v>150</v>
      </c>
      <c r="L723" t="s">
        <v>40</v>
      </c>
      <c r="M723">
        <v>2011</v>
      </c>
      <c r="N723" t="s">
        <v>23</v>
      </c>
      <c r="O723">
        <v>3.6</v>
      </c>
      <c r="P723">
        <v>8</v>
      </c>
      <c r="Q723" t="s">
        <v>48</v>
      </c>
      <c r="R723">
        <v>52</v>
      </c>
      <c r="S723">
        <f t="shared" si="33"/>
        <v>4212</v>
      </c>
      <c r="T723">
        <f t="shared" si="34"/>
        <v>1221.48</v>
      </c>
      <c r="U723" s="2">
        <f t="shared" si="35"/>
        <v>9.8765432098765427E-2</v>
      </c>
      <c r="V723" t="str" cm="1">
        <f t="array" ref="V723">_xlfn.IFS(H723&lt;5,"Urban",H723&lt;=12,"Sub-Urban",H723&gt;12,"Out Of City")</f>
        <v>Urban</v>
      </c>
      <c r="W723" t="str" cm="1">
        <f t="array" ref="W723">_xlfn.IFS(
    L723="CCS", "CCS",
    L723="Type 2", "Type 2",
    L723="CHAdeMO", "CHAdeMO",
    L723="Tesla", "Tesla",
    L723="CCS, Type 2", "CCS, Type 2",
    L723="Type 2, CCS", "CCS, Type 2",
    L723="CHAdeMO, Type 2", "CHAdeMO, Type 2",
    L723="Type 2, CHAdeMO", "CHAdeMO, Type 2",
    L723="CCS, Tesla", "CCS, Tesla",
    L723="Tesla, CCS", "CCS, Tesla",
    L723="Tesla, Type 2", "Tesla, Type 2",
    L723="Type 2, Tesla", "Tesla, Type 2",
    L723="CCS, CHAdeMO", "CCS, CHAdeMO",
    L723="CHAdeMO, CCS", "CCS, CHAdeMO",
    L723="CHAdeMO, Tesla", "CHAdeMO, Tesla",
    L723="Tesla, CHAdeMO", "CHAdeMO, Tesla"
)</f>
        <v>Type 2</v>
      </c>
    </row>
    <row r="724" spans="1:23" x14ac:dyDescent="0.25">
      <c r="A724" t="s">
        <v>1489</v>
      </c>
      <c r="B724">
        <v>52.581068999999999</v>
      </c>
      <c r="C724">
        <v>13.452109</v>
      </c>
      <c r="D724" t="s">
        <v>1490</v>
      </c>
      <c r="E724" t="s">
        <v>38</v>
      </c>
      <c r="F724">
        <v>0.45</v>
      </c>
      <c r="G724" s="1" t="s">
        <v>9985</v>
      </c>
      <c r="H724">
        <v>10.39</v>
      </c>
      <c r="I724">
        <v>39</v>
      </c>
      <c r="J724" t="s">
        <v>46</v>
      </c>
      <c r="K724">
        <v>150</v>
      </c>
      <c r="L724" t="s">
        <v>85</v>
      </c>
      <c r="M724">
        <v>2023</v>
      </c>
      <c r="N724" t="s">
        <v>35</v>
      </c>
      <c r="O724">
        <v>4.8</v>
      </c>
      <c r="P724">
        <v>8</v>
      </c>
      <c r="Q724" t="s">
        <v>48</v>
      </c>
      <c r="R724">
        <v>12</v>
      </c>
      <c r="S724">
        <f t="shared" si="33"/>
        <v>468</v>
      </c>
      <c r="T724">
        <f t="shared" si="34"/>
        <v>210.6</v>
      </c>
      <c r="U724" s="2">
        <f t="shared" si="35"/>
        <v>0.20512820512820512</v>
      </c>
      <c r="V724" t="str" cm="1">
        <f t="array" ref="V724">_xlfn.IFS(H724&lt;5,"Urban",H724&lt;=12,"Sub-Urban",H724&gt;12,"Out Of City")</f>
        <v>Sub-Urban</v>
      </c>
      <c r="W724" t="str" cm="1">
        <f t="array" ref="W724">_xlfn.IFS(
    L724="CCS", "CCS",
    L724="Type 2", "Type 2",
    L724="CHAdeMO", "CHAdeMO",
    L724="Tesla", "Tesla",
    L724="CCS, Type 2", "CCS, Type 2",
    L724="Type 2, CCS", "CCS, Type 2",
    L724="CHAdeMO, Type 2", "CHAdeMO, Type 2",
    L724="Type 2, CHAdeMO", "CHAdeMO, Type 2",
    L724="CCS, Tesla", "CCS, Tesla",
    L724="Tesla, CCS", "CCS, Tesla",
    L724="Tesla, Type 2", "Tesla, Type 2",
    L724="Type 2, Tesla", "Tesla, Type 2",
    L724="CCS, CHAdeMO", "CCS, CHAdeMO",
    L724="CHAdeMO, CCS", "CCS, CHAdeMO",
    L724="CHAdeMO, Tesla", "CHAdeMO, Tesla",
    L724="Tesla, CHAdeMO", "CHAdeMO, Tesla"
)</f>
        <v>CHAdeMO, Tesla</v>
      </c>
    </row>
    <row r="725" spans="1:23" x14ac:dyDescent="0.25">
      <c r="A725" t="s">
        <v>1491</v>
      </c>
      <c r="B725">
        <v>37.602713000000001</v>
      </c>
      <c r="C725">
        <v>126.92236200000001</v>
      </c>
      <c r="D725" t="s">
        <v>1492</v>
      </c>
      <c r="E725" t="s">
        <v>38</v>
      </c>
      <c r="F725">
        <v>0.44</v>
      </c>
      <c r="G725" s="1" t="s">
        <v>9985</v>
      </c>
      <c r="H725">
        <v>2.98</v>
      </c>
      <c r="I725">
        <v>41</v>
      </c>
      <c r="J725" t="s">
        <v>33</v>
      </c>
      <c r="K725">
        <v>150</v>
      </c>
      <c r="L725" t="s">
        <v>64</v>
      </c>
      <c r="M725">
        <v>2017</v>
      </c>
      <c r="N725" t="s">
        <v>23</v>
      </c>
      <c r="O725">
        <v>3.3</v>
      </c>
      <c r="P725">
        <v>2</v>
      </c>
      <c r="Q725" t="s">
        <v>24</v>
      </c>
      <c r="R725">
        <v>11</v>
      </c>
      <c r="S725">
        <f t="shared" si="33"/>
        <v>451</v>
      </c>
      <c r="T725">
        <f t="shared" si="34"/>
        <v>198.44</v>
      </c>
      <c r="U725" s="2">
        <f t="shared" si="35"/>
        <v>4.878048780487805E-2</v>
      </c>
      <c r="V725" t="str" cm="1">
        <f t="array" ref="V725">_xlfn.IFS(H725&lt;5,"Urban",H725&lt;=12,"Sub-Urban",H725&gt;12,"Out Of City")</f>
        <v>Urban</v>
      </c>
      <c r="W725" t="str" cm="1">
        <f t="array" ref="W725">_xlfn.IFS(
    L725="CCS", "CCS",
    L725="Type 2", "Type 2",
    L725="CHAdeMO", "CHAdeMO",
    L725="Tesla", "Tesla",
    L725="CCS, Type 2", "CCS, Type 2",
    L725="Type 2, CCS", "CCS, Type 2",
    L725="CHAdeMO, Type 2", "CHAdeMO, Type 2",
    L725="Type 2, CHAdeMO", "CHAdeMO, Type 2",
    L725="CCS, Tesla", "CCS, Tesla",
    L725="Tesla, CCS", "CCS, Tesla",
    L725="Tesla, Type 2", "Tesla, Type 2",
    L725="Type 2, Tesla", "Tesla, Type 2",
    L725="CCS, CHAdeMO", "CCS, CHAdeMO",
    L725="CHAdeMO, CCS", "CCS, CHAdeMO",
    L725="CHAdeMO, Tesla", "CHAdeMO, Tesla",
    L725="Tesla, CHAdeMO", "CHAdeMO, Tesla"
)</f>
        <v>CCS, CHAdeMO</v>
      </c>
    </row>
    <row r="726" spans="1:23" x14ac:dyDescent="0.25">
      <c r="A726" t="s">
        <v>1493</v>
      </c>
      <c r="B726">
        <v>43.613981000000003</v>
      </c>
      <c r="C726">
        <v>-79.427142000000003</v>
      </c>
      <c r="D726" t="s">
        <v>1494</v>
      </c>
      <c r="E726" t="s">
        <v>38</v>
      </c>
      <c r="F726">
        <v>0.48</v>
      </c>
      <c r="G726" t="s">
        <v>32</v>
      </c>
      <c r="H726">
        <v>1.9</v>
      </c>
      <c r="I726">
        <v>84</v>
      </c>
      <c r="J726" t="s">
        <v>21</v>
      </c>
      <c r="K726">
        <v>22</v>
      </c>
      <c r="L726" t="s">
        <v>28</v>
      </c>
      <c r="M726">
        <v>2022</v>
      </c>
      <c r="N726" t="s">
        <v>35</v>
      </c>
      <c r="O726">
        <v>3.9</v>
      </c>
      <c r="P726">
        <v>6</v>
      </c>
      <c r="Q726" t="s">
        <v>29</v>
      </c>
      <c r="R726">
        <v>14</v>
      </c>
      <c r="S726">
        <f t="shared" si="33"/>
        <v>1176</v>
      </c>
      <c r="T726">
        <f t="shared" si="34"/>
        <v>564.48</v>
      </c>
      <c r="U726" s="2">
        <f t="shared" si="35"/>
        <v>7.1428571428571425E-2</v>
      </c>
      <c r="V726" t="str" cm="1">
        <f t="array" ref="V726">_xlfn.IFS(H726&lt;5,"Urban",H726&lt;=12,"Sub-Urban",H726&gt;12,"Out Of City")</f>
        <v>Urban</v>
      </c>
      <c r="W726" t="str" cm="1">
        <f t="array" ref="W726">_xlfn.IFS(
    L726="CCS", "CCS",
    L726="Type 2", "Type 2",
    L726="CHAdeMO", "CHAdeMO",
    L726="Tesla", "Tesla",
    L726="CCS, Type 2", "CCS, Type 2",
    L726="Type 2, CCS", "CCS, Type 2",
    L726="CHAdeMO, Type 2", "CHAdeMO, Type 2",
    L726="Type 2, CHAdeMO", "CHAdeMO, Type 2",
    L726="CCS, Tesla", "CCS, Tesla",
    L726="Tesla, CCS", "CCS, Tesla",
    L726="Tesla, Type 2", "Tesla, Type 2",
    L726="Type 2, Tesla", "Tesla, Type 2",
    L726="CCS, CHAdeMO", "CCS, CHAdeMO",
    L726="CHAdeMO, CCS", "CCS, CHAdeMO",
    L726="CHAdeMO, Tesla", "CHAdeMO, Tesla",
    L726="Tesla, CHAdeMO", "CHAdeMO, Tesla"
)</f>
        <v>Tesla, Type 2</v>
      </c>
    </row>
    <row r="727" spans="1:23" x14ac:dyDescent="0.25">
      <c r="A727" t="s">
        <v>1495</v>
      </c>
      <c r="B727">
        <v>55.850403999999997</v>
      </c>
      <c r="C727">
        <v>37.504151</v>
      </c>
      <c r="D727" t="s">
        <v>1496</v>
      </c>
      <c r="E727" t="s">
        <v>38</v>
      </c>
      <c r="F727">
        <v>0.27</v>
      </c>
      <c r="G727" s="1" t="s">
        <v>9985</v>
      </c>
      <c r="H727">
        <v>9.84</v>
      </c>
      <c r="I727">
        <v>71</v>
      </c>
      <c r="J727" t="s">
        <v>46</v>
      </c>
      <c r="K727">
        <v>50</v>
      </c>
      <c r="L727" t="s">
        <v>111</v>
      </c>
      <c r="M727">
        <v>2015</v>
      </c>
      <c r="N727" t="s">
        <v>35</v>
      </c>
      <c r="O727">
        <v>4.0999999999999996</v>
      </c>
      <c r="P727">
        <v>8</v>
      </c>
      <c r="Q727" t="s">
        <v>48</v>
      </c>
      <c r="R727">
        <v>15</v>
      </c>
      <c r="S727">
        <f t="shared" si="33"/>
        <v>1065</v>
      </c>
      <c r="T727">
        <f t="shared" si="34"/>
        <v>287.55</v>
      </c>
      <c r="U727" s="2">
        <f t="shared" si="35"/>
        <v>0.11267605633802817</v>
      </c>
      <c r="V727" t="str" cm="1">
        <f t="array" ref="V727">_xlfn.IFS(H727&lt;5,"Urban",H727&lt;=12,"Sub-Urban",H727&gt;12,"Out Of City")</f>
        <v>Sub-Urban</v>
      </c>
      <c r="W727" t="str" cm="1">
        <f t="array" ref="W727">_xlfn.IFS(
    L727="CCS", "CCS",
    L727="Type 2", "Type 2",
    L727="CHAdeMO", "CHAdeMO",
    L727="Tesla", "Tesla",
    L727="CCS, Type 2", "CCS, Type 2",
    L727="Type 2, CCS", "CCS, Type 2",
    L727="CHAdeMO, Type 2", "CHAdeMO, Type 2",
    L727="Type 2, CHAdeMO", "CHAdeMO, Type 2",
    L727="CCS, Tesla", "CCS, Tesla",
    L727="Tesla, CCS", "CCS, Tesla",
    L727="Tesla, Type 2", "Tesla, Type 2",
    L727="Type 2, Tesla", "Tesla, Type 2",
    L727="CCS, CHAdeMO", "CCS, CHAdeMO",
    L727="CHAdeMO, CCS", "CCS, CHAdeMO",
    L727="CHAdeMO, Tesla", "CHAdeMO, Tesla",
    L727="Tesla, CHAdeMO", "CHAdeMO, Tesla"
)</f>
        <v>CCS, Type 2</v>
      </c>
    </row>
    <row r="728" spans="1:23" x14ac:dyDescent="0.25">
      <c r="A728" t="s">
        <v>1497</v>
      </c>
      <c r="B728">
        <v>55.844490999999998</v>
      </c>
      <c r="C728">
        <v>37.675472999999997</v>
      </c>
      <c r="D728" t="s">
        <v>1498</v>
      </c>
      <c r="E728" t="s">
        <v>19</v>
      </c>
      <c r="F728">
        <v>0.4</v>
      </c>
      <c r="G728" t="s">
        <v>20</v>
      </c>
      <c r="H728">
        <v>13.32</v>
      </c>
      <c r="I728">
        <v>44</v>
      </c>
      <c r="J728" t="s">
        <v>21</v>
      </c>
      <c r="K728">
        <v>50</v>
      </c>
      <c r="L728" t="s">
        <v>28</v>
      </c>
      <c r="M728">
        <v>2011</v>
      </c>
      <c r="N728" t="s">
        <v>35</v>
      </c>
      <c r="O728">
        <v>4.5999999999999996</v>
      </c>
      <c r="P728">
        <v>7</v>
      </c>
      <c r="Q728" t="s">
        <v>24</v>
      </c>
      <c r="R728">
        <v>35</v>
      </c>
      <c r="S728">
        <f t="shared" si="33"/>
        <v>1540</v>
      </c>
      <c r="T728">
        <f t="shared" si="34"/>
        <v>616</v>
      </c>
      <c r="U728" s="2">
        <f t="shared" si="35"/>
        <v>0.15909090909090909</v>
      </c>
      <c r="V728" t="str" cm="1">
        <f t="array" ref="V728">_xlfn.IFS(H728&lt;5,"Urban",H728&lt;=12,"Sub-Urban",H728&gt;12,"Out Of City")</f>
        <v>Out Of City</v>
      </c>
      <c r="W728" t="str" cm="1">
        <f t="array" ref="W728">_xlfn.IFS(
    L728="CCS", "CCS",
    L728="Type 2", "Type 2",
    L728="CHAdeMO", "CHAdeMO",
    L728="Tesla", "Tesla",
    L728="CCS, Type 2", "CCS, Type 2",
    L728="Type 2, CCS", "CCS, Type 2",
    L728="CHAdeMO, Type 2", "CHAdeMO, Type 2",
    L728="Type 2, CHAdeMO", "CHAdeMO, Type 2",
    L728="CCS, Tesla", "CCS, Tesla",
    L728="Tesla, CCS", "CCS, Tesla",
    L728="Tesla, Type 2", "Tesla, Type 2",
    L728="Type 2, Tesla", "Tesla, Type 2",
    L728="CCS, CHAdeMO", "CCS, CHAdeMO",
    L728="CHAdeMO, CCS", "CCS, CHAdeMO",
    L728="CHAdeMO, Tesla", "CHAdeMO, Tesla",
    L728="Tesla, CHAdeMO", "CHAdeMO, Tesla"
)</f>
        <v>Tesla, Type 2</v>
      </c>
    </row>
    <row r="729" spans="1:23" x14ac:dyDescent="0.25">
      <c r="A729" t="s">
        <v>1499</v>
      </c>
      <c r="B729">
        <v>55.740952999999998</v>
      </c>
      <c r="C729">
        <v>37.677421000000002</v>
      </c>
      <c r="D729" t="s">
        <v>1500</v>
      </c>
      <c r="E729" t="s">
        <v>19</v>
      </c>
      <c r="F729">
        <v>0.28000000000000003</v>
      </c>
      <c r="G729" t="s">
        <v>32</v>
      </c>
      <c r="H729">
        <v>0.71</v>
      </c>
      <c r="I729">
        <v>23</v>
      </c>
      <c r="J729" t="s">
        <v>47</v>
      </c>
      <c r="K729">
        <v>350</v>
      </c>
      <c r="L729" t="s">
        <v>43</v>
      </c>
      <c r="M729">
        <v>2017</v>
      </c>
      <c r="N729" t="s">
        <v>23</v>
      </c>
      <c r="O729">
        <v>4.5</v>
      </c>
      <c r="P729">
        <v>5</v>
      </c>
      <c r="Q729" t="s">
        <v>29</v>
      </c>
      <c r="R729">
        <v>38</v>
      </c>
      <c r="S729">
        <f t="shared" si="33"/>
        <v>874</v>
      </c>
      <c r="T729">
        <f t="shared" si="34"/>
        <v>244.72000000000003</v>
      </c>
      <c r="U729" s="2">
        <f t="shared" si="35"/>
        <v>0.21739130434782608</v>
      </c>
      <c r="V729" t="str" cm="1">
        <f t="array" ref="V729">_xlfn.IFS(H729&lt;5,"Urban",H729&lt;=12,"Sub-Urban",H729&gt;12,"Out Of City")</f>
        <v>Urban</v>
      </c>
      <c r="W729" t="str" cm="1">
        <f t="array" ref="W729">_xlfn.IFS(
    L729="CCS", "CCS",
    L729="Type 2", "Type 2",
    L729="CHAdeMO", "CHAdeMO",
    L729="Tesla", "Tesla",
    L729="CCS, Type 2", "CCS, Type 2",
    L729="Type 2, CCS", "CCS, Type 2",
    L729="CHAdeMO, Type 2", "CHAdeMO, Type 2",
    L729="Type 2, CHAdeMO", "CHAdeMO, Type 2",
    L729="CCS, Tesla", "CCS, Tesla",
    L729="Tesla, CCS", "CCS, Tesla",
    L729="Tesla, Type 2", "Tesla, Type 2",
    L729="Type 2, Tesla", "Tesla, Type 2",
    L729="CCS, CHAdeMO", "CCS, CHAdeMO",
    L729="CHAdeMO, CCS", "CCS, CHAdeMO",
    L729="CHAdeMO, Tesla", "CHAdeMO, Tesla",
    L729="Tesla, CHAdeMO", "CHAdeMO, Tesla"
)</f>
        <v>CCS</v>
      </c>
    </row>
    <row r="730" spans="1:23" x14ac:dyDescent="0.25">
      <c r="A730" t="s">
        <v>1501</v>
      </c>
      <c r="B730">
        <v>55.793066000000003</v>
      </c>
      <c r="C730">
        <v>37.541995999999997</v>
      </c>
      <c r="D730" t="s">
        <v>1502</v>
      </c>
      <c r="E730" t="s">
        <v>38</v>
      </c>
      <c r="F730">
        <v>0.47</v>
      </c>
      <c r="G730" s="1" t="s">
        <v>9985</v>
      </c>
      <c r="H730">
        <v>7.9</v>
      </c>
      <c r="I730">
        <v>46</v>
      </c>
      <c r="J730" t="s">
        <v>46</v>
      </c>
      <c r="K730">
        <v>150</v>
      </c>
      <c r="L730" t="s">
        <v>61</v>
      </c>
      <c r="M730">
        <v>2011</v>
      </c>
      <c r="N730" t="s">
        <v>23</v>
      </c>
      <c r="O730">
        <v>3.5</v>
      </c>
      <c r="P730">
        <v>1</v>
      </c>
      <c r="Q730" t="s">
        <v>29</v>
      </c>
      <c r="R730">
        <v>14</v>
      </c>
      <c r="S730">
        <f t="shared" si="33"/>
        <v>644</v>
      </c>
      <c r="T730">
        <f t="shared" si="34"/>
        <v>302.68</v>
      </c>
      <c r="U730" s="2">
        <f t="shared" si="35"/>
        <v>2.1739130434782608E-2</v>
      </c>
      <c r="V730" t="str" cm="1">
        <f t="array" ref="V730">_xlfn.IFS(H730&lt;5,"Urban",H730&lt;=12,"Sub-Urban",H730&gt;12,"Out Of City")</f>
        <v>Sub-Urban</v>
      </c>
      <c r="W730" t="str" cm="1">
        <f t="array" ref="W730">_xlfn.IFS(
    L730="CCS", "CCS",
    L730="Type 2", "Type 2",
    L730="CHAdeMO", "CHAdeMO",
    L730="Tesla", "Tesla",
    L730="CCS, Type 2", "CCS, Type 2",
    L730="Type 2, CCS", "CCS, Type 2",
    L730="CHAdeMO, Type 2", "CHAdeMO, Type 2",
    L730="Type 2, CHAdeMO", "CHAdeMO, Type 2",
    L730="CCS, Tesla", "CCS, Tesla",
    L730="Tesla, CCS", "CCS, Tesla",
    L730="Tesla, Type 2", "Tesla, Type 2",
    L730="Type 2, Tesla", "Tesla, Type 2",
    L730="CCS, CHAdeMO", "CCS, CHAdeMO",
    L730="CHAdeMO, CCS", "CCS, CHAdeMO",
    L730="CHAdeMO, Tesla", "CHAdeMO, Tesla",
    L730="Tesla, CHAdeMO", "CHAdeMO, Tesla"
)</f>
        <v>CHAdeMO, Tesla</v>
      </c>
    </row>
    <row r="731" spans="1:23" x14ac:dyDescent="0.25">
      <c r="A731" t="s">
        <v>1503</v>
      </c>
      <c r="B731">
        <v>-33.717843000000002</v>
      </c>
      <c r="C731">
        <v>18.412713</v>
      </c>
      <c r="D731" t="s">
        <v>1504</v>
      </c>
      <c r="E731" t="s">
        <v>27</v>
      </c>
      <c r="F731">
        <v>0.26</v>
      </c>
      <c r="G731" s="1" t="s">
        <v>9985</v>
      </c>
      <c r="H731">
        <v>7.08</v>
      </c>
      <c r="I731">
        <v>48</v>
      </c>
      <c r="J731" t="s">
        <v>21</v>
      </c>
      <c r="K731">
        <v>350</v>
      </c>
      <c r="L731" t="s">
        <v>77</v>
      </c>
      <c r="M731">
        <v>2021</v>
      </c>
      <c r="N731" t="s">
        <v>23</v>
      </c>
      <c r="O731">
        <v>4.2</v>
      </c>
      <c r="P731">
        <v>9</v>
      </c>
      <c r="Q731" t="s">
        <v>24</v>
      </c>
      <c r="R731">
        <v>52</v>
      </c>
      <c r="S731">
        <f t="shared" si="33"/>
        <v>2496</v>
      </c>
      <c r="T731">
        <f t="shared" si="34"/>
        <v>648.96</v>
      </c>
      <c r="U731" s="2">
        <f t="shared" si="35"/>
        <v>0.1875</v>
      </c>
      <c r="V731" t="str" cm="1">
        <f t="array" ref="V731">_xlfn.IFS(H731&lt;5,"Urban",H731&lt;=12,"Sub-Urban",H731&gt;12,"Out Of City")</f>
        <v>Sub-Urban</v>
      </c>
      <c r="W731" t="str" cm="1">
        <f t="array" ref="W731">_xlfn.IFS(
    L731="CCS", "CCS",
    L731="Type 2", "Type 2",
    L731="CHAdeMO", "CHAdeMO",
    L731="Tesla", "Tesla",
    L731="CCS, Type 2", "CCS, Type 2",
    L731="Type 2, CCS", "CCS, Type 2",
    L731="CHAdeMO, Type 2", "CHAdeMO, Type 2",
    L731="Type 2, CHAdeMO", "CHAdeMO, Type 2",
    L731="CCS, Tesla", "CCS, Tesla",
    L731="Tesla, CCS", "CCS, Tesla",
    L731="Tesla, Type 2", "Tesla, Type 2",
    L731="Type 2, Tesla", "Tesla, Type 2",
    L731="CCS, CHAdeMO", "CCS, CHAdeMO",
    L731="CHAdeMO, CCS", "CCS, CHAdeMO",
    L731="CHAdeMO, Tesla", "CHAdeMO, Tesla",
    L731="Tesla, CHAdeMO", "CHAdeMO, Tesla"
)</f>
        <v>CHAdeMO</v>
      </c>
    </row>
    <row r="732" spans="1:23" x14ac:dyDescent="0.25">
      <c r="A732" t="s">
        <v>1505</v>
      </c>
      <c r="B732">
        <v>56.879558000000003</v>
      </c>
      <c r="C732">
        <v>-68.582213999999993</v>
      </c>
      <c r="D732" t="s">
        <v>1506</v>
      </c>
      <c r="E732" t="s">
        <v>27</v>
      </c>
      <c r="F732">
        <v>0.36</v>
      </c>
      <c r="G732" t="s">
        <v>20</v>
      </c>
      <c r="H732">
        <v>8.39</v>
      </c>
      <c r="I732">
        <v>20</v>
      </c>
      <c r="J732" t="s">
        <v>46</v>
      </c>
      <c r="K732">
        <v>50</v>
      </c>
      <c r="L732" t="s">
        <v>34</v>
      </c>
      <c r="M732">
        <v>2014</v>
      </c>
      <c r="N732" t="s">
        <v>35</v>
      </c>
      <c r="O732">
        <v>3.9</v>
      </c>
      <c r="P732">
        <v>10</v>
      </c>
      <c r="Q732" t="s">
        <v>48</v>
      </c>
      <c r="R732">
        <v>59</v>
      </c>
      <c r="S732">
        <f t="shared" si="33"/>
        <v>1180</v>
      </c>
      <c r="T732">
        <f t="shared" si="34"/>
        <v>424.8</v>
      </c>
      <c r="U732" s="2">
        <f t="shared" si="35"/>
        <v>0.5</v>
      </c>
      <c r="V732" t="str" cm="1">
        <f t="array" ref="V732">_xlfn.IFS(H732&lt;5,"Urban",H732&lt;=12,"Sub-Urban",H732&gt;12,"Out Of City")</f>
        <v>Sub-Urban</v>
      </c>
      <c r="W732" t="str" cm="1">
        <f t="array" ref="W732">_xlfn.IFS(
    L732="CCS", "CCS",
    L732="Type 2", "Type 2",
    L732="CHAdeMO", "CHAdeMO",
    L732="Tesla", "Tesla",
    L732="CCS, Type 2", "CCS, Type 2",
    L732="Type 2, CCS", "CCS, Type 2",
    L732="CHAdeMO, Type 2", "CHAdeMO, Type 2",
    L732="Type 2, CHAdeMO", "CHAdeMO, Type 2",
    L732="CCS, Tesla", "CCS, Tesla",
    L732="Tesla, CCS", "CCS, Tesla",
    L732="Tesla, Type 2", "Tesla, Type 2",
    L732="Type 2, Tesla", "Tesla, Type 2",
    L732="CCS, CHAdeMO", "CCS, CHAdeMO",
    L732="CHAdeMO, CCS", "CCS, CHAdeMO",
    L732="CHAdeMO, Tesla", "CHAdeMO, Tesla",
    L732="Tesla, CHAdeMO", "CHAdeMO, Tesla"
)</f>
        <v>CCS, Type 2</v>
      </c>
    </row>
    <row r="733" spans="1:23" x14ac:dyDescent="0.25">
      <c r="A733" t="s">
        <v>1507</v>
      </c>
      <c r="B733">
        <v>34.118738</v>
      </c>
      <c r="C733">
        <v>-118.327895</v>
      </c>
      <c r="D733" t="s">
        <v>1508</v>
      </c>
      <c r="E733" t="s">
        <v>19</v>
      </c>
      <c r="F733">
        <v>0.12</v>
      </c>
      <c r="G733" t="s">
        <v>32</v>
      </c>
      <c r="H733">
        <v>7.96</v>
      </c>
      <c r="I733">
        <v>26</v>
      </c>
      <c r="J733" t="s">
        <v>47</v>
      </c>
      <c r="K733">
        <v>50</v>
      </c>
      <c r="L733" t="s">
        <v>58</v>
      </c>
      <c r="M733">
        <v>2021</v>
      </c>
      <c r="N733" t="s">
        <v>23</v>
      </c>
      <c r="O733">
        <v>4.9000000000000004</v>
      </c>
      <c r="P733">
        <v>6</v>
      </c>
      <c r="Q733" t="s">
        <v>48</v>
      </c>
      <c r="R733">
        <v>20</v>
      </c>
      <c r="S733">
        <f t="shared" si="33"/>
        <v>520</v>
      </c>
      <c r="T733">
        <f t="shared" si="34"/>
        <v>62.4</v>
      </c>
      <c r="U733" s="2">
        <f t="shared" si="35"/>
        <v>0.23076923076923078</v>
      </c>
      <c r="V733" t="str" cm="1">
        <f t="array" ref="V733">_xlfn.IFS(H733&lt;5,"Urban",H733&lt;=12,"Sub-Urban",H733&gt;12,"Out Of City")</f>
        <v>Sub-Urban</v>
      </c>
      <c r="W733" t="str" cm="1">
        <f t="array" ref="W733">_xlfn.IFS(
    L733="CCS", "CCS",
    L733="Type 2", "Type 2",
    L733="CHAdeMO", "CHAdeMO",
    L733="Tesla", "Tesla",
    L733="CCS, Type 2", "CCS, Type 2",
    L733="Type 2, CCS", "CCS, Type 2",
    L733="CHAdeMO, Type 2", "CHAdeMO, Type 2",
    L733="Type 2, CHAdeMO", "CHAdeMO, Type 2",
    L733="CCS, Tesla", "CCS, Tesla",
    L733="Tesla, CCS", "CCS, Tesla",
    L733="Tesla, Type 2", "Tesla, Type 2",
    L733="Type 2, Tesla", "Tesla, Type 2",
    L733="CCS, CHAdeMO", "CCS, CHAdeMO",
    L733="CHAdeMO, CCS", "CCS, CHAdeMO",
    L733="CHAdeMO, Tesla", "CHAdeMO, Tesla",
    L733="Tesla, CHAdeMO", "CHAdeMO, Tesla"
)</f>
        <v>CCS, Tesla</v>
      </c>
    </row>
    <row r="734" spans="1:23" x14ac:dyDescent="0.25">
      <c r="A734" t="s">
        <v>1509</v>
      </c>
      <c r="B734">
        <v>37.538673000000003</v>
      </c>
      <c r="C734">
        <v>126.904016</v>
      </c>
      <c r="D734" t="s">
        <v>1510</v>
      </c>
      <c r="E734" t="s">
        <v>38</v>
      </c>
      <c r="F734">
        <v>0.4</v>
      </c>
      <c r="G734" t="s">
        <v>20</v>
      </c>
      <c r="H734">
        <v>4.1500000000000004</v>
      </c>
      <c r="I734">
        <v>72</v>
      </c>
      <c r="J734" t="s">
        <v>33</v>
      </c>
      <c r="K734">
        <v>50</v>
      </c>
      <c r="L734" t="s">
        <v>40</v>
      </c>
      <c r="M734">
        <v>2022</v>
      </c>
      <c r="N734" t="s">
        <v>23</v>
      </c>
      <c r="O734">
        <v>4.5999999999999996</v>
      </c>
      <c r="P734">
        <v>10</v>
      </c>
      <c r="Q734" t="s">
        <v>48</v>
      </c>
      <c r="R734">
        <v>9</v>
      </c>
      <c r="S734">
        <f t="shared" si="33"/>
        <v>648</v>
      </c>
      <c r="T734">
        <f t="shared" si="34"/>
        <v>259.2</v>
      </c>
      <c r="U734" s="2">
        <f t="shared" si="35"/>
        <v>0.1388888888888889</v>
      </c>
      <c r="V734" t="str" cm="1">
        <f t="array" ref="V734">_xlfn.IFS(H734&lt;5,"Urban",H734&lt;=12,"Sub-Urban",H734&gt;12,"Out Of City")</f>
        <v>Urban</v>
      </c>
      <c r="W734" t="str" cm="1">
        <f t="array" ref="W734">_xlfn.IFS(
    L734="CCS", "CCS",
    L734="Type 2", "Type 2",
    L734="CHAdeMO", "CHAdeMO",
    L734="Tesla", "Tesla",
    L734="CCS, Type 2", "CCS, Type 2",
    L734="Type 2, CCS", "CCS, Type 2",
    L734="CHAdeMO, Type 2", "CHAdeMO, Type 2",
    L734="Type 2, CHAdeMO", "CHAdeMO, Type 2",
    L734="CCS, Tesla", "CCS, Tesla",
    L734="Tesla, CCS", "CCS, Tesla",
    L734="Tesla, Type 2", "Tesla, Type 2",
    L734="Type 2, Tesla", "Tesla, Type 2",
    L734="CCS, CHAdeMO", "CCS, CHAdeMO",
    L734="CHAdeMO, CCS", "CCS, CHAdeMO",
    L734="CHAdeMO, Tesla", "CHAdeMO, Tesla",
    L734="Tesla, CHAdeMO", "CHAdeMO, Tesla"
)</f>
        <v>Type 2</v>
      </c>
    </row>
    <row r="735" spans="1:23" x14ac:dyDescent="0.25">
      <c r="A735" t="s">
        <v>1511</v>
      </c>
      <c r="B735">
        <v>37.637762000000002</v>
      </c>
      <c r="C735">
        <v>126.966266</v>
      </c>
      <c r="D735" t="s">
        <v>1512</v>
      </c>
      <c r="E735" t="s">
        <v>19</v>
      </c>
      <c r="F735">
        <v>0.37</v>
      </c>
      <c r="G735" t="s">
        <v>32</v>
      </c>
      <c r="H735">
        <v>2.25</v>
      </c>
      <c r="I735">
        <v>49</v>
      </c>
      <c r="J735" t="s">
        <v>39</v>
      </c>
      <c r="K735">
        <v>22</v>
      </c>
      <c r="L735" t="s">
        <v>43</v>
      </c>
      <c r="M735">
        <v>2011</v>
      </c>
      <c r="N735" t="s">
        <v>35</v>
      </c>
      <c r="O735">
        <v>3.8</v>
      </c>
      <c r="P735">
        <v>6</v>
      </c>
      <c r="Q735" t="s">
        <v>24</v>
      </c>
      <c r="R735">
        <v>40</v>
      </c>
      <c r="S735">
        <f t="shared" si="33"/>
        <v>1960</v>
      </c>
      <c r="T735">
        <f t="shared" si="34"/>
        <v>725.2</v>
      </c>
      <c r="U735" s="2">
        <f t="shared" si="35"/>
        <v>0.12244897959183673</v>
      </c>
      <c r="V735" t="str" cm="1">
        <f t="array" ref="V735">_xlfn.IFS(H735&lt;5,"Urban",H735&lt;=12,"Sub-Urban",H735&gt;12,"Out Of City")</f>
        <v>Urban</v>
      </c>
      <c r="W735" t="str" cm="1">
        <f t="array" ref="W735">_xlfn.IFS(
    L735="CCS", "CCS",
    L735="Type 2", "Type 2",
    L735="CHAdeMO", "CHAdeMO",
    L735="Tesla", "Tesla",
    L735="CCS, Type 2", "CCS, Type 2",
    L735="Type 2, CCS", "CCS, Type 2",
    L735="CHAdeMO, Type 2", "CHAdeMO, Type 2",
    L735="Type 2, CHAdeMO", "CHAdeMO, Type 2",
    L735="CCS, Tesla", "CCS, Tesla",
    L735="Tesla, CCS", "CCS, Tesla",
    L735="Tesla, Type 2", "Tesla, Type 2",
    L735="Type 2, Tesla", "Tesla, Type 2",
    L735="CCS, CHAdeMO", "CCS, CHAdeMO",
    L735="CHAdeMO, CCS", "CCS, CHAdeMO",
    L735="CHAdeMO, Tesla", "CHAdeMO, Tesla",
    L735="Tesla, CHAdeMO", "CHAdeMO, Tesla"
)</f>
        <v>CCS</v>
      </c>
    </row>
    <row r="736" spans="1:23" x14ac:dyDescent="0.25">
      <c r="A736" t="s">
        <v>1513</v>
      </c>
      <c r="B736">
        <v>55.732536000000003</v>
      </c>
      <c r="C736">
        <v>37.565002999999997</v>
      </c>
      <c r="D736" t="s">
        <v>1514</v>
      </c>
      <c r="E736" t="s">
        <v>19</v>
      </c>
      <c r="F736">
        <v>0.45</v>
      </c>
      <c r="G736" t="s">
        <v>20</v>
      </c>
      <c r="H736">
        <v>10</v>
      </c>
      <c r="I736">
        <v>63</v>
      </c>
      <c r="J736" t="s">
        <v>47</v>
      </c>
      <c r="K736">
        <v>50</v>
      </c>
      <c r="L736" t="s">
        <v>80</v>
      </c>
      <c r="M736">
        <v>2021</v>
      </c>
      <c r="N736" t="s">
        <v>35</v>
      </c>
      <c r="O736">
        <v>3.4</v>
      </c>
      <c r="P736">
        <v>6</v>
      </c>
      <c r="Q736" t="s">
        <v>48</v>
      </c>
      <c r="R736">
        <v>22</v>
      </c>
      <c r="S736">
        <f t="shared" si="33"/>
        <v>1386</v>
      </c>
      <c r="T736">
        <f t="shared" si="34"/>
        <v>623.70000000000005</v>
      </c>
      <c r="U736" s="2">
        <f t="shared" si="35"/>
        <v>9.5238095238095233E-2</v>
      </c>
      <c r="V736" t="str" cm="1">
        <f t="array" ref="V736">_xlfn.IFS(H736&lt;5,"Urban",H736&lt;=12,"Sub-Urban",H736&gt;12,"Out Of City")</f>
        <v>Sub-Urban</v>
      </c>
      <c r="W736" t="str" cm="1">
        <f t="array" ref="W736">_xlfn.IFS(
    L736="CCS", "CCS",
    L736="Type 2", "Type 2",
    L736="CHAdeMO", "CHAdeMO",
    L736="Tesla", "Tesla",
    L736="CCS, Type 2", "CCS, Type 2",
    L736="Type 2, CCS", "CCS, Type 2",
    L736="CHAdeMO, Type 2", "CHAdeMO, Type 2",
    L736="Type 2, CHAdeMO", "CHAdeMO, Type 2",
    L736="CCS, Tesla", "CCS, Tesla",
    L736="Tesla, CCS", "CCS, Tesla",
    L736="Tesla, Type 2", "Tesla, Type 2",
    L736="Type 2, Tesla", "Tesla, Type 2",
    L736="CCS, CHAdeMO", "CCS, CHAdeMO",
    L736="CHAdeMO, CCS", "CCS, CHAdeMO",
    L736="CHAdeMO, Tesla", "CHAdeMO, Tesla",
    L736="Tesla, CHAdeMO", "CHAdeMO, Tesla"
)</f>
        <v>CHAdeMO, Type 2</v>
      </c>
    </row>
    <row r="737" spans="1:23" x14ac:dyDescent="0.25">
      <c r="A737" t="s">
        <v>1515</v>
      </c>
      <c r="B737">
        <v>52.440392000000003</v>
      </c>
      <c r="C737">
        <v>13.416435999999999</v>
      </c>
      <c r="D737" t="s">
        <v>1516</v>
      </c>
      <c r="E737" t="s">
        <v>38</v>
      </c>
      <c r="F737">
        <v>0.28999999999999998</v>
      </c>
      <c r="G737" t="s">
        <v>20</v>
      </c>
      <c r="H737">
        <v>16.579999999999998</v>
      </c>
      <c r="I737">
        <v>89</v>
      </c>
      <c r="J737" t="s">
        <v>47</v>
      </c>
      <c r="K737">
        <v>350</v>
      </c>
      <c r="L737" t="s">
        <v>47</v>
      </c>
      <c r="M737">
        <v>2020</v>
      </c>
      <c r="N737" t="s">
        <v>23</v>
      </c>
      <c r="O737">
        <v>3.6</v>
      </c>
      <c r="P737">
        <v>2</v>
      </c>
      <c r="Q737" t="s">
        <v>29</v>
      </c>
      <c r="R737">
        <v>8</v>
      </c>
      <c r="S737">
        <f t="shared" si="33"/>
        <v>712</v>
      </c>
      <c r="T737">
        <f t="shared" si="34"/>
        <v>206.48</v>
      </c>
      <c r="U737" s="2">
        <f t="shared" si="35"/>
        <v>2.247191011235955E-2</v>
      </c>
      <c r="V737" t="str" cm="1">
        <f t="array" ref="V737">_xlfn.IFS(H737&lt;5,"Urban",H737&lt;=12,"Sub-Urban",H737&gt;12,"Out Of City")</f>
        <v>Out Of City</v>
      </c>
      <c r="W737" t="str" cm="1">
        <f t="array" ref="W737">_xlfn.IFS(
    L737="CCS", "CCS",
    L737="Type 2", "Type 2",
    L737="CHAdeMO", "CHAdeMO",
    L737="Tesla", "Tesla",
    L737="CCS, Type 2", "CCS, Type 2",
    L737="Type 2, CCS", "CCS, Type 2",
    L737="CHAdeMO, Type 2", "CHAdeMO, Type 2",
    L737="Type 2, CHAdeMO", "CHAdeMO, Type 2",
    L737="CCS, Tesla", "CCS, Tesla",
    L737="Tesla, CCS", "CCS, Tesla",
    L737="Tesla, Type 2", "Tesla, Type 2",
    L737="Type 2, Tesla", "Tesla, Type 2",
    L737="CCS, CHAdeMO", "CCS, CHAdeMO",
    L737="CHAdeMO, CCS", "CCS, CHAdeMO",
    L737="CHAdeMO, Tesla", "CHAdeMO, Tesla",
    L737="Tesla, CHAdeMO", "CHAdeMO, Tesla"
)</f>
        <v>Tesla</v>
      </c>
    </row>
    <row r="738" spans="1:23" x14ac:dyDescent="0.25">
      <c r="A738" t="s">
        <v>1517</v>
      </c>
      <c r="B738">
        <v>37.703978999999997</v>
      </c>
      <c r="C738">
        <v>-122.410465</v>
      </c>
      <c r="D738" t="s">
        <v>1518</v>
      </c>
      <c r="E738" t="s">
        <v>38</v>
      </c>
      <c r="F738">
        <v>0.18</v>
      </c>
      <c r="G738" t="s">
        <v>32</v>
      </c>
      <c r="H738">
        <v>2.1</v>
      </c>
      <c r="I738">
        <v>85</v>
      </c>
      <c r="J738" t="s">
        <v>46</v>
      </c>
      <c r="K738">
        <v>350</v>
      </c>
      <c r="L738" t="s">
        <v>47</v>
      </c>
      <c r="M738">
        <v>2010</v>
      </c>
      <c r="N738" t="s">
        <v>23</v>
      </c>
      <c r="O738">
        <v>4</v>
      </c>
      <c r="P738">
        <v>8</v>
      </c>
      <c r="Q738" t="s">
        <v>48</v>
      </c>
      <c r="R738">
        <v>12</v>
      </c>
      <c r="S738">
        <f t="shared" si="33"/>
        <v>1020</v>
      </c>
      <c r="T738">
        <f t="shared" si="34"/>
        <v>183.6</v>
      </c>
      <c r="U738" s="2">
        <f t="shared" si="35"/>
        <v>9.4117647058823528E-2</v>
      </c>
      <c r="V738" t="str" cm="1">
        <f t="array" ref="V738">_xlfn.IFS(H738&lt;5,"Urban",H738&lt;=12,"Sub-Urban",H738&gt;12,"Out Of City")</f>
        <v>Urban</v>
      </c>
      <c r="W738" t="str" cm="1">
        <f t="array" ref="W738">_xlfn.IFS(
    L738="CCS", "CCS",
    L738="Type 2", "Type 2",
    L738="CHAdeMO", "CHAdeMO",
    L738="Tesla", "Tesla",
    L738="CCS, Type 2", "CCS, Type 2",
    L738="Type 2, CCS", "CCS, Type 2",
    L738="CHAdeMO, Type 2", "CHAdeMO, Type 2",
    L738="Type 2, CHAdeMO", "CHAdeMO, Type 2",
    L738="CCS, Tesla", "CCS, Tesla",
    L738="Tesla, CCS", "CCS, Tesla",
    L738="Tesla, Type 2", "Tesla, Type 2",
    L738="Type 2, Tesla", "Tesla, Type 2",
    L738="CCS, CHAdeMO", "CCS, CHAdeMO",
    L738="CHAdeMO, CCS", "CCS, CHAdeMO",
    L738="CHAdeMO, Tesla", "CHAdeMO, Tesla",
    L738="Tesla, CHAdeMO", "CHAdeMO, Tesla"
)</f>
        <v>Tesla</v>
      </c>
    </row>
    <row r="739" spans="1:23" x14ac:dyDescent="0.25">
      <c r="A739" t="s">
        <v>1519</v>
      </c>
      <c r="B739">
        <v>37.510421999999998</v>
      </c>
      <c r="C739">
        <v>126.930998</v>
      </c>
      <c r="D739" t="s">
        <v>1520</v>
      </c>
      <c r="E739" t="s">
        <v>19</v>
      </c>
      <c r="F739">
        <v>0.42</v>
      </c>
      <c r="G739" t="s">
        <v>32</v>
      </c>
      <c r="H739">
        <v>7</v>
      </c>
      <c r="I739">
        <v>54</v>
      </c>
      <c r="J739" t="s">
        <v>46</v>
      </c>
      <c r="K739">
        <v>22</v>
      </c>
      <c r="L739" t="s">
        <v>58</v>
      </c>
      <c r="M739">
        <v>2011</v>
      </c>
      <c r="N739" t="s">
        <v>35</v>
      </c>
      <c r="O739">
        <v>3.6</v>
      </c>
      <c r="P739">
        <v>4</v>
      </c>
      <c r="Q739" t="s">
        <v>29</v>
      </c>
      <c r="R739">
        <v>30</v>
      </c>
      <c r="S739">
        <f t="shared" si="33"/>
        <v>1620</v>
      </c>
      <c r="T739">
        <f t="shared" si="34"/>
        <v>680.4</v>
      </c>
      <c r="U739" s="2">
        <f t="shared" si="35"/>
        <v>7.407407407407407E-2</v>
      </c>
      <c r="V739" t="str" cm="1">
        <f t="array" ref="V739">_xlfn.IFS(H739&lt;5,"Urban",H739&lt;=12,"Sub-Urban",H739&gt;12,"Out Of City")</f>
        <v>Sub-Urban</v>
      </c>
      <c r="W739" t="str" cm="1">
        <f t="array" ref="W739">_xlfn.IFS(
    L739="CCS", "CCS",
    L739="Type 2", "Type 2",
    L739="CHAdeMO", "CHAdeMO",
    L739="Tesla", "Tesla",
    L739="CCS, Type 2", "CCS, Type 2",
    L739="Type 2, CCS", "CCS, Type 2",
    L739="CHAdeMO, Type 2", "CHAdeMO, Type 2",
    L739="Type 2, CHAdeMO", "CHAdeMO, Type 2",
    L739="CCS, Tesla", "CCS, Tesla",
    L739="Tesla, CCS", "CCS, Tesla",
    L739="Tesla, Type 2", "Tesla, Type 2",
    L739="Type 2, Tesla", "Tesla, Type 2",
    L739="CCS, CHAdeMO", "CCS, CHAdeMO",
    L739="CHAdeMO, CCS", "CCS, CHAdeMO",
    L739="CHAdeMO, Tesla", "CHAdeMO, Tesla",
    L739="Tesla, CHAdeMO", "CHAdeMO, Tesla"
)</f>
        <v>CCS, Tesla</v>
      </c>
    </row>
    <row r="740" spans="1:23" x14ac:dyDescent="0.25">
      <c r="A740" t="s">
        <v>1521</v>
      </c>
      <c r="B740">
        <v>19.106152999999999</v>
      </c>
      <c r="C740">
        <v>72.906536000000003</v>
      </c>
      <c r="D740" t="s">
        <v>1522</v>
      </c>
      <c r="E740" t="s">
        <v>38</v>
      </c>
      <c r="F740">
        <v>0.28999999999999998</v>
      </c>
      <c r="G740" t="s">
        <v>32</v>
      </c>
      <c r="H740">
        <v>8.09</v>
      </c>
      <c r="I740">
        <v>89</v>
      </c>
      <c r="J740" t="s">
        <v>39</v>
      </c>
      <c r="K740">
        <v>22</v>
      </c>
      <c r="L740" t="s">
        <v>58</v>
      </c>
      <c r="M740">
        <v>2021</v>
      </c>
      <c r="N740" t="s">
        <v>23</v>
      </c>
      <c r="O740">
        <v>3.5</v>
      </c>
      <c r="P740">
        <v>5</v>
      </c>
      <c r="Q740" t="s">
        <v>48</v>
      </c>
      <c r="R740">
        <v>12</v>
      </c>
      <c r="S740">
        <f t="shared" si="33"/>
        <v>1068</v>
      </c>
      <c r="T740">
        <f t="shared" si="34"/>
        <v>309.71999999999997</v>
      </c>
      <c r="U740" s="2">
        <f t="shared" si="35"/>
        <v>5.6179775280898875E-2</v>
      </c>
      <c r="V740" t="str" cm="1">
        <f t="array" ref="V740">_xlfn.IFS(H740&lt;5,"Urban",H740&lt;=12,"Sub-Urban",H740&gt;12,"Out Of City")</f>
        <v>Sub-Urban</v>
      </c>
      <c r="W740" t="str" cm="1">
        <f t="array" ref="W740">_xlfn.IFS(
    L740="CCS", "CCS",
    L740="Type 2", "Type 2",
    L740="CHAdeMO", "CHAdeMO",
    L740="Tesla", "Tesla",
    L740="CCS, Type 2", "CCS, Type 2",
    L740="Type 2, CCS", "CCS, Type 2",
    L740="CHAdeMO, Type 2", "CHAdeMO, Type 2",
    L740="Type 2, CHAdeMO", "CHAdeMO, Type 2",
    L740="CCS, Tesla", "CCS, Tesla",
    L740="Tesla, CCS", "CCS, Tesla",
    L740="Tesla, Type 2", "Tesla, Type 2",
    L740="Type 2, Tesla", "Tesla, Type 2",
    L740="CCS, CHAdeMO", "CCS, CHAdeMO",
    L740="CHAdeMO, CCS", "CCS, CHAdeMO",
    L740="CHAdeMO, Tesla", "CHAdeMO, Tesla",
    L740="Tesla, CHAdeMO", "CHAdeMO, Tesla"
)</f>
        <v>CCS, Tesla</v>
      </c>
    </row>
    <row r="741" spans="1:23" x14ac:dyDescent="0.25">
      <c r="A741" t="s">
        <v>1523</v>
      </c>
      <c r="B741">
        <v>41.907809999999998</v>
      </c>
      <c r="C741">
        <v>-87.617357999999996</v>
      </c>
      <c r="D741" t="s">
        <v>1524</v>
      </c>
      <c r="E741" t="s">
        <v>19</v>
      </c>
      <c r="F741">
        <v>0.45</v>
      </c>
      <c r="G741" t="s">
        <v>20</v>
      </c>
      <c r="H741">
        <v>9.0299999999999994</v>
      </c>
      <c r="I741">
        <v>18</v>
      </c>
      <c r="J741" t="s">
        <v>39</v>
      </c>
      <c r="K741">
        <v>150</v>
      </c>
      <c r="L741" t="s">
        <v>118</v>
      </c>
      <c r="M741">
        <v>2021</v>
      </c>
      <c r="N741" t="s">
        <v>35</v>
      </c>
      <c r="O741">
        <v>4.0999999999999996</v>
      </c>
      <c r="P741">
        <v>3</v>
      </c>
      <c r="Q741" t="s">
        <v>48</v>
      </c>
      <c r="R741">
        <v>28</v>
      </c>
      <c r="S741">
        <f t="shared" si="33"/>
        <v>504</v>
      </c>
      <c r="T741">
        <f t="shared" si="34"/>
        <v>226.8</v>
      </c>
      <c r="U741" s="2">
        <f t="shared" si="35"/>
        <v>0.16666666666666666</v>
      </c>
      <c r="V741" t="str" cm="1">
        <f t="array" ref="V741">_xlfn.IFS(H741&lt;5,"Urban",H741&lt;=12,"Sub-Urban",H741&gt;12,"Out Of City")</f>
        <v>Sub-Urban</v>
      </c>
      <c r="W741" t="str" cm="1">
        <f t="array" ref="W741">_xlfn.IFS(
    L741="CCS", "CCS",
    L741="Type 2", "Type 2",
    L741="CHAdeMO", "CHAdeMO",
    L741="Tesla", "Tesla",
    L741="CCS, Type 2", "CCS, Type 2",
    L741="Type 2, CCS", "CCS, Type 2",
    L741="CHAdeMO, Type 2", "CHAdeMO, Type 2",
    L741="Type 2, CHAdeMO", "CHAdeMO, Type 2",
    L741="CCS, Tesla", "CCS, Tesla",
    L741="Tesla, CCS", "CCS, Tesla",
    L741="Tesla, Type 2", "Tesla, Type 2",
    L741="Type 2, Tesla", "Tesla, Type 2",
    L741="CCS, CHAdeMO", "CCS, CHAdeMO",
    L741="CHAdeMO, CCS", "CCS, CHAdeMO",
    L741="CHAdeMO, Tesla", "CHAdeMO, Tesla",
    L741="Tesla, CHAdeMO", "CHAdeMO, Tesla"
)</f>
        <v>Tesla, Type 2</v>
      </c>
    </row>
    <row r="742" spans="1:23" x14ac:dyDescent="0.25">
      <c r="A742" t="s">
        <v>1525</v>
      </c>
      <c r="B742">
        <v>-46.565147000000003</v>
      </c>
      <c r="C742">
        <v>71.345476000000005</v>
      </c>
      <c r="D742" t="s">
        <v>1526</v>
      </c>
      <c r="E742" t="s">
        <v>38</v>
      </c>
      <c r="F742">
        <v>0.35</v>
      </c>
      <c r="G742" t="s">
        <v>20</v>
      </c>
      <c r="H742">
        <v>6.71</v>
      </c>
      <c r="I742">
        <v>14</v>
      </c>
      <c r="J742" t="s">
        <v>39</v>
      </c>
      <c r="K742">
        <v>350</v>
      </c>
      <c r="L742" t="s">
        <v>104</v>
      </c>
      <c r="M742">
        <v>2021</v>
      </c>
      <c r="N742" t="s">
        <v>35</v>
      </c>
      <c r="O742">
        <v>4.5</v>
      </c>
      <c r="P742">
        <v>10</v>
      </c>
      <c r="Q742" t="s">
        <v>29</v>
      </c>
      <c r="R742">
        <v>12</v>
      </c>
      <c r="S742">
        <f t="shared" si="33"/>
        <v>168</v>
      </c>
      <c r="T742">
        <f t="shared" si="34"/>
        <v>58.8</v>
      </c>
      <c r="U742" s="2">
        <f t="shared" si="35"/>
        <v>0.7142857142857143</v>
      </c>
      <c r="V742" t="str" cm="1">
        <f t="array" ref="V742">_xlfn.IFS(H742&lt;5,"Urban",H742&lt;=12,"Sub-Urban",H742&gt;12,"Out Of City")</f>
        <v>Sub-Urban</v>
      </c>
      <c r="W742" t="str" cm="1">
        <f t="array" ref="W742">_xlfn.IFS(
    L742="CCS", "CCS",
    L742="Type 2", "Type 2",
    L742="CHAdeMO", "CHAdeMO",
    L742="Tesla", "Tesla",
    L742="CCS, Type 2", "CCS, Type 2",
    L742="Type 2, CCS", "CCS, Type 2",
    L742="CHAdeMO, Type 2", "CHAdeMO, Type 2",
    L742="Type 2, CHAdeMO", "CHAdeMO, Type 2",
    L742="CCS, Tesla", "CCS, Tesla",
    L742="Tesla, CCS", "CCS, Tesla",
    L742="Tesla, Type 2", "Tesla, Type 2",
    L742="Type 2, Tesla", "Tesla, Type 2",
    L742="CCS, CHAdeMO", "CCS, CHAdeMO",
    L742="CHAdeMO, CCS", "CCS, CHAdeMO",
    L742="CHAdeMO, Tesla", "CHAdeMO, Tesla",
    L742="Tesla, CHAdeMO", "CHAdeMO, Tesla"
)</f>
        <v>CHAdeMO, Type 2</v>
      </c>
    </row>
    <row r="743" spans="1:23" x14ac:dyDescent="0.25">
      <c r="A743" t="s">
        <v>1527</v>
      </c>
      <c r="B743">
        <v>52.440241999999998</v>
      </c>
      <c r="C743">
        <v>13.414426000000001</v>
      </c>
      <c r="D743" t="s">
        <v>1528</v>
      </c>
      <c r="E743" t="s">
        <v>38</v>
      </c>
      <c r="F743">
        <v>0.17</v>
      </c>
      <c r="G743" t="s">
        <v>20</v>
      </c>
      <c r="H743">
        <v>14.21</v>
      </c>
      <c r="I743">
        <v>20</v>
      </c>
      <c r="J743" t="s">
        <v>47</v>
      </c>
      <c r="K743">
        <v>150</v>
      </c>
      <c r="L743" t="s">
        <v>28</v>
      </c>
      <c r="M743">
        <v>2020</v>
      </c>
      <c r="N743" t="s">
        <v>23</v>
      </c>
      <c r="O743">
        <v>4.3</v>
      </c>
      <c r="P743">
        <v>1</v>
      </c>
      <c r="Q743" t="s">
        <v>29</v>
      </c>
      <c r="R743">
        <v>12</v>
      </c>
      <c r="S743">
        <f t="shared" si="33"/>
        <v>240</v>
      </c>
      <c r="T743">
        <f t="shared" si="34"/>
        <v>40.800000000000004</v>
      </c>
      <c r="U743" s="2">
        <f t="shared" si="35"/>
        <v>0.05</v>
      </c>
      <c r="V743" t="str" cm="1">
        <f t="array" ref="V743">_xlfn.IFS(H743&lt;5,"Urban",H743&lt;=12,"Sub-Urban",H743&gt;12,"Out Of City")</f>
        <v>Out Of City</v>
      </c>
      <c r="W743" t="str" cm="1">
        <f t="array" ref="W743">_xlfn.IFS(
    L743="CCS", "CCS",
    L743="Type 2", "Type 2",
    L743="CHAdeMO", "CHAdeMO",
    L743="Tesla", "Tesla",
    L743="CCS, Type 2", "CCS, Type 2",
    L743="Type 2, CCS", "CCS, Type 2",
    L743="CHAdeMO, Type 2", "CHAdeMO, Type 2",
    L743="Type 2, CHAdeMO", "CHAdeMO, Type 2",
    L743="CCS, Tesla", "CCS, Tesla",
    L743="Tesla, CCS", "CCS, Tesla",
    L743="Tesla, Type 2", "Tesla, Type 2",
    L743="Type 2, Tesla", "Tesla, Type 2",
    L743="CCS, CHAdeMO", "CCS, CHAdeMO",
    L743="CHAdeMO, CCS", "CCS, CHAdeMO",
    L743="CHAdeMO, Tesla", "CHAdeMO, Tesla",
    L743="Tesla, CHAdeMO", "CHAdeMO, Tesla"
)</f>
        <v>Tesla, Type 2</v>
      </c>
    </row>
    <row r="744" spans="1:23" x14ac:dyDescent="0.25">
      <c r="A744" t="s">
        <v>1529</v>
      </c>
      <c r="B744">
        <v>34.061763999999997</v>
      </c>
      <c r="C744">
        <v>-118.33682899999999</v>
      </c>
      <c r="D744" t="s">
        <v>1530</v>
      </c>
      <c r="E744" t="s">
        <v>27</v>
      </c>
      <c r="F744">
        <v>0.28999999999999998</v>
      </c>
      <c r="G744" t="s">
        <v>20</v>
      </c>
      <c r="H744">
        <v>8.08</v>
      </c>
      <c r="I744">
        <v>98</v>
      </c>
      <c r="J744" t="s">
        <v>21</v>
      </c>
      <c r="K744">
        <v>22</v>
      </c>
      <c r="L744" t="s">
        <v>77</v>
      </c>
      <c r="M744">
        <v>2015</v>
      </c>
      <c r="N744" t="s">
        <v>23</v>
      </c>
      <c r="O744">
        <v>3.4</v>
      </c>
      <c r="P744">
        <v>7</v>
      </c>
      <c r="Q744" t="s">
        <v>48</v>
      </c>
      <c r="R744">
        <v>60</v>
      </c>
      <c r="S744">
        <f t="shared" si="33"/>
        <v>5880</v>
      </c>
      <c r="T744">
        <f t="shared" si="34"/>
        <v>1705.1999999999998</v>
      </c>
      <c r="U744" s="2">
        <f t="shared" si="35"/>
        <v>7.1428571428571425E-2</v>
      </c>
      <c r="V744" t="str" cm="1">
        <f t="array" ref="V744">_xlfn.IFS(H744&lt;5,"Urban",H744&lt;=12,"Sub-Urban",H744&gt;12,"Out Of City")</f>
        <v>Sub-Urban</v>
      </c>
      <c r="W744" t="str" cm="1">
        <f t="array" ref="W744">_xlfn.IFS(
    L744="CCS", "CCS",
    L744="Type 2", "Type 2",
    L744="CHAdeMO", "CHAdeMO",
    L744="Tesla", "Tesla",
    L744="CCS, Type 2", "CCS, Type 2",
    L744="Type 2, CCS", "CCS, Type 2",
    L744="CHAdeMO, Type 2", "CHAdeMO, Type 2",
    L744="Type 2, CHAdeMO", "CHAdeMO, Type 2",
    L744="CCS, Tesla", "CCS, Tesla",
    L744="Tesla, CCS", "CCS, Tesla",
    L744="Tesla, Type 2", "Tesla, Type 2",
    L744="Type 2, Tesla", "Tesla, Type 2",
    L744="CCS, CHAdeMO", "CCS, CHAdeMO",
    L744="CHAdeMO, CCS", "CCS, CHAdeMO",
    L744="CHAdeMO, Tesla", "CHAdeMO, Tesla",
    L744="Tesla, CHAdeMO", "CHAdeMO, Tesla"
)</f>
        <v>CHAdeMO</v>
      </c>
    </row>
    <row r="745" spans="1:23" x14ac:dyDescent="0.25">
      <c r="A745" t="s">
        <v>1531</v>
      </c>
      <c r="B745">
        <v>52.555850999999997</v>
      </c>
      <c r="C745">
        <v>13.468756000000001</v>
      </c>
      <c r="D745" t="s">
        <v>1532</v>
      </c>
      <c r="E745" t="s">
        <v>27</v>
      </c>
      <c r="F745">
        <v>0.33</v>
      </c>
      <c r="G745" s="1" t="s">
        <v>9985</v>
      </c>
      <c r="H745">
        <v>14.94</v>
      </c>
      <c r="I745">
        <v>41</v>
      </c>
      <c r="J745" t="s">
        <v>39</v>
      </c>
      <c r="K745">
        <v>50</v>
      </c>
      <c r="L745" t="s">
        <v>77</v>
      </c>
      <c r="M745">
        <v>2020</v>
      </c>
      <c r="N745" t="s">
        <v>23</v>
      </c>
      <c r="O745">
        <v>3.8</v>
      </c>
      <c r="P745">
        <v>5</v>
      </c>
      <c r="Q745" t="s">
        <v>48</v>
      </c>
      <c r="R745">
        <v>47</v>
      </c>
      <c r="S745">
        <f t="shared" si="33"/>
        <v>1927</v>
      </c>
      <c r="T745">
        <f t="shared" si="34"/>
        <v>635.91000000000008</v>
      </c>
      <c r="U745" s="2">
        <f t="shared" si="35"/>
        <v>0.12195121951219512</v>
      </c>
      <c r="V745" t="str" cm="1">
        <f t="array" ref="V745">_xlfn.IFS(H745&lt;5,"Urban",H745&lt;=12,"Sub-Urban",H745&gt;12,"Out Of City")</f>
        <v>Out Of City</v>
      </c>
      <c r="W745" t="str" cm="1">
        <f t="array" ref="W745">_xlfn.IFS(
    L745="CCS", "CCS",
    L745="Type 2", "Type 2",
    L745="CHAdeMO", "CHAdeMO",
    L745="Tesla", "Tesla",
    L745="CCS, Type 2", "CCS, Type 2",
    L745="Type 2, CCS", "CCS, Type 2",
    L745="CHAdeMO, Type 2", "CHAdeMO, Type 2",
    L745="Type 2, CHAdeMO", "CHAdeMO, Type 2",
    L745="CCS, Tesla", "CCS, Tesla",
    L745="Tesla, CCS", "CCS, Tesla",
    L745="Tesla, Type 2", "Tesla, Type 2",
    L745="Type 2, Tesla", "Tesla, Type 2",
    L745="CCS, CHAdeMO", "CCS, CHAdeMO",
    L745="CHAdeMO, CCS", "CCS, CHAdeMO",
    L745="CHAdeMO, Tesla", "CHAdeMO, Tesla",
    L745="Tesla, CHAdeMO", "CHAdeMO, Tesla"
)</f>
        <v>CHAdeMO</v>
      </c>
    </row>
    <row r="746" spans="1:23" x14ac:dyDescent="0.25">
      <c r="A746" t="s">
        <v>1533</v>
      </c>
      <c r="B746">
        <v>13.858178000000001</v>
      </c>
      <c r="C746">
        <v>100.53260899999999</v>
      </c>
      <c r="D746" t="s">
        <v>1534</v>
      </c>
      <c r="E746" t="s">
        <v>27</v>
      </c>
      <c r="F746">
        <v>0.17</v>
      </c>
      <c r="G746" t="s">
        <v>32</v>
      </c>
      <c r="H746">
        <v>6.51</v>
      </c>
      <c r="I746">
        <v>61</v>
      </c>
      <c r="J746" t="s">
        <v>21</v>
      </c>
      <c r="K746">
        <v>350</v>
      </c>
      <c r="L746" t="s">
        <v>64</v>
      </c>
      <c r="M746">
        <v>2014</v>
      </c>
      <c r="N746" t="s">
        <v>35</v>
      </c>
      <c r="O746">
        <v>3.8</v>
      </c>
      <c r="P746">
        <v>7</v>
      </c>
      <c r="Q746" t="s">
        <v>48</v>
      </c>
      <c r="R746">
        <v>51</v>
      </c>
      <c r="S746">
        <f t="shared" si="33"/>
        <v>3111</v>
      </c>
      <c r="T746">
        <f t="shared" si="34"/>
        <v>528.87</v>
      </c>
      <c r="U746" s="2">
        <f t="shared" si="35"/>
        <v>0.11475409836065574</v>
      </c>
      <c r="V746" t="str" cm="1">
        <f t="array" ref="V746">_xlfn.IFS(H746&lt;5,"Urban",H746&lt;=12,"Sub-Urban",H746&gt;12,"Out Of City")</f>
        <v>Sub-Urban</v>
      </c>
      <c r="W746" t="str" cm="1">
        <f t="array" ref="W746">_xlfn.IFS(
    L746="CCS", "CCS",
    L746="Type 2", "Type 2",
    L746="CHAdeMO", "CHAdeMO",
    L746="Tesla", "Tesla",
    L746="CCS, Type 2", "CCS, Type 2",
    L746="Type 2, CCS", "CCS, Type 2",
    L746="CHAdeMO, Type 2", "CHAdeMO, Type 2",
    L746="Type 2, CHAdeMO", "CHAdeMO, Type 2",
    L746="CCS, Tesla", "CCS, Tesla",
    L746="Tesla, CCS", "CCS, Tesla",
    L746="Tesla, Type 2", "Tesla, Type 2",
    L746="Type 2, Tesla", "Tesla, Type 2",
    L746="CCS, CHAdeMO", "CCS, CHAdeMO",
    L746="CHAdeMO, CCS", "CCS, CHAdeMO",
    L746="CHAdeMO, Tesla", "CHAdeMO, Tesla",
    L746="Tesla, CHAdeMO", "CHAdeMO, Tesla"
)</f>
        <v>CCS, CHAdeMO</v>
      </c>
    </row>
    <row r="747" spans="1:23" x14ac:dyDescent="0.25">
      <c r="A747" t="s">
        <v>1535</v>
      </c>
      <c r="B747">
        <v>37.706375000000001</v>
      </c>
      <c r="C747">
        <v>-122.34404499999999</v>
      </c>
      <c r="D747" t="s">
        <v>1536</v>
      </c>
      <c r="E747" t="s">
        <v>27</v>
      </c>
      <c r="F747">
        <v>0.25</v>
      </c>
      <c r="G747" t="s">
        <v>32</v>
      </c>
      <c r="H747">
        <v>17.95</v>
      </c>
      <c r="I747">
        <v>69</v>
      </c>
      <c r="J747" t="s">
        <v>33</v>
      </c>
      <c r="K747">
        <v>22</v>
      </c>
      <c r="L747" t="s">
        <v>34</v>
      </c>
      <c r="M747">
        <v>2018</v>
      </c>
      <c r="N747" t="s">
        <v>23</v>
      </c>
      <c r="O747">
        <v>3.7</v>
      </c>
      <c r="P747">
        <v>7</v>
      </c>
      <c r="Q747" t="s">
        <v>48</v>
      </c>
      <c r="R747">
        <v>55</v>
      </c>
      <c r="S747">
        <f t="shared" si="33"/>
        <v>3795</v>
      </c>
      <c r="T747">
        <f t="shared" si="34"/>
        <v>948.75</v>
      </c>
      <c r="U747" s="2">
        <f t="shared" si="35"/>
        <v>0.10144927536231885</v>
      </c>
      <c r="V747" t="str" cm="1">
        <f t="array" ref="V747">_xlfn.IFS(H747&lt;5,"Urban",H747&lt;=12,"Sub-Urban",H747&gt;12,"Out Of City")</f>
        <v>Out Of City</v>
      </c>
      <c r="W747" t="str" cm="1">
        <f t="array" ref="W747">_xlfn.IFS(
    L747="CCS", "CCS",
    L747="Type 2", "Type 2",
    L747="CHAdeMO", "CHAdeMO",
    L747="Tesla", "Tesla",
    L747="CCS, Type 2", "CCS, Type 2",
    L747="Type 2, CCS", "CCS, Type 2",
    L747="CHAdeMO, Type 2", "CHAdeMO, Type 2",
    L747="Type 2, CHAdeMO", "CHAdeMO, Type 2",
    L747="CCS, Tesla", "CCS, Tesla",
    L747="Tesla, CCS", "CCS, Tesla",
    L747="Tesla, Type 2", "Tesla, Type 2",
    L747="Type 2, Tesla", "Tesla, Type 2",
    L747="CCS, CHAdeMO", "CCS, CHAdeMO",
    L747="CHAdeMO, CCS", "CCS, CHAdeMO",
    L747="CHAdeMO, Tesla", "CHAdeMO, Tesla",
    L747="Tesla, CHAdeMO", "CHAdeMO, Tesla"
)</f>
        <v>CCS, Type 2</v>
      </c>
    </row>
    <row r="748" spans="1:23" x14ac:dyDescent="0.25">
      <c r="A748" t="s">
        <v>1537</v>
      </c>
      <c r="B748">
        <v>43.644046000000003</v>
      </c>
      <c r="C748">
        <v>-79.417113000000001</v>
      </c>
      <c r="D748" t="s">
        <v>1538</v>
      </c>
      <c r="E748" t="s">
        <v>19</v>
      </c>
      <c r="F748">
        <v>0.26</v>
      </c>
      <c r="G748" s="1" t="s">
        <v>9985</v>
      </c>
      <c r="H748">
        <v>11.18</v>
      </c>
      <c r="I748">
        <v>19</v>
      </c>
      <c r="J748" t="s">
        <v>46</v>
      </c>
      <c r="K748">
        <v>22</v>
      </c>
      <c r="L748" t="s">
        <v>47</v>
      </c>
      <c r="M748">
        <v>2020</v>
      </c>
      <c r="N748" t="s">
        <v>23</v>
      </c>
      <c r="O748">
        <v>3.1</v>
      </c>
      <c r="P748">
        <v>4</v>
      </c>
      <c r="Q748" t="s">
        <v>24</v>
      </c>
      <c r="R748">
        <v>35</v>
      </c>
      <c r="S748">
        <f t="shared" si="33"/>
        <v>665</v>
      </c>
      <c r="T748">
        <f t="shared" si="34"/>
        <v>172.9</v>
      </c>
      <c r="U748" s="2">
        <f t="shared" si="35"/>
        <v>0.21052631578947367</v>
      </c>
      <c r="V748" t="str" cm="1">
        <f t="array" ref="V748">_xlfn.IFS(H748&lt;5,"Urban",H748&lt;=12,"Sub-Urban",H748&gt;12,"Out Of City")</f>
        <v>Sub-Urban</v>
      </c>
      <c r="W748" t="str" cm="1">
        <f t="array" ref="W748">_xlfn.IFS(
    L748="CCS", "CCS",
    L748="Type 2", "Type 2",
    L748="CHAdeMO", "CHAdeMO",
    L748="Tesla", "Tesla",
    L748="CCS, Type 2", "CCS, Type 2",
    L748="Type 2, CCS", "CCS, Type 2",
    L748="CHAdeMO, Type 2", "CHAdeMO, Type 2",
    L748="Type 2, CHAdeMO", "CHAdeMO, Type 2",
    L748="CCS, Tesla", "CCS, Tesla",
    L748="Tesla, CCS", "CCS, Tesla",
    L748="Tesla, Type 2", "Tesla, Type 2",
    L748="Type 2, Tesla", "Tesla, Type 2",
    L748="CCS, CHAdeMO", "CCS, CHAdeMO",
    L748="CHAdeMO, CCS", "CCS, CHAdeMO",
    L748="CHAdeMO, Tesla", "CHAdeMO, Tesla",
    L748="Tesla, CHAdeMO", "CHAdeMO, Tesla"
)</f>
        <v>Tesla</v>
      </c>
    </row>
    <row r="749" spans="1:23" x14ac:dyDescent="0.25">
      <c r="A749" t="s">
        <v>1539</v>
      </c>
      <c r="B749">
        <v>34.075727000000001</v>
      </c>
      <c r="C749">
        <v>-118.271967</v>
      </c>
      <c r="D749" t="s">
        <v>1540</v>
      </c>
      <c r="E749" t="s">
        <v>19</v>
      </c>
      <c r="F749">
        <v>0.15</v>
      </c>
      <c r="G749" t="s">
        <v>20</v>
      </c>
      <c r="H749">
        <v>16.05</v>
      </c>
      <c r="I749">
        <v>96</v>
      </c>
      <c r="J749" t="s">
        <v>39</v>
      </c>
      <c r="K749">
        <v>350</v>
      </c>
      <c r="L749" t="s">
        <v>61</v>
      </c>
      <c r="M749">
        <v>2012</v>
      </c>
      <c r="N749" t="s">
        <v>35</v>
      </c>
      <c r="O749">
        <v>4.8</v>
      </c>
      <c r="P749">
        <v>3</v>
      </c>
      <c r="Q749" t="s">
        <v>29</v>
      </c>
      <c r="R749">
        <v>40</v>
      </c>
      <c r="S749">
        <f t="shared" si="33"/>
        <v>3840</v>
      </c>
      <c r="T749">
        <f t="shared" si="34"/>
        <v>576</v>
      </c>
      <c r="U749" s="2">
        <f t="shared" si="35"/>
        <v>3.125E-2</v>
      </c>
      <c r="V749" t="str" cm="1">
        <f t="array" ref="V749">_xlfn.IFS(H749&lt;5,"Urban",H749&lt;=12,"Sub-Urban",H749&gt;12,"Out Of City")</f>
        <v>Out Of City</v>
      </c>
      <c r="W749" t="str" cm="1">
        <f t="array" ref="W749">_xlfn.IFS(
    L749="CCS", "CCS",
    L749="Type 2", "Type 2",
    L749="CHAdeMO", "CHAdeMO",
    L749="Tesla", "Tesla",
    L749="CCS, Type 2", "CCS, Type 2",
    L749="Type 2, CCS", "CCS, Type 2",
    L749="CHAdeMO, Type 2", "CHAdeMO, Type 2",
    L749="Type 2, CHAdeMO", "CHAdeMO, Type 2",
    L749="CCS, Tesla", "CCS, Tesla",
    L749="Tesla, CCS", "CCS, Tesla",
    L749="Tesla, Type 2", "Tesla, Type 2",
    L749="Type 2, Tesla", "Tesla, Type 2",
    L749="CCS, CHAdeMO", "CCS, CHAdeMO",
    L749="CHAdeMO, CCS", "CCS, CHAdeMO",
    L749="CHAdeMO, Tesla", "CHAdeMO, Tesla",
    L749="Tesla, CHAdeMO", "CHAdeMO, Tesla"
)</f>
        <v>CHAdeMO, Tesla</v>
      </c>
    </row>
    <row r="750" spans="1:23" x14ac:dyDescent="0.25">
      <c r="A750" t="s">
        <v>1541</v>
      </c>
      <c r="B750">
        <v>13.703215</v>
      </c>
      <c r="C750">
        <v>100.589598</v>
      </c>
      <c r="D750" t="s">
        <v>1542</v>
      </c>
      <c r="E750" t="s">
        <v>19</v>
      </c>
      <c r="F750">
        <v>0.13</v>
      </c>
      <c r="G750" s="1" t="s">
        <v>9985</v>
      </c>
      <c r="H750">
        <v>10.78</v>
      </c>
      <c r="I750">
        <v>88</v>
      </c>
      <c r="J750" t="s">
        <v>33</v>
      </c>
      <c r="K750">
        <v>50</v>
      </c>
      <c r="L750" t="s">
        <v>43</v>
      </c>
      <c r="M750">
        <v>2023</v>
      </c>
      <c r="N750" t="s">
        <v>35</v>
      </c>
      <c r="O750">
        <v>4.5</v>
      </c>
      <c r="P750">
        <v>4</v>
      </c>
      <c r="Q750" t="s">
        <v>48</v>
      </c>
      <c r="R750">
        <v>26</v>
      </c>
      <c r="S750">
        <f t="shared" si="33"/>
        <v>2288</v>
      </c>
      <c r="T750">
        <f t="shared" si="34"/>
        <v>297.44</v>
      </c>
      <c r="U750" s="2">
        <f t="shared" si="35"/>
        <v>4.5454545454545456E-2</v>
      </c>
      <c r="V750" t="str" cm="1">
        <f t="array" ref="V750">_xlfn.IFS(H750&lt;5,"Urban",H750&lt;=12,"Sub-Urban",H750&gt;12,"Out Of City")</f>
        <v>Sub-Urban</v>
      </c>
      <c r="W750" t="str" cm="1">
        <f t="array" ref="W750">_xlfn.IFS(
    L750="CCS", "CCS",
    L750="Type 2", "Type 2",
    L750="CHAdeMO", "CHAdeMO",
    L750="Tesla", "Tesla",
    L750="CCS, Type 2", "CCS, Type 2",
    L750="Type 2, CCS", "CCS, Type 2",
    L750="CHAdeMO, Type 2", "CHAdeMO, Type 2",
    L750="Type 2, CHAdeMO", "CHAdeMO, Type 2",
    L750="CCS, Tesla", "CCS, Tesla",
    L750="Tesla, CCS", "CCS, Tesla",
    L750="Tesla, Type 2", "Tesla, Type 2",
    L750="Type 2, Tesla", "Tesla, Type 2",
    L750="CCS, CHAdeMO", "CCS, CHAdeMO",
    L750="CHAdeMO, CCS", "CCS, CHAdeMO",
    L750="CHAdeMO, Tesla", "CHAdeMO, Tesla",
    L750="Tesla, CHAdeMO", "CHAdeMO, Tesla"
)</f>
        <v>CCS</v>
      </c>
    </row>
    <row r="751" spans="1:23" x14ac:dyDescent="0.25">
      <c r="A751" t="s">
        <v>1543</v>
      </c>
      <c r="B751">
        <v>55.858327000000003</v>
      </c>
      <c r="C751">
        <v>37.669350000000001</v>
      </c>
      <c r="D751" t="s">
        <v>1544</v>
      </c>
      <c r="E751" t="s">
        <v>27</v>
      </c>
      <c r="F751">
        <v>0.23</v>
      </c>
      <c r="G751" s="1" t="s">
        <v>9985</v>
      </c>
      <c r="H751">
        <v>10.72</v>
      </c>
      <c r="I751">
        <v>33</v>
      </c>
      <c r="J751" t="s">
        <v>46</v>
      </c>
      <c r="K751">
        <v>22</v>
      </c>
      <c r="L751" t="s">
        <v>43</v>
      </c>
      <c r="M751">
        <v>2019</v>
      </c>
      <c r="N751" t="s">
        <v>35</v>
      </c>
      <c r="O751">
        <v>3.9</v>
      </c>
      <c r="P751">
        <v>3</v>
      </c>
      <c r="Q751" t="s">
        <v>24</v>
      </c>
      <c r="R751">
        <v>48</v>
      </c>
      <c r="S751">
        <f t="shared" si="33"/>
        <v>1584</v>
      </c>
      <c r="T751">
        <f t="shared" si="34"/>
        <v>364.32</v>
      </c>
      <c r="U751" s="2">
        <f t="shared" si="35"/>
        <v>9.0909090909090912E-2</v>
      </c>
      <c r="V751" t="str" cm="1">
        <f t="array" ref="V751">_xlfn.IFS(H751&lt;5,"Urban",H751&lt;=12,"Sub-Urban",H751&gt;12,"Out Of City")</f>
        <v>Sub-Urban</v>
      </c>
      <c r="W751" t="str" cm="1">
        <f t="array" ref="W751">_xlfn.IFS(
    L751="CCS", "CCS",
    L751="Type 2", "Type 2",
    L751="CHAdeMO", "CHAdeMO",
    L751="Tesla", "Tesla",
    L751="CCS, Type 2", "CCS, Type 2",
    L751="Type 2, CCS", "CCS, Type 2",
    L751="CHAdeMO, Type 2", "CHAdeMO, Type 2",
    L751="Type 2, CHAdeMO", "CHAdeMO, Type 2",
    L751="CCS, Tesla", "CCS, Tesla",
    L751="Tesla, CCS", "CCS, Tesla",
    L751="Tesla, Type 2", "Tesla, Type 2",
    L751="Type 2, Tesla", "Tesla, Type 2",
    L751="CCS, CHAdeMO", "CCS, CHAdeMO",
    L751="CHAdeMO, CCS", "CCS, CHAdeMO",
    L751="CHAdeMO, Tesla", "CHAdeMO, Tesla",
    L751="Tesla, CHAdeMO", "CHAdeMO, Tesla"
)</f>
        <v>CCS</v>
      </c>
    </row>
    <row r="752" spans="1:23" x14ac:dyDescent="0.25">
      <c r="A752" t="s">
        <v>1545</v>
      </c>
      <c r="B752">
        <v>5.478485</v>
      </c>
      <c r="C752">
        <v>157.97671</v>
      </c>
      <c r="D752" t="s">
        <v>1546</v>
      </c>
      <c r="E752" t="s">
        <v>27</v>
      </c>
      <c r="F752">
        <v>0.48</v>
      </c>
      <c r="G752" s="1" t="s">
        <v>9985</v>
      </c>
      <c r="H752">
        <v>1.21</v>
      </c>
      <c r="I752">
        <v>81</v>
      </c>
      <c r="J752" t="s">
        <v>33</v>
      </c>
      <c r="K752">
        <v>150</v>
      </c>
      <c r="L752" t="s">
        <v>47</v>
      </c>
      <c r="M752">
        <v>2017</v>
      </c>
      <c r="N752" t="s">
        <v>35</v>
      </c>
      <c r="O752">
        <v>3.9</v>
      </c>
      <c r="P752">
        <v>5</v>
      </c>
      <c r="Q752" t="s">
        <v>48</v>
      </c>
      <c r="R752">
        <v>51</v>
      </c>
      <c r="S752">
        <f t="shared" si="33"/>
        <v>4131</v>
      </c>
      <c r="T752">
        <f t="shared" si="34"/>
        <v>1982.8799999999999</v>
      </c>
      <c r="U752" s="2">
        <f t="shared" si="35"/>
        <v>6.1728395061728392E-2</v>
      </c>
      <c r="V752" t="str" cm="1">
        <f t="array" ref="V752">_xlfn.IFS(H752&lt;5,"Urban",H752&lt;=12,"Sub-Urban",H752&gt;12,"Out Of City")</f>
        <v>Urban</v>
      </c>
      <c r="W752" t="str" cm="1">
        <f t="array" ref="W752">_xlfn.IFS(
    L752="CCS", "CCS",
    L752="Type 2", "Type 2",
    L752="CHAdeMO", "CHAdeMO",
    L752="Tesla", "Tesla",
    L752="CCS, Type 2", "CCS, Type 2",
    L752="Type 2, CCS", "CCS, Type 2",
    L752="CHAdeMO, Type 2", "CHAdeMO, Type 2",
    L752="Type 2, CHAdeMO", "CHAdeMO, Type 2",
    L752="CCS, Tesla", "CCS, Tesla",
    L752="Tesla, CCS", "CCS, Tesla",
    L752="Tesla, Type 2", "Tesla, Type 2",
    L752="Type 2, Tesla", "Tesla, Type 2",
    L752="CCS, CHAdeMO", "CCS, CHAdeMO",
    L752="CHAdeMO, CCS", "CCS, CHAdeMO",
    L752="CHAdeMO, Tesla", "CHAdeMO, Tesla",
    L752="Tesla, CHAdeMO", "CHAdeMO, Tesla"
)</f>
        <v>Tesla</v>
      </c>
    </row>
    <row r="753" spans="1:23" x14ac:dyDescent="0.25">
      <c r="A753" t="s">
        <v>1547</v>
      </c>
      <c r="B753">
        <v>41.824044000000001</v>
      </c>
      <c r="C753">
        <v>-87.680113000000006</v>
      </c>
      <c r="D753" t="s">
        <v>1548</v>
      </c>
      <c r="E753" t="s">
        <v>19</v>
      </c>
      <c r="F753">
        <v>0.2</v>
      </c>
      <c r="G753" t="s">
        <v>20</v>
      </c>
      <c r="H753">
        <v>7.34</v>
      </c>
      <c r="I753">
        <v>22</v>
      </c>
      <c r="J753" t="s">
        <v>33</v>
      </c>
      <c r="K753">
        <v>350</v>
      </c>
      <c r="L753" t="s">
        <v>77</v>
      </c>
      <c r="M753">
        <v>2022</v>
      </c>
      <c r="N753" t="s">
        <v>35</v>
      </c>
      <c r="O753">
        <v>3.6</v>
      </c>
      <c r="P753">
        <v>9</v>
      </c>
      <c r="Q753" t="s">
        <v>48</v>
      </c>
      <c r="R753">
        <v>22</v>
      </c>
      <c r="S753">
        <f t="shared" si="33"/>
        <v>484</v>
      </c>
      <c r="T753">
        <f t="shared" si="34"/>
        <v>96.800000000000011</v>
      </c>
      <c r="U753" s="2">
        <f t="shared" si="35"/>
        <v>0.40909090909090912</v>
      </c>
      <c r="V753" t="str" cm="1">
        <f t="array" ref="V753">_xlfn.IFS(H753&lt;5,"Urban",H753&lt;=12,"Sub-Urban",H753&gt;12,"Out Of City")</f>
        <v>Sub-Urban</v>
      </c>
      <c r="W753" t="str" cm="1">
        <f t="array" ref="W753">_xlfn.IFS(
    L753="CCS", "CCS",
    L753="Type 2", "Type 2",
    L753="CHAdeMO", "CHAdeMO",
    L753="Tesla", "Tesla",
    L753="CCS, Type 2", "CCS, Type 2",
    L753="Type 2, CCS", "CCS, Type 2",
    L753="CHAdeMO, Type 2", "CHAdeMO, Type 2",
    L753="Type 2, CHAdeMO", "CHAdeMO, Type 2",
    L753="CCS, Tesla", "CCS, Tesla",
    L753="Tesla, CCS", "CCS, Tesla",
    L753="Tesla, Type 2", "Tesla, Type 2",
    L753="Type 2, Tesla", "Tesla, Type 2",
    L753="CCS, CHAdeMO", "CCS, CHAdeMO",
    L753="CHAdeMO, CCS", "CCS, CHAdeMO",
    L753="CHAdeMO, Tesla", "CHAdeMO, Tesla",
    L753="Tesla, CHAdeMO", "CHAdeMO, Tesla"
)</f>
        <v>CHAdeMO</v>
      </c>
    </row>
    <row r="754" spans="1:23" x14ac:dyDescent="0.25">
      <c r="A754" t="s">
        <v>1549</v>
      </c>
      <c r="B754">
        <v>43.788527999999999</v>
      </c>
      <c r="C754">
        <v>-79.353823000000006</v>
      </c>
      <c r="D754" t="s">
        <v>1550</v>
      </c>
      <c r="E754" t="s">
        <v>38</v>
      </c>
      <c r="F754">
        <v>0.38</v>
      </c>
      <c r="G754" t="s">
        <v>20</v>
      </c>
      <c r="H754">
        <v>19.149999999999999</v>
      </c>
      <c r="I754">
        <v>88</v>
      </c>
      <c r="J754" t="s">
        <v>39</v>
      </c>
      <c r="K754">
        <v>150</v>
      </c>
      <c r="L754" t="s">
        <v>43</v>
      </c>
      <c r="M754">
        <v>2013</v>
      </c>
      <c r="N754" t="s">
        <v>23</v>
      </c>
      <c r="O754">
        <v>3.6</v>
      </c>
      <c r="P754">
        <v>9</v>
      </c>
      <c r="Q754" t="s">
        <v>29</v>
      </c>
      <c r="R754">
        <v>16</v>
      </c>
      <c r="S754">
        <f t="shared" si="33"/>
        <v>1408</v>
      </c>
      <c r="T754">
        <f t="shared" si="34"/>
        <v>535.04</v>
      </c>
      <c r="U754" s="2">
        <f t="shared" si="35"/>
        <v>0.10227272727272728</v>
      </c>
      <c r="V754" t="str" cm="1">
        <f t="array" ref="V754">_xlfn.IFS(H754&lt;5,"Urban",H754&lt;=12,"Sub-Urban",H754&gt;12,"Out Of City")</f>
        <v>Out Of City</v>
      </c>
      <c r="W754" t="str" cm="1">
        <f t="array" ref="W754">_xlfn.IFS(
    L754="CCS", "CCS",
    L754="Type 2", "Type 2",
    L754="CHAdeMO", "CHAdeMO",
    L754="Tesla", "Tesla",
    L754="CCS, Type 2", "CCS, Type 2",
    L754="Type 2, CCS", "CCS, Type 2",
    L754="CHAdeMO, Type 2", "CHAdeMO, Type 2",
    L754="Type 2, CHAdeMO", "CHAdeMO, Type 2",
    L754="CCS, Tesla", "CCS, Tesla",
    L754="Tesla, CCS", "CCS, Tesla",
    L754="Tesla, Type 2", "Tesla, Type 2",
    L754="Type 2, Tesla", "Tesla, Type 2",
    L754="CCS, CHAdeMO", "CCS, CHAdeMO",
    L754="CHAdeMO, CCS", "CCS, CHAdeMO",
    L754="CHAdeMO, Tesla", "CHAdeMO, Tesla",
    L754="Tesla, CHAdeMO", "CHAdeMO, Tesla"
)</f>
        <v>CCS</v>
      </c>
    </row>
    <row r="755" spans="1:23" x14ac:dyDescent="0.25">
      <c r="A755" t="s">
        <v>1551</v>
      </c>
      <c r="B755">
        <v>37.770784999999997</v>
      </c>
      <c r="C755">
        <v>-122.40638300000001</v>
      </c>
      <c r="D755" t="s">
        <v>1552</v>
      </c>
      <c r="E755" t="s">
        <v>27</v>
      </c>
      <c r="F755">
        <v>0.33</v>
      </c>
      <c r="G755" s="1" t="s">
        <v>9985</v>
      </c>
      <c r="H755">
        <v>4.97</v>
      </c>
      <c r="I755">
        <v>57</v>
      </c>
      <c r="J755" t="s">
        <v>33</v>
      </c>
      <c r="K755">
        <v>50</v>
      </c>
      <c r="L755" t="s">
        <v>58</v>
      </c>
      <c r="M755">
        <v>2021</v>
      </c>
      <c r="N755" t="s">
        <v>35</v>
      </c>
      <c r="O755">
        <v>3.8</v>
      </c>
      <c r="P755">
        <v>10</v>
      </c>
      <c r="Q755" t="s">
        <v>29</v>
      </c>
      <c r="R755">
        <v>59</v>
      </c>
      <c r="S755">
        <f t="shared" si="33"/>
        <v>3363</v>
      </c>
      <c r="T755">
        <f t="shared" si="34"/>
        <v>1109.79</v>
      </c>
      <c r="U755" s="2">
        <f t="shared" si="35"/>
        <v>0.17543859649122806</v>
      </c>
      <c r="V755" t="str" cm="1">
        <f t="array" ref="V755">_xlfn.IFS(H755&lt;5,"Urban",H755&lt;=12,"Sub-Urban",H755&gt;12,"Out Of City")</f>
        <v>Urban</v>
      </c>
      <c r="W755" t="str" cm="1">
        <f t="array" ref="W755">_xlfn.IFS(
    L755="CCS", "CCS",
    L755="Type 2", "Type 2",
    L755="CHAdeMO", "CHAdeMO",
    L755="Tesla", "Tesla",
    L755="CCS, Type 2", "CCS, Type 2",
    L755="Type 2, CCS", "CCS, Type 2",
    L755="CHAdeMO, Type 2", "CHAdeMO, Type 2",
    L755="Type 2, CHAdeMO", "CHAdeMO, Type 2",
    L755="CCS, Tesla", "CCS, Tesla",
    L755="Tesla, CCS", "CCS, Tesla",
    L755="Tesla, Type 2", "Tesla, Type 2",
    L755="Type 2, Tesla", "Tesla, Type 2",
    L755="CCS, CHAdeMO", "CCS, CHAdeMO",
    L755="CHAdeMO, CCS", "CCS, CHAdeMO",
    L755="CHAdeMO, Tesla", "CHAdeMO, Tesla",
    L755="Tesla, CHAdeMO", "CHAdeMO, Tesla"
)</f>
        <v>CCS, Tesla</v>
      </c>
    </row>
    <row r="756" spans="1:23" x14ac:dyDescent="0.25">
      <c r="A756" t="s">
        <v>1553</v>
      </c>
      <c r="B756">
        <v>52.440623000000002</v>
      </c>
      <c r="C756">
        <v>13.442743</v>
      </c>
      <c r="D756" t="s">
        <v>1554</v>
      </c>
      <c r="E756" t="s">
        <v>38</v>
      </c>
      <c r="F756">
        <v>0.16</v>
      </c>
      <c r="G756" t="s">
        <v>32</v>
      </c>
      <c r="H756">
        <v>6.09</v>
      </c>
      <c r="I756">
        <v>34</v>
      </c>
      <c r="J756" t="s">
        <v>39</v>
      </c>
      <c r="K756">
        <v>150</v>
      </c>
      <c r="L756" t="s">
        <v>47</v>
      </c>
      <c r="M756">
        <v>2021</v>
      </c>
      <c r="N756" t="s">
        <v>23</v>
      </c>
      <c r="O756">
        <v>5</v>
      </c>
      <c r="P756">
        <v>1</v>
      </c>
      <c r="Q756" t="s">
        <v>29</v>
      </c>
      <c r="R756">
        <v>17</v>
      </c>
      <c r="S756">
        <f t="shared" si="33"/>
        <v>578</v>
      </c>
      <c r="T756">
        <f t="shared" si="34"/>
        <v>92.48</v>
      </c>
      <c r="U756" s="2">
        <f t="shared" si="35"/>
        <v>2.9411764705882353E-2</v>
      </c>
      <c r="V756" t="str" cm="1">
        <f t="array" ref="V756">_xlfn.IFS(H756&lt;5,"Urban",H756&lt;=12,"Sub-Urban",H756&gt;12,"Out Of City")</f>
        <v>Sub-Urban</v>
      </c>
      <c r="W756" t="str" cm="1">
        <f t="array" ref="W756">_xlfn.IFS(
    L756="CCS", "CCS",
    L756="Type 2", "Type 2",
    L756="CHAdeMO", "CHAdeMO",
    L756="Tesla", "Tesla",
    L756="CCS, Type 2", "CCS, Type 2",
    L756="Type 2, CCS", "CCS, Type 2",
    L756="CHAdeMO, Type 2", "CHAdeMO, Type 2",
    L756="Type 2, CHAdeMO", "CHAdeMO, Type 2",
    L756="CCS, Tesla", "CCS, Tesla",
    L756="Tesla, CCS", "CCS, Tesla",
    L756="Tesla, Type 2", "Tesla, Type 2",
    L756="Type 2, Tesla", "Tesla, Type 2",
    L756="CCS, CHAdeMO", "CCS, CHAdeMO",
    L756="CHAdeMO, CCS", "CCS, CHAdeMO",
    L756="CHAdeMO, Tesla", "CHAdeMO, Tesla",
    L756="Tesla, CHAdeMO", "CHAdeMO, Tesla"
)</f>
        <v>Tesla</v>
      </c>
    </row>
    <row r="757" spans="1:23" x14ac:dyDescent="0.25">
      <c r="A757" t="s">
        <v>1555</v>
      </c>
      <c r="B757">
        <v>52.596291999999998</v>
      </c>
      <c r="C757">
        <v>13.323900999999999</v>
      </c>
      <c r="D757" t="s">
        <v>1556</v>
      </c>
      <c r="E757" t="s">
        <v>38</v>
      </c>
      <c r="F757">
        <v>0.28000000000000003</v>
      </c>
      <c r="G757" s="1" t="s">
        <v>9985</v>
      </c>
      <c r="H757">
        <v>14.69</v>
      </c>
      <c r="I757">
        <v>91</v>
      </c>
      <c r="J757" t="s">
        <v>21</v>
      </c>
      <c r="K757">
        <v>350</v>
      </c>
      <c r="L757" t="s">
        <v>34</v>
      </c>
      <c r="M757">
        <v>2016</v>
      </c>
      <c r="N757" t="s">
        <v>23</v>
      </c>
      <c r="O757">
        <v>3.2</v>
      </c>
      <c r="P757">
        <v>5</v>
      </c>
      <c r="Q757" t="s">
        <v>24</v>
      </c>
      <c r="R757">
        <v>18</v>
      </c>
      <c r="S757">
        <f t="shared" si="33"/>
        <v>1638</v>
      </c>
      <c r="T757">
        <f t="shared" si="34"/>
        <v>458.64000000000004</v>
      </c>
      <c r="U757" s="2">
        <f t="shared" si="35"/>
        <v>5.4945054945054944E-2</v>
      </c>
      <c r="V757" t="str" cm="1">
        <f t="array" ref="V757">_xlfn.IFS(H757&lt;5,"Urban",H757&lt;=12,"Sub-Urban",H757&gt;12,"Out Of City")</f>
        <v>Out Of City</v>
      </c>
      <c r="W757" t="str" cm="1">
        <f t="array" ref="W757">_xlfn.IFS(
    L757="CCS", "CCS",
    L757="Type 2", "Type 2",
    L757="CHAdeMO", "CHAdeMO",
    L757="Tesla", "Tesla",
    L757="CCS, Type 2", "CCS, Type 2",
    L757="Type 2, CCS", "CCS, Type 2",
    L757="CHAdeMO, Type 2", "CHAdeMO, Type 2",
    L757="Type 2, CHAdeMO", "CHAdeMO, Type 2",
    L757="CCS, Tesla", "CCS, Tesla",
    L757="Tesla, CCS", "CCS, Tesla",
    L757="Tesla, Type 2", "Tesla, Type 2",
    L757="Type 2, Tesla", "Tesla, Type 2",
    L757="CCS, CHAdeMO", "CCS, CHAdeMO",
    L757="CHAdeMO, CCS", "CCS, CHAdeMO",
    L757="CHAdeMO, Tesla", "CHAdeMO, Tesla",
    L757="Tesla, CHAdeMO", "CHAdeMO, Tesla"
)</f>
        <v>CCS, Type 2</v>
      </c>
    </row>
    <row r="758" spans="1:23" x14ac:dyDescent="0.25">
      <c r="A758" t="s">
        <v>1557</v>
      </c>
      <c r="B758">
        <v>41.991458000000002</v>
      </c>
      <c r="C758">
        <v>-87.688067000000004</v>
      </c>
      <c r="D758" t="s">
        <v>1558</v>
      </c>
      <c r="E758" t="s">
        <v>27</v>
      </c>
      <c r="F758">
        <v>0.37</v>
      </c>
      <c r="G758" t="s">
        <v>20</v>
      </c>
      <c r="H758">
        <v>7.69</v>
      </c>
      <c r="I758">
        <v>75</v>
      </c>
      <c r="J758" t="s">
        <v>47</v>
      </c>
      <c r="K758">
        <v>50</v>
      </c>
      <c r="L758" t="s">
        <v>80</v>
      </c>
      <c r="M758">
        <v>2010</v>
      </c>
      <c r="N758" t="s">
        <v>23</v>
      </c>
      <c r="O758">
        <v>3.7</v>
      </c>
      <c r="P758">
        <v>5</v>
      </c>
      <c r="Q758" t="s">
        <v>48</v>
      </c>
      <c r="R758">
        <v>55</v>
      </c>
      <c r="S758">
        <f t="shared" si="33"/>
        <v>4125</v>
      </c>
      <c r="T758">
        <f t="shared" si="34"/>
        <v>1526.25</v>
      </c>
      <c r="U758" s="2">
        <f t="shared" si="35"/>
        <v>6.6666666666666666E-2</v>
      </c>
      <c r="V758" t="str" cm="1">
        <f t="array" ref="V758">_xlfn.IFS(H758&lt;5,"Urban",H758&lt;=12,"Sub-Urban",H758&gt;12,"Out Of City")</f>
        <v>Sub-Urban</v>
      </c>
      <c r="W758" t="str" cm="1">
        <f t="array" ref="W758">_xlfn.IFS(
    L758="CCS", "CCS",
    L758="Type 2", "Type 2",
    L758="CHAdeMO", "CHAdeMO",
    L758="Tesla", "Tesla",
    L758="CCS, Type 2", "CCS, Type 2",
    L758="Type 2, CCS", "CCS, Type 2",
    L758="CHAdeMO, Type 2", "CHAdeMO, Type 2",
    L758="Type 2, CHAdeMO", "CHAdeMO, Type 2",
    L758="CCS, Tesla", "CCS, Tesla",
    L758="Tesla, CCS", "CCS, Tesla",
    L758="Tesla, Type 2", "Tesla, Type 2",
    L758="Type 2, Tesla", "Tesla, Type 2",
    L758="CCS, CHAdeMO", "CCS, CHAdeMO",
    L758="CHAdeMO, CCS", "CCS, CHAdeMO",
    L758="CHAdeMO, Tesla", "CHAdeMO, Tesla",
    L758="Tesla, CHAdeMO", "CHAdeMO, Tesla"
)</f>
        <v>CHAdeMO, Type 2</v>
      </c>
    </row>
    <row r="759" spans="1:23" x14ac:dyDescent="0.25">
      <c r="A759" t="s">
        <v>1559</v>
      </c>
      <c r="B759">
        <v>-33.828989999999997</v>
      </c>
      <c r="C759">
        <v>18.417974000000001</v>
      </c>
      <c r="D759" t="s">
        <v>1560</v>
      </c>
      <c r="E759" t="s">
        <v>19</v>
      </c>
      <c r="F759">
        <v>0.33</v>
      </c>
      <c r="G759" t="s">
        <v>20</v>
      </c>
      <c r="H759">
        <v>2.63</v>
      </c>
      <c r="I759">
        <v>39</v>
      </c>
      <c r="J759" t="s">
        <v>33</v>
      </c>
      <c r="K759">
        <v>50</v>
      </c>
      <c r="L759" t="s">
        <v>104</v>
      </c>
      <c r="M759">
        <v>2019</v>
      </c>
      <c r="N759" t="s">
        <v>23</v>
      </c>
      <c r="O759">
        <v>3.4</v>
      </c>
      <c r="P759">
        <v>3</v>
      </c>
      <c r="Q759" t="s">
        <v>29</v>
      </c>
      <c r="R759">
        <v>36</v>
      </c>
      <c r="S759">
        <f t="shared" si="33"/>
        <v>1404</v>
      </c>
      <c r="T759">
        <f t="shared" si="34"/>
        <v>463.32000000000005</v>
      </c>
      <c r="U759" s="2">
        <f t="shared" si="35"/>
        <v>7.6923076923076927E-2</v>
      </c>
      <c r="V759" t="str" cm="1">
        <f t="array" ref="V759">_xlfn.IFS(H759&lt;5,"Urban",H759&lt;=12,"Sub-Urban",H759&gt;12,"Out Of City")</f>
        <v>Urban</v>
      </c>
      <c r="W759" t="str" cm="1">
        <f t="array" ref="W759">_xlfn.IFS(
    L759="CCS", "CCS",
    L759="Type 2", "Type 2",
    L759="CHAdeMO", "CHAdeMO",
    L759="Tesla", "Tesla",
    L759="CCS, Type 2", "CCS, Type 2",
    L759="Type 2, CCS", "CCS, Type 2",
    L759="CHAdeMO, Type 2", "CHAdeMO, Type 2",
    L759="Type 2, CHAdeMO", "CHAdeMO, Type 2",
    L759="CCS, Tesla", "CCS, Tesla",
    L759="Tesla, CCS", "CCS, Tesla",
    L759="Tesla, Type 2", "Tesla, Type 2",
    L759="Type 2, Tesla", "Tesla, Type 2",
    L759="CCS, CHAdeMO", "CCS, CHAdeMO",
    L759="CHAdeMO, CCS", "CCS, CHAdeMO",
    L759="CHAdeMO, Tesla", "CHAdeMO, Tesla",
    L759="Tesla, CHAdeMO", "CHAdeMO, Tesla"
)</f>
        <v>CHAdeMO, Type 2</v>
      </c>
    </row>
    <row r="760" spans="1:23" x14ac:dyDescent="0.25">
      <c r="A760" t="s">
        <v>1561</v>
      </c>
      <c r="B760">
        <v>19.133879</v>
      </c>
      <c r="C760">
        <v>72.994422999999998</v>
      </c>
      <c r="D760" t="s">
        <v>1562</v>
      </c>
      <c r="E760" t="s">
        <v>27</v>
      </c>
      <c r="F760">
        <v>0.37</v>
      </c>
      <c r="G760" t="s">
        <v>32</v>
      </c>
      <c r="H760">
        <v>10.19</v>
      </c>
      <c r="I760">
        <v>19</v>
      </c>
      <c r="J760" t="s">
        <v>33</v>
      </c>
      <c r="K760">
        <v>350</v>
      </c>
      <c r="L760" t="s">
        <v>47</v>
      </c>
      <c r="M760">
        <v>2016</v>
      </c>
      <c r="N760" t="s">
        <v>23</v>
      </c>
      <c r="O760">
        <v>3.9</v>
      </c>
      <c r="P760">
        <v>8</v>
      </c>
      <c r="Q760" t="s">
        <v>29</v>
      </c>
      <c r="R760">
        <v>48</v>
      </c>
      <c r="S760">
        <f t="shared" si="33"/>
        <v>912</v>
      </c>
      <c r="T760">
        <f t="shared" si="34"/>
        <v>337.44</v>
      </c>
      <c r="U760" s="2">
        <f t="shared" si="35"/>
        <v>0.42105263157894735</v>
      </c>
      <c r="V760" t="str" cm="1">
        <f t="array" ref="V760">_xlfn.IFS(H760&lt;5,"Urban",H760&lt;=12,"Sub-Urban",H760&gt;12,"Out Of City")</f>
        <v>Sub-Urban</v>
      </c>
      <c r="W760" t="str" cm="1">
        <f t="array" ref="W760">_xlfn.IFS(
    L760="CCS", "CCS",
    L760="Type 2", "Type 2",
    L760="CHAdeMO", "CHAdeMO",
    L760="Tesla", "Tesla",
    L760="CCS, Type 2", "CCS, Type 2",
    L760="Type 2, CCS", "CCS, Type 2",
    L760="CHAdeMO, Type 2", "CHAdeMO, Type 2",
    L760="Type 2, CHAdeMO", "CHAdeMO, Type 2",
    L760="CCS, Tesla", "CCS, Tesla",
    L760="Tesla, CCS", "CCS, Tesla",
    L760="Tesla, Type 2", "Tesla, Type 2",
    L760="Type 2, Tesla", "Tesla, Type 2",
    L760="CCS, CHAdeMO", "CCS, CHAdeMO",
    L760="CHAdeMO, CCS", "CCS, CHAdeMO",
    L760="CHAdeMO, Tesla", "CHAdeMO, Tesla",
    L760="Tesla, CHAdeMO", "CHAdeMO, Tesla"
)</f>
        <v>Tesla</v>
      </c>
    </row>
    <row r="761" spans="1:23" x14ac:dyDescent="0.25">
      <c r="A761" t="s">
        <v>1563</v>
      </c>
      <c r="B761">
        <v>43.759847000000001</v>
      </c>
      <c r="C761">
        <v>-79.308077999999995</v>
      </c>
      <c r="D761" t="s">
        <v>1564</v>
      </c>
      <c r="E761" t="s">
        <v>38</v>
      </c>
      <c r="F761">
        <v>0.33</v>
      </c>
      <c r="G761" t="s">
        <v>20</v>
      </c>
      <c r="H761">
        <v>17.850000000000001</v>
      </c>
      <c r="I761">
        <v>11</v>
      </c>
      <c r="J761" t="s">
        <v>47</v>
      </c>
      <c r="K761">
        <v>22</v>
      </c>
      <c r="L761" t="s">
        <v>58</v>
      </c>
      <c r="M761">
        <v>2020</v>
      </c>
      <c r="N761" t="s">
        <v>23</v>
      </c>
      <c r="O761">
        <v>4</v>
      </c>
      <c r="P761">
        <v>5</v>
      </c>
      <c r="Q761" t="s">
        <v>29</v>
      </c>
      <c r="R761">
        <v>11</v>
      </c>
      <c r="S761">
        <f t="shared" si="33"/>
        <v>121</v>
      </c>
      <c r="T761">
        <f t="shared" si="34"/>
        <v>39.93</v>
      </c>
      <c r="U761" s="2">
        <f t="shared" si="35"/>
        <v>0.45454545454545453</v>
      </c>
      <c r="V761" t="str" cm="1">
        <f t="array" ref="V761">_xlfn.IFS(H761&lt;5,"Urban",H761&lt;=12,"Sub-Urban",H761&gt;12,"Out Of City")</f>
        <v>Out Of City</v>
      </c>
      <c r="W761" t="str" cm="1">
        <f t="array" ref="W761">_xlfn.IFS(
    L761="CCS", "CCS",
    L761="Type 2", "Type 2",
    L761="CHAdeMO", "CHAdeMO",
    L761="Tesla", "Tesla",
    L761="CCS, Type 2", "CCS, Type 2",
    L761="Type 2, CCS", "CCS, Type 2",
    L761="CHAdeMO, Type 2", "CHAdeMO, Type 2",
    L761="Type 2, CHAdeMO", "CHAdeMO, Type 2",
    L761="CCS, Tesla", "CCS, Tesla",
    L761="Tesla, CCS", "CCS, Tesla",
    L761="Tesla, Type 2", "Tesla, Type 2",
    L761="Type 2, Tesla", "Tesla, Type 2",
    L761="CCS, CHAdeMO", "CCS, CHAdeMO",
    L761="CHAdeMO, CCS", "CCS, CHAdeMO",
    L761="CHAdeMO, Tesla", "CHAdeMO, Tesla",
    L761="Tesla, CHAdeMO", "CHAdeMO, Tesla"
)</f>
        <v>CCS, Tesla</v>
      </c>
    </row>
    <row r="762" spans="1:23" x14ac:dyDescent="0.25">
      <c r="A762" t="s">
        <v>1565</v>
      </c>
      <c r="B762">
        <v>35.014209999999999</v>
      </c>
      <c r="C762">
        <v>-68.761526000000003</v>
      </c>
      <c r="D762" t="s">
        <v>1566</v>
      </c>
      <c r="E762" t="s">
        <v>19</v>
      </c>
      <c r="F762">
        <v>0.28000000000000003</v>
      </c>
      <c r="G762" t="s">
        <v>32</v>
      </c>
      <c r="H762">
        <v>19.37</v>
      </c>
      <c r="I762">
        <v>86</v>
      </c>
      <c r="J762" t="s">
        <v>47</v>
      </c>
      <c r="K762">
        <v>350</v>
      </c>
      <c r="L762" t="s">
        <v>64</v>
      </c>
      <c r="M762">
        <v>2013</v>
      </c>
      <c r="N762" t="s">
        <v>35</v>
      </c>
      <c r="O762">
        <v>3.9</v>
      </c>
      <c r="P762">
        <v>10</v>
      </c>
      <c r="Q762" t="s">
        <v>24</v>
      </c>
      <c r="R762">
        <v>23</v>
      </c>
      <c r="S762">
        <f t="shared" si="33"/>
        <v>1978</v>
      </c>
      <c r="T762">
        <f t="shared" si="34"/>
        <v>553.84</v>
      </c>
      <c r="U762" s="2">
        <f t="shared" si="35"/>
        <v>0.11627906976744186</v>
      </c>
      <c r="V762" t="str" cm="1">
        <f t="array" ref="V762">_xlfn.IFS(H762&lt;5,"Urban",H762&lt;=12,"Sub-Urban",H762&gt;12,"Out Of City")</f>
        <v>Out Of City</v>
      </c>
      <c r="W762" t="str" cm="1">
        <f t="array" ref="W762">_xlfn.IFS(
    L762="CCS", "CCS",
    L762="Type 2", "Type 2",
    L762="CHAdeMO", "CHAdeMO",
    L762="Tesla", "Tesla",
    L762="CCS, Type 2", "CCS, Type 2",
    L762="Type 2, CCS", "CCS, Type 2",
    L762="CHAdeMO, Type 2", "CHAdeMO, Type 2",
    L762="Type 2, CHAdeMO", "CHAdeMO, Type 2",
    L762="CCS, Tesla", "CCS, Tesla",
    L762="Tesla, CCS", "CCS, Tesla",
    L762="Tesla, Type 2", "Tesla, Type 2",
    L762="Type 2, Tesla", "Tesla, Type 2",
    L762="CCS, CHAdeMO", "CCS, CHAdeMO",
    L762="CHAdeMO, CCS", "CCS, CHAdeMO",
    L762="CHAdeMO, Tesla", "CHAdeMO, Tesla",
    L762="Tesla, CHAdeMO", "CHAdeMO, Tesla"
)</f>
        <v>CCS, CHAdeMO</v>
      </c>
    </row>
    <row r="763" spans="1:23" x14ac:dyDescent="0.25">
      <c r="A763" t="s">
        <v>1567</v>
      </c>
      <c r="B763">
        <v>37.591768999999999</v>
      </c>
      <c r="C763">
        <v>126.904405</v>
      </c>
      <c r="D763" t="s">
        <v>1568</v>
      </c>
      <c r="E763" t="s">
        <v>19</v>
      </c>
      <c r="F763">
        <v>0.2</v>
      </c>
      <c r="G763" s="1" t="s">
        <v>9985</v>
      </c>
      <c r="H763">
        <v>10.72</v>
      </c>
      <c r="I763">
        <v>26</v>
      </c>
      <c r="J763" t="s">
        <v>39</v>
      </c>
      <c r="K763">
        <v>350</v>
      </c>
      <c r="L763" t="s">
        <v>43</v>
      </c>
      <c r="M763">
        <v>2015</v>
      </c>
      <c r="N763" t="s">
        <v>23</v>
      </c>
      <c r="O763">
        <v>4.9000000000000004</v>
      </c>
      <c r="P763">
        <v>8</v>
      </c>
      <c r="Q763" t="s">
        <v>29</v>
      </c>
      <c r="R763">
        <v>30</v>
      </c>
      <c r="S763">
        <f t="shared" si="33"/>
        <v>780</v>
      </c>
      <c r="T763">
        <f t="shared" si="34"/>
        <v>156</v>
      </c>
      <c r="U763" s="2">
        <f t="shared" si="35"/>
        <v>0.30769230769230771</v>
      </c>
      <c r="V763" t="str" cm="1">
        <f t="array" ref="V763">_xlfn.IFS(H763&lt;5,"Urban",H763&lt;=12,"Sub-Urban",H763&gt;12,"Out Of City")</f>
        <v>Sub-Urban</v>
      </c>
      <c r="W763" t="str" cm="1">
        <f t="array" ref="W763">_xlfn.IFS(
    L763="CCS", "CCS",
    L763="Type 2", "Type 2",
    L763="CHAdeMO", "CHAdeMO",
    L763="Tesla", "Tesla",
    L763="CCS, Type 2", "CCS, Type 2",
    L763="Type 2, CCS", "CCS, Type 2",
    L763="CHAdeMO, Type 2", "CHAdeMO, Type 2",
    L763="Type 2, CHAdeMO", "CHAdeMO, Type 2",
    L763="CCS, Tesla", "CCS, Tesla",
    L763="Tesla, CCS", "CCS, Tesla",
    L763="Tesla, Type 2", "Tesla, Type 2",
    L763="Type 2, Tesla", "Tesla, Type 2",
    L763="CCS, CHAdeMO", "CCS, CHAdeMO",
    L763="CHAdeMO, CCS", "CCS, CHAdeMO",
    L763="CHAdeMO, Tesla", "CHAdeMO, Tesla",
    L763="Tesla, CHAdeMO", "CHAdeMO, Tesla"
)</f>
        <v>CCS</v>
      </c>
    </row>
    <row r="764" spans="1:23" x14ac:dyDescent="0.25">
      <c r="A764" t="s">
        <v>1569</v>
      </c>
      <c r="B764">
        <v>55.707002000000003</v>
      </c>
      <c r="C764">
        <v>37.605485999999999</v>
      </c>
      <c r="D764" t="s">
        <v>1570</v>
      </c>
      <c r="E764" t="s">
        <v>19</v>
      </c>
      <c r="F764">
        <v>0.46</v>
      </c>
      <c r="G764" s="1" t="s">
        <v>9985</v>
      </c>
      <c r="H764">
        <v>17.73</v>
      </c>
      <c r="I764">
        <v>43</v>
      </c>
      <c r="J764" t="s">
        <v>33</v>
      </c>
      <c r="K764">
        <v>50</v>
      </c>
      <c r="L764" t="s">
        <v>51</v>
      </c>
      <c r="M764">
        <v>2018</v>
      </c>
      <c r="N764" t="s">
        <v>35</v>
      </c>
      <c r="O764">
        <v>3.8</v>
      </c>
      <c r="P764">
        <v>4</v>
      </c>
      <c r="Q764" t="s">
        <v>24</v>
      </c>
      <c r="R764">
        <v>21</v>
      </c>
      <c r="S764">
        <f t="shared" si="33"/>
        <v>903</v>
      </c>
      <c r="T764">
        <f t="shared" si="34"/>
        <v>415.38</v>
      </c>
      <c r="U764" s="2">
        <f t="shared" si="35"/>
        <v>9.3023255813953487E-2</v>
      </c>
      <c r="V764" t="str" cm="1">
        <f t="array" ref="V764">_xlfn.IFS(H764&lt;5,"Urban",H764&lt;=12,"Sub-Urban",H764&gt;12,"Out Of City")</f>
        <v>Out Of City</v>
      </c>
      <c r="W764" t="str" cm="1">
        <f t="array" ref="W764">_xlfn.IFS(
    L764="CCS", "CCS",
    L764="Type 2", "Type 2",
    L764="CHAdeMO", "CHAdeMO",
    L764="Tesla", "Tesla",
    L764="CCS, Type 2", "CCS, Type 2",
    L764="Type 2, CCS", "CCS, Type 2",
    L764="CHAdeMO, Type 2", "CHAdeMO, Type 2",
    L764="Type 2, CHAdeMO", "CHAdeMO, Type 2",
    L764="CCS, Tesla", "CCS, Tesla",
    L764="Tesla, CCS", "CCS, Tesla",
    L764="Tesla, Type 2", "Tesla, Type 2",
    L764="Type 2, Tesla", "Tesla, Type 2",
    L764="CCS, CHAdeMO", "CCS, CHAdeMO",
    L764="CHAdeMO, CCS", "CCS, CHAdeMO",
    L764="CHAdeMO, Tesla", "CHAdeMO, Tesla",
    L764="Tesla, CHAdeMO", "CHAdeMO, Tesla"
)</f>
        <v>CCS, Tesla</v>
      </c>
    </row>
    <row r="765" spans="1:23" x14ac:dyDescent="0.25">
      <c r="A765" t="s">
        <v>1571</v>
      </c>
      <c r="B765">
        <v>37.616750000000003</v>
      </c>
      <c r="C765">
        <v>127.04077100000001</v>
      </c>
      <c r="D765" t="s">
        <v>1572</v>
      </c>
      <c r="E765" t="s">
        <v>19</v>
      </c>
      <c r="F765">
        <v>0.41</v>
      </c>
      <c r="G765" s="1" t="s">
        <v>9985</v>
      </c>
      <c r="H765">
        <v>8.18</v>
      </c>
      <c r="I765">
        <v>45</v>
      </c>
      <c r="J765" t="s">
        <v>21</v>
      </c>
      <c r="K765">
        <v>50</v>
      </c>
      <c r="L765" t="s">
        <v>47</v>
      </c>
      <c r="M765">
        <v>2011</v>
      </c>
      <c r="N765" t="s">
        <v>23</v>
      </c>
      <c r="O765">
        <v>4.2</v>
      </c>
      <c r="P765">
        <v>3</v>
      </c>
      <c r="Q765" t="s">
        <v>24</v>
      </c>
      <c r="R765">
        <v>38</v>
      </c>
      <c r="S765">
        <f t="shared" si="33"/>
        <v>1710</v>
      </c>
      <c r="T765">
        <f t="shared" si="34"/>
        <v>701.09999999999991</v>
      </c>
      <c r="U765" s="2">
        <f t="shared" si="35"/>
        <v>6.6666666666666666E-2</v>
      </c>
      <c r="V765" t="str" cm="1">
        <f t="array" ref="V765">_xlfn.IFS(H765&lt;5,"Urban",H765&lt;=12,"Sub-Urban",H765&gt;12,"Out Of City")</f>
        <v>Sub-Urban</v>
      </c>
      <c r="W765" t="str" cm="1">
        <f t="array" ref="W765">_xlfn.IFS(
    L765="CCS", "CCS",
    L765="Type 2", "Type 2",
    L765="CHAdeMO", "CHAdeMO",
    L765="Tesla", "Tesla",
    L765="CCS, Type 2", "CCS, Type 2",
    L765="Type 2, CCS", "CCS, Type 2",
    L765="CHAdeMO, Type 2", "CHAdeMO, Type 2",
    L765="Type 2, CHAdeMO", "CHAdeMO, Type 2",
    L765="CCS, Tesla", "CCS, Tesla",
    L765="Tesla, CCS", "CCS, Tesla",
    L765="Tesla, Type 2", "Tesla, Type 2",
    L765="Type 2, Tesla", "Tesla, Type 2",
    L765="CCS, CHAdeMO", "CCS, CHAdeMO",
    L765="CHAdeMO, CCS", "CCS, CHAdeMO",
    L765="CHAdeMO, Tesla", "CHAdeMO, Tesla",
    L765="Tesla, CHAdeMO", "CHAdeMO, Tesla"
)</f>
        <v>Tesla</v>
      </c>
    </row>
    <row r="766" spans="1:23" x14ac:dyDescent="0.25">
      <c r="A766" t="s">
        <v>1573</v>
      </c>
      <c r="B766">
        <v>-33.817096999999997</v>
      </c>
      <c r="C766">
        <v>18.556206</v>
      </c>
      <c r="D766" t="s">
        <v>1574</v>
      </c>
      <c r="E766" t="s">
        <v>27</v>
      </c>
      <c r="F766">
        <v>0.16</v>
      </c>
      <c r="G766" t="s">
        <v>32</v>
      </c>
      <c r="H766">
        <v>14.76</v>
      </c>
      <c r="I766">
        <v>41</v>
      </c>
      <c r="J766" t="s">
        <v>47</v>
      </c>
      <c r="K766">
        <v>150</v>
      </c>
      <c r="L766" t="s">
        <v>40</v>
      </c>
      <c r="M766">
        <v>2015</v>
      </c>
      <c r="N766" t="s">
        <v>23</v>
      </c>
      <c r="O766">
        <v>4.9000000000000004</v>
      </c>
      <c r="P766">
        <v>8</v>
      </c>
      <c r="Q766" t="s">
        <v>29</v>
      </c>
      <c r="R766">
        <v>46</v>
      </c>
      <c r="S766">
        <f t="shared" si="33"/>
        <v>1886</v>
      </c>
      <c r="T766">
        <f t="shared" si="34"/>
        <v>301.76</v>
      </c>
      <c r="U766" s="2">
        <f t="shared" si="35"/>
        <v>0.1951219512195122</v>
      </c>
      <c r="V766" t="str" cm="1">
        <f t="array" ref="V766">_xlfn.IFS(H766&lt;5,"Urban",H766&lt;=12,"Sub-Urban",H766&gt;12,"Out Of City")</f>
        <v>Out Of City</v>
      </c>
      <c r="W766" t="str" cm="1">
        <f t="array" ref="W766">_xlfn.IFS(
    L766="CCS", "CCS",
    L766="Type 2", "Type 2",
    L766="CHAdeMO", "CHAdeMO",
    L766="Tesla", "Tesla",
    L766="CCS, Type 2", "CCS, Type 2",
    L766="Type 2, CCS", "CCS, Type 2",
    L766="CHAdeMO, Type 2", "CHAdeMO, Type 2",
    L766="Type 2, CHAdeMO", "CHAdeMO, Type 2",
    L766="CCS, Tesla", "CCS, Tesla",
    L766="Tesla, CCS", "CCS, Tesla",
    L766="Tesla, Type 2", "Tesla, Type 2",
    L766="Type 2, Tesla", "Tesla, Type 2",
    L766="CCS, CHAdeMO", "CCS, CHAdeMO",
    L766="CHAdeMO, CCS", "CCS, CHAdeMO",
    L766="CHAdeMO, Tesla", "CHAdeMO, Tesla",
    L766="Tesla, CHAdeMO", "CHAdeMO, Tesla"
)</f>
        <v>Type 2</v>
      </c>
    </row>
    <row r="767" spans="1:23" x14ac:dyDescent="0.25">
      <c r="A767" t="s">
        <v>1575</v>
      </c>
      <c r="B767">
        <v>34.128748999999999</v>
      </c>
      <c r="C767">
        <v>-118.365112</v>
      </c>
      <c r="D767" t="s">
        <v>1576</v>
      </c>
      <c r="E767" t="s">
        <v>19</v>
      </c>
      <c r="F767">
        <v>0.49</v>
      </c>
      <c r="G767" t="s">
        <v>20</v>
      </c>
      <c r="H767">
        <v>9.8000000000000007</v>
      </c>
      <c r="I767">
        <v>63</v>
      </c>
      <c r="J767" t="s">
        <v>39</v>
      </c>
      <c r="K767">
        <v>150</v>
      </c>
      <c r="L767" t="s">
        <v>40</v>
      </c>
      <c r="M767">
        <v>2019</v>
      </c>
      <c r="N767" t="s">
        <v>35</v>
      </c>
      <c r="O767">
        <v>3.6</v>
      </c>
      <c r="P767">
        <v>2</v>
      </c>
      <c r="Q767" t="s">
        <v>24</v>
      </c>
      <c r="R767">
        <v>38</v>
      </c>
      <c r="S767">
        <f t="shared" si="33"/>
        <v>2394</v>
      </c>
      <c r="T767">
        <f t="shared" si="34"/>
        <v>1173.06</v>
      </c>
      <c r="U767" s="2">
        <f t="shared" si="35"/>
        <v>3.1746031746031744E-2</v>
      </c>
      <c r="V767" t="str" cm="1">
        <f t="array" ref="V767">_xlfn.IFS(H767&lt;5,"Urban",H767&lt;=12,"Sub-Urban",H767&gt;12,"Out Of City")</f>
        <v>Sub-Urban</v>
      </c>
      <c r="W767" t="str" cm="1">
        <f t="array" ref="W767">_xlfn.IFS(
    L767="CCS", "CCS",
    L767="Type 2", "Type 2",
    L767="CHAdeMO", "CHAdeMO",
    L767="Tesla", "Tesla",
    L767="CCS, Type 2", "CCS, Type 2",
    L767="Type 2, CCS", "CCS, Type 2",
    L767="CHAdeMO, Type 2", "CHAdeMO, Type 2",
    L767="Type 2, CHAdeMO", "CHAdeMO, Type 2",
    L767="CCS, Tesla", "CCS, Tesla",
    L767="Tesla, CCS", "CCS, Tesla",
    L767="Tesla, Type 2", "Tesla, Type 2",
    L767="Type 2, Tesla", "Tesla, Type 2",
    L767="CCS, CHAdeMO", "CCS, CHAdeMO",
    L767="CHAdeMO, CCS", "CCS, CHAdeMO",
    L767="CHAdeMO, Tesla", "CHAdeMO, Tesla",
    L767="Tesla, CHAdeMO", "CHAdeMO, Tesla"
)</f>
        <v>Type 2</v>
      </c>
    </row>
    <row r="768" spans="1:23" x14ac:dyDescent="0.25">
      <c r="A768" t="s">
        <v>1577</v>
      </c>
      <c r="B768">
        <v>13.785824</v>
      </c>
      <c r="C768">
        <v>100.410279</v>
      </c>
      <c r="D768" t="s">
        <v>1578</v>
      </c>
      <c r="E768" t="s">
        <v>19</v>
      </c>
      <c r="F768">
        <v>0.36</v>
      </c>
      <c r="G768" t="s">
        <v>32</v>
      </c>
      <c r="H768">
        <v>4.83</v>
      </c>
      <c r="I768">
        <v>74</v>
      </c>
      <c r="J768" t="s">
        <v>21</v>
      </c>
      <c r="K768">
        <v>150</v>
      </c>
      <c r="L768" t="s">
        <v>47</v>
      </c>
      <c r="M768">
        <v>2013</v>
      </c>
      <c r="N768" t="s">
        <v>35</v>
      </c>
      <c r="O768">
        <v>3.1</v>
      </c>
      <c r="P768">
        <v>2</v>
      </c>
      <c r="Q768" t="s">
        <v>29</v>
      </c>
      <c r="R768">
        <v>25</v>
      </c>
      <c r="S768">
        <f t="shared" si="33"/>
        <v>1850</v>
      </c>
      <c r="T768">
        <f t="shared" si="34"/>
        <v>666</v>
      </c>
      <c r="U768" s="2">
        <f t="shared" si="35"/>
        <v>2.7027027027027029E-2</v>
      </c>
      <c r="V768" t="str" cm="1">
        <f t="array" ref="V768">_xlfn.IFS(H768&lt;5,"Urban",H768&lt;=12,"Sub-Urban",H768&gt;12,"Out Of City")</f>
        <v>Urban</v>
      </c>
      <c r="W768" t="str" cm="1">
        <f t="array" ref="W768">_xlfn.IFS(
    L768="CCS", "CCS",
    L768="Type 2", "Type 2",
    L768="CHAdeMO", "CHAdeMO",
    L768="Tesla", "Tesla",
    L768="CCS, Type 2", "CCS, Type 2",
    L768="Type 2, CCS", "CCS, Type 2",
    L768="CHAdeMO, Type 2", "CHAdeMO, Type 2",
    L768="Type 2, CHAdeMO", "CHAdeMO, Type 2",
    L768="CCS, Tesla", "CCS, Tesla",
    L768="Tesla, CCS", "CCS, Tesla",
    L768="Tesla, Type 2", "Tesla, Type 2",
    L768="Type 2, Tesla", "Tesla, Type 2",
    L768="CCS, CHAdeMO", "CCS, CHAdeMO",
    L768="CHAdeMO, CCS", "CCS, CHAdeMO",
    L768="CHAdeMO, Tesla", "CHAdeMO, Tesla",
    L768="Tesla, CHAdeMO", "CHAdeMO, Tesla"
)</f>
        <v>Tesla</v>
      </c>
    </row>
    <row r="769" spans="1:23" x14ac:dyDescent="0.25">
      <c r="A769" t="s">
        <v>1579</v>
      </c>
      <c r="B769">
        <v>19.599893999999999</v>
      </c>
      <c r="C769">
        <v>-99.124140999999995</v>
      </c>
      <c r="D769" t="s">
        <v>1580</v>
      </c>
      <c r="E769" t="s">
        <v>38</v>
      </c>
      <c r="F769">
        <v>0.42</v>
      </c>
      <c r="G769" s="1" t="s">
        <v>9985</v>
      </c>
      <c r="H769">
        <v>18.7</v>
      </c>
      <c r="I769">
        <v>24</v>
      </c>
      <c r="J769" t="s">
        <v>33</v>
      </c>
      <c r="K769">
        <v>22</v>
      </c>
      <c r="L769" t="s">
        <v>64</v>
      </c>
      <c r="M769">
        <v>2020</v>
      </c>
      <c r="N769" t="s">
        <v>23</v>
      </c>
      <c r="O769">
        <v>4.0999999999999996</v>
      </c>
      <c r="P769">
        <v>10</v>
      </c>
      <c r="Q769" t="s">
        <v>24</v>
      </c>
      <c r="R769">
        <v>16</v>
      </c>
      <c r="S769">
        <f t="shared" si="33"/>
        <v>384</v>
      </c>
      <c r="T769">
        <f t="shared" si="34"/>
        <v>161.28</v>
      </c>
      <c r="U769" s="2">
        <f t="shared" si="35"/>
        <v>0.41666666666666669</v>
      </c>
      <c r="V769" t="str" cm="1">
        <f t="array" ref="V769">_xlfn.IFS(H769&lt;5,"Urban",H769&lt;=12,"Sub-Urban",H769&gt;12,"Out Of City")</f>
        <v>Out Of City</v>
      </c>
      <c r="W769" t="str" cm="1">
        <f t="array" ref="W769">_xlfn.IFS(
    L769="CCS", "CCS",
    L769="Type 2", "Type 2",
    L769="CHAdeMO", "CHAdeMO",
    L769="Tesla", "Tesla",
    L769="CCS, Type 2", "CCS, Type 2",
    L769="Type 2, CCS", "CCS, Type 2",
    L769="CHAdeMO, Type 2", "CHAdeMO, Type 2",
    L769="Type 2, CHAdeMO", "CHAdeMO, Type 2",
    L769="CCS, Tesla", "CCS, Tesla",
    L769="Tesla, CCS", "CCS, Tesla",
    L769="Tesla, Type 2", "Tesla, Type 2",
    L769="Type 2, Tesla", "Tesla, Type 2",
    L769="CCS, CHAdeMO", "CCS, CHAdeMO",
    L769="CHAdeMO, CCS", "CCS, CHAdeMO",
    L769="CHAdeMO, Tesla", "CHAdeMO, Tesla",
    L769="Tesla, CHAdeMO", "CHAdeMO, Tesla"
)</f>
        <v>CCS, CHAdeMO</v>
      </c>
    </row>
    <row r="770" spans="1:23" x14ac:dyDescent="0.25">
      <c r="A770" t="s">
        <v>1581</v>
      </c>
      <c r="B770">
        <v>19.446297000000001</v>
      </c>
      <c r="C770">
        <v>-99.073657999999995</v>
      </c>
      <c r="D770" t="s">
        <v>1582</v>
      </c>
      <c r="E770" t="s">
        <v>19</v>
      </c>
      <c r="F770">
        <v>0.41</v>
      </c>
      <c r="G770" s="1" t="s">
        <v>9985</v>
      </c>
      <c r="H770">
        <v>1.03</v>
      </c>
      <c r="I770">
        <v>34</v>
      </c>
      <c r="J770" t="s">
        <v>33</v>
      </c>
      <c r="K770">
        <v>22</v>
      </c>
      <c r="L770" t="s">
        <v>104</v>
      </c>
      <c r="M770">
        <v>2021</v>
      </c>
      <c r="N770" t="s">
        <v>23</v>
      </c>
      <c r="O770">
        <v>3.8</v>
      </c>
      <c r="P770">
        <v>7</v>
      </c>
      <c r="Q770" t="s">
        <v>29</v>
      </c>
      <c r="R770">
        <v>38</v>
      </c>
      <c r="S770">
        <f t="shared" si="33"/>
        <v>1292</v>
      </c>
      <c r="T770">
        <f t="shared" si="34"/>
        <v>529.71999999999991</v>
      </c>
      <c r="U770" s="2">
        <f t="shared" si="35"/>
        <v>0.20588235294117646</v>
      </c>
      <c r="V770" t="str" cm="1">
        <f t="array" ref="V770">_xlfn.IFS(H770&lt;5,"Urban",H770&lt;=12,"Sub-Urban",H770&gt;12,"Out Of City")</f>
        <v>Urban</v>
      </c>
      <c r="W770" t="str" cm="1">
        <f t="array" ref="W770">_xlfn.IFS(
    L770="CCS", "CCS",
    L770="Type 2", "Type 2",
    L770="CHAdeMO", "CHAdeMO",
    L770="Tesla", "Tesla",
    L770="CCS, Type 2", "CCS, Type 2",
    L770="Type 2, CCS", "CCS, Type 2",
    L770="CHAdeMO, Type 2", "CHAdeMO, Type 2",
    L770="Type 2, CHAdeMO", "CHAdeMO, Type 2",
    L770="CCS, Tesla", "CCS, Tesla",
    L770="Tesla, CCS", "CCS, Tesla",
    L770="Tesla, Type 2", "Tesla, Type 2",
    L770="Type 2, Tesla", "Tesla, Type 2",
    L770="CCS, CHAdeMO", "CCS, CHAdeMO",
    L770="CHAdeMO, CCS", "CCS, CHAdeMO",
    L770="CHAdeMO, Tesla", "CHAdeMO, Tesla",
    L770="Tesla, CHAdeMO", "CHAdeMO, Tesla"
)</f>
        <v>CHAdeMO, Type 2</v>
      </c>
    </row>
    <row r="771" spans="1:23" x14ac:dyDescent="0.25">
      <c r="A771" t="s">
        <v>1583</v>
      </c>
      <c r="B771">
        <v>39.832850000000001</v>
      </c>
      <c r="C771">
        <v>116.34548599999999</v>
      </c>
      <c r="D771" t="s">
        <v>1584</v>
      </c>
      <c r="E771" t="s">
        <v>19</v>
      </c>
      <c r="F771">
        <v>0.27</v>
      </c>
      <c r="G771" t="s">
        <v>32</v>
      </c>
      <c r="H771">
        <v>8.61</v>
      </c>
      <c r="I771">
        <v>59</v>
      </c>
      <c r="J771" t="s">
        <v>21</v>
      </c>
      <c r="K771">
        <v>22</v>
      </c>
      <c r="L771" t="s">
        <v>118</v>
      </c>
      <c r="M771">
        <v>2017</v>
      </c>
      <c r="N771" t="s">
        <v>35</v>
      </c>
      <c r="O771">
        <v>4.9000000000000004</v>
      </c>
      <c r="P771">
        <v>8</v>
      </c>
      <c r="Q771" t="s">
        <v>48</v>
      </c>
      <c r="R771">
        <v>36</v>
      </c>
      <c r="S771">
        <f t="shared" ref="S771:S834" si="36">R771*I771</f>
        <v>2124</v>
      </c>
      <c r="T771">
        <f t="shared" ref="T771:T834" si="37">F771*S771</f>
        <v>573.48</v>
      </c>
      <c r="U771" s="2">
        <f t="shared" ref="U771:U834" si="38">P771/I771</f>
        <v>0.13559322033898305</v>
      </c>
      <c r="V771" t="str" cm="1">
        <f t="array" ref="V771">_xlfn.IFS(H771&lt;5,"Urban",H771&lt;=12,"Sub-Urban",H771&gt;12,"Out Of City")</f>
        <v>Sub-Urban</v>
      </c>
      <c r="W771" t="str" cm="1">
        <f t="array" ref="W771">_xlfn.IFS(
    L771="CCS", "CCS",
    L771="Type 2", "Type 2",
    L771="CHAdeMO", "CHAdeMO",
    L771="Tesla", "Tesla",
    L771="CCS, Type 2", "CCS, Type 2",
    L771="Type 2, CCS", "CCS, Type 2",
    L771="CHAdeMO, Type 2", "CHAdeMO, Type 2",
    L771="Type 2, CHAdeMO", "CHAdeMO, Type 2",
    L771="CCS, Tesla", "CCS, Tesla",
    L771="Tesla, CCS", "CCS, Tesla",
    L771="Tesla, Type 2", "Tesla, Type 2",
    L771="Type 2, Tesla", "Tesla, Type 2",
    L771="CCS, CHAdeMO", "CCS, CHAdeMO",
    L771="CHAdeMO, CCS", "CCS, CHAdeMO",
    L771="CHAdeMO, Tesla", "CHAdeMO, Tesla",
    L771="Tesla, CHAdeMO", "CHAdeMO, Tesla"
)</f>
        <v>Tesla, Type 2</v>
      </c>
    </row>
    <row r="772" spans="1:23" x14ac:dyDescent="0.25">
      <c r="A772" t="s">
        <v>1585</v>
      </c>
      <c r="B772">
        <v>-82.853336999999996</v>
      </c>
      <c r="C772">
        <v>-171.87849800000001</v>
      </c>
      <c r="D772" t="s">
        <v>1586</v>
      </c>
      <c r="E772" t="s">
        <v>38</v>
      </c>
      <c r="F772">
        <v>0.45</v>
      </c>
      <c r="G772" t="s">
        <v>20</v>
      </c>
      <c r="H772">
        <v>9.83</v>
      </c>
      <c r="I772">
        <v>78</v>
      </c>
      <c r="J772" t="s">
        <v>21</v>
      </c>
      <c r="K772">
        <v>350</v>
      </c>
      <c r="L772" t="s">
        <v>40</v>
      </c>
      <c r="M772">
        <v>2012</v>
      </c>
      <c r="N772" t="s">
        <v>35</v>
      </c>
      <c r="O772">
        <v>3.9</v>
      </c>
      <c r="P772">
        <v>10</v>
      </c>
      <c r="Q772" t="s">
        <v>48</v>
      </c>
      <c r="R772">
        <v>9</v>
      </c>
      <c r="S772">
        <f t="shared" si="36"/>
        <v>702</v>
      </c>
      <c r="T772">
        <f t="shared" si="37"/>
        <v>315.90000000000003</v>
      </c>
      <c r="U772" s="2">
        <f t="shared" si="38"/>
        <v>0.12820512820512819</v>
      </c>
      <c r="V772" t="str" cm="1">
        <f t="array" ref="V772">_xlfn.IFS(H772&lt;5,"Urban",H772&lt;=12,"Sub-Urban",H772&gt;12,"Out Of City")</f>
        <v>Sub-Urban</v>
      </c>
      <c r="W772" t="str" cm="1">
        <f t="array" ref="W772">_xlfn.IFS(
    L772="CCS", "CCS",
    L772="Type 2", "Type 2",
    L772="CHAdeMO", "CHAdeMO",
    L772="Tesla", "Tesla",
    L772="CCS, Type 2", "CCS, Type 2",
    L772="Type 2, CCS", "CCS, Type 2",
    L772="CHAdeMO, Type 2", "CHAdeMO, Type 2",
    L772="Type 2, CHAdeMO", "CHAdeMO, Type 2",
    L772="CCS, Tesla", "CCS, Tesla",
    L772="Tesla, CCS", "CCS, Tesla",
    L772="Tesla, Type 2", "Tesla, Type 2",
    L772="Type 2, Tesla", "Tesla, Type 2",
    L772="CCS, CHAdeMO", "CCS, CHAdeMO",
    L772="CHAdeMO, CCS", "CCS, CHAdeMO",
    L772="CHAdeMO, Tesla", "CHAdeMO, Tesla",
    L772="Tesla, CHAdeMO", "CHAdeMO, Tesla"
)</f>
        <v>Type 2</v>
      </c>
    </row>
    <row r="773" spans="1:23" x14ac:dyDescent="0.25">
      <c r="A773" t="s">
        <v>1587</v>
      </c>
      <c r="B773">
        <v>34.063583999999999</v>
      </c>
      <c r="C773">
        <v>-118.343221</v>
      </c>
      <c r="D773" t="s">
        <v>1588</v>
      </c>
      <c r="E773" t="s">
        <v>38</v>
      </c>
      <c r="F773">
        <v>0.31</v>
      </c>
      <c r="G773" t="s">
        <v>20</v>
      </c>
      <c r="H773">
        <v>16.559999999999999</v>
      </c>
      <c r="I773">
        <v>43</v>
      </c>
      <c r="J773" t="s">
        <v>39</v>
      </c>
      <c r="K773">
        <v>22</v>
      </c>
      <c r="L773" t="s">
        <v>43</v>
      </c>
      <c r="M773">
        <v>2023</v>
      </c>
      <c r="N773" t="s">
        <v>35</v>
      </c>
      <c r="O773">
        <v>4.4000000000000004</v>
      </c>
      <c r="P773">
        <v>5</v>
      </c>
      <c r="Q773" t="s">
        <v>29</v>
      </c>
      <c r="R773">
        <v>8</v>
      </c>
      <c r="S773">
        <f t="shared" si="36"/>
        <v>344</v>
      </c>
      <c r="T773">
        <f t="shared" si="37"/>
        <v>106.64</v>
      </c>
      <c r="U773" s="2">
        <f t="shared" si="38"/>
        <v>0.11627906976744186</v>
      </c>
      <c r="V773" t="str" cm="1">
        <f t="array" ref="V773">_xlfn.IFS(H773&lt;5,"Urban",H773&lt;=12,"Sub-Urban",H773&gt;12,"Out Of City")</f>
        <v>Out Of City</v>
      </c>
      <c r="W773" t="str" cm="1">
        <f t="array" ref="W773">_xlfn.IFS(
    L773="CCS", "CCS",
    L773="Type 2", "Type 2",
    L773="CHAdeMO", "CHAdeMO",
    L773="Tesla", "Tesla",
    L773="CCS, Type 2", "CCS, Type 2",
    L773="Type 2, CCS", "CCS, Type 2",
    L773="CHAdeMO, Type 2", "CHAdeMO, Type 2",
    L773="Type 2, CHAdeMO", "CHAdeMO, Type 2",
    L773="CCS, Tesla", "CCS, Tesla",
    L773="Tesla, CCS", "CCS, Tesla",
    L773="Tesla, Type 2", "Tesla, Type 2",
    L773="Type 2, Tesla", "Tesla, Type 2",
    L773="CCS, CHAdeMO", "CCS, CHAdeMO",
    L773="CHAdeMO, CCS", "CCS, CHAdeMO",
    L773="CHAdeMO, Tesla", "CHAdeMO, Tesla",
    L773="Tesla, CHAdeMO", "CHAdeMO, Tesla"
)</f>
        <v>CCS</v>
      </c>
    </row>
    <row r="774" spans="1:23" x14ac:dyDescent="0.25">
      <c r="A774" t="s">
        <v>1589</v>
      </c>
      <c r="B774">
        <v>19.413336000000001</v>
      </c>
      <c r="C774">
        <v>-99.131057999999996</v>
      </c>
      <c r="D774" t="s">
        <v>1590</v>
      </c>
      <c r="E774" t="s">
        <v>19</v>
      </c>
      <c r="F774">
        <v>0.42</v>
      </c>
      <c r="G774" t="s">
        <v>32</v>
      </c>
      <c r="H774">
        <v>19.43</v>
      </c>
      <c r="I774">
        <v>95</v>
      </c>
      <c r="J774" t="s">
        <v>46</v>
      </c>
      <c r="K774">
        <v>50</v>
      </c>
      <c r="L774" t="s">
        <v>40</v>
      </c>
      <c r="M774">
        <v>2020</v>
      </c>
      <c r="N774" t="s">
        <v>23</v>
      </c>
      <c r="O774">
        <v>4.8</v>
      </c>
      <c r="P774">
        <v>2</v>
      </c>
      <c r="Q774" t="s">
        <v>29</v>
      </c>
      <c r="R774">
        <v>20</v>
      </c>
      <c r="S774">
        <f t="shared" si="36"/>
        <v>1900</v>
      </c>
      <c r="T774">
        <f t="shared" si="37"/>
        <v>798</v>
      </c>
      <c r="U774" s="2">
        <f t="shared" si="38"/>
        <v>2.1052631578947368E-2</v>
      </c>
      <c r="V774" t="str" cm="1">
        <f t="array" ref="V774">_xlfn.IFS(H774&lt;5,"Urban",H774&lt;=12,"Sub-Urban",H774&gt;12,"Out Of City")</f>
        <v>Out Of City</v>
      </c>
      <c r="W774" t="str" cm="1">
        <f t="array" ref="W774">_xlfn.IFS(
    L774="CCS", "CCS",
    L774="Type 2", "Type 2",
    L774="CHAdeMO", "CHAdeMO",
    L774="Tesla", "Tesla",
    L774="CCS, Type 2", "CCS, Type 2",
    L774="Type 2, CCS", "CCS, Type 2",
    L774="CHAdeMO, Type 2", "CHAdeMO, Type 2",
    L774="Type 2, CHAdeMO", "CHAdeMO, Type 2",
    L774="CCS, Tesla", "CCS, Tesla",
    L774="Tesla, CCS", "CCS, Tesla",
    L774="Tesla, Type 2", "Tesla, Type 2",
    L774="Type 2, Tesla", "Tesla, Type 2",
    L774="CCS, CHAdeMO", "CCS, CHAdeMO",
    L774="CHAdeMO, CCS", "CCS, CHAdeMO",
    L774="CHAdeMO, Tesla", "CHAdeMO, Tesla",
    L774="Tesla, CHAdeMO", "CHAdeMO, Tesla"
)</f>
        <v>Type 2</v>
      </c>
    </row>
    <row r="775" spans="1:23" x14ac:dyDescent="0.25">
      <c r="A775" t="s">
        <v>1591</v>
      </c>
      <c r="B775">
        <v>-33.830570999999999</v>
      </c>
      <c r="C775">
        <v>151.27774099999999</v>
      </c>
      <c r="D775" t="s">
        <v>1592</v>
      </c>
      <c r="E775" t="s">
        <v>19</v>
      </c>
      <c r="F775">
        <v>0.37</v>
      </c>
      <c r="G775" s="1" t="s">
        <v>9985</v>
      </c>
      <c r="H775">
        <v>5.6</v>
      </c>
      <c r="I775">
        <v>18</v>
      </c>
      <c r="J775" t="s">
        <v>21</v>
      </c>
      <c r="K775">
        <v>50</v>
      </c>
      <c r="L775" t="s">
        <v>40</v>
      </c>
      <c r="M775">
        <v>2012</v>
      </c>
      <c r="N775" t="s">
        <v>23</v>
      </c>
      <c r="O775">
        <v>4.3</v>
      </c>
      <c r="P775">
        <v>9</v>
      </c>
      <c r="Q775" t="s">
        <v>29</v>
      </c>
      <c r="R775">
        <v>20</v>
      </c>
      <c r="S775">
        <f t="shared" si="36"/>
        <v>360</v>
      </c>
      <c r="T775">
        <f t="shared" si="37"/>
        <v>133.19999999999999</v>
      </c>
      <c r="U775" s="2">
        <f t="shared" si="38"/>
        <v>0.5</v>
      </c>
      <c r="V775" t="str" cm="1">
        <f t="array" ref="V775">_xlfn.IFS(H775&lt;5,"Urban",H775&lt;=12,"Sub-Urban",H775&gt;12,"Out Of City")</f>
        <v>Sub-Urban</v>
      </c>
      <c r="W775" t="str" cm="1">
        <f t="array" ref="W775">_xlfn.IFS(
    L775="CCS", "CCS",
    L775="Type 2", "Type 2",
    L775="CHAdeMO", "CHAdeMO",
    L775="Tesla", "Tesla",
    L775="CCS, Type 2", "CCS, Type 2",
    L775="Type 2, CCS", "CCS, Type 2",
    L775="CHAdeMO, Type 2", "CHAdeMO, Type 2",
    L775="Type 2, CHAdeMO", "CHAdeMO, Type 2",
    L775="CCS, Tesla", "CCS, Tesla",
    L775="Tesla, CCS", "CCS, Tesla",
    L775="Tesla, Type 2", "Tesla, Type 2",
    L775="Type 2, Tesla", "Tesla, Type 2",
    L775="CCS, CHAdeMO", "CCS, CHAdeMO",
    L775="CHAdeMO, CCS", "CCS, CHAdeMO",
    L775="CHAdeMO, Tesla", "CHAdeMO, Tesla",
    L775="Tesla, CHAdeMO", "CHAdeMO, Tesla"
)</f>
        <v>Type 2</v>
      </c>
    </row>
    <row r="776" spans="1:23" x14ac:dyDescent="0.25">
      <c r="A776" t="s">
        <v>1593</v>
      </c>
      <c r="B776">
        <v>39.960369999999998</v>
      </c>
      <c r="C776">
        <v>116.37139500000001</v>
      </c>
      <c r="D776" t="s">
        <v>1594</v>
      </c>
      <c r="E776" t="s">
        <v>27</v>
      </c>
      <c r="F776">
        <v>0.44</v>
      </c>
      <c r="G776" t="s">
        <v>20</v>
      </c>
      <c r="H776">
        <v>10.64</v>
      </c>
      <c r="I776">
        <v>38</v>
      </c>
      <c r="J776" t="s">
        <v>39</v>
      </c>
      <c r="K776">
        <v>350</v>
      </c>
      <c r="L776" t="s">
        <v>111</v>
      </c>
      <c r="M776">
        <v>2018</v>
      </c>
      <c r="N776" t="s">
        <v>35</v>
      </c>
      <c r="O776">
        <v>4.9000000000000004</v>
      </c>
      <c r="P776">
        <v>2</v>
      </c>
      <c r="Q776" t="s">
        <v>48</v>
      </c>
      <c r="R776">
        <v>55</v>
      </c>
      <c r="S776">
        <f t="shared" si="36"/>
        <v>2090</v>
      </c>
      <c r="T776">
        <f t="shared" si="37"/>
        <v>919.6</v>
      </c>
      <c r="U776" s="2">
        <f t="shared" si="38"/>
        <v>5.2631578947368418E-2</v>
      </c>
      <c r="V776" t="str" cm="1">
        <f t="array" ref="V776">_xlfn.IFS(H776&lt;5,"Urban",H776&lt;=12,"Sub-Urban",H776&gt;12,"Out Of City")</f>
        <v>Sub-Urban</v>
      </c>
      <c r="W776" t="str" cm="1">
        <f t="array" ref="W776">_xlfn.IFS(
    L776="CCS", "CCS",
    L776="Type 2", "Type 2",
    L776="CHAdeMO", "CHAdeMO",
    L776="Tesla", "Tesla",
    L776="CCS, Type 2", "CCS, Type 2",
    L776="Type 2, CCS", "CCS, Type 2",
    L776="CHAdeMO, Type 2", "CHAdeMO, Type 2",
    L776="Type 2, CHAdeMO", "CHAdeMO, Type 2",
    L776="CCS, Tesla", "CCS, Tesla",
    L776="Tesla, CCS", "CCS, Tesla",
    L776="Tesla, Type 2", "Tesla, Type 2",
    L776="Type 2, Tesla", "Tesla, Type 2",
    L776="CCS, CHAdeMO", "CCS, CHAdeMO",
    L776="CHAdeMO, CCS", "CCS, CHAdeMO",
    L776="CHAdeMO, Tesla", "CHAdeMO, Tesla",
    L776="Tesla, CHAdeMO", "CHAdeMO, Tesla"
)</f>
        <v>CCS, Type 2</v>
      </c>
    </row>
    <row r="777" spans="1:23" x14ac:dyDescent="0.25">
      <c r="A777" t="s">
        <v>1595</v>
      </c>
      <c r="B777">
        <v>19.177961</v>
      </c>
      <c r="C777">
        <v>72.817280999999994</v>
      </c>
      <c r="D777" t="s">
        <v>1596</v>
      </c>
      <c r="E777" t="s">
        <v>19</v>
      </c>
      <c r="F777">
        <v>0.24</v>
      </c>
      <c r="G777" s="1" t="s">
        <v>9985</v>
      </c>
      <c r="H777">
        <v>13.82</v>
      </c>
      <c r="I777">
        <v>19</v>
      </c>
      <c r="J777" t="s">
        <v>33</v>
      </c>
      <c r="K777">
        <v>150</v>
      </c>
      <c r="L777" t="s">
        <v>77</v>
      </c>
      <c r="M777">
        <v>2019</v>
      </c>
      <c r="N777" t="s">
        <v>23</v>
      </c>
      <c r="O777">
        <v>4</v>
      </c>
      <c r="P777">
        <v>8</v>
      </c>
      <c r="Q777" t="s">
        <v>48</v>
      </c>
      <c r="R777">
        <v>27</v>
      </c>
      <c r="S777">
        <f t="shared" si="36"/>
        <v>513</v>
      </c>
      <c r="T777">
        <f t="shared" si="37"/>
        <v>123.11999999999999</v>
      </c>
      <c r="U777" s="2">
        <f t="shared" si="38"/>
        <v>0.42105263157894735</v>
      </c>
      <c r="V777" t="str" cm="1">
        <f t="array" ref="V777">_xlfn.IFS(H777&lt;5,"Urban",H777&lt;=12,"Sub-Urban",H777&gt;12,"Out Of City")</f>
        <v>Out Of City</v>
      </c>
      <c r="W777" t="str" cm="1">
        <f t="array" ref="W777">_xlfn.IFS(
    L777="CCS", "CCS",
    L777="Type 2", "Type 2",
    L777="CHAdeMO", "CHAdeMO",
    L777="Tesla", "Tesla",
    L777="CCS, Type 2", "CCS, Type 2",
    L777="Type 2, CCS", "CCS, Type 2",
    L777="CHAdeMO, Type 2", "CHAdeMO, Type 2",
    L777="Type 2, CHAdeMO", "CHAdeMO, Type 2",
    L777="CCS, Tesla", "CCS, Tesla",
    L777="Tesla, CCS", "CCS, Tesla",
    L777="Tesla, Type 2", "Tesla, Type 2",
    L777="Type 2, Tesla", "Tesla, Type 2",
    L777="CCS, CHAdeMO", "CCS, CHAdeMO",
    L777="CHAdeMO, CCS", "CCS, CHAdeMO",
    L777="CHAdeMO, Tesla", "CHAdeMO, Tesla",
    L777="Tesla, CHAdeMO", "CHAdeMO, Tesla"
)</f>
        <v>CHAdeMO</v>
      </c>
    </row>
    <row r="778" spans="1:23" x14ac:dyDescent="0.25">
      <c r="A778" t="s">
        <v>1597</v>
      </c>
      <c r="B778">
        <v>41.912689</v>
      </c>
      <c r="C778">
        <v>-87.747618000000003</v>
      </c>
      <c r="D778" t="s">
        <v>1598</v>
      </c>
      <c r="E778" t="s">
        <v>27</v>
      </c>
      <c r="F778">
        <v>0.15</v>
      </c>
      <c r="G778" s="1" t="s">
        <v>9985</v>
      </c>
      <c r="H778">
        <v>9.31</v>
      </c>
      <c r="I778">
        <v>54</v>
      </c>
      <c r="J778" t="s">
        <v>21</v>
      </c>
      <c r="K778">
        <v>50</v>
      </c>
      <c r="L778" t="s">
        <v>64</v>
      </c>
      <c r="M778">
        <v>2016</v>
      </c>
      <c r="N778" t="s">
        <v>35</v>
      </c>
      <c r="O778">
        <v>3.2</v>
      </c>
      <c r="P778">
        <v>9</v>
      </c>
      <c r="Q778" t="s">
        <v>24</v>
      </c>
      <c r="R778">
        <v>47</v>
      </c>
      <c r="S778">
        <f t="shared" si="36"/>
        <v>2538</v>
      </c>
      <c r="T778">
        <f t="shared" si="37"/>
        <v>380.7</v>
      </c>
      <c r="U778" s="2">
        <f t="shared" si="38"/>
        <v>0.16666666666666666</v>
      </c>
      <c r="V778" t="str" cm="1">
        <f t="array" ref="V778">_xlfn.IFS(H778&lt;5,"Urban",H778&lt;=12,"Sub-Urban",H778&gt;12,"Out Of City")</f>
        <v>Sub-Urban</v>
      </c>
      <c r="W778" t="str" cm="1">
        <f t="array" ref="W778">_xlfn.IFS(
    L778="CCS", "CCS",
    L778="Type 2", "Type 2",
    L778="CHAdeMO", "CHAdeMO",
    L778="Tesla", "Tesla",
    L778="CCS, Type 2", "CCS, Type 2",
    L778="Type 2, CCS", "CCS, Type 2",
    L778="CHAdeMO, Type 2", "CHAdeMO, Type 2",
    L778="Type 2, CHAdeMO", "CHAdeMO, Type 2",
    L778="CCS, Tesla", "CCS, Tesla",
    L778="Tesla, CCS", "CCS, Tesla",
    L778="Tesla, Type 2", "Tesla, Type 2",
    L778="Type 2, Tesla", "Tesla, Type 2",
    L778="CCS, CHAdeMO", "CCS, CHAdeMO",
    L778="CHAdeMO, CCS", "CCS, CHAdeMO",
    L778="CHAdeMO, Tesla", "CHAdeMO, Tesla",
    L778="Tesla, CHAdeMO", "CHAdeMO, Tesla"
)</f>
        <v>CCS, CHAdeMO</v>
      </c>
    </row>
    <row r="779" spans="1:23" x14ac:dyDescent="0.25">
      <c r="A779" t="s">
        <v>1599</v>
      </c>
      <c r="B779">
        <v>41.895792999999998</v>
      </c>
      <c r="C779">
        <v>-87.762215999999995</v>
      </c>
      <c r="D779" t="s">
        <v>1600</v>
      </c>
      <c r="E779" t="s">
        <v>19</v>
      </c>
      <c r="F779">
        <v>0.37</v>
      </c>
      <c r="G779" s="1" t="s">
        <v>9985</v>
      </c>
      <c r="H779">
        <v>6.31</v>
      </c>
      <c r="I779">
        <v>76</v>
      </c>
      <c r="J779" t="s">
        <v>33</v>
      </c>
      <c r="K779">
        <v>150</v>
      </c>
      <c r="L779" t="s">
        <v>43</v>
      </c>
      <c r="M779">
        <v>2013</v>
      </c>
      <c r="N779" t="s">
        <v>35</v>
      </c>
      <c r="O779">
        <v>3.2</v>
      </c>
      <c r="P779">
        <v>2</v>
      </c>
      <c r="Q779" t="s">
        <v>29</v>
      </c>
      <c r="R779">
        <v>26</v>
      </c>
      <c r="S779">
        <f t="shared" si="36"/>
        <v>1976</v>
      </c>
      <c r="T779">
        <f t="shared" si="37"/>
        <v>731.12</v>
      </c>
      <c r="U779" s="2">
        <f t="shared" si="38"/>
        <v>2.6315789473684209E-2</v>
      </c>
      <c r="V779" t="str" cm="1">
        <f t="array" ref="V779">_xlfn.IFS(H779&lt;5,"Urban",H779&lt;=12,"Sub-Urban",H779&gt;12,"Out Of City")</f>
        <v>Sub-Urban</v>
      </c>
      <c r="W779" t="str" cm="1">
        <f t="array" ref="W779">_xlfn.IFS(
    L779="CCS", "CCS",
    L779="Type 2", "Type 2",
    L779="CHAdeMO", "CHAdeMO",
    L779="Tesla", "Tesla",
    L779="CCS, Type 2", "CCS, Type 2",
    L779="Type 2, CCS", "CCS, Type 2",
    L779="CHAdeMO, Type 2", "CHAdeMO, Type 2",
    L779="Type 2, CHAdeMO", "CHAdeMO, Type 2",
    L779="CCS, Tesla", "CCS, Tesla",
    L779="Tesla, CCS", "CCS, Tesla",
    L779="Tesla, Type 2", "Tesla, Type 2",
    L779="Type 2, Tesla", "Tesla, Type 2",
    L779="CCS, CHAdeMO", "CCS, CHAdeMO",
    L779="CHAdeMO, CCS", "CCS, CHAdeMO",
    L779="CHAdeMO, Tesla", "CHAdeMO, Tesla",
    L779="Tesla, CHAdeMO", "CHAdeMO, Tesla"
)</f>
        <v>CCS</v>
      </c>
    </row>
    <row r="780" spans="1:23" x14ac:dyDescent="0.25">
      <c r="A780" t="s">
        <v>1601</v>
      </c>
      <c r="B780">
        <v>-33.769582999999997</v>
      </c>
      <c r="C780">
        <v>18.422214</v>
      </c>
      <c r="D780" t="s">
        <v>1602</v>
      </c>
      <c r="E780" t="s">
        <v>38</v>
      </c>
      <c r="F780">
        <v>0.32</v>
      </c>
      <c r="G780" s="1" t="s">
        <v>9985</v>
      </c>
      <c r="H780">
        <v>10.69</v>
      </c>
      <c r="I780">
        <v>19</v>
      </c>
      <c r="J780" t="s">
        <v>33</v>
      </c>
      <c r="K780">
        <v>50</v>
      </c>
      <c r="L780" t="s">
        <v>111</v>
      </c>
      <c r="M780">
        <v>2017</v>
      </c>
      <c r="N780" t="s">
        <v>35</v>
      </c>
      <c r="O780">
        <v>3.2</v>
      </c>
      <c r="P780">
        <v>7</v>
      </c>
      <c r="Q780" t="s">
        <v>29</v>
      </c>
      <c r="R780">
        <v>18</v>
      </c>
      <c r="S780">
        <f t="shared" si="36"/>
        <v>342</v>
      </c>
      <c r="T780">
        <f t="shared" si="37"/>
        <v>109.44</v>
      </c>
      <c r="U780" s="2">
        <f t="shared" si="38"/>
        <v>0.36842105263157893</v>
      </c>
      <c r="V780" t="str" cm="1">
        <f t="array" ref="V780">_xlfn.IFS(H780&lt;5,"Urban",H780&lt;=12,"Sub-Urban",H780&gt;12,"Out Of City")</f>
        <v>Sub-Urban</v>
      </c>
      <c r="W780" t="str" cm="1">
        <f t="array" ref="W780">_xlfn.IFS(
    L780="CCS", "CCS",
    L780="Type 2", "Type 2",
    L780="CHAdeMO", "CHAdeMO",
    L780="Tesla", "Tesla",
    L780="CCS, Type 2", "CCS, Type 2",
    L780="Type 2, CCS", "CCS, Type 2",
    L780="CHAdeMO, Type 2", "CHAdeMO, Type 2",
    L780="Type 2, CHAdeMO", "CHAdeMO, Type 2",
    L780="CCS, Tesla", "CCS, Tesla",
    L780="Tesla, CCS", "CCS, Tesla",
    L780="Tesla, Type 2", "Tesla, Type 2",
    L780="Type 2, Tesla", "Tesla, Type 2",
    L780="CCS, CHAdeMO", "CCS, CHAdeMO",
    L780="CHAdeMO, CCS", "CCS, CHAdeMO",
    L780="CHAdeMO, Tesla", "CHAdeMO, Tesla",
    L780="Tesla, CHAdeMO", "CHAdeMO, Tesla"
)</f>
        <v>CCS, Type 2</v>
      </c>
    </row>
    <row r="781" spans="1:23" x14ac:dyDescent="0.25">
      <c r="A781" t="s">
        <v>1603</v>
      </c>
      <c r="B781">
        <v>37.535742999999997</v>
      </c>
      <c r="C781">
        <v>126.962197</v>
      </c>
      <c r="D781" t="s">
        <v>1604</v>
      </c>
      <c r="E781" t="s">
        <v>27</v>
      </c>
      <c r="F781">
        <v>0.41</v>
      </c>
      <c r="G781" t="s">
        <v>20</v>
      </c>
      <c r="H781">
        <v>18.8</v>
      </c>
      <c r="I781">
        <v>41</v>
      </c>
      <c r="J781" t="s">
        <v>39</v>
      </c>
      <c r="K781">
        <v>50</v>
      </c>
      <c r="L781" t="s">
        <v>43</v>
      </c>
      <c r="M781">
        <v>2017</v>
      </c>
      <c r="N781" t="s">
        <v>23</v>
      </c>
      <c r="O781">
        <v>4.9000000000000004</v>
      </c>
      <c r="P781">
        <v>8</v>
      </c>
      <c r="Q781" t="s">
        <v>24</v>
      </c>
      <c r="R781">
        <v>45</v>
      </c>
      <c r="S781">
        <f t="shared" si="36"/>
        <v>1845</v>
      </c>
      <c r="T781">
        <f t="shared" si="37"/>
        <v>756.44999999999993</v>
      </c>
      <c r="U781" s="2">
        <f t="shared" si="38"/>
        <v>0.1951219512195122</v>
      </c>
      <c r="V781" t="str" cm="1">
        <f t="array" ref="V781">_xlfn.IFS(H781&lt;5,"Urban",H781&lt;=12,"Sub-Urban",H781&gt;12,"Out Of City")</f>
        <v>Out Of City</v>
      </c>
      <c r="W781" t="str" cm="1">
        <f t="array" ref="W781">_xlfn.IFS(
    L781="CCS", "CCS",
    L781="Type 2", "Type 2",
    L781="CHAdeMO", "CHAdeMO",
    L781="Tesla", "Tesla",
    L781="CCS, Type 2", "CCS, Type 2",
    L781="Type 2, CCS", "CCS, Type 2",
    L781="CHAdeMO, Type 2", "CHAdeMO, Type 2",
    L781="Type 2, CHAdeMO", "CHAdeMO, Type 2",
    L781="CCS, Tesla", "CCS, Tesla",
    L781="Tesla, CCS", "CCS, Tesla",
    L781="Tesla, Type 2", "Tesla, Type 2",
    L781="Type 2, Tesla", "Tesla, Type 2",
    L781="CCS, CHAdeMO", "CCS, CHAdeMO",
    L781="CHAdeMO, CCS", "CCS, CHAdeMO",
    L781="CHAdeMO, Tesla", "CHAdeMO, Tesla",
    L781="Tesla, CHAdeMO", "CHAdeMO, Tesla"
)</f>
        <v>CCS</v>
      </c>
    </row>
    <row r="782" spans="1:23" x14ac:dyDescent="0.25">
      <c r="A782" t="s">
        <v>1605</v>
      </c>
      <c r="B782">
        <v>-34.610484999999997</v>
      </c>
      <c r="C782">
        <v>75.731554000000003</v>
      </c>
      <c r="D782" t="s">
        <v>1606</v>
      </c>
      <c r="E782" t="s">
        <v>19</v>
      </c>
      <c r="F782">
        <v>0.26</v>
      </c>
      <c r="G782" t="s">
        <v>20</v>
      </c>
      <c r="H782">
        <v>5.26</v>
      </c>
      <c r="I782">
        <v>19</v>
      </c>
      <c r="J782" t="s">
        <v>39</v>
      </c>
      <c r="K782">
        <v>150</v>
      </c>
      <c r="L782" t="s">
        <v>104</v>
      </c>
      <c r="M782">
        <v>2014</v>
      </c>
      <c r="N782" t="s">
        <v>35</v>
      </c>
      <c r="O782">
        <v>3.1</v>
      </c>
      <c r="P782">
        <v>3</v>
      </c>
      <c r="Q782" t="s">
        <v>29</v>
      </c>
      <c r="R782">
        <v>29</v>
      </c>
      <c r="S782">
        <f t="shared" si="36"/>
        <v>551</v>
      </c>
      <c r="T782">
        <f t="shared" si="37"/>
        <v>143.26</v>
      </c>
      <c r="U782" s="2">
        <f t="shared" si="38"/>
        <v>0.15789473684210525</v>
      </c>
      <c r="V782" t="str" cm="1">
        <f t="array" ref="V782">_xlfn.IFS(H782&lt;5,"Urban",H782&lt;=12,"Sub-Urban",H782&gt;12,"Out Of City")</f>
        <v>Sub-Urban</v>
      </c>
      <c r="W782" t="str" cm="1">
        <f t="array" ref="W782">_xlfn.IFS(
    L782="CCS", "CCS",
    L782="Type 2", "Type 2",
    L782="CHAdeMO", "CHAdeMO",
    L782="Tesla", "Tesla",
    L782="CCS, Type 2", "CCS, Type 2",
    L782="Type 2, CCS", "CCS, Type 2",
    L782="CHAdeMO, Type 2", "CHAdeMO, Type 2",
    L782="Type 2, CHAdeMO", "CHAdeMO, Type 2",
    L782="CCS, Tesla", "CCS, Tesla",
    L782="Tesla, CCS", "CCS, Tesla",
    L782="Tesla, Type 2", "Tesla, Type 2",
    L782="Type 2, Tesla", "Tesla, Type 2",
    L782="CCS, CHAdeMO", "CCS, CHAdeMO",
    L782="CHAdeMO, CCS", "CCS, CHAdeMO",
    L782="CHAdeMO, Tesla", "CHAdeMO, Tesla",
    L782="Tesla, CHAdeMO", "CHAdeMO, Tesla"
)</f>
        <v>CHAdeMO, Type 2</v>
      </c>
    </row>
    <row r="783" spans="1:23" x14ac:dyDescent="0.25">
      <c r="A783" t="s">
        <v>1607</v>
      </c>
      <c r="B783">
        <v>-33.824713000000003</v>
      </c>
      <c r="C783">
        <v>151.356865</v>
      </c>
      <c r="D783" t="s">
        <v>1608</v>
      </c>
      <c r="E783" t="s">
        <v>38</v>
      </c>
      <c r="F783">
        <v>0.11</v>
      </c>
      <c r="G783" t="s">
        <v>20</v>
      </c>
      <c r="H783">
        <v>18.46</v>
      </c>
      <c r="I783">
        <v>57</v>
      </c>
      <c r="J783" t="s">
        <v>39</v>
      </c>
      <c r="K783">
        <v>22</v>
      </c>
      <c r="L783" t="s">
        <v>47</v>
      </c>
      <c r="M783">
        <v>2017</v>
      </c>
      <c r="N783" t="s">
        <v>35</v>
      </c>
      <c r="O783">
        <v>4.7</v>
      </c>
      <c r="P783">
        <v>9</v>
      </c>
      <c r="Q783" t="s">
        <v>48</v>
      </c>
      <c r="R783">
        <v>10</v>
      </c>
      <c r="S783">
        <f t="shared" si="36"/>
        <v>570</v>
      </c>
      <c r="T783">
        <f t="shared" si="37"/>
        <v>62.7</v>
      </c>
      <c r="U783" s="2">
        <f t="shared" si="38"/>
        <v>0.15789473684210525</v>
      </c>
      <c r="V783" t="str" cm="1">
        <f t="array" ref="V783">_xlfn.IFS(H783&lt;5,"Urban",H783&lt;=12,"Sub-Urban",H783&gt;12,"Out Of City")</f>
        <v>Out Of City</v>
      </c>
      <c r="W783" t="str" cm="1">
        <f t="array" ref="W783">_xlfn.IFS(
    L783="CCS", "CCS",
    L783="Type 2", "Type 2",
    L783="CHAdeMO", "CHAdeMO",
    L783="Tesla", "Tesla",
    L783="CCS, Type 2", "CCS, Type 2",
    L783="Type 2, CCS", "CCS, Type 2",
    L783="CHAdeMO, Type 2", "CHAdeMO, Type 2",
    L783="Type 2, CHAdeMO", "CHAdeMO, Type 2",
    L783="CCS, Tesla", "CCS, Tesla",
    L783="Tesla, CCS", "CCS, Tesla",
    L783="Tesla, Type 2", "Tesla, Type 2",
    L783="Type 2, Tesla", "Tesla, Type 2",
    L783="CCS, CHAdeMO", "CCS, CHAdeMO",
    L783="CHAdeMO, CCS", "CCS, CHAdeMO",
    L783="CHAdeMO, Tesla", "CHAdeMO, Tesla",
    L783="Tesla, CHAdeMO", "CHAdeMO, Tesla"
)</f>
        <v>Tesla</v>
      </c>
    </row>
    <row r="784" spans="1:23" x14ac:dyDescent="0.25">
      <c r="A784" t="s">
        <v>1609</v>
      </c>
      <c r="B784">
        <v>-33.700144999999999</v>
      </c>
      <c r="C784">
        <v>151.306422</v>
      </c>
      <c r="D784" t="s">
        <v>1610</v>
      </c>
      <c r="E784" t="s">
        <v>38</v>
      </c>
      <c r="F784">
        <v>0.26</v>
      </c>
      <c r="G784" t="s">
        <v>32</v>
      </c>
      <c r="H784">
        <v>1.24</v>
      </c>
      <c r="I784">
        <v>13</v>
      </c>
      <c r="J784" t="s">
        <v>21</v>
      </c>
      <c r="K784">
        <v>150</v>
      </c>
      <c r="L784" t="s">
        <v>40</v>
      </c>
      <c r="M784">
        <v>2019</v>
      </c>
      <c r="N784" t="s">
        <v>23</v>
      </c>
      <c r="O784">
        <v>4.4000000000000004</v>
      </c>
      <c r="P784">
        <v>5</v>
      </c>
      <c r="Q784" t="s">
        <v>24</v>
      </c>
      <c r="R784">
        <v>9</v>
      </c>
      <c r="S784">
        <f t="shared" si="36"/>
        <v>117</v>
      </c>
      <c r="T784">
        <f t="shared" si="37"/>
        <v>30.42</v>
      </c>
      <c r="U784" s="2">
        <f t="shared" si="38"/>
        <v>0.38461538461538464</v>
      </c>
      <c r="V784" t="str" cm="1">
        <f t="array" ref="V784">_xlfn.IFS(H784&lt;5,"Urban",H784&lt;=12,"Sub-Urban",H784&gt;12,"Out Of City")</f>
        <v>Urban</v>
      </c>
      <c r="W784" t="str" cm="1">
        <f t="array" ref="W784">_xlfn.IFS(
    L784="CCS", "CCS",
    L784="Type 2", "Type 2",
    L784="CHAdeMO", "CHAdeMO",
    L784="Tesla", "Tesla",
    L784="CCS, Type 2", "CCS, Type 2",
    L784="Type 2, CCS", "CCS, Type 2",
    L784="CHAdeMO, Type 2", "CHAdeMO, Type 2",
    L784="Type 2, CHAdeMO", "CHAdeMO, Type 2",
    L784="CCS, Tesla", "CCS, Tesla",
    L784="Tesla, CCS", "CCS, Tesla",
    L784="Tesla, Type 2", "Tesla, Type 2",
    L784="Type 2, Tesla", "Tesla, Type 2",
    L784="CCS, CHAdeMO", "CCS, CHAdeMO",
    L784="CHAdeMO, CCS", "CCS, CHAdeMO",
    L784="CHAdeMO, Tesla", "CHAdeMO, Tesla",
    L784="Tesla, CHAdeMO", "CHAdeMO, Tesla"
)</f>
        <v>Type 2</v>
      </c>
    </row>
    <row r="785" spans="1:23" x14ac:dyDescent="0.25">
      <c r="A785" t="s">
        <v>1611</v>
      </c>
      <c r="B785">
        <v>43.688029</v>
      </c>
      <c r="C785">
        <v>-79.494468999999995</v>
      </c>
      <c r="D785" t="s">
        <v>1612</v>
      </c>
      <c r="E785" t="s">
        <v>19</v>
      </c>
      <c r="F785">
        <v>0.19</v>
      </c>
      <c r="G785" t="s">
        <v>20</v>
      </c>
      <c r="H785">
        <v>17.95</v>
      </c>
      <c r="I785">
        <v>33</v>
      </c>
      <c r="J785" t="s">
        <v>33</v>
      </c>
      <c r="K785">
        <v>150</v>
      </c>
      <c r="L785" t="s">
        <v>61</v>
      </c>
      <c r="M785">
        <v>2016</v>
      </c>
      <c r="N785" t="s">
        <v>23</v>
      </c>
      <c r="O785">
        <v>4.5999999999999996</v>
      </c>
      <c r="P785">
        <v>5</v>
      </c>
      <c r="Q785" t="s">
        <v>29</v>
      </c>
      <c r="R785">
        <v>38</v>
      </c>
      <c r="S785">
        <f t="shared" si="36"/>
        <v>1254</v>
      </c>
      <c r="T785">
        <f t="shared" si="37"/>
        <v>238.26</v>
      </c>
      <c r="U785" s="2">
        <f t="shared" si="38"/>
        <v>0.15151515151515152</v>
      </c>
      <c r="V785" t="str" cm="1">
        <f t="array" ref="V785">_xlfn.IFS(H785&lt;5,"Urban",H785&lt;=12,"Sub-Urban",H785&gt;12,"Out Of City")</f>
        <v>Out Of City</v>
      </c>
      <c r="W785" t="str" cm="1">
        <f t="array" ref="W785">_xlfn.IFS(
    L785="CCS", "CCS",
    L785="Type 2", "Type 2",
    L785="CHAdeMO", "CHAdeMO",
    L785="Tesla", "Tesla",
    L785="CCS, Type 2", "CCS, Type 2",
    L785="Type 2, CCS", "CCS, Type 2",
    L785="CHAdeMO, Type 2", "CHAdeMO, Type 2",
    L785="Type 2, CHAdeMO", "CHAdeMO, Type 2",
    L785="CCS, Tesla", "CCS, Tesla",
    L785="Tesla, CCS", "CCS, Tesla",
    L785="Tesla, Type 2", "Tesla, Type 2",
    L785="Type 2, Tesla", "Tesla, Type 2",
    L785="CCS, CHAdeMO", "CCS, CHAdeMO",
    L785="CHAdeMO, CCS", "CCS, CHAdeMO",
    L785="CHAdeMO, Tesla", "CHAdeMO, Tesla",
    L785="Tesla, CHAdeMO", "CHAdeMO, Tesla"
)</f>
        <v>CHAdeMO, Tesla</v>
      </c>
    </row>
    <row r="786" spans="1:23" x14ac:dyDescent="0.25">
      <c r="A786" t="s">
        <v>1613</v>
      </c>
      <c r="B786">
        <v>55.817383999999997</v>
      </c>
      <c r="C786">
        <v>37.547221999999998</v>
      </c>
      <c r="D786" t="s">
        <v>1614</v>
      </c>
      <c r="E786" t="s">
        <v>19</v>
      </c>
      <c r="F786">
        <v>0.19</v>
      </c>
      <c r="G786" t="s">
        <v>20</v>
      </c>
      <c r="H786">
        <v>5.25</v>
      </c>
      <c r="I786">
        <v>57</v>
      </c>
      <c r="J786" t="s">
        <v>21</v>
      </c>
      <c r="K786">
        <v>350</v>
      </c>
      <c r="L786" t="s">
        <v>77</v>
      </c>
      <c r="M786">
        <v>2022</v>
      </c>
      <c r="N786" t="s">
        <v>35</v>
      </c>
      <c r="O786">
        <v>4.9000000000000004</v>
      </c>
      <c r="P786">
        <v>5</v>
      </c>
      <c r="Q786" t="s">
        <v>29</v>
      </c>
      <c r="R786">
        <v>24</v>
      </c>
      <c r="S786">
        <f t="shared" si="36"/>
        <v>1368</v>
      </c>
      <c r="T786">
        <f t="shared" si="37"/>
        <v>259.92</v>
      </c>
      <c r="U786" s="2">
        <f t="shared" si="38"/>
        <v>8.771929824561403E-2</v>
      </c>
      <c r="V786" t="str" cm="1">
        <f t="array" ref="V786">_xlfn.IFS(H786&lt;5,"Urban",H786&lt;=12,"Sub-Urban",H786&gt;12,"Out Of City")</f>
        <v>Sub-Urban</v>
      </c>
      <c r="W786" t="str" cm="1">
        <f t="array" ref="W786">_xlfn.IFS(
    L786="CCS", "CCS",
    L786="Type 2", "Type 2",
    L786="CHAdeMO", "CHAdeMO",
    L786="Tesla", "Tesla",
    L786="CCS, Type 2", "CCS, Type 2",
    L786="Type 2, CCS", "CCS, Type 2",
    L786="CHAdeMO, Type 2", "CHAdeMO, Type 2",
    L786="Type 2, CHAdeMO", "CHAdeMO, Type 2",
    L786="CCS, Tesla", "CCS, Tesla",
    L786="Tesla, CCS", "CCS, Tesla",
    L786="Tesla, Type 2", "Tesla, Type 2",
    L786="Type 2, Tesla", "Tesla, Type 2",
    L786="CCS, CHAdeMO", "CCS, CHAdeMO",
    L786="CHAdeMO, CCS", "CCS, CHAdeMO",
    L786="CHAdeMO, Tesla", "CHAdeMO, Tesla",
    L786="Tesla, CHAdeMO", "CHAdeMO, Tesla"
)</f>
        <v>CHAdeMO</v>
      </c>
    </row>
    <row r="787" spans="1:23" x14ac:dyDescent="0.25">
      <c r="A787" t="s">
        <v>1615</v>
      </c>
      <c r="B787">
        <v>37.561416999999999</v>
      </c>
      <c r="C787">
        <v>127.086984</v>
      </c>
      <c r="D787" t="s">
        <v>1616</v>
      </c>
      <c r="E787" t="s">
        <v>19</v>
      </c>
      <c r="F787">
        <v>0.43</v>
      </c>
      <c r="G787" t="s">
        <v>32</v>
      </c>
      <c r="H787">
        <v>4.71</v>
      </c>
      <c r="I787">
        <v>14</v>
      </c>
      <c r="J787" t="s">
        <v>21</v>
      </c>
      <c r="K787">
        <v>22</v>
      </c>
      <c r="L787" t="s">
        <v>51</v>
      </c>
      <c r="M787">
        <v>2013</v>
      </c>
      <c r="N787" t="s">
        <v>23</v>
      </c>
      <c r="O787">
        <v>4.2</v>
      </c>
      <c r="P787">
        <v>6</v>
      </c>
      <c r="Q787" t="s">
        <v>48</v>
      </c>
      <c r="R787">
        <v>22</v>
      </c>
      <c r="S787">
        <f t="shared" si="36"/>
        <v>308</v>
      </c>
      <c r="T787">
        <f t="shared" si="37"/>
        <v>132.44</v>
      </c>
      <c r="U787" s="2">
        <f t="shared" si="38"/>
        <v>0.42857142857142855</v>
      </c>
      <c r="V787" t="str" cm="1">
        <f t="array" ref="V787">_xlfn.IFS(H787&lt;5,"Urban",H787&lt;=12,"Sub-Urban",H787&gt;12,"Out Of City")</f>
        <v>Urban</v>
      </c>
      <c r="W787" t="str" cm="1">
        <f t="array" ref="W787">_xlfn.IFS(
    L787="CCS", "CCS",
    L787="Type 2", "Type 2",
    L787="CHAdeMO", "CHAdeMO",
    L787="Tesla", "Tesla",
    L787="CCS, Type 2", "CCS, Type 2",
    L787="Type 2, CCS", "CCS, Type 2",
    L787="CHAdeMO, Type 2", "CHAdeMO, Type 2",
    L787="Type 2, CHAdeMO", "CHAdeMO, Type 2",
    L787="CCS, Tesla", "CCS, Tesla",
    L787="Tesla, CCS", "CCS, Tesla",
    L787="Tesla, Type 2", "Tesla, Type 2",
    L787="Type 2, Tesla", "Tesla, Type 2",
    L787="CCS, CHAdeMO", "CCS, CHAdeMO",
    L787="CHAdeMO, CCS", "CCS, CHAdeMO",
    L787="CHAdeMO, Tesla", "CHAdeMO, Tesla",
    L787="Tesla, CHAdeMO", "CHAdeMO, Tesla"
)</f>
        <v>CCS, Tesla</v>
      </c>
    </row>
    <row r="788" spans="1:23" x14ac:dyDescent="0.25">
      <c r="A788" t="s">
        <v>1617</v>
      </c>
      <c r="B788">
        <v>39.944361999999998</v>
      </c>
      <c r="C788">
        <v>116.41808</v>
      </c>
      <c r="D788" t="s">
        <v>1618</v>
      </c>
      <c r="E788" t="s">
        <v>27</v>
      </c>
      <c r="F788">
        <v>0.44</v>
      </c>
      <c r="G788" t="s">
        <v>32</v>
      </c>
      <c r="H788">
        <v>12.93</v>
      </c>
      <c r="I788">
        <v>46</v>
      </c>
      <c r="J788" t="s">
        <v>33</v>
      </c>
      <c r="K788">
        <v>150</v>
      </c>
      <c r="L788" t="s">
        <v>85</v>
      </c>
      <c r="M788">
        <v>2023</v>
      </c>
      <c r="N788" t="s">
        <v>35</v>
      </c>
      <c r="O788">
        <v>4.5999999999999996</v>
      </c>
      <c r="P788">
        <v>8</v>
      </c>
      <c r="Q788" t="s">
        <v>29</v>
      </c>
      <c r="R788">
        <v>53</v>
      </c>
      <c r="S788">
        <f t="shared" si="36"/>
        <v>2438</v>
      </c>
      <c r="T788">
        <f t="shared" si="37"/>
        <v>1072.72</v>
      </c>
      <c r="U788" s="2">
        <f t="shared" si="38"/>
        <v>0.17391304347826086</v>
      </c>
      <c r="V788" t="str" cm="1">
        <f t="array" ref="V788">_xlfn.IFS(H788&lt;5,"Urban",H788&lt;=12,"Sub-Urban",H788&gt;12,"Out Of City")</f>
        <v>Out Of City</v>
      </c>
      <c r="W788" t="str" cm="1">
        <f t="array" ref="W788">_xlfn.IFS(
    L788="CCS", "CCS",
    L788="Type 2", "Type 2",
    L788="CHAdeMO", "CHAdeMO",
    L788="Tesla", "Tesla",
    L788="CCS, Type 2", "CCS, Type 2",
    L788="Type 2, CCS", "CCS, Type 2",
    L788="CHAdeMO, Type 2", "CHAdeMO, Type 2",
    L788="Type 2, CHAdeMO", "CHAdeMO, Type 2",
    L788="CCS, Tesla", "CCS, Tesla",
    L788="Tesla, CCS", "CCS, Tesla",
    L788="Tesla, Type 2", "Tesla, Type 2",
    L788="Type 2, Tesla", "Tesla, Type 2",
    L788="CCS, CHAdeMO", "CCS, CHAdeMO",
    L788="CHAdeMO, CCS", "CCS, CHAdeMO",
    L788="CHAdeMO, Tesla", "CHAdeMO, Tesla",
    L788="Tesla, CHAdeMO", "CHAdeMO, Tesla"
)</f>
        <v>CHAdeMO, Tesla</v>
      </c>
    </row>
    <row r="789" spans="1:23" x14ac:dyDescent="0.25">
      <c r="A789" t="s">
        <v>1619</v>
      </c>
      <c r="B789">
        <v>52.451518999999998</v>
      </c>
      <c r="C789">
        <v>13.433367000000001</v>
      </c>
      <c r="D789" t="s">
        <v>1620</v>
      </c>
      <c r="E789" t="s">
        <v>38</v>
      </c>
      <c r="F789">
        <v>0.25</v>
      </c>
      <c r="G789" t="s">
        <v>20</v>
      </c>
      <c r="H789">
        <v>11.53</v>
      </c>
      <c r="I789">
        <v>71</v>
      </c>
      <c r="J789" t="s">
        <v>46</v>
      </c>
      <c r="K789">
        <v>22</v>
      </c>
      <c r="L789" t="s">
        <v>40</v>
      </c>
      <c r="M789">
        <v>2023</v>
      </c>
      <c r="N789" t="s">
        <v>23</v>
      </c>
      <c r="O789">
        <v>4.9000000000000004</v>
      </c>
      <c r="P789">
        <v>2</v>
      </c>
      <c r="Q789" t="s">
        <v>29</v>
      </c>
      <c r="R789">
        <v>11</v>
      </c>
      <c r="S789">
        <f t="shared" si="36"/>
        <v>781</v>
      </c>
      <c r="T789">
        <f t="shared" si="37"/>
        <v>195.25</v>
      </c>
      <c r="U789" s="2">
        <f t="shared" si="38"/>
        <v>2.8169014084507043E-2</v>
      </c>
      <c r="V789" t="str" cm="1">
        <f t="array" ref="V789">_xlfn.IFS(H789&lt;5,"Urban",H789&lt;=12,"Sub-Urban",H789&gt;12,"Out Of City")</f>
        <v>Sub-Urban</v>
      </c>
      <c r="W789" t="str" cm="1">
        <f t="array" ref="W789">_xlfn.IFS(
    L789="CCS", "CCS",
    L789="Type 2", "Type 2",
    L789="CHAdeMO", "CHAdeMO",
    L789="Tesla", "Tesla",
    L789="CCS, Type 2", "CCS, Type 2",
    L789="Type 2, CCS", "CCS, Type 2",
    L789="CHAdeMO, Type 2", "CHAdeMO, Type 2",
    L789="Type 2, CHAdeMO", "CHAdeMO, Type 2",
    L789="CCS, Tesla", "CCS, Tesla",
    L789="Tesla, CCS", "CCS, Tesla",
    L789="Tesla, Type 2", "Tesla, Type 2",
    L789="Type 2, Tesla", "Tesla, Type 2",
    L789="CCS, CHAdeMO", "CCS, CHAdeMO",
    L789="CHAdeMO, CCS", "CCS, CHAdeMO",
    L789="CHAdeMO, Tesla", "CHAdeMO, Tesla",
    L789="Tesla, CHAdeMO", "CHAdeMO, Tesla"
)</f>
        <v>Type 2</v>
      </c>
    </row>
    <row r="790" spans="1:23" x14ac:dyDescent="0.25">
      <c r="A790" t="s">
        <v>1621</v>
      </c>
      <c r="B790">
        <v>39.927522000000003</v>
      </c>
      <c r="C790">
        <v>116.408734</v>
      </c>
      <c r="D790" t="s">
        <v>1622</v>
      </c>
      <c r="E790" t="s">
        <v>27</v>
      </c>
      <c r="F790">
        <v>0.14000000000000001</v>
      </c>
      <c r="G790" t="s">
        <v>32</v>
      </c>
      <c r="H790">
        <v>15.09</v>
      </c>
      <c r="I790">
        <v>98</v>
      </c>
      <c r="J790" t="s">
        <v>21</v>
      </c>
      <c r="K790">
        <v>150</v>
      </c>
      <c r="L790" t="s">
        <v>47</v>
      </c>
      <c r="M790">
        <v>2020</v>
      </c>
      <c r="N790" t="s">
        <v>23</v>
      </c>
      <c r="O790">
        <v>3.4</v>
      </c>
      <c r="P790">
        <v>8</v>
      </c>
      <c r="Q790" t="s">
        <v>24</v>
      </c>
      <c r="R790">
        <v>54</v>
      </c>
      <c r="S790">
        <f t="shared" si="36"/>
        <v>5292</v>
      </c>
      <c r="T790">
        <f t="shared" si="37"/>
        <v>740.88000000000011</v>
      </c>
      <c r="U790" s="2">
        <f t="shared" si="38"/>
        <v>8.1632653061224483E-2</v>
      </c>
      <c r="V790" t="str" cm="1">
        <f t="array" ref="V790">_xlfn.IFS(H790&lt;5,"Urban",H790&lt;=12,"Sub-Urban",H790&gt;12,"Out Of City")</f>
        <v>Out Of City</v>
      </c>
      <c r="W790" t="str" cm="1">
        <f t="array" ref="W790">_xlfn.IFS(
    L790="CCS", "CCS",
    L790="Type 2", "Type 2",
    L790="CHAdeMO", "CHAdeMO",
    L790="Tesla", "Tesla",
    L790="CCS, Type 2", "CCS, Type 2",
    L790="Type 2, CCS", "CCS, Type 2",
    L790="CHAdeMO, Type 2", "CHAdeMO, Type 2",
    L790="Type 2, CHAdeMO", "CHAdeMO, Type 2",
    L790="CCS, Tesla", "CCS, Tesla",
    L790="Tesla, CCS", "CCS, Tesla",
    L790="Tesla, Type 2", "Tesla, Type 2",
    L790="Type 2, Tesla", "Tesla, Type 2",
    L790="CCS, CHAdeMO", "CCS, CHAdeMO",
    L790="CHAdeMO, CCS", "CCS, CHAdeMO",
    L790="CHAdeMO, Tesla", "CHAdeMO, Tesla",
    L790="Tesla, CHAdeMO", "CHAdeMO, Tesla"
)</f>
        <v>Tesla</v>
      </c>
    </row>
    <row r="791" spans="1:23" x14ac:dyDescent="0.25">
      <c r="A791" t="s">
        <v>1623</v>
      </c>
      <c r="B791">
        <v>19.079129999999999</v>
      </c>
      <c r="C791">
        <v>72.801443000000006</v>
      </c>
      <c r="D791" t="s">
        <v>1624</v>
      </c>
      <c r="E791" t="s">
        <v>27</v>
      </c>
      <c r="F791">
        <v>0.15</v>
      </c>
      <c r="G791" t="s">
        <v>20</v>
      </c>
      <c r="H791">
        <v>7.66</v>
      </c>
      <c r="I791">
        <v>84</v>
      </c>
      <c r="J791" t="s">
        <v>33</v>
      </c>
      <c r="K791">
        <v>350</v>
      </c>
      <c r="L791" t="s">
        <v>61</v>
      </c>
      <c r="M791">
        <v>2023</v>
      </c>
      <c r="N791" t="s">
        <v>35</v>
      </c>
      <c r="O791">
        <v>4.5</v>
      </c>
      <c r="P791">
        <v>10</v>
      </c>
      <c r="Q791" t="s">
        <v>48</v>
      </c>
      <c r="R791">
        <v>51</v>
      </c>
      <c r="S791">
        <f t="shared" si="36"/>
        <v>4284</v>
      </c>
      <c r="T791">
        <f t="shared" si="37"/>
        <v>642.6</v>
      </c>
      <c r="U791" s="2">
        <f t="shared" si="38"/>
        <v>0.11904761904761904</v>
      </c>
      <c r="V791" t="str" cm="1">
        <f t="array" ref="V791">_xlfn.IFS(H791&lt;5,"Urban",H791&lt;=12,"Sub-Urban",H791&gt;12,"Out Of City")</f>
        <v>Sub-Urban</v>
      </c>
      <c r="W791" t="str" cm="1">
        <f t="array" ref="W791">_xlfn.IFS(
    L791="CCS", "CCS",
    L791="Type 2", "Type 2",
    L791="CHAdeMO", "CHAdeMO",
    L791="Tesla", "Tesla",
    L791="CCS, Type 2", "CCS, Type 2",
    L791="Type 2, CCS", "CCS, Type 2",
    L791="CHAdeMO, Type 2", "CHAdeMO, Type 2",
    L791="Type 2, CHAdeMO", "CHAdeMO, Type 2",
    L791="CCS, Tesla", "CCS, Tesla",
    L791="Tesla, CCS", "CCS, Tesla",
    L791="Tesla, Type 2", "Tesla, Type 2",
    L791="Type 2, Tesla", "Tesla, Type 2",
    L791="CCS, CHAdeMO", "CCS, CHAdeMO",
    L791="CHAdeMO, CCS", "CCS, CHAdeMO",
    L791="CHAdeMO, Tesla", "CHAdeMO, Tesla",
    L791="Tesla, CHAdeMO", "CHAdeMO, Tesla"
)</f>
        <v>CHAdeMO, Tesla</v>
      </c>
    </row>
    <row r="792" spans="1:23" x14ac:dyDescent="0.25">
      <c r="A792" t="s">
        <v>1625</v>
      </c>
      <c r="B792">
        <v>-60.241584000000003</v>
      </c>
      <c r="C792">
        <v>178.89106000000001</v>
      </c>
      <c r="D792" t="s">
        <v>1626</v>
      </c>
      <c r="E792" t="s">
        <v>19</v>
      </c>
      <c r="F792">
        <v>0.48</v>
      </c>
      <c r="G792" t="s">
        <v>20</v>
      </c>
      <c r="H792">
        <v>1.64</v>
      </c>
      <c r="I792">
        <v>65</v>
      </c>
      <c r="J792" t="s">
        <v>46</v>
      </c>
      <c r="K792">
        <v>50</v>
      </c>
      <c r="L792" t="s">
        <v>47</v>
      </c>
      <c r="M792">
        <v>2022</v>
      </c>
      <c r="N792" t="s">
        <v>35</v>
      </c>
      <c r="O792">
        <v>4.5</v>
      </c>
      <c r="P792">
        <v>1</v>
      </c>
      <c r="Q792" t="s">
        <v>48</v>
      </c>
      <c r="R792">
        <v>30</v>
      </c>
      <c r="S792">
        <f t="shared" si="36"/>
        <v>1950</v>
      </c>
      <c r="T792">
        <f t="shared" si="37"/>
        <v>936</v>
      </c>
      <c r="U792" s="2">
        <f t="shared" si="38"/>
        <v>1.5384615384615385E-2</v>
      </c>
      <c r="V792" t="str" cm="1">
        <f t="array" ref="V792">_xlfn.IFS(H792&lt;5,"Urban",H792&lt;=12,"Sub-Urban",H792&gt;12,"Out Of City")</f>
        <v>Urban</v>
      </c>
      <c r="W792" t="str" cm="1">
        <f t="array" ref="W792">_xlfn.IFS(
    L792="CCS", "CCS",
    L792="Type 2", "Type 2",
    L792="CHAdeMO", "CHAdeMO",
    L792="Tesla", "Tesla",
    L792="CCS, Type 2", "CCS, Type 2",
    L792="Type 2, CCS", "CCS, Type 2",
    L792="CHAdeMO, Type 2", "CHAdeMO, Type 2",
    L792="Type 2, CHAdeMO", "CHAdeMO, Type 2",
    L792="CCS, Tesla", "CCS, Tesla",
    L792="Tesla, CCS", "CCS, Tesla",
    L792="Tesla, Type 2", "Tesla, Type 2",
    L792="Type 2, Tesla", "Tesla, Type 2",
    L792="CCS, CHAdeMO", "CCS, CHAdeMO",
    L792="CHAdeMO, CCS", "CCS, CHAdeMO",
    L792="CHAdeMO, Tesla", "CHAdeMO, Tesla",
    L792="Tesla, CHAdeMO", "CHAdeMO, Tesla"
)</f>
        <v>Tesla</v>
      </c>
    </row>
    <row r="793" spans="1:23" x14ac:dyDescent="0.25">
      <c r="A793" t="s">
        <v>1627</v>
      </c>
      <c r="B793">
        <v>55.723382000000001</v>
      </c>
      <c r="C793">
        <v>37.591354000000003</v>
      </c>
      <c r="D793" t="s">
        <v>1628</v>
      </c>
      <c r="E793" t="s">
        <v>38</v>
      </c>
      <c r="F793">
        <v>0.2</v>
      </c>
      <c r="G793" t="s">
        <v>20</v>
      </c>
      <c r="H793">
        <v>12.65</v>
      </c>
      <c r="I793">
        <v>55</v>
      </c>
      <c r="J793" t="s">
        <v>47</v>
      </c>
      <c r="K793">
        <v>22</v>
      </c>
      <c r="L793" t="s">
        <v>47</v>
      </c>
      <c r="M793">
        <v>2014</v>
      </c>
      <c r="N793" t="s">
        <v>35</v>
      </c>
      <c r="O793">
        <v>4.3</v>
      </c>
      <c r="P793">
        <v>7</v>
      </c>
      <c r="Q793" t="s">
        <v>29</v>
      </c>
      <c r="R793">
        <v>14</v>
      </c>
      <c r="S793">
        <f t="shared" si="36"/>
        <v>770</v>
      </c>
      <c r="T793">
        <f t="shared" si="37"/>
        <v>154</v>
      </c>
      <c r="U793" s="2">
        <f t="shared" si="38"/>
        <v>0.12727272727272726</v>
      </c>
      <c r="V793" t="str" cm="1">
        <f t="array" ref="V793">_xlfn.IFS(H793&lt;5,"Urban",H793&lt;=12,"Sub-Urban",H793&gt;12,"Out Of City")</f>
        <v>Out Of City</v>
      </c>
      <c r="W793" t="str" cm="1">
        <f t="array" ref="W793">_xlfn.IFS(
    L793="CCS", "CCS",
    L793="Type 2", "Type 2",
    L793="CHAdeMO", "CHAdeMO",
    L793="Tesla", "Tesla",
    L793="CCS, Type 2", "CCS, Type 2",
    L793="Type 2, CCS", "CCS, Type 2",
    L793="CHAdeMO, Type 2", "CHAdeMO, Type 2",
    L793="Type 2, CHAdeMO", "CHAdeMO, Type 2",
    L793="CCS, Tesla", "CCS, Tesla",
    L793="Tesla, CCS", "CCS, Tesla",
    L793="Tesla, Type 2", "Tesla, Type 2",
    L793="Type 2, Tesla", "Tesla, Type 2",
    L793="CCS, CHAdeMO", "CCS, CHAdeMO",
    L793="CHAdeMO, CCS", "CCS, CHAdeMO",
    L793="CHAdeMO, Tesla", "CHAdeMO, Tesla",
    L793="Tesla, CHAdeMO", "CHAdeMO, Tesla"
)</f>
        <v>Tesla</v>
      </c>
    </row>
    <row r="794" spans="1:23" x14ac:dyDescent="0.25">
      <c r="A794" t="s">
        <v>1629</v>
      </c>
      <c r="B794">
        <v>19.422713000000002</v>
      </c>
      <c r="C794">
        <v>-99.088612999999995</v>
      </c>
      <c r="D794" t="s">
        <v>1630</v>
      </c>
      <c r="E794" t="s">
        <v>27</v>
      </c>
      <c r="F794">
        <v>0.28000000000000003</v>
      </c>
      <c r="G794" s="1" t="s">
        <v>9985</v>
      </c>
      <c r="H794">
        <v>3.41</v>
      </c>
      <c r="I794">
        <v>51</v>
      </c>
      <c r="J794" t="s">
        <v>33</v>
      </c>
      <c r="K794">
        <v>350</v>
      </c>
      <c r="L794" t="s">
        <v>77</v>
      </c>
      <c r="M794">
        <v>2011</v>
      </c>
      <c r="N794" t="s">
        <v>23</v>
      </c>
      <c r="O794">
        <v>4.8</v>
      </c>
      <c r="P794">
        <v>2</v>
      </c>
      <c r="Q794" t="s">
        <v>48</v>
      </c>
      <c r="R794">
        <v>59</v>
      </c>
      <c r="S794">
        <f t="shared" si="36"/>
        <v>3009</v>
      </c>
      <c r="T794">
        <f t="shared" si="37"/>
        <v>842.5200000000001</v>
      </c>
      <c r="U794" s="2">
        <f t="shared" si="38"/>
        <v>3.9215686274509803E-2</v>
      </c>
      <c r="V794" t="str" cm="1">
        <f t="array" ref="V794">_xlfn.IFS(H794&lt;5,"Urban",H794&lt;=12,"Sub-Urban",H794&gt;12,"Out Of City")</f>
        <v>Urban</v>
      </c>
      <c r="W794" t="str" cm="1">
        <f t="array" ref="W794">_xlfn.IFS(
    L794="CCS", "CCS",
    L794="Type 2", "Type 2",
    L794="CHAdeMO", "CHAdeMO",
    L794="Tesla", "Tesla",
    L794="CCS, Type 2", "CCS, Type 2",
    L794="Type 2, CCS", "CCS, Type 2",
    L794="CHAdeMO, Type 2", "CHAdeMO, Type 2",
    L794="Type 2, CHAdeMO", "CHAdeMO, Type 2",
    L794="CCS, Tesla", "CCS, Tesla",
    L794="Tesla, CCS", "CCS, Tesla",
    L794="Tesla, Type 2", "Tesla, Type 2",
    L794="Type 2, Tesla", "Tesla, Type 2",
    L794="CCS, CHAdeMO", "CCS, CHAdeMO",
    L794="CHAdeMO, CCS", "CCS, CHAdeMO",
    L794="CHAdeMO, Tesla", "CHAdeMO, Tesla",
    L794="Tesla, CHAdeMO", "CHAdeMO, Tesla"
)</f>
        <v>CHAdeMO</v>
      </c>
    </row>
    <row r="795" spans="1:23" x14ac:dyDescent="0.25">
      <c r="A795" t="s">
        <v>1631</v>
      </c>
      <c r="B795">
        <v>39.879066999999999</v>
      </c>
      <c r="C795">
        <v>116.213919</v>
      </c>
      <c r="D795" t="s">
        <v>1632</v>
      </c>
      <c r="E795" t="s">
        <v>19</v>
      </c>
      <c r="F795">
        <v>0.26</v>
      </c>
      <c r="G795" s="1" t="s">
        <v>9985</v>
      </c>
      <c r="H795">
        <v>7.41</v>
      </c>
      <c r="I795">
        <v>60</v>
      </c>
      <c r="J795" t="s">
        <v>47</v>
      </c>
      <c r="K795">
        <v>50</v>
      </c>
      <c r="L795" t="s">
        <v>34</v>
      </c>
      <c r="M795">
        <v>2014</v>
      </c>
      <c r="N795" t="s">
        <v>23</v>
      </c>
      <c r="O795">
        <v>3.4</v>
      </c>
      <c r="P795">
        <v>8</v>
      </c>
      <c r="Q795" t="s">
        <v>29</v>
      </c>
      <c r="R795">
        <v>39</v>
      </c>
      <c r="S795">
        <f t="shared" si="36"/>
        <v>2340</v>
      </c>
      <c r="T795">
        <f t="shared" si="37"/>
        <v>608.4</v>
      </c>
      <c r="U795" s="2">
        <f t="shared" si="38"/>
        <v>0.13333333333333333</v>
      </c>
      <c r="V795" t="str" cm="1">
        <f t="array" ref="V795">_xlfn.IFS(H795&lt;5,"Urban",H795&lt;=12,"Sub-Urban",H795&gt;12,"Out Of City")</f>
        <v>Sub-Urban</v>
      </c>
      <c r="W795" t="str" cm="1">
        <f t="array" ref="W795">_xlfn.IFS(
    L795="CCS", "CCS",
    L795="Type 2", "Type 2",
    L795="CHAdeMO", "CHAdeMO",
    L795="Tesla", "Tesla",
    L795="CCS, Type 2", "CCS, Type 2",
    L795="Type 2, CCS", "CCS, Type 2",
    L795="CHAdeMO, Type 2", "CHAdeMO, Type 2",
    L795="Type 2, CHAdeMO", "CHAdeMO, Type 2",
    L795="CCS, Tesla", "CCS, Tesla",
    L795="Tesla, CCS", "CCS, Tesla",
    L795="Tesla, Type 2", "Tesla, Type 2",
    L795="Type 2, Tesla", "Tesla, Type 2",
    L795="CCS, CHAdeMO", "CCS, CHAdeMO",
    L795="CHAdeMO, CCS", "CCS, CHAdeMO",
    L795="CHAdeMO, Tesla", "CHAdeMO, Tesla",
    L795="Tesla, CHAdeMO", "CHAdeMO, Tesla"
)</f>
        <v>CCS, Type 2</v>
      </c>
    </row>
    <row r="796" spans="1:23" x14ac:dyDescent="0.25">
      <c r="A796" t="s">
        <v>1633</v>
      </c>
      <c r="B796">
        <v>19.465731000000002</v>
      </c>
      <c r="C796">
        <v>-99.044442000000004</v>
      </c>
      <c r="D796" t="s">
        <v>1634</v>
      </c>
      <c r="E796" t="s">
        <v>19</v>
      </c>
      <c r="F796">
        <v>0.19</v>
      </c>
      <c r="G796" s="1" t="s">
        <v>9985</v>
      </c>
      <c r="H796">
        <v>14.84</v>
      </c>
      <c r="I796">
        <v>39</v>
      </c>
      <c r="J796" t="s">
        <v>46</v>
      </c>
      <c r="K796">
        <v>22</v>
      </c>
      <c r="L796" t="s">
        <v>34</v>
      </c>
      <c r="M796">
        <v>2015</v>
      </c>
      <c r="N796" t="s">
        <v>23</v>
      </c>
      <c r="O796">
        <v>4.8</v>
      </c>
      <c r="P796">
        <v>8</v>
      </c>
      <c r="Q796" t="s">
        <v>24</v>
      </c>
      <c r="R796">
        <v>22</v>
      </c>
      <c r="S796">
        <f t="shared" si="36"/>
        <v>858</v>
      </c>
      <c r="T796">
        <f t="shared" si="37"/>
        <v>163.02000000000001</v>
      </c>
      <c r="U796" s="2">
        <f t="shared" si="38"/>
        <v>0.20512820512820512</v>
      </c>
      <c r="V796" t="str" cm="1">
        <f t="array" ref="V796">_xlfn.IFS(H796&lt;5,"Urban",H796&lt;=12,"Sub-Urban",H796&gt;12,"Out Of City")</f>
        <v>Out Of City</v>
      </c>
      <c r="W796" t="str" cm="1">
        <f t="array" ref="W796">_xlfn.IFS(
    L796="CCS", "CCS",
    L796="Type 2", "Type 2",
    L796="CHAdeMO", "CHAdeMO",
    L796="Tesla", "Tesla",
    L796="CCS, Type 2", "CCS, Type 2",
    L796="Type 2, CCS", "CCS, Type 2",
    L796="CHAdeMO, Type 2", "CHAdeMO, Type 2",
    L796="Type 2, CHAdeMO", "CHAdeMO, Type 2",
    L796="CCS, Tesla", "CCS, Tesla",
    L796="Tesla, CCS", "CCS, Tesla",
    L796="Tesla, Type 2", "Tesla, Type 2",
    L796="Type 2, Tesla", "Tesla, Type 2",
    L796="CCS, CHAdeMO", "CCS, CHAdeMO",
    L796="CHAdeMO, CCS", "CCS, CHAdeMO",
    L796="CHAdeMO, Tesla", "CHAdeMO, Tesla",
    L796="Tesla, CHAdeMO", "CHAdeMO, Tesla"
)</f>
        <v>CCS, Type 2</v>
      </c>
    </row>
    <row r="797" spans="1:23" x14ac:dyDescent="0.25">
      <c r="A797" t="s">
        <v>1635</v>
      </c>
      <c r="B797">
        <v>25.312550000000002</v>
      </c>
      <c r="C797">
        <v>55.345596</v>
      </c>
      <c r="D797" t="s">
        <v>1636</v>
      </c>
      <c r="E797" t="s">
        <v>19</v>
      </c>
      <c r="F797">
        <v>0.11</v>
      </c>
      <c r="G797" t="s">
        <v>32</v>
      </c>
      <c r="H797">
        <v>9.86</v>
      </c>
      <c r="I797">
        <v>77</v>
      </c>
      <c r="J797" t="s">
        <v>46</v>
      </c>
      <c r="K797">
        <v>50</v>
      </c>
      <c r="L797" t="s">
        <v>43</v>
      </c>
      <c r="M797">
        <v>2016</v>
      </c>
      <c r="N797" t="s">
        <v>35</v>
      </c>
      <c r="O797">
        <v>3</v>
      </c>
      <c r="P797">
        <v>1</v>
      </c>
      <c r="Q797" t="s">
        <v>29</v>
      </c>
      <c r="R797">
        <v>20</v>
      </c>
      <c r="S797">
        <f t="shared" si="36"/>
        <v>1540</v>
      </c>
      <c r="T797">
        <f t="shared" si="37"/>
        <v>169.4</v>
      </c>
      <c r="U797" s="2">
        <f t="shared" si="38"/>
        <v>1.2987012987012988E-2</v>
      </c>
      <c r="V797" t="str" cm="1">
        <f t="array" ref="V797">_xlfn.IFS(H797&lt;5,"Urban",H797&lt;=12,"Sub-Urban",H797&gt;12,"Out Of City")</f>
        <v>Sub-Urban</v>
      </c>
      <c r="W797" t="str" cm="1">
        <f t="array" ref="W797">_xlfn.IFS(
    L797="CCS", "CCS",
    L797="Type 2", "Type 2",
    L797="CHAdeMO", "CHAdeMO",
    L797="Tesla", "Tesla",
    L797="CCS, Type 2", "CCS, Type 2",
    L797="Type 2, CCS", "CCS, Type 2",
    L797="CHAdeMO, Type 2", "CHAdeMO, Type 2",
    L797="Type 2, CHAdeMO", "CHAdeMO, Type 2",
    L797="CCS, Tesla", "CCS, Tesla",
    L797="Tesla, CCS", "CCS, Tesla",
    L797="Tesla, Type 2", "Tesla, Type 2",
    L797="Type 2, Tesla", "Tesla, Type 2",
    L797="CCS, CHAdeMO", "CCS, CHAdeMO",
    L797="CHAdeMO, CCS", "CCS, CHAdeMO",
    L797="CHAdeMO, Tesla", "CHAdeMO, Tesla",
    L797="Tesla, CHAdeMO", "CHAdeMO, Tesla"
)</f>
        <v>CCS</v>
      </c>
    </row>
    <row r="798" spans="1:23" x14ac:dyDescent="0.25">
      <c r="A798" t="s">
        <v>1637</v>
      </c>
      <c r="B798">
        <v>52.462753999999997</v>
      </c>
      <c r="C798">
        <v>13.373803000000001</v>
      </c>
      <c r="D798" t="s">
        <v>1638</v>
      </c>
      <c r="E798" t="s">
        <v>19</v>
      </c>
      <c r="F798">
        <v>0.47</v>
      </c>
      <c r="G798" t="s">
        <v>20</v>
      </c>
      <c r="H798">
        <v>2.54</v>
      </c>
      <c r="I798">
        <v>64</v>
      </c>
      <c r="J798" t="s">
        <v>46</v>
      </c>
      <c r="K798">
        <v>150</v>
      </c>
      <c r="L798" t="s">
        <v>40</v>
      </c>
      <c r="M798">
        <v>2013</v>
      </c>
      <c r="N798" t="s">
        <v>35</v>
      </c>
      <c r="O798">
        <v>3.8</v>
      </c>
      <c r="P798">
        <v>4</v>
      </c>
      <c r="Q798" t="s">
        <v>48</v>
      </c>
      <c r="R798">
        <v>30</v>
      </c>
      <c r="S798">
        <f t="shared" si="36"/>
        <v>1920</v>
      </c>
      <c r="T798">
        <f t="shared" si="37"/>
        <v>902.4</v>
      </c>
      <c r="U798" s="2">
        <f t="shared" si="38"/>
        <v>6.25E-2</v>
      </c>
      <c r="V798" t="str" cm="1">
        <f t="array" ref="V798">_xlfn.IFS(H798&lt;5,"Urban",H798&lt;=12,"Sub-Urban",H798&gt;12,"Out Of City")</f>
        <v>Urban</v>
      </c>
      <c r="W798" t="str" cm="1">
        <f t="array" ref="W798">_xlfn.IFS(
    L798="CCS", "CCS",
    L798="Type 2", "Type 2",
    L798="CHAdeMO", "CHAdeMO",
    L798="Tesla", "Tesla",
    L798="CCS, Type 2", "CCS, Type 2",
    L798="Type 2, CCS", "CCS, Type 2",
    L798="CHAdeMO, Type 2", "CHAdeMO, Type 2",
    L798="Type 2, CHAdeMO", "CHAdeMO, Type 2",
    L798="CCS, Tesla", "CCS, Tesla",
    L798="Tesla, CCS", "CCS, Tesla",
    L798="Tesla, Type 2", "Tesla, Type 2",
    L798="Type 2, Tesla", "Tesla, Type 2",
    L798="CCS, CHAdeMO", "CCS, CHAdeMO",
    L798="CHAdeMO, CCS", "CCS, CHAdeMO",
    L798="CHAdeMO, Tesla", "CHAdeMO, Tesla",
    L798="Tesla, CHAdeMO", "CHAdeMO, Tesla"
)</f>
        <v>Type 2</v>
      </c>
    </row>
    <row r="799" spans="1:23" x14ac:dyDescent="0.25">
      <c r="A799" t="s">
        <v>1639</v>
      </c>
      <c r="B799">
        <v>52.407120999999997</v>
      </c>
      <c r="C799">
        <v>13.438041</v>
      </c>
      <c r="D799" t="s">
        <v>1640</v>
      </c>
      <c r="E799" t="s">
        <v>27</v>
      </c>
      <c r="F799">
        <v>0.43</v>
      </c>
      <c r="G799" t="s">
        <v>32</v>
      </c>
      <c r="H799">
        <v>8.89</v>
      </c>
      <c r="I799">
        <v>87</v>
      </c>
      <c r="J799" t="s">
        <v>39</v>
      </c>
      <c r="K799">
        <v>150</v>
      </c>
      <c r="L799" t="s">
        <v>77</v>
      </c>
      <c r="M799">
        <v>2015</v>
      </c>
      <c r="N799" t="s">
        <v>35</v>
      </c>
      <c r="O799">
        <v>4.4000000000000004</v>
      </c>
      <c r="P799">
        <v>6</v>
      </c>
      <c r="Q799" t="s">
        <v>48</v>
      </c>
      <c r="R799">
        <v>54</v>
      </c>
      <c r="S799">
        <f t="shared" si="36"/>
        <v>4698</v>
      </c>
      <c r="T799">
        <f t="shared" si="37"/>
        <v>2020.1399999999999</v>
      </c>
      <c r="U799" s="2">
        <f t="shared" si="38"/>
        <v>6.8965517241379309E-2</v>
      </c>
      <c r="V799" t="str" cm="1">
        <f t="array" ref="V799">_xlfn.IFS(H799&lt;5,"Urban",H799&lt;=12,"Sub-Urban",H799&gt;12,"Out Of City")</f>
        <v>Sub-Urban</v>
      </c>
      <c r="W799" t="str" cm="1">
        <f t="array" ref="W799">_xlfn.IFS(
    L799="CCS", "CCS",
    L799="Type 2", "Type 2",
    L799="CHAdeMO", "CHAdeMO",
    L799="Tesla", "Tesla",
    L799="CCS, Type 2", "CCS, Type 2",
    L799="Type 2, CCS", "CCS, Type 2",
    L799="CHAdeMO, Type 2", "CHAdeMO, Type 2",
    L799="Type 2, CHAdeMO", "CHAdeMO, Type 2",
    L799="CCS, Tesla", "CCS, Tesla",
    L799="Tesla, CCS", "CCS, Tesla",
    L799="Tesla, Type 2", "Tesla, Type 2",
    L799="Type 2, Tesla", "Tesla, Type 2",
    L799="CCS, CHAdeMO", "CCS, CHAdeMO",
    L799="CHAdeMO, CCS", "CCS, CHAdeMO",
    L799="CHAdeMO, Tesla", "CHAdeMO, Tesla",
    L799="Tesla, CHAdeMO", "CHAdeMO, Tesla"
)</f>
        <v>CHAdeMO</v>
      </c>
    </row>
    <row r="800" spans="1:23" x14ac:dyDescent="0.25">
      <c r="A800" t="s">
        <v>1641</v>
      </c>
      <c r="B800">
        <v>25.281375000000001</v>
      </c>
      <c r="C800">
        <v>55.237544</v>
      </c>
      <c r="D800" t="s">
        <v>1642</v>
      </c>
      <c r="E800" t="s">
        <v>19</v>
      </c>
      <c r="F800">
        <v>0.41</v>
      </c>
      <c r="G800" s="1" t="s">
        <v>9985</v>
      </c>
      <c r="H800">
        <v>10.99</v>
      </c>
      <c r="I800">
        <v>45</v>
      </c>
      <c r="J800" t="s">
        <v>47</v>
      </c>
      <c r="K800">
        <v>350</v>
      </c>
      <c r="L800" t="s">
        <v>85</v>
      </c>
      <c r="M800">
        <v>2019</v>
      </c>
      <c r="N800" t="s">
        <v>23</v>
      </c>
      <c r="O800">
        <v>5</v>
      </c>
      <c r="P800">
        <v>1</v>
      </c>
      <c r="Q800" t="s">
        <v>24</v>
      </c>
      <c r="R800">
        <v>35</v>
      </c>
      <c r="S800">
        <f t="shared" si="36"/>
        <v>1575</v>
      </c>
      <c r="T800">
        <f t="shared" si="37"/>
        <v>645.75</v>
      </c>
      <c r="U800" s="2">
        <f t="shared" si="38"/>
        <v>2.2222222222222223E-2</v>
      </c>
      <c r="V800" t="str" cm="1">
        <f t="array" ref="V800">_xlfn.IFS(H800&lt;5,"Urban",H800&lt;=12,"Sub-Urban",H800&gt;12,"Out Of City")</f>
        <v>Sub-Urban</v>
      </c>
      <c r="W800" t="str" cm="1">
        <f t="array" ref="W800">_xlfn.IFS(
    L800="CCS", "CCS",
    L800="Type 2", "Type 2",
    L800="CHAdeMO", "CHAdeMO",
    L800="Tesla", "Tesla",
    L800="CCS, Type 2", "CCS, Type 2",
    L800="Type 2, CCS", "CCS, Type 2",
    L800="CHAdeMO, Type 2", "CHAdeMO, Type 2",
    L800="Type 2, CHAdeMO", "CHAdeMO, Type 2",
    L800="CCS, Tesla", "CCS, Tesla",
    L800="Tesla, CCS", "CCS, Tesla",
    L800="Tesla, Type 2", "Tesla, Type 2",
    L800="Type 2, Tesla", "Tesla, Type 2",
    L800="CCS, CHAdeMO", "CCS, CHAdeMO",
    L800="CHAdeMO, CCS", "CCS, CHAdeMO",
    L800="CHAdeMO, Tesla", "CHAdeMO, Tesla",
    L800="Tesla, CHAdeMO", "CHAdeMO, Tesla"
)</f>
        <v>CHAdeMO, Tesla</v>
      </c>
    </row>
    <row r="801" spans="1:23" x14ac:dyDescent="0.25">
      <c r="A801" t="s">
        <v>1643</v>
      </c>
      <c r="B801">
        <v>13.858255</v>
      </c>
      <c r="C801">
        <v>100.428377</v>
      </c>
      <c r="D801" t="s">
        <v>1644</v>
      </c>
      <c r="E801" t="s">
        <v>19</v>
      </c>
      <c r="F801">
        <v>0.42</v>
      </c>
      <c r="G801" t="s">
        <v>20</v>
      </c>
      <c r="H801">
        <v>17.2</v>
      </c>
      <c r="I801">
        <v>68</v>
      </c>
      <c r="J801" t="s">
        <v>47</v>
      </c>
      <c r="K801">
        <v>22</v>
      </c>
      <c r="L801" t="s">
        <v>34</v>
      </c>
      <c r="M801">
        <v>2011</v>
      </c>
      <c r="N801" t="s">
        <v>23</v>
      </c>
      <c r="O801">
        <v>4.2</v>
      </c>
      <c r="P801">
        <v>9</v>
      </c>
      <c r="Q801" t="s">
        <v>29</v>
      </c>
      <c r="R801">
        <v>25</v>
      </c>
      <c r="S801">
        <f t="shared" si="36"/>
        <v>1700</v>
      </c>
      <c r="T801">
        <f t="shared" si="37"/>
        <v>714</v>
      </c>
      <c r="U801" s="2">
        <f t="shared" si="38"/>
        <v>0.13235294117647059</v>
      </c>
      <c r="V801" t="str" cm="1">
        <f t="array" ref="V801">_xlfn.IFS(H801&lt;5,"Urban",H801&lt;=12,"Sub-Urban",H801&gt;12,"Out Of City")</f>
        <v>Out Of City</v>
      </c>
      <c r="W801" t="str" cm="1">
        <f t="array" ref="W801">_xlfn.IFS(
    L801="CCS", "CCS",
    L801="Type 2", "Type 2",
    L801="CHAdeMO", "CHAdeMO",
    L801="Tesla", "Tesla",
    L801="CCS, Type 2", "CCS, Type 2",
    L801="Type 2, CCS", "CCS, Type 2",
    L801="CHAdeMO, Type 2", "CHAdeMO, Type 2",
    L801="Type 2, CHAdeMO", "CHAdeMO, Type 2",
    L801="CCS, Tesla", "CCS, Tesla",
    L801="Tesla, CCS", "CCS, Tesla",
    L801="Tesla, Type 2", "Tesla, Type 2",
    L801="Type 2, Tesla", "Tesla, Type 2",
    L801="CCS, CHAdeMO", "CCS, CHAdeMO",
    L801="CHAdeMO, CCS", "CCS, CHAdeMO",
    L801="CHAdeMO, Tesla", "CHAdeMO, Tesla",
    L801="Tesla, CHAdeMO", "CHAdeMO, Tesla"
)</f>
        <v>CCS, Type 2</v>
      </c>
    </row>
    <row r="802" spans="1:23" x14ac:dyDescent="0.25">
      <c r="A802" t="s">
        <v>1645</v>
      </c>
      <c r="B802">
        <v>-40.857002000000001</v>
      </c>
      <c r="C802">
        <v>144.28896399999999</v>
      </c>
      <c r="D802" t="s">
        <v>1646</v>
      </c>
      <c r="E802" t="s">
        <v>27</v>
      </c>
      <c r="F802">
        <v>0.38</v>
      </c>
      <c r="G802" s="1" t="s">
        <v>9985</v>
      </c>
      <c r="H802">
        <v>5.86</v>
      </c>
      <c r="I802">
        <v>55</v>
      </c>
      <c r="J802" t="s">
        <v>39</v>
      </c>
      <c r="K802">
        <v>50</v>
      </c>
      <c r="L802" t="s">
        <v>43</v>
      </c>
      <c r="M802">
        <v>2011</v>
      </c>
      <c r="N802" t="s">
        <v>35</v>
      </c>
      <c r="O802">
        <v>4.5999999999999996</v>
      </c>
      <c r="P802">
        <v>7</v>
      </c>
      <c r="Q802" t="s">
        <v>24</v>
      </c>
      <c r="R802">
        <v>50</v>
      </c>
      <c r="S802">
        <f t="shared" si="36"/>
        <v>2750</v>
      </c>
      <c r="T802">
        <f t="shared" si="37"/>
        <v>1045</v>
      </c>
      <c r="U802" s="2">
        <f t="shared" si="38"/>
        <v>0.12727272727272726</v>
      </c>
      <c r="V802" t="str" cm="1">
        <f t="array" ref="V802">_xlfn.IFS(H802&lt;5,"Urban",H802&lt;=12,"Sub-Urban",H802&gt;12,"Out Of City")</f>
        <v>Sub-Urban</v>
      </c>
      <c r="W802" t="str" cm="1">
        <f t="array" ref="W802">_xlfn.IFS(
    L802="CCS", "CCS",
    L802="Type 2", "Type 2",
    L802="CHAdeMO", "CHAdeMO",
    L802="Tesla", "Tesla",
    L802="CCS, Type 2", "CCS, Type 2",
    L802="Type 2, CCS", "CCS, Type 2",
    L802="CHAdeMO, Type 2", "CHAdeMO, Type 2",
    L802="Type 2, CHAdeMO", "CHAdeMO, Type 2",
    L802="CCS, Tesla", "CCS, Tesla",
    L802="Tesla, CCS", "CCS, Tesla",
    L802="Tesla, Type 2", "Tesla, Type 2",
    L802="Type 2, Tesla", "Tesla, Type 2",
    L802="CCS, CHAdeMO", "CCS, CHAdeMO",
    L802="CHAdeMO, CCS", "CCS, CHAdeMO",
    L802="CHAdeMO, Tesla", "CHAdeMO, Tesla",
    L802="Tesla, CHAdeMO", "CHAdeMO, Tesla"
)</f>
        <v>CCS</v>
      </c>
    </row>
    <row r="803" spans="1:23" x14ac:dyDescent="0.25">
      <c r="A803" t="s">
        <v>1647</v>
      </c>
      <c r="B803">
        <v>37.669556999999998</v>
      </c>
      <c r="C803">
        <v>126.945894</v>
      </c>
      <c r="D803" t="s">
        <v>1648</v>
      </c>
      <c r="E803" t="s">
        <v>38</v>
      </c>
      <c r="F803">
        <v>0.22</v>
      </c>
      <c r="G803" s="1" t="s">
        <v>9985</v>
      </c>
      <c r="H803">
        <v>14.05</v>
      </c>
      <c r="I803">
        <v>59</v>
      </c>
      <c r="J803" t="s">
        <v>21</v>
      </c>
      <c r="K803">
        <v>150</v>
      </c>
      <c r="L803" t="s">
        <v>61</v>
      </c>
      <c r="M803">
        <v>2022</v>
      </c>
      <c r="N803" t="s">
        <v>23</v>
      </c>
      <c r="O803">
        <v>3.5</v>
      </c>
      <c r="P803">
        <v>6</v>
      </c>
      <c r="Q803" t="s">
        <v>24</v>
      </c>
      <c r="R803">
        <v>16</v>
      </c>
      <c r="S803">
        <f t="shared" si="36"/>
        <v>944</v>
      </c>
      <c r="T803">
        <f t="shared" si="37"/>
        <v>207.68</v>
      </c>
      <c r="U803" s="2">
        <f t="shared" si="38"/>
        <v>0.10169491525423729</v>
      </c>
      <c r="V803" t="str" cm="1">
        <f t="array" ref="V803">_xlfn.IFS(H803&lt;5,"Urban",H803&lt;=12,"Sub-Urban",H803&gt;12,"Out Of City")</f>
        <v>Out Of City</v>
      </c>
      <c r="W803" t="str" cm="1">
        <f t="array" ref="W803">_xlfn.IFS(
    L803="CCS", "CCS",
    L803="Type 2", "Type 2",
    L803="CHAdeMO", "CHAdeMO",
    L803="Tesla", "Tesla",
    L803="CCS, Type 2", "CCS, Type 2",
    L803="Type 2, CCS", "CCS, Type 2",
    L803="CHAdeMO, Type 2", "CHAdeMO, Type 2",
    L803="Type 2, CHAdeMO", "CHAdeMO, Type 2",
    L803="CCS, Tesla", "CCS, Tesla",
    L803="Tesla, CCS", "CCS, Tesla",
    L803="Tesla, Type 2", "Tesla, Type 2",
    L803="Type 2, Tesla", "Tesla, Type 2",
    L803="CCS, CHAdeMO", "CCS, CHAdeMO",
    L803="CHAdeMO, CCS", "CCS, CHAdeMO",
    L803="CHAdeMO, Tesla", "CHAdeMO, Tesla",
    L803="Tesla, CHAdeMO", "CHAdeMO, Tesla"
)</f>
        <v>CHAdeMO, Tesla</v>
      </c>
    </row>
    <row r="804" spans="1:23" x14ac:dyDescent="0.25">
      <c r="A804" t="s">
        <v>1649</v>
      </c>
      <c r="B804">
        <v>43.625008999999999</v>
      </c>
      <c r="C804">
        <v>-79.308013000000003</v>
      </c>
      <c r="D804" t="s">
        <v>1650</v>
      </c>
      <c r="E804" t="s">
        <v>38</v>
      </c>
      <c r="F804">
        <v>0.27</v>
      </c>
      <c r="G804" s="1" t="s">
        <v>9985</v>
      </c>
      <c r="H804">
        <v>7.93</v>
      </c>
      <c r="I804">
        <v>80</v>
      </c>
      <c r="J804" t="s">
        <v>33</v>
      </c>
      <c r="K804">
        <v>350</v>
      </c>
      <c r="L804" t="s">
        <v>47</v>
      </c>
      <c r="M804">
        <v>2018</v>
      </c>
      <c r="N804" t="s">
        <v>23</v>
      </c>
      <c r="O804">
        <v>3</v>
      </c>
      <c r="P804">
        <v>9</v>
      </c>
      <c r="Q804" t="s">
        <v>29</v>
      </c>
      <c r="R804">
        <v>8</v>
      </c>
      <c r="S804">
        <f t="shared" si="36"/>
        <v>640</v>
      </c>
      <c r="T804">
        <f t="shared" si="37"/>
        <v>172.8</v>
      </c>
      <c r="U804" s="2">
        <f t="shared" si="38"/>
        <v>0.1125</v>
      </c>
      <c r="V804" t="str" cm="1">
        <f t="array" ref="V804">_xlfn.IFS(H804&lt;5,"Urban",H804&lt;=12,"Sub-Urban",H804&gt;12,"Out Of City")</f>
        <v>Sub-Urban</v>
      </c>
      <c r="W804" t="str" cm="1">
        <f t="array" ref="W804">_xlfn.IFS(
    L804="CCS", "CCS",
    L804="Type 2", "Type 2",
    L804="CHAdeMO", "CHAdeMO",
    L804="Tesla", "Tesla",
    L804="CCS, Type 2", "CCS, Type 2",
    L804="Type 2, CCS", "CCS, Type 2",
    L804="CHAdeMO, Type 2", "CHAdeMO, Type 2",
    L804="Type 2, CHAdeMO", "CHAdeMO, Type 2",
    L804="CCS, Tesla", "CCS, Tesla",
    L804="Tesla, CCS", "CCS, Tesla",
    L804="Tesla, Type 2", "Tesla, Type 2",
    L804="Type 2, Tesla", "Tesla, Type 2",
    L804="CCS, CHAdeMO", "CCS, CHAdeMO",
    L804="CHAdeMO, CCS", "CCS, CHAdeMO",
    L804="CHAdeMO, Tesla", "CHAdeMO, Tesla",
    L804="Tesla, CHAdeMO", "CHAdeMO, Tesla"
)</f>
        <v>Tesla</v>
      </c>
    </row>
    <row r="805" spans="1:23" x14ac:dyDescent="0.25">
      <c r="A805" t="s">
        <v>1651</v>
      </c>
      <c r="B805">
        <v>52.478785000000002</v>
      </c>
      <c r="C805">
        <v>13.335713999999999</v>
      </c>
      <c r="D805" t="s">
        <v>1652</v>
      </c>
      <c r="E805" t="s">
        <v>19</v>
      </c>
      <c r="F805">
        <v>0.15</v>
      </c>
      <c r="G805" t="s">
        <v>32</v>
      </c>
      <c r="H805">
        <v>19.25</v>
      </c>
      <c r="I805">
        <v>50</v>
      </c>
      <c r="J805" t="s">
        <v>33</v>
      </c>
      <c r="K805">
        <v>350</v>
      </c>
      <c r="L805" t="s">
        <v>77</v>
      </c>
      <c r="M805">
        <v>2023</v>
      </c>
      <c r="N805" t="s">
        <v>23</v>
      </c>
      <c r="O805">
        <v>4.5</v>
      </c>
      <c r="P805">
        <v>9</v>
      </c>
      <c r="Q805" t="s">
        <v>29</v>
      </c>
      <c r="R805">
        <v>29</v>
      </c>
      <c r="S805">
        <f t="shared" si="36"/>
        <v>1450</v>
      </c>
      <c r="T805">
        <f t="shared" si="37"/>
        <v>217.5</v>
      </c>
      <c r="U805" s="2">
        <f t="shared" si="38"/>
        <v>0.18</v>
      </c>
      <c r="V805" t="str" cm="1">
        <f t="array" ref="V805">_xlfn.IFS(H805&lt;5,"Urban",H805&lt;=12,"Sub-Urban",H805&gt;12,"Out Of City")</f>
        <v>Out Of City</v>
      </c>
      <c r="W805" t="str" cm="1">
        <f t="array" ref="W805">_xlfn.IFS(
    L805="CCS", "CCS",
    L805="Type 2", "Type 2",
    L805="CHAdeMO", "CHAdeMO",
    L805="Tesla", "Tesla",
    L805="CCS, Type 2", "CCS, Type 2",
    L805="Type 2, CCS", "CCS, Type 2",
    L805="CHAdeMO, Type 2", "CHAdeMO, Type 2",
    L805="Type 2, CHAdeMO", "CHAdeMO, Type 2",
    L805="CCS, Tesla", "CCS, Tesla",
    L805="Tesla, CCS", "CCS, Tesla",
    L805="Tesla, Type 2", "Tesla, Type 2",
    L805="Type 2, Tesla", "Tesla, Type 2",
    L805="CCS, CHAdeMO", "CCS, CHAdeMO",
    L805="CHAdeMO, CCS", "CCS, CHAdeMO",
    L805="CHAdeMO, Tesla", "CHAdeMO, Tesla",
    L805="Tesla, CHAdeMO", "CHAdeMO, Tesla"
)</f>
        <v>CHAdeMO</v>
      </c>
    </row>
    <row r="806" spans="1:23" x14ac:dyDescent="0.25">
      <c r="A806" t="s">
        <v>1653</v>
      </c>
      <c r="B806">
        <v>-33.791119000000002</v>
      </c>
      <c r="C806">
        <v>151.250879</v>
      </c>
      <c r="D806" t="s">
        <v>1654</v>
      </c>
      <c r="E806" t="s">
        <v>19</v>
      </c>
      <c r="F806">
        <v>0.24</v>
      </c>
      <c r="G806" t="s">
        <v>32</v>
      </c>
      <c r="H806">
        <v>19.12</v>
      </c>
      <c r="I806">
        <v>25</v>
      </c>
      <c r="J806" t="s">
        <v>39</v>
      </c>
      <c r="K806">
        <v>50</v>
      </c>
      <c r="L806" t="s">
        <v>40</v>
      </c>
      <c r="M806">
        <v>2018</v>
      </c>
      <c r="N806" t="s">
        <v>23</v>
      </c>
      <c r="O806">
        <v>4.5999999999999996</v>
      </c>
      <c r="P806">
        <v>1</v>
      </c>
      <c r="Q806" t="s">
        <v>48</v>
      </c>
      <c r="R806">
        <v>24</v>
      </c>
      <c r="S806">
        <f t="shared" si="36"/>
        <v>600</v>
      </c>
      <c r="T806">
        <f t="shared" si="37"/>
        <v>144</v>
      </c>
      <c r="U806" s="2">
        <f t="shared" si="38"/>
        <v>0.04</v>
      </c>
      <c r="V806" t="str" cm="1">
        <f t="array" ref="V806">_xlfn.IFS(H806&lt;5,"Urban",H806&lt;=12,"Sub-Urban",H806&gt;12,"Out Of City")</f>
        <v>Out Of City</v>
      </c>
      <c r="W806" t="str" cm="1">
        <f t="array" ref="W806">_xlfn.IFS(
    L806="CCS", "CCS",
    L806="Type 2", "Type 2",
    L806="CHAdeMO", "CHAdeMO",
    L806="Tesla", "Tesla",
    L806="CCS, Type 2", "CCS, Type 2",
    L806="Type 2, CCS", "CCS, Type 2",
    L806="CHAdeMO, Type 2", "CHAdeMO, Type 2",
    L806="Type 2, CHAdeMO", "CHAdeMO, Type 2",
    L806="CCS, Tesla", "CCS, Tesla",
    L806="Tesla, CCS", "CCS, Tesla",
    L806="Tesla, Type 2", "Tesla, Type 2",
    L806="Type 2, Tesla", "Tesla, Type 2",
    L806="CCS, CHAdeMO", "CCS, CHAdeMO",
    L806="CHAdeMO, CCS", "CCS, CHAdeMO",
    L806="CHAdeMO, Tesla", "CHAdeMO, Tesla",
    L806="Tesla, CHAdeMO", "CHAdeMO, Tesla"
)</f>
        <v>Type 2</v>
      </c>
    </row>
    <row r="807" spans="1:23" x14ac:dyDescent="0.25">
      <c r="A807" t="s">
        <v>1655</v>
      </c>
      <c r="B807">
        <v>-23.524023</v>
      </c>
      <c r="C807">
        <v>-46.635103000000001</v>
      </c>
      <c r="D807" t="s">
        <v>1656</v>
      </c>
      <c r="E807" t="s">
        <v>19</v>
      </c>
      <c r="F807">
        <v>0.43</v>
      </c>
      <c r="G807" s="1" t="s">
        <v>9985</v>
      </c>
      <c r="H807">
        <v>12.75</v>
      </c>
      <c r="I807">
        <v>56</v>
      </c>
      <c r="J807" t="s">
        <v>33</v>
      </c>
      <c r="K807">
        <v>350</v>
      </c>
      <c r="L807" t="s">
        <v>51</v>
      </c>
      <c r="M807">
        <v>2017</v>
      </c>
      <c r="N807" t="s">
        <v>35</v>
      </c>
      <c r="O807">
        <v>3.4</v>
      </c>
      <c r="P807">
        <v>5</v>
      </c>
      <c r="Q807" t="s">
        <v>24</v>
      </c>
      <c r="R807">
        <v>26</v>
      </c>
      <c r="S807">
        <f t="shared" si="36"/>
        <v>1456</v>
      </c>
      <c r="T807">
        <f t="shared" si="37"/>
        <v>626.08000000000004</v>
      </c>
      <c r="U807" s="2">
        <f t="shared" si="38"/>
        <v>8.9285714285714288E-2</v>
      </c>
      <c r="V807" t="str" cm="1">
        <f t="array" ref="V807">_xlfn.IFS(H807&lt;5,"Urban",H807&lt;=12,"Sub-Urban",H807&gt;12,"Out Of City")</f>
        <v>Out Of City</v>
      </c>
      <c r="W807" t="str" cm="1">
        <f t="array" ref="W807">_xlfn.IFS(
    L807="CCS", "CCS",
    L807="Type 2", "Type 2",
    L807="CHAdeMO", "CHAdeMO",
    L807="Tesla", "Tesla",
    L807="CCS, Type 2", "CCS, Type 2",
    L807="Type 2, CCS", "CCS, Type 2",
    L807="CHAdeMO, Type 2", "CHAdeMO, Type 2",
    L807="Type 2, CHAdeMO", "CHAdeMO, Type 2",
    L807="CCS, Tesla", "CCS, Tesla",
    L807="Tesla, CCS", "CCS, Tesla",
    L807="Tesla, Type 2", "Tesla, Type 2",
    L807="Type 2, Tesla", "Tesla, Type 2",
    L807="CCS, CHAdeMO", "CCS, CHAdeMO",
    L807="CHAdeMO, CCS", "CCS, CHAdeMO",
    L807="CHAdeMO, Tesla", "CHAdeMO, Tesla",
    L807="Tesla, CHAdeMO", "CHAdeMO, Tesla"
)</f>
        <v>CCS, Tesla</v>
      </c>
    </row>
    <row r="808" spans="1:23" x14ac:dyDescent="0.25">
      <c r="A808" t="s">
        <v>1657</v>
      </c>
      <c r="B808">
        <v>13.842186999999999</v>
      </c>
      <c r="C808">
        <v>100.44457800000001</v>
      </c>
      <c r="D808" t="s">
        <v>1658</v>
      </c>
      <c r="E808" t="s">
        <v>38</v>
      </c>
      <c r="F808">
        <v>0.38</v>
      </c>
      <c r="G808" s="1" t="s">
        <v>9985</v>
      </c>
      <c r="H808">
        <v>17.18</v>
      </c>
      <c r="I808">
        <v>69</v>
      </c>
      <c r="J808" t="s">
        <v>33</v>
      </c>
      <c r="K808">
        <v>50</v>
      </c>
      <c r="L808" t="s">
        <v>47</v>
      </c>
      <c r="M808">
        <v>2015</v>
      </c>
      <c r="N808" t="s">
        <v>23</v>
      </c>
      <c r="O808">
        <v>4.7</v>
      </c>
      <c r="P808">
        <v>8</v>
      </c>
      <c r="Q808" t="s">
        <v>48</v>
      </c>
      <c r="R808">
        <v>9</v>
      </c>
      <c r="S808">
        <f t="shared" si="36"/>
        <v>621</v>
      </c>
      <c r="T808">
        <f t="shared" si="37"/>
        <v>235.98</v>
      </c>
      <c r="U808" s="2">
        <f t="shared" si="38"/>
        <v>0.11594202898550725</v>
      </c>
      <c r="V808" t="str" cm="1">
        <f t="array" ref="V808">_xlfn.IFS(H808&lt;5,"Urban",H808&lt;=12,"Sub-Urban",H808&gt;12,"Out Of City")</f>
        <v>Out Of City</v>
      </c>
      <c r="W808" t="str" cm="1">
        <f t="array" ref="W808">_xlfn.IFS(
    L808="CCS", "CCS",
    L808="Type 2", "Type 2",
    L808="CHAdeMO", "CHAdeMO",
    L808="Tesla", "Tesla",
    L808="CCS, Type 2", "CCS, Type 2",
    L808="Type 2, CCS", "CCS, Type 2",
    L808="CHAdeMO, Type 2", "CHAdeMO, Type 2",
    L808="Type 2, CHAdeMO", "CHAdeMO, Type 2",
    L808="CCS, Tesla", "CCS, Tesla",
    L808="Tesla, CCS", "CCS, Tesla",
    L808="Tesla, Type 2", "Tesla, Type 2",
    L808="Type 2, Tesla", "Tesla, Type 2",
    L808="CCS, CHAdeMO", "CCS, CHAdeMO",
    L808="CHAdeMO, CCS", "CCS, CHAdeMO",
    L808="CHAdeMO, Tesla", "CHAdeMO, Tesla",
    L808="Tesla, CHAdeMO", "CHAdeMO, Tesla"
)</f>
        <v>Tesla</v>
      </c>
    </row>
    <row r="809" spans="1:23" x14ac:dyDescent="0.25">
      <c r="A809" t="s">
        <v>1659</v>
      </c>
      <c r="B809">
        <v>25.360346</v>
      </c>
      <c r="C809">
        <v>55.399560000000001</v>
      </c>
      <c r="D809" t="s">
        <v>1660</v>
      </c>
      <c r="E809" t="s">
        <v>38</v>
      </c>
      <c r="F809">
        <v>0.32</v>
      </c>
      <c r="G809" t="s">
        <v>32</v>
      </c>
      <c r="H809">
        <v>2.86</v>
      </c>
      <c r="I809">
        <v>61</v>
      </c>
      <c r="J809" t="s">
        <v>21</v>
      </c>
      <c r="K809">
        <v>22</v>
      </c>
      <c r="L809" t="s">
        <v>104</v>
      </c>
      <c r="M809">
        <v>2022</v>
      </c>
      <c r="N809" t="s">
        <v>23</v>
      </c>
      <c r="O809">
        <v>3.4</v>
      </c>
      <c r="P809">
        <v>1</v>
      </c>
      <c r="Q809" t="s">
        <v>29</v>
      </c>
      <c r="R809">
        <v>10</v>
      </c>
      <c r="S809">
        <f t="shared" si="36"/>
        <v>610</v>
      </c>
      <c r="T809">
        <f t="shared" si="37"/>
        <v>195.20000000000002</v>
      </c>
      <c r="U809" s="2">
        <f t="shared" si="38"/>
        <v>1.6393442622950821E-2</v>
      </c>
      <c r="V809" t="str" cm="1">
        <f t="array" ref="V809">_xlfn.IFS(H809&lt;5,"Urban",H809&lt;=12,"Sub-Urban",H809&gt;12,"Out Of City")</f>
        <v>Urban</v>
      </c>
      <c r="W809" t="str" cm="1">
        <f t="array" ref="W809">_xlfn.IFS(
    L809="CCS", "CCS",
    L809="Type 2", "Type 2",
    L809="CHAdeMO", "CHAdeMO",
    L809="Tesla", "Tesla",
    L809="CCS, Type 2", "CCS, Type 2",
    L809="Type 2, CCS", "CCS, Type 2",
    L809="CHAdeMO, Type 2", "CHAdeMO, Type 2",
    L809="Type 2, CHAdeMO", "CHAdeMO, Type 2",
    L809="CCS, Tesla", "CCS, Tesla",
    L809="Tesla, CCS", "CCS, Tesla",
    L809="Tesla, Type 2", "Tesla, Type 2",
    L809="Type 2, Tesla", "Tesla, Type 2",
    L809="CCS, CHAdeMO", "CCS, CHAdeMO",
    L809="CHAdeMO, CCS", "CCS, CHAdeMO",
    L809="CHAdeMO, Tesla", "CHAdeMO, Tesla",
    L809="Tesla, CHAdeMO", "CHAdeMO, Tesla"
)</f>
        <v>CHAdeMO, Type 2</v>
      </c>
    </row>
    <row r="810" spans="1:23" x14ac:dyDescent="0.25">
      <c r="A810" t="s">
        <v>1661</v>
      </c>
      <c r="B810">
        <v>13.844398</v>
      </c>
      <c r="C810">
        <v>100.415561</v>
      </c>
      <c r="D810" t="s">
        <v>1662</v>
      </c>
      <c r="E810" t="s">
        <v>27</v>
      </c>
      <c r="F810">
        <v>0.44</v>
      </c>
      <c r="G810" t="s">
        <v>32</v>
      </c>
      <c r="H810">
        <v>3.5</v>
      </c>
      <c r="I810">
        <v>68</v>
      </c>
      <c r="J810" t="s">
        <v>46</v>
      </c>
      <c r="K810">
        <v>350</v>
      </c>
      <c r="L810" t="s">
        <v>47</v>
      </c>
      <c r="M810">
        <v>2018</v>
      </c>
      <c r="N810" t="s">
        <v>35</v>
      </c>
      <c r="O810">
        <v>3.7</v>
      </c>
      <c r="P810">
        <v>4</v>
      </c>
      <c r="Q810" t="s">
        <v>48</v>
      </c>
      <c r="R810">
        <v>45</v>
      </c>
      <c r="S810">
        <f t="shared" si="36"/>
        <v>3060</v>
      </c>
      <c r="T810">
        <f t="shared" si="37"/>
        <v>1346.4</v>
      </c>
      <c r="U810" s="2">
        <f t="shared" si="38"/>
        <v>5.8823529411764705E-2</v>
      </c>
      <c r="V810" t="str" cm="1">
        <f t="array" ref="V810">_xlfn.IFS(H810&lt;5,"Urban",H810&lt;=12,"Sub-Urban",H810&gt;12,"Out Of City")</f>
        <v>Urban</v>
      </c>
      <c r="W810" t="str" cm="1">
        <f t="array" ref="W810">_xlfn.IFS(
    L810="CCS", "CCS",
    L810="Type 2", "Type 2",
    L810="CHAdeMO", "CHAdeMO",
    L810="Tesla", "Tesla",
    L810="CCS, Type 2", "CCS, Type 2",
    L810="Type 2, CCS", "CCS, Type 2",
    L810="CHAdeMO, Type 2", "CHAdeMO, Type 2",
    L810="Type 2, CHAdeMO", "CHAdeMO, Type 2",
    L810="CCS, Tesla", "CCS, Tesla",
    L810="Tesla, CCS", "CCS, Tesla",
    L810="Tesla, Type 2", "Tesla, Type 2",
    L810="Type 2, Tesla", "Tesla, Type 2",
    L810="CCS, CHAdeMO", "CCS, CHAdeMO",
    L810="CHAdeMO, CCS", "CCS, CHAdeMO",
    L810="CHAdeMO, Tesla", "CHAdeMO, Tesla",
    L810="Tesla, CHAdeMO", "CHAdeMO, Tesla"
)</f>
        <v>Tesla</v>
      </c>
    </row>
    <row r="811" spans="1:23" x14ac:dyDescent="0.25">
      <c r="A811" t="s">
        <v>1663</v>
      </c>
      <c r="B811">
        <v>37.774918</v>
      </c>
      <c r="C811">
        <v>-122.481908</v>
      </c>
      <c r="D811" t="s">
        <v>1664</v>
      </c>
      <c r="E811" t="s">
        <v>27</v>
      </c>
      <c r="F811">
        <v>0.32</v>
      </c>
      <c r="G811" t="s">
        <v>32</v>
      </c>
      <c r="H811">
        <v>18.75</v>
      </c>
      <c r="I811">
        <v>81</v>
      </c>
      <c r="J811" t="s">
        <v>33</v>
      </c>
      <c r="K811">
        <v>150</v>
      </c>
      <c r="L811" t="s">
        <v>77</v>
      </c>
      <c r="M811">
        <v>2014</v>
      </c>
      <c r="N811" t="s">
        <v>23</v>
      </c>
      <c r="O811">
        <v>4.5999999999999996</v>
      </c>
      <c r="P811">
        <v>1</v>
      </c>
      <c r="Q811" t="s">
        <v>48</v>
      </c>
      <c r="R811">
        <v>57</v>
      </c>
      <c r="S811">
        <f t="shared" si="36"/>
        <v>4617</v>
      </c>
      <c r="T811">
        <f t="shared" si="37"/>
        <v>1477.44</v>
      </c>
      <c r="U811" s="2">
        <f t="shared" si="38"/>
        <v>1.2345679012345678E-2</v>
      </c>
      <c r="V811" t="str" cm="1">
        <f t="array" ref="V811">_xlfn.IFS(H811&lt;5,"Urban",H811&lt;=12,"Sub-Urban",H811&gt;12,"Out Of City")</f>
        <v>Out Of City</v>
      </c>
      <c r="W811" t="str" cm="1">
        <f t="array" ref="W811">_xlfn.IFS(
    L811="CCS", "CCS",
    L811="Type 2", "Type 2",
    L811="CHAdeMO", "CHAdeMO",
    L811="Tesla", "Tesla",
    L811="CCS, Type 2", "CCS, Type 2",
    L811="Type 2, CCS", "CCS, Type 2",
    L811="CHAdeMO, Type 2", "CHAdeMO, Type 2",
    L811="Type 2, CHAdeMO", "CHAdeMO, Type 2",
    L811="CCS, Tesla", "CCS, Tesla",
    L811="Tesla, CCS", "CCS, Tesla",
    L811="Tesla, Type 2", "Tesla, Type 2",
    L811="Type 2, Tesla", "Tesla, Type 2",
    L811="CCS, CHAdeMO", "CCS, CHAdeMO",
    L811="CHAdeMO, CCS", "CCS, CHAdeMO",
    L811="CHAdeMO, Tesla", "CHAdeMO, Tesla",
    L811="Tesla, CHAdeMO", "CHAdeMO, Tesla"
)</f>
        <v>CHAdeMO</v>
      </c>
    </row>
    <row r="812" spans="1:23" x14ac:dyDescent="0.25">
      <c r="A812" t="s">
        <v>1665</v>
      </c>
      <c r="B812">
        <v>63.474893000000002</v>
      </c>
      <c r="C812">
        <v>97.343074000000001</v>
      </c>
      <c r="D812" t="s">
        <v>1666</v>
      </c>
      <c r="E812" t="s">
        <v>19</v>
      </c>
      <c r="F812">
        <v>0.31</v>
      </c>
      <c r="G812" t="s">
        <v>20</v>
      </c>
      <c r="H812">
        <v>18.96</v>
      </c>
      <c r="I812">
        <v>79</v>
      </c>
      <c r="J812" t="s">
        <v>33</v>
      </c>
      <c r="K812">
        <v>150</v>
      </c>
      <c r="L812" t="s">
        <v>58</v>
      </c>
      <c r="M812">
        <v>2017</v>
      </c>
      <c r="N812" t="s">
        <v>35</v>
      </c>
      <c r="O812">
        <v>3.7</v>
      </c>
      <c r="P812">
        <v>7</v>
      </c>
      <c r="Q812" t="s">
        <v>24</v>
      </c>
      <c r="R812">
        <v>25</v>
      </c>
      <c r="S812">
        <f t="shared" si="36"/>
        <v>1975</v>
      </c>
      <c r="T812">
        <f t="shared" si="37"/>
        <v>612.25</v>
      </c>
      <c r="U812" s="2">
        <f t="shared" si="38"/>
        <v>8.8607594936708861E-2</v>
      </c>
      <c r="V812" t="str" cm="1">
        <f t="array" ref="V812">_xlfn.IFS(H812&lt;5,"Urban",H812&lt;=12,"Sub-Urban",H812&gt;12,"Out Of City")</f>
        <v>Out Of City</v>
      </c>
      <c r="W812" t="str" cm="1">
        <f t="array" ref="W812">_xlfn.IFS(
    L812="CCS", "CCS",
    L812="Type 2", "Type 2",
    L812="CHAdeMO", "CHAdeMO",
    L812="Tesla", "Tesla",
    L812="CCS, Type 2", "CCS, Type 2",
    L812="Type 2, CCS", "CCS, Type 2",
    L812="CHAdeMO, Type 2", "CHAdeMO, Type 2",
    L812="Type 2, CHAdeMO", "CHAdeMO, Type 2",
    L812="CCS, Tesla", "CCS, Tesla",
    L812="Tesla, CCS", "CCS, Tesla",
    L812="Tesla, Type 2", "Tesla, Type 2",
    L812="Type 2, Tesla", "Tesla, Type 2",
    L812="CCS, CHAdeMO", "CCS, CHAdeMO",
    L812="CHAdeMO, CCS", "CCS, CHAdeMO",
    L812="CHAdeMO, Tesla", "CHAdeMO, Tesla",
    L812="Tesla, CHAdeMO", "CHAdeMO, Tesla"
)</f>
        <v>CCS, Tesla</v>
      </c>
    </row>
    <row r="813" spans="1:23" x14ac:dyDescent="0.25">
      <c r="A813" t="s">
        <v>1667</v>
      </c>
      <c r="B813">
        <v>19.126456000000001</v>
      </c>
      <c r="C813">
        <v>72.811452000000003</v>
      </c>
      <c r="D813" t="s">
        <v>1668</v>
      </c>
      <c r="E813" t="s">
        <v>27</v>
      </c>
      <c r="F813">
        <v>0.11</v>
      </c>
      <c r="G813" t="s">
        <v>32</v>
      </c>
      <c r="H813">
        <v>19.47</v>
      </c>
      <c r="I813">
        <v>68</v>
      </c>
      <c r="J813" t="s">
        <v>21</v>
      </c>
      <c r="K813">
        <v>350</v>
      </c>
      <c r="L813" t="s">
        <v>58</v>
      </c>
      <c r="M813">
        <v>2013</v>
      </c>
      <c r="N813" t="s">
        <v>23</v>
      </c>
      <c r="O813">
        <v>4.8</v>
      </c>
      <c r="P813">
        <v>2</v>
      </c>
      <c r="Q813" t="s">
        <v>29</v>
      </c>
      <c r="R813">
        <v>51</v>
      </c>
      <c r="S813">
        <f t="shared" si="36"/>
        <v>3468</v>
      </c>
      <c r="T813">
        <f t="shared" si="37"/>
        <v>381.48</v>
      </c>
      <c r="U813" s="2">
        <f t="shared" si="38"/>
        <v>2.9411764705882353E-2</v>
      </c>
      <c r="V813" t="str" cm="1">
        <f t="array" ref="V813">_xlfn.IFS(H813&lt;5,"Urban",H813&lt;=12,"Sub-Urban",H813&gt;12,"Out Of City")</f>
        <v>Out Of City</v>
      </c>
      <c r="W813" t="str" cm="1">
        <f t="array" ref="W813">_xlfn.IFS(
    L813="CCS", "CCS",
    L813="Type 2", "Type 2",
    L813="CHAdeMO", "CHAdeMO",
    L813="Tesla", "Tesla",
    L813="CCS, Type 2", "CCS, Type 2",
    L813="Type 2, CCS", "CCS, Type 2",
    L813="CHAdeMO, Type 2", "CHAdeMO, Type 2",
    L813="Type 2, CHAdeMO", "CHAdeMO, Type 2",
    L813="CCS, Tesla", "CCS, Tesla",
    L813="Tesla, CCS", "CCS, Tesla",
    L813="Tesla, Type 2", "Tesla, Type 2",
    L813="Type 2, Tesla", "Tesla, Type 2",
    L813="CCS, CHAdeMO", "CCS, CHAdeMO",
    L813="CHAdeMO, CCS", "CCS, CHAdeMO",
    L813="CHAdeMO, Tesla", "CHAdeMO, Tesla",
    L813="Tesla, CHAdeMO", "CHAdeMO, Tesla"
)</f>
        <v>CCS, Tesla</v>
      </c>
    </row>
    <row r="814" spans="1:23" x14ac:dyDescent="0.25">
      <c r="A814" t="s">
        <v>1669</v>
      </c>
      <c r="B814">
        <v>37.578192999999999</v>
      </c>
      <c r="C814">
        <v>127.042721</v>
      </c>
      <c r="D814" t="s">
        <v>1670</v>
      </c>
      <c r="E814" t="s">
        <v>27</v>
      </c>
      <c r="F814">
        <v>0.37</v>
      </c>
      <c r="G814" s="1" t="s">
        <v>9985</v>
      </c>
      <c r="H814">
        <v>18.809999999999999</v>
      </c>
      <c r="I814">
        <v>10</v>
      </c>
      <c r="J814" t="s">
        <v>46</v>
      </c>
      <c r="K814">
        <v>50</v>
      </c>
      <c r="L814" t="s">
        <v>85</v>
      </c>
      <c r="M814">
        <v>2013</v>
      </c>
      <c r="N814" t="s">
        <v>23</v>
      </c>
      <c r="O814">
        <v>3.2</v>
      </c>
      <c r="P814">
        <v>9</v>
      </c>
      <c r="Q814" t="s">
        <v>48</v>
      </c>
      <c r="R814">
        <v>48</v>
      </c>
      <c r="S814">
        <f t="shared" si="36"/>
        <v>480</v>
      </c>
      <c r="T814">
        <f t="shared" si="37"/>
        <v>177.6</v>
      </c>
      <c r="U814" s="2">
        <f t="shared" si="38"/>
        <v>0.9</v>
      </c>
      <c r="V814" t="str" cm="1">
        <f t="array" ref="V814">_xlfn.IFS(H814&lt;5,"Urban",H814&lt;=12,"Sub-Urban",H814&gt;12,"Out Of City")</f>
        <v>Out Of City</v>
      </c>
      <c r="W814" t="str" cm="1">
        <f t="array" ref="W814">_xlfn.IFS(
    L814="CCS", "CCS",
    L814="Type 2", "Type 2",
    L814="CHAdeMO", "CHAdeMO",
    L814="Tesla", "Tesla",
    L814="CCS, Type 2", "CCS, Type 2",
    L814="Type 2, CCS", "CCS, Type 2",
    L814="CHAdeMO, Type 2", "CHAdeMO, Type 2",
    L814="Type 2, CHAdeMO", "CHAdeMO, Type 2",
    L814="CCS, Tesla", "CCS, Tesla",
    L814="Tesla, CCS", "CCS, Tesla",
    L814="Tesla, Type 2", "Tesla, Type 2",
    L814="Type 2, Tesla", "Tesla, Type 2",
    L814="CCS, CHAdeMO", "CCS, CHAdeMO",
    L814="CHAdeMO, CCS", "CCS, CHAdeMO",
    L814="CHAdeMO, Tesla", "CHAdeMO, Tesla",
    L814="Tesla, CHAdeMO", "CHAdeMO, Tesla"
)</f>
        <v>CHAdeMO, Tesla</v>
      </c>
    </row>
    <row r="815" spans="1:23" x14ac:dyDescent="0.25">
      <c r="A815" t="s">
        <v>1671</v>
      </c>
      <c r="B815">
        <v>-33.708190000000002</v>
      </c>
      <c r="C815">
        <v>18.461044000000001</v>
      </c>
      <c r="D815" t="s">
        <v>1672</v>
      </c>
      <c r="E815" t="s">
        <v>19</v>
      </c>
      <c r="F815">
        <v>0.42</v>
      </c>
      <c r="G815" s="1" t="s">
        <v>9985</v>
      </c>
      <c r="H815">
        <v>7.95</v>
      </c>
      <c r="I815">
        <v>52</v>
      </c>
      <c r="J815" t="s">
        <v>33</v>
      </c>
      <c r="K815">
        <v>150</v>
      </c>
      <c r="L815" t="s">
        <v>22</v>
      </c>
      <c r="M815">
        <v>2012</v>
      </c>
      <c r="N815" t="s">
        <v>35</v>
      </c>
      <c r="O815">
        <v>3.4</v>
      </c>
      <c r="P815">
        <v>7</v>
      </c>
      <c r="Q815" t="s">
        <v>48</v>
      </c>
      <c r="R815">
        <v>25</v>
      </c>
      <c r="S815">
        <f t="shared" si="36"/>
        <v>1300</v>
      </c>
      <c r="T815">
        <f t="shared" si="37"/>
        <v>546</v>
      </c>
      <c r="U815" s="2">
        <f t="shared" si="38"/>
        <v>0.13461538461538461</v>
      </c>
      <c r="V815" t="str" cm="1">
        <f t="array" ref="V815">_xlfn.IFS(H815&lt;5,"Urban",H815&lt;=12,"Sub-Urban",H815&gt;12,"Out Of City")</f>
        <v>Sub-Urban</v>
      </c>
      <c r="W815" t="str" cm="1">
        <f t="array" ref="W815">_xlfn.IFS(
    L815="CCS", "CCS",
    L815="Type 2", "Type 2",
    L815="CHAdeMO", "CHAdeMO",
    L815="Tesla", "Tesla",
    L815="CCS, Type 2", "CCS, Type 2",
    L815="Type 2, CCS", "CCS, Type 2",
    L815="CHAdeMO, Type 2", "CHAdeMO, Type 2",
    L815="Type 2, CHAdeMO", "CHAdeMO, Type 2",
    L815="CCS, Tesla", "CCS, Tesla",
    L815="Tesla, CCS", "CCS, Tesla",
    L815="Tesla, Type 2", "Tesla, Type 2",
    L815="Type 2, Tesla", "Tesla, Type 2",
    L815="CCS, CHAdeMO", "CCS, CHAdeMO",
    L815="CHAdeMO, CCS", "CCS, CHAdeMO",
    L815="CHAdeMO, Tesla", "CHAdeMO, Tesla",
    L815="Tesla, CHAdeMO", "CHAdeMO, Tesla"
)</f>
        <v>CCS, CHAdeMO</v>
      </c>
    </row>
    <row r="816" spans="1:23" x14ac:dyDescent="0.25">
      <c r="A816" t="s">
        <v>1673</v>
      </c>
      <c r="B816">
        <v>19.455328999999999</v>
      </c>
      <c r="C816">
        <v>-99.154981000000006</v>
      </c>
      <c r="D816" t="s">
        <v>1674</v>
      </c>
      <c r="E816" t="s">
        <v>19</v>
      </c>
      <c r="F816">
        <v>0.13</v>
      </c>
      <c r="G816" s="1" t="s">
        <v>9985</v>
      </c>
      <c r="H816">
        <v>10.9</v>
      </c>
      <c r="I816">
        <v>77</v>
      </c>
      <c r="J816" t="s">
        <v>39</v>
      </c>
      <c r="K816">
        <v>22</v>
      </c>
      <c r="L816" t="s">
        <v>22</v>
      </c>
      <c r="M816">
        <v>2022</v>
      </c>
      <c r="N816" t="s">
        <v>23</v>
      </c>
      <c r="O816">
        <v>3.6</v>
      </c>
      <c r="P816">
        <v>6</v>
      </c>
      <c r="Q816" t="s">
        <v>29</v>
      </c>
      <c r="R816">
        <v>37</v>
      </c>
      <c r="S816">
        <f t="shared" si="36"/>
        <v>2849</v>
      </c>
      <c r="T816">
        <f t="shared" si="37"/>
        <v>370.37</v>
      </c>
      <c r="U816" s="2">
        <f t="shared" si="38"/>
        <v>7.792207792207792E-2</v>
      </c>
      <c r="V816" t="str" cm="1">
        <f t="array" ref="V816">_xlfn.IFS(H816&lt;5,"Urban",H816&lt;=12,"Sub-Urban",H816&gt;12,"Out Of City")</f>
        <v>Sub-Urban</v>
      </c>
      <c r="W816" t="str" cm="1">
        <f t="array" ref="W816">_xlfn.IFS(
    L816="CCS", "CCS",
    L816="Type 2", "Type 2",
    L816="CHAdeMO", "CHAdeMO",
    L816="Tesla", "Tesla",
    L816="CCS, Type 2", "CCS, Type 2",
    L816="Type 2, CCS", "CCS, Type 2",
    L816="CHAdeMO, Type 2", "CHAdeMO, Type 2",
    L816="Type 2, CHAdeMO", "CHAdeMO, Type 2",
    L816="CCS, Tesla", "CCS, Tesla",
    L816="Tesla, CCS", "CCS, Tesla",
    L816="Tesla, Type 2", "Tesla, Type 2",
    L816="Type 2, Tesla", "Tesla, Type 2",
    L816="CCS, CHAdeMO", "CCS, CHAdeMO",
    L816="CHAdeMO, CCS", "CCS, CHAdeMO",
    L816="CHAdeMO, Tesla", "CHAdeMO, Tesla",
    L816="Tesla, CHAdeMO", "CHAdeMO, Tesla"
)</f>
        <v>CCS, CHAdeMO</v>
      </c>
    </row>
    <row r="817" spans="1:23" x14ac:dyDescent="0.25">
      <c r="A817" t="s">
        <v>1675</v>
      </c>
      <c r="B817">
        <v>18.914199</v>
      </c>
      <c r="C817">
        <v>72.973568</v>
      </c>
      <c r="D817" t="s">
        <v>1676</v>
      </c>
      <c r="E817" t="s">
        <v>19</v>
      </c>
      <c r="F817">
        <v>0.34</v>
      </c>
      <c r="G817" t="s">
        <v>32</v>
      </c>
      <c r="H817">
        <v>16</v>
      </c>
      <c r="I817">
        <v>94</v>
      </c>
      <c r="J817" t="s">
        <v>21</v>
      </c>
      <c r="K817">
        <v>150</v>
      </c>
      <c r="L817" t="s">
        <v>43</v>
      </c>
      <c r="M817">
        <v>2012</v>
      </c>
      <c r="N817" t="s">
        <v>35</v>
      </c>
      <c r="O817">
        <v>4.2</v>
      </c>
      <c r="P817">
        <v>7</v>
      </c>
      <c r="Q817" t="s">
        <v>24</v>
      </c>
      <c r="R817">
        <v>33</v>
      </c>
      <c r="S817">
        <f t="shared" si="36"/>
        <v>3102</v>
      </c>
      <c r="T817">
        <f t="shared" si="37"/>
        <v>1054.68</v>
      </c>
      <c r="U817" s="2">
        <f t="shared" si="38"/>
        <v>7.4468085106382975E-2</v>
      </c>
      <c r="V817" t="str" cm="1">
        <f t="array" ref="V817">_xlfn.IFS(H817&lt;5,"Urban",H817&lt;=12,"Sub-Urban",H817&gt;12,"Out Of City")</f>
        <v>Out Of City</v>
      </c>
      <c r="W817" t="str" cm="1">
        <f t="array" ref="W817">_xlfn.IFS(
    L817="CCS", "CCS",
    L817="Type 2", "Type 2",
    L817="CHAdeMO", "CHAdeMO",
    L817="Tesla", "Tesla",
    L817="CCS, Type 2", "CCS, Type 2",
    L817="Type 2, CCS", "CCS, Type 2",
    L817="CHAdeMO, Type 2", "CHAdeMO, Type 2",
    L817="Type 2, CHAdeMO", "CHAdeMO, Type 2",
    L817="CCS, Tesla", "CCS, Tesla",
    L817="Tesla, CCS", "CCS, Tesla",
    L817="Tesla, Type 2", "Tesla, Type 2",
    L817="Type 2, Tesla", "Tesla, Type 2",
    L817="CCS, CHAdeMO", "CCS, CHAdeMO",
    L817="CHAdeMO, CCS", "CCS, CHAdeMO",
    L817="CHAdeMO, Tesla", "CHAdeMO, Tesla",
    L817="Tesla, CHAdeMO", "CHAdeMO, Tesla"
)</f>
        <v>CCS</v>
      </c>
    </row>
    <row r="818" spans="1:23" x14ac:dyDescent="0.25">
      <c r="A818" t="s">
        <v>1677</v>
      </c>
      <c r="B818">
        <v>13.703452</v>
      </c>
      <c r="C818">
        <v>100.42802399999999</v>
      </c>
      <c r="D818" t="s">
        <v>1678</v>
      </c>
      <c r="E818" t="s">
        <v>27</v>
      </c>
      <c r="F818">
        <v>0.15</v>
      </c>
      <c r="G818" t="s">
        <v>32</v>
      </c>
      <c r="H818">
        <v>12.6</v>
      </c>
      <c r="I818">
        <v>13</v>
      </c>
      <c r="J818" t="s">
        <v>47</v>
      </c>
      <c r="K818">
        <v>150</v>
      </c>
      <c r="L818" t="s">
        <v>111</v>
      </c>
      <c r="M818">
        <v>2012</v>
      </c>
      <c r="N818" t="s">
        <v>35</v>
      </c>
      <c r="O818">
        <v>4.7</v>
      </c>
      <c r="P818">
        <v>7</v>
      </c>
      <c r="Q818" t="s">
        <v>48</v>
      </c>
      <c r="R818">
        <v>60</v>
      </c>
      <c r="S818">
        <f t="shared" si="36"/>
        <v>780</v>
      </c>
      <c r="T818">
        <f t="shared" si="37"/>
        <v>117</v>
      </c>
      <c r="U818" s="2">
        <f t="shared" si="38"/>
        <v>0.53846153846153844</v>
      </c>
      <c r="V818" t="str" cm="1">
        <f t="array" ref="V818">_xlfn.IFS(H818&lt;5,"Urban",H818&lt;=12,"Sub-Urban",H818&gt;12,"Out Of City")</f>
        <v>Out Of City</v>
      </c>
      <c r="W818" t="str" cm="1">
        <f t="array" ref="W818">_xlfn.IFS(
    L818="CCS", "CCS",
    L818="Type 2", "Type 2",
    L818="CHAdeMO", "CHAdeMO",
    L818="Tesla", "Tesla",
    L818="CCS, Type 2", "CCS, Type 2",
    L818="Type 2, CCS", "CCS, Type 2",
    L818="CHAdeMO, Type 2", "CHAdeMO, Type 2",
    L818="Type 2, CHAdeMO", "CHAdeMO, Type 2",
    L818="CCS, Tesla", "CCS, Tesla",
    L818="Tesla, CCS", "CCS, Tesla",
    L818="Tesla, Type 2", "Tesla, Type 2",
    L818="Type 2, Tesla", "Tesla, Type 2",
    L818="CCS, CHAdeMO", "CCS, CHAdeMO",
    L818="CHAdeMO, CCS", "CCS, CHAdeMO",
    L818="CHAdeMO, Tesla", "CHAdeMO, Tesla",
    L818="Tesla, CHAdeMO", "CHAdeMO, Tesla"
)</f>
        <v>CCS, Type 2</v>
      </c>
    </row>
    <row r="819" spans="1:23" x14ac:dyDescent="0.25">
      <c r="A819" t="s">
        <v>1679</v>
      </c>
      <c r="B819">
        <v>-33.764775999999998</v>
      </c>
      <c r="C819">
        <v>151.39940799999999</v>
      </c>
      <c r="D819" t="s">
        <v>1680</v>
      </c>
      <c r="E819" t="s">
        <v>19</v>
      </c>
      <c r="F819">
        <v>0.3</v>
      </c>
      <c r="G819" t="s">
        <v>20</v>
      </c>
      <c r="H819">
        <v>3</v>
      </c>
      <c r="I819">
        <v>66</v>
      </c>
      <c r="J819" t="s">
        <v>33</v>
      </c>
      <c r="K819">
        <v>350</v>
      </c>
      <c r="L819" t="s">
        <v>80</v>
      </c>
      <c r="M819">
        <v>2016</v>
      </c>
      <c r="N819" t="s">
        <v>23</v>
      </c>
      <c r="O819">
        <v>3.2</v>
      </c>
      <c r="P819">
        <v>2</v>
      </c>
      <c r="Q819" t="s">
        <v>24</v>
      </c>
      <c r="R819">
        <v>32</v>
      </c>
      <c r="S819">
        <f t="shared" si="36"/>
        <v>2112</v>
      </c>
      <c r="T819">
        <f t="shared" si="37"/>
        <v>633.6</v>
      </c>
      <c r="U819" s="2">
        <f t="shared" si="38"/>
        <v>3.0303030303030304E-2</v>
      </c>
      <c r="V819" t="str" cm="1">
        <f t="array" ref="V819">_xlfn.IFS(H819&lt;5,"Urban",H819&lt;=12,"Sub-Urban",H819&gt;12,"Out Of City")</f>
        <v>Urban</v>
      </c>
      <c r="W819" t="str" cm="1">
        <f t="array" ref="W819">_xlfn.IFS(
    L819="CCS", "CCS",
    L819="Type 2", "Type 2",
    L819="CHAdeMO", "CHAdeMO",
    L819="Tesla", "Tesla",
    L819="CCS, Type 2", "CCS, Type 2",
    L819="Type 2, CCS", "CCS, Type 2",
    L819="CHAdeMO, Type 2", "CHAdeMO, Type 2",
    L819="Type 2, CHAdeMO", "CHAdeMO, Type 2",
    L819="CCS, Tesla", "CCS, Tesla",
    L819="Tesla, CCS", "CCS, Tesla",
    L819="Tesla, Type 2", "Tesla, Type 2",
    L819="Type 2, Tesla", "Tesla, Type 2",
    L819="CCS, CHAdeMO", "CCS, CHAdeMO",
    L819="CHAdeMO, CCS", "CCS, CHAdeMO",
    L819="CHAdeMO, Tesla", "CHAdeMO, Tesla",
    L819="Tesla, CHAdeMO", "CHAdeMO, Tesla"
)</f>
        <v>CHAdeMO, Type 2</v>
      </c>
    </row>
    <row r="820" spans="1:23" x14ac:dyDescent="0.25">
      <c r="A820" t="s">
        <v>1681</v>
      </c>
      <c r="B820">
        <v>-33.862977000000001</v>
      </c>
      <c r="C820">
        <v>18.521996999999999</v>
      </c>
      <c r="D820" t="s">
        <v>1682</v>
      </c>
      <c r="E820" t="s">
        <v>38</v>
      </c>
      <c r="F820">
        <v>0.24</v>
      </c>
      <c r="G820" s="1" t="s">
        <v>9985</v>
      </c>
      <c r="H820">
        <v>10.01</v>
      </c>
      <c r="I820">
        <v>31</v>
      </c>
      <c r="J820" t="s">
        <v>21</v>
      </c>
      <c r="K820">
        <v>150</v>
      </c>
      <c r="L820" t="s">
        <v>43</v>
      </c>
      <c r="M820">
        <v>2023</v>
      </c>
      <c r="N820" t="s">
        <v>23</v>
      </c>
      <c r="O820">
        <v>4.4000000000000004</v>
      </c>
      <c r="P820">
        <v>4</v>
      </c>
      <c r="Q820" t="s">
        <v>24</v>
      </c>
      <c r="R820">
        <v>13</v>
      </c>
      <c r="S820">
        <f t="shared" si="36"/>
        <v>403</v>
      </c>
      <c r="T820">
        <f t="shared" si="37"/>
        <v>96.72</v>
      </c>
      <c r="U820" s="2">
        <f t="shared" si="38"/>
        <v>0.12903225806451613</v>
      </c>
      <c r="V820" t="str" cm="1">
        <f t="array" ref="V820">_xlfn.IFS(H820&lt;5,"Urban",H820&lt;=12,"Sub-Urban",H820&gt;12,"Out Of City")</f>
        <v>Sub-Urban</v>
      </c>
      <c r="W820" t="str" cm="1">
        <f t="array" ref="W820">_xlfn.IFS(
    L820="CCS", "CCS",
    L820="Type 2", "Type 2",
    L820="CHAdeMO", "CHAdeMO",
    L820="Tesla", "Tesla",
    L820="CCS, Type 2", "CCS, Type 2",
    L820="Type 2, CCS", "CCS, Type 2",
    L820="CHAdeMO, Type 2", "CHAdeMO, Type 2",
    L820="Type 2, CHAdeMO", "CHAdeMO, Type 2",
    L820="CCS, Tesla", "CCS, Tesla",
    L820="Tesla, CCS", "CCS, Tesla",
    L820="Tesla, Type 2", "Tesla, Type 2",
    L820="Type 2, Tesla", "Tesla, Type 2",
    L820="CCS, CHAdeMO", "CCS, CHAdeMO",
    L820="CHAdeMO, CCS", "CCS, CHAdeMO",
    L820="CHAdeMO, Tesla", "CHAdeMO, Tesla",
    L820="Tesla, CHAdeMO", "CHAdeMO, Tesla"
)</f>
        <v>CCS</v>
      </c>
    </row>
    <row r="821" spans="1:23" x14ac:dyDescent="0.25">
      <c r="A821" t="s">
        <v>1683</v>
      </c>
      <c r="B821">
        <v>-33.734527</v>
      </c>
      <c r="C821">
        <v>18.524304000000001</v>
      </c>
      <c r="D821" t="s">
        <v>1684</v>
      </c>
      <c r="E821" t="s">
        <v>38</v>
      </c>
      <c r="F821">
        <v>0.15</v>
      </c>
      <c r="G821" s="1" t="s">
        <v>9985</v>
      </c>
      <c r="H821">
        <v>16</v>
      </c>
      <c r="I821">
        <v>83</v>
      </c>
      <c r="J821" t="s">
        <v>21</v>
      </c>
      <c r="K821">
        <v>350</v>
      </c>
      <c r="L821" t="s">
        <v>43</v>
      </c>
      <c r="M821">
        <v>2012</v>
      </c>
      <c r="N821" t="s">
        <v>23</v>
      </c>
      <c r="O821">
        <v>4.5</v>
      </c>
      <c r="P821">
        <v>2</v>
      </c>
      <c r="Q821" t="s">
        <v>48</v>
      </c>
      <c r="R821">
        <v>8</v>
      </c>
      <c r="S821">
        <f t="shared" si="36"/>
        <v>664</v>
      </c>
      <c r="T821">
        <f t="shared" si="37"/>
        <v>99.6</v>
      </c>
      <c r="U821" s="2">
        <f t="shared" si="38"/>
        <v>2.4096385542168676E-2</v>
      </c>
      <c r="V821" t="str" cm="1">
        <f t="array" ref="V821">_xlfn.IFS(H821&lt;5,"Urban",H821&lt;=12,"Sub-Urban",H821&gt;12,"Out Of City")</f>
        <v>Out Of City</v>
      </c>
      <c r="W821" t="str" cm="1">
        <f t="array" ref="W821">_xlfn.IFS(
    L821="CCS", "CCS",
    L821="Type 2", "Type 2",
    L821="CHAdeMO", "CHAdeMO",
    L821="Tesla", "Tesla",
    L821="CCS, Type 2", "CCS, Type 2",
    L821="Type 2, CCS", "CCS, Type 2",
    L821="CHAdeMO, Type 2", "CHAdeMO, Type 2",
    L821="Type 2, CHAdeMO", "CHAdeMO, Type 2",
    L821="CCS, Tesla", "CCS, Tesla",
    L821="Tesla, CCS", "CCS, Tesla",
    L821="Tesla, Type 2", "Tesla, Type 2",
    L821="Type 2, Tesla", "Tesla, Type 2",
    L821="CCS, CHAdeMO", "CCS, CHAdeMO",
    L821="CHAdeMO, CCS", "CCS, CHAdeMO",
    L821="CHAdeMO, Tesla", "CHAdeMO, Tesla",
    L821="Tesla, CHAdeMO", "CHAdeMO, Tesla"
)</f>
        <v>CCS</v>
      </c>
    </row>
    <row r="822" spans="1:23" x14ac:dyDescent="0.25">
      <c r="A822" t="s">
        <v>1685</v>
      </c>
      <c r="B822">
        <v>-50.676136</v>
      </c>
      <c r="C822">
        <v>-30.236840999999998</v>
      </c>
      <c r="D822" t="s">
        <v>1686</v>
      </c>
      <c r="E822" t="s">
        <v>19</v>
      </c>
      <c r="F822">
        <v>0.49</v>
      </c>
      <c r="G822" t="s">
        <v>32</v>
      </c>
      <c r="H822">
        <v>7.1</v>
      </c>
      <c r="I822">
        <v>48</v>
      </c>
      <c r="J822" t="s">
        <v>46</v>
      </c>
      <c r="K822">
        <v>150</v>
      </c>
      <c r="L822" t="s">
        <v>77</v>
      </c>
      <c r="M822">
        <v>2012</v>
      </c>
      <c r="N822" t="s">
        <v>35</v>
      </c>
      <c r="O822">
        <v>3.1</v>
      </c>
      <c r="P822">
        <v>1</v>
      </c>
      <c r="Q822" t="s">
        <v>48</v>
      </c>
      <c r="R822">
        <v>21</v>
      </c>
      <c r="S822">
        <f t="shared" si="36"/>
        <v>1008</v>
      </c>
      <c r="T822">
        <f t="shared" si="37"/>
        <v>493.92</v>
      </c>
      <c r="U822" s="2">
        <f t="shared" si="38"/>
        <v>2.0833333333333332E-2</v>
      </c>
      <c r="V822" t="str" cm="1">
        <f t="array" ref="V822">_xlfn.IFS(H822&lt;5,"Urban",H822&lt;=12,"Sub-Urban",H822&gt;12,"Out Of City")</f>
        <v>Sub-Urban</v>
      </c>
      <c r="W822" t="str" cm="1">
        <f t="array" ref="W822">_xlfn.IFS(
    L822="CCS", "CCS",
    L822="Type 2", "Type 2",
    L822="CHAdeMO", "CHAdeMO",
    L822="Tesla", "Tesla",
    L822="CCS, Type 2", "CCS, Type 2",
    L822="Type 2, CCS", "CCS, Type 2",
    L822="CHAdeMO, Type 2", "CHAdeMO, Type 2",
    L822="Type 2, CHAdeMO", "CHAdeMO, Type 2",
    L822="CCS, Tesla", "CCS, Tesla",
    L822="Tesla, CCS", "CCS, Tesla",
    L822="Tesla, Type 2", "Tesla, Type 2",
    L822="Type 2, Tesla", "Tesla, Type 2",
    L822="CCS, CHAdeMO", "CCS, CHAdeMO",
    L822="CHAdeMO, CCS", "CCS, CHAdeMO",
    L822="CHAdeMO, Tesla", "CHAdeMO, Tesla",
    L822="Tesla, CHAdeMO", "CHAdeMO, Tesla"
)</f>
        <v>CHAdeMO</v>
      </c>
    </row>
    <row r="823" spans="1:23" x14ac:dyDescent="0.25">
      <c r="A823" t="s">
        <v>1687</v>
      </c>
      <c r="B823">
        <v>37.549202000000001</v>
      </c>
      <c r="C823">
        <v>127.034176</v>
      </c>
      <c r="D823" t="s">
        <v>1688</v>
      </c>
      <c r="E823" t="s">
        <v>19</v>
      </c>
      <c r="F823">
        <v>0.28999999999999998</v>
      </c>
      <c r="G823" t="s">
        <v>20</v>
      </c>
      <c r="H823">
        <v>10.69</v>
      </c>
      <c r="I823">
        <v>23</v>
      </c>
      <c r="J823" t="s">
        <v>21</v>
      </c>
      <c r="K823">
        <v>150</v>
      </c>
      <c r="L823" t="s">
        <v>47</v>
      </c>
      <c r="M823">
        <v>2020</v>
      </c>
      <c r="N823" t="s">
        <v>35</v>
      </c>
      <c r="O823">
        <v>4.5</v>
      </c>
      <c r="P823">
        <v>9</v>
      </c>
      <c r="Q823" t="s">
        <v>48</v>
      </c>
      <c r="R823">
        <v>22</v>
      </c>
      <c r="S823">
        <f t="shared" si="36"/>
        <v>506</v>
      </c>
      <c r="T823">
        <f t="shared" si="37"/>
        <v>146.73999999999998</v>
      </c>
      <c r="U823" s="2">
        <f t="shared" si="38"/>
        <v>0.39130434782608697</v>
      </c>
      <c r="V823" t="str" cm="1">
        <f t="array" ref="V823">_xlfn.IFS(H823&lt;5,"Urban",H823&lt;=12,"Sub-Urban",H823&gt;12,"Out Of City")</f>
        <v>Sub-Urban</v>
      </c>
      <c r="W823" t="str" cm="1">
        <f t="array" ref="W823">_xlfn.IFS(
    L823="CCS", "CCS",
    L823="Type 2", "Type 2",
    L823="CHAdeMO", "CHAdeMO",
    L823="Tesla", "Tesla",
    L823="CCS, Type 2", "CCS, Type 2",
    L823="Type 2, CCS", "CCS, Type 2",
    L823="CHAdeMO, Type 2", "CHAdeMO, Type 2",
    L823="Type 2, CHAdeMO", "CHAdeMO, Type 2",
    L823="CCS, Tesla", "CCS, Tesla",
    L823="Tesla, CCS", "CCS, Tesla",
    L823="Tesla, Type 2", "Tesla, Type 2",
    L823="Type 2, Tesla", "Tesla, Type 2",
    L823="CCS, CHAdeMO", "CCS, CHAdeMO",
    L823="CHAdeMO, CCS", "CCS, CHAdeMO",
    L823="CHAdeMO, Tesla", "CHAdeMO, Tesla",
    L823="Tesla, CHAdeMO", "CHAdeMO, Tesla"
)</f>
        <v>Tesla</v>
      </c>
    </row>
    <row r="824" spans="1:23" x14ac:dyDescent="0.25">
      <c r="A824" t="s">
        <v>1689</v>
      </c>
      <c r="B824">
        <v>34.145077000000001</v>
      </c>
      <c r="C824">
        <v>-118.230671</v>
      </c>
      <c r="D824" t="s">
        <v>1690</v>
      </c>
      <c r="E824" t="s">
        <v>38</v>
      </c>
      <c r="F824">
        <v>0.16</v>
      </c>
      <c r="G824" s="1" t="s">
        <v>9985</v>
      </c>
      <c r="H824">
        <v>14.81</v>
      </c>
      <c r="I824">
        <v>72</v>
      </c>
      <c r="J824" t="s">
        <v>39</v>
      </c>
      <c r="K824">
        <v>22</v>
      </c>
      <c r="L824" t="s">
        <v>34</v>
      </c>
      <c r="M824">
        <v>2014</v>
      </c>
      <c r="N824" t="s">
        <v>23</v>
      </c>
      <c r="O824">
        <v>4.4000000000000004</v>
      </c>
      <c r="P824">
        <v>1</v>
      </c>
      <c r="Q824" t="s">
        <v>48</v>
      </c>
      <c r="R824">
        <v>15</v>
      </c>
      <c r="S824">
        <f t="shared" si="36"/>
        <v>1080</v>
      </c>
      <c r="T824">
        <f t="shared" si="37"/>
        <v>172.8</v>
      </c>
      <c r="U824" s="2">
        <f t="shared" si="38"/>
        <v>1.3888888888888888E-2</v>
      </c>
      <c r="V824" t="str" cm="1">
        <f t="array" ref="V824">_xlfn.IFS(H824&lt;5,"Urban",H824&lt;=12,"Sub-Urban",H824&gt;12,"Out Of City")</f>
        <v>Out Of City</v>
      </c>
      <c r="W824" t="str" cm="1">
        <f t="array" ref="W824">_xlfn.IFS(
    L824="CCS", "CCS",
    L824="Type 2", "Type 2",
    L824="CHAdeMO", "CHAdeMO",
    L824="Tesla", "Tesla",
    L824="CCS, Type 2", "CCS, Type 2",
    L824="Type 2, CCS", "CCS, Type 2",
    L824="CHAdeMO, Type 2", "CHAdeMO, Type 2",
    L824="Type 2, CHAdeMO", "CHAdeMO, Type 2",
    L824="CCS, Tesla", "CCS, Tesla",
    L824="Tesla, CCS", "CCS, Tesla",
    L824="Tesla, Type 2", "Tesla, Type 2",
    L824="Type 2, Tesla", "Tesla, Type 2",
    L824="CCS, CHAdeMO", "CCS, CHAdeMO",
    L824="CHAdeMO, CCS", "CCS, CHAdeMO",
    L824="CHAdeMO, Tesla", "CHAdeMO, Tesla",
    L824="Tesla, CHAdeMO", "CHAdeMO, Tesla"
)</f>
        <v>CCS, Type 2</v>
      </c>
    </row>
    <row r="825" spans="1:23" x14ac:dyDescent="0.25">
      <c r="A825" t="s">
        <v>1691</v>
      </c>
      <c r="B825">
        <v>34.012402999999999</v>
      </c>
      <c r="C825">
        <v>-118.206996</v>
      </c>
      <c r="D825" t="s">
        <v>1692</v>
      </c>
      <c r="E825" t="s">
        <v>38</v>
      </c>
      <c r="F825">
        <v>0.37</v>
      </c>
      <c r="G825" t="s">
        <v>20</v>
      </c>
      <c r="H825">
        <v>1.92</v>
      </c>
      <c r="I825">
        <v>18</v>
      </c>
      <c r="J825" t="s">
        <v>47</v>
      </c>
      <c r="K825">
        <v>22</v>
      </c>
      <c r="L825" t="s">
        <v>80</v>
      </c>
      <c r="M825">
        <v>2019</v>
      </c>
      <c r="N825" t="s">
        <v>23</v>
      </c>
      <c r="O825">
        <v>3.9</v>
      </c>
      <c r="P825">
        <v>9</v>
      </c>
      <c r="Q825" t="s">
        <v>29</v>
      </c>
      <c r="R825">
        <v>14</v>
      </c>
      <c r="S825">
        <f t="shared" si="36"/>
        <v>252</v>
      </c>
      <c r="T825">
        <f t="shared" si="37"/>
        <v>93.24</v>
      </c>
      <c r="U825" s="2">
        <f t="shared" si="38"/>
        <v>0.5</v>
      </c>
      <c r="V825" t="str" cm="1">
        <f t="array" ref="V825">_xlfn.IFS(H825&lt;5,"Urban",H825&lt;=12,"Sub-Urban",H825&gt;12,"Out Of City")</f>
        <v>Urban</v>
      </c>
      <c r="W825" t="str" cm="1">
        <f t="array" ref="W825">_xlfn.IFS(
    L825="CCS", "CCS",
    L825="Type 2", "Type 2",
    L825="CHAdeMO", "CHAdeMO",
    L825="Tesla", "Tesla",
    L825="CCS, Type 2", "CCS, Type 2",
    L825="Type 2, CCS", "CCS, Type 2",
    L825="CHAdeMO, Type 2", "CHAdeMO, Type 2",
    L825="Type 2, CHAdeMO", "CHAdeMO, Type 2",
    L825="CCS, Tesla", "CCS, Tesla",
    L825="Tesla, CCS", "CCS, Tesla",
    L825="Tesla, Type 2", "Tesla, Type 2",
    L825="Type 2, Tesla", "Tesla, Type 2",
    L825="CCS, CHAdeMO", "CCS, CHAdeMO",
    L825="CHAdeMO, CCS", "CCS, CHAdeMO",
    L825="CHAdeMO, Tesla", "CHAdeMO, Tesla",
    L825="Tesla, CHAdeMO", "CHAdeMO, Tesla"
)</f>
        <v>CHAdeMO, Type 2</v>
      </c>
    </row>
    <row r="826" spans="1:23" x14ac:dyDescent="0.25">
      <c r="A826" t="s">
        <v>1693</v>
      </c>
      <c r="B826">
        <v>52.51417</v>
      </c>
      <c r="C826">
        <v>13.407809</v>
      </c>
      <c r="D826" t="s">
        <v>1694</v>
      </c>
      <c r="E826" t="s">
        <v>27</v>
      </c>
      <c r="F826">
        <v>0.26</v>
      </c>
      <c r="G826" t="s">
        <v>20</v>
      </c>
      <c r="H826">
        <v>13.73</v>
      </c>
      <c r="I826">
        <v>89</v>
      </c>
      <c r="J826" t="s">
        <v>39</v>
      </c>
      <c r="K826">
        <v>350</v>
      </c>
      <c r="L826" t="s">
        <v>40</v>
      </c>
      <c r="M826">
        <v>2010</v>
      </c>
      <c r="N826" t="s">
        <v>35</v>
      </c>
      <c r="O826">
        <v>3.2</v>
      </c>
      <c r="P826">
        <v>6</v>
      </c>
      <c r="Q826" t="s">
        <v>48</v>
      </c>
      <c r="R826">
        <v>47</v>
      </c>
      <c r="S826">
        <f t="shared" si="36"/>
        <v>4183</v>
      </c>
      <c r="T826">
        <f t="shared" si="37"/>
        <v>1087.58</v>
      </c>
      <c r="U826" s="2">
        <f t="shared" si="38"/>
        <v>6.741573033707865E-2</v>
      </c>
      <c r="V826" t="str" cm="1">
        <f t="array" ref="V826">_xlfn.IFS(H826&lt;5,"Urban",H826&lt;=12,"Sub-Urban",H826&gt;12,"Out Of City")</f>
        <v>Out Of City</v>
      </c>
      <c r="W826" t="str" cm="1">
        <f t="array" ref="W826">_xlfn.IFS(
    L826="CCS", "CCS",
    L826="Type 2", "Type 2",
    L826="CHAdeMO", "CHAdeMO",
    L826="Tesla", "Tesla",
    L826="CCS, Type 2", "CCS, Type 2",
    L826="Type 2, CCS", "CCS, Type 2",
    L826="CHAdeMO, Type 2", "CHAdeMO, Type 2",
    L826="Type 2, CHAdeMO", "CHAdeMO, Type 2",
    L826="CCS, Tesla", "CCS, Tesla",
    L826="Tesla, CCS", "CCS, Tesla",
    L826="Tesla, Type 2", "Tesla, Type 2",
    L826="Type 2, Tesla", "Tesla, Type 2",
    L826="CCS, CHAdeMO", "CCS, CHAdeMO",
    L826="CHAdeMO, CCS", "CCS, CHAdeMO",
    L826="CHAdeMO, Tesla", "CHAdeMO, Tesla",
    L826="Tesla, CHAdeMO", "CHAdeMO, Tesla"
)</f>
        <v>Type 2</v>
      </c>
    </row>
    <row r="827" spans="1:23" x14ac:dyDescent="0.25">
      <c r="A827" t="s">
        <v>1695</v>
      </c>
      <c r="B827">
        <v>37.882773</v>
      </c>
      <c r="C827">
        <v>-122.310383</v>
      </c>
      <c r="D827" t="s">
        <v>1696</v>
      </c>
      <c r="E827" t="s">
        <v>38</v>
      </c>
      <c r="F827">
        <v>0.33</v>
      </c>
      <c r="G827" s="1" t="s">
        <v>9985</v>
      </c>
      <c r="H827">
        <v>8.14</v>
      </c>
      <c r="I827">
        <v>93</v>
      </c>
      <c r="J827" t="s">
        <v>46</v>
      </c>
      <c r="K827">
        <v>150</v>
      </c>
      <c r="L827" t="s">
        <v>47</v>
      </c>
      <c r="M827">
        <v>2015</v>
      </c>
      <c r="N827" t="s">
        <v>23</v>
      </c>
      <c r="O827">
        <v>4.3</v>
      </c>
      <c r="P827">
        <v>9</v>
      </c>
      <c r="Q827" t="s">
        <v>29</v>
      </c>
      <c r="R827">
        <v>15</v>
      </c>
      <c r="S827">
        <f t="shared" si="36"/>
        <v>1395</v>
      </c>
      <c r="T827">
        <f t="shared" si="37"/>
        <v>460.35</v>
      </c>
      <c r="U827" s="2">
        <f t="shared" si="38"/>
        <v>9.6774193548387094E-2</v>
      </c>
      <c r="V827" t="str" cm="1">
        <f t="array" ref="V827">_xlfn.IFS(H827&lt;5,"Urban",H827&lt;=12,"Sub-Urban",H827&gt;12,"Out Of City")</f>
        <v>Sub-Urban</v>
      </c>
      <c r="W827" t="str" cm="1">
        <f t="array" ref="W827">_xlfn.IFS(
    L827="CCS", "CCS",
    L827="Type 2", "Type 2",
    L827="CHAdeMO", "CHAdeMO",
    L827="Tesla", "Tesla",
    L827="CCS, Type 2", "CCS, Type 2",
    L827="Type 2, CCS", "CCS, Type 2",
    L827="CHAdeMO, Type 2", "CHAdeMO, Type 2",
    L827="Type 2, CHAdeMO", "CHAdeMO, Type 2",
    L827="CCS, Tesla", "CCS, Tesla",
    L827="Tesla, CCS", "CCS, Tesla",
    L827="Tesla, Type 2", "Tesla, Type 2",
    L827="Type 2, Tesla", "Tesla, Type 2",
    L827="CCS, CHAdeMO", "CCS, CHAdeMO",
    L827="CHAdeMO, CCS", "CCS, CHAdeMO",
    L827="CHAdeMO, Tesla", "CHAdeMO, Tesla",
    L827="Tesla, CHAdeMO", "CHAdeMO, Tesla"
)</f>
        <v>Tesla</v>
      </c>
    </row>
    <row r="828" spans="1:23" x14ac:dyDescent="0.25">
      <c r="A828" t="s">
        <v>1697</v>
      </c>
      <c r="B828">
        <v>13.777010000000001</v>
      </c>
      <c r="C828">
        <v>100.417593</v>
      </c>
      <c r="D828" t="s">
        <v>1698</v>
      </c>
      <c r="E828" t="s">
        <v>38</v>
      </c>
      <c r="F828">
        <v>0.47</v>
      </c>
      <c r="G828" t="s">
        <v>32</v>
      </c>
      <c r="H828">
        <v>2.02</v>
      </c>
      <c r="I828">
        <v>59</v>
      </c>
      <c r="J828" t="s">
        <v>39</v>
      </c>
      <c r="K828">
        <v>50</v>
      </c>
      <c r="L828" t="s">
        <v>85</v>
      </c>
      <c r="M828">
        <v>2023</v>
      </c>
      <c r="N828" t="s">
        <v>23</v>
      </c>
      <c r="O828">
        <v>4.5999999999999996</v>
      </c>
      <c r="P828">
        <v>3</v>
      </c>
      <c r="Q828" t="s">
        <v>24</v>
      </c>
      <c r="R828">
        <v>13</v>
      </c>
      <c r="S828">
        <f t="shared" si="36"/>
        <v>767</v>
      </c>
      <c r="T828">
        <f t="shared" si="37"/>
        <v>360.48999999999995</v>
      </c>
      <c r="U828" s="2">
        <f t="shared" si="38"/>
        <v>5.0847457627118647E-2</v>
      </c>
      <c r="V828" t="str" cm="1">
        <f t="array" ref="V828">_xlfn.IFS(H828&lt;5,"Urban",H828&lt;=12,"Sub-Urban",H828&gt;12,"Out Of City")</f>
        <v>Urban</v>
      </c>
      <c r="W828" t="str" cm="1">
        <f t="array" ref="W828">_xlfn.IFS(
    L828="CCS", "CCS",
    L828="Type 2", "Type 2",
    L828="CHAdeMO", "CHAdeMO",
    L828="Tesla", "Tesla",
    L828="CCS, Type 2", "CCS, Type 2",
    L828="Type 2, CCS", "CCS, Type 2",
    L828="CHAdeMO, Type 2", "CHAdeMO, Type 2",
    L828="Type 2, CHAdeMO", "CHAdeMO, Type 2",
    L828="CCS, Tesla", "CCS, Tesla",
    L828="Tesla, CCS", "CCS, Tesla",
    L828="Tesla, Type 2", "Tesla, Type 2",
    L828="Type 2, Tesla", "Tesla, Type 2",
    L828="CCS, CHAdeMO", "CCS, CHAdeMO",
    L828="CHAdeMO, CCS", "CCS, CHAdeMO",
    L828="CHAdeMO, Tesla", "CHAdeMO, Tesla",
    L828="Tesla, CHAdeMO", "CHAdeMO, Tesla"
)</f>
        <v>CHAdeMO, Tesla</v>
      </c>
    </row>
    <row r="829" spans="1:23" x14ac:dyDescent="0.25">
      <c r="A829" t="s">
        <v>1699</v>
      </c>
      <c r="B829">
        <v>-33.813612999999997</v>
      </c>
      <c r="C829">
        <v>18.485598</v>
      </c>
      <c r="D829" t="s">
        <v>1700</v>
      </c>
      <c r="E829" t="s">
        <v>27</v>
      </c>
      <c r="F829">
        <v>0.27</v>
      </c>
      <c r="G829" s="1" t="s">
        <v>9985</v>
      </c>
      <c r="H829">
        <v>13.76</v>
      </c>
      <c r="I829">
        <v>56</v>
      </c>
      <c r="J829" t="s">
        <v>33</v>
      </c>
      <c r="K829">
        <v>50</v>
      </c>
      <c r="L829" t="s">
        <v>40</v>
      </c>
      <c r="M829">
        <v>2014</v>
      </c>
      <c r="N829" t="s">
        <v>23</v>
      </c>
      <c r="O829">
        <v>3.4</v>
      </c>
      <c r="P829">
        <v>4</v>
      </c>
      <c r="Q829" t="s">
        <v>29</v>
      </c>
      <c r="R829">
        <v>59</v>
      </c>
      <c r="S829">
        <f t="shared" si="36"/>
        <v>3304</v>
      </c>
      <c r="T829">
        <f t="shared" si="37"/>
        <v>892.08</v>
      </c>
      <c r="U829" s="2">
        <f t="shared" si="38"/>
        <v>7.1428571428571425E-2</v>
      </c>
      <c r="V829" t="str" cm="1">
        <f t="array" ref="V829">_xlfn.IFS(H829&lt;5,"Urban",H829&lt;=12,"Sub-Urban",H829&gt;12,"Out Of City")</f>
        <v>Out Of City</v>
      </c>
      <c r="W829" t="str" cm="1">
        <f t="array" ref="W829">_xlfn.IFS(
    L829="CCS", "CCS",
    L829="Type 2", "Type 2",
    L829="CHAdeMO", "CHAdeMO",
    L829="Tesla", "Tesla",
    L829="CCS, Type 2", "CCS, Type 2",
    L829="Type 2, CCS", "CCS, Type 2",
    L829="CHAdeMO, Type 2", "CHAdeMO, Type 2",
    L829="Type 2, CHAdeMO", "CHAdeMO, Type 2",
    L829="CCS, Tesla", "CCS, Tesla",
    L829="Tesla, CCS", "CCS, Tesla",
    L829="Tesla, Type 2", "Tesla, Type 2",
    L829="Type 2, Tesla", "Tesla, Type 2",
    L829="CCS, CHAdeMO", "CCS, CHAdeMO",
    L829="CHAdeMO, CCS", "CCS, CHAdeMO",
    L829="CHAdeMO, Tesla", "CHAdeMO, Tesla",
    L829="Tesla, CHAdeMO", "CHAdeMO, Tesla"
)</f>
        <v>Type 2</v>
      </c>
    </row>
    <row r="830" spans="1:23" x14ac:dyDescent="0.25">
      <c r="A830" t="s">
        <v>1701</v>
      </c>
      <c r="B830">
        <v>19.14846</v>
      </c>
      <c r="C830">
        <v>72.945366000000007</v>
      </c>
      <c r="D830" t="s">
        <v>1702</v>
      </c>
      <c r="E830" t="s">
        <v>19</v>
      </c>
      <c r="F830">
        <v>0.31</v>
      </c>
      <c r="G830" s="1" t="s">
        <v>9985</v>
      </c>
      <c r="H830">
        <v>15.84</v>
      </c>
      <c r="I830">
        <v>100</v>
      </c>
      <c r="J830" t="s">
        <v>33</v>
      </c>
      <c r="K830">
        <v>50</v>
      </c>
      <c r="L830" t="s">
        <v>47</v>
      </c>
      <c r="M830">
        <v>2022</v>
      </c>
      <c r="N830" t="s">
        <v>23</v>
      </c>
      <c r="O830">
        <v>3.3</v>
      </c>
      <c r="P830">
        <v>4</v>
      </c>
      <c r="Q830" t="s">
        <v>48</v>
      </c>
      <c r="R830">
        <v>26</v>
      </c>
      <c r="S830">
        <f t="shared" si="36"/>
        <v>2600</v>
      </c>
      <c r="T830">
        <f t="shared" si="37"/>
        <v>806</v>
      </c>
      <c r="U830" s="2">
        <f t="shared" si="38"/>
        <v>0.04</v>
      </c>
      <c r="V830" t="str" cm="1">
        <f t="array" ref="V830">_xlfn.IFS(H830&lt;5,"Urban",H830&lt;=12,"Sub-Urban",H830&gt;12,"Out Of City")</f>
        <v>Out Of City</v>
      </c>
      <c r="W830" t="str" cm="1">
        <f t="array" ref="W830">_xlfn.IFS(
    L830="CCS", "CCS",
    L830="Type 2", "Type 2",
    L830="CHAdeMO", "CHAdeMO",
    L830="Tesla", "Tesla",
    L830="CCS, Type 2", "CCS, Type 2",
    L830="Type 2, CCS", "CCS, Type 2",
    L830="CHAdeMO, Type 2", "CHAdeMO, Type 2",
    L830="Type 2, CHAdeMO", "CHAdeMO, Type 2",
    L830="CCS, Tesla", "CCS, Tesla",
    L830="Tesla, CCS", "CCS, Tesla",
    L830="Tesla, Type 2", "Tesla, Type 2",
    L830="Type 2, Tesla", "Tesla, Type 2",
    L830="CCS, CHAdeMO", "CCS, CHAdeMO",
    L830="CHAdeMO, CCS", "CCS, CHAdeMO",
    L830="CHAdeMO, Tesla", "CHAdeMO, Tesla",
    L830="Tesla, CHAdeMO", "CHAdeMO, Tesla"
)</f>
        <v>Tesla</v>
      </c>
    </row>
    <row r="831" spans="1:23" x14ac:dyDescent="0.25">
      <c r="A831" t="s">
        <v>1703</v>
      </c>
      <c r="B831">
        <v>-33.866692</v>
      </c>
      <c r="C831">
        <v>151.392932</v>
      </c>
      <c r="D831" t="s">
        <v>1704</v>
      </c>
      <c r="E831" t="s">
        <v>38</v>
      </c>
      <c r="F831">
        <v>0.27</v>
      </c>
      <c r="G831" t="s">
        <v>32</v>
      </c>
      <c r="H831">
        <v>0.81</v>
      </c>
      <c r="I831">
        <v>92</v>
      </c>
      <c r="J831" t="s">
        <v>33</v>
      </c>
      <c r="K831">
        <v>350</v>
      </c>
      <c r="L831" t="s">
        <v>40</v>
      </c>
      <c r="M831">
        <v>2022</v>
      </c>
      <c r="N831" t="s">
        <v>35</v>
      </c>
      <c r="O831">
        <v>3.9</v>
      </c>
      <c r="P831">
        <v>6</v>
      </c>
      <c r="Q831" t="s">
        <v>24</v>
      </c>
      <c r="R831">
        <v>8</v>
      </c>
      <c r="S831">
        <f t="shared" si="36"/>
        <v>736</v>
      </c>
      <c r="T831">
        <f t="shared" si="37"/>
        <v>198.72000000000003</v>
      </c>
      <c r="U831" s="2">
        <f t="shared" si="38"/>
        <v>6.5217391304347824E-2</v>
      </c>
      <c r="V831" t="str" cm="1">
        <f t="array" ref="V831">_xlfn.IFS(H831&lt;5,"Urban",H831&lt;=12,"Sub-Urban",H831&gt;12,"Out Of City")</f>
        <v>Urban</v>
      </c>
      <c r="W831" t="str" cm="1">
        <f t="array" ref="W831">_xlfn.IFS(
    L831="CCS", "CCS",
    L831="Type 2", "Type 2",
    L831="CHAdeMO", "CHAdeMO",
    L831="Tesla", "Tesla",
    L831="CCS, Type 2", "CCS, Type 2",
    L831="Type 2, CCS", "CCS, Type 2",
    L831="CHAdeMO, Type 2", "CHAdeMO, Type 2",
    L831="Type 2, CHAdeMO", "CHAdeMO, Type 2",
    L831="CCS, Tesla", "CCS, Tesla",
    L831="Tesla, CCS", "CCS, Tesla",
    L831="Tesla, Type 2", "Tesla, Type 2",
    L831="Type 2, Tesla", "Tesla, Type 2",
    L831="CCS, CHAdeMO", "CCS, CHAdeMO",
    L831="CHAdeMO, CCS", "CCS, CHAdeMO",
    L831="CHAdeMO, Tesla", "CHAdeMO, Tesla",
    L831="Tesla, CHAdeMO", "CHAdeMO, Tesla"
)</f>
        <v>Type 2</v>
      </c>
    </row>
    <row r="832" spans="1:23" x14ac:dyDescent="0.25">
      <c r="A832" t="s">
        <v>1705</v>
      </c>
      <c r="B832">
        <v>39.465606999999999</v>
      </c>
      <c r="C832">
        <v>-24.879218999999999</v>
      </c>
      <c r="D832" t="s">
        <v>1706</v>
      </c>
      <c r="E832" t="s">
        <v>27</v>
      </c>
      <c r="F832">
        <v>0.25</v>
      </c>
      <c r="G832" s="1" t="s">
        <v>9985</v>
      </c>
      <c r="H832">
        <v>14.62</v>
      </c>
      <c r="I832">
        <v>70</v>
      </c>
      <c r="J832" t="s">
        <v>46</v>
      </c>
      <c r="K832">
        <v>350</v>
      </c>
      <c r="L832" t="s">
        <v>64</v>
      </c>
      <c r="M832">
        <v>2023</v>
      </c>
      <c r="N832" t="s">
        <v>23</v>
      </c>
      <c r="O832">
        <v>4.0999999999999996</v>
      </c>
      <c r="P832">
        <v>1</v>
      </c>
      <c r="Q832" t="s">
        <v>24</v>
      </c>
      <c r="R832">
        <v>55</v>
      </c>
      <c r="S832">
        <f t="shared" si="36"/>
        <v>3850</v>
      </c>
      <c r="T832">
        <f t="shared" si="37"/>
        <v>962.5</v>
      </c>
      <c r="U832" s="2">
        <f t="shared" si="38"/>
        <v>1.4285714285714285E-2</v>
      </c>
      <c r="V832" t="str" cm="1">
        <f t="array" ref="V832">_xlfn.IFS(H832&lt;5,"Urban",H832&lt;=12,"Sub-Urban",H832&gt;12,"Out Of City")</f>
        <v>Out Of City</v>
      </c>
      <c r="W832" t="str" cm="1">
        <f t="array" ref="W832">_xlfn.IFS(
    L832="CCS", "CCS",
    L832="Type 2", "Type 2",
    L832="CHAdeMO", "CHAdeMO",
    L832="Tesla", "Tesla",
    L832="CCS, Type 2", "CCS, Type 2",
    L832="Type 2, CCS", "CCS, Type 2",
    L832="CHAdeMO, Type 2", "CHAdeMO, Type 2",
    L832="Type 2, CHAdeMO", "CHAdeMO, Type 2",
    L832="CCS, Tesla", "CCS, Tesla",
    L832="Tesla, CCS", "CCS, Tesla",
    L832="Tesla, Type 2", "Tesla, Type 2",
    L832="Type 2, Tesla", "Tesla, Type 2",
    L832="CCS, CHAdeMO", "CCS, CHAdeMO",
    L832="CHAdeMO, CCS", "CCS, CHAdeMO",
    L832="CHAdeMO, Tesla", "CHAdeMO, Tesla",
    L832="Tesla, CHAdeMO", "CHAdeMO, Tesla"
)</f>
        <v>CCS, CHAdeMO</v>
      </c>
    </row>
    <row r="833" spans="1:23" x14ac:dyDescent="0.25">
      <c r="A833" t="s">
        <v>1707</v>
      </c>
      <c r="B833">
        <v>19.518820000000002</v>
      </c>
      <c r="C833">
        <v>-99.029138000000003</v>
      </c>
      <c r="D833" t="s">
        <v>1708</v>
      </c>
      <c r="E833" t="s">
        <v>27</v>
      </c>
      <c r="F833">
        <v>0.28999999999999998</v>
      </c>
      <c r="G833" t="s">
        <v>20</v>
      </c>
      <c r="H833">
        <v>7.13</v>
      </c>
      <c r="I833">
        <v>41</v>
      </c>
      <c r="J833" t="s">
        <v>47</v>
      </c>
      <c r="K833">
        <v>50</v>
      </c>
      <c r="L833" t="s">
        <v>43</v>
      </c>
      <c r="M833">
        <v>2017</v>
      </c>
      <c r="N833" t="s">
        <v>23</v>
      </c>
      <c r="O833">
        <v>3.6</v>
      </c>
      <c r="P833">
        <v>2</v>
      </c>
      <c r="Q833" t="s">
        <v>24</v>
      </c>
      <c r="R833">
        <v>60</v>
      </c>
      <c r="S833">
        <f t="shared" si="36"/>
        <v>2460</v>
      </c>
      <c r="T833">
        <f t="shared" si="37"/>
        <v>713.4</v>
      </c>
      <c r="U833" s="2">
        <f t="shared" si="38"/>
        <v>4.878048780487805E-2</v>
      </c>
      <c r="V833" t="str" cm="1">
        <f t="array" ref="V833">_xlfn.IFS(H833&lt;5,"Urban",H833&lt;=12,"Sub-Urban",H833&gt;12,"Out Of City")</f>
        <v>Sub-Urban</v>
      </c>
      <c r="W833" t="str" cm="1">
        <f t="array" ref="W833">_xlfn.IFS(
    L833="CCS", "CCS",
    L833="Type 2", "Type 2",
    L833="CHAdeMO", "CHAdeMO",
    L833="Tesla", "Tesla",
    L833="CCS, Type 2", "CCS, Type 2",
    L833="Type 2, CCS", "CCS, Type 2",
    L833="CHAdeMO, Type 2", "CHAdeMO, Type 2",
    L833="Type 2, CHAdeMO", "CHAdeMO, Type 2",
    L833="CCS, Tesla", "CCS, Tesla",
    L833="Tesla, CCS", "CCS, Tesla",
    L833="Tesla, Type 2", "Tesla, Type 2",
    L833="Type 2, Tesla", "Tesla, Type 2",
    L833="CCS, CHAdeMO", "CCS, CHAdeMO",
    L833="CHAdeMO, CCS", "CCS, CHAdeMO",
    L833="CHAdeMO, Tesla", "CHAdeMO, Tesla",
    L833="Tesla, CHAdeMO", "CHAdeMO, Tesla"
)</f>
        <v>CCS</v>
      </c>
    </row>
    <row r="834" spans="1:23" x14ac:dyDescent="0.25">
      <c r="A834" t="s">
        <v>1709</v>
      </c>
      <c r="B834">
        <v>43.665287999999997</v>
      </c>
      <c r="C834">
        <v>-79.310818999999995</v>
      </c>
      <c r="D834" t="s">
        <v>1710</v>
      </c>
      <c r="E834" t="s">
        <v>38</v>
      </c>
      <c r="F834">
        <v>0.28000000000000003</v>
      </c>
      <c r="G834" t="s">
        <v>20</v>
      </c>
      <c r="H834">
        <v>7.47</v>
      </c>
      <c r="I834">
        <v>46</v>
      </c>
      <c r="J834" t="s">
        <v>47</v>
      </c>
      <c r="K834">
        <v>50</v>
      </c>
      <c r="L834" t="s">
        <v>51</v>
      </c>
      <c r="M834">
        <v>2019</v>
      </c>
      <c r="N834" t="s">
        <v>35</v>
      </c>
      <c r="O834">
        <v>3.5</v>
      </c>
      <c r="P834">
        <v>7</v>
      </c>
      <c r="Q834" t="s">
        <v>29</v>
      </c>
      <c r="R834">
        <v>9</v>
      </c>
      <c r="S834">
        <f t="shared" si="36"/>
        <v>414</v>
      </c>
      <c r="T834">
        <f t="shared" si="37"/>
        <v>115.92000000000002</v>
      </c>
      <c r="U834" s="2">
        <f t="shared" si="38"/>
        <v>0.15217391304347827</v>
      </c>
      <c r="V834" t="str" cm="1">
        <f t="array" ref="V834">_xlfn.IFS(H834&lt;5,"Urban",H834&lt;=12,"Sub-Urban",H834&gt;12,"Out Of City")</f>
        <v>Sub-Urban</v>
      </c>
      <c r="W834" t="str" cm="1">
        <f t="array" ref="W834">_xlfn.IFS(
    L834="CCS", "CCS",
    L834="Type 2", "Type 2",
    L834="CHAdeMO", "CHAdeMO",
    L834="Tesla", "Tesla",
    L834="CCS, Type 2", "CCS, Type 2",
    L834="Type 2, CCS", "CCS, Type 2",
    L834="CHAdeMO, Type 2", "CHAdeMO, Type 2",
    L834="Type 2, CHAdeMO", "CHAdeMO, Type 2",
    L834="CCS, Tesla", "CCS, Tesla",
    L834="Tesla, CCS", "CCS, Tesla",
    L834="Tesla, Type 2", "Tesla, Type 2",
    L834="Type 2, Tesla", "Tesla, Type 2",
    L834="CCS, CHAdeMO", "CCS, CHAdeMO",
    L834="CHAdeMO, CCS", "CCS, CHAdeMO",
    L834="CHAdeMO, Tesla", "CHAdeMO, Tesla",
    L834="Tesla, CHAdeMO", "CHAdeMO, Tesla"
)</f>
        <v>CCS, Tesla</v>
      </c>
    </row>
    <row r="835" spans="1:23" x14ac:dyDescent="0.25">
      <c r="A835" t="s">
        <v>1711</v>
      </c>
      <c r="B835">
        <v>19.192789999999999</v>
      </c>
      <c r="C835">
        <v>72.806192999999993</v>
      </c>
      <c r="D835" t="s">
        <v>1712</v>
      </c>
      <c r="E835" t="s">
        <v>38</v>
      </c>
      <c r="F835">
        <v>0.48</v>
      </c>
      <c r="G835" t="s">
        <v>20</v>
      </c>
      <c r="H835">
        <v>11.49</v>
      </c>
      <c r="I835">
        <v>10</v>
      </c>
      <c r="J835" t="s">
        <v>47</v>
      </c>
      <c r="K835">
        <v>350</v>
      </c>
      <c r="L835" t="s">
        <v>111</v>
      </c>
      <c r="M835">
        <v>2019</v>
      </c>
      <c r="N835" t="s">
        <v>23</v>
      </c>
      <c r="O835">
        <v>3.6</v>
      </c>
      <c r="P835">
        <v>2</v>
      </c>
      <c r="Q835" t="s">
        <v>29</v>
      </c>
      <c r="R835">
        <v>11</v>
      </c>
      <c r="S835">
        <f t="shared" ref="S835:S898" si="39">R835*I835</f>
        <v>110</v>
      </c>
      <c r="T835">
        <f t="shared" ref="T835:T898" si="40">F835*S835</f>
        <v>52.8</v>
      </c>
      <c r="U835" s="2">
        <f t="shared" ref="U835:U898" si="41">P835/I835</f>
        <v>0.2</v>
      </c>
      <c r="V835" t="str" cm="1">
        <f t="array" ref="V835">_xlfn.IFS(H835&lt;5,"Urban",H835&lt;=12,"Sub-Urban",H835&gt;12,"Out Of City")</f>
        <v>Sub-Urban</v>
      </c>
      <c r="W835" t="str" cm="1">
        <f t="array" ref="W835">_xlfn.IFS(
    L835="CCS", "CCS",
    L835="Type 2", "Type 2",
    L835="CHAdeMO", "CHAdeMO",
    L835="Tesla", "Tesla",
    L835="CCS, Type 2", "CCS, Type 2",
    L835="Type 2, CCS", "CCS, Type 2",
    L835="CHAdeMO, Type 2", "CHAdeMO, Type 2",
    L835="Type 2, CHAdeMO", "CHAdeMO, Type 2",
    L835="CCS, Tesla", "CCS, Tesla",
    L835="Tesla, CCS", "CCS, Tesla",
    L835="Tesla, Type 2", "Tesla, Type 2",
    L835="Type 2, Tesla", "Tesla, Type 2",
    L835="CCS, CHAdeMO", "CCS, CHAdeMO",
    L835="CHAdeMO, CCS", "CCS, CHAdeMO",
    L835="CHAdeMO, Tesla", "CHAdeMO, Tesla",
    L835="Tesla, CHAdeMO", "CHAdeMO, Tesla"
)</f>
        <v>CCS, Type 2</v>
      </c>
    </row>
    <row r="836" spans="1:23" x14ac:dyDescent="0.25">
      <c r="A836" t="s">
        <v>1713</v>
      </c>
      <c r="B836">
        <v>-23.53632</v>
      </c>
      <c r="C836">
        <v>-46.661875999999999</v>
      </c>
      <c r="D836" t="s">
        <v>1714</v>
      </c>
      <c r="E836" t="s">
        <v>38</v>
      </c>
      <c r="F836">
        <v>0.44</v>
      </c>
      <c r="G836" s="1" t="s">
        <v>9985</v>
      </c>
      <c r="H836">
        <v>9.02</v>
      </c>
      <c r="I836">
        <v>50</v>
      </c>
      <c r="J836" t="s">
        <v>39</v>
      </c>
      <c r="K836">
        <v>50</v>
      </c>
      <c r="L836" t="s">
        <v>28</v>
      </c>
      <c r="M836">
        <v>2010</v>
      </c>
      <c r="N836" t="s">
        <v>35</v>
      </c>
      <c r="O836">
        <v>4.7</v>
      </c>
      <c r="P836">
        <v>1</v>
      </c>
      <c r="Q836" t="s">
        <v>24</v>
      </c>
      <c r="R836">
        <v>8</v>
      </c>
      <c r="S836">
        <f t="shared" si="39"/>
        <v>400</v>
      </c>
      <c r="T836">
        <f t="shared" si="40"/>
        <v>176</v>
      </c>
      <c r="U836" s="2">
        <f t="shared" si="41"/>
        <v>0.02</v>
      </c>
      <c r="V836" t="str" cm="1">
        <f t="array" ref="V836">_xlfn.IFS(H836&lt;5,"Urban",H836&lt;=12,"Sub-Urban",H836&gt;12,"Out Of City")</f>
        <v>Sub-Urban</v>
      </c>
      <c r="W836" t="str" cm="1">
        <f t="array" ref="W836">_xlfn.IFS(
    L836="CCS", "CCS",
    L836="Type 2", "Type 2",
    L836="CHAdeMO", "CHAdeMO",
    L836="Tesla", "Tesla",
    L836="CCS, Type 2", "CCS, Type 2",
    L836="Type 2, CCS", "CCS, Type 2",
    L836="CHAdeMO, Type 2", "CHAdeMO, Type 2",
    L836="Type 2, CHAdeMO", "CHAdeMO, Type 2",
    L836="CCS, Tesla", "CCS, Tesla",
    L836="Tesla, CCS", "CCS, Tesla",
    L836="Tesla, Type 2", "Tesla, Type 2",
    L836="Type 2, Tesla", "Tesla, Type 2",
    L836="CCS, CHAdeMO", "CCS, CHAdeMO",
    L836="CHAdeMO, CCS", "CCS, CHAdeMO",
    L836="CHAdeMO, Tesla", "CHAdeMO, Tesla",
    L836="Tesla, CHAdeMO", "CHAdeMO, Tesla"
)</f>
        <v>Tesla, Type 2</v>
      </c>
    </row>
    <row r="837" spans="1:23" x14ac:dyDescent="0.25">
      <c r="A837" t="s">
        <v>1715</v>
      </c>
      <c r="B837">
        <v>-33.779609999999998</v>
      </c>
      <c r="C837">
        <v>18.486537999999999</v>
      </c>
      <c r="D837" t="s">
        <v>1716</v>
      </c>
      <c r="E837" t="s">
        <v>19</v>
      </c>
      <c r="F837">
        <v>0.27</v>
      </c>
      <c r="G837" t="s">
        <v>32</v>
      </c>
      <c r="H837">
        <v>14.85</v>
      </c>
      <c r="I837">
        <v>67</v>
      </c>
      <c r="J837" t="s">
        <v>21</v>
      </c>
      <c r="K837">
        <v>350</v>
      </c>
      <c r="L837" t="s">
        <v>28</v>
      </c>
      <c r="M837">
        <v>2017</v>
      </c>
      <c r="N837" t="s">
        <v>35</v>
      </c>
      <c r="O837">
        <v>4.2</v>
      </c>
      <c r="P837">
        <v>4</v>
      </c>
      <c r="Q837" t="s">
        <v>48</v>
      </c>
      <c r="R837">
        <v>34</v>
      </c>
      <c r="S837">
        <f t="shared" si="39"/>
        <v>2278</v>
      </c>
      <c r="T837">
        <f t="shared" si="40"/>
        <v>615.06000000000006</v>
      </c>
      <c r="U837" s="2">
        <f t="shared" si="41"/>
        <v>5.9701492537313432E-2</v>
      </c>
      <c r="V837" t="str" cm="1">
        <f t="array" ref="V837">_xlfn.IFS(H837&lt;5,"Urban",H837&lt;=12,"Sub-Urban",H837&gt;12,"Out Of City")</f>
        <v>Out Of City</v>
      </c>
      <c r="W837" t="str" cm="1">
        <f t="array" ref="W837">_xlfn.IFS(
    L837="CCS", "CCS",
    L837="Type 2", "Type 2",
    L837="CHAdeMO", "CHAdeMO",
    L837="Tesla", "Tesla",
    L837="CCS, Type 2", "CCS, Type 2",
    L837="Type 2, CCS", "CCS, Type 2",
    L837="CHAdeMO, Type 2", "CHAdeMO, Type 2",
    L837="Type 2, CHAdeMO", "CHAdeMO, Type 2",
    L837="CCS, Tesla", "CCS, Tesla",
    L837="Tesla, CCS", "CCS, Tesla",
    L837="Tesla, Type 2", "Tesla, Type 2",
    L837="Type 2, Tesla", "Tesla, Type 2",
    L837="CCS, CHAdeMO", "CCS, CHAdeMO",
    L837="CHAdeMO, CCS", "CCS, CHAdeMO",
    L837="CHAdeMO, Tesla", "CHAdeMO, Tesla",
    L837="Tesla, CHAdeMO", "CHAdeMO, Tesla"
)</f>
        <v>Tesla, Type 2</v>
      </c>
    </row>
    <row r="838" spans="1:23" x14ac:dyDescent="0.25">
      <c r="A838" t="s">
        <v>1717</v>
      </c>
      <c r="B838">
        <v>-33.864156999999999</v>
      </c>
      <c r="C838">
        <v>151.22067300000001</v>
      </c>
      <c r="D838" t="s">
        <v>1718</v>
      </c>
      <c r="E838" t="s">
        <v>38</v>
      </c>
      <c r="F838">
        <v>0.15</v>
      </c>
      <c r="G838" s="1" t="s">
        <v>9985</v>
      </c>
      <c r="H838">
        <v>12.91</v>
      </c>
      <c r="I838">
        <v>84</v>
      </c>
      <c r="J838" t="s">
        <v>47</v>
      </c>
      <c r="K838">
        <v>22</v>
      </c>
      <c r="L838" t="s">
        <v>61</v>
      </c>
      <c r="M838">
        <v>2016</v>
      </c>
      <c r="N838" t="s">
        <v>23</v>
      </c>
      <c r="O838">
        <v>4.3</v>
      </c>
      <c r="P838">
        <v>2</v>
      </c>
      <c r="Q838" t="s">
        <v>48</v>
      </c>
      <c r="R838">
        <v>11</v>
      </c>
      <c r="S838">
        <f t="shared" si="39"/>
        <v>924</v>
      </c>
      <c r="T838">
        <f t="shared" si="40"/>
        <v>138.6</v>
      </c>
      <c r="U838" s="2">
        <f t="shared" si="41"/>
        <v>2.3809523809523808E-2</v>
      </c>
      <c r="V838" t="str" cm="1">
        <f t="array" ref="V838">_xlfn.IFS(H838&lt;5,"Urban",H838&lt;=12,"Sub-Urban",H838&gt;12,"Out Of City")</f>
        <v>Out Of City</v>
      </c>
      <c r="W838" t="str" cm="1">
        <f t="array" ref="W838">_xlfn.IFS(
    L838="CCS", "CCS",
    L838="Type 2", "Type 2",
    L838="CHAdeMO", "CHAdeMO",
    L838="Tesla", "Tesla",
    L838="CCS, Type 2", "CCS, Type 2",
    L838="Type 2, CCS", "CCS, Type 2",
    L838="CHAdeMO, Type 2", "CHAdeMO, Type 2",
    L838="Type 2, CHAdeMO", "CHAdeMO, Type 2",
    L838="CCS, Tesla", "CCS, Tesla",
    L838="Tesla, CCS", "CCS, Tesla",
    L838="Tesla, Type 2", "Tesla, Type 2",
    L838="Type 2, Tesla", "Tesla, Type 2",
    L838="CCS, CHAdeMO", "CCS, CHAdeMO",
    L838="CHAdeMO, CCS", "CCS, CHAdeMO",
    L838="CHAdeMO, Tesla", "CHAdeMO, Tesla",
    L838="Tesla, CHAdeMO", "CHAdeMO, Tesla"
)</f>
        <v>CHAdeMO, Tesla</v>
      </c>
    </row>
    <row r="839" spans="1:23" x14ac:dyDescent="0.25">
      <c r="A839" t="s">
        <v>1719</v>
      </c>
      <c r="B839">
        <v>19.597360999999999</v>
      </c>
      <c r="C839">
        <v>-99.047549000000004</v>
      </c>
      <c r="D839" t="s">
        <v>1720</v>
      </c>
      <c r="E839" t="s">
        <v>38</v>
      </c>
      <c r="F839">
        <v>0.38</v>
      </c>
      <c r="G839" t="s">
        <v>32</v>
      </c>
      <c r="H839">
        <v>1.89</v>
      </c>
      <c r="I839">
        <v>75</v>
      </c>
      <c r="J839" t="s">
        <v>33</v>
      </c>
      <c r="K839">
        <v>50</v>
      </c>
      <c r="L839" t="s">
        <v>43</v>
      </c>
      <c r="M839">
        <v>2019</v>
      </c>
      <c r="N839" t="s">
        <v>35</v>
      </c>
      <c r="O839">
        <v>4.2</v>
      </c>
      <c r="P839">
        <v>4</v>
      </c>
      <c r="Q839" t="s">
        <v>24</v>
      </c>
      <c r="R839">
        <v>18</v>
      </c>
      <c r="S839">
        <f t="shared" si="39"/>
        <v>1350</v>
      </c>
      <c r="T839">
        <f t="shared" si="40"/>
        <v>513</v>
      </c>
      <c r="U839" s="2">
        <f t="shared" si="41"/>
        <v>5.3333333333333337E-2</v>
      </c>
      <c r="V839" t="str" cm="1">
        <f t="array" ref="V839">_xlfn.IFS(H839&lt;5,"Urban",H839&lt;=12,"Sub-Urban",H839&gt;12,"Out Of City")</f>
        <v>Urban</v>
      </c>
      <c r="W839" t="str" cm="1">
        <f t="array" ref="W839">_xlfn.IFS(
    L839="CCS", "CCS",
    L839="Type 2", "Type 2",
    L839="CHAdeMO", "CHAdeMO",
    L839="Tesla", "Tesla",
    L839="CCS, Type 2", "CCS, Type 2",
    L839="Type 2, CCS", "CCS, Type 2",
    L839="CHAdeMO, Type 2", "CHAdeMO, Type 2",
    L839="Type 2, CHAdeMO", "CHAdeMO, Type 2",
    L839="CCS, Tesla", "CCS, Tesla",
    L839="Tesla, CCS", "CCS, Tesla",
    L839="Tesla, Type 2", "Tesla, Type 2",
    L839="Type 2, Tesla", "Tesla, Type 2",
    L839="CCS, CHAdeMO", "CCS, CHAdeMO",
    L839="CHAdeMO, CCS", "CCS, CHAdeMO",
    L839="CHAdeMO, Tesla", "CHAdeMO, Tesla",
    L839="Tesla, CHAdeMO", "CHAdeMO, Tesla"
)</f>
        <v>CCS</v>
      </c>
    </row>
    <row r="840" spans="1:23" x14ac:dyDescent="0.25">
      <c r="A840" t="s">
        <v>1721</v>
      </c>
      <c r="B840">
        <v>34.081916</v>
      </c>
      <c r="C840">
        <v>-118.303921</v>
      </c>
      <c r="D840" t="s">
        <v>1722</v>
      </c>
      <c r="E840" t="s">
        <v>38</v>
      </c>
      <c r="F840">
        <v>0.48</v>
      </c>
      <c r="G840" t="s">
        <v>32</v>
      </c>
      <c r="H840">
        <v>0.59</v>
      </c>
      <c r="I840">
        <v>10</v>
      </c>
      <c r="J840" t="s">
        <v>47</v>
      </c>
      <c r="K840">
        <v>150</v>
      </c>
      <c r="L840" t="s">
        <v>111</v>
      </c>
      <c r="M840">
        <v>2013</v>
      </c>
      <c r="N840" t="s">
        <v>35</v>
      </c>
      <c r="O840">
        <v>4.5999999999999996</v>
      </c>
      <c r="P840">
        <v>2</v>
      </c>
      <c r="Q840" t="s">
        <v>24</v>
      </c>
      <c r="R840">
        <v>15</v>
      </c>
      <c r="S840">
        <f t="shared" si="39"/>
        <v>150</v>
      </c>
      <c r="T840">
        <f t="shared" si="40"/>
        <v>72</v>
      </c>
      <c r="U840" s="2">
        <f t="shared" si="41"/>
        <v>0.2</v>
      </c>
      <c r="V840" t="str" cm="1">
        <f t="array" ref="V840">_xlfn.IFS(H840&lt;5,"Urban",H840&lt;=12,"Sub-Urban",H840&gt;12,"Out Of City")</f>
        <v>Urban</v>
      </c>
      <c r="W840" t="str" cm="1">
        <f t="array" ref="W840">_xlfn.IFS(
    L840="CCS", "CCS",
    L840="Type 2", "Type 2",
    L840="CHAdeMO", "CHAdeMO",
    L840="Tesla", "Tesla",
    L840="CCS, Type 2", "CCS, Type 2",
    L840="Type 2, CCS", "CCS, Type 2",
    L840="CHAdeMO, Type 2", "CHAdeMO, Type 2",
    L840="Type 2, CHAdeMO", "CHAdeMO, Type 2",
    L840="CCS, Tesla", "CCS, Tesla",
    L840="Tesla, CCS", "CCS, Tesla",
    L840="Tesla, Type 2", "Tesla, Type 2",
    L840="Type 2, Tesla", "Tesla, Type 2",
    L840="CCS, CHAdeMO", "CCS, CHAdeMO",
    L840="CHAdeMO, CCS", "CCS, CHAdeMO",
    L840="CHAdeMO, Tesla", "CHAdeMO, Tesla",
    L840="Tesla, CHAdeMO", "CHAdeMO, Tesla"
)</f>
        <v>CCS, Type 2</v>
      </c>
    </row>
    <row r="841" spans="1:23" x14ac:dyDescent="0.25">
      <c r="A841" t="s">
        <v>1723</v>
      </c>
      <c r="B841">
        <v>-33.746955999999997</v>
      </c>
      <c r="C841">
        <v>151.280979</v>
      </c>
      <c r="D841" t="s">
        <v>1724</v>
      </c>
      <c r="E841" t="s">
        <v>27</v>
      </c>
      <c r="F841">
        <v>0.47</v>
      </c>
      <c r="G841" t="s">
        <v>32</v>
      </c>
      <c r="H841">
        <v>1.46</v>
      </c>
      <c r="I841">
        <v>39</v>
      </c>
      <c r="J841" t="s">
        <v>21</v>
      </c>
      <c r="K841">
        <v>22</v>
      </c>
      <c r="L841" t="s">
        <v>104</v>
      </c>
      <c r="M841">
        <v>2017</v>
      </c>
      <c r="N841" t="s">
        <v>23</v>
      </c>
      <c r="O841">
        <v>3.2</v>
      </c>
      <c r="P841">
        <v>4</v>
      </c>
      <c r="Q841" t="s">
        <v>48</v>
      </c>
      <c r="R841">
        <v>58</v>
      </c>
      <c r="S841">
        <f t="shared" si="39"/>
        <v>2262</v>
      </c>
      <c r="T841">
        <f t="shared" si="40"/>
        <v>1063.1399999999999</v>
      </c>
      <c r="U841" s="2">
        <f t="shared" si="41"/>
        <v>0.10256410256410256</v>
      </c>
      <c r="V841" t="str" cm="1">
        <f t="array" ref="V841">_xlfn.IFS(H841&lt;5,"Urban",H841&lt;=12,"Sub-Urban",H841&gt;12,"Out Of City")</f>
        <v>Urban</v>
      </c>
      <c r="W841" t="str" cm="1">
        <f t="array" ref="W841">_xlfn.IFS(
    L841="CCS", "CCS",
    L841="Type 2", "Type 2",
    L841="CHAdeMO", "CHAdeMO",
    L841="Tesla", "Tesla",
    L841="CCS, Type 2", "CCS, Type 2",
    L841="Type 2, CCS", "CCS, Type 2",
    L841="CHAdeMO, Type 2", "CHAdeMO, Type 2",
    L841="Type 2, CHAdeMO", "CHAdeMO, Type 2",
    L841="CCS, Tesla", "CCS, Tesla",
    L841="Tesla, CCS", "CCS, Tesla",
    L841="Tesla, Type 2", "Tesla, Type 2",
    L841="Type 2, Tesla", "Tesla, Type 2",
    L841="CCS, CHAdeMO", "CCS, CHAdeMO",
    L841="CHAdeMO, CCS", "CCS, CHAdeMO",
    L841="CHAdeMO, Tesla", "CHAdeMO, Tesla",
    L841="Tesla, CHAdeMO", "CHAdeMO, Tesla"
)</f>
        <v>CHAdeMO, Type 2</v>
      </c>
    </row>
    <row r="842" spans="1:23" x14ac:dyDescent="0.25">
      <c r="A842" t="s">
        <v>1725</v>
      </c>
      <c r="B842">
        <v>-45.801231999999999</v>
      </c>
      <c r="C842">
        <v>-45.928271000000002</v>
      </c>
      <c r="D842" t="s">
        <v>1726</v>
      </c>
      <c r="E842" t="s">
        <v>38</v>
      </c>
      <c r="F842">
        <v>0.13</v>
      </c>
      <c r="G842" s="1" t="s">
        <v>9985</v>
      </c>
      <c r="H842">
        <v>2.2599999999999998</v>
      </c>
      <c r="I842">
        <v>50</v>
      </c>
      <c r="J842" t="s">
        <v>39</v>
      </c>
      <c r="K842">
        <v>150</v>
      </c>
      <c r="L842" t="s">
        <v>22</v>
      </c>
      <c r="M842">
        <v>2013</v>
      </c>
      <c r="N842" t="s">
        <v>35</v>
      </c>
      <c r="O842">
        <v>3.7</v>
      </c>
      <c r="P842">
        <v>5</v>
      </c>
      <c r="Q842" t="s">
        <v>29</v>
      </c>
      <c r="R842">
        <v>17</v>
      </c>
      <c r="S842">
        <f t="shared" si="39"/>
        <v>850</v>
      </c>
      <c r="T842">
        <f t="shared" si="40"/>
        <v>110.5</v>
      </c>
      <c r="U842" s="2">
        <f t="shared" si="41"/>
        <v>0.1</v>
      </c>
      <c r="V842" t="str" cm="1">
        <f t="array" ref="V842">_xlfn.IFS(H842&lt;5,"Urban",H842&lt;=12,"Sub-Urban",H842&gt;12,"Out Of City")</f>
        <v>Urban</v>
      </c>
      <c r="W842" t="str" cm="1">
        <f t="array" ref="W842">_xlfn.IFS(
    L842="CCS", "CCS",
    L842="Type 2", "Type 2",
    L842="CHAdeMO", "CHAdeMO",
    L842="Tesla", "Tesla",
    L842="CCS, Type 2", "CCS, Type 2",
    L842="Type 2, CCS", "CCS, Type 2",
    L842="CHAdeMO, Type 2", "CHAdeMO, Type 2",
    L842="Type 2, CHAdeMO", "CHAdeMO, Type 2",
    L842="CCS, Tesla", "CCS, Tesla",
    L842="Tesla, CCS", "CCS, Tesla",
    L842="Tesla, Type 2", "Tesla, Type 2",
    L842="Type 2, Tesla", "Tesla, Type 2",
    L842="CCS, CHAdeMO", "CCS, CHAdeMO",
    L842="CHAdeMO, CCS", "CCS, CHAdeMO",
    L842="CHAdeMO, Tesla", "CHAdeMO, Tesla",
    L842="Tesla, CHAdeMO", "CHAdeMO, Tesla"
)</f>
        <v>CCS, CHAdeMO</v>
      </c>
    </row>
    <row r="843" spans="1:23" x14ac:dyDescent="0.25">
      <c r="A843" t="s">
        <v>1727</v>
      </c>
      <c r="B843">
        <v>41.889223000000001</v>
      </c>
      <c r="C843">
        <v>-87.657818000000006</v>
      </c>
      <c r="D843" t="s">
        <v>1728</v>
      </c>
      <c r="E843" t="s">
        <v>19</v>
      </c>
      <c r="F843">
        <v>0.28999999999999998</v>
      </c>
      <c r="G843" s="1" t="s">
        <v>9985</v>
      </c>
      <c r="H843">
        <v>6.56</v>
      </c>
      <c r="I843">
        <v>10</v>
      </c>
      <c r="J843" t="s">
        <v>21</v>
      </c>
      <c r="K843">
        <v>50</v>
      </c>
      <c r="L843" t="s">
        <v>28</v>
      </c>
      <c r="M843">
        <v>2018</v>
      </c>
      <c r="N843" t="s">
        <v>35</v>
      </c>
      <c r="O843">
        <v>4.7</v>
      </c>
      <c r="P843">
        <v>9</v>
      </c>
      <c r="Q843" t="s">
        <v>29</v>
      </c>
      <c r="R843">
        <v>39</v>
      </c>
      <c r="S843">
        <f t="shared" si="39"/>
        <v>390</v>
      </c>
      <c r="T843">
        <f t="shared" si="40"/>
        <v>113.1</v>
      </c>
      <c r="U843" s="2">
        <f t="shared" si="41"/>
        <v>0.9</v>
      </c>
      <c r="V843" t="str" cm="1">
        <f t="array" ref="V843">_xlfn.IFS(H843&lt;5,"Urban",H843&lt;=12,"Sub-Urban",H843&gt;12,"Out Of City")</f>
        <v>Sub-Urban</v>
      </c>
      <c r="W843" t="str" cm="1">
        <f t="array" ref="W843">_xlfn.IFS(
    L843="CCS", "CCS",
    L843="Type 2", "Type 2",
    L843="CHAdeMO", "CHAdeMO",
    L843="Tesla", "Tesla",
    L843="CCS, Type 2", "CCS, Type 2",
    L843="Type 2, CCS", "CCS, Type 2",
    L843="CHAdeMO, Type 2", "CHAdeMO, Type 2",
    L843="Type 2, CHAdeMO", "CHAdeMO, Type 2",
    L843="CCS, Tesla", "CCS, Tesla",
    L843="Tesla, CCS", "CCS, Tesla",
    L843="Tesla, Type 2", "Tesla, Type 2",
    L843="Type 2, Tesla", "Tesla, Type 2",
    L843="CCS, CHAdeMO", "CCS, CHAdeMO",
    L843="CHAdeMO, CCS", "CCS, CHAdeMO",
    L843="CHAdeMO, Tesla", "CHAdeMO, Tesla",
    L843="Tesla, CHAdeMO", "CHAdeMO, Tesla"
)</f>
        <v>Tesla, Type 2</v>
      </c>
    </row>
    <row r="844" spans="1:23" x14ac:dyDescent="0.25">
      <c r="A844" t="s">
        <v>1729</v>
      </c>
      <c r="B844">
        <v>37.618566999999999</v>
      </c>
      <c r="C844">
        <v>126.962343</v>
      </c>
      <c r="D844" t="s">
        <v>1730</v>
      </c>
      <c r="E844" t="s">
        <v>27</v>
      </c>
      <c r="F844">
        <v>0.18</v>
      </c>
      <c r="G844" t="s">
        <v>20</v>
      </c>
      <c r="H844">
        <v>13.16</v>
      </c>
      <c r="I844">
        <v>75</v>
      </c>
      <c r="J844" t="s">
        <v>46</v>
      </c>
      <c r="K844">
        <v>50</v>
      </c>
      <c r="L844" t="s">
        <v>43</v>
      </c>
      <c r="M844">
        <v>2018</v>
      </c>
      <c r="N844" t="s">
        <v>35</v>
      </c>
      <c r="O844">
        <v>3.7</v>
      </c>
      <c r="P844">
        <v>9</v>
      </c>
      <c r="Q844" t="s">
        <v>48</v>
      </c>
      <c r="R844">
        <v>51</v>
      </c>
      <c r="S844">
        <f t="shared" si="39"/>
        <v>3825</v>
      </c>
      <c r="T844">
        <f t="shared" si="40"/>
        <v>688.5</v>
      </c>
      <c r="U844" s="2">
        <f t="shared" si="41"/>
        <v>0.12</v>
      </c>
      <c r="V844" t="str" cm="1">
        <f t="array" ref="V844">_xlfn.IFS(H844&lt;5,"Urban",H844&lt;=12,"Sub-Urban",H844&gt;12,"Out Of City")</f>
        <v>Out Of City</v>
      </c>
      <c r="W844" t="str" cm="1">
        <f t="array" ref="W844">_xlfn.IFS(
    L844="CCS", "CCS",
    L844="Type 2", "Type 2",
    L844="CHAdeMO", "CHAdeMO",
    L844="Tesla", "Tesla",
    L844="CCS, Type 2", "CCS, Type 2",
    L844="Type 2, CCS", "CCS, Type 2",
    L844="CHAdeMO, Type 2", "CHAdeMO, Type 2",
    L844="Type 2, CHAdeMO", "CHAdeMO, Type 2",
    L844="CCS, Tesla", "CCS, Tesla",
    L844="Tesla, CCS", "CCS, Tesla",
    L844="Tesla, Type 2", "Tesla, Type 2",
    L844="Type 2, Tesla", "Tesla, Type 2",
    L844="CCS, CHAdeMO", "CCS, CHAdeMO",
    L844="CHAdeMO, CCS", "CCS, CHAdeMO",
    L844="CHAdeMO, Tesla", "CHAdeMO, Tesla",
    L844="Tesla, CHAdeMO", "CHAdeMO, Tesla"
)</f>
        <v>CCS</v>
      </c>
    </row>
    <row r="845" spans="1:23" x14ac:dyDescent="0.25">
      <c r="A845" t="s">
        <v>1731</v>
      </c>
      <c r="B845">
        <v>-23.682236</v>
      </c>
      <c r="C845">
        <v>-46.687860999999998</v>
      </c>
      <c r="D845" t="s">
        <v>1732</v>
      </c>
      <c r="E845" t="s">
        <v>38</v>
      </c>
      <c r="F845">
        <v>0.32</v>
      </c>
      <c r="G845" s="1" t="s">
        <v>9985</v>
      </c>
      <c r="H845">
        <v>2.88</v>
      </c>
      <c r="I845">
        <v>62</v>
      </c>
      <c r="J845" t="s">
        <v>46</v>
      </c>
      <c r="K845">
        <v>50</v>
      </c>
      <c r="L845" t="s">
        <v>40</v>
      </c>
      <c r="M845">
        <v>2012</v>
      </c>
      <c r="N845" t="s">
        <v>23</v>
      </c>
      <c r="O845">
        <v>3.9</v>
      </c>
      <c r="P845">
        <v>10</v>
      </c>
      <c r="Q845" t="s">
        <v>24</v>
      </c>
      <c r="R845">
        <v>18</v>
      </c>
      <c r="S845">
        <f t="shared" si="39"/>
        <v>1116</v>
      </c>
      <c r="T845">
        <f t="shared" si="40"/>
        <v>357.12</v>
      </c>
      <c r="U845" s="2">
        <f t="shared" si="41"/>
        <v>0.16129032258064516</v>
      </c>
      <c r="V845" t="str" cm="1">
        <f t="array" ref="V845">_xlfn.IFS(H845&lt;5,"Urban",H845&lt;=12,"Sub-Urban",H845&gt;12,"Out Of City")</f>
        <v>Urban</v>
      </c>
      <c r="W845" t="str" cm="1">
        <f t="array" ref="W845">_xlfn.IFS(
    L845="CCS", "CCS",
    L845="Type 2", "Type 2",
    L845="CHAdeMO", "CHAdeMO",
    L845="Tesla", "Tesla",
    L845="CCS, Type 2", "CCS, Type 2",
    L845="Type 2, CCS", "CCS, Type 2",
    L845="CHAdeMO, Type 2", "CHAdeMO, Type 2",
    L845="Type 2, CHAdeMO", "CHAdeMO, Type 2",
    L845="CCS, Tesla", "CCS, Tesla",
    L845="Tesla, CCS", "CCS, Tesla",
    L845="Tesla, Type 2", "Tesla, Type 2",
    L845="Type 2, Tesla", "Tesla, Type 2",
    L845="CCS, CHAdeMO", "CCS, CHAdeMO",
    L845="CHAdeMO, CCS", "CCS, CHAdeMO",
    L845="CHAdeMO, Tesla", "CHAdeMO, Tesla",
    L845="Tesla, CHAdeMO", "CHAdeMO, Tesla"
)</f>
        <v>Type 2</v>
      </c>
    </row>
    <row r="846" spans="1:23" x14ac:dyDescent="0.25">
      <c r="A846" t="s">
        <v>1733</v>
      </c>
      <c r="B846">
        <v>55.887965000000001</v>
      </c>
      <c r="C846">
        <v>37.631034999999997</v>
      </c>
      <c r="D846" t="s">
        <v>1734</v>
      </c>
      <c r="E846" t="s">
        <v>38</v>
      </c>
      <c r="F846">
        <v>0.35</v>
      </c>
      <c r="G846" t="s">
        <v>20</v>
      </c>
      <c r="H846">
        <v>17.309999999999999</v>
      </c>
      <c r="I846">
        <v>20</v>
      </c>
      <c r="J846" t="s">
        <v>39</v>
      </c>
      <c r="K846">
        <v>350</v>
      </c>
      <c r="L846" t="s">
        <v>47</v>
      </c>
      <c r="M846">
        <v>2022</v>
      </c>
      <c r="N846" t="s">
        <v>35</v>
      </c>
      <c r="O846">
        <v>3.7</v>
      </c>
      <c r="P846">
        <v>7</v>
      </c>
      <c r="Q846" t="s">
        <v>48</v>
      </c>
      <c r="R846">
        <v>18</v>
      </c>
      <c r="S846">
        <f t="shared" si="39"/>
        <v>360</v>
      </c>
      <c r="T846">
        <f t="shared" si="40"/>
        <v>125.99999999999999</v>
      </c>
      <c r="U846" s="2">
        <f t="shared" si="41"/>
        <v>0.35</v>
      </c>
      <c r="V846" t="str" cm="1">
        <f t="array" ref="V846">_xlfn.IFS(H846&lt;5,"Urban",H846&lt;=12,"Sub-Urban",H846&gt;12,"Out Of City")</f>
        <v>Out Of City</v>
      </c>
      <c r="W846" t="str" cm="1">
        <f t="array" ref="W846">_xlfn.IFS(
    L846="CCS", "CCS",
    L846="Type 2", "Type 2",
    L846="CHAdeMO", "CHAdeMO",
    L846="Tesla", "Tesla",
    L846="CCS, Type 2", "CCS, Type 2",
    L846="Type 2, CCS", "CCS, Type 2",
    L846="CHAdeMO, Type 2", "CHAdeMO, Type 2",
    L846="Type 2, CHAdeMO", "CHAdeMO, Type 2",
    L846="CCS, Tesla", "CCS, Tesla",
    L846="Tesla, CCS", "CCS, Tesla",
    L846="Tesla, Type 2", "Tesla, Type 2",
    L846="Type 2, Tesla", "Tesla, Type 2",
    L846="CCS, CHAdeMO", "CCS, CHAdeMO",
    L846="CHAdeMO, CCS", "CCS, CHAdeMO",
    L846="CHAdeMO, Tesla", "CHAdeMO, Tesla",
    L846="Tesla, CHAdeMO", "CHAdeMO, Tesla"
)</f>
        <v>Tesla</v>
      </c>
    </row>
    <row r="847" spans="1:23" x14ac:dyDescent="0.25">
      <c r="A847" t="s">
        <v>1735</v>
      </c>
      <c r="B847">
        <v>-33.765369999999997</v>
      </c>
      <c r="C847">
        <v>151.26288099999999</v>
      </c>
      <c r="D847" t="s">
        <v>1736</v>
      </c>
      <c r="E847" t="s">
        <v>38</v>
      </c>
      <c r="F847">
        <v>0.39</v>
      </c>
      <c r="G847" t="s">
        <v>32</v>
      </c>
      <c r="H847">
        <v>6.59</v>
      </c>
      <c r="I847">
        <v>13</v>
      </c>
      <c r="J847" t="s">
        <v>39</v>
      </c>
      <c r="K847">
        <v>50</v>
      </c>
      <c r="L847" t="s">
        <v>43</v>
      </c>
      <c r="M847">
        <v>2013</v>
      </c>
      <c r="N847" t="s">
        <v>35</v>
      </c>
      <c r="O847">
        <v>4.5999999999999996</v>
      </c>
      <c r="P847">
        <v>8</v>
      </c>
      <c r="Q847" t="s">
        <v>29</v>
      </c>
      <c r="R847">
        <v>17</v>
      </c>
      <c r="S847">
        <f t="shared" si="39"/>
        <v>221</v>
      </c>
      <c r="T847">
        <f t="shared" si="40"/>
        <v>86.19</v>
      </c>
      <c r="U847" s="2">
        <f t="shared" si="41"/>
        <v>0.61538461538461542</v>
      </c>
      <c r="V847" t="str" cm="1">
        <f t="array" ref="V847">_xlfn.IFS(H847&lt;5,"Urban",H847&lt;=12,"Sub-Urban",H847&gt;12,"Out Of City")</f>
        <v>Sub-Urban</v>
      </c>
      <c r="W847" t="str" cm="1">
        <f t="array" ref="W847">_xlfn.IFS(
    L847="CCS", "CCS",
    L847="Type 2", "Type 2",
    L847="CHAdeMO", "CHAdeMO",
    L847="Tesla", "Tesla",
    L847="CCS, Type 2", "CCS, Type 2",
    L847="Type 2, CCS", "CCS, Type 2",
    L847="CHAdeMO, Type 2", "CHAdeMO, Type 2",
    L847="Type 2, CHAdeMO", "CHAdeMO, Type 2",
    L847="CCS, Tesla", "CCS, Tesla",
    L847="Tesla, CCS", "CCS, Tesla",
    L847="Tesla, Type 2", "Tesla, Type 2",
    L847="Type 2, Tesla", "Tesla, Type 2",
    L847="CCS, CHAdeMO", "CCS, CHAdeMO",
    L847="CHAdeMO, CCS", "CCS, CHAdeMO",
    L847="CHAdeMO, Tesla", "CHAdeMO, Tesla",
    L847="Tesla, CHAdeMO", "CHAdeMO, Tesla"
)</f>
        <v>CCS</v>
      </c>
    </row>
    <row r="848" spans="1:23" x14ac:dyDescent="0.25">
      <c r="A848" t="s">
        <v>1737</v>
      </c>
      <c r="B848">
        <v>34.114789999999999</v>
      </c>
      <c r="C848">
        <v>-118.387421</v>
      </c>
      <c r="D848" t="s">
        <v>1738</v>
      </c>
      <c r="E848" t="s">
        <v>27</v>
      </c>
      <c r="F848">
        <v>0.14000000000000001</v>
      </c>
      <c r="G848" t="s">
        <v>20</v>
      </c>
      <c r="H848">
        <v>15.64</v>
      </c>
      <c r="I848">
        <v>76</v>
      </c>
      <c r="J848" t="s">
        <v>33</v>
      </c>
      <c r="K848">
        <v>22</v>
      </c>
      <c r="L848" t="s">
        <v>22</v>
      </c>
      <c r="M848">
        <v>2014</v>
      </c>
      <c r="N848" t="s">
        <v>23</v>
      </c>
      <c r="O848">
        <v>3.8</v>
      </c>
      <c r="P848">
        <v>8</v>
      </c>
      <c r="Q848" t="s">
        <v>29</v>
      </c>
      <c r="R848">
        <v>47</v>
      </c>
      <c r="S848">
        <f t="shared" si="39"/>
        <v>3572</v>
      </c>
      <c r="T848">
        <f t="shared" si="40"/>
        <v>500.08000000000004</v>
      </c>
      <c r="U848" s="2">
        <f t="shared" si="41"/>
        <v>0.10526315789473684</v>
      </c>
      <c r="V848" t="str" cm="1">
        <f t="array" ref="V848">_xlfn.IFS(H848&lt;5,"Urban",H848&lt;=12,"Sub-Urban",H848&gt;12,"Out Of City")</f>
        <v>Out Of City</v>
      </c>
      <c r="W848" t="str" cm="1">
        <f t="array" ref="W848">_xlfn.IFS(
    L848="CCS", "CCS",
    L848="Type 2", "Type 2",
    L848="CHAdeMO", "CHAdeMO",
    L848="Tesla", "Tesla",
    L848="CCS, Type 2", "CCS, Type 2",
    L848="Type 2, CCS", "CCS, Type 2",
    L848="CHAdeMO, Type 2", "CHAdeMO, Type 2",
    L848="Type 2, CHAdeMO", "CHAdeMO, Type 2",
    L848="CCS, Tesla", "CCS, Tesla",
    L848="Tesla, CCS", "CCS, Tesla",
    L848="Tesla, Type 2", "Tesla, Type 2",
    L848="Type 2, Tesla", "Tesla, Type 2",
    L848="CCS, CHAdeMO", "CCS, CHAdeMO",
    L848="CHAdeMO, CCS", "CCS, CHAdeMO",
    L848="CHAdeMO, Tesla", "CHAdeMO, Tesla",
    L848="Tesla, CHAdeMO", "CHAdeMO, Tesla"
)</f>
        <v>CCS, CHAdeMO</v>
      </c>
    </row>
    <row r="849" spans="1:23" x14ac:dyDescent="0.25">
      <c r="A849" t="s">
        <v>1739</v>
      </c>
      <c r="B849">
        <v>55.889463999999997</v>
      </c>
      <c r="C849">
        <v>37.647297000000002</v>
      </c>
      <c r="D849" t="s">
        <v>1740</v>
      </c>
      <c r="E849" t="s">
        <v>27</v>
      </c>
      <c r="F849">
        <v>0.41</v>
      </c>
      <c r="G849" t="s">
        <v>32</v>
      </c>
      <c r="H849">
        <v>19.7</v>
      </c>
      <c r="I849">
        <v>43</v>
      </c>
      <c r="J849" t="s">
        <v>46</v>
      </c>
      <c r="K849">
        <v>50</v>
      </c>
      <c r="L849" t="s">
        <v>64</v>
      </c>
      <c r="M849">
        <v>2021</v>
      </c>
      <c r="N849" t="s">
        <v>23</v>
      </c>
      <c r="O849">
        <v>3.3</v>
      </c>
      <c r="P849">
        <v>5</v>
      </c>
      <c r="Q849" t="s">
        <v>29</v>
      </c>
      <c r="R849">
        <v>50</v>
      </c>
      <c r="S849">
        <f t="shared" si="39"/>
        <v>2150</v>
      </c>
      <c r="T849">
        <f t="shared" si="40"/>
        <v>881.5</v>
      </c>
      <c r="U849" s="2">
        <f t="shared" si="41"/>
        <v>0.11627906976744186</v>
      </c>
      <c r="V849" t="str" cm="1">
        <f t="array" ref="V849">_xlfn.IFS(H849&lt;5,"Urban",H849&lt;=12,"Sub-Urban",H849&gt;12,"Out Of City")</f>
        <v>Out Of City</v>
      </c>
      <c r="W849" t="str" cm="1">
        <f t="array" ref="W849">_xlfn.IFS(
    L849="CCS", "CCS",
    L849="Type 2", "Type 2",
    L849="CHAdeMO", "CHAdeMO",
    L849="Tesla", "Tesla",
    L849="CCS, Type 2", "CCS, Type 2",
    L849="Type 2, CCS", "CCS, Type 2",
    L849="CHAdeMO, Type 2", "CHAdeMO, Type 2",
    L849="Type 2, CHAdeMO", "CHAdeMO, Type 2",
    L849="CCS, Tesla", "CCS, Tesla",
    L849="Tesla, CCS", "CCS, Tesla",
    L849="Tesla, Type 2", "Tesla, Type 2",
    L849="Type 2, Tesla", "Tesla, Type 2",
    L849="CCS, CHAdeMO", "CCS, CHAdeMO",
    L849="CHAdeMO, CCS", "CCS, CHAdeMO",
    L849="CHAdeMO, Tesla", "CHAdeMO, Tesla",
    L849="Tesla, CHAdeMO", "CHAdeMO, Tesla"
)</f>
        <v>CCS, CHAdeMO</v>
      </c>
    </row>
    <row r="850" spans="1:23" x14ac:dyDescent="0.25">
      <c r="A850" t="s">
        <v>1741</v>
      </c>
      <c r="B850">
        <v>19.073343999999999</v>
      </c>
      <c r="C850">
        <v>72.828168000000005</v>
      </c>
      <c r="D850" t="s">
        <v>1742</v>
      </c>
      <c r="E850" t="s">
        <v>27</v>
      </c>
      <c r="F850">
        <v>0.41</v>
      </c>
      <c r="G850" s="1" t="s">
        <v>9985</v>
      </c>
      <c r="H850">
        <v>6.18</v>
      </c>
      <c r="I850">
        <v>78</v>
      </c>
      <c r="J850" t="s">
        <v>33</v>
      </c>
      <c r="K850">
        <v>150</v>
      </c>
      <c r="L850" t="s">
        <v>104</v>
      </c>
      <c r="M850">
        <v>2012</v>
      </c>
      <c r="N850" t="s">
        <v>35</v>
      </c>
      <c r="O850">
        <v>4.5999999999999996</v>
      </c>
      <c r="P850">
        <v>1</v>
      </c>
      <c r="Q850" t="s">
        <v>29</v>
      </c>
      <c r="R850">
        <v>55</v>
      </c>
      <c r="S850">
        <f t="shared" si="39"/>
        <v>4290</v>
      </c>
      <c r="T850">
        <f t="shared" si="40"/>
        <v>1758.8999999999999</v>
      </c>
      <c r="U850" s="2">
        <f t="shared" si="41"/>
        <v>1.282051282051282E-2</v>
      </c>
      <c r="V850" t="str" cm="1">
        <f t="array" ref="V850">_xlfn.IFS(H850&lt;5,"Urban",H850&lt;=12,"Sub-Urban",H850&gt;12,"Out Of City")</f>
        <v>Sub-Urban</v>
      </c>
      <c r="W850" t="str" cm="1">
        <f t="array" ref="W850">_xlfn.IFS(
    L850="CCS", "CCS",
    L850="Type 2", "Type 2",
    L850="CHAdeMO", "CHAdeMO",
    L850="Tesla", "Tesla",
    L850="CCS, Type 2", "CCS, Type 2",
    L850="Type 2, CCS", "CCS, Type 2",
    L850="CHAdeMO, Type 2", "CHAdeMO, Type 2",
    L850="Type 2, CHAdeMO", "CHAdeMO, Type 2",
    L850="CCS, Tesla", "CCS, Tesla",
    L850="Tesla, CCS", "CCS, Tesla",
    L850="Tesla, Type 2", "Tesla, Type 2",
    L850="Type 2, Tesla", "Tesla, Type 2",
    L850="CCS, CHAdeMO", "CCS, CHAdeMO",
    L850="CHAdeMO, CCS", "CCS, CHAdeMO",
    L850="CHAdeMO, Tesla", "CHAdeMO, Tesla",
    L850="Tesla, CHAdeMO", "CHAdeMO, Tesla"
)</f>
        <v>CHAdeMO, Type 2</v>
      </c>
    </row>
    <row r="851" spans="1:23" x14ac:dyDescent="0.25">
      <c r="A851" t="s">
        <v>1743</v>
      </c>
      <c r="B851">
        <v>-33.855117999999997</v>
      </c>
      <c r="C851">
        <v>151.33816300000001</v>
      </c>
      <c r="D851" t="s">
        <v>1744</v>
      </c>
      <c r="E851" t="s">
        <v>27</v>
      </c>
      <c r="F851">
        <v>0.35</v>
      </c>
      <c r="G851" s="1" t="s">
        <v>9985</v>
      </c>
      <c r="H851">
        <v>18.059999999999999</v>
      </c>
      <c r="I851">
        <v>82</v>
      </c>
      <c r="J851" t="s">
        <v>33</v>
      </c>
      <c r="K851">
        <v>50</v>
      </c>
      <c r="L851" t="s">
        <v>47</v>
      </c>
      <c r="M851">
        <v>2017</v>
      </c>
      <c r="N851" t="s">
        <v>23</v>
      </c>
      <c r="O851">
        <v>4.9000000000000004</v>
      </c>
      <c r="P851">
        <v>3</v>
      </c>
      <c r="Q851" t="s">
        <v>48</v>
      </c>
      <c r="R851">
        <v>50</v>
      </c>
      <c r="S851">
        <f t="shared" si="39"/>
        <v>4100</v>
      </c>
      <c r="T851">
        <f t="shared" si="40"/>
        <v>1435</v>
      </c>
      <c r="U851" s="2">
        <f t="shared" si="41"/>
        <v>3.6585365853658534E-2</v>
      </c>
      <c r="V851" t="str" cm="1">
        <f t="array" ref="V851">_xlfn.IFS(H851&lt;5,"Urban",H851&lt;=12,"Sub-Urban",H851&gt;12,"Out Of City")</f>
        <v>Out Of City</v>
      </c>
      <c r="W851" t="str" cm="1">
        <f t="array" ref="W851">_xlfn.IFS(
    L851="CCS", "CCS",
    L851="Type 2", "Type 2",
    L851="CHAdeMO", "CHAdeMO",
    L851="Tesla", "Tesla",
    L851="CCS, Type 2", "CCS, Type 2",
    L851="Type 2, CCS", "CCS, Type 2",
    L851="CHAdeMO, Type 2", "CHAdeMO, Type 2",
    L851="Type 2, CHAdeMO", "CHAdeMO, Type 2",
    L851="CCS, Tesla", "CCS, Tesla",
    L851="Tesla, CCS", "CCS, Tesla",
    L851="Tesla, Type 2", "Tesla, Type 2",
    L851="Type 2, Tesla", "Tesla, Type 2",
    L851="CCS, CHAdeMO", "CCS, CHAdeMO",
    L851="CHAdeMO, CCS", "CCS, CHAdeMO",
    L851="CHAdeMO, Tesla", "CHAdeMO, Tesla",
    L851="Tesla, CHAdeMO", "CHAdeMO, Tesla"
)</f>
        <v>Tesla</v>
      </c>
    </row>
    <row r="852" spans="1:23" x14ac:dyDescent="0.25">
      <c r="A852" t="s">
        <v>1745</v>
      </c>
      <c r="B852">
        <v>-45.063217000000002</v>
      </c>
      <c r="C852">
        <v>25.414375</v>
      </c>
      <c r="D852" t="s">
        <v>1746</v>
      </c>
      <c r="E852" t="s">
        <v>38</v>
      </c>
      <c r="F852">
        <v>0.12</v>
      </c>
      <c r="G852" t="s">
        <v>20</v>
      </c>
      <c r="H852">
        <v>12.94</v>
      </c>
      <c r="I852">
        <v>97</v>
      </c>
      <c r="J852" t="s">
        <v>39</v>
      </c>
      <c r="K852">
        <v>22</v>
      </c>
      <c r="L852" t="s">
        <v>58</v>
      </c>
      <c r="M852">
        <v>2011</v>
      </c>
      <c r="N852" t="s">
        <v>23</v>
      </c>
      <c r="O852">
        <v>3.2</v>
      </c>
      <c r="P852">
        <v>2</v>
      </c>
      <c r="Q852" t="s">
        <v>24</v>
      </c>
      <c r="R852">
        <v>15</v>
      </c>
      <c r="S852">
        <f t="shared" si="39"/>
        <v>1455</v>
      </c>
      <c r="T852">
        <f t="shared" si="40"/>
        <v>174.6</v>
      </c>
      <c r="U852" s="2">
        <f t="shared" si="41"/>
        <v>2.0618556701030927E-2</v>
      </c>
      <c r="V852" t="str" cm="1">
        <f t="array" ref="V852">_xlfn.IFS(H852&lt;5,"Urban",H852&lt;=12,"Sub-Urban",H852&gt;12,"Out Of City")</f>
        <v>Out Of City</v>
      </c>
      <c r="W852" t="str" cm="1">
        <f t="array" ref="W852">_xlfn.IFS(
    L852="CCS", "CCS",
    L852="Type 2", "Type 2",
    L852="CHAdeMO", "CHAdeMO",
    L852="Tesla", "Tesla",
    L852="CCS, Type 2", "CCS, Type 2",
    L852="Type 2, CCS", "CCS, Type 2",
    L852="CHAdeMO, Type 2", "CHAdeMO, Type 2",
    L852="Type 2, CHAdeMO", "CHAdeMO, Type 2",
    L852="CCS, Tesla", "CCS, Tesla",
    L852="Tesla, CCS", "CCS, Tesla",
    L852="Tesla, Type 2", "Tesla, Type 2",
    L852="Type 2, Tesla", "Tesla, Type 2",
    L852="CCS, CHAdeMO", "CCS, CHAdeMO",
    L852="CHAdeMO, CCS", "CCS, CHAdeMO",
    L852="CHAdeMO, Tesla", "CHAdeMO, Tesla",
    L852="Tesla, CHAdeMO", "CHAdeMO, Tesla"
)</f>
        <v>CCS, Tesla</v>
      </c>
    </row>
    <row r="853" spans="1:23" x14ac:dyDescent="0.25">
      <c r="A853" t="s">
        <v>1747</v>
      </c>
      <c r="B853">
        <v>41.813490000000002</v>
      </c>
      <c r="C853">
        <v>-87.673545000000004</v>
      </c>
      <c r="D853" t="s">
        <v>1748</v>
      </c>
      <c r="E853" t="s">
        <v>27</v>
      </c>
      <c r="F853">
        <v>0.28000000000000003</v>
      </c>
      <c r="G853" s="1" t="s">
        <v>9985</v>
      </c>
      <c r="H853">
        <v>8.98</v>
      </c>
      <c r="I853">
        <v>100</v>
      </c>
      <c r="J853" t="s">
        <v>47</v>
      </c>
      <c r="K853">
        <v>150</v>
      </c>
      <c r="L853" t="s">
        <v>80</v>
      </c>
      <c r="M853">
        <v>2010</v>
      </c>
      <c r="N853" t="s">
        <v>23</v>
      </c>
      <c r="O853">
        <v>4.2</v>
      </c>
      <c r="P853">
        <v>4</v>
      </c>
      <c r="Q853" t="s">
        <v>48</v>
      </c>
      <c r="R853">
        <v>56</v>
      </c>
      <c r="S853">
        <f t="shared" si="39"/>
        <v>5600</v>
      </c>
      <c r="T853">
        <f t="shared" si="40"/>
        <v>1568.0000000000002</v>
      </c>
      <c r="U853" s="2">
        <f t="shared" si="41"/>
        <v>0.04</v>
      </c>
      <c r="V853" t="str" cm="1">
        <f t="array" ref="V853">_xlfn.IFS(H853&lt;5,"Urban",H853&lt;=12,"Sub-Urban",H853&gt;12,"Out Of City")</f>
        <v>Sub-Urban</v>
      </c>
      <c r="W853" t="str" cm="1">
        <f t="array" ref="W853">_xlfn.IFS(
    L853="CCS", "CCS",
    L853="Type 2", "Type 2",
    L853="CHAdeMO", "CHAdeMO",
    L853="Tesla", "Tesla",
    L853="CCS, Type 2", "CCS, Type 2",
    L853="Type 2, CCS", "CCS, Type 2",
    L853="CHAdeMO, Type 2", "CHAdeMO, Type 2",
    L853="Type 2, CHAdeMO", "CHAdeMO, Type 2",
    L853="CCS, Tesla", "CCS, Tesla",
    L853="Tesla, CCS", "CCS, Tesla",
    L853="Tesla, Type 2", "Tesla, Type 2",
    L853="Type 2, Tesla", "Tesla, Type 2",
    L853="CCS, CHAdeMO", "CCS, CHAdeMO",
    L853="CHAdeMO, CCS", "CCS, CHAdeMO",
    L853="CHAdeMO, Tesla", "CHAdeMO, Tesla",
    L853="Tesla, CHAdeMO", "CHAdeMO, Tesla"
)</f>
        <v>CHAdeMO, Type 2</v>
      </c>
    </row>
    <row r="854" spans="1:23" x14ac:dyDescent="0.25">
      <c r="A854" t="s">
        <v>1749</v>
      </c>
      <c r="B854">
        <v>-33.783923999999999</v>
      </c>
      <c r="C854">
        <v>151.22636700000001</v>
      </c>
      <c r="D854" t="s">
        <v>1750</v>
      </c>
      <c r="E854" t="s">
        <v>27</v>
      </c>
      <c r="F854">
        <v>0.41</v>
      </c>
      <c r="G854" t="s">
        <v>32</v>
      </c>
      <c r="H854">
        <v>0.98</v>
      </c>
      <c r="I854">
        <v>19</v>
      </c>
      <c r="J854" t="s">
        <v>33</v>
      </c>
      <c r="K854">
        <v>50</v>
      </c>
      <c r="L854" t="s">
        <v>43</v>
      </c>
      <c r="M854">
        <v>2015</v>
      </c>
      <c r="N854" t="s">
        <v>23</v>
      </c>
      <c r="O854">
        <v>3.2</v>
      </c>
      <c r="P854">
        <v>7</v>
      </c>
      <c r="Q854" t="s">
        <v>24</v>
      </c>
      <c r="R854">
        <v>50</v>
      </c>
      <c r="S854">
        <f t="shared" si="39"/>
        <v>950</v>
      </c>
      <c r="T854">
        <f t="shared" si="40"/>
        <v>389.5</v>
      </c>
      <c r="U854" s="2">
        <f t="shared" si="41"/>
        <v>0.36842105263157893</v>
      </c>
      <c r="V854" t="str" cm="1">
        <f t="array" ref="V854">_xlfn.IFS(H854&lt;5,"Urban",H854&lt;=12,"Sub-Urban",H854&gt;12,"Out Of City")</f>
        <v>Urban</v>
      </c>
      <c r="W854" t="str" cm="1">
        <f t="array" ref="W854">_xlfn.IFS(
    L854="CCS", "CCS",
    L854="Type 2", "Type 2",
    L854="CHAdeMO", "CHAdeMO",
    L854="Tesla", "Tesla",
    L854="CCS, Type 2", "CCS, Type 2",
    L854="Type 2, CCS", "CCS, Type 2",
    L854="CHAdeMO, Type 2", "CHAdeMO, Type 2",
    L854="Type 2, CHAdeMO", "CHAdeMO, Type 2",
    L854="CCS, Tesla", "CCS, Tesla",
    L854="Tesla, CCS", "CCS, Tesla",
    L854="Tesla, Type 2", "Tesla, Type 2",
    L854="Type 2, Tesla", "Tesla, Type 2",
    L854="CCS, CHAdeMO", "CCS, CHAdeMO",
    L854="CHAdeMO, CCS", "CCS, CHAdeMO",
    L854="CHAdeMO, Tesla", "CHAdeMO, Tesla",
    L854="Tesla, CHAdeMO", "CHAdeMO, Tesla"
)</f>
        <v>CCS</v>
      </c>
    </row>
    <row r="855" spans="1:23" x14ac:dyDescent="0.25">
      <c r="A855" t="s">
        <v>1751</v>
      </c>
      <c r="B855">
        <v>25.343240000000002</v>
      </c>
      <c r="C855">
        <v>55.258696</v>
      </c>
      <c r="D855" t="s">
        <v>1752</v>
      </c>
      <c r="E855" t="s">
        <v>19</v>
      </c>
      <c r="F855">
        <v>0.16</v>
      </c>
      <c r="G855" t="s">
        <v>32</v>
      </c>
      <c r="H855">
        <v>3.84</v>
      </c>
      <c r="I855">
        <v>37</v>
      </c>
      <c r="J855" t="s">
        <v>33</v>
      </c>
      <c r="K855">
        <v>350</v>
      </c>
      <c r="L855" t="s">
        <v>64</v>
      </c>
      <c r="M855">
        <v>2010</v>
      </c>
      <c r="N855" t="s">
        <v>23</v>
      </c>
      <c r="O855">
        <v>3.4</v>
      </c>
      <c r="P855">
        <v>4</v>
      </c>
      <c r="Q855" t="s">
        <v>24</v>
      </c>
      <c r="R855">
        <v>21</v>
      </c>
      <c r="S855">
        <f t="shared" si="39"/>
        <v>777</v>
      </c>
      <c r="T855">
        <f t="shared" si="40"/>
        <v>124.32000000000001</v>
      </c>
      <c r="U855" s="2">
        <f t="shared" si="41"/>
        <v>0.10810810810810811</v>
      </c>
      <c r="V855" t="str" cm="1">
        <f t="array" ref="V855">_xlfn.IFS(H855&lt;5,"Urban",H855&lt;=12,"Sub-Urban",H855&gt;12,"Out Of City")</f>
        <v>Urban</v>
      </c>
      <c r="W855" t="str" cm="1">
        <f t="array" ref="W855">_xlfn.IFS(
    L855="CCS", "CCS",
    L855="Type 2", "Type 2",
    L855="CHAdeMO", "CHAdeMO",
    L855="Tesla", "Tesla",
    L855="CCS, Type 2", "CCS, Type 2",
    L855="Type 2, CCS", "CCS, Type 2",
    L855="CHAdeMO, Type 2", "CHAdeMO, Type 2",
    L855="Type 2, CHAdeMO", "CHAdeMO, Type 2",
    L855="CCS, Tesla", "CCS, Tesla",
    L855="Tesla, CCS", "CCS, Tesla",
    L855="Tesla, Type 2", "Tesla, Type 2",
    L855="Type 2, Tesla", "Tesla, Type 2",
    L855="CCS, CHAdeMO", "CCS, CHAdeMO",
    L855="CHAdeMO, CCS", "CCS, CHAdeMO",
    L855="CHAdeMO, Tesla", "CHAdeMO, Tesla",
    L855="Tesla, CHAdeMO", "CHAdeMO, Tesla"
)</f>
        <v>CCS, CHAdeMO</v>
      </c>
    </row>
    <row r="856" spans="1:23" x14ac:dyDescent="0.25">
      <c r="A856" t="s">
        <v>1753</v>
      </c>
      <c r="B856">
        <v>55.716873</v>
      </c>
      <c r="C856">
        <v>37.667216000000003</v>
      </c>
      <c r="D856" t="s">
        <v>1754</v>
      </c>
      <c r="E856" t="s">
        <v>19</v>
      </c>
      <c r="F856">
        <v>0.13</v>
      </c>
      <c r="G856" t="s">
        <v>20</v>
      </c>
      <c r="H856">
        <v>2.0499999999999998</v>
      </c>
      <c r="I856">
        <v>59</v>
      </c>
      <c r="J856" t="s">
        <v>39</v>
      </c>
      <c r="K856">
        <v>150</v>
      </c>
      <c r="L856" t="s">
        <v>77</v>
      </c>
      <c r="M856">
        <v>2022</v>
      </c>
      <c r="N856" t="s">
        <v>23</v>
      </c>
      <c r="O856">
        <v>4.8</v>
      </c>
      <c r="P856">
        <v>5</v>
      </c>
      <c r="Q856" t="s">
        <v>48</v>
      </c>
      <c r="R856">
        <v>37</v>
      </c>
      <c r="S856">
        <f t="shared" si="39"/>
        <v>2183</v>
      </c>
      <c r="T856">
        <f t="shared" si="40"/>
        <v>283.79000000000002</v>
      </c>
      <c r="U856" s="2">
        <f t="shared" si="41"/>
        <v>8.4745762711864403E-2</v>
      </c>
      <c r="V856" t="str" cm="1">
        <f t="array" ref="V856">_xlfn.IFS(H856&lt;5,"Urban",H856&lt;=12,"Sub-Urban",H856&gt;12,"Out Of City")</f>
        <v>Urban</v>
      </c>
      <c r="W856" t="str" cm="1">
        <f t="array" ref="W856">_xlfn.IFS(
    L856="CCS", "CCS",
    L856="Type 2", "Type 2",
    L856="CHAdeMO", "CHAdeMO",
    L856="Tesla", "Tesla",
    L856="CCS, Type 2", "CCS, Type 2",
    L856="Type 2, CCS", "CCS, Type 2",
    L856="CHAdeMO, Type 2", "CHAdeMO, Type 2",
    L856="Type 2, CHAdeMO", "CHAdeMO, Type 2",
    L856="CCS, Tesla", "CCS, Tesla",
    L856="Tesla, CCS", "CCS, Tesla",
    L856="Tesla, Type 2", "Tesla, Type 2",
    L856="Type 2, Tesla", "Tesla, Type 2",
    L856="CCS, CHAdeMO", "CCS, CHAdeMO",
    L856="CHAdeMO, CCS", "CCS, CHAdeMO",
    L856="CHAdeMO, Tesla", "CHAdeMO, Tesla",
    L856="Tesla, CHAdeMO", "CHAdeMO, Tesla"
)</f>
        <v>CHAdeMO</v>
      </c>
    </row>
    <row r="857" spans="1:23" x14ac:dyDescent="0.25">
      <c r="A857" t="s">
        <v>1755</v>
      </c>
      <c r="B857">
        <v>19.154062</v>
      </c>
      <c r="C857">
        <v>72.906783000000004</v>
      </c>
      <c r="D857" t="s">
        <v>1756</v>
      </c>
      <c r="E857" t="s">
        <v>19</v>
      </c>
      <c r="F857">
        <v>0.32</v>
      </c>
      <c r="G857" t="s">
        <v>20</v>
      </c>
      <c r="H857">
        <v>4.34</v>
      </c>
      <c r="I857">
        <v>84</v>
      </c>
      <c r="J857" t="s">
        <v>46</v>
      </c>
      <c r="K857">
        <v>150</v>
      </c>
      <c r="L857" t="s">
        <v>80</v>
      </c>
      <c r="M857">
        <v>2019</v>
      </c>
      <c r="N857" t="s">
        <v>35</v>
      </c>
      <c r="O857">
        <v>4.3</v>
      </c>
      <c r="P857">
        <v>8</v>
      </c>
      <c r="Q857" t="s">
        <v>24</v>
      </c>
      <c r="R857">
        <v>34</v>
      </c>
      <c r="S857">
        <f t="shared" si="39"/>
        <v>2856</v>
      </c>
      <c r="T857">
        <f t="shared" si="40"/>
        <v>913.92000000000007</v>
      </c>
      <c r="U857" s="2">
        <f t="shared" si="41"/>
        <v>9.5238095238095233E-2</v>
      </c>
      <c r="V857" t="str" cm="1">
        <f t="array" ref="V857">_xlfn.IFS(H857&lt;5,"Urban",H857&lt;=12,"Sub-Urban",H857&gt;12,"Out Of City")</f>
        <v>Urban</v>
      </c>
      <c r="W857" t="str" cm="1">
        <f t="array" ref="W857">_xlfn.IFS(
    L857="CCS", "CCS",
    L857="Type 2", "Type 2",
    L857="CHAdeMO", "CHAdeMO",
    L857="Tesla", "Tesla",
    L857="CCS, Type 2", "CCS, Type 2",
    L857="Type 2, CCS", "CCS, Type 2",
    L857="CHAdeMO, Type 2", "CHAdeMO, Type 2",
    L857="Type 2, CHAdeMO", "CHAdeMO, Type 2",
    L857="CCS, Tesla", "CCS, Tesla",
    L857="Tesla, CCS", "CCS, Tesla",
    L857="Tesla, Type 2", "Tesla, Type 2",
    L857="Type 2, Tesla", "Tesla, Type 2",
    L857="CCS, CHAdeMO", "CCS, CHAdeMO",
    L857="CHAdeMO, CCS", "CCS, CHAdeMO",
    L857="CHAdeMO, Tesla", "CHAdeMO, Tesla",
    L857="Tesla, CHAdeMO", "CHAdeMO, Tesla"
)</f>
        <v>CHAdeMO, Type 2</v>
      </c>
    </row>
    <row r="858" spans="1:23" x14ac:dyDescent="0.25">
      <c r="A858" t="s">
        <v>1757</v>
      </c>
      <c r="B858">
        <v>19.443045999999999</v>
      </c>
      <c r="C858">
        <v>-99.123397999999995</v>
      </c>
      <c r="D858" t="s">
        <v>1758</v>
      </c>
      <c r="E858" t="s">
        <v>27</v>
      </c>
      <c r="F858">
        <v>0.39</v>
      </c>
      <c r="G858" t="s">
        <v>32</v>
      </c>
      <c r="H858">
        <v>13.31</v>
      </c>
      <c r="I858">
        <v>19</v>
      </c>
      <c r="J858" t="s">
        <v>47</v>
      </c>
      <c r="K858">
        <v>150</v>
      </c>
      <c r="L858" t="s">
        <v>43</v>
      </c>
      <c r="M858">
        <v>2023</v>
      </c>
      <c r="N858" t="s">
        <v>35</v>
      </c>
      <c r="O858">
        <v>4.5999999999999996</v>
      </c>
      <c r="P858">
        <v>7</v>
      </c>
      <c r="Q858" t="s">
        <v>29</v>
      </c>
      <c r="R858">
        <v>48</v>
      </c>
      <c r="S858">
        <f t="shared" si="39"/>
        <v>912</v>
      </c>
      <c r="T858">
        <f t="shared" si="40"/>
        <v>355.68</v>
      </c>
      <c r="U858" s="2">
        <f t="shared" si="41"/>
        <v>0.36842105263157893</v>
      </c>
      <c r="V858" t="str" cm="1">
        <f t="array" ref="V858">_xlfn.IFS(H858&lt;5,"Urban",H858&lt;=12,"Sub-Urban",H858&gt;12,"Out Of City")</f>
        <v>Out Of City</v>
      </c>
      <c r="W858" t="str" cm="1">
        <f t="array" ref="W858">_xlfn.IFS(
    L858="CCS", "CCS",
    L858="Type 2", "Type 2",
    L858="CHAdeMO", "CHAdeMO",
    L858="Tesla", "Tesla",
    L858="CCS, Type 2", "CCS, Type 2",
    L858="Type 2, CCS", "CCS, Type 2",
    L858="CHAdeMO, Type 2", "CHAdeMO, Type 2",
    L858="Type 2, CHAdeMO", "CHAdeMO, Type 2",
    L858="CCS, Tesla", "CCS, Tesla",
    L858="Tesla, CCS", "CCS, Tesla",
    L858="Tesla, Type 2", "Tesla, Type 2",
    L858="Type 2, Tesla", "Tesla, Type 2",
    L858="CCS, CHAdeMO", "CCS, CHAdeMO",
    L858="CHAdeMO, CCS", "CCS, CHAdeMO",
    L858="CHAdeMO, Tesla", "CHAdeMO, Tesla",
    L858="Tesla, CHAdeMO", "CHAdeMO, Tesla"
)</f>
        <v>CCS</v>
      </c>
    </row>
    <row r="859" spans="1:23" x14ac:dyDescent="0.25">
      <c r="A859" t="s">
        <v>1759</v>
      </c>
      <c r="B859">
        <v>13.789248000000001</v>
      </c>
      <c r="C859">
        <v>100.577573</v>
      </c>
      <c r="D859" t="s">
        <v>1760</v>
      </c>
      <c r="E859" t="s">
        <v>27</v>
      </c>
      <c r="F859">
        <v>0.23</v>
      </c>
      <c r="G859" s="1" t="s">
        <v>9985</v>
      </c>
      <c r="H859">
        <v>0.71</v>
      </c>
      <c r="I859">
        <v>73</v>
      </c>
      <c r="J859" t="s">
        <v>33</v>
      </c>
      <c r="K859">
        <v>350</v>
      </c>
      <c r="L859" t="s">
        <v>85</v>
      </c>
      <c r="M859">
        <v>2015</v>
      </c>
      <c r="N859" t="s">
        <v>23</v>
      </c>
      <c r="O859">
        <v>4.9000000000000004</v>
      </c>
      <c r="P859">
        <v>9</v>
      </c>
      <c r="Q859" t="s">
        <v>24</v>
      </c>
      <c r="R859">
        <v>50</v>
      </c>
      <c r="S859">
        <f t="shared" si="39"/>
        <v>3650</v>
      </c>
      <c r="T859">
        <f t="shared" si="40"/>
        <v>839.5</v>
      </c>
      <c r="U859" s="2">
        <f t="shared" si="41"/>
        <v>0.12328767123287671</v>
      </c>
      <c r="V859" t="str" cm="1">
        <f t="array" ref="V859">_xlfn.IFS(H859&lt;5,"Urban",H859&lt;=12,"Sub-Urban",H859&gt;12,"Out Of City")</f>
        <v>Urban</v>
      </c>
      <c r="W859" t="str" cm="1">
        <f t="array" ref="W859">_xlfn.IFS(
    L859="CCS", "CCS",
    L859="Type 2", "Type 2",
    L859="CHAdeMO", "CHAdeMO",
    L859="Tesla", "Tesla",
    L859="CCS, Type 2", "CCS, Type 2",
    L859="Type 2, CCS", "CCS, Type 2",
    L859="CHAdeMO, Type 2", "CHAdeMO, Type 2",
    L859="Type 2, CHAdeMO", "CHAdeMO, Type 2",
    L859="CCS, Tesla", "CCS, Tesla",
    L859="Tesla, CCS", "CCS, Tesla",
    L859="Tesla, Type 2", "Tesla, Type 2",
    L859="Type 2, Tesla", "Tesla, Type 2",
    L859="CCS, CHAdeMO", "CCS, CHAdeMO",
    L859="CHAdeMO, CCS", "CCS, CHAdeMO",
    L859="CHAdeMO, Tesla", "CHAdeMO, Tesla",
    L859="Tesla, CHAdeMO", "CHAdeMO, Tesla"
)</f>
        <v>CHAdeMO, Tesla</v>
      </c>
    </row>
    <row r="860" spans="1:23" x14ac:dyDescent="0.25">
      <c r="A860" t="s">
        <v>1761</v>
      </c>
      <c r="B860">
        <v>37.552891000000002</v>
      </c>
      <c r="C860">
        <v>126.97538400000001</v>
      </c>
      <c r="D860" t="s">
        <v>1762</v>
      </c>
      <c r="E860" t="s">
        <v>38</v>
      </c>
      <c r="F860">
        <v>0.41</v>
      </c>
      <c r="G860" t="s">
        <v>32</v>
      </c>
      <c r="H860">
        <v>10.43</v>
      </c>
      <c r="I860">
        <v>15</v>
      </c>
      <c r="J860" t="s">
        <v>21</v>
      </c>
      <c r="K860">
        <v>150</v>
      </c>
      <c r="L860" t="s">
        <v>22</v>
      </c>
      <c r="M860">
        <v>2012</v>
      </c>
      <c r="N860" t="s">
        <v>23</v>
      </c>
      <c r="O860">
        <v>3.7</v>
      </c>
      <c r="P860">
        <v>4</v>
      </c>
      <c r="Q860" t="s">
        <v>48</v>
      </c>
      <c r="R860">
        <v>11</v>
      </c>
      <c r="S860">
        <f t="shared" si="39"/>
        <v>165</v>
      </c>
      <c r="T860">
        <f t="shared" si="40"/>
        <v>67.649999999999991</v>
      </c>
      <c r="U860" s="2">
        <f t="shared" si="41"/>
        <v>0.26666666666666666</v>
      </c>
      <c r="V860" t="str" cm="1">
        <f t="array" ref="V860">_xlfn.IFS(H860&lt;5,"Urban",H860&lt;=12,"Sub-Urban",H860&gt;12,"Out Of City")</f>
        <v>Sub-Urban</v>
      </c>
      <c r="W860" t="str" cm="1">
        <f t="array" ref="W860">_xlfn.IFS(
    L860="CCS", "CCS",
    L860="Type 2", "Type 2",
    L860="CHAdeMO", "CHAdeMO",
    L860="Tesla", "Tesla",
    L860="CCS, Type 2", "CCS, Type 2",
    L860="Type 2, CCS", "CCS, Type 2",
    L860="CHAdeMO, Type 2", "CHAdeMO, Type 2",
    L860="Type 2, CHAdeMO", "CHAdeMO, Type 2",
    L860="CCS, Tesla", "CCS, Tesla",
    L860="Tesla, CCS", "CCS, Tesla",
    L860="Tesla, Type 2", "Tesla, Type 2",
    L860="Type 2, Tesla", "Tesla, Type 2",
    L860="CCS, CHAdeMO", "CCS, CHAdeMO",
    L860="CHAdeMO, CCS", "CCS, CHAdeMO",
    L860="CHAdeMO, Tesla", "CHAdeMO, Tesla",
    L860="Tesla, CHAdeMO", "CHAdeMO, Tesla"
)</f>
        <v>CCS, CHAdeMO</v>
      </c>
    </row>
    <row r="861" spans="1:23" x14ac:dyDescent="0.25">
      <c r="A861" t="s">
        <v>1763</v>
      </c>
      <c r="B861">
        <v>34.115913999999997</v>
      </c>
      <c r="C861">
        <v>-118.226991</v>
      </c>
      <c r="D861" t="s">
        <v>1764</v>
      </c>
      <c r="E861" t="s">
        <v>27</v>
      </c>
      <c r="F861">
        <v>0.12</v>
      </c>
      <c r="G861" s="1" t="s">
        <v>9985</v>
      </c>
      <c r="H861">
        <v>0.68</v>
      </c>
      <c r="I861">
        <v>44</v>
      </c>
      <c r="J861" t="s">
        <v>46</v>
      </c>
      <c r="K861">
        <v>22</v>
      </c>
      <c r="L861" t="s">
        <v>118</v>
      </c>
      <c r="M861">
        <v>2011</v>
      </c>
      <c r="N861" t="s">
        <v>35</v>
      </c>
      <c r="O861">
        <v>3.4</v>
      </c>
      <c r="P861">
        <v>9</v>
      </c>
      <c r="Q861" t="s">
        <v>48</v>
      </c>
      <c r="R861">
        <v>54</v>
      </c>
      <c r="S861">
        <f t="shared" si="39"/>
        <v>2376</v>
      </c>
      <c r="T861">
        <f t="shared" si="40"/>
        <v>285.12</v>
      </c>
      <c r="U861" s="2">
        <f t="shared" si="41"/>
        <v>0.20454545454545456</v>
      </c>
      <c r="V861" t="str" cm="1">
        <f t="array" ref="V861">_xlfn.IFS(H861&lt;5,"Urban",H861&lt;=12,"Sub-Urban",H861&gt;12,"Out Of City")</f>
        <v>Urban</v>
      </c>
      <c r="W861" t="str" cm="1">
        <f t="array" ref="W861">_xlfn.IFS(
    L861="CCS", "CCS",
    L861="Type 2", "Type 2",
    L861="CHAdeMO", "CHAdeMO",
    L861="Tesla", "Tesla",
    L861="CCS, Type 2", "CCS, Type 2",
    L861="Type 2, CCS", "CCS, Type 2",
    L861="CHAdeMO, Type 2", "CHAdeMO, Type 2",
    L861="Type 2, CHAdeMO", "CHAdeMO, Type 2",
    L861="CCS, Tesla", "CCS, Tesla",
    L861="Tesla, CCS", "CCS, Tesla",
    L861="Tesla, Type 2", "Tesla, Type 2",
    L861="Type 2, Tesla", "Tesla, Type 2",
    L861="CCS, CHAdeMO", "CCS, CHAdeMO",
    L861="CHAdeMO, CCS", "CCS, CHAdeMO",
    L861="CHAdeMO, Tesla", "CHAdeMO, Tesla",
    L861="Tesla, CHAdeMO", "CHAdeMO, Tesla"
)</f>
        <v>Tesla, Type 2</v>
      </c>
    </row>
    <row r="862" spans="1:23" x14ac:dyDescent="0.25">
      <c r="A862" t="s">
        <v>1765</v>
      </c>
      <c r="B862">
        <v>23.818487999999999</v>
      </c>
      <c r="C862">
        <v>-148.61160100000001</v>
      </c>
      <c r="D862" t="s">
        <v>1766</v>
      </c>
      <c r="E862" t="s">
        <v>38</v>
      </c>
      <c r="F862">
        <v>0.2</v>
      </c>
      <c r="G862" s="1" t="s">
        <v>9985</v>
      </c>
      <c r="H862">
        <v>19.52</v>
      </c>
      <c r="I862">
        <v>98</v>
      </c>
      <c r="J862" t="s">
        <v>39</v>
      </c>
      <c r="K862">
        <v>150</v>
      </c>
      <c r="L862" t="s">
        <v>40</v>
      </c>
      <c r="M862">
        <v>2012</v>
      </c>
      <c r="N862" t="s">
        <v>35</v>
      </c>
      <c r="O862">
        <v>4.8</v>
      </c>
      <c r="P862">
        <v>4</v>
      </c>
      <c r="Q862" t="s">
        <v>29</v>
      </c>
      <c r="R862">
        <v>11</v>
      </c>
      <c r="S862">
        <f t="shared" si="39"/>
        <v>1078</v>
      </c>
      <c r="T862">
        <f t="shared" si="40"/>
        <v>215.60000000000002</v>
      </c>
      <c r="U862" s="2">
        <f t="shared" si="41"/>
        <v>4.0816326530612242E-2</v>
      </c>
      <c r="V862" t="str" cm="1">
        <f t="array" ref="V862">_xlfn.IFS(H862&lt;5,"Urban",H862&lt;=12,"Sub-Urban",H862&gt;12,"Out Of City")</f>
        <v>Out Of City</v>
      </c>
      <c r="W862" t="str" cm="1">
        <f t="array" ref="W862">_xlfn.IFS(
    L862="CCS", "CCS",
    L862="Type 2", "Type 2",
    L862="CHAdeMO", "CHAdeMO",
    L862="Tesla", "Tesla",
    L862="CCS, Type 2", "CCS, Type 2",
    L862="Type 2, CCS", "CCS, Type 2",
    L862="CHAdeMO, Type 2", "CHAdeMO, Type 2",
    L862="Type 2, CHAdeMO", "CHAdeMO, Type 2",
    L862="CCS, Tesla", "CCS, Tesla",
    L862="Tesla, CCS", "CCS, Tesla",
    L862="Tesla, Type 2", "Tesla, Type 2",
    L862="Type 2, Tesla", "Tesla, Type 2",
    L862="CCS, CHAdeMO", "CCS, CHAdeMO",
    L862="CHAdeMO, CCS", "CCS, CHAdeMO",
    L862="CHAdeMO, Tesla", "CHAdeMO, Tesla",
    L862="Tesla, CHAdeMO", "CHAdeMO, Tesla"
)</f>
        <v>Type 2</v>
      </c>
    </row>
    <row r="863" spans="1:23" x14ac:dyDescent="0.25">
      <c r="A863" t="s">
        <v>1767</v>
      </c>
      <c r="B863">
        <v>37.659450999999997</v>
      </c>
      <c r="C863">
        <v>127.042654</v>
      </c>
      <c r="D863" t="s">
        <v>1768</v>
      </c>
      <c r="E863" t="s">
        <v>19</v>
      </c>
      <c r="F863">
        <v>0.48</v>
      </c>
      <c r="G863" t="s">
        <v>20</v>
      </c>
      <c r="H863">
        <v>13.95</v>
      </c>
      <c r="I863">
        <v>74</v>
      </c>
      <c r="J863" t="s">
        <v>21</v>
      </c>
      <c r="K863">
        <v>50</v>
      </c>
      <c r="L863" t="s">
        <v>40</v>
      </c>
      <c r="M863">
        <v>2014</v>
      </c>
      <c r="N863" t="s">
        <v>23</v>
      </c>
      <c r="O863">
        <v>4.2</v>
      </c>
      <c r="P863">
        <v>7</v>
      </c>
      <c r="Q863" t="s">
        <v>48</v>
      </c>
      <c r="R863">
        <v>32</v>
      </c>
      <c r="S863">
        <f t="shared" si="39"/>
        <v>2368</v>
      </c>
      <c r="T863">
        <f t="shared" si="40"/>
        <v>1136.6399999999999</v>
      </c>
      <c r="U863" s="2">
        <f t="shared" si="41"/>
        <v>9.45945945945946E-2</v>
      </c>
      <c r="V863" t="str" cm="1">
        <f t="array" ref="V863">_xlfn.IFS(H863&lt;5,"Urban",H863&lt;=12,"Sub-Urban",H863&gt;12,"Out Of City")</f>
        <v>Out Of City</v>
      </c>
      <c r="W863" t="str" cm="1">
        <f t="array" ref="W863">_xlfn.IFS(
    L863="CCS", "CCS",
    L863="Type 2", "Type 2",
    L863="CHAdeMO", "CHAdeMO",
    L863="Tesla", "Tesla",
    L863="CCS, Type 2", "CCS, Type 2",
    L863="Type 2, CCS", "CCS, Type 2",
    L863="CHAdeMO, Type 2", "CHAdeMO, Type 2",
    L863="Type 2, CHAdeMO", "CHAdeMO, Type 2",
    L863="CCS, Tesla", "CCS, Tesla",
    L863="Tesla, CCS", "CCS, Tesla",
    L863="Tesla, Type 2", "Tesla, Type 2",
    L863="Type 2, Tesla", "Tesla, Type 2",
    L863="CCS, CHAdeMO", "CCS, CHAdeMO",
    L863="CHAdeMO, CCS", "CCS, CHAdeMO",
    L863="CHAdeMO, Tesla", "CHAdeMO, Tesla",
    L863="Tesla, CHAdeMO", "CHAdeMO, Tesla"
)</f>
        <v>Type 2</v>
      </c>
    </row>
    <row r="864" spans="1:23" x14ac:dyDescent="0.25">
      <c r="A864" t="s">
        <v>1769</v>
      </c>
      <c r="B864">
        <v>25.298952</v>
      </c>
      <c r="C864">
        <v>55.345570000000002</v>
      </c>
      <c r="D864" t="s">
        <v>1770</v>
      </c>
      <c r="E864" t="s">
        <v>19</v>
      </c>
      <c r="F864">
        <v>0.39</v>
      </c>
      <c r="G864" t="s">
        <v>32</v>
      </c>
      <c r="H864">
        <v>9.5299999999999994</v>
      </c>
      <c r="I864">
        <v>39</v>
      </c>
      <c r="J864" t="s">
        <v>39</v>
      </c>
      <c r="K864">
        <v>50</v>
      </c>
      <c r="L864" t="s">
        <v>77</v>
      </c>
      <c r="M864">
        <v>2013</v>
      </c>
      <c r="N864" t="s">
        <v>23</v>
      </c>
      <c r="O864">
        <v>3.9</v>
      </c>
      <c r="P864">
        <v>6</v>
      </c>
      <c r="Q864" t="s">
        <v>48</v>
      </c>
      <c r="R864">
        <v>38</v>
      </c>
      <c r="S864">
        <f t="shared" si="39"/>
        <v>1482</v>
      </c>
      <c r="T864">
        <f t="shared" si="40"/>
        <v>577.98</v>
      </c>
      <c r="U864" s="2">
        <f t="shared" si="41"/>
        <v>0.15384615384615385</v>
      </c>
      <c r="V864" t="str" cm="1">
        <f t="array" ref="V864">_xlfn.IFS(H864&lt;5,"Urban",H864&lt;=12,"Sub-Urban",H864&gt;12,"Out Of City")</f>
        <v>Sub-Urban</v>
      </c>
      <c r="W864" t="str" cm="1">
        <f t="array" ref="W864">_xlfn.IFS(
    L864="CCS", "CCS",
    L864="Type 2", "Type 2",
    L864="CHAdeMO", "CHAdeMO",
    L864="Tesla", "Tesla",
    L864="CCS, Type 2", "CCS, Type 2",
    L864="Type 2, CCS", "CCS, Type 2",
    L864="CHAdeMO, Type 2", "CHAdeMO, Type 2",
    L864="Type 2, CHAdeMO", "CHAdeMO, Type 2",
    L864="CCS, Tesla", "CCS, Tesla",
    L864="Tesla, CCS", "CCS, Tesla",
    L864="Tesla, Type 2", "Tesla, Type 2",
    L864="Type 2, Tesla", "Tesla, Type 2",
    L864="CCS, CHAdeMO", "CCS, CHAdeMO",
    L864="CHAdeMO, CCS", "CCS, CHAdeMO",
    L864="CHAdeMO, Tesla", "CHAdeMO, Tesla",
    L864="Tesla, CHAdeMO", "CHAdeMO, Tesla"
)</f>
        <v>CHAdeMO</v>
      </c>
    </row>
    <row r="865" spans="1:23" x14ac:dyDescent="0.25">
      <c r="A865" t="s">
        <v>1771</v>
      </c>
      <c r="B865">
        <v>52.427301999999997</v>
      </c>
      <c r="C865">
        <v>13.328946</v>
      </c>
      <c r="D865" t="s">
        <v>1772</v>
      </c>
      <c r="E865" t="s">
        <v>27</v>
      </c>
      <c r="F865">
        <v>0.19</v>
      </c>
      <c r="G865" t="s">
        <v>20</v>
      </c>
      <c r="H865">
        <v>0.72</v>
      </c>
      <c r="I865">
        <v>76</v>
      </c>
      <c r="J865" t="s">
        <v>33</v>
      </c>
      <c r="K865">
        <v>150</v>
      </c>
      <c r="L865" t="s">
        <v>77</v>
      </c>
      <c r="M865">
        <v>2017</v>
      </c>
      <c r="N865" t="s">
        <v>35</v>
      </c>
      <c r="O865">
        <v>4.3</v>
      </c>
      <c r="P865">
        <v>8</v>
      </c>
      <c r="Q865" t="s">
        <v>29</v>
      </c>
      <c r="R865">
        <v>55</v>
      </c>
      <c r="S865">
        <f t="shared" si="39"/>
        <v>4180</v>
      </c>
      <c r="T865">
        <f t="shared" si="40"/>
        <v>794.2</v>
      </c>
      <c r="U865" s="2">
        <f t="shared" si="41"/>
        <v>0.10526315789473684</v>
      </c>
      <c r="V865" t="str" cm="1">
        <f t="array" ref="V865">_xlfn.IFS(H865&lt;5,"Urban",H865&lt;=12,"Sub-Urban",H865&gt;12,"Out Of City")</f>
        <v>Urban</v>
      </c>
      <c r="W865" t="str" cm="1">
        <f t="array" ref="W865">_xlfn.IFS(
    L865="CCS", "CCS",
    L865="Type 2", "Type 2",
    L865="CHAdeMO", "CHAdeMO",
    L865="Tesla", "Tesla",
    L865="CCS, Type 2", "CCS, Type 2",
    L865="Type 2, CCS", "CCS, Type 2",
    L865="CHAdeMO, Type 2", "CHAdeMO, Type 2",
    L865="Type 2, CHAdeMO", "CHAdeMO, Type 2",
    L865="CCS, Tesla", "CCS, Tesla",
    L865="Tesla, CCS", "CCS, Tesla",
    L865="Tesla, Type 2", "Tesla, Type 2",
    L865="Type 2, Tesla", "Tesla, Type 2",
    L865="CCS, CHAdeMO", "CCS, CHAdeMO",
    L865="CHAdeMO, CCS", "CCS, CHAdeMO",
    L865="CHAdeMO, Tesla", "CHAdeMO, Tesla",
    L865="Tesla, CHAdeMO", "CHAdeMO, Tesla"
)</f>
        <v>CHAdeMO</v>
      </c>
    </row>
    <row r="866" spans="1:23" x14ac:dyDescent="0.25">
      <c r="A866" t="s">
        <v>1773</v>
      </c>
      <c r="B866">
        <v>-33.771737000000002</v>
      </c>
      <c r="C866">
        <v>18.459775</v>
      </c>
      <c r="D866" t="s">
        <v>1774</v>
      </c>
      <c r="E866" t="s">
        <v>19</v>
      </c>
      <c r="F866">
        <v>0.24</v>
      </c>
      <c r="G866" t="s">
        <v>32</v>
      </c>
      <c r="H866">
        <v>3.14</v>
      </c>
      <c r="I866">
        <v>71</v>
      </c>
      <c r="J866" t="s">
        <v>33</v>
      </c>
      <c r="K866">
        <v>22</v>
      </c>
      <c r="L866" t="s">
        <v>22</v>
      </c>
      <c r="M866">
        <v>2020</v>
      </c>
      <c r="N866" t="s">
        <v>35</v>
      </c>
      <c r="O866">
        <v>3.5</v>
      </c>
      <c r="P866">
        <v>3</v>
      </c>
      <c r="Q866" t="s">
        <v>48</v>
      </c>
      <c r="R866">
        <v>23</v>
      </c>
      <c r="S866">
        <f t="shared" si="39"/>
        <v>1633</v>
      </c>
      <c r="T866">
        <f t="shared" si="40"/>
        <v>391.91999999999996</v>
      </c>
      <c r="U866" s="2">
        <f t="shared" si="41"/>
        <v>4.2253521126760563E-2</v>
      </c>
      <c r="V866" t="str" cm="1">
        <f t="array" ref="V866">_xlfn.IFS(H866&lt;5,"Urban",H866&lt;=12,"Sub-Urban",H866&gt;12,"Out Of City")</f>
        <v>Urban</v>
      </c>
      <c r="W866" t="str" cm="1">
        <f t="array" ref="W866">_xlfn.IFS(
    L866="CCS", "CCS",
    L866="Type 2", "Type 2",
    L866="CHAdeMO", "CHAdeMO",
    L866="Tesla", "Tesla",
    L866="CCS, Type 2", "CCS, Type 2",
    L866="Type 2, CCS", "CCS, Type 2",
    L866="CHAdeMO, Type 2", "CHAdeMO, Type 2",
    L866="Type 2, CHAdeMO", "CHAdeMO, Type 2",
    L866="CCS, Tesla", "CCS, Tesla",
    L866="Tesla, CCS", "CCS, Tesla",
    L866="Tesla, Type 2", "Tesla, Type 2",
    L866="Type 2, Tesla", "Tesla, Type 2",
    L866="CCS, CHAdeMO", "CCS, CHAdeMO",
    L866="CHAdeMO, CCS", "CCS, CHAdeMO",
    L866="CHAdeMO, Tesla", "CHAdeMO, Tesla",
    L866="Tesla, CHAdeMO", "CHAdeMO, Tesla"
)</f>
        <v>CCS, CHAdeMO</v>
      </c>
    </row>
    <row r="867" spans="1:23" x14ac:dyDescent="0.25">
      <c r="A867" t="s">
        <v>1775</v>
      </c>
      <c r="B867">
        <v>-23.647282000000001</v>
      </c>
      <c r="C867">
        <v>-46.53396</v>
      </c>
      <c r="D867" t="s">
        <v>1776</v>
      </c>
      <c r="E867" t="s">
        <v>27</v>
      </c>
      <c r="F867">
        <v>0.31</v>
      </c>
      <c r="G867" s="1" t="s">
        <v>9985</v>
      </c>
      <c r="H867">
        <v>15.48</v>
      </c>
      <c r="I867">
        <v>18</v>
      </c>
      <c r="J867" t="s">
        <v>39</v>
      </c>
      <c r="K867">
        <v>150</v>
      </c>
      <c r="L867" t="s">
        <v>111</v>
      </c>
      <c r="M867">
        <v>2017</v>
      </c>
      <c r="N867" t="s">
        <v>35</v>
      </c>
      <c r="O867">
        <v>3.1</v>
      </c>
      <c r="P867">
        <v>5</v>
      </c>
      <c r="Q867" t="s">
        <v>29</v>
      </c>
      <c r="R867">
        <v>48</v>
      </c>
      <c r="S867">
        <f t="shared" si="39"/>
        <v>864</v>
      </c>
      <c r="T867">
        <f t="shared" si="40"/>
        <v>267.83999999999997</v>
      </c>
      <c r="U867" s="2">
        <f t="shared" si="41"/>
        <v>0.27777777777777779</v>
      </c>
      <c r="V867" t="str" cm="1">
        <f t="array" ref="V867">_xlfn.IFS(H867&lt;5,"Urban",H867&lt;=12,"Sub-Urban",H867&gt;12,"Out Of City")</f>
        <v>Out Of City</v>
      </c>
      <c r="W867" t="str" cm="1">
        <f t="array" ref="W867">_xlfn.IFS(
    L867="CCS", "CCS",
    L867="Type 2", "Type 2",
    L867="CHAdeMO", "CHAdeMO",
    L867="Tesla", "Tesla",
    L867="CCS, Type 2", "CCS, Type 2",
    L867="Type 2, CCS", "CCS, Type 2",
    L867="CHAdeMO, Type 2", "CHAdeMO, Type 2",
    L867="Type 2, CHAdeMO", "CHAdeMO, Type 2",
    L867="CCS, Tesla", "CCS, Tesla",
    L867="Tesla, CCS", "CCS, Tesla",
    L867="Tesla, Type 2", "Tesla, Type 2",
    L867="Type 2, Tesla", "Tesla, Type 2",
    L867="CCS, CHAdeMO", "CCS, CHAdeMO",
    L867="CHAdeMO, CCS", "CCS, CHAdeMO",
    L867="CHAdeMO, Tesla", "CHAdeMO, Tesla",
    L867="Tesla, CHAdeMO", "CHAdeMO, Tesla"
)</f>
        <v>CCS, Type 2</v>
      </c>
    </row>
    <row r="868" spans="1:23" x14ac:dyDescent="0.25">
      <c r="A868" t="s">
        <v>1777</v>
      </c>
      <c r="B868">
        <v>-33.869683999999999</v>
      </c>
      <c r="C868">
        <v>151.36447799999999</v>
      </c>
      <c r="D868" t="s">
        <v>1778</v>
      </c>
      <c r="E868" t="s">
        <v>27</v>
      </c>
      <c r="F868">
        <v>0.43</v>
      </c>
      <c r="G868" t="s">
        <v>20</v>
      </c>
      <c r="H868">
        <v>3.73</v>
      </c>
      <c r="I868">
        <v>75</v>
      </c>
      <c r="J868" t="s">
        <v>21</v>
      </c>
      <c r="K868">
        <v>50</v>
      </c>
      <c r="L868" t="s">
        <v>111</v>
      </c>
      <c r="M868">
        <v>2016</v>
      </c>
      <c r="N868" t="s">
        <v>35</v>
      </c>
      <c r="O868">
        <v>4.0999999999999996</v>
      </c>
      <c r="P868">
        <v>4</v>
      </c>
      <c r="Q868" t="s">
        <v>24</v>
      </c>
      <c r="R868">
        <v>60</v>
      </c>
      <c r="S868">
        <f t="shared" si="39"/>
        <v>4500</v>
      </c>
      <c r="T868">
        <f t="shared" si="40"/>
        <v>1935</v>
      </c>
      <c r="U868" s="2">
        <f t="shared" si="41"/>
        <v>5.3333333333333337E-2</v>
      </c>
      <c r="V868" t="str" cm="1">
        <f t="array" ref="V868">_xlfn.IFS(H868&lt;5,"Urban",H868&lt;=12,"Sub-Urban",H868&gt;12,"Out Of City")</f>
        <v>Urban</v>
      </c>
      <c r="W868" t="str" cm="1">
        <f t="array" ref="W868">_xlfn.IFS(
    L868="CCS", "CCS",
    L868="Type 2", "Type 2",
    L868="CHAdeMO", "CHAdeMO",
    L868="Tesla", "Tesla",
    L868="CCS, Type 2", "CCS, Type 2",
    L868="Type 2, CCS", "CCS, Type 2",
    L868="CHAdeMO, Type 2", "CHAdeMO, Type 2",
    L868="Type 2, CHAdeMO", "CHAdeMO, Type 2",
    L868="CCS, Tesla", "CCS, Tesla",
    L868="Tesla, CCS", "CCS, Tesla",
    L868="Tesla, Type 2", "Tesla, Type 2",
    L868="Type 2, Tesla", "Tesla, Type 2",
    L868="CCS, CHAdeMO", "CCS, CHAdeMO",
    L868="CHAdeMO, CCS", "CCS, CHAdeMO",
    L868="CHAdeMO, Tesla", "CHAdeMO, Tesla",
    L868="Tesla, CHAdeMO", "CHAdeMO, Tesla"
)</f>
        <v>CCS, Type 2</v>
      </c>
    </row>
    <row r="869" spans="1:23" x14ac:dyDescent="0.25">
      <c r="A869" t="s">
        <v>1779</v>
      </c>
      <c r="B869">
        <v>37.522762</v>
      </c>
      <c r="C869">
        <v>127.057546</v>
      </c>
      <c r="D869" t="s">
        <v>1780</v>
      </c>
      <c r="E869" t="s">
        <v>27</v>
      </c>
      <c r="F869">
        <v>0.41</v>
      </c>
      <c r="G869" s="1" t="s">
        <v>9985</v>
      </c>
      <c r="H869">
        <v>14.11</v>
      </c>
      <c r="I869">
        <v>23</v>
      </c>
      <c r="J869" t="s">
        <v>21</v>
      </c>
      <c r="K869">
        <v>50</v>
      </c>
      <c r="L869" t="s">
        <v>80</v>
      </c>
      <c r="M869">
        <v>2010</v>
      </c>
      <c r="N869" t="s">
        <v>23</v>
      </c>
      <c r="O869">
        <v>4.4000000000000004</v>
      </c>
      <c r="P869">
        <v>6</v>
      </c>
      <c r="Q869" t="s">
        <v>24</v>
      </c>
      <c r="R869">
        <v>46</v>
      </c>
      <c r="S869">
        <f t="shared" si="39"/>
        <v>1058</v>
      </c>
      <c r="T869">
        <f t="shared" si="40"/>
        <v>433.78</v>
      </c>
      <c r="U869" s="2">
        <f t="shared" si="41"/>
        <v>0.2608695652173913</v>
      </c>
      <c r="V869" t="str" cm="1">
        <f t="array" ref="V869">_xlfn.IFS(H869&lt;5,"Urban",H869&lt;=12,"Sub-Urban",H869&gt;12,"Out Of City")</f>
        <v>Out Of City</v>
      </c>
      <c r="W869" t="str" cm="1">
        <f t="array" ref="W869">_xlfn.IFS(
    L869="CCS", "CCS",
    L869="Type 2", "Type 2",
    L869="CHAdeMO", "CHAdeMO",
    L869="Tesla", "Tesla",
    L869="CCS, Type 2", "CCS, Type 2",
    L869="Type 2, CCS", "CCS, Type 2",
    L869="CHAdeMO, Type 2", "CHAdeMO, Type 2",
    L869="Type 2, CHAdeMO", "CHAdeMO, Type 2",
    L869="CCS, Tesla", "CCS, Tesla",
    L869="Tesla, CCS", "CCS, Tesla",
    L869="Tesla, Type 2", "Tesla, Type 2",
    L869="Type 2, Tesla", "Tesla, Type 2",
    L869="CCS, CHAdeMO", "CCS, CHAdeMO",
    L869="CHAdeMO, CCS", "CCS, CHAdeMO",
    L869="CHAdeMO, Tesla", "CHAdeMO, Tesla",
    L869="Tesla, CHAdeMO", "CHAdeMO, Tesla"
)</f>
        <v>CHAdeMO, Type 2</v>
      </c>
    </row>
    <row r="870" spans="1:23" x14ac:dyDescent="0.25">
      <c r="A870" t="s">
        <v>1781</v>
      </c>
      <c r="B870">
        <v>37.711699000000003</v>
      </c>
      <c r="C870">
        <v>-122.431753</v>
      </c>
      <c r="D870" t="s">
        <v>1782</v>
      </c>
      <c r="E870" t="s">
        <v>27</v>
      </c>
      <c r="F870">
        <v>0.12</v>
      </c>
      <c r="G870" s="1" t="s">
        <v>9985</v>
      </c>
      <c r="H870">
        <v>6.85</v>
      </c>
      <c r="I870">
        <v>93</v>
      </c>
      <c r="J870" t="s">
        <v>46</v>
      </c>
      <c r="K870">
        <v>350</v>
      </c>
      <c r="L870" t="s">
        <v>77</v>
      </c>
      <c r="M870">
        <v>2010</v>
      </c>
      <c r="N870" t="s">
        <v>35</v>
      </c>
      <c r="O870">
        <v>3.2</v>
      </c>
      <c r="P870">
        <v>9</v>
      </c>
      <c r="Q870" t="s">
        <v>24</v>
      </c>
      <c r="R870">
        <v>45</v>
      </c>
      <c r="S870">
        <f t="shared" si="39"/>
        <v>4185</v>
      </c>
      <c r="T870">
        <f t="shared" si="40"/>
        <v>502.2</v>
      </c>
      <c r="U870" s="2">
        <f t="shared" si="41"/>
        <v>9.6774193548387094E-2</v>
      </c>
      <c r="V870" t="str" cm="1">
        <f t="array" ref="V870">_xlfn.IFS(H870&lt;5,"Urban",H870&lt;=12,"Sub-Urban",H870&gt;12,"Out Of City")</f>
        <v>Sub-Urban</v>
      </c>
      <c r="W870" t="str" cm="1">
        <f t="array" ref="W870">_xlfn.IFS(
    L870="CCS", "CCS",
    L870="Type 2", "Type 2",
    L870="CHAdeMO", "CHAdeMO",
    L870="Tesla", "Tesla",
    L870="CCS, Type 2", "CCS, Type 2",
    L870="Type 2, CCS", "CCS, Type 2",
    L870="CHAdeMO, Type 2", "CHAdeMO, Type 2",
    L870="Type 2, CHAdeMO", "CHAdeMO, Type 2",
    L870="CCS, Tesla", "CCS, Tesla",
    L870="Tesla, CCS", "CCS, Tesla",
    L870="Tesla, Type 2", "Tesla, Type 2",
    L870="Type 2, Tesla", "Tesla, Type 2",
    L870="CCS, CHAdeMO", "CCS, CHAdeMO",
    L870="CHAdeMO, CCS", "CCS, CHAdeMO",
    L870="CHAdeMO, Tesla", "CHAdeMO, Tesla",
    L870="Tesla, CHAdeMO", "CHAdeMO, Tesla"
)</f>
        <v>CHAdeMO</v>
      </c>
    </row>
    <row r="871" spans="1:23" x14ac:dyDescent="0.25">
      <c r="A871" t="s">
        <v>1783</v>
      </c>
      <c r="B871">
        <v>18.963156999999999</v>
      </c>
      <c r="C871">
        <v>72.943641999999997</v>
      </c>
      <c r="D871" t="s">
        <v>1784</v>
      </c>
      <c r="E871" t="s">
        <v>27</v>
      </c>
      <c r="F871">
        <v>0.34</v>
      </c>
      <c r="G871" s="1" t="s">
        <v>9985</v>
      </c>
      <c r="H871">
        <v>9.85</v>
      </c>
      <c r="I871">
        <v>33</v>
      </c>
      <c r="J871" t="s">
        <v>47</v>
      </c>
      <c r="K871">
        <v>350</v>
      </c>
      <c r="L871" t="s">
        <v>77</v>
      </c>
      <c r="M871">
        <v>2015</v>
      </c>
      <c r="N871" t="s">
        <v>35</v>
      </c>
      <c r="O871">
        <v>3.2</v>
      </c>
      <c r="P871">
        <v>7</v>
      </c>
      <c r="Q871" t="s">
        <v>24</v>
      </c>
      <c r="R871">
        <v>49</v>
      </c>
      <c r="S871">
        <f t="shared" si="39"/>
        <v>1617</v>
      </c>
      <c r="T871">
        <f t="shared" si="40"/>
        <v>549.78000000000009</v>
      </c>
      <c r="U871" s="2">
        <f t="shared" si="41"/>
        <v>0.21212121212121213</v>
      </c>
      <c r="V871" t="str" cm="1">
        <f t="array" ref="V871">_xlfn.IFS(H871&lt;5,"Urban",H871&lt;=12,"Sub-Urban",H871&gt;12,"Out Of City")</f>
        <v>Sub-Urban</v>
      </c>
      <c r="W871" t="str" cm="1">
        <f t="array" ref="W871">_xlfn.IFS(
    L871="CCS", "CCS",
    L871="Type 2", "Type 2",
    L871="CHAdeMO", "CHAdeMO",
    L871="Tesla", "Tesla",
    L871="CCS, Type 2", "CCS, Type 2",
    L871="Type 2, CCS", "CCS, Type 2",
    L871="CHAdeMO, Type 2", "CHAdeMO, Type 2",
    L871="Type 2, CHAdeMO", "CHAdeMO, Type 2",
    L871="CCS, Tesla", "CCS, Tesla",
    L871="Tesla, CCS", "CCS, Tesla",
    L871="Tesla, Type 2", "Tesla, Type 2",
    L871="Type 2, Tesla", "Tesla, Type 2",
    L871="CCS, CHAdeMO", "CCS, CHAdeMO",
    L871="CHAdeMO, CCS", "CCS, CHAdeMO",
    L871="CHAdeMO, Tesla", "CHAdeMO, Tesla",
    L871="Tesla, CHAdeMO", "CHAdeMO, Tesla"
)</f>
        <v>CHAdeMO</v>
      </c>
    </row>
    <row r="872" spans="1:23" x14ac:dyDescent="0.25">
      <c r="A872" t="s">
        <v>1785</v>
      </c>
      <c r="B872">
        <v>-35.227662000000002</v>
      </c>
      <c r="C872">
        <v>112.84277400000001</v>
      </c>
      <c r="D872" t="s">
        <v>1786</v>
      </c>
      <c r="E872" t="s">
        <v>38</v>
      </c>
      <c r="F872">
        <v>0.4</v>
      </c>
      <c r="G872" s="1" t="s">
        <v>9985</v>
      </c>
      <c r="H872">
        <v>17.989999999999998</v>
      </c>
      <c r="I872">
        <v>86</v>
      </c>
      <c r="J872" t="s">
        <v>39</v>
      </c>
      <c r="K872">
        <v>350</v>
      </c>
      <c r="L872" t="s">
        <v>28</v>
      </c>
      <c r="M872">
        <v>2019</v>
      </c>
      <c r="N872" t="s">
        <v>35</v>
      </c>
      <c r="O872">
        <v>4.4000000000000004</v>
      </c>
      <c r="P872">
        <v>1</v>
      </c>
      <c r="Q872" t="s">
        <v>24</v>
      </c>
      <c r="R872">
        <v>15</v>
      </c>
      <c r="S872">
        <f t="shared" si="39"/>
        <v>1290</v>
      </c>
      <c r="T872">
        <f t="shared" si="40"/>
        <v>516</v>
      </c>
      <c r="U872" s="2">
        <f t="shared" si="41"/>
        <v>1.1627906976744186E-2</v>
      </c>
      <c r="V872" t="str" cm="1">
        <f t="array" ref="V872">_xlfn.IFS(H872&lt;5,"Urban",H872&lt;=12,"Sub-Urban",H872&gt;12,"Out Of City")</f>
        <v>Out Of City</v>
      </c>
      <c r="W872" t="str" cm="1">
        <f t="array" ref="W872">_xlfn.IFS(
    L872="CCS", "CCS",
    L872="Type 2", "Type 2",
    L872="CHAdeMO", "CHAdeMO",
    L872="Tesla", "Tesla",
    L872="CCS, Type 2", "CCS, Type 2",
    L872="Type 2, CCS", "CCS, Type 2",
    L872="CHAdeMO, Type 2", "CHAdeMO, Type 2",
    L872="Type 2, CHAdeMO", "CHAdeMO, Type 2",
    L872="CCS, Tesla", "CCS, Tesla",
    L872="Tesla, CCS", "CCS, Tesla",
    L872="Tesla, Type 2", "Tesla, Type 2",
    L872="Type 2, Tesla", "Tesla, Type 2",
    L872="CCS, CHAdeMO", "CCS, CHAdeMO",
    L872="CHAdeMO, CCS", "CCS, CHAdeMO",
    L872="CHAdeMO, Tesla", "CHAdeMO, Tesla",
    L872="Tesla, CHAdeMO", "CHAdeMO, Tesla"
)</f>
        <v>Tesla, Type 2</v>
      </c>
    </row>
    <row r="873" spans="1:23" x14ac:dyDescent="0.25">
      <c r="A873" t="s">
        <v>1787</v>
      </c>
      <c r="B873">
        <v>52.547626999999999</v>
      </c>
      <c r="C873">
        <v>13.340388000000001</v>
      </c>
      <c r="D873" t="s">
        <v>1788</v>
      </c>
      <c r="E873" t="s">
        <v>38</v>
      </c>
      <c r="F873">
        <v>0.24</v>
      </c>
      <c r="G873" t="s">
        <v>32</v>
      </c>
      <c r="H873">
        <v>2.21</v>
      </c>
      <c r="I873">
        <v>64</v>
      </c>
      <c r="J873" t="s">
        <v>21</v>
      </c>
      <c r="K873">
        <v>50</v>
      </c>
      <c r="L873" t="s">
        <v>77</v>
      </c>
      <c r="M873">
        <v>2012</v>
      </c>
      <c r="N873" t="s">
        <v>23</v>
      </c>
      <c r="O873">
        <v>3.9</v>
      </c>
      <c r="P873">
        <v>6</v>
      </c>
      <c r="Q873" t="s">
        <v>29</v>
      </c>
      <c r="R873">
        <v>17</v>
      </c>
      <c r="S873">
        <f t="shared" si="39"/>
        <v>1088</v>
      </c>
      <c r="T873">
        <f t="shared" si="40"/>
        <v>261.12</v>
      </c>
      <c r="U873" s="2">
        <f t="shared" si="41"/>
        <v>9.375E-2</v>
      </c>
      <c r="V873" t="str" cm="1">
        <f t="array" ref="V873">_xlfn.IFS(H873&lt;5,"Urban",H873&lt;=12,"Sub-Urban",H873&gt;12,"Out Of City")</f>
        <v>Urban</v>
      </c>
      <c r="W873" t="str" cm="1">
        <f t="array" ref="W873">_xlfn.IFS(
    L873="CCS", "CCS",
    L873="Type 2", "Type 2",
    L873="CHAdeMO", "CHAdeMO",
    L873="Tesla", "Tesla",
    L873="CCS, Type 2", "CCS, Type 2",
    L873="Type 2, CCS", "CCS, Type 2",
    L873="CHAdeMO, Type 2", "CHAdeMO, Type 2",
    L873="Type 2, CHAdeMO", "CHAdeMO, Type 2",
    L873="CCS, Tesla", "CCS, Tesla",
    L873="Tesla, CCS", "CCS, Tesla",
    L873="Tesla, Type 2", "Tesla, Type 2",
    L873="Type 2, Tesla", "Tesla, Type 2",
    L873="CCS, CHAdeMO", "CCS, CHAdeMO",
    L873="CHAdeMO, CCS", "CCS, CHAdeMO",
    L873="CHAdeMO, Tesla", "CHAdeMO, Tesla",
    L873="Tesla, CHAdeMO", "CHAdeMO, Tesla"
)</f>
        <v>CHAdeMO</v>
      </c>
    </row>
    <row r="874" spans="1:23" x14ac:dyDescent="0.25">
      <c r="A874" t="s">
        <v>1789</v>
      </c>
      <c r="B874">
        <v>37.537072000000002</v>
      </c>
      <c r="C874">
        <v>126.908734</v>
      </c>
      <c r="D874" t="s">
        <v>1790</v>
      </c>
      <c r="E874" t="s">
        <v>38</v>
      </c>
      <c r="F874">
        <v>0.37</v>
      </c>
      <c r="G874" t="s">
        <v>32</v>
      </c>
      <c r="H874">
        <v>17.13</v>
      </c>
      <c r="I874">
        <v>28</v>
      </c>
      <c r="J874" t="s">
        <v>33</v>
      </c>
      <c r="K874">
        <v>22</v>
      </c>
      <c r="L874" t="s">
        <v>61</v>
      </c>
      <c r="M874">
        <v>2015</v>
      </c>
      <c r="N874" t="s">
        <v>23</v>
      </c>
      <c r="O874">
        <v>3.1</v>
      </c>
      <c r="P874">
        <v>9</v>
      </c>
      <c r="Q874" t="s">
        <v>29</v>
      </c>
      <c r="R874">
        <v>9</v>
      </c>
      <c r="S874">
        <f t="shared" si="39"/>
        <v>252</v>
      </c>
      <c r="T874">
        <f t="shared" si="40"/>
        <v>93.24</v>
      </c>
      <c r="U874" s="2">
        <f t="shared" si="41"/>
        <v>0.32142857142857145</v>
      </c>
      <c r="V874" t="str" cm="1">
        <f t="array" ref="V874">_xlfn.IFS(H874&lt;5,"Urban",H874&lt;=12,"Sub-Urban",H874&gt;12,"Out Of City")</f>
        <v>Out Of City</v>
      </c>
      <c r="W874" t="str" cm="1">
        <f t="array" ref="W874">_xlfn.IFS(
    L874="CCS", "CCS",
    L874="Type 2", "Type 2",
    L874="CHAdeMO", "CHAdeMO",
    L874="Tesla", "Tesla",
    L874="CCS, Type 2", "CCS, Type 2",
    L874="Type 2, CCS", "CCS, Type 2",
    L874="CHAdeMO, Type 2", "CHAdeMO, Type 2",
    L874="Type 2, CHAdeMO", "CHAdeMO, Type 2",
    L874="CCS, Tesla", "CCS, Tesla",
    L874="Tesla, CCS", "CCS, Tesla",
    L874="Tesla, Type 2", "Tesla, Type 2",
    L874="Type 2, Tesla", "Tesla, Type 2",
    L874="CCS, CHAdeMO", "CCS, CHAdeMO",
    L874="CHAdeMO, CCS", "CCS, CHAdeMO",
    L874="CHAdeMO, Tesla", "CHAdeMO, Tesla",
    L874="Tesla, CHAdeMO", "CHAdeMO, Tesla"
)</f>
        <v>CHAdeMO, Tesla</v>
      </c>
    </row>
    <row r="875" spans="1:23" x14ac:dyDescent="0.25">
      <c r="A875" t="s">
        <v>1791</v>
      </c>
      <c r="B875">
        <v>-23.511272000000002</v>
      </c>
      <c r="C875">
        <v>-46.697147999999999</v>
      </c>
      <c r="D875" t="s">
        <v>1792</v>
      </c>
      <c r="E875" t="s">
        <v>38</v>
      </c>
      <c r="F875">
        <v>0.46</v>
      </c>
      <c r="G875" t="s">
        <v>20</v>
      </c>
      <c r="H875">
        <v>3.57</v>
      </c>
      <c r="I875">
        <v>28</v>
      </c>
      <c r="J875" t="s">
        <v>46</v>
      </c>
      <c r="K875">
        <v>150</v>
      </c>
      <c r="L875" t="s">
        <v>118</v>
      </c>
      <c r="M875">
        <v>2021</v>
      </c>
      <c r="N875" t="s">
        <v>23</v>
      </c>
      <c r="O875">
        <v>4.7</v>
      </c>
      <c r="P875">
        <v>9</v>
      </c>
      <c r="Q875" t="s">
        <v>29</v>
      </c>
      <c r="R875">
        <v>10</v>
      </c>
      <c r="S875">
        <f t="shared" si="39"/>
        <v>280</v>
      </c>
      <c r="T875">
        <f t="shared" si="40"/>
        <v>128.80000000000001</v>
      </c>
      <c r="U875" s="2">
        <f t="shared" si="41"/>
        <v>0.32142857142857145</v>
      </c>
      <c r="V875" t="str" cm="1">
        <f t="array" ref="V875">_xlfn.IFS(H875&lt;5,"Urban",H875&lt;=12,"Sub-Urban",H875&gt;12,"Out Of City")</f>
        <v>Urban</v>
      </c>
      <c r="W875" t="str" cm="1">
        <f t="array" ref="W875">_xlfn.IFS(
    L875="CCS", "CCS",
    L875="Type 2", "Type 2",
    L875="CHAdeMO", "CHAdeMO",
    L875="Tesla", "Tesla",
    L875="CCS, Type 2", "CCS, Type 2",
    L875="Type 2, CCS", "CCS, Type 2",
    L875="CHAdeMO, Type 2", "CHAdeMO, Type 2",
    L875="Type 2, CHAdeMO", "CHAdeMO, Type 2",
    L875="CCS, Tesla", "CCS, Tesla",
    L875="Tesla, CCS", "CCS, Tesla",
    L875="Tesla, Type 2", "Tesla, Type 2",
    L875="Type 2, Tesla", "Tesla, Type 2",
    L875="CCS, CHAdeMO", "CCS, CHAdeMO",
    L875="CHAdeMO, CCS", "CCS, CHAdeMO",
    L875="CHAdeMO, Tesla", "CHAdeMO, Tesla",
    L875="Tesla, CHAdeMO", "CHAdeMO, Tesla"
)</f>
        <v>Tesla, Type 2</v>
      </c>
    </row>
    <row r="876" spans="1:23" x14ac:dyDescent="0.25">
      <c r="A876" t="s">
        <v>1793</v>
      </c>
      <c r="B876">
        <v>52.454408000000001</v>
      </c>
      <c r="C876">
        <v>13.422357999999999</v>
      </c>
      <c r="D876" t="s">
        <v>1794</v>
      </c>
      <c r="E876" t="s">
        <v>38</v>
      </c>
      <c r="F876">
        <v>0.2</v>
      </c>
      <c r="G876" t="s">
        <v>32</v>
      </c>
      <c r="H876">
        <v>9.1999999999999993</v>
      </c>
      <c r="I876">
        <v>18</v>
      </c>
      <c r="J876" t="s">
        <v>21</v>
      </c>
      <c r="K876">
        <v>50</v>
      </c>
      <c r="L876" t="s">
        <v>28</v>
      </c>
      <c r="M876">
        <v>2015</v>
      </c>
      <c r="N876" t="s">
        <v>23</v>
      </c>
      <c r="O876">
        <v>3.2</v>
      </c>
      <c r="P876">
        <v>2</v>
      </c>
      <c r="Q876" t="s">
        <v>24</v>
      </c>
      <c r="R876">
        <v>15</v>
      </c>
      <c r="S876">
        <f t="shared" si="39"/>
        <v>270</v>
      </c>
      <c r="T876">
        <f t="shared" si="40"/>
        <v>54</v>
      </c>
      <c r="U876" s="2">
        <f t="shared" si="41"/>
        <v>0.1111111111111111</v>
      </c>
      <c r="V876" t="str" cm="1">
        <f t="array" ref="V876">_xlfn.IFS(H876&lt;5,"Urban",H876&lt;=12,"Sub-Urban",H876&gt;12,"Out Of City")</f>
        <v>Sub-Urban</v>
      </c>
      <c r="W876" t="str" cm="1">
        <f t="array" ref="W876">_xlfn.IFS(
    L876="CCS", "CCS",
    L876="Type 2", "Type 2",
    L876="CHAdeMO", "CHAdeMO",
    L876="Tesla", "Tesla",
    L876="CCS, Type 2", "CCS, Type 2",
    L876="Type 2, CCS", "CCS, Type 2",
    L876="CHAdeMO, Type 2", "CHAdeMO, Type 2",
    L876="Type 2, CHAdeMO", "CHAdeMO, Type 2",
    L876="CCS, Tesla", "CCS, Tesla",
    L876="Tesla, CCS", "CCS, Tesla",
    L876="Tesla, Type 2", "Tesla, Type 2",
    L876="Type 2, Tesla", "Tesla, Type 2",
    L876="CCS, CHAdeMO", "CCS, CHAdeMO",
    L876="CHAdeMO, CCS", "CCS, CHAdeMO",
    L876="CHAdeMO, Tesla", "CHAdeMO, Tesla",
    L876="Tesla, CHAdeMO", "CHAdeMO, Tesla"
)</f>
        <v>Tesla, Type 2</v>
      </c>
    </row>
    <row r="877" spans="1:23" x14ac:dyDescent="0.25">
      <c r="A877" t="s">
        <v>1795</v>
      </c>
      <c r="B877">
        <v>19.561485000000001</v>
      </c>
      <c r="C877">
        <v>-99.021180000000001</v>
      </c>
      <c r="D877" t="s">
        <v>1796</v>
      </c>
      <c r="E877" t="s">
        <v>27</v>
      </c>
      <c r="F877">
        <v>0.39</v>
      </c>
      <c r="G877" t="s">
        <v>20</v>
      </c>
      <c r="H877">
        <v>3.65</v>
      </c>
      <c r="I877">
        <v>23</v>
      </c>
      <c r="J877" t="s">
        <v>33</v>
      </c>
      <c r="K877">
        <v>22</v>
      </c>
      <c r="L877" t="s">
        <v>64</v>
      </c>
      <c r="M877">
        <v>2016</v>
      </c>
      <c r="N877" t="s">
        <v>35</v>
      </c>
      <c r="O877">
        <v>4.9000000000000004</v>
      </c>
      <c r="P877">
        <v>1</v>
      </c>
      <c r="Q877" t="s">
        <v>24</v>
      </c>
      <c r="R877">
        <v>57</v>
      </c>
      <c r="S877">
        <f t="shared" si="39"/>
        <v>1311</v>
      </c>
      <c r="T877">
        <f t="shared" si="40"/>
        <v>511.29</v>
      </c>
      <c r="U877" s="2">
        <f t="shared" si="41"/>
        <v>4.3478260869565216E-2</v>
      </c>
      <c r="V877" t="str" cm="1">
        <f t="array" ref="V877">_xlfn.IFS(H877&lt;5,"Urban",H877&lt;=12,"Sub-Urban",H877&gt;12,"Out Of City")</f>
        <v>Urban</v>
      </c>
      <c r="W877" t="str" cm="1">
        <f t="array" ref="W877">_xlfn.IFS(
    L877="CCS", "CCS",
    L877="Type 2", "Type 2",
    L877="CHAdeMO", "CHAdeMO",
    L877="Tesla", "Tesla",
    L877="CCS, Type 2", "CCS, Type 2",
    L877="Type 2, CCS", "CCS, Type 2",
    L877="CHAdeMO, Type 2", "CHAdeMO, Type 2",
    L877="Type 2, CHAdeMO", "CHAdeMO, Type 2",
    L877="CCS, Tesla", "CCS, Tesla",
    L877="Tesla, CCS", "CCS, Tesla",
    L877="Tesla, Type 2", "Tesla, Type 2",
    L877="Type 2, Tesla", "Tesla, Type 2",
    L877="CCS, CHAdeMO", "CCS, CHAdeMO",
    L877="CHAdeMO, CCS", "CCS, CHAdeMO",
    L877="CHAdeMO, Tesla", "CHAdeMO, Tesla",
    L877="Tesla, CHAdeMO", "CHAdeMO, Tesla"
)</f>
        <v>CCS, CHAdeMO</v>
      </c>
    </row>
    <row r="878" spans="1:23" x14ac:dyDescent="0.25">
      <c r="A878" t="s">
        <v>1797</v>
      </c>
      <c r="B878">
        <v>37.766035000000002</v>
      </c>
      <c r="C878">
        <v>-122.399354</v>
      </c>
      <c r="D878" t="s">
        <v>1798</v>
      </c>
      <c r="E878" t="s">
        <v>38</v>
      </c>
      <c r="F878">
        <v>0.16</v>
      </c>
      <c r="G878" t="s">
        <v>32</v>
      </c>
      <c r="H878">
        <v>12.7</v>
      </c>
      <c r="I878">
        <v>88</v>
      </c>
      <c r="J878" t="s">
        <v>47</v>
      </c>
      <c r="K878">
        <v>22</v>
      </c>
      <c r="L878" t="s">
        <v>40</v>
      </c>
      <c r="M878">
        <v>2012</v>
      </c>
      <c r="N878" t="s">
        <v>23</v>
      </c>
      <c r="O878">
        <v>4.5</v>
      </c>
      <c r="P878">
        <v>2</v>
      </c>
      <c r="Q878" t="s">
        <v>24</v>
      </c>
      <c r="R878">
        <v>9</v>
      </c>
      <c r="S878">
        <f t="shared" si="39"/>
        <v>792</v>
      </c>
      <c r="T878">
        <f t="shared" si="40"/>
        <v>126.72</v>
      </c>
      <c r="U878" s="2">
        <f t="shared" si="41"/>
        <v>2.2727272727272728E-2</v>
      </c>
      <c r="V878" t="str" cm="1">
        <f t="array" ref="V878">_xlfn.IFS(H878&lt;5,"Urban",H878&lt;=12,"Sub-Urban",H878&gt;12,"Out Of City")</f>
        <v>Out Of City</v>
      </c>
      <c r="W878" t="str" cm="1">
        <f t="array" ref="W878">_xlfn.IFS(
    L878="CCS", "CCS",
    L878="Type 2", "Type 2",
    L878="CHAdeMO", "CHAdeMO",
    L878="Tesla", "Tesla",
    L878="CCS, Type 2", "CCS, Type 2",
    L878="Type 2, CCS", "CCS, Type 2",
    L878="CHAdeMO, Type 2", "CHAdeMO, Type 2",
    L878="Type 2, CHAdeMO", "CHAdeMO, Type 2",
    L878="CCS, Tesla", "CCS, Tesla",
    L878="Tesla, CCS", "CCS, Tesla",
    L878="Tesla, Type 2", "Tesla, Type 2",
    L878="Type 2, Tesla", "Tesla, Type 2",
    L878="CCS, CHAdeMO", "CCS, CHAdeMO",
    L878="CHAdeMO, CCS", "CCS, CHAdeMO",
    L878="CHAdeMO, Tesla", "CHAdeMO, Tesla",
    L878="Tesla, CHAdeMO", "CHAdeMO, Tesla"
)</f>
        <v>Type 2</v>
      </c>
    </row>
    <row r="879" spans="1:23" x14ac:dyDescent="0.25">
      <c r="A879" t="s">
        <v>1799</v>
      </c>
      <c r="B879">
        <v>39.806229000000002</v>
      </c>
      <c r="C879">
        <v>116.437386</v>
      </c>
      <c r="D879" t="s">
        <v>1800</v>
      </c>
      <c r="E879" t="s">
        <v>38</v>
      </c>
      <c r="F879">
        <v>0.38</v>
      </c>
      <c r="G879" t="s">
        <v>32</v>
      </c>
      <c r="H879">
        <v>7.12</v>
      </c>
      <c r="I879">
        <v>80</v>
      </c>
      <c r="J879" t="s">
        <v>33</v>
      </c>
      <c r="K879">
        <v>22</v>
      </c>
      <c r="L879" t="s">
        <v>64</v>
      </c>
      <c r="M879">
        <v>2013</v>
      </c>
      <c r="N879" t="s">
        <v>23</v>
      </c>
      <c r="O879">
        <v>3.5</v>
      </c>
      <c r="P879">
        <v>4</v>
      </c>
      <c r="Q879" t="s">
        <v>24</v>
      </c>
      <c r="R879">
        <v>13</v>
      </c>
      <c r="S879">
        <f t="shared" si="39"/>
        <v>1040</v>
      </c>
      <c r="T879">
        <f t="shared" si="40"/>
        <v>395.2</v>
      </c>
      <c r="U879" s="2">
        <f t="shared" si="41"/>
        <v>0.05</v>
      </c>
      <c r="V879" t="str" cm="1">
        <f t="array" ref="V879">_xlfn.IFS(H879&lt;5,"Urban",H879&lt;=12,"Sub-Urban",H879&gt;12,"Out Of City")</f>
        <v>Sub-Urban</v>
      </c>
      <c r="W879" t="str" cm="1">
        <f t="array" ref="W879">_xlfn.IFS(
    L879="CCS", "CCS",
    L879="Type 2", "Type 2",
    L879="CHAdeMO", "CHAdeMO",
    L879="Tesla", "Tesla",
    L879="CCS, Type 2", "CCS, Type 2",
    L879="Type 2, CCS", "CCS, Type 2",
    L879="CHAdeMO, Type 2", "CHAdeMO, Type 2",
    L879="Type 2, CHAdeMO", "CHAdeMO, Type 2",
    L879="CCS, Tesla", "CCS, Tesla",
    L879="Tesla, CCS", "CCS, Tesla",
    L879="Tesla, Type 2", "Tesla, Type 2",
    L879="Type 2, Tesla", "Tesla, Type 2",
    L879="CCS, CHAdeMO", "CCS, CHAdeMO",
    L879="CHAdeMO, CCS", "CCS, CHAdeMO",
    L879="CHAdeMO, Tesla", "CHAdeMO, Tesla",
    L879="Tesla, CHAdeMO", "CHAdeMO, Tesla"
)</f>
        <v>CCS, CHAdeMO</v>
      </c>
    </row>
    <row r="880" spans="1:23" x14ac:dyDescent="0.25">
      <c r="A880" t="s">
        <v>1801</v>
      </c>
      <c r="B880">
        <v>37.854571</v>
      </c>
      <c r="C880">
        <v>-122.497756</v>
      </c>
      <c r="D880" t="s">
        <v>1802</v>
      </c>
      <c r="E880" t="s">
        <v>19</v>
      </c>
      <c r="F880">
        <v>0.23</v>
      </c>
      <c r="G880" s="1" t="s">
        <v>9985</v>
      </c>
      <c r="H880">
        <v>13.21</v>
      </c>
      <c r="I880">
        <v>33</v>
      </c>
      <c r="J880" t="s">
        <v>33</v>
      </c>
      <c r="K880">
        <v>22</v>
      </c>
      <c r="L880" t="s">
        <v>77</v>
      </c>
      <c r="M880">
        <v>2022</v>
      </c>
      <c r="N880" t="s">
        <v>23</v>
      </c>
      <c r="O880">
        <v>3.6</v>
      </c>
      <c r="P880">
        <v>8</v>
      </c>
      <c r="Q880" t="s">
        <v>29</v>
      </c>
      <c r="R880">
        <v>28</v>
      </c>
      <c r="S880">
        <f t="shared" si="39"/>
        <v>924</v>
      </c>
      <c r="T880">
        <f t="shared" si="40"/>
        <v>212.52</v>
      </c>
      <c r="U880" s="2">
        <f t="shared" si="41"/>
        <v>0.24242424242424243</v>
      </c>
      <c r="V880" t="str" cm="1">
        <f t="array" ref="V880">_xlfn.IFS(H880&lt;5,"Urban",H880&lt;=12,"Sub-Urban",H880&gt;12,"Out Of City")</f>
        <v>Out Of City</v>
      </c>
      <c r="W880" t="str" cm="1">
        <f t="array" ref="W880">_xlfn.IFS(
    L880="CCS", "CCS",
    L880="Type 2", "Type 2",
    L880="CHAdeMO", "CHAdeMO",
    L880="Tesla", "Tesla",
    L880="CCS, Type 2", "CCS, Type 2",
    L880="Type 2, CCS", "CCS, Type 2",
    L880="CHAdeMO, Type 2", "CHAdeMO, Type 2",
    L880="Type 2, CHAdeMO", "CHAdeMO, Type 2",
    L880="CCS, Tesla", "CCS, Tesla",
    L880="Tesla, CCS", "CCS, Tesla",
    L880="Tesla, Type 2", "Tesla, Type 2",
    L880="Type 2, Tesla", "Tesla, Type 2",
    L880="CCS, CHAdeMO", "CCS, CHAdeMO",
    L880="CHAdeMO, CCS", "CCS, CHAdeMO",
    L880="CHAdeMO, Tesla", "CHAdeMO, Tesla",
    L880="Tesla, CHAdeMO", "CHAdeMO, Tesla"
)</f>
        <v>CHAdeMO</v>
      </c>
    </row>
    <row r="881" spans="1:23" x14ac:dyDescent="0.25">
      <c r="A881" t="s">
        <v>1803</v>
      </c>
      <c r="B881">
        <v>19.437317</v>
      </c>
      <c r="C881">
        <v>-99.125809000000004</v>
      </c>
      <c r="D881" t="s">
        <v>1804</v>
      </c>
      <c r="E881" t="s">
        <v>27</v>
      </c>
      <c r="F881">
        <v>0.16</v>
      </c>
      <c r="G881" t="s">
        <v>20</v>
      </c>
      <c r="H881">
        <v>18.93</v>
      </c>
      <c r="I881">
        <v>98</v>
      </c>
      <c r="J881" t="s">
        <v>39</v>
      </c>
      <c r="K881">
        <v>150</v>
      </c>
      <c r="L881" t="s">
        <v>34</v>
      </c>
      <c r="M881">
        <v>2014</v>
      </c>
      <c r="N881" t="s">
        <v>35</v>
      </c>
      <c r="O881">
        <v>4.0999999999999996</v>
      </c>
      <c r="P881">
        <v>4</v>
      </c>
      <c r="Q881" t="s">
        <v>24</v>
      </c>
      <c r="R881">
        <v>49</v>
      </c>
      <c r="S881">
        <f t="shared" si="39"/>
        <v>4802</v>
      </c>
      <c r="T881">
        <f t="shared" si="40"/>
        <v>768.32</v>
      </c>
      <c r="U881" s="2">
        <f t="shared" si="41"/>
        <v>4.0816326530612242E-2</v>
      </c>
      <c r="V881" t="str" cm="1">
        <f t="array" ref="V881">_xlfn.IFS(H881&lt;5,"Urban",H881&lt;=12,"Sub-Urban",H881&gt;12,"Out Of City")</f>
        <v>Out Of City</v>
      </c>
      <c r="W881" t="str" cm="1">
        <f t="array" ref="W881">_xlfn.IFS(
    L881="CCS", "CCS",
    L881="Type 2", "Type 2",
    L881="CHAdeMO", "CHAdeMO",
    L881="Tesla", "Tesla",
    L881="CCS, Type 2", "CCS, Type 2",
    L881="Type 2, CCS", "CCS, Type 2",
    L881="CHAdeMO, Type 2", "CHAdeMO, Type 2",
    L881="Type 2, CHAdeMO", "CHAdeMO, Type 2",
    L881="CCS, Tesla", "CCS, Tesla",
    L881="Tesla, CCS", "CCS, Tesla",
    L881="Tesla, Type 2", "Tesla, Type 2",
    L881="Type 2, Tesla", "Tesla, Type 2",
    L881="CCS, CHAdeMO", "CCS, CHAdeMO",
    L881="CHAdeMO, CCS", "CCS, CHAdeMO",
    L881="CHAdeMO, Tesla", "CHAdeMO, Tesla",
    L881="Tesla, CHAdeMO", "CHAdeMO, Tesla"
)</f>
        <v>CCS, Type 2</v>
      </c>
    </row>
    <row r="882" spans="1:23" x14ac:dyDescent="0.25">
      <c r="A882" t="s">
        <v>1805</v>
      </c>
      <c r="B882">
        <v>71.523670999999993</v>
      </c>
      <c r="C882">
        <v>-1.442445</v>
      </c>
      <c r="D882" t="s">
        <v>1806</v>
      </c>
      <c r="E882" t="s">
        <v>27</v>
      </c>
      <c r="F882">
        <v>0.28999999999999998</v>
      </c>
      <c r="G882" t="s">
        <v>32</v>
      </c>
      <c r="H882">
        <v>4.03</v>
      </c>
      <c r="I882">
        <v>75</v>
      </c>
      <c r="J882" t="s">
        <v>46</v>
      </c>
      <c r="K882">
        <v>50</v>
      </c>
      <c r="L882" t="s">
        <v>77</v>
      </c>
      <c r="M882">
        <v>2016</v>
      </c>
      <c r="N882" t="s">
        <v>35</v>
      </c>
      <c r="O882">
        <v>3.1</v>
      </c>
      <c r="P882">
        <v>5</v>
      </c>
      <c r="Q882" t="s">
        <v>48</v>
      </c>
      <c r="R882">
        <v>56</v>
      </c>
      <c r="S882">
        <f t="shared" si="39"/>
        <v>4200</v>
      </c>
      <c r="T882">
        <f t="shared" si="40"/>
        <v>1218</v>
      </c>
      <c r="U882" s="2">
        <f t="shared" si="41"/>
        <v>6.6666666666666666E-2</v>
      </c>
      <c r="V882" t="str" cm="1">
        <f t="array" ref="V882">_xlfn.IFS(H882&lt;5,"Urban",H882&lt;=12,"Sub-Urban",H882&gt;12,"Out Of City")</f>
        <v>Urban</v>
      </c>
      <c r="W882" t="str" cm="1">
        <f t="array" ref="W882">_xlfn.IFS(
    L882="CCS", "CCS",
    L882="Type 2", "Type 2",
    L882="CHAdeMO", "CHAdeMO",
    L882="Tesla", "Tesla",
    L882="CCS, Type 2", "CCS, Type 2",
    L882="Type 2, CCS", "CCS, Type 2",
    L882="CHAdeMO, Type 2", "CHAdeMO, Type 2",
    L882="Type 2, CHAdeMO", "CHAdeMO, Type 2",
    L882="CCS, Tesla", "CCS, Tesla",
    L882="Tesla, CCS", "CCS, Tesla",
    L882="Tesla, Type 2", "Tesla, Type 2",
    L882="Type 2, Tesla", "Tesla, Type 2",
    L882="CCS, CHAdeMO", "CCS, CHAdeMO",
    L882="CHAdeMO, CCS", "CCS, CHAdeMO",
    L882="CHAdeMO, Tesla", "CHAdeMO, Tesla",
    L882="Tesla, CHAdeMO", "CHAdeMO, Tesla"
)</f>
        <v>CHAdeMO</v>
      </c>
    </row>
    <row r="883" spans="1:23" x14ac:dyDescent="0.25">
      <c r="A883" t="s">
        <v>1807</v>
      </c>
      <c r="B883">
        <v>-23.640338</v>
      </c>
      <c r="C883">
        <v>-46.631480000000003</v>
      </c>
      <c r="D883" t="s">
        <v>1808</v>
      </c>
      <c r="E883" t="s">
        <v>19</v>
      </c>
      <c r="F883">
        <v>0.38</v>
      </c>
      <c r="G883" t="s">
        <v>20</v>
      </c>
      <c r="H883">
        <v>1.46</v>
      </c>
      <c r="I883">
        <v>61</v>
      </c>
      <c r="J883" t="s">
        <v>47</v>
      </c>
      <c r="K883">
        <v>22</v>
      </c>
      <c r="L883" t="s">
        <v>47</v>
      </c>
      <c r="M883">
        <v>2017</v>
      </c>
      <c r="N883" t="s">
        <v>35</v>
      </c>
      <c r="O883">
        <v>4</v>
      </c>
      <c r="P883">
        <v>10</v>
      </c>
      <c r="Q883" t="s">
        <v>48</v>
      </c>
      <c r="R883">
        <v>39</v>
      </c>
      <c r="S883">
        <f t="shared" si="39"/>
        <v>2379</v>
      </c>
      <c r="T883">
        <f t="shared" si="40"/>
        <v>904.02</v>
      </c>
      <c r="U883" s="2">
        <f t="shared" si="41"/>
        <v>0.16393442622950818</v>
      </c>
      <c r="V883" t="str" cm="1">
        <f t="array" ref="V883">_xlfn.IFS(H883&lt;5,"Urban",H883&lt;=12,"Sub-Urban",H883&gt;12,"Out Of City")</f>
        <v>Urban</v>
      </c>
      <c r="W883" t="str" cm="1">
        <f t="array" ref="W883">_xlfn.IFS(
    L883="CCS", "CCS",
    L883="Type 2", "Type 2",
    L883="CHAdeMO", "CHAdeMO",
    L883="Tesla", "Tesla",
    L883="CCS, Type 2", "CCS, Type 2",
    L883="Type 2, CCS", "CCS, Type 2",
    L883="CHAdeMO, Type 2", "CHAdeMO, Type 2",
    L883="Type 2, CHAdeMO", "CHAdeMO, Type 2",
    L883="CCS, Tesla", "CCS, Tesla",
    L883="Tesla, CCS", "CCS, Tesla",
    L883="Tesla, Type 2", "Tesla, Type 2",
    L883="Type 2, Tesla", "Tesla, Type 2",
    L883="CCS, CHAdeMO", "CCS, CHAdeMO",
    L883="CHAdeMO, CCS", "CCS, CHAdeMO",
    L883="CHAdeMO, Tesla", "CHAdeMO, Tesla",
    L883="Tesla, CHAdeMO", "CHAdeMO, Tesla"
)</f>
        <v>Tesla</v>
      </c>
    </row>
    <row r="884" spans="1:23" x14ac:dyDescent="0.25">
      <c r="A884" t="s">
        <v>1809</v>
      </c>
      <c r="B884">
        <v>41.897809000000002</v>
      </c>
      <c r="C884">
        <v>-87.610736000000003</v>
      </c>
      <c r="D884" t="s">
        <v>1810</v>
      </c>
      <c r="E884" t="s">
        <v>27</v>
      </c>
      <c r="F884">
        <v>0.41</v>
      </c>
      <c r="G884" t="s">
        <v>32</v>
      </c>
      <c r="H884">
        <v>11.77</v>
      </c>
      <c r="I884">
        <v>87</v>
      </c>
      <c r="J884" t="s">
        <v>46</v>
      </c>
      <c r="K884">
        <v>150</v>
      </c>
      <c r="L884" t="s">
        <v>22</v>
      </c>
      <c r="M884">
        <v>2010</v>
      </c>
      <c r="N884" t="s">
        <v>23</v>
      </c>
      <c r="O884">
        <v>4.0999999999999996</v>
      </c>
      <c r="P884">
        <v>8</v>
      </c>
      <c r="Q884" t="s">
        <v>24</v>
      </c>
      <c r="R884">
        <v>56</v>
      </c>
      <c r="S884">
        <f t="shared" si="39"/>
        <v>4872</v>
      </c>
      <c r="T884">
        <f t="shared" si="40"/>
        <v>1997.52</v>
      </c>
      <c r="U884" s="2">
        <f t="shared" si="41"/>
        <v>9.1954022988505746E-2</v>
      </c>
      <c r="V884" t="str" cm="1">
        <f t="array" ref="V884">_xlfn.IFS(H884&lt;5,"Urban",H884&lt;=12,"Sub-Urban",H884&gt;12,"Out Of City")</f>
        <v>Sub-Urban</v>
      </c>
      <c r="W884" t="str" cm="1">
        <f t="array" ref="W884">_xlfn.IFS(
    L884="CCS", "CCS",
    L884="Type 2", "Type 2",
    L884="CHAdeMO", "CHAdeMO",
    L884="Tesla", "Tesla",
    L884="CCS, Type 2", "CCS, Type 2",
    L884="Type 2, CCS", "CCS, Type 2",
    L884="CHAdeMO, Type 2", "CHAdeMO, Type 2",
    L884="Type 2, CHAdeMO", "CHAdeMO, Type 2",
    L884="CCS, Tesla", "CCS, Tesla",
    L884="Tesla, CCS", "CCS, Tesla",
    L884="Tesla, Type 2", "Tesla, Type 2",
    L884="Type 2, Tesla", "Tesla, Type 2",
    L884="CCS, CHAdeMO", "CCS, CHAdeMO",
    L884="CHAdeMO, CCS", "CCS, CHAdeMO",
    L884="CHAdeMO, Tesla", "CHAdeMO, Tesla",
    L884="Tesla, CHAdeMO", "CHAdeMO, Tesla"
)</f>
        <v>CCS, CHAdeMO</v>
      </c>
    </row>
    <row r="885" spans="1:23" x14ac:dyDescent="0.25">
      <c r="A885" t="s">
        <v>1811</v>
      </c>
      <c r="B885">
        <v>19.153659999999999</v>
      </c>
      <c r="C885">
        <v>72.987933999999996</v>
      </c>
      <c r="D885" t="s">
        <v>1812</v>
      </c>
      <c r="E885" t="s">
        <v>19</v>
      </c>
      <c r="F885">
        <v>0.37</v>
      </c>
      <c r="G885" s="1" t="s">
        <v>9985</v>
      </c>
      <c r="H885">
        <v>1.38</v>
      </c>
      <c r="I885">
        <v>13</v>
      </c>
      <c r="J885" t="s">
        <v>21</v>
      </c>
      <c r="K885">
        <v>350</v>
      </c>
      <c r="L885" t="s">
        <v>104</v>
      </c>
      <c r="M885">
        <v>2021</v>
      </c>
      <c r="N885" t="s">
        <v>35</v>
      </c>
      <c r="O885">
        <v>4.5999999999999996</v>
      </c>
      <c r="P885">
        <v>5</v>
      </c>
      <c r="Q885" t="s">
        <v>24</v>
      </c>
      <c r="R885">
        <v>37</v>
      </c>
      <c r="S885">
        <f t="shared" si="39"/>
        <v>481</v>
      </c>
      <c r="T885">
        <f t="shared" si="40"/>
        <v>177.97</v>
      </c>
      <c r="U885" s="2">
        <f t="shared" si="41"/>
        <v>0.38461538461538464</v>
      </c>
      <c r="V885" t="str" cm="1">
        <f t="array" ref="V885">_xlfn.IFS(H885&lt;5,"Urban",H885&lt;=12,"Sub-Urban",H885&gt;12,"Out Of City")</f>
        <v>Urban</v>
      </c>
      <c r="W885" t="str" cm="1">
        <f t="array" ref="W885">_xlfn.IFS(
    L885="CCS", "CCS",
    L885="Type 2", "Type 2",
    L885="CHAdeMO", "CHAdeMO",
    L885="Tesla", "Tesla",
    L885="CCS, Type 2", "CCS, Type 2",
    L885="Type 2, CCS", "CCS, Type 2",
    L885="CHAdeMO, Type 2", "CHAdeMO, Type 2",
    L885="Type 2, CHAdeMO", "CHAdeMO, Type 2",
    L885="CCS, Tesla", "CCS, Tesla",
    L885="Tesla, CCS", "CCS, Tesla",
    L885="Tesla, Type 2", "Tesla, Type 2",
    L885="Type 2, Tesla", "Tesla, Type 2",
    L885="CCS, CHAdeMO", "CCS, CHAdeMO",
    L885="CHAdeMO, CCS", "CCS, CHAdeMO",
    L885="CHAdeMO, Tesla", "CHAdeMO, Tesla",
    L885="Tesla, CHAdeMO", "CHAdeMO, Tesla"
)</f>
        <v>CHAdeMO, Type 2</v>
      </c>
    </row>
    <row r="886" spans="1:23" x14ac:dyDescent="0.25">
      <c r="A886" t="s">
        <v>1813</v>
      </c>
      <c r="B886">
        <v>25.283494000000001</v>
      </c>
      <c r="C886">
        <v>55.288781999999998</v>
      </c>
      <c r="D886" t="s">
        <v>1814</v>
      </c>
      <c r="E886" t="s">
        <v>19</v>
      </c>
      <c r="F886">
        <v>0.46</v>
      </c>
      <c r="G886" t="s">
        <v>32</v>
      </c>
      <c r="H886">
        <v>3.27</v>
      </c>
      <c r="I886">
        <v>100</v>
      </c>
      <c r="J886" t="s">
        <v>47</v>
      </c>
      <c r="K886">
        <v>22</v>
      </c>
      <c r="L886" t="s">
        <v>111</v>
      </c>
      <c r="M886">
        <v>2021</v>
      </c>
      <c r="N886" t="s">
        <v>35</v>
      </c>
      <c r="O886">
        <v>4.7</v>
      </c>
      <c r="P886">
        <v>1</v>
      </c>
      <c r="Q886" t="s">
        <v>48</v>
      </c>
      <c r="R886">
        <v>36</v>
      </c>
      <c r="S886">
        <f t="shared" si="39"/>
        <v>3600</v>
      </c>
      <c r="T886">
        <f t="shared" si="40"/>
        <v>1656</v>
      </c>
      <c r="U886" s="2">
        <f t="shared" si="41"/>
        <v>0.01</v>
      </c>
      <c r="V886" t="str" cm="1">
        <f t="array" ref="V886">_xlfn.IFS(H886&lt;5,"Urban",H886&lt;=12,"Sub-Urban",H886&gt;12,"Out Of City")</f>
        <v>Urban</v>
      </c>
      <c r="W886" t="str" cm="1">
        <f t="array" ref="W886">_xlfn.IFS(
    L886="CCS", "CCS",
    L886="Type 2", "Type 2",
    L886="CHAdeMO", "CHAdeMO",
    L886="Tesla", "Tesla",
    L886="CCS, Type 2", "CCS, Type 2",
    L886="Type 2, CCS", "CCS, Type 2",
    L886="CHAdeMO, Type 2", "CHAdeMO, Type 2",
    L886="Type 2, CHAdeMO", "CHAdeMO, Type 2",
    L886="CCS, Tesla", "CCS, Tesla",
    L886="Tesla, CCS", "CCS, Tesla",
    L886="Tesla, Type 2", "Tesla, Type 2",
    L886="Type 2, Tesla", "Tesla, Type 2",
    L886="CCS, CHAdeMO", "CCS, CHAdeMO",
    L886="CHAdeMO, CCS", "CCS, CHAdeMO",
    L886="CHAdeMO, Tesla", "CHAdeMO, Tesla",
    L886="Tesla, CHAdeMO", "CHAdeMO, Tesla"
)</f>
        <v>CCS, Type 2</v>
      </c>
    </row>
    <row r="887" spans="1:23" x14ac:dyDescent="0.25">
      <c r="A887" t="s">
        <v>1815</v>
      </c>
      <c r="B887">
        <v>37.884613000000002</v>
      </c>
      <c r="C887">
        <v>-122.417331</v>
      </c>
      <c r="D887" t="s">
        <v>1816</v>
      </c>
      <c r="E887" t="s">
        <v>38</v>
      </c>
      <c r="F887">
        <v>0.18</v>
      </c>
      <c r="G887" t="s">
        <v>32</v>
      </c>
      <c r="H887">
        <v>5.27</v>
      </c>
      <c r="I887">
        <v>24</v>
      </c>
      <c r="J887" t="s">
        <v>47</v>
      </c>
      <c r="K887">
        <v>50</v>
      </c>
      <c r="L887" t="s">
        <v>77</v>
      </c>
      <c r="M887">
        <v>2017</v>
      </c>
      <c r="N887" t="s">
        <v>35</v>
      </c>
      <c r="O887">
        <v>4.5</v>
      </c>
      <c r="P887">
        <v>7</v>
      </c>
      <c r="Q887" t="s">
        <v>48</v>
      </c>
      <c r="R887">
        <v>18</v>
      </c>
      <c r="S887">
        <f t="shared" si="39"/>
        <v>432</v>
      </c>
      <c r="T887">
        <f t="shared" si="40"/>
        <v>77.759999999999991</v>
      </c>
      <c r="U887" s="2">
        <f t="shared" si="41"/>
        <v>0.29166666666666669</v>
      </c>
      <c r="V887" t="str" cm="1">
        <f t="array" ref="V887">_xlfn.IFS(H887&lt;5,"Urban",H887&lt;=12,"Sub-Urban",H887&gt;12,"Out Of City")</f>
        <v>Sub-Urban</v>
      </c>
      <c r="W887" t="str" cm="1">
        <f t="array" ref="W887">_xlfn.IFS(
    L887="CCS", "CCS",
    L887="Type 2", "Type 2",
    L887="CHAdeMO", "CHAdeMO",
    L887="Tesla", "Tesla",
    L887="CCS, Type 2", "CCS, Type 2",
    L887="Type 2, CCS", "CCS, Type 2",
    L887="CHAdeMO, Type 2", "CHAdeMO, Type 2",
    L887="Type 2, CHAdeMO", "CHAdeMO, Type 2",
    L887="CCS, Tesla", "CCS, Tesla",
    L887="Tesla, CCS", "CCS, Tesla",
    L887="Tesla, Type 2", "Tesla, Type 2",
    L887="Type 2, Tesla", "Tesla, Type 2",
    L887="CCS, CHAdeMO", "CCS, CHAdeMO",
    L887="CHAdeMO, CCS", "CCS, CHAdeMO",
    L887="CHAdeMO, Tesla", "CHAdeMO, Tesla",
    L887="Tesla, CHAdeMO", "CHAdeMO, Tesla"
)</f>
        <v>CHAdeMO</v>
      </c>
    </row>
    <row r="888" spans="1:23" x14ac:dyDescent="0.25">
      <c r="A888" t="s">
        <v>1817</v>
      </c>
      <c r="B888">
        <v>43.754165999999998</v>
      </c>
      <c r="C888">
        <v>-79.301213000000004</v>
      </c>
      <c r="D888" t="s">
        <v>1818</v>
      </c>
      <c r="E888" t="s">
        <v>38</v>
      </c>
      <c r="F888">
        <v>0.41</v>
      </c>
      <c r="G888" s="1" t="s">
        <v>9985</v>
      </c>
      <c r="H888">
        <v>17.68</v>
      </c>
      <c r="I888">
        <v>95</v>
      </c>
      <c r="J888" t="s">
        <v>33</v>
      </c>
      <c r="K888">
        <v>150</v>
      </c>
      <c r="L888" t="s">
        <v>47</v>
      </c>
      <c r="M888">
        <v>2023</v>
      </c>
      <c r="N888" t="s">
        <v>23</v>
      </c>
      <c r="O888">
        <v>4.5999999999999996</v>
      </c>
      <c r="P888">
        <v>6</v>
      </c>
      <c r="Q888" t="s">
        <v>29</v>
      </c>
      <c r="R888">
        <v>14</v>
      </c>
      <c r="S888">
        <f t="shared" si="39"/>
        <v>1330</v>
      </c>
      <c r="T888">
        <f t="shared" si="40"/>
        <v>545.29999999999995</v>
      </c>
      <c r="U888" s="2">
        <f t="shared" si="41"/>
        <v>6.3157894736842107E-2</v>
      </c>
      <c r="V888" t="str" cm="1">
        <f t="array" ref="V888">_xlfn.IFS(H888&lt;5,"Urban",H888&lt;=12,"Sub-Urban",H888&gt;12,"Out Of City")</f>
        <v>Out Of City</v>
      </c>
      <c r="W888" t="str" cm="1">
        <f t="array" ref="W888">_xlfn.IFS(
    L888="CCS", "CCS",
    L888="Type 2", "Type 2",
    L888="CHAdeMO", "CHAdeMO",
    L888="Tesla", "Tesla",
    L888="CCS, Type 2", "CCS, Type 2",
    L888="Type 2, CCS", "CCS, Type 2",
    L888="CHAdeMO, Type 2", "CHAdeMO, Type 2",
    L888="Type 2, CHAdeMO", "CHAdeMO, Type 2",
    L888="CCS, Tesla", "CCS, Tesla",
    L888="Tesla, CCS", "CCS, Tesla",
    L888="Tesla, Type 2", "Tesla, Type 2",
    L888="Type 2, Tesla", "Tesla, Type 2",
    L888="CCS, CHAdeMO", "CCS, CHAdeMO",
    L888="CHAdeMO, CCS", "CCS, CHAdeMO",
    L888="CHAdeMO, Tesla", "CHAdeMO, Tesla",
    L888="Tesla, CHAdeMO", "CHAdeMO, Tesla"
)</f>
        <v>Tesla</v>
      </c>
    </row>
    <row r="889" spans="1:23" x14ac:dyDescent="0.25">
      <c r="A889" t="s">
        <v>1819</v>
      </c>
      <c r="B889">
        <v>-33.734034000000001</v>
      </c>
      <c r="C889">
        <v>18.588726000000001</v>
      </c>
      <c r="D889" t="s">
        <v>1820</v>
      </c>
      <c r="E889" t="s">
        <v>27</v>
      </c>
      <c r="F889">
        <v>0.24</v>
      </c>
      <c r="G889" t="s">
        <v>32</v>
      </c>
      <c r="H889">
        <v>10.74</v>
      </c>
      <c r="I889">
        <v>97</v>
      </c>
      <c r="J889" t="s">
        <v>46</v>
      </c>
      <c r="K889">
        <v>350</v>
      </c>
      <c r="L889" t="s">
        <v>43</v>
      </c>
      <c r="M889">
        <v>2013</v>
      </c>
      <c r="N889" t="s">
        <v>35</v>
      </c>
      <c r="O889">
        <v>4</v>
      </c>
      <c r="P889">
        <v>7</v>
      </c>
      <c r="Q889" t="s">
        <v>48</v>
      </c>
      <c r="R889">
        <v>45</v>
      </c>
      <c r="S889">
        <f t="shared" si="39"/>
        <v>4365</v>
      </c>
      <c r="T889">
        <f t="shared" si="40"/>
        <v>1047.5999999999999</v>
      </c>
      <c r="U889" s="2">
        <f t="shared" si="41"/>
        <v>7.2164948453608241E-2</v>
      </c>
      <c r="V889" t="str" cm="1">
        <f t="array" ref="V889">_xlfn.IFS(H889&lt;5,"Urban",H889&lt;=12,"Sub-Urban",H889&gt;12,"Out Of City")</f>
        <v>Sub-Urban</v>
      </c>
      <c r="W889" t="str" cm="1">
        <f t="array" ref="W889">_xlfn.IFS(
    L889="CCS", "CCS",
    L889="Type 2", "Type 2",
    L889="CHAdeMO", "CHAdeMO",
    L889="Tesla", "Tesla",
    L889="CCS, Type 2", "CCS, Type 2",
    L889="Type 2, CCS", "CCS, Type 2",
    L889="CHAdeMO, Type 2", "CHAdeMO, Type 2",
    L889="Type 2, CHAdeMO", "CHAdeMO, Type 2",
    L889="CCS, Tesla", "CCS, Tesla",
    L889="Tesla, CCS", "CCS, Tesla",
    L889="Tesla, Type 2", "Tesla, Type 2",
    L889="Type 2, Tesla", "Tesla, Type 2",
    L889="CCS, CHAdeMO", "CCS, CHAdeMO",
    L889="CHAdeMO, CCS", "CCS, CHAdeMO",
    L889="CHAdeMO, Tesla", "CHAdeMO, Tesla",
    L889="Tesla, CHAdeMO", "CHAdeMO, Tesla"
)</f>
        <v>CCS</v>
      </c>
    </row>
    <row r="890" spans="1:23" x14ac:dyDescent="0.25">
      <c r="A890" t="s">
        <v>1821</v>
      </c>
      <c r="B890">
        <v>-33.876365999999997</v>
      </c>
      <c r="C890">
        <v>151.309832</v>
      </c>
      <c r="D890" t="s">
        <v>1822</v>
      </c>
      <c r="E890" t="s">
        <v>27</v>
      </c>
      <c r="F890">
        <v>0.41</v>
      </c>
      <c r="G890" s="1" t="s">
        <v>9985</v>
      </c>
      <c r="H890">
        <v>13.45</v>
      </c>
      <c r="I890">
        <v>96</v>
      </c>
      <c r="J890" t="s">
        <v>33</v>
      </c>
      <c r="K890">
        <v>22</v>
      </c>
      <c r="L890" t="s">
        <v>118</v>
      </c>
      <c r="M890">
        <v>2020</v>
      </c>
      <c r="N890" t="s">
        <v>35</v>
      </c>
      <c r="O890">
        <v>3.8</v>
      </c>
      <c r="P890">
        <v>4</v>
      </c>
      <c r="Q890" t="s">
        <v>24</v>
      </c>
      <c r="R890">
        <v>49</v>
      </c>
      <c r="S890">
        <f t="shared" si="39"/>
        <v>4704</v>
      </c>
      <c r="T890">
        <f t="shared" si="40"/>
        <v>1928.6399999999999</v>
      </c>
      <c r="U890" s="2">
        <f t="shared" si="41"/>
        <v>4.1666666666666664E-2</v>
      </c>
      <c r="V890" t="str" cm="1">
        <f t="array" ref="V890">_xlfn.IFS(H890&lt;5,"Urban",H890&lt;=12,"Sub-Urban",H890&gt;12,"Out Of City")</f>
        <v>Out Of City</v>
      </c>
      <c r="W890" t="str" cm="1">
        <f t="array" ref="W890">_xlfn.IFS(
    L890="CCS", "CCS",
    L890="Type 2", "Type 2",
    L890="CHAdeMO", "CHAdeMO",
    L890="Tesla", "Tesla",
    L890="CCS, Type 2", "CCS, Type 2",
    L890="Type 2, CCS", "CCS, Type 2",
    L890="CHAdeMO, Type 2", "CHAdeMO, Type 2",
    L890="Type 2, CHAdeMO", "CHAdeMO, Type 2",
    L890="CCS, Tesla", "CCS, Tesla",
    L890="Tesla, CCS", "CCS, Tesla",
    L890="Tesla, Type 2", "Tesla, Type 2",
    L890="Type 2, Tesla", "Tesla, Type 2",
    L890="CCS, CHAdeMO", "CCS, CHAdeMO",
    L890="CHAdeMO, CCS", "CCS, CHAdeMO",
    L890="CHAdeMO, Tesla", "CHAdeMO, Tesla",
    L890="Tesla, CHAdeMO", "CHAdeMO, Tesla"
)</f>
        <v>Tesla, Type 2</v>
      </c>
    </row>
    <row r="891" spans="1:23" x14ac:dyDescent="0.25">
      <c r="A891" t="s">
        <v>1823</v>
      </c>
      <c r="B891">
        <v>-33.733611000000003</v>
      </c>
      <c r="C891">
        <v>151.25013899999999</v>
      </c>
      <c r="D891" t="s">
        <v>1824</v>
      </c>
      <c r="E891" t="s">
        <v>38</v>
      </c>
      <c r="F891">
        <v>0.47</v>
      </c>
      <c r="G891" t="s">
        <v>20</v>
      </c>
      <c r="H891">
        <v>16.41</v>
      </c>
      <c r="I891">
        <v>68</v>
      </c>
      <c r="J891" t="s">
        <v>46</v>
      </c>
      <c r="K891">
        <v>22</v>
      </c>
      <c r="L891" t="s">
        <v>43</v>
      </c>
      <c r="M891">
        <v>2012</v>
      </c>
      <c r="N891" t="s">
        <v>35</v>
      </c>
      <c r="O891">
        <v>3.2</v>
      </c>
      <c r="P891">
        <v>4</v>
      </c>
      <c r="Q891" t="s">
        <v>24</v>
      </c>
      <c r="R891">
        <v>10</v>
      </c>
      <c r="S891">
        <f t="shared" si="39"/>
        <v>680</v>
      </c>
      <c r="T891">
        <f t="shared" si="40"/>
        <v>319.59999999999997</v>
      </c>
      <c r="U891" s="2">
        <f t="shared" si="41"/>
        <v>5.8823529411764705E-2</v>
      </c>
      <c r="V891" t="str" cm="1">
        <f t="array" ref="V891">_xlfn.IFS(H891&lt;5,"Urban",H891&lt;=12,"Sub-Urban",H891&gt;12,"Out Of City")</f>
        <v>Out Of City</v>
      </c>
      <c r="W891" t="str" cm="1">
        <f t="array" ref="W891">_xlfn.IFS(
    L891="CCS", "CCS",
    L891="Type 2", "Type 2",
    L891="CHAdeMO", "CHAdeMO",
    L891="Tesla", "Tesla",
    L891="CCS, Type 2", "CCS, Type 2",
    L891="Type 2, CCS", "CCS, Type 2",
    L891="CHAdeMO, Type 2", "CHAdeMO, Type 2",
    L891="Type 2, CHAdeMO", "CHAdeMO, Type 2",
    L891="CCS, Tesla", "CCS, Tesla",
    L891="Tesla, CCS", "CCS, Tesla",
    L891="Tesla, Type 2", "Tesla, Type 2",
    L891="Type 2, Tesla", "Tesla, Type 2",
    L891="CCS, CHAdeMO", "CCS, CHAdeMO",
    L891="CHAdeMO, CCS", "CCS, CHAdeMO",
    L891="CHAdeMO, Tesla", "CHAdeMO, Tesla",
    L891="Tesla, CHAdeMO", "CHAdeMO, Tesla"
)</f>
        <v>CCS</v>
      </c>
    </row>
    <row r="892" spans="1:23" x14ac:dyDescent="0.25">
      <c r="A892" t="s">
        <v>1825</v>
      </c>
      <c r="B892">
        <v>-84.755582000000004</v>
      </c>
      <c r="C892">
        <v>-125.733908</v>
      </c>
      <c r="D892" t="s">
        <v>1826</v>
      </c>
      <c r="E892" t="s">
        <v>27</v>
      </c>
      <c r="F892">
        <v>0.4</v>
      </c>
      <c r="G892" t="s">
        <v>20</v>
      </c>
      <c r="H892">
        <v>2.82</v>
      </c>
      <c r="I892">
        <v>78</v>
      </c>
      <c r="J892" t="s">
        <v>33</v>
      </c>
      <c r="K892">
        <v>150</v>
      </c>
      <c r="L892" t="s">
        <v>111</v>
      </c>
      <c r="M892">
        <v>2016</v>
      </c>
      <c r="N892" t="s">
        <v>23</v>
      </c>
      <c r="O892">
        <v>4.5</v>
      </c>
      <c r="P892">
        <v>2</v>
      </c>
      <c r="Q892" t="s">
        <v>24</v>
      </c>
      <c r="R892">
        <v>56</v>
      </c>
      <c r="S892">
        <f t="shared" si="39"/>
        <v>4368</v>
      </c>
      <c r="T892">
        <f t="shared" si="40"/>
        <v>1747.2</v>
      </c>
      <c r="U892" s="2">
        <f t="shared" si="41"/>
        <v>2.564102564102564E-2</v>
      </c>
      <c r="V892" t="str" cm="1">
        <f t="array" ref="V892">_xlfn.IFS(H892&lt;5,"Urban",H892&lt;=12,"Sub-Urban",H892&gt;12,"Out Of City")</f>
        <v>Urban</v>
      </c>
      <c r="W892" t="str" cm="1">
        <f t="array" ref="W892">_xlfn.IFS(
    L892="CCS", "CCS",
    L892="Type 2", "Type 2",
    L892="CHAdeMO", "CHAdeMO",
    L892="Tesla", "Tesla",
    L892="CCS, Type 2", "CCS, Type 2",
    L892="Type 2, CCS", "CCS, Type 2",
    L892="CHAdeMO, Type 2", "CHAdeMO, Type 2",
    L892="Type 2, CHAdeMO", "CHAdeMO, Type 2",
    L892="CCS, Tesla", "CCS, Tesla",
    L892="Tesla, CCS", "CCS, Tesla",
    L892="Tesla, Type 2", "Tesla, Type 2",
    L892="Type 2, Tesla", "Tesla, Type 2",
    L892="CCS, CHAdeMO", "CCS, CHAdeMO",
    L892="CHAdeMO, CCS", "CCS, CHAdeMO",
    L892="CHAdeMO, Tesla", "CHAdeMO, Tesla",
    L892="Tesla, CHAdeMO", "CHAdeMO, Tesla"
)</f>
        <v>CCS, Type 2</v>
      </c>
    </row>
    <row r="893" spans="1:23" x14ac:dyDescent="0.25">
      <c r="A893" t="s">
        <v>1827</v>
      </c>
      <c r="B893">
        <v>55.721235</v>
      </c>
      <c r="C893">
        <v>37.606400000000001</v>
      </c>
      <c r="D893" t="s">
        <v>1828</v>
      </c>
      <c r="E893" t="s">
        <v>27</v>
      </c>
      <c r="F893">
        <v>0.28000000000000003</v>
      </c>
      <c r="G893" s="1" t="s">
        <v>9985</v>
      </c>
      <c r="H893">
        <v>13.68</v>
      </c>
      <c r="I893">
        <v>89</v>
      </c>
      <c r="J893" t="s">
        <v>47</v>
      </c>
      <c r="K893">
        <v>50</v>
      </c>
      <c r="L893" t="s">
        <v>22</v>
      </c>
      <c r="M893">
        <v>2013</v>
      </c>
      <c r="N893" t="s">
        <v>23</v>
      </c>
      <c r="O893">
        <v>4.5999999999999996</v>
      </c>
      <c r="P893">
        <v>4</v>
      </c>
      <c r="Q893" t="s">
        <v>29</v>
      </c>
      <c r="R893">
        <v>49</v>
      </c>
      <c r="S893">
        <f t="shared" si="39"/>
        <v>4361</v>
      </c>
      <c r="T893">
        <f t="shared" si="40"/>
        <v>1221.0800000000002</v>
      </c>
      <c r="U893" s="2">
        <f t="shared" si="41"/>
        <v>4.49438202247191E-2</v>
      </c>
      <c r="V893" t="str" cm="1">
        <f t="array" ref="V893">_xlfn.IFS(H893&lt;5,"Urban",H893&lt;=12,"Sub-Urban",H893&gt;12,"Out Of City")</f>
        <v>Out Of City</v>
      </c>
      <c r="W893" t="str" cm="1">
        <f t="array" ref="W893">_xlfn.IFS(
    L893="CCS", "CCS",
    L893="Type 2", "Type 2",
    L893="CHAdeMO", "CHAdeMO",
    L893="Tesla", "Tesla",
    L893="CCS, Type 2", "CCS, Type 2",
    L893="Type 2, CCS", "CCS, Type 2",
    L893="CHAdeMO, Type 2", "CHAdeMO, Type 2",
    L893="Type 2, CHAdeMO", "CHAdeMO, Type 2",
    L893="CCS, Tesla", "CCS, Tesla",
    L893="Tesla, CCS", "CCS, Tesla",
    L893="Tesla, Type 2", "Tesla, Type 2",
    L893="Type 2, Tesla", "Tesla, Type 2",
    L893="CCS, CHAdeMO", "CCS, CHAdeMO",
    L893="CHAdeMO, CCS", "CCS, CHAdeMO",
    L893="CHAdeMO, Tesla", "CHAdeMO, Tesla",
    L893="Tesla, CHAdeMO", "CHAdeMO, Tesla"
)</f>
        <v>CCS, CHAdeMO</v>
      </c>
    </row>
    <row r="894" spans="1:23" x14ac:dyDescent="0.25">
      <c r="A894" t="s">
        <v>1829</v>
      </c>
      <c r="B894">
        <v>19.546817000000001</v>
      </c>
      <c r="C894">
        <v>-99.071759</v>
      </c>
      <c r="D894" t="s">
        <v>1830</v>
      </c>
      <c r="E894" t="s">
        <v>19</v>
      </c>
      <c r="F894">
        <v>0.15</v>
      </c>
      <c r="G894" t="s">
        <v>20</v>
      </c>
      <c r="H894">
        <v>15.61</v>
      </c>
      <c r="I894">
        <v>56</v>
      </c>
      <c r="J894" t="s">
        <v>47</v>
      </c>
      <c r="K894">
        <v>50</v>
      </c>
      <c r="L894" t="s">
        <v>40</v>
      </c>
      <c r="M894">
        <v>2017</v>
      </c>
      <c r="N894" t="s">
        <v>23</v>
      </c>
      <c r="O894">
        <v>3.6</v>
      </c>
      <c r="P894">
        <v>4</v>
      </c>
      <c r="Q894" t="s">
        <v>48</v>
      </c>
      <c r="R894">
        <v>27</v>
      </c>
      <c r="S894">
        <f t="shared" si="39"/>
        <v>1512</v>
      </c>
      <c r="T894">
        <f t="shared" si="40"/>
        <v>226.79999999999998</v>
      </c>
      <c r="U894" s="2">
        <f t="shared" si="41"/>
        <v>7.1428571428571425E-2</v>
      </c>
      <c r="V894" t="str" cm="1">
        <f t="array" ref="V894">_xlfn.IFS(H894&lt;5,"Urban",H894&lt;=12,"Sub-Urban",H894&gt;12,"Out Of City")</f>
        <v>Out Of City</v>
      </c>
      <c r="W894" t="str" cm="1">
        <f t="array" ref="W894">_xlfn.IFS(
    L894="CCS", "CCS",
    L894="Type 2", "Type 2",
    L894="CHAdeMO", "CHAdeMO",
    L894="Tesla", "Tesla",
    L894="CCS, Type 2", "CCS, Type 2",
    L894="Type 2, CCS", "CCS, Type 2",
    L894="CHAdeMO, Type 2", "CHAdeMO, Type 2",
    L894="Type 2, CHAdeMO", "CHAdeMO, Type 2",
    L894="CCS, Tesla", "CCS, Tesla",
    L894="Tesla, CCS", "CCS, Tesla",
    L894="Tesla, Type 2", "Tesla, Type 2",
    L894="Type 2, Tesla", "Tesla, Type 2",
    L894="CCS, CHAdeMO", "CCS, CHAdeMO",
    L894="CHAdeMO, CCS", "CCS, CHAdeMO",
    L894="CHAdeMO, Tesla", "CHAdeMO, Tesla",
    L894="Tesla, CHAdeMO", "CHAdeMO, Tesla"
)</f>
        <v>Type 2</v>
      </c>
    </row>
    <row r="895" spans="1:23" x14ac:dyDescent="0.25">
      <c r="A895" t="s">
        <v>1831</v>
      </c>
      <c r="B895">
        <v>55.875329000000001</v>
      </c>
      <c r="C895">
        <v>37.586297000000002</v>
      </c>
      <c r="D895" t="s">
        <v>1832</v>
      </c>
      <c r="E895" t="s">
        <v>38</v>
      </c>
      <c r="F895">
        <v>0.44</v>
      </c>
      <c r="G895" s="1" t="s">
        <v>9985</v>
      </c>
      <c r="H895">
        <v>16.12</v>
      </c>
      <c r="I895">
        <v>79</v>
      </c>
      <c r="J895" t="s">
        <v>46</v>
      </c>
      <c r="K895">
        <v>50</v>
      </c>
      <c r="L895" t="s">
        <v>40</v>
      </c>
      <c r="M895">
        <v>2015</v>
      </c>
      <c r="N895" t="s">
        <v>35</v>
      </c>
      <c r="O895">
        <v>3.6</v>
      </c>
      <c r="P895">
        <v>2</v>
      </c>
      <c r="Q895" t="s">
        <v>24</v>
      </c>
      <c r="R895">
        <v>8</v>
      </c>
      <c r="S895">
        <f t="shared" si="39"/>
        <v>632</v>
      </c>
      <c r="T895">
        <f t="shared" si="40"/>
        <v>278.08</v>
      </c>
      <c r="U895" s="2">
        <f t="shared" si="41"/>
        <v>2.5316455696202531E-2</v>
      </c>
      <c r="V895" t="str" cm="1">
        <f t="array" ref="V895">_xlfn.IFS(H895&lt;5,"Urban",H895&lt;=12,"Sub-Urban",H895&gt;12,"Out Of City")</f>
        <v>Out Of City</v>
      </c>
      <c r="W895" t="str" cm="1">
        <f t="array" ref="W895">_xlfn.IFS(
    L895="CCS", "CCS",
    L895="Type 2", "Type 2",
    L895="CHAdeMO", "CHAdeMO",
    L895="Tesla", "Tesla",
    L895="CCS, Type 2", "CCS, Type 2",
    L895="Type 2, CCS", "CCS, Type 2",
    L895="CHAdeMO, Type 2", "CHAdeMO, Type 2",
    L895="Type 2, CHAdeMO", "CHAdeMO, Type 2",
    L895="CCS, Tesla", "CCS, Tesla",
    L895="Tesla, CCS", "CCS, Tesla",
    L895="Tesla, Type 2", "Tesla, Type 2",
    L895="Type 2, Tesla", "Tesla, Type 2",
    L895="CCS, CHAdeMO", "CCS, CHAdeMO",
    L895="CHAdeMO, CCS", "CCS, CHAdeMO",
    L895="CHAdeMO, Tesla", "CHAdeMO, Tesla",
    L895="Tesla, CHAdeMO", "CHAdeMO, Tesla"
)</f>
        <v>Type 2</v>
      </c>
    </row>
    <row r="896" spans="1:23" x14ac:dyDescent="0.25">
      <c r="A896" t="s">
        <v>1833</v>
      </c>
      <c r="B896">
        <v>37.520083</v>
      </c>
      <c r="C896">
        <v>126.98894</v>
      </c>
      <c r="D896" t="s">
        <v>1834</v>
      </c>
      <c r="E896" t="s">
        <v>27</v>
      </c>
      <c r="F896">
        <v>0.27</v>
      </c>
      <c r="G896" t="s">
        <v>20</v>
      </c>
      <c r="H896">
        <v>16.39</v>
      </c>
      <c r="I896">
        <v>49</v>
      </c>
      <c r="J896" t="s">
        <v>21</v>
      </c>
      <c r="K896">
        <v>150</v>
      </c>
      <c r="L896" t="s">
        <v>40</v>
      </c>
      <c r="M896">
        <v>2016</v>
      </c>
      <c r="N896" t="s">
        <v>35</v>
      </c>
      <c r="O896">
        <v>4.5999999999999996</v>
      </c>
      <c r="P896">
        <v>9</v>
      </c>
      <c r="Q896" t="s">
        <v>29</v>
      </c>
      <c r="R896">
        <v>52</v>
      </c>
      <c r="S896">
        <f t="shared" si="39"/>
        <v>2548</v>
      </c>
      <c r="T896">
        <f t="shared" si="40"/>
        <v>687.96</v>
      </c>
      <c r="U896" s="2">
        <f t="shared" si="41"/>
        <v>0.18367346938775511</v>
      </c>
      <c r="V896" t="str" cm="1">
        <f t="array" ref="V896">_xlfn.IFS(H896&lt;5,"Urban",H896&lt;=12,"Sub-Urban",H896&gt;12,"Out Of City")</f>
        <v>Out Of City</v>
      </c>
      <c r="W896" t="str" cm="1">
        <f t="array" ref="W896">_xlfn.IFS(
    L896="CCS", "CCS",
    L896="Type 2", "Type 2",
    L896="CHAdeMO", "CHAdeMO",
    L896="Tesla", "Tesla",
    L896="CCS, Type 2", "CCS, Type 2",
    L896="Type 2, CCS", "CCS, Type 2",
    L896="CHAdeMO, Type 2", "CHAdeMO, Type 2",
    L896="Type 2, CHAdeMO", "CHAdeMO, Type 2",
    L896="CCS, Tesla", "CCS, Tesla",
    L896="Tesla, CCS", "CCS, Tesla",
    L896="Tesla, Type 2", "Tesla, Type 2",
    L896="Type 2, Tesla", "Tesla, Type 2",
    L896="CCS, CHAdeMO", "CCS, CHAdeMO",
    L896="CHAdeMO, CCS", "CCS, CHAdeMO",
    L896="CHAdeMO, Tesla", "CHAdeMO, Tesla",
    L896="Tesla, CHAdeMO", "CHAdeMO, Tesla"
)</f>
        <v>Type 2</v>
      </c>
    </row>
    <row r="897" spans="1:23" x14ac:dyDescent="0.25">
      <c r="A897" t="s">
        <v>1835</v>
      </c>
      <c r="B897">
        <v>13.801422000000001</v>
      </c>
      <c r="C897">
        <v>100.569311</v>
      </c>
      <c r="D897" t="s">
        <v>1836</v>
      </c>
      <c r="E897" t="s">
        <v>19</v>
      </c>
      <c r="F897">
        <v>0.3</v>
      </c>
      <c r="G897" s="1" t="s">
        <v>9985</v>
      </c>
      <c r="H897">
        <v>8.9700000000000006</v>
      </c>
      <c r="I897">
        <v>100</v>
      </c>
      <c r="J897" t="s">
        <v>46</v>
      </c>
      <c r="K897">
        <v>350</v>
      </c>
      <c r="L897" t="s">
        <v>77</v>
      </c>
      <c r="M897">
        <v>2020</v>
      </c>
      <c r="N897" t="s">
        <v>23</v>
      </c>
      <c r="O897">
        <v>4.9000000000000004</v>
      </c>
      <c r="P897">
        <v>4</v>
      </c>
      <c r="Q897" t="s">
        <v>24</v>
      </c>
      <c r="R897">
        <v>32</v>
      </c>
      <c r="S897">
        <f t="shared" si="39"/>
        <v>3200</v>
      </c>
      <c r="T897">
        <f t="shared" si="40"/>
        <v>960</v>
      </c>
      <c r="U897" s="2">
        <f t="shared" si="41"/>
        <v>0.04</v>
      </c>
      <c r="V897" t="str" cm="1">
        <f t="array" ref="V897">_xlfn.IFS(H897&lt;5,"Urban",H897&lt;=12,"Sub-Urban",H897&gt;12,"Out Of City")</f>
        <v>Sub-Urban</v>
      </c>
      <c r="W897" t="str" cm="1">
        <f t="array" ref="W897">_xlfn.IFS(
    L897="CCS", "CCS",
    L897="Type 2", "Type 2",
    L897="CHAdeMO", "CHAdeMO",
    L897="Tesla", "Tesla",
    L897="CCS, Type 2", "CCS, Type 2",
    L897="Type 2, CCS", "CCS, Type 2",
    L897="CHAdeMO, Type 2", "CHAdeMO, Type 2",
    L897="Type 2, CHAdeMO", "CHAdeMO, Type 2",
    L897="CCS, Tesla", "CCS, Tesla",
    L897="Tesla, CCS", "CCS, Tesla",
    L897="Tesla, Type 2", "Tesla, Type 2",
    L897="Type 2, Tesla", "Tesla, Type 2",
    L897="CCS, CHAdeMO", "CCS, CHAdeMO",
    L897="CHAdeMO, CCS", "CCS, CHAdeMO",
    L897="CHAdeMO, Tesla", "CHAdeMO, Tesla",
    L897="Tesla, CHAdeMO", "CHAdeMO, Tesla"
)</f>
        <v>CHAdeMO</v>
      </c>
    </row>
    <row r="898" spans="1:23" x14ac:dyDescent="0.25">
      <c r="A898" t="s">
        <v>1837</v>
      </c>
      <c r="B898">
        <v>25.248934999999999</v>
      </c>
      <c r="C898">
        <v>55.296031999999997</v>
      </c>
      <c r="D898" t="s">
        <v>1838</v>
      </c>
      <c r="E898" t="s">
        <v>38</v>
      </c>
      <c r="F898">
        <v>0.36</v>
      </c>
      <c r="G898" t="s">
        <v>20</v>
      </c>
      <c r="H898">
        <v>13.16</v>
      </c>
      <c r="I898">
        <v>57</v>
      </c>
      <c r="J898" t="s">
        <v>47</v>
      </c>
      <c r="K898">
        <v>350</v>
      </c>
      <c r="L898" t="s">
        <v>61</v>
      </c>
      <c r="M898">
        <v>2023</v>
      </c>
      <c r="N898" t="s">
        <v>23</v>
      </c>
      <c r="O898">
        <v>4.5999999999999996</v>
      </c>
      <c r="P898">
        <v>4</v>
      </c>
      <c r="Q898" t="s">
        <v>29</v>
      </c>
      <c r="R898">
        <v>16</v>
      </c>
      <c r="S898">
        <f t="shared" si="39"/>
        <v>912</v>
      </c>
      <c r="T898">
        <f t="shared" si="40"/>
        <v>328.32</v>
      </c>
      <c r="U898" s="2">
        <f t="shared" si="41"/>
        <v>7.0175438596491224E-2</v>
      </c>
      <c r="V898" t="str" cm="1">
        <f t="array" ref="V898">_xlfn.IFS(H898&lt;5,"Urban",H898&lt;=12,"Sub-Urban",H898&gt;12,"Out Of City")</f>
        <v>Out Of City</v>
      </c>
      <c r="W898" t="str" cm="1">
        <f t="array" ref="W898">_xlfn.IFS(
    L898="CCS", "CCS",
    L898="Type 2", "Type 2",
    L898="CHAdeMO", "CHAdeMO",
    L898="Tesla", "Tesla",
    L898="CCS, Type 2", "CCS, Type 2",
    L898="Type 2, CCS", "CCS, Type 2",
    L898="CHAdeMO, Type 2", "CHAdeMO, Type 2",
    L898="Type 2, CHAdeMO", "CHAdeMO, Type 2",
    L898="CCS, Tesla", "CCS, Tesla",
    L898="Tesla, CCS", "CCS, Tesla",
    L898="Tesla, Type 2", "Tesla, Type 2",
    L898="Type 2, Tesla", "Tesla, Type 2",
    L898="CCS, CHAdeMO", "CCS, CHAdeMO",
    L898="CHAdeMO, CCS", "CCS, CHAdeMO",
    L898="CHAdeMO, Tesla", "CHAdeMO, Tesla",
    L898="Tesla, CHAdeMO", "CHAdeMO, Tesla"
)</f>
        <v>CHAdeMO, Tesla</v>
      </c>
    </row>
    <row r="899" spans="1:23" x14ac:dyDescent="0.25">
      <c r="A899" t="s">
        <v>1839</v>
      </c>
      <c r="B899">
        <v>52.544361000000002</v>
      </c>
      <c r="C899">
        <v>13.356479</v>
      </c>
      <c r="D899" t="s">
        <v>1840</v>
      </c>
      <c r="E899" t="s">
        <v>27</v>
      </c>
      <c r="F899">
        <v>0.36</v>
      </c>
      <c r="G899" s="1" t="s">
        <v>9985</v>
      </c>
      <c r="H899">
        <v>17.97</v>
      </c>
      <c r="I899">
        <v>58</v>
      </c>
      <c r="J899" t="s">
        <v>39</v>
      </c>
      <c r="K899">
        <v>350</v>
      </c>
      <c r="L899" t="s">
        <v>34</v>
      </c>
      <c r="M899">
        <v>2011</v>
      </c>
      <c r="N899" t="s">
        <v>23</v>
      </c>
      <c r="O899">
        <v>5</v>
      </c>
      <c r="P899">
        <v>9</v>
      </c>
      <c r="Q899" t="s">
        <v>24</v>
      </c>
      <c r="R899">
        <v>57</v>
      </c>
      <c r="S899">
        <f t="shared" ref="S899:S962" si="42">R899*I899</f>
        <v>3306</v>
      </c>
      <c r="T899">
        <f t="shared" ref="T899:T962" si="43">F899*S899</f>
        <v>1190.1599999999999</v>
      </c>
      <c r="U899" s="2">
        <f t="shared" ref="U899:U962" si="44">P899/I899</f>
        <v>0.15517241379310345</v>
      </c>
      <c r="V899" t="str" cm="1">
        <f t="array" ref="V899">_xlfn.IFS(H899&lt;5,"Urban",H899&lt;=12,"Sub-Urban",H899&gt;12,"Out Of City")</f>
        <v>Out Of City</v>
      </c>
      <c r="W899" t="str" cm="1">
        <f t="array" ref="W899">_xlfn.IFS(
    L899="CCS", "CCS",
    L899="Type 2", "Type 2",
    L899="CHAdeMO", "CHAdeMO",
    L899="Tesla", "Tesla",
    L899="CCS, Type 2", "CCS, Type 2",
    L899="Type 2, CCS", "CCS, Type 2",
    L899="CHAdeMO, Type 2", "CHAdeMO, Type 2",
    L899="Type 2, CHAdeMO", "CHAdeMO, Type 2",
    L899="CCS, Tesla", "CCS, Tesla",
    L899="Tesla, CCS", "CCS, Tesla",
    L899="Tesla, Type 2", "Tesla, Type 2",
    L899="Type 2, Tesla", "Tesla, Type 2",
    L899="CCS, CHAdeMO", "CCS, CHAdeMO",
    L899="CHAdeMO, CCS", "CCS, CHAdeMO",
    L899="CHAdeMO, Tesla", "CHAdeMO, Tesla",
    L899="Tesla, CHAdeMO", "CHAdeMO, Tesla"
)</f>
        <v>CCS, Type 2</v>
      </c>
    </row>
    <row r="900" spans="1:23" x14ac:dyDescent="0.25">
      <c r="A900" t="s">
        <v>1841</v>
      </c>
      <c r="B900">
        <v>-33.877768000000003</v>
      </c>
      <c r="C900">
        <v>18.444956999999999</v>
      </c>
      <c r="D900" t="s">
        <v>1842</v>
      </c>
      <c r="E900" t="s">
        <v>38</v>
      </c>
      <c r="F900">
        <v>0.31</v>
      </c>
      <c r="G900" t="s">
        <v>20</v>
      </c>
      <c r="H900">
        <v>19.329999999999998</v>
      </c>
      <c r="I900">
        <v>91</v>
      </c>
      <c r="J900" t="s">
        <v>33</v>
      </c>
      <c r="K900">
        <v>350</v>
      </c>
      <c r="L900" t="s">
        <v>47</v>
      </c>
      <c r="M900">
        <v>2016</v>
      </c>
      <c r="N900" t="s">
        <v>35</v>
      </c>
      <c r="O900">
        <v>3.3</v>
      </c>
      <c r="P900">
        <v>7</v>
      </c>
      <c r="Q900" t="s">
        <v>24</v>
      </c>
      <c r="R900">
        <v>9</v>
      </c>
      <c r="S900">
        <f t="shared" si="42"/>
        <v>819</v>
      </c>
      <c r="T900">
        <f t="shared" si="43"/>
        <v>253.89</v>
      </c>
      <c r="U900" s="2">
        <f t="shared" si="44"/>
        <v>7.6923076923076927E-2</v>
      </c>
      <c r="V900" t="str" cm="1">
        <f t="array" ref="V900">_xlfn.IFS(H900&lt;5,"Urban",H900&lt;=12,"Sub-Urban",H900&gt;12,"Out Of City")</f>
        <v>Out Of City</v>
      </c>
      <c r="W900" t="str" cm="1">
        <f t="array" ref="W900">_xlfn.IFS(
    L900="CCS", "CCS",
    L900="Type 2", "Type 2",
    L900="CHAdeMO", "CHAdeMO",
    L900="Tesla", "Tesla",
    L900="CCS, Type 2", "CCS, Type 2",
    L900="Type 2, CCS", "CCS, Type 2",
    L900="CHAdeMO, Type 2", "CHAdeMO, Type 2",
    L900="Type 2, CHAdeMO", "CHAdeMO, Type 2",
    L900="CCS, Tesla", "CCS, Tesla",
    L900="Tesla, CCS", "CCS, Tesla",
    L900="Tesla, Type 2", "Tesla, Type 2",
    L900="Type 2, Tesla", "Tesla, Type 2",
    L900="CCS, CHAdeMO", "CCS, CHAdeMO",
    L900="CHAdeMO, CCS", "CCS, CHAdeMO",
    L900="CHAdeMO, Tesla", "CHAdeMO, Tesla",
    L900="Tesla, CHAdeMO", "CHAdeMO, Tesla"
)</f>
        <v>Tesla</v>
      </c>
    </row>
    <row r="901" spans="1:23" x14ac:dyDescent="0.25">
      <c r="A901" t="s">
        <v>1843</v>
      </c>
      <c r="B901">
        <v>19.133029000000001</v>
      </c>
      <c r="C901">
        <v>72.907398999999998</v>
      </c>
      <c r="D901" t="s">
        <v>1844</v>
      </c>
      <c r="E901" t="s">
        <v>38</v>
      </c>
      <c r="F901">
        <v>0.38</v>
      </c>
      <c r="G901" t="s">
        <v>20</v>
      </c>
      <c r="H901">
        <v>0.67</v>
      </c>
      <c r="I901">
        <v>62</v>
      </c>
      <c r="J901" t="s">
        <v>33</v>
      </c>
      <c r="K901">
        <v>22</v>
      </c>
      <c r="L901" t="s">
        <v>43</v>
      </c>
      <c r="M901">
        <v>2022</v>
      </c>
      <c r="N901" t="s">
        <v>23</v>
      </c>
      <c r="O901">
        <v>3.9</v>
      </c>
      <c r="P901">
        <v>3</v>
      </c>
      <c r="Q901" t="s">
        <v>29</v>
      </c>
      <c r="R901">
        <v>10</v>
      </c>
      <c r="S901">
        <f t="shared" si="42"/>
        <v>620</v>
      </c>
      <c r="T901">
        <f t="shared" si="43"/>
        <v>235.6</v>
      </c>
      <c r="U901" s="2">
        <f t="shared" si="44"/>
        <v>4.8387096774193547E-2</v>
      </c>
      <c r="V901" t="str" cm="1">
        <f t="array" ref="V901">_xlfn.IFS(H901&lt;5,"Urban",H901&lt;=12,"Sub-Urban",H901&gt;12,"Out Of City")</f>
        <v>Urban</v>
      </c>
      <c r="W901" t="str" cm="1">
        <f t="array" ref="W901">_xlfn.IFS(
    L901="CCS", "CCS",
    L901="Type 2", "Type 2",
    L901="CHAdeMO", "CHAdeMO",
    L901="Tesla", "Tesla",
    L901="CCS, Type 2", "CCS, Type 2",
    L901="Type 2, CCS", "CCS, Type 2",
    L901="CHAdeMO, Type 2", "CHAdeMO, Type 2",
    L901="Type 2, CHAdeMO", "CHAdeMO, Type 2",
    L901="CCS, Tesla", "CCS, Tesla",
    L901="Tesla, CCS", "CCS, Tesla",
    L901="Tesla, Type 2", "Tesla, Type 2",
    L901="Type 2, Tesla", "Tesla, Type 2",
    L901="CCS, CHAdeMO", "CCS, CHAdeMO",
    L901="CHAdeMO, CCS", "CCS, CHAdeMO",
    L901="CHAdeMO, Tesla", "CHAdeMO, Tesla",
    L901="Tesla, CHAdeMO", "CHAdeMO, Tesla"
)</f>
        <v>CCS</v>
      </c>
    </row>
    <row r="902" spans="1:23" x14ac:dyDescent="0.25">
      <c r="A902" t="s">
        <v>1845</v>
      </c>
      <c r="B902">
        <v>-48.631504</v>
      </c>
      <c r="C902">
        <v>112.17942600000001</v>
      </c>
      <c r="D902" t="s">
        <v>1846</v>
      </c>
      <c r="E902" t="s">
        <v>19</v>
      </c>
      <c r="F902">
        <v>0.16</v>
      </c>
      <c r="G902" s="1" t="s">
        <v>9985</v>
      </c>
      <c r="H902">
        <v>12.39</v>
      </c>
      <c r="I902">
        <v>68</v>
      </c>
      <c r="J902" t="s">
        <v>47</v>
      </c>
      <c r="K902">
        <v>50</v>
      </c>
      <c r="L902" t="s">
        <v>22</v>
      </c>
      <c r="M902">
        <v>2019</v>
      </c>
      <c r="N902" t="s">
        <v>23</v>
      </c>
      <c r="O902">
        <v>4.7</v>
      </c>
      <c r="P902">
        <v>9</v>
      </c>
      <c r="Q902" t="s">
        <v>48</v>
      </c>
      <c r="R902">
        <v>38</v>
      </c>
      <c r="S902">
        <f t="shared" si="42"/>
        <v>2584</v>
      </c>
      <c r="T902">
        <f t="shared" si="43"/>
        <v>413.44</v>
      </c>
      <c r="U902" s="2">
        <f t="shared" si="44"/>
        <v>0.13235294117647059</v>
      </c>
      <c r="V902" t="str" cm="1">
        <f t="array" ref="V902">_xlfn.IFS(H902&lt;5,"Urban",H902&lt;=12,"Sub-Urban",H902&gt;12,"Out Of City")</f>
        <v>Out Of City</v>
      </c>
      <c r="W902" t="str" cm="1">
        <f t="array" ref="W902">_xlfn.IFS(
    L902="CCS", "CCS",
    L902="Type 2", "Type 2",
    L902="CHAdeMO", "CHAdeMO",
    L902="Tesla", "Tesla",
    L902="CCS, Type 2", "CCS, Type 2",
    L902="Type 2, CCS", "CCS, Type 2",
    L902="CHAdeMO, Type 2", "CHAdeMO, Type 2",
    L902="Type 2, CHAdeMO", "CHAdeMO, Type 2",
    L902="CCS, Tesla", "CCS, Tesla",
    L902="Tesla, CCS", "CCS, Tesla",
    L902="Tesla, Type 2", "Tesla, Type 2",
    L902="Type 2, Tesla", "Tesla, Type 2",
    L902="CCS, CHAdeMO", "CCS, CHAdeMO",
    L902="CHAdeMO, CCS", "CCS, CHAdeMO",
    L902="CHAdeMO, Tesla", "CHAdeMO, Tesla",
    L902="Tesla, CHAdeMO", "CHAdeMO, Tesla"
)</f>
        <v>CCS, CHAdeMO</v>
      </c>
    </row>
    <row r="903" spans="1:23" x14ac:dyDescent="0.25">
      <c r="A903" t="s">
        <v>1847</v>
      </c>
      <c r="B903">
        <v>13.739414</v>
      </c>
      <c r="C903">
        <v>100.40047</v>
      </c>
      <c r="D903" t="s">
        <v>1848</v>
      </c>
      <c r="E903" t="s">
        <v>38</v>
      </c>
      <c r="F903">
        <v>0.4</v>
      </c>
      <c r="G903" t="s">
        <v>20</v>
      </c>
      <c r="H903">
        <v>11.93</v>
      </c>
      <c r="I903">
        <v>97</v>
      </c>
      <c r="J903" t="s">
        <v>39</v>
      </c>
      <c r="K903">
        <v>50</v>
      </c>
      <c r="L903" t="s">
        <v>47</v>
      </c>
      <c r="M903">
        <v>2014</v>
      </c>
      <c r="N903" t="s">
        <v>35</v>
      </c>
      <c r="O903">
        <v>4.0999999999999996</v>
      </c>
      <c r="P903">
        <v>1</v>
      </c>
      <c r="Q903" t="s">
        <v>29</v>
      </c>
      <c r="R903">
        <v>16</v>
      </c>
      <c r="S903">
        <f t="shared" si="42"/>
        <v>1552</v>
      </c>
      <c r="T903">
        <f t="shared" si="43"/>
        <v>620.80000000000007</v>
      </c>
      <c r="U903" s="2">
        <f t="shared" si="44"/>
        <v>1.0309278350515464E-2</v>
      </c>
      <c r="V903" t="str" cm="1">
        <f t="array" ref="V903">_xlfn.IFS(H903&lt;5,"Urban",H903&lt;=12,"Sub-Urban",H903&gt;12,"Out Of City")</f>
        <v>Sub-Urban</v>
      </c>
      <c r="W903" t="str" cm="1">
        <f t="array" ref="W903">_xlfn.IFS(
    L903="CCS", "CCS",
    L903="Type 2", "Type 2",
    L903="CHAdeMO", "CHAdeMO",
    L903="Tesla", "Tesla",
    L903="CCS, Type 2", "CCS, Type 2",
    L903="Type 2, CCS", "CCS, Type 2",
    L903="CHAdeMO, Type 2", "CHAdeMO, Type 2",
    L903="Type 2, CHAdeMO", "CHAdeMO, Type 2",
    L903="CCS, Tesla", "CCS, Tesla",
    L903="Tesla, CCS", "CCS, Tesla",
    L903="Tesla, Type 2", "Tesla, Type 2",
    L903="Type 2, Tesla", "Tesla, Type 2",
    L903="CCS, CHAdeMO", "CCS, CHAdeMO",
    L903="CHAdeMO, CCS", "CCS, CHAdeMO",
    L903="CHAdeMO, Tesla", "CHAdeMO, Tesla",
    L903="Tesla, CHAdeMO", "CHAdeMO, Tesla"
)</f>
        <v>Tesla</v>
      </c>
    </row>
    <row r="904" spans="1:23" x14ac:dyDescent="0.25">
      <c r="A904" t="s">
        <v>1849</v>
      </c>
      <c r="B904">
        <v>37.866185000000002</v>
      </c>
      <c r="C904">
        <v>-122.428321</v>
      </c>
      <c r="D904" t="s">
        <v>1850</v>
      </c>
      <c r="E904" t="s">
        <v>38</v>
      </c>
      <c r="F904">
        <v>0.32</v>
      </c>
      <c r="G904" t="s">
        <v>20</v>
      </c>
      <c r="H904">
        <v>8.34</v>
      </c>
      <c r="I904">
        <v>84</v>
      </c>
      <c r="J904" t="s">
        <v>39</v>
      </c>
      <c r="K904">
        <v>150</v>
      </c>
      <c r="L904" t="s">
        <v>22</v>
      </c>
      <c r="M904">
        <v>2021</v>
      </c>
      <c r="N904" t="s">
        <v>35</v>
      </c>
      <c r="O904">
        <v>4</v>
      </c>
      <c r="P904">
        <v>8</v>
      </c>
      <c r="Q904" t="s">
        <v>48</v>
      </c>
      <c r="R904">
        <v>8</v>
      </c>
      <c r="S904">
        <f t="shared" si="42"/>
        <v>672</v>
      </c>
      <c r="T904">
        <f t="shared" si="43"/>
        <v>215.04</v>
      </c>
      <c r="U904" s="2">
        <f t="shared" si="44"/>
        <v>9.5238095238095233E-2</v>
      </c>
      <c r="V904" t="str" cm="1">
        <f t="array" ref="V904">_xlfn.IFS(H904&lt;5,"Urban",H904&lt;=12,"Sub-Urban",H904&gt;12,"Out Of City")</f>
        <v>Sub-Urban</v>
      </c>
      <c r="W904" t="str" cm="1">
        <f t="array" ref="W904">_xlfn.IFS(
    L904="CCS", "CCS",
    L904="Type 2", "Type 2",
    L904="CHAdeMO", "CHAdeMO",
    L904="Tesla", "Tesla",
    L904="CCS, Type 2", "CCS, Type 2",
    L904="Type 2, CCS", "CCS, Type 2",
    L904="CHAdeMO, Type 2", "CHAdeMO, Type 2",
    L904="Type 2, CHAdeMO", "CHAdeMO, Type 2",
    L904="CCS, Tesla", "CCS, Tesla",
    L904="Tesla, CCS", "CCS, Tesla",
    L904="Tesla, Type 2", "Tesla, Type 2",
    L904="Type 2, Tesla", "Tesla, Type 2",
    L904="CCS, CHAdeMO", "CCS, CHAdeMO",
    L904="CHAdeMO, CCS", "CCS, CHAdeMO",
    L904="CHAdeMO, Tesla", "CHAdeMO, Tesla",
    L904="Tesla, CHAdeMO", "CHAdeMO, Tesla"
)</f>
        <v>CCS, CHAdeMO</v>
      </c>
    </row>
    <row r="905" spans="1:23" x14ac:dyDescent="0.25">
      <c r="A905" t="s">
        <v>1851</v>
      </c>
      <c r="B905">
        <v>-23.611854999999998</v>
      </c>
      <c r="C905">
        <v>-46.588183999999998</v>
      </c>
      <c r="D905" t="s">
        <v>1852</v>
      </c>
      <c r="E905" t="s">
        <v>19</v>
      </c>
      <c r="F905">
        <v>0.12</v>
      </c>
      <c r="G905" t="s">
        <v>32</v>
      </c>
      <c r="H905">
        <v>7.51</v>
      </c>
      <c r="I905">
        <v>66</v>
      </c>
      <c r="J905" t="s">
        <v>47</v>
      </c>
      <c r="K905">
        <v>50</v>
      </c>
      <c r="L905" t="s">
        <v>104</v>
      </c>
      <c r="M905">
        <v>2011</v>
      </c>
      <c r="N905" t="s">
        <v>35</v>
      </c>
      <c r="O905">
        <v>3.3</v>
      </c>
      <c r="P905">
        <v>3</v>
      </c>
      <c r="Q905" t="s">
        <v>48</v>
      </c>
      <c r="R905">
        <v>30</v>
      </c>
      <c r="S905">
        <f t="shared" si="42"/>
        <v>1980</v>
      </c>
      <c r="T905">
        <f t="shared" si="43"/>
        <v>237.6</v>
      </c>
      <c r="U905" s="2">
        <f t="shared" si="44"/>
        <v>4.5454545454545456E-2</v>
      </c>
      <c r="V905" t="str" cm="1">
        <f t="array" ref="V905">_xlfn.IFS(H905&lt;5,"Urban",H905&lt;=12,"Sub-Urban",H905&gt;12,"Out Of City")</f>
        <v>Sub-Urban</v>
      </c>
      <c r="W905" t="str" cm="1">
        <f t="array" ref="W905">_xlfn.IFS(
    L905="CCS", "CCS",
    L905="Type 2", "Type 2",
    L905="CHAdeMO", "CHAdeMO",
    L905="Tesla", "Tesla",
    L905="CCS, Type 2", "CCS, Type 2",
    L905="Type 2, CCS", "CCS, Type 2",
    L905="CHAdeMO, Type 2", "CHAdeMO, Type 2",
    L905="Type 2, CHAdeMO", "CHAdeMO, Type 2",
    L905="CCS, Tesla", "CCS, Tesla",
    L905="Tesla, CCS", "CCS, Tesla",
    L905="Tesla, Type 2", "Tesla, Type 2",
    L905="Type 2, Tesla", "Tesla, Type 2",
    L905="CCS, CHAdeMO", "CCS, CHAdeMO",
    L905="CHAdeMO, CCS", "CCS, CHAdeMO",
    L905="CHAdeMO, Tesla", "CHAdeMO, Tesla",
    L905="Tesla, CHAdeMO", "CHAdeMO, Tesla"
)</f>
        <v>CHAdeMO, Type 2</v>
      </c>
    </row>
    <row r="906" spans="1:23" x14ac:dyDescent="0.25">
      <c r="A906" t="s">
        <v>1853</v>
      </c>
      <c r="B906">
        <v>-23.651432</v>
      </c>
      <c r="C906">
        <v>-46.594388000000002</v>
      </c>
      <c r="D906" t="s">
        <v>1854</v>
      </c>
      <c r="E906" t="s">
        <v>38</v>
      </c>
      <c r="F906">
        <v>0.46</v>
      </c>
      <c r="G906" t="s">
        <v>20</v>
      </c>
      <c r="H906">
        <v>9.0299999999999994</v>
      </c>
      <c r="I906">
        <v>98</v>
      </c>
      <c r="J906" t="s">
        <v>46</v>
      </c>
      <c r="K906">
        <v>350</v>
      </c>
      <c r="L906" t="s">
        <v>77</v>
      </c>
      <c r="M906">
        <v>2019</v>
      </c>
      <c r="N906" t="s">
        <v>23</v>
      </c>
      <c r="O906">
        <v>4.3</v>
      </c>
      <c r="P906">
        <v>1</v>
      </c>
      <c r="Q906" t="s">
        <v>29</v>
      </c>
      <c r="R906">
        <v>15</v>
      </c>
      <c r="S906">
        <f t="shared" si="42"/>
        <v>1470</v>
      </c>
      <c r="T906">
        <f t="shared" si="43"/>
        <v>676.2</v>
      </c>
      <c r="U906" s="2">
        <f t="shared" si="44"/>
        <v>1.020408163265306E-2</v>
      </c>
      <c r="V906" t="str" cm="1">
        <f t="array" ref="V906">_xlfn.IFS(H906&lt;5,"Urban",H906&lt;=12,"Sub-Urban",H906&gt;12,"Out Of City")</f>
        <v>Sub-Urban</v>
      </c>
      <c r="W906" t="str" cm="1">
        <f t="array" ref="W906">_xlfn.IFS(
    L906="CCS", "CCS",
    L906="Type 2", "Type 2",
    L906="CHAdeMO", "CHAdeMO",
    L906="Tesla", "Tesla",
    L906="CCS, Type 2", "CCS, Type 2",
    L906="Type 2, CCS", "CCS, Type 2",
    L906="CHAdeMO, Type 2", "CHAdeMO, Type 2",
    L906="Type 2, CHAdeMO", "CHAdeMO, Type 2",
    L906="CCS, Tesla", "CCS, Tesla",
    L906="Tesla, CCS", "CCS, Tesla",
    L906="Tesla, Type 2", "Tesla, Type 2",
    L906="Type 2, Tesla", "Tesla, Type 2",
    L906="CCS, CHAdeMO", "CCS, CHAdeMO",
    L906="CHAdeMO, CCS", "CCS, CHAdeMO",
    L906="CHAdeMO, Tesla", "CHAdeMO, Tesla",
    L906="Tesla, CHAdeMO", "CHAdeMO, Tesla"
)</f>
        <v>CHAdeMO</v>
      </c>
    </row>
    <row r="907" spans="1:23" x14ac:dyDescent="0.25">
      <c r="A907" t="s">
        <v>1855</v>
      </c>
      <c r="B907">
        <v>52.588357999999999</v>
      </c>
      <c r="C907">
        <v>13.303202000000001</v>
      </c>
      <c r="D907" t="s">
        <v>1856</v>
      </c>
      <c r="E907" t="s">
        <v>38</v>
      </c>
      <c r="F907">
        <v>0.24</v>
      </c>
      <c r="G907" s="1" t="s">
        <v>9985</v>
      </c>
      <c r="H907">
        <v>8.9600000000000009</v>
      </c>
      <c r="I907">
        <v>37</v>
      </c>
      <c r="J907" t="s">
        <v>46</v>
      </c>
      <c r="K907">
        <v>350</v>
      </c>
      <c r="L907" t="s">
        <v>34</v>
      </c>
      <c r="M907">
        <v>2015</v>
      </c>
      <c r="N907" t="s">
        <v>23</v>
      </c>
      <c r="O907">
        <v>4.9000000000000004</v>
      </c>
      <c r="P907">
        <v>3</v>
      </c>
      <c r="Q907" t="s">
        <v>24</v>
      </c>
      <c r="R907">
        <v>15</v>
      </c>
      <c r="S907">
        <f t="shared" si="42"/>
        <v>555</v>
      </c>
      <c r="T907">
        <f t="shared" si="43"/>
        <v>133.19999999999999</v>
      </c>
      <c r="U907" s="2">
        <f t="shared" si="44"/>
        <v>8.1081081081081086E-2</v>
      </c>
      <c r="V907" t="str" cm="1">
        <f t="array" ref="V907">_xlfn.IFS(H907&lt;5,"Urban",H907&lt;=12,"Sub-Urban",H907&gt;12,"Out Of City")</f>
        <v>Sub-Urban</v>
      </c>
      <c r="W907" t="str" cm="1">
        <f t="array" ref="W907">_xlfn.IFS(
    L907="CCS", "CCS",
    L907="Type 2", "Type 2",
    L907="CHAdeMO", "CHAdeMO",
    L907="Tesla", "Tesla",
    L907="CCS, Type 2", "CCS, Type 2",
    L907="Type 2, CCS", "CCS, Type 2",
    L907="CHAdeMO, Type 2", "CHAdeMO, Type 2",
    L907="Type 2, CHAdeMO", "CHAdeMO, Type 2",
    L907="CCS, Tesla", "CCS, Tesla",
    L907="Tesla, CCS", "CCS, Tesla",
    L907="Tesla, Type 2", "Tesla, Type 2",
    L907="Type 2, Tesla", "Tesla, Type 2",
    L907="CCS, CHAdeMO", "CCS, CHAdeMO",
    L907="CHAdeMO, CCS", "CCS, CHAdeMO",
    L907="CHAdeMO, Tesla", "CHAdeMO, Tesla",
    L907="Tesla, CHAdeMO", "CHAdeMO, Tesla"
)</f>
        <v>CCS, Type 2</v>
      </c>
    </row>
    <row r="908" spans="1:23" x14ac:dyDescent="0.25">
      <c r="A908" t="s">
        <v>1857</v>
      </c>
      <c r="B908">
        <v>34.080742000000001</v>
      </c>
      <c r="C908">
        <v>-118.230728</v>
      </c>
      <c r="D908" t="s">
        <v>1858</v>
      </c>
      <c r="E908" t="s">
        <v>19</v>
      </c>
      <c r="F908">
        <v>0.32</v>
      </c>
      <c r="G908" s="1" t="s">
        <v>9985</v>
      </c>
      <c r="H908">
        <v>11.1</v>
      </c>
      <c r="I908">
        <v>94</v>
      </c>
      <c r="J908" t="s">
        <v>47</v>
      </c>
      <c r="K908">
        <v>350</v>
      </c>
      <c r="L908" t="s">
        <v>40</v>
      </c>
      <c r="M908">
        <v>2010</v>
      </c>
      <c r="N908" t="s">
        <v>23</v>
      </c>
      <c r="O908">
        <v>4.0999999999999996</v>
      </c>
      <c r="P908">
        <v>6</v>
      </c>
      <c r="Q908" t="s">
        <v>29</v>
      </c>
      <c r="R908">
        <v>39</v>
      </c>
      <c r="S908">
        <f t="shared" si="42"/>
        <v>3666</v>
      </c>
      <c r="T908">
        <f t="shared" si="43"/>
        <v>1173.1200000000001</v>
      </c>
      <c r="U908" s="2">
        <f t="shared" si="44"/>
        <v>6.3829787234042548E-2</v>
      </c>
      <c r="V908" t="str" cm="1">
        <f t="array" ref="V908">_xlfn.IFS(H908&lt;5,"Urban",H908&lt;=12,"Sub-Urban",H908&gt;12,"Out Of City")</f>
        <v>Sub-Urban</v>
      </c>
      <c r="W908" t="str" cm="1">
        <f t="array" ref="W908">_xlfn.IFS(
    L908="CCS", "CCS",
    L908="Type 2", "Type 2",
    L908="CHAdeMO", "CHAdeMO",
    L908="Tesla", "Tesla",
    L908="CCS, Type 2", "CCS, Type 2",
    L908="Type 2, CCS", "CCS, Type 2",
    L908="CHAdeMO, Type 2", "CHAdeMO, Type 2",
    L908="Type 2, CHAdeMO", "CHAdeMO, Type 2",
    L908="CCS, Tesla", "CCS, Tesla",
    L908="Tesla, CCS", "CCS, Tesla",
    L908="Tesla, Type 2", "Tesla, Type 2",
    L908="Type 2, Tesla", "Tesla, Type 2",
    L908="CCS, CHAdeMO", "CCS, CHAdeMO",
    L908="CHAdeMO, CCS", "CCS, CHAdeMO",
    L908="CHAdeMO, Tesla", "CHAdeMO, Tesla",
    L908="Tesla, CHAdeMO", "CHAdeMO, Tesla"
)</f>
        <v>Type 2</v>
      </c>
    </row>
    <row r="909" spans="1:23" x14ac:dyDescent="0.25">
      <c r="A909" t="s">
        <v>1859</v>
      </c>
      <c r="B909">
        <v>37.512098000000002</v>
      </c>
      <c r="C909">
        <v>127.08283900000001</v>
      </c>
      <c r="D909" t="s">
        <v>1860</v>
      </c>
      <c r="E909" t="s">
        <v>19</v>
      </c>
      <c r="F909">
        <v>0.1</v>
      </c>
      <c r="G909" t="s">
        <v>20</v>
      </c>
      <c r="H909">
        <v>13.52</v>
      </c>
      <c r="I909">
        <v>22</v>
      </c>
      <c r="J909" t="s">
        <v>39</v>
      </c>
      <c r="K909">
        <v>22</v>
      </c>
      <c r="L909" t="s">
        <v>61</v>
      </c>
      <c r="M909">
        <v>2010</v>
      </c>
      <c r="N909" t="s">
        <v>35</v>
      </c>
      <c r="O909">
        <v>3.6</v>
      </c>
      <c r="P909">
        <v>5</v>
      </c>
      <c r="Q909" t="s">
        <v>29</v>
      </c>
      <c r="R909">
        <v>32</v>
      </c>
      <c r="S909">
        <f t="shared" si="42"/>
        <v>704</v>
      </c>
      <c r="T909">
        <f t="shared" si="43"/>
        <v>70.400000000000006</v>
      </c>
      <c r="U909" s="2">
        <f t="shared" si="44"/>
        <v>0.22727272727272727</v>
      </c>
      <c r="V909" t="str" cm="1">
        <f t="array" ref="V909">_xlfn.IFS(H909&lt;5,"Urban",H909&lt;=12,"Sub-Urban",H909&gt;12,"Out Of City")</f>
        <v>Out Of City</v>
      </c>
      <c r="W909" t="str" cm="1">
        <f t="array" ref="W909">_xlfn.IFS(
    L909="CCS", "CCS",
    L909="Type 2", "Type 2",
    L909="CHAdeMO", "CHAdeMO",
    L909="Tesla", "Tesla",
    L909="CCS, Type 2", "CCS, Type 2",
    L909="Type 2, CCS", "CCS, Type 2",
    L909="CHAdeMO, Type 2", "CHAdeMO, Type 2",
    L909="Type 2, CHAdeMO", "CHAdeMO, Type 2",
    L909="CCS, Tesla", "CCS, Tesla",
    L909="Tesla, CCS", "CCS, Tesla",
    L909="Tesla, Type 2", "Tesla, Type 2",
    L909="Type 2, Tesla", "Tesla, Type 2",
    L909="CCS, CHAdeMO", "CCS, CHAdeMO",
    L909="CHAdeMO, CCS", "CCS, CHAdeMO",
    L909="CHAdeMO, Tesla", "CHAdeMO, Tesla",
    L909="Tesla, CHAdeMO", "CHAdeMO, Tesla"
)</f>
        <v>CHAdeMO, Tesla</v>
      </c>
    </row>
    <row r="910" spans="1:23" x14ac:dyDescent="0.25">
      <c r="A910" t="s">
        <v>1861</v>
      </c>
      <c r="B910">
        <v>25.264652999999999</v>
      </c>
      <c r="C910">
        <v>55.288438999999997</v>
      </c>
      <c r="D910" t="s">
        <v>1862</v>
      </c>
      <c r="E910" t="s">
        <v>38</v>
      </c>
      <c r="F910">
        <v>0.34</v>
      </c>
      <c r="G910" s="1" t="s">
        <v>9985</v>
      </c>
      <c r="H910">
        <v>5.65</v>
      </c>
      <c r="I910">
        <v>93</v>
      </c>
      <c r="J910" t="s">
        <v>39</v>
      </c>
      <c r="K910">
        <v>150</v>
      </c>
      <c r="L910" t="s">
        <v>77</v>
      </c>
      <c r="M910">
        <v>2010</v>
      </c>
      <c r="N910" t="s">
        <v>35</v>
      </c>
      <c r="O910">
        <v>4.8</v>
      </c>
      <c r="P910">
        <v>5</v>
      </c>
      <c r="Q910" t="s">
        <v>24</v>
      </c>
      <c r="R910">
        <v>9</v>
      </c>
      <c r="S910">
        <f t="shared" si="42"/>
        <v>837</v>
      </c>
      <c r="T910">
        <f t="shared" si="43"/>
        <v>284.58000000000004</v>
      </c>
      <c r="U910" s="2">
        <f t="shared" si="44"/>
        <v>5.3763440860215055E-2</v>
      </c>
      <c r="V910" t="str" cm="1">
        <f t="array" ref="V910">_xlfn.IFS(H910&lt;5,"Urban",H910&lt;=12,"Sub-Urban",H910&gt;12,"Out Of City")</f>
        <v>Sub-Urban</v>
      </c>
      <c r="W910" t="str" cm="1">
        <f t="array" ref="W910">_xlfn.IFS(
    L910="CCS", "CCS",
    L910="Type 2", "Type 2",
    L910="CHAdeMO", "CHAdeMO",
    L910="Tesla", "Tesla",
    L910="CCS, Type 2", "CCS, Type 2",
    L910="Type 2, CCS", "CCS, Type 2",
    L910="CHAdeMO, Type 2", "CHAdeMO, Type 2",
    L910="Type 2, CHAdeMO", "CHAdeMO, Type 2",
    L910="CCS, Tesla", "CCS, Tesla",
    L910="Tesla, CCS", "CCS, Tesla",
    L910="Tesla, Type 2", "Tesla, Type 2",
    L910="Type 2, Tesla", "Tesla, Type 2",
    L910="CCS, CHAdeMO", "CCS, CHAdeMO",
    L910="CHAdeMO, CCS", "CCS, CHAdeMO",
    L910="CHAdeMO, Tesla", "CHAdeMO, Tesla",
    L910="Tesla, CHAdeMO", "CHAdeMO, Tesla"
)</f>
        <v>CHAdeMO</v>
      </c>
    </row>
    <row r="911" spans="1:23" x14ac:dyDescent="0.25">
      <c r="A911" t="s">
        <v>1863</v>
      </c>
      <c r="B911">
        <v>55.779319999999998</v>
      </c>
      <c r="C911">
        <v>37.649954999999999</v>
      </c>
      <c r="D911" t="s">
        <v>1864</v>
      </c>
      <c r="E911" t="s">
        <v>38</v>
      </c>
      <c r="F911">
        <v>0.38</v>
      </c>
      <c r="G911" s="1" t="s">
        <v>9985</v>
      </c>
      <c r="H911">
        <v>15.34</v>
      </c>
      <c r="I911">
        <v>67</v>
      </c>
      <c r="J911" t="s">
        <v>21</v>
      </c>
      <c r="K911">
        <v>22</v>
      </c>
      <c r="L911" t="s">
        <v>40</v>
      </c>
      <c r="M911">
        <v>2021</v>
      </c>
      <c r="N911" t="s">
        <v>35</v>
      </c>
      <c r="O911">
        <v>4.5</v>
      </c>
      <c r="P911">
        <v>5</v>
      </c>
      <c r="Q911" t="s">
        <v>24</v>
      </c>
      <c r="R911">
        <v>14</v>
      </c>
      <c r="S911">
        <f t="shared" si="42"/>
        <v>938</v>
      </c>
      <c r="T911">
        <f t="shared" si="43"/>
        <v>356.44</v>
      </c>
      <c r="U911" s="2">
        <f t="shared" si="44"/>
        <v>7.4626865671641784E-2</v>
      </c>
      <c r="V911" t="str" cm="1">
        <f t="array" ref="V911">_xlfn.IFS(H911&lt;5,"Urban",H911&lt;=12,"Sub-Urban",H911&gt;12,"Out Of City")</f>
        <v>Out Of City</v>
      </c>
      <c r="W911" t="str" cm="1">
        <f t="array" ref="W911">_xlfn.IFS(
    L911="CCS", "CCS",
    L911="Type 2", "Type 2",
    L911="CHAdeMO", "CHAdeMO",
    L911="Tesla", "Tesla",
    L911="CCS, Type 2", "CCS, Type 2",
    L911="Type 2, CCS", "CCS, Type 2",
    L911="CHAdeMO, Type 2", "CHAdeMO, Type 2",
    L911="Type 2, CHAdeMO", "CHAdeMO, Type 2",
    L911="CCS, Tesla", "CCS, Tesla",
    L911="Tesla, CCS", "CCS, Tesla",
    L911="Tesla, Type 2", "Tesla, Type 2",
    L911="Type 2, Tesla", "Tesla, Type 2",
    L911="CCS, CHAdeMO", "CCS, CHAdeMO",
    L911="CHAdeMO, CCS", "CCS, CHAdeMO",
    L911="CHAdeMO, Tesla", "CHAdeMO, Tesla",
    L911="Tesla, CHAdeMO", "CHAdeMO, Tesla"
)</f>
        <v>Type 2</v>
      </c>
    </row>
    <row r="912" spans="1:23" x14ac:dyDescent="0.25">
      <c r="A912" t="s">
        <v>1865</v>
      </c>
      <c r="B912">
        <v>-59.187341000000004</v>
      </c>
      <c r="C912">
        <v>-142.69294600000001</v>
      </c>
      <c r="D912" t="s">
        <v>1866</v>
      </c>
      <c r="E912" t="s">
        <v>19</v>
      </c>
      <c r="F912">
        <v>0.46</v>
      </c>
      <c r="G912" t="s">
        <v>32</v>
      </c>
      <c r="H912">
        <v>18.41</v>
      </c>
      <c r="I912">
        <v>80</v>
      </c>
      <c r="J912" t="s">
        <v>47</v>
      </c>
      <c r="K912">
        <v>50</v>
      </c>
      <c r="L912" t="s">
        <v>40</v>
      </c>
      <c r="M912">
        <v>2017</v>
      </c>
      <c r="N912" t="s">
        <v>23</v>
      </c>
      <c r="O912">
        <v>4.9000000000000004</v>
      </c>
      <c r="P912">
        <v>10</v>
      </c>
      <c r="Q912" t="s">
        <v>29</v>
      </c>
      <c r="R912">
        <v>40</v>
      </c>
      <c r="S912">
        <f t="shared" si="42"/>
        <v>3200</v>
      </c>
      <c r="T912">
        <f t="shared" si="43"/>
        <v>1472</v>
      </c>
      <c r="U912" s="2">
        <f t="shared" si="44"/>
        <v>0.125</v>
      </c>
      <c r="V912" t="str" cm="1">
        <f t="array" ref="V912">_xlfn.IFS(H912&lt;5,"Urban",H912&lt;=12,"Sub-Urban",H912&gt;12,"Out Of City")</f>
        <v>Out Of City</v>
      </c>
      <c r="W912" t="str" cm="1">
        <f t="array" ref="W912">_xlfn.IFS(
    L912="CCS", "CCS",
    L912="Type 2", "Type 2",
    L912="CHAdeMO", "CHAdeMO",
    L912="Tesla", "Tesla",
    L912="CCS, Type 2", "CCS, Type 2",
    L912="Type 2, CCS", "CCS, Type 2",
    L912="CHAdeMO, Type 2", "CHAdeMO, Type 2",
    L912="Type 2, CHAdeMO", "CHAdeMO, Type 2",
    L912="CCS, Tesla", "CCS, Tesla",
    L912="Tesla, CCS", "CCS, Tesla",
    L912="Tesla, Type 2", "Tesla, Type 2",
    L912="Type 2, Tesla", "Tesla, Type 2",
    L912="CCS, CHAdeMO", "CCS, CHAdeMO",
    L912="CHAdeMO, CCS", "CCS, CHAdeMO",
    L912="CHAdeMO, Tesla", "CHAdeMO, Tesla",
    L912="Tesla, CHAdeMO", "CHAdeMO, Tesla"
)</f>
        <v>Type 2</v>
      </c>
    </row>
    <row r="913" spans="1:23" x14ac:dyDescent="0.25">
      <c r="A913" t="s">
        <v>1867</v>
      </c>
      <c r="B913">
        <v>-33.897590000000001</v>
      </c>
      <c r="C913">
        <v>18.514637</v>
      </c>
      <c r="D913" t="s">
        <v>1868</v>
      </c>
      <c r="E913" t="s">
        <v>38</v>
      </c>
      <c r="F913">
        <v>0.21</v>
      </c>
      <c r="G913" t="s">
        <v>20</v>
      </c>
      <c r="H913">
        <v>12.64</v>
      </c>
      <c r="I913">
        <v>87</v>
      </c>
      <c r="J913" t="s">
        <v>39</v>
      </c>
      <c r="K913">
        <v>50</v>
      </c>
      <c r="L913" t="s">
        <v>47</v>
      </c>
      <c r="M913">
        <v>2012</v>
      </c>
      <c r="N913" t="s">
        <v>35</v>
      </c>
      <c r="O913">
        <v>3.6</v>
      </c>
      <c r="P913">
        <v>4</v>
      </c>
      <c r="Q913" t="s">
        <v>29</v>
      </c>
      <c r="R913">
        <v>18</v>
      </c>
      <c r="S913">
        <f t="shared" si="42"/>
        <v>1566</v>
      </c>
      <c r="T913">
        <f t="shared" si="43"/>
        <v>328.86</v>
      </c>
      <c r="U913" s="2">
        <f t="shared" si="44"/>
        <v>4.5977011494252873E-2</v>
      </c>
      <c r="V913" t="str" cm="1">
        <f t="array" ref="V913">_xlfn.IFS(H913&lt;5,"Urban",H913&lt;=12,"Sub-Urban",H913&gt;12,"Out Of City")</f>
        <v>Out Of City</v>
      </c>
      <c r="W913" t="str" cm="1">
        <f t="array" ref="W913">_xlfn.IFS(
    L913="CCS", "CCS",
    L913="Type 2", "Type 2",
    L913="CHAdeMO", "CHAdeMO",
    L913="Tesla", "Tesla",
    L913="CCS, Type 2", "CCS, Type 2",
    L913="Type 2, CCS", "CCS, Type 2",
    L913="CHAdeMO, Type 2", "CHAdeMO, Type 2",
    L913="Type 2, CHAdeMO", "CHAdeMO, Type 2",
    L913="CCS, Tesla", "CCS, Tesla",
    L913="Tesla, CCS", "CCS, Tesla",
    L913="Tesla, Type 2", "Tesla, Type 2",
    L913="Type 2, Tesla", "Tesla, Type 2",
    L913="CCS, CHAdeMO", "CCS, CHAdeMO",
    L913="CHAdeMO, CCS", "CCS, CHAdeMO",
    L913="CHAdeMO, Tesla", "CHAdeMO, Tesla",
    L913="Tesla, CHAdeMO", "CHAdeMO, Tesla"
)</f>
        <v>Tesla</v>
      </c>
    </row>
    <row r="914" spans="1:23" x14ac:dyDescent="0.25">
      <c r="A914" t="s">
        <v>1869</v>
      </c>
      <c r="B914">
        <v>34.021307999999998</v>
      </c>
      <c r="C914">
        <v>-118.223084</v>
      </c>
      <c r="D914" t="s">
        <v>1870</v>
      </c>
      <c r="E914" t="s">
        <v>38</v>
      </c>
      <c r="F914">
        <v>0.15</v>
      </c>
      <c r="G914" s="1" t="s">
        <v>9985</v>
      </c>
      <c r="H914">
        <v>15.97</v>
      </c>
      <c r="I914">
        <v>16</v>
      </c>
      <c r="J914" t="s">
        <v>21</v>
      </c>
      <c r="K914">
        <v>350</v>
      </c>
      <c r="L914" t="s">
        <v>80</v>
      </c>
      <c r="M914">
        <v>2022</v>
      </c>
      <c r="N914" t="s">
        <v>23</v>
      </c>
      <c r="O914">
        <v>4.5</v>
      </c>
      <c r="P914">
        <v>5</v>
      </c>
      <c r="Q914" t="s">
        <v>24</v>
      </c>
      <c r="R914">
        <v>16</v>
      </c>
      <c r="S914">
        <f t="shared" si="42"/>
        <v>256</v>
      </c>
      <c r="T914">
        <f t="shared" si="43"/>
        <v>38.4</v>
      </c>
      <c r="U914" s="2">
        <f t="shared" si="44"/>
        <v>0.3125</v>
      </c>
      <c r="V914" t="str" cm="1">
        <f t="array" ref="V914">_xlfn.IFS(H914&lt;5,"Urban",H914&lt;=12,"Sub-Urban",H914&gt;12,"Out Of City")</f>
        <v>Out Of City</v>
      </c>
      <c r="W914" t="str" cm="1">
        <f t="array" ref="W914">_xlfn.IFS(
    L914="CCS", "CCS",
    L914="Type 2", "Type 2",
    L914="CHAdeMO", "CHAdeMO",
    L914="Tesla", "Tesla",
    L914="CCS, Type 2", "CCS, Type 2",
    L914="Type 2, CCS", "CCS, Type 2",
    L914="CHAdeMO, Type 2", "CHAdeMO, Type 2",
    L914="Type 2, CHAdeMO", "CHAdeMO, Type 2",
    L914="CCS, Tesla", "CCS, Tesla",
    L914="Tesla, CCS", "CCS, Tesla",
    L914="Tesla, Type 2", "Tesla, Type 2",
    L914="Type 2, Tesla", "Tesla, Type 2",
    L914="CCS, CHAdeMO", "CCS, CHAdeMO",
    L914="CHAdeMO, CCS", "CCS, CHAdeMO",
    L914="CHAdeMO, Tesla", "CHAdeMO, Tesla",
    L914="Tesla, CHAdeMO", "CHAdeMO, Tesla"
)</f>
        <v>CHAdeMO, Type 2</v>
      </c>
    </row>
    <row r="915" spans="1:23" x14ac:dyDescent="0.25">
      <c r="A915" t="s">
        <v>1871</v>
      </c>
      <c r="B915">
        <v>-33.860599999999998</v>
      </c>
      <c r="C915">
        <v>151.37430499999999</v>
      </c>
      <c r="D915" t="s">
        <v>1872</v>
      </c>
      <c r="E915" t="s">
        <v>19</v>
      </c>
      <c r="F915">
        <v>0.31</v>
      </c>
      <c r="G915" t="s">
        <v>32</v>
      </c>
      <c r="H915">
        <v>8.4499999999999993</v>
      </c>
      <c r="I915">
        <v>38</v>
      </c>
      <c r="J915" t="s">
        <v>21</v>
      </c>
      <c r="K915">
        <v>350</v>
      </c>
      <c r="L915" t="s">
        <v>34</v>
      </c>
      <c r="M915">
        <v>2012</v>
      </c>
      <c r="N915" t="s">
        <v>23</v>
      </c>
      <c r="O915">
        <v>5</v>
      </c>
      <c r="P915">
        <v>10</v>
      </c>
      <c r="Q915" t="s">
        <v>29</v>
      </c>
      <c r="R915">
        <v>31</v>
      </c>
      <c r="S915">
        <f t="shared" si="42"/>
        <v>1178</v>
      </c>
      <c r="T915">
        <f t="shared" si="43"/>
        <v>365.18</v>
      </c>
      <c r="U915" s="2">
        <f t="shared" si="44"/>
        <v>0.26315789473684209</v>
      </c>
      <c r="V915" t="str" cm="1">
        <f t="array" ref="V915">_xlfn.IFS(H915&lt;5,"Urban",H915&lt;=12,"Sub-Urban",H915&gt;12,"Out Of City")</f>
        <v>Sub-Urban</v>
      </c>
      <c r="W915" t="str" cm="1">
        <f t="array" ref="W915">_xlfn.IFS(
    L915="CCS", "CCS",
    L915="Type 2", "Type 2",
    L915="CHAdeMO", "CHAdeMO",
    L915="Tesla", "Tesla",
    L915="CCS, Type 2", "CCS, Type 2",
    L915="Type 2, CCS", "CCS, Type 2",
    L915="CHAdeMO, Type 2", "CHAdeMO, Type 2",
    L915="Type 2, CHAdeMO", "CHAdeMO, Type 2",
    L915="CCS, Tesla", "CCS, Tesla",
    L915="Tesla, CCS", "CCS, Tesla",
    L915="Tesla, Type 2", "Tesla, Type 2",
    L915="Type 2, Tesla", "Tesla, Type 2",
    L915="CCS, CHAdeMO", "CCS, CHAdeMO",
    L915="CHAdeMO, CCS", "CCS, CHAdeMO",
    L915="CHAdeMO, Tesla", "CHAdeMO, Tesla",
    L915="Tesla, CHAdeMO", "CHAdeMO, Tesla"
)</f>
        <v>CCS, Type 2</v>
      </c>
    </row>
    <row r="916" spans="1:23" x14ac:dyDescent="0.25">
      <c r="A916" t="s">
        <v>1873</v>
      </c>
      <c r="B916">
        <v>55.769894999999998</v>
      </c>
      <c r="C916">
        <v>37.633412999999997</v>
      </c>
      <c r="D916" t="s">
        <v>1874</v>
      </c>
      <c r="E916" t="s">
        <v>27</v>
      </c>
      <c r="F916">
        <v>0.35</v>
      </c>
      <c r="G916" t="s">
        <v>20</v>
      </c>
      <c r="H916">
        <v>5.03</v>
      </c>
      <c r="I916">
        <v>42</v>
      </c>
      <c r="J916" t="s">
        <v>21</v>
      </c>
      <c r="K916">
        <v>50</v>
      </c>
      <c r="L916" t="s">
        <v>47</v>
      </c>
      <c r="M916">
        <v>2020</v>
      </c>
      <c r="N916" t="s">
        <v>23</v>
      </c>
      <c r="O916">
        <v>4.7</v>
      </c>
      <c r="P916">
        <v>4</v>
      </c>
      <c r="Q916" t="s">
        <v>29</v>
      </c>
      <c r="R916">
        <v>60</v>
      </c>
      <c r="S916">
        <f t="shared" si="42"/>
        <v>2520</v>
      </c>
      <c r="T916">
        <f t="shared" si="43"/>
        <v>882</v>
      </c>
      <c r="U916" s="2">
        <f t="shared" si="44"/>
        <v>9.5238095238095233E-2</v>
      </c>
      <c r="V916" t="str" cm="1">
        <f t="array" ref="V916">_xlfn.IFS(H916&lt;5,"Urban",H916&lt;=12,"Sub-Urban",H916&gt;12,"Out Of City")</f>
        <v>Sub-Urban</v>
      </c>
      <c r="W916" t="str" cm="1">
        <f t="array" ref="W916">_xlfn.IFS(
    L916="CCS", "CCS",
    L916="Type 2", "Type 2",
    L916="CHAdeMO", "CHAdeMO",
    L916="Tesla", "Tesla",
    L916="CCS, Type 2", "CCS, Type 2",
    L916="Type 2, CCS", "CCS, Type 2",
    L916="CHAdeMO, Type 2", "CHAdeMO, Type 2",
    L916="Type 2, CHAdeMO", "CHAdeMO, Type 2",
    L916="CCS, Tesla", "CCS, Tesla",
    L916="Tesla, CCS", "CCS, Tesla",
    L916="Tesla, Type 2", "Tesla, Type 2",
    L916="Type 2, Tesla", "Tesla, Type 2",
    L916="CCS, CHAdeMO", "CCS, CHAdeMO",
    L916="CHAdeMO, CCS", "CCS, CHAdeMO",
    L916="CHAdeMO, Tesla", "CHAdeMO, Tesla",
    L916="Tesla, CHAdeMO", "CHAdeMO, Tesla"
)</f>
        <v>Tesla</v>
      </c>
    </row>
    <row r="917" spans="1:23" x14ac:dyDescent="0.25">
      <c r="A917" t="s">
        <v>1875</v>
      </c>
      <c r="B917">
        <v>52.554619000000002</v>
      </c>
      <c r="C917">
        <v>13.404918</v>
      </c>
      <c r="D917" t="s">
        <v>1876</v>
      </c>
      <c r="E917" t="s">
        <v>38</v>
      </c>
      <c r="F917">
        <v>0.46</v>
      </c>
      <c r="G917" t="s">
        <v>20</v>
      </c>
      <c r="H917">
        <v>19.170000000000002</v>
      </c>
      <c r="I917">
        <v>50</v>
      </c>
      <c r="J917" t="s">
        <v>33</v>
      </c>
      <c r="K917">
        <v>150</v>
      </c>
      <c r="L917" t="s">
        <v>43</v>
      </c>
      <c r="M917">
        <v>2021</v>
      </c>
      <c r="N917" t="s">
        <v>35</v>
      </c>
      <c r="O917">
        <v>4.0999999999999996</v>
      </c>
      <c r="P917">
        <v>4</v>
      </c>
      <c r="Q917" t="s">
        <v>24</v>
      </c>
      <c r="R917">
        <v>15</v>
      </c>
      <c r="S917">
        <f t="shared" si="42"/>
        <v>750</v>
      </c>
      <c r="T917">
        <f t="shared" si="43"/>
        <v>345</v>
      </c>
      <c r="U917" s="2">
        <f t="shared" si="44"/>
        <v>0.08</v>
      </c>
      <c r="V917" t="str" cm="1">
        <f t="array" ref="V917">_xlfn.IFS(H917&lt;5,"Urban",H917&lt;=12,"Sub-Urban",H917&gt;12,"Out Of City")</f>
        <v>Out Of City</v>
      </c>
      <c r="W917" t="str" cm="1">
        <f t="array" ref="W917">_xlfn.IFS(
    L917="CCS", "CCS",
    L917="Type 2", "Type 2",
    L917="CHAdeMO", "CHAdeMO",
    L917="Tesla", "Tesla",
    L917="CCS, Type 2", "CCS, Type 2",
    L917="Type 2, CCS", "CCS, Type 2",
    L917="CHAdeMO, Type 2", "CHAdeMO, Type 2",
    L917="Type 2, CHAdeMO", "CHAdeMO, Type 2",
    L917="CCS, Tesla", "CCS, Tesla",
    L917="Tesla, CCS", "CCS, Tesla",
    L917="Tesla, Type 2", "Tesla, Type 2",
    L917="Type 2, Tesla", "Tesla, Type 2",
    L917="CCS, CHAdeMO", "CCS, CHAdeMO",
    L917="CHAdeMO, CCS", "CCS, CHAdeMO",
    L917="CHAdeMO, Tesla", "CHAdeMO, Tesla",
    L917="Tesla, CHAdeMO", "CHAdeMO, Tesla"
)</f>
        <v>CCS</v>
      </c>
    </row>
    <row r="918" spans="1:23" x14ac:dyDescent="0.25">
      <c r="A918" t="s">
        <v>1877</v>
      </c>
      <c r="B918">
        <v>-33.879877999999998</v>
      </c>
      <c r="C918">
        <v>18.593988</v>
      </c>
      <c r="D918" t="s">
        <v>1878</v>
      </c>
      <c r="E918" t="s">
        <v>19</v>
      </c>
      <c r="F918">
        <v>0.14000000000000001</v>
      </c>
      <c r="G918" t="s">
        <v>20</v>
      </c>
      <c r="H918">
        <v>6.78</v>
      </c>
      <c r="I918">
        <v>15</v>
      </c>
      <c r="J918" t="s">
        <v>47</v>
      </c>
      <c r="K918">
        <v>22</v>
      </c>
      <c r="L918" t="s">
        <v>58</v>
      </c>
      <c r="M918">
        <v>2019</v>
      </c>
      <c r="N918" t="s">
        <v>35</v>
      </c>
      <c r="O918">
        <v>3</v>
      </c>
      <c r="P918">
        <v>10</v>
      </c>
      <c r="Q918" t="s">
        <v>29</v>
      </c>
      <c r="R918">
        <v>22</v>
      </c>
      <c r="S918">
        <f t="shared" si="42"/>
        <v>330</v>
      </c>
      <c r="T918">
        <f t="shared" si="43"/>
        <v>46.2</v>
      </c>
      <c r="U918" s="2">
        <f t="shared" si="44"/>
        <v>0.66666666666666663</v>
      </c>
      <c r="V918" t="str" cm="1">
        <f t="array" ref="V918">_xlfn.IFS(H918&lt;5,"Urban",H918&lt;=12,"Sub-Urban",H918&gt;12,"Out Of City")</f>
        <v>Sub-Urban</v>
      </c>
      <c r="W918" t="str" cm="1">
        <f t="array" ref="W918">_xlfn.IFS(
    L918="CCS", "CCS",
    L918="Type 2", "Type 2",
    L918="CHAdeMO", "CHAdeMO",
    L918="Tesla", "Tesla",
    L918="CCS, Type 2", "CCS, Type 2",
    L918="Type 2, CCS", "CCS, Type 2",
    L918="CHAdeMO, Type 2", "CHAdeMO, Type 2",
    L918="Type 2, CHAdeMO", "CHAdeMO, Type 2",
    L918="CCS, Tesla", "CCS, Tesla",
    L918="Tesla, CCS", "CCS, Tesla",
    L918="Tesla, Type 2", "Tesla, Type 2",
    L918="Type 2, Tesla", "Tesla, Type 2",
    L918="CCS, CHAdeMO", "CCS, CHAdeMO",
    L918="CHAdeMO, CCS", "CCS, CHAdeMO",
    L918="CHAdeMO, Tesla", "CHAdeMO, Tesla",
    L918="Tesla, CHAdeMO", "CHAdeMO, Tesla"
)</f>
        <v>CCS, Tesla</v>
      </c>
    </row>
    <row r="919" spans="1:23" x14ac:dyDescent="0.25">
      <c r="A919" t="s">
        <v>1879</v>
      </c>
      <c r="B919">
        <v>41.841869000000003</v>
      </c>
      <c r="C919">
        <v>-87.645348999999996</v>
      </c>
      <c r="D919" t="s">
        <v>1880</v>
      </c>
      <c r="E919" t="s">
        <v>38</v>
      </c>
      <c r="F919">
        <v>0.23</v>
      </c>
      <c r="G919" s="1" t="s">
        <v>9985</v>
      </c>
      <c r="H919">
        <v>6.46</v>
      </c>
      <c r="I919">
        <v>72</v>
      </c>
      <c r="J919" t="s">
        <v>21</v>
      </c>
      <c r="K919">
        <v>22</v>
      </c>
      <c r="L919" t="s">
        <v>47</v>
      </c>
      <c r="M919">
        <v>2013</v>
      </c>
      <c r="N919" t="s">
        <v>35</v>
      </c>
      <c r="O919">
        <v>3.2</v>
      </c>
      <c r="P919">
        <v>10</v>
      </c>
      <c r="Q919" t="s">
        <v>48</v>
      </c>
      <c r="R919">
        <v>18</v>
      </c>
      <c r="S919">
        <f t="shared" si="42"/>
        <v>1296</v>
      </c>
      <c r="T919">
        <f t="shared" si="43"/>
        <v>298.08000000000004</v>
      </c>
      <c r="U919" s="2">
        <f t="shared" si="44"/>
        <v>0.1388888888888889</v>
      </c>
      <c r="V919" t="str" cm="1">
        <f t="array" ref="V919">_xlfn.IFS(H919&lt;5,"Urban",H919&lt;=12,"Sub-Urban",H919&gt;12,"Out Of City")</f>
        <v>Sub-Urban</v>
      </c>
      <c r="W919" t="str" cm="1">
        <f t="array" ref="W919">_xlfn.IFS(
    L919="CCS", "CCS",
    L919="Type 2", "Type 2",
    L919="CHAdeMO", "CHAdeMO",
    L919="Tesla", "Tesla",
    L919="CCS, Type 2", "CCS, Type 2",
    L919="Type 2, CCS", "CCS, Type 2",
    L919="CHAdeMO, Type 2", "CHAdeMO, Type 2",
    L919="Type 2, CHAdeMO", "CHAdeMO, Type 2",
    L919="CCS, Tesla", "CCS, Tesla",
    L919="Tesla, CCS", "CCS, Tesla",
    L919="Tesla, Type 2", "Tesla, Type 2",
    L919="Type 2, Tesla", "Tesla, Type 2",
    L919="CCS, CHAdeMO", "CCS, CHAdeMO",
    L919="CHAdeMO, CCS", "CCS, CHAdeMO",
    L919="CHAdeMO, Tesla", "CHAdeMO, Tesla",
    L919="Tesla, CHAdeMO", "CHAdeMO, Tesla"
)</f>
        <v>Tesla</v>
      </c>
    </row>
    <row r="920" spans="1:23" x14ac:dyDescent="0.25">
      <c r="A920" t="s">
        <v>1881</v>
      </c>
      <c r="B920">
        <v>55.719552</v>
      </c>
      <c r="C920">
        <v>37.560898000000002</v>
      </c>
      <c r="D920" t="s">
        <v>1882</v>
      </c>
      <c r="E920" t="s">
        <v>38</v>
      </c>
      <c r="F920">
        <v>0.2</v>
      </c>
      <c r="G920" s="1" t="s">
        <v>9985</v>
      </c>
      <c r="H920">
        <v>6.06</v>
      </c>
      <c r="I920">
        <v>58</v>
      </c>
      <c r="J920" t="s">
        <v>39</v>
      </c>
      <c r="K920">
        <v>350</v>
      </c>
      <c r="L920" t="s">
        <v>51</v>
      </c>
      <c r="M920">
        <v>2013</v>
      </c>
      <c r="N920" t="s">
        <v>23</v>
      </c>
      <c r="O920">
        <v>3.9</v>
      </c>
      <c r="P920">
        <v>2</v>
      </c>
      <c r="Q920" t="s">
        <v>29</v>
      </c>
      <c r="R920">
        <v>10</v>
      </c>
      <c r="S920">
        <f t="shared" si="42"/>
        <v>580</v>
      </c>
      <c r="T920">
        <f t="shared" si="43"/>
        <v>116</v>
      </c>
      <c r="U920" s="2">
        <f t="shared" si="44"/>
        <v>3.4482758620689655E-2</v>
      </c>
      <c r="V920" t="str" cm="1">
        <f t="array" ref="V920">_xlfn.IFS(H920&lt;5,"Urban",H920&lt;=12,"Sub-Urban",H920&gt;12,"Out Of City")</f>
        <v>Sub-Urban</v>
      </c>
      <c r="W920" t="str" cm="1">
        <f t="array" ref="W920">_xlfn.IFS(
    L920="CCS", "CCS",
    L920="Type 2", "Type 2",
    L920="CHAdeMO", "CHAdeMO",
    L920="Tesla", "Tesla",
    L920="CCS, Type 2", "CCS, Type 2",
    L920="Type 2, CCS", "CCS, Type 2",
    L920="CHAdeMO, Type 2", "CHAdeMO, Type 2",
    L920="Type 2, CHAdeMO", "CHAdeMO, Type 2",
    L920="CCS, Tesla", "CCS, Tesla",
    L920="Tesla, CCS", "CCS, Tesla",
    L920="Tesla, Type 2", "Tesla, Type 2",
    L920="Type 2, Tesla", "Tesla, Type 2",
    L920="CCS, CHAdeMO", "CCS, CHAdeMO",
    L920="CHAdeMO, CCS", "CCS, CHAdeMO",
    L920="CHAdeMO, Tesla", "CHAdeMO, Tesla",
    L920="Tesla, CHAdeMO", "CHAdeMO, Tesla"
)</f>
        <v>CCS, Tesla</v>
      </c>
    </row>
    <row r="921" spans="1:23" x14ac:dyDescent="0.25">
      <c r="A921" t="s">
        <v>1883</v>
      </c>
      <c r="B921">
        <v>43.773220999999999</v>
      </c>
      <c r="C921">
        <v>-79.389322000000007</v>
      </c>
      <c r="D921" t="s">
        <v>1884</v>
      </c>
      <c r="E921" t="s">
        <v>27</v>
      </c>
      <c r="F921">
        <v>0.3</v>
      </c>
      <c r="G921" t="s">
        <v>32</v>
      </c>
      <c r="H921">
        <v>9.2100000000000009</v>
      </c>
      <c r="I921">
        <v>57</v>
      </c>
      <c r="J921" t="s">
        <v>33</v>
      </c>
      <c r="K921">
        <v>150</v>
      </c>
      <c r="L921" t="s">
        <v>40</v>
      </c>
      <c r="M921">
        <v>2023</v>
      </c>
      <c r="N921" t="s">
        <v>23</v>
      </c>
      <c r="O921">
        <v>3</v>
      </c>
      <c r="P921">
        <v>7</v>
      </c>
      <c r="Q921" t="s">
        <v>48</v>
      </c>
      <c r="R921">
        <v>56</v>
      </c>
      <c r="S921">
        <f t="shared" si="42"/>
        <v>3192</v>
      </c>
      <c r="T921">
        <f t="shared" si="43"/>
        <v>957.59999999999991</v>
      </c>
      <c r="U921" s="2">
        <f t="shared" si="44"/>
        <v>0.12280701754385964</v>
      </c>
      <c r="V921" t="str" cm="1">
        <f t="array" ref="V921">_xlfn.IFS(H921&lt;5,"Urban",H921&lt;=12,"Sub-Urban",H921&gt;12,"Out Of City")</f>
        <v>Sub-Urban</v>
      </c>
      <c r="W921" t="str" cm="1">
        <f t="array" ref="W921">_xlfn.IFS(
    L921="CCS", "CCS",
    L921="Type 2", "Type 2",
    L921="CHAdeMO", "CHAdeMO",
    L921="Tesla", "Tesla",
    L921="CCS, Type 2", "CCS, Type 2",
    L921="Type 2, CCS", "CCS, Type 2",
    L921="CHAdeMO, Type 2", "CHAdeMO, Type 2",
    L921="Type 2, CHAdeMO", "CHAdeMO, Type 2",
    L921="CCS, Tesla", "CCS, Tesla",
    L921="Tesla, CCS", "CCS, Tesla",
    L921="Tesla, Type 2", "Tesla, Type 2",
    L921="Type 2, Tesla", "Tesla, Type 2",
    L921="CCS, CHAdeMO", "CCS, CHAdeMO",
    L921="CHAdeMO, CCS", "CCS, CHAdeMO",
    L921="CHAdeMO, Tesla", "CHAdeMO, Tesla",
    L921="Tesla, CHAdeMO", "CHAdeMO, Tesla"
)</f>
        <v>Type 2</v>
      </c>
    </row>
    <row r="922" spans="1:23" x14ac:dyDescent="0.25">
      <c r="A922" t="s">
        <v>1885</v>
      </c>
      <c r="B922">
        <v>-35.633636000000003</v>
      </c>
      <c r="C922">
        <v>36.810200999999999</v>
      </c>
      <c r="D922" t="s">
        <v>1886</v>
      </c>
      <c r="E922" t="s">
        <v>38</v>
      </c>
      <c r="F922">
        <v>0.38</v>
      </c>
      <c r="G922" t="s">
        <v>32</v>
      </c>
      <c r="H922">
        <v>17.12</v>
      </c>
      <c r="I922">
        <v>81</v>
      </c>
      <c r="J922" t="s">
        <v>47</v>
      </c>
      <c r="K922">
        <v>350</v>
      </c>
      <c r="L922" t="s">
        <v>64</v>
      </c>
      <c r="M922">
        <v>2020</v>
      </c>
      <c r="N922" t="s">
        <v>23</v>
      </c>
      <c r="O922">
        <v>4.4000000000000004</v>
      </c>
      <c r="P922">
        <v>6</v>
      </c>
      <c r="Q922" t="s">
        <v>24</v>
      </c>
      <c r="R922">
        <v>8</v>
      </c>
      <c r="S922">
        <f t="shared" si="42"/>
        <v>648</v>
      </c>
      <c r="T922">
        <f t="shared" si="43"/>
        <v>246.24</v>
      </c>
      <c r="U922" s="2">
        <f t="shared" si="44"/>
        <v>7.407407407407407E-2</v>
      </c>
      <c r="V922" t="str" cm="1">
        <f t="array" ref="V922">_xlfn.IFS(H922&lt;5,"Urban",H922&lt;=12,"Sub-Urban",H922&gt;12,"Out Of City")</f>
        <v>Out Of City</v>
      </c>
      <c r="W922" t="str" cm="1">
        <f t="array" ref="W922">_xlfn.IFS(
    L922="CCS", "CCS",
    L922="Type 2", "Type 2",
    L922="CHAdeMO", "CHAdeMO",
    L922="Tesla", "Tesla",
    L922="CCS, Type 2", "CCS, Type 2",
    L922="Type 2, CCS", "CCS, Type 2",
    L922="CHAdeMO, Type 2", "CHAdeMO, Type 2",
    L922="Type 2, CHAdeMO", "CHAdeMO, Type 2",
    L922="CCS, Tesla", "CCS, Tesla",
    L922="Tesla, CCS", "CCS, Tesla",
    L922="Tesla, Type 2", "Tesla, Type 2",
    L922="Type 2, Tesla", "Tesla, Type 2",
    L922="CCS, CHAdeMO", "CCS, CHAdeMO",
    L922="CHAdeMO, CCS", "CCS, CHAdeMO",
    L922="CHAdeMO, Tesla", "CHAdeMO, Tesla",
    L922="Tesla, CHAdeMO", "CHAdeMO, Tesla"
)</f>
        <v>CCS, CHAdeMO</v>
      </c>
    </row>
    <row r="923" spans="1:23" x14ac:dyDescent="0.25">
      <c r="A923" t="s">
        <v>1887</v>
      </c>
      <c r="B923">
        <v>37.863968999999997</v>
      </c>
      <c r="C923">
        <v>-122.404465</v>
      </c>
      <c r="D923" t="s">
        <v>1888</v>
      </c>
      <c r="E923" t="s">
        <v>27</v>
      </c>
      <c r="F923">
        <v>0.1</v>
      </c>
      <c r="G923" t="s">
        <v>20</v>
      </c>
      <c r="H923">
        <v>6.13</v>
      </c>
      <c r="I923">
        <v>40</v>
      </c>
      <c r="J923" t="s">
        <v>47</v>
      </c>
      <c r="K923">
        <v>150</v>
      </c>
      <c r="L923" t="s">
        <v>47</v>
      </c>
      <c r="M923">
        <v>2018</v>
      </c>
      <c r="N923" t="s">
        <v>23</v>
      </c>
      <c r="O923">
        <v>3.3</v>
      </c>
      <c r="P923">
        <v>9</v>
      </c>
      <c r="Q923" t="s">
        <v>29</v>
      </c>
      <c r="R923">
        <v>58</v>
      </c>
      <c r="S923">
        <f t="shared" si="42"/>
        <v>2320</v>
      </c>
      <c r="T923">
        <f t="shared" si="43"/>
        <v>232</v>
      </c>
      <c r="U923" s="2">
        <f t="shared" si="44"/>
        <v>0.22500000000000001</v>
      </c>
      <c r="V923" t="str" cm="1">
        <f t="array" ref="V923">_xlfn.IFS(H923&lt;5,"Urban",H923&lt;=12,"Sub-Urban",H923&gt;12,"Out Of City")</f>
        <v>Sub-Urban</v>
      </c>
      <c r="W923" t="str" cm="1">
        <f t="array" ref="W923">_xlfn.IFS(
    L923="CCS", "CCS",
    L923="Type 2", "Type 2",
    L923="CHAdeMO", "CHAdeMO",
    L923="Tesla", "Tesla",
    L923="CCS, Type 2", "CCS, Type 2",
    L923="Type 2, CCS", "CCS, Type 2",
    L923="CHAdeMO, Type 2", "CHAdeMO, Type 2",
    L923="Type 2, CHAdeMO", "CHAdeMO, Type 2",
    L923="CCS, Tesla", "CCS, Tesla",
    L923="Tesla, CCS", "CCS, Tesla",
    L923="Tesla, Type 2", "Tesla, Type 2",
    L923="Type 2, Tesla", "Tesla, Type 2",
    L923="CCS, CHAdeMO", "CCS, CHAdeMO",
    L923="CHAdeMO, CCS", "CCS, CHAdeMO",
    L923="CHAdeMO, Tesla", "CHAdeMO, Tesla",
    L923="Tesla, CHAdeMO", "CHAdeMO, Tesla"
)</f>
        <v>Tesla</v>
      </c>
    </row>
    <row r="924" spans="1:23" x14ac:dyDescent="0.25">
      <c r="A924" t="s">
        <v>1889</v>
      </c>
      <c r="B924">
        <v>37.778309999999998</v>
      </c>
      <c r="C924">
        <v>-122.33379100000001</v>
      </c>
      <c r="D924" t="s">
        <v>1890</v>
      </c>
      <c r="E924" t="s">
        <v>27</v>
      </c>
      <c r="F924">
        <v>0.12</v>
      </c>
      <c r="G924" s="1" t="s">
        <v>9985</v>
      </c>
      <c r="H924">
        <v>2.2599999999999998</v>
      </c>
      <c r="I924">
        <v>31</v>
      </c>
      <c r="J924" t="s">
        <v>47</v>
      </c>
      <c r="K924">
        <v>150</v>
      </c>
      <c r="L924" t="s">
        <v>40</v>
      </c>
      <c r="M924">
        <v>2014</v>
      </c>
      <c r="N924" t="s">
        <v>35</v>
      </c>
      <c r="O924">
        <v>5</v>
      </c>
      <c r="P924">
        <v>2</v>
      </c>
      <c r="Q924" t="s">
        <v>29</v>
      </c>
      <c r="R924">
        <v>50</v>
      </c>
      <c r="S924">
        <f t="shared" si="42"/>
        <v>1550</v>
      </c>
      <c r="T924">
        <f t="shared" si="43"/>
        <v>186</v>
      </c>
      <c r="U924" s="2">
        <f t="shared" si="44"/>
        <v>6.4516129032258063E-2</v>
      </c>
      <c r="V924" t="str" cm="1">
        <f t="array" ref="V924">_xlfn.IFS(H924&lt;5,"Urban",H924&lt;=12,"Sub-Urban",H924&gt;12,"Out Of City")</f>
        <v>Urban</v>
      </c>
      <c r="W924" t="str" cm="1">
        <f t="array" ref="W924">_xlfn.IFS(
    L924="CCS", "CCS",
    L924="Type 2", "Type 2",
    L924="CHAdeMO", "CHAdeMO",
    L924="Tesla", "Tesla",
    L924="CCS, Type 2", "CCS, Type 2",
    L924="Type 2, CCS", "CCS, Type 2",
    L924="CHAdeMO, Type 2", "CHAdeMO, Type 2",
    L924="Type 2, CHAdeMO", "CHAdeMO, Type 2",
    L924="CCS, Tesla", "CCS, Tesla",
    L924="Tesla, CCS", "CCS, Tesla",
    L924="Tesla, Type 2", "Tesla, Type 2",
    L924="Type 2, Tesla", "Tesla, Type 2",
    L924="CCS, CHAdeMO", "CCS, CHAdeMO",
    L924="CHAdeMO, CCS", "CCS, CHAdeMO",
    L924="CHAdeMO, Tesla", "CHAdeMO, Tesla",
    L924="Tesla, CHAdeMO", "CHAdeMO, Tesla"
)</f>
        <v>Type 2</v>
      </c>
    </row>
    <row r="925" spans="1:23" x14ac:dyDescent="0.25">
      <c r="A925" t="s">
        <v>1891</v>
      </c>
      <c r="B925">
        <v>-23.555759999999999</v>
      </c>
      <c r="C925">
        <v>-46.621290999999999</v>
      </c>
      <c r="D925" t="s">
        <v>1892</v>
      </c>
      <c r="E925" t="s">
        <v>27</v>
      </c>
      <c r="F925">
        <v>0.12</v>
      </c>
      <c r="G925" t="s">
        <v>20</v>
      </c>
      <c r="H925">
        <v>3.51</v>
      </c>
      <c r="I925">
        <v>86</v>
      </c>
      <c r="J925" t="s">
        <v>39</v>
      </c>
      <c r="K925">
        <v>50</v>
      </c>
      <c r="L925" t="s">
        <v>77</v>
      </c>
      <c r="M925">
        <v>2016</v>
      </c>
      <c r="N925" t="s">
        <v>23</v>
      </c>
      <c r="O925">
        <v>3.4</v>
      </c>
      <c r="P925">
        <v>7</v>
      </c>
      <c r="Q925" t="s">
        <v>29</v>
      </c>
      <c r="R925">
        <v>46</v>
      </c>
      <c r="S925">
        <f t="shared" si="42"/>
        <v>3956</v>
      </c>
      <c r="T925">
        <f t="shared" si="43"/>
        <v>474.71999999999997</v>
      </c>
      <c r="U925" s="2">
        <f t="shared" si="44"/>
        <v>8.1395348837209308E-2</v>
      </c>
      <c r="V925" t="str" cm="1">
        <f t="array" ref="V925">_xlfn.IFS(H925&lt;5,"Urban",H925&lt;=12,"Sub-Urban",H925&gt;12,"Out Of City")</f>
        <v>Urban</v>
      </c>
      <c r="W925" t="str" cm="1">
        <f t="array" ref="W925">_xlfn.IFS(
    L925="CCS", "CCS",
    L925="Type 2", "Type 2",
    L925="CHAdeMO", "CHAdeMO",
    L925="Tesla", "Tesla",
    L925="CCS, Type 2", "CCS, Type 2",
    L925="Type 2, CCS", "CCS, Type 2",
    L925="CHAdeMO, Type 2", "CHAdeMO, Type 2",
    L925="Type 2, CHAdeMO", "CHAdeMO, Type 2",
    L925="CCS, Tesla", "CCS, Tesla",
    L925="Tesla, CCS", "CCS, Tesla",
    L925="Tesla, Type 2", "Tesla, Type 2",
    L925="Type 2, Tesla", "Tesla, Type 2",
    L925="CCS, CHAdeMO", "CCS, CHAdeMO",
    L925="CHAdeMO, CCS", "CCS, CHAdeMO",
    L925="CHAdeMO, Tesla", "CHAdeMO, Tesla",
    L925="Tesla, CHAdeMO", "CHAdeMO, Tesla"
)</f>
        <v>CHAdeMO</v>
      </c>
    </row>
    <row r="926" spans="1:23" x14ac:dyDescent="0.25">
      <c r="A926" t="s">
        <v>1893</v>
      </c>
      <c r="B926">
        <v>-23.517188000000001</v>
      </c>
      <c r="C926">
        <v>-46.548872000000003</v>
      </c>
      <c r="D926" t="s">
        <v>1894</v>
      </c>
      <c r="E926" t="s">
        <v>27</v>
      </c>
      <c r="F926">
        <v>0.34</v>
      </c>
      <c r="G926" t="s">
        <v>20</v>
      </c>
      <c r="H926">
        <v>18</v>
      </c>
      <c r="I926">
        <v>72</v>
      </c>
      <c r="J926" t="s">
        <v>21</v>
      </c>
      <c r="K926">
        <v>350</v>
      </c>
      <c r="L926" t="s">
        <v>118</v>
      </c>
      <c r="M926">
        <v>2013</v>
      </c>
      <c r="N926" t="s">
        <v>23</v>
      </c>
      <c r="O926">
        <v>3.6</v>
      </c>
      <c r="P926">
        <v>3</v>
      </c>
      <c r="Q926" t="s">
        <v>29</v>
      </c>
      <c r="R926">
        <v>57</v>
      </c>
      <c r="S926">
        <f t="shared" si="42"/>
        <v>4104</v>
      </c>
      <c r="T926">
        <f t="shared" si="43"/>
        <v>1395.3600000000001</v>
      </c>
      <c r="U926" s="2">
        <f t="shared" si="44"/>
        <v>4.1666666666666664E-2</v>
      </c>
      <c r="V926" t="str" cm="1">
        <f t="array" ref="V926">_xlfn.IFS(H926&lt;5,"Urban",H926&lt;=12,"Sub-Urban",H926&gt;12,"Out Of City")</f>
        <v>Out Of City</v>
      </c>
      <c r="W926" t="str" cm="1">
        <f t="array" ref="W926">_xlfn.IFS(
    L926="CCS", "CCS",
    L926="Type 2", "Type 2",
    L926="CHAdeMO", "CHAdeMO",
    L926="Tesla", "Tesla",
    L926="CCS, Type 2", "CCS, Type 2",
    L926="Type 2, CCS", "CCS, Type 2",
    L926="CHAdeMO, Type 2", "CHAdeMO, Type 2",
    L926="Type 2, CHAdeMO", "CHAdeMO, Type 2",
    L926="CCS, Tesla", "CCS, Tesla",
    L926="Tesla, CCS", "CCS, Tesla",
    L926="Tesla, Type 2", "Tesla, Type 2",
    L926="Type 2, Tesla", "Tesla, Type 2",
    L926="CCS, CHAdeMO", "CCS, CHAdeMO",
    L926="CHAdeMO, CCS", "CCS, CHAdeMO",
    L926="CHAdeMO, Tesla", "CHAdeMO, Tesla",
    L926="Tesla, CHAdeMO", "CHAdeMO, Tesla"
)</f>
        <v>Tesla, Type 2</v>
      </c>
    </row>
    <row r="927" spans="1:23" x14ac:dyDescent="0.25">
      <c r="A927" t="s">
        <v>1895</v>
      </c>
      <c r="B927">
        <v>19.139026000000001</v>
      </c>
      <c r="C927">
        <v>72.906236000000007</v>
      </c>
      <c r="D927" t="s">
        <v>1896</v>
      </c>
      <c r="E927" t="s">
        <v>19</v>
      </c>
      <c r="F927">
        <v>0.16</v>
      </c>
      <c r="G927" t="s">
        <v>20</v>
      </c>
      <c r="H927">
        <v>11.98</v>
      </c>
      <c r="I927">
        <v>68</v>
      </c>
      <c r="J927" t="s">
        <v>21</v>
      </c>
      <c r="K927">
        <v>350</v>
      </c>
      <c r="L927" t="s">
        <v>80</v>
      </c>
      <c r="M927">
        <v>2016</v>
      </c>
      <c r="N927" t="s">
        <v>23</v>
      </c>
      <c r="O927">
        <v>4.0999999999999996</v>
      </c>
      <c r="P927">
        <v>10</v>
      </c>
      <c r="Q927" t="s">
        <v>29</v>
      </c>
      <c r="R927">
        <v>27</v>
      </c>
      <c r="S927">
        <f t="shared" si="42"/>
        <v>1836</v>
      </c>
      <c r="T927">
        <f t="shared" si="43"/>
        <v>293.76</v>
      </c>
      <c r="U927" s="2">
        <f t="shared" si="44"/>
        <v>0.14705882352941177</v>
      </c>
      <c r="V927" t="str" cm="1">
        <f t="array" ref="V927">_xlfn.IFS(H927&lt;5,"Urban",H927&lt;=12,"Sub-Urban",H927&gt;12,"Out Of City")</f>
        <v>Sub-Urban</v>
      </c>
      <c r="W927" t="str" cm="1">
        <f t="array" ref="W927">_xlfn.IFS(
    L927="CCS", "CCS",
    L927="Type 2", "Type 2",
    L927="CHAdeMO", "CHAdeMO",
    L927="Tesla", "Tesla",
    L927="CCS, Type 2", "CCS, Type 2",
    L927="Type 2, CCS", "CCS, Type 2",
    L927="CHAdeMO, Type 2", "CHAdeMO, Type 2",
    L927="Type 2, CHAdeMO", "CHAdeMO, Type 2",
    L927="CCS, Tesla", "CCS, Tesla",
    L927="Tesla, CCS", "CCS, Tesla",
    L927="Tesla, Type 2", "Tesla, Type 2",
    L927="Type 2, Tesla", "Tesla, Type 2",
    L927="CCS, CHAdeMO", "CCS, CHAdeMO",
    L927="CHAdeMO, CCS", "CCS, CHAdeMO",
    L927="CHAdeMO, Tesla", "CHAdeMO, Tesla",
    L927="Tesla, CHAdeMO", "CHAdeMO, Tesla"
)</f>
        <v>CHAdeMO, Type 2</v>
      </c>
    </row>
    <row r="928" spans="1:23" x14ac:dyDescent="0.25">
      <c r="A928" t="s">
        <v>1897</v>
      </c>
      <c r="B928">
        <v>25.387049999999999</v>
      </c>
      <c r="C928">
        <v>55.385499000000003</v>
      </c>
      <c r="D928" t="s">
        <v>1898</v>
      </c>
      <c r="E928" t="s">
        <v>27</v>
      </c>
      <c r="F928">
        <v>0.32</v>
      </c>
      <c r="G928" s="1" t="s">
        <v>9985</v>
      </c>
      <c r="H928">
        <v>14.33</v>
      </c>
      <c r="I928">
        <v>55</v>
      </c>
      <c r="J928" t="s">
        <v>21</v>
      </c>
      <c r="K928">
        <v>150</v>
      </c>
      <c r="L928" t="s">
        <v>40</v>
      </c>
      <c r="M928">
        <v>2014</v>
      </c>
      <c r="N928" t="s">
        <v>35</v>
      </c>
      <c r="O928">
        <v>4</v>
      </c>
      <c r="P928">
        <v>10</v>
      </c>
      <c r="Q928" t="s">
        <v>24</v>
      </c>
      <c r="R928">
        <v>51</v>
      </c>
      <c r="S928">
        <f t="shared" si="42"/>
        <v>2805</v>
      </c>
      <c r="T928">
        <f t="shared" si="43"/>
        <v>897.6</v>
      </c>
      <c r="U928" s="2">
        <f t="shared" si="44"/>
        <v>0.18181818181818182</v>
      </c>
      <c r="V928" t="str" cm="1">
        <f t="array" ref="V928">_xlfn.IFS(H928&lt;5,"Urban",H928&lt;=12,"Sub-Urban",H928&gt;12,"Out Of City")</f>
        <v>Out Of City</v>
      </c>
      <c r="W928" t="str" cm="1">
        <f t="array" ref="W928">_xlfn.IFS(
    L928="CCS", "CCS",
    L928="Type 2", "Type 2",
    L928="CHAdeMO", "CHAdeMO",
    L928="Tesla", "Tesla",
    L928="CCS, Type 2", "CCS, Type 2",
    L928="Type 2, CCS", "CCS, Type 2",
    L928="CHAdeMO, Type 2", "CHAdeMO, Type 2",
    L928="Type 2, CHAdeMO", "CHAdeMO, Type 2",
    L928="CCS, Tesla", "CCS, Tesla",
    L928="Tesla, CCS", "CCS, Tesla",
    L928="Tesla, Type 2", "Tesla, Type 2",
    L928="Type 2, Tesla", "Tesla, Type 2",
    L928="CCS, CHAdeMO", "CCS, CHAdeMO",
    L928="CHAdeMO, CCS", "CCS, CHAdeMO",
    L928="CHAdeMO, Tesla", "CHAdeMO, Tesla",
    L928="Tesla, CHAdeMO", "CHAdeMO, Tesla"
)</f>
        <v>Type 2</v>
      </c>
    </row>
    <row r="929" spans="1:23" x14ac:dyDescent="0.25">
      <c r="A929" t="s">
        <v>1899</v>
      </c>
      <c r="B929">
        <v>34.192441000000002</v>
      </c>
      <c r="C929">
        <v>-118.30008599999999</v>
      </c>
      <c r="D929" t="s">
        <v>1900</v>
      </c>
      <c r="E929" t="s">
        <v>19</v>
      </c>
      <c r="F929">
        <v>0.38</v>
      </c>
      <c r="G929" t="s">
        <v>20</v>
      </c>
      <c r="H929">
        <v>14.38</v>
      </c>
      <c r="I929">
        <v>24</v>
      </c>
      <c r="J929" t="s">
        <v>39</v>
      </c>
      <c r="K929">
        <v>50</v>
      </c>
      <c r="L929" t="s">
        <v>22</v>
      </c>
      <c r="M929">
        <v>2021</v>
      </c>
      <c r="N929" t="s">
        <v>35</v>
      </c>
      <c r="O929">
        <v>3.2</v>
      </c>
      <c r="P929">
        <v>3</v>
      </c>
      <c r="Q929" t="s">
        <v>29</v>
      </c>
      <c r="R929">
        <v>30</v>
      </c>
      <c r="S929">
        <f t="shared" si="42"/>
        <v>720</v>
      </c>
      <c r="T929">
        <f t="shared" si="43"/>
        <v>273.60000000000002</v>
      </c>
      <c r="U929" s="2">
        <f t="shared" si="44"/>
        <v>0.125</v>
      </c>
      <c r="V929" t="str" cm="1">
        <f t="array" ref="V929">_xlfn.IFS(H929&lt;5,"Urban",H929&lt;=12,"Sub-Urban",H929&gt;12,"Out Of City")</f>
        <v>Out Of City</v>
      </c>
      <c r="W929" t="str" cm="1">
        <f t="array" ref="W929">_xlfn.IFS(
    L929="CCS", "CCS",
    L929="Type 2", "Type 2",
    L929="CHAdeMO", "CHAdeMO",
    L929="Tesla", "Tesla",
    L929="CCS, Type 2", "CCS, Type 2",
    L929="Type 2, CCS", "CCS, Type 2",
    L929="CHAdeMO, Type 2", "CHAdeMO, Type 2",
    L929="Type 2, CHAdeMO", "CHAdeMO, Type 2",
    L929="CCS, Tesla", "CCS, Tesla",
    L929="Tesla, CCS", "CCS, Tesla",
    L929="Tesla, Type 2", "Tesla, Type 2",
    L929="Type 2, Tesla", "Tesla, Type 2",
    L929="CCS, CHAdeMO", "CCS, CHAdeMO",
    L929="CHAdeMO, CCS", "CCS, CHAdeMO",
    L929="CHAdeMO, Tesla", "CHAdeMO, Tesla",
    L929="Tesla, CHAdeMO", "CHAdeMO, Tesla"
)</f>
        <v>CCS, CHAdeMO</v>
      </c>
    </row>
    <row r="930" spans="1:23" x14ac:dyDescent="0.25">
      <c r="A930" t="s">
        <v>1901</v>
      </c>
      <c r="B930">
        <v>-23.611967</v>
      </c>
      <c r="C930">
        <v>-46.500605</v>
      </c>
      <c r="D930" t="s">
        <v>1902</v>
      </c>
      <c r="E930" t="s">
        <v>19</v>
      </c>
      <c r="F930">
        <v>0.27</v>
      </c>
      <c r="G930" t="s">
        <v>32</v>
      </c>
      <c r="H930">
        <v>6.08</v>
      </c>
      <c r="I930">
        <v>52</v>
      </c>
      <c r="J930" t="s">
        <v>21</v>
      </c>
      <c r="K930">
        <v>22</v>
      </c>
      <c r="L930" t="s">
        <v>85</v>
      </c>
      <c r="M930">
        <v>2016</v>
      </c>
      <c r="N930" t="s">
        <v>23</v>
      </c>
      <c r="O930">
        <v>3.4</v>
      </c>
      <c r="P930">
        <v>5</v>
      </c>
      <c r="Q930" t="s">
        <v>48</v>
      </c>
      <c r="R930">
        <v>37</v>
      </c>
      <c r="S930">
        <f t="shared" si="42"/>
        <v>1924</v>
      </c>
      <c r="T930">
        <f t="shared" si="43"/>
        <v>519.48</v>
      </c>
      <c r="U930" s="2">
        <f t="shared" si="44"/>
        <v>9.6153846153846159E-2</v>
      </c>
      <c r="V930" t="str" cm="1">
        <f t="array" ref="V930">_xlfn.IFS(H930&lt;5,"Urban",H930&lt;=12,"Sub-Urban",H930&gt;12,"Out Of City")</f>
        <v>Sub-Urban</v>
      </c>
      <c r="W930" t="str" cm="1">
        <f t="array" ref="W930">_xlfn.IFS(
    L930="CCS", "CCS",
    L930="Type 2", "Type 2",
    L930="CHAdeMO", "CHAdeMO",
    L930="Tesla", "Tesla",
    L930="CCS, Type 2", "CCS, Type 2",
    L930="Type 2, CCS", "CCS, Type 2",
    L930="CHAdeMO, Type 2", "CHAdeMO, Type 2",
    L930="Type 2, CHAdeMO", "CHAdeMO, Type 2",
    L930="CCS, Tesla", "CCS, Tesla",
    L930="Tesla, CCS", "CCS, Tesla",
    L930="Tesla, Type 2", "Tesla, Type 2",
    L930="Type 2, Tesla", "Tesla, Type 2",
    L930="CCS, CHAdeMO", "CCS, CHAdeMO",
    L930="CHAdeMO, CCS", "CCS, CHAdeMO",
    L930="CHAdeMO, Tesla", "CHAdeMO, Tesla",
    L930="Tesla, CHAdeMO", "CHAdeMO, Tesla"
)</f>
        <v>CHAdeMO, Tesla</v>
      </c>
    </row>
    <row r="931" spans="1:23" x14ac:dyDescent="0.25">
      <c r="A931" t="s">
        <v>1903</v>
      </c>
      <c r="B931">
        <v>37.50667</v>
      </c>
      <c r="C931">
        <v>127.056755</v>
      </c>
      <c r="D931" t="s">
        <v>1904</v>
      </c>
      <c r="E931" t="s">
        <v>19</v>
      </c>
      <c r="F931">
        <v>0.5</v>
      </c>
      <c r="G931" t="s">
        <v>32</v>
      </c>
      <c r="H931">
        <v>0.65</v>
      </c>
      <c r="I931">
        <v>59</v>
      </c>
      <c r="J931" t="s">
        <v>33</v>
      </c>
      <c r="K931">
        <v>350</v>
      </c>
      <c r="L931" t="s">
        <v>47</v>
      </c>
      <c r="M931">
        <v>2023</v>
      </c>
      <c r="N931" t="s">
        <v>35</v>
      </c>
      <c r="O931">
        <v>3.2</v>
      </c>
      <c r="P931">
        <v>5</v>
      </c>
      <c r="Q931" t="s">
        <v>24</v>
      </c>
      <c r="R931">
        <v>25</v>
      </c>
      <c r="S931">
        <f t="shared" si="42"/>
        <v>1475</v>
      </c>
      <c r="T931">
        <f t="shared" si="43"/>
        <v>737.5</v>
      </c>
      <c r="U931" s="2">
        <f t="shared" si="44"/>
        <v>8.4745762711864403E-2</v>
      </c>
      <c r="V931" t="str" cm="1">
        <f t="array" ref="V931">_xlfn.IFS(H931&lt;5,"Urban",H931&lt;=12,"Sub-Urban",H931&gt;12,"Out Of City")</f>
        <v>Urban</v>
      </c>
      <c r="W931" t="str" cm="1">
        <f t="array" ref="W931">_xlfn.IFS(
    L931="CCS", "CCS",
    L931="Type 2", "Type 2",
    L931="CHAdeMO", "CHAdeMO",
    L931="Tesla", "Tesla",
    L931="CCS, Type 2", "CCS, Type 2",
    L931="Type 2, CCS", "CCS, Type 2",
    L931="CHAdeMO, Type 2", "CHAdeMO, Type 2",
    L931="Type 2, CHAdeMO", "CHAdeMO, Type 2",
    L931="CCS, Tesla", "CCS, Tesla",
    L931="Tesla, CCS", "CCS, Tesla",
    L931="Tesla, Type 2", "Tesla, Type 2",
    L931="Type 2, Tesla", "Tesla, Type 2",
    L931="CCS, CHAdeMO", "CCS, CHAdeMO",
    L931="CHAdeMO, CCS", "CCS, CHAdeMO",
    L931="CHAdeMO, Tesla", "CHAdeMO, Tesla",
    L931="Tesla, CHAdeMO", "CHAdeMO, Tesla"
)</f>
        <v>Tesla</v>
      </c>
    </row>
    <row r="932" spans="1:23" x14ac:dyDescent="0.25">
      <c r="A932" t="s">
        <v>1905</v>
      </c>
      <c r="B932">
        <v>-59.872217999999997</v>
      </c>
      <c r="C932">
        <v>-148.04834099999999</v>
      </c>
      <c r="D932" t="s">
        <v>1906</v>
      </c>
      <c r="E932" t="s">
        <v>38</v>
      </c>
      <c r="F932">
        <v>0.34</v>
      </c>
      <c r="G932" t="s">
        <v>32</v>
      </c>
      <c r="H932">
        <v>2.85</v>
      </c>
      <c r="I932">
        <v>99</v>
      </c>
      <c r="J932" t="s">
        <v>33</v>
      </c>
      <c r="K932">
        <v>50</v>
      </c>
      <c r="L932" t="s">
        <v>80</v>
      </c>
      <c r="M932">
        <v>2013</v>
      </c>
      <c r="N932" t="s">
        <v>23</v>
      </c>
      <c r="O932">
        <v>3.2</v>
      </c>
      <c r="P932">
        <v>1</v>
      </c>
      <c r="Q932" t="s">
        <v>48</v>
      </c>
      <c r="R932">
        <v>14</v>
      </c>
      <c r="S932">
        <f t="shared" si="42"/>
        <v>1386</v>
      </c>
      <c r="T932">
        <f t="shared" si="43"/>
        <v>471.24</v>
      </c>
      <c r="U932" s="2">
        <f t="shared" si="44"/>
        <v>1.0101010101010102E-2</v>
      </c>
      <c r="V932" t="str" cm="1">
        <f t="array" ref="V932">_xlfn.IFS(H932&lt;5,"Urban",H932&lt;=12,"Sub-Urban",H932&gt;12,"Out Of City")</f>
        <v>Urban</v>
      </c>
      <c r="W932" t="str" cm="1">
        <f t="array" ref="W932">_xlfn.IFS(
    L932="CCS", "CCS",
    L932="Type 2", "Type 2",
    L932="CHAdeMO", "CHAdeMO",
    L932="Tesla", "Tesla",
    L932="CCS, Type 2", "CCS, Type 2",
    L932="Type 2, CCS", "CCS, Type 2",
    L932="CHAdeMO, Type 2", "CHAdeMO, Type 2",
    L932="Type 2, CHAdeMO", "CHAdeMO, Type 2",
    L932="CCS, Tesla", "CCS, Tesla",
    L932="Tesla, CCS", "CCS, Tesla",
    L932="Tesla, Type 2", "Tesla, Type 2",
    L932="Type 2, Tesla", "Tesla, Type 2",
    L932="CCS, CHAdeMO", "CCS, CHAdeMO",
    L932="CHAdeMO, CCS", "CCS, CHAdeMO",
    L932="CHAdeMO, Tesla", "CHAdeMO, Tesla",
    L932="Tesla, CHAdeMO", "CHAdeMO, Tesla"
)</f>
        <v>CHAdeMO, Type 2</v>
      </c>
    </row>
    <row r="933" spans="1:23" x14ac:dyDescent="0.25">
      <c r="A933" t="s">
        <v>1907</v>
      </c>
      <c r="B933">
        <v>13.757046000000001</v>
      </c>
      <c r="C933">
        <v>100.52610300000001</v>
      </c>
      <c r="D933" t="s">
        <v>1908</v>
      </c>
      <c r="E933" t="s">
        <v>38</v>
      </c>
      <c r="F933">
        <v>0.21</v>
      </c>
      <c r="G933" s="1" t="s">
        <v>9985</v>
      </c>
      <c r="H933">
        <v>12.17</v>
      </c>
      <c r="I933">
        <v>65</v>
      </c>
      <c r="J933" t="s">
        <v>21</v>
      </c>
      <c r="K933">
        <v>150</v>
      </c>
      <c r="L933" t="s">
        <v>77</v>
      </c>
      <c r="M933">
        <v>2023</v>
      </c>
      <c r="N933" t="s">
        <v>23</v>
      </c>
      <c r="O933">
        <v>3.2</v>
      </c>
      <c r="P933">
        <v>3</v>
      </c>
      <c r="Q933" t="s">
        <v>29</v>
      </c>
      <c r="R933">
        <v>8</v>
      </c>
      <c r="S933">
        <f t="shared" si="42"/>
        <v>520</v>
      </c>
      <c r="T933">
        <f t="shared" si="43"/>
        <v>109.2</v>
      </c>
      <c r="U933" s="2">
        <f t="shared" si="44"/>
        <v>4.6153846153846156E-2</v>
      </c>
      <c r="V933" t="str" cm="1">
        <f t="array" ref="V933">_xlfn.IFS(H933&lt;5,"Urban",H933&lt;=12,"Sub-Urban",H933&gt;12,"Out Of City")</f>
        <v>Out Of City</v>
      </c>
      <c r="W933" t="str" cm="1">
        <f t="array" ref="W933">_xlfn.IFS(
    L933="CCS", "CCS",
    L933="Type 2", "Type 2",
    L933="CHAdeMO", "CHAdeMO",
    L933="Tesla", "Tesla",
    L933="CCS, Type 2", "CCS, Type 2",
    L933="Type 2, CCS", "CCS, Type 2",
    L933="CHAdeMO, Type 2", "CHAdeMO, Type 2",
    L933="Type 2, CHAdeMO", "CHAdeMO, Type 2",
    L933="CCS, Tesla", "CCS, Tesla",
    L933="Tesla, CCS", "CCS, Tesla",
    L933="Tesla, Type 2", "Tesla, Type 2",
    L933="Type 2, Tesla", "Tesla, Type 2",
    L933="CCS, CHAdeMO", "CCS, CHAdeMO",
    L933="CHAdeMO, CCS", "CCS, CHAdeMO",
    L933="CHAdeMO, Tesla", "CHAdeMO, Tesla",
    L933="Tesla, CHAdeMO", "CHAdeMO, Tesla"
)</f>
        <v>CHAdeMO</v>
      </c>
    </row>
    <row r="934" spans="1:23" x14ac:dyDescent="0.25">
      <c r="A934" t="s">
        <v>1909</v>
      </c>
      <c r="B934">
        <v>19.092922999999999</v>
      </c>
      <c r="C934">
        <v>72.917398000000006</v>
      </c>
      <c r="D934" t="s">
        <v>1910</v>
      </c>
      <c r="E934" t="s">
        <v>38</v>
      </c>
      <c r="F934">
        <v>0.5</v>
      </c>
      <c r="G934" s="1" t="s">
        <v>9985</v>
      </c>
      <c r="H934">
        <v>10.41</v>
      </c>
      <c r="I934">
        <v>30</v>
      </c>
      <c r="J934" t="s">
        <v>47</v>
      </c>
      <c r="K934">
        <v>22</v>
      </c>
      <c r="L934" t="s">
        <v>40</v>
      </c>
      <c r="M934">
        <v>2017</v>
      </c>
      <c r="N934" t="s">
        <v>35</v>
      </c>
      <c r="O934">
        <v>3.9</v>
      </c>
      <c r="P934">
        <v>10</v>
      </c>
      <c r="Q934" t="s">
        <v>48</v>
      </c>
      <c r="R934">
        <v>10</v>
      </c>
      <c r="S934">
        <f t="shared" si="42"/>
        <v>300</v>
      </c>
      <c r="T934">
        <f t="shared" si="43"/>
        <v>150</v>
      </c>
      <c r="U934" s="2">
        <f t="shared" si="44"/>
        <v>0.33333333333333331</v>
      </c>
      <c r="V934" t="str" cm="1">
        <f t="array" ref="V934">_xlfn.IFS(H934&lt;5,"Urban",H934&lt;=12,"Sub-Urban",H934&gt;12,"Out Of City")</f>
        <v>Sub-Urban</v>
      </c>
      <c r="W934" t="str" cm="1">
        <f t="array" ref="W934">_xlfn.IFS(
    L934="CCS", "CCS",
    L934="Type 2", "Type 2",
    L934="CHAdeMO", "CHAdeMO",
    L934="Tesla", "Tesla",
    L934="CCS, Type 2", "CCS, Type 2",
    L934="Type 2, CCS", "CCS, Type 2",
    L934="CHAdeMO, Type 2", "CHAdeMO, Type 2",
    L934="Type 2, CHAdeMO", "CHAdeMO, Type 2",
    L934="CCS, Tesla", "CCS, Tesla",
    L934="Tesla, CCS", "CCS, Tesla",
    L934="Tesla, Type 2", "Tesla, Type 2",
    L934="Type 2, Tesla", "Tesla, Type 2",
    L934="CCS, CHAdeMO", "CCS, CHAdeMO",
    L934="CHAdeMO, CCS", "CCS, CHAdeMO",
    L934="CHAdeMO, Tesla", "CHAdeMO, Tesla",
    L934="Tesla, CHAdeMO", "CHAdeMO, Tesla"
)</f>
        <v>Type 2</v>
      </c>
    </row>
    <row r="935" spans="1:23" x14ac:dyDescent="0.25">
      <c r="A935" t="s">
        <v>1911</v>
      </c>
      <c r="B935">
        <v>37.540250999999998</v>
      </c>
      <c r="C935">
        <v>127.096737</v>
      </c>
      <c r="D935" t="s">
        <v>1912</v>
      </c>
      <c r="E935" t="s">
        <v>38</v>
      </c>
      <c r="F935">
        <v>0.28000000000000003</v>
      </c>
      <c r="G935" t="s">
        <v>20</v>
      </c>
      <c r="H935">
        <v>14.77</v>
      </c>
      <c r="I935">
        <v>71</v>
      </c>
      <c r="J935" t="s">
        <v>21</v>
      </c>
      <c r="K935">
        <v>22</v>
      </c>
      <c r="L935" t="s">
        <v>43</v>
      </c>
      <c r="M935">
        <v>2023</v>
      </c>
      <c r="N935" t="s">
        <v>35</v>
      </c>
      <c r="O935">
        <v>3.7</v>
      </c>
      <c r="P935">
        <v>9</v>
      </c>
      <c r="Q935" t="s">
        <v>48</v>
      </c>
      <c r="R935">
        <v>11</v>
      </c>
      <c r="S935">
        <f t="shared" si="42"/>
        <v>781</v>
      </c>
      <c r="T935">
        <f t="shared" si="43"/>
        <v>218.68</v>
      </c>
      <c r="U935" s="2">
        <f t="shared" si="44"/>
        <v>0.12676056338028169</v>
      </c>
      <c r="V935" t="str" cm="1">
        <f t="array" ref="V935">_xlfn.IFS(H935&lt;5,"Urban",H935&lt;=12,"Sub-Urban",H935&gt;12,"Out Of City")</f>
        <v>Out Of City</v>
      </c>
      <c r="W935" t="str" cm="1">
        <f t="array" ref="W935">_xlfn.IFS(
    L935="CCS", "CCS",
    L935="Type 2", "Type 2",
    L935="CHAdeMO", "CHAdeMO",
    L935="Tesla", "Tesla",
    L935="CCS, Type 2", "CCS, Type 2",
    L935="Type 2, CCS", "CCS, Type 2",
    L935="CHAdeMO, Type 2", "CHAdeMO, Type 2",
    L935="Type 2, CHAdeMO", "CHAdeMO, Type 2",
    L935="CCS, Tesla", "CCS, Tesla",
    L935="Tesla, CCS", "CCS, Tesla",
    L935="Tesla, Type 2", "Tesla, Type 2",
    L935="Type 2, Tesla", "Tesla, Type 2",
    L935="CCS, CHAdeMO", "CCS, CHAdeMO",
    L935="CHAdeMO, CCS", "CCS, CHAdeMO",
    L935="CHAdeMO, Tesla", "CHAdeMO, Tesla",
    L935="Tesla, CHAdeMO", "CHAdeMO, Tesla"
)</f>
        <v>CCS</v>
      </c>
    </row>
    <row r="936" spans="1:23" x14ac:dyDescent="0.25">
      <c r="A936" t="s">
        <v>1913</v>
      </c>
      <c r="B936">
        <v>13.812950000000001</v>
      </c>
      <c r="C936">
        <v>100.459721</v>
      </c>
      <c r="D936" t="s">
        <v>1914</v>
      </c>
      <c r="E936" t="s">
        <v>27</v>
      </c>
      <c r="F936">
        <v>0.47</v>
      </c>
      <c r="G936" s="1" t="s">
        <v>9985</v>
      </c>
      <c r="H936">
        <v>2.02</v>
      </c>
      <c r="I936">
        <v>83</v>
      </c>
      <c r="J936" t="s">
        <v>39</v>
      </c>
      <c r="K936">
        <v>350</v>
      </c>
      <c r="L936" t="s">
        <v>118</v>
      </c>
      <c r="M936">
        <v>2014</v>
      </c>
      <c r="N936" t="s">
        <v>35</v>
      </c>
      <c r="O936">
        <v>4.7</v>
      </c>
      <c r="P936">
        <v>7</v>
      </c>
      <c r="Q936" t="s">
        <v>24</v>
      </c>
      <c r="R936">
        <v>55</v>
      </c>
      <c r="S936">
        <f t="shared" si="42"/>
        <v>4565</v>
      </c>
      <c r="T936">
        <f t="shared" si="43"/>
        <v>2145.5499999999997</v>
      </c>
      <c r="U936" s="2">
        <f t="shared" si="44"/>
        <v>8.4337349397590355E-2</v>
      </c>
      <c r="V936" t="str" cm="1">
        <f t="array" ref="V936">_xlfn.IFS(H936&lt;5,"Urban",H936&lt;=12,"Sub-Urban",H936&gt;12,"Out Of City")</f>
        <v>Urban</v>
      </c>
      <c r="W936" t="str" cm="1">
        <f t="array" ref="W936">_xlfn.IFS(
    L936="CCS", "CCS",
    L936="Type 2", "Type 2",
    L936="CHAdeMO", "CHAdeMO",
    L936="Tesla", "Tesla",
    L936="CCS, Type 2", "CCS, Type 2",
    L936="Type 2, CCS", "CCS, Type 2",
    L936="CHAdeMO, Type 2", "CHAdeMO, Type 2",
    L936="Type 2, CHAdeMO", "CHAdeMO, Type 2",
    L936="CCS, Tesla", "CCS, Tesla",
    L936="Tesla, CCS", "CCS, Tesla",
    L936="Tesla, Type 2", "Tesla, Type 2",
    L936="Type 2, Tesla", "Tesla, Type 2",
    L936="CCS, CHAdeMO", "CCS, CHAdeMO",
    L936="CHAdeMO, CCS", "CCS, CHAdeMO",
    L936="CHAdeMO, Tesla", "CHAdeMO, Tesla",
    L936="Tesla, CHAdeMO", "CHAdeMO, Tesla"
)</f>
        <v>Tesla, Type 2</v>
      </c>
    </row>
    <row r="937" spans="1:23" x14ac:dyDescent="0.25">
      <c r="A937" t="s">
        <v>1915</v>
      </c>
      <c r="B937">
        <v>37.585683000000003</v>
      </c>
      <c r="C937">
        <v>127.072782</v>
      </c>
      <c r="D937" t="s">
        <v>1916</v>
      </c>
      <c r="E937" t="s">
        <v>19</v>
      </c>
      <c r="F937">
        <v>0.21</v>
      </c>
      <c r="G937" t="s">
        <v>32</v>
      </c>
      <c r="H937">
        <v>6.7</v>
      </c>
      <c r="I937">
        <v>64</v>
      </c>
      <c r="J937" t="s">
        <v>33</v>
      </c>
      <c r="K937">
        <v>22</v>
      </c>
      <c r="L937" t="s">
        <v>77</v>
      </c>
      <c r="M937">
        <v>2016</v>
      </c>
      <c r="N937" t="s">
        <v>23</v>
      </c>
      <c r="O937">
        <v>4.8</v>
      </c>
      <c r="P937">
        <v>10</v>
      </c>
      <c r="Q937" t="s">
        <v>29</v>
      </c>
      <c r="R937">
        <v>26</v>
      </c>
      <c r="S937">
        <f t="shared" si="42"/>
        <v>1664</v>
      </c>
      <c r="T937">
        <f t="shared" si="43"/>
        <v>349.44</v>
      </c>
      <c r="U937" s="2">
        <f t="shared" si="44"/>
        <v>0.15625</v>
      </c>
      <c r="V937" t="str" cm="1">
        <f t="array" ref="V937">_xlfn.IFS(H937&lt;5,"Urban",H937&lt;=12,"Sub-Urban",H937&gt;12,"Out Of City")</f>
        <v>Sub-Urban</v>
      </c>
      <c r="W937" t="str" cm="1">
        <f t="array" ref="W937">_xlfn.IFS(
    L937="CCS", "CCS",
    L937="Type 2", "Type 2",
    L937="CHAdeMO", "CHAdeMO",
    L937="Tesla", "Tesla",
    L937="CCS, Type 2", "CCS, Type 2",
    L937="Type 2, CCS", "CCS, Type 2",
    L937="CHAdeMO, Type 2", "CHAdeMO, Type 2",
    L937="Type 2, CHAdeMO", "CHAdeMO, Type 2",
    L937="CCS, Tesla", "CCS, Tesla",
    L937="Tesla, CCS", "CCS, Tesla",
    L937="Tesla, Type 2", "Tesla, Type 2",
    L937="Type 2, Tesla", "Tesla, Type 2",
    L937="CCS, CHAdeMO", "CCS, CHAdeMO",
    L937="CHAdeMO, CCS", "CCS, CHAdeMO",
    L937="CHAdeMO, Tesla", "CHAdeMO, Tesla",
    L937="Tesla, CHAdeMO", "CHAdeMO, Tesla"
)</f>
        <v>CHAdeMO</v>
      </c>
    </row>
    <row r="938" spans="1:23" x14ac:dyDescent="0.25">
      <c r="A938" t="s">
        <v>1917</v>
      </c>
      <c r="B938">
        <v>-33.873784999999998</v>
      </c>
      <c r="C938">
        <v>151.322058</v>
      </c>
      <c r="D938" t="s">
        <v>1918</v>
      </c>
      <c r="E938" t="s">
        <v>19</v>
      </c>
      <c r="F938">
        <v>0.14000000000000001</v>
      </c>
      <c r="G938" t="s">
        <v>20</v>
      </c>
      <c r="H938">
        <v>4.24</v>
      </c>
      <c r="I938">
        <v>46</v>
      </c>
      <c r="J938" t="s">
        <v>33</v>
      </c>
      <c r="K938">
        <v>50</v>
      </c>
      <c r="L938" t="s">
        <v>111</v>
      </c>
      <c r="M938">
        <v>2015</v>
      </c>
      <c r="N938" t="s">
        <v>35</v>
      </c>
      <c r="O938">
        <v>3.1</v>
      </c>
      <c r="P938">
        <v>3</v>
      </c>
      <c r="Q938" t="s">
        <v>24</v>
      </c>
      <c r="R938">
        <v>32</v>
      </c>
      <c r="S938">
        <f t="shared" si="42"/>
        <v>1472</v>
      </c>
      <c r="T938">
        <f t="shared" si="43"/>
        <v>206.08</v>
      </c>
      <c r="U938" s="2">
        <f t="shared" si="44"/>
        <v>6.5217391304347824E-2</v>
      </c>
      <c r="V938" t="str" cm="1">
        <f t="array" ref="V938">_xlfn.IFS(H938&lt;5,"Urban",H938&lt;=12,"Sub-Urban",H938&gt;12,"Out Of City")</f>
        <v>Urban</v>
      </c>
      <c r="W938" t="str" cm="1">
        <f t="array" ref="W938">_xlfn.IFS(
    L938="CCS", "CCS",
    L938="Type 2", "Type 2",
    L938="CHAdeMO", "CHAdeMO",
    L938="Tesla", "Tesla",
    L938="CCS, Type 2", "CCS, Type 2",
    L938="Type 2, CCS", "CCS, Type 2",
    L938="CHAdeMO, Type 2", "CHAdeMO, Type 2",
    L938="Type 2, CHAdeMO", "CHAdeMO, Type 2",
    L938="CCS, Tesla", "CCS, Tesla",
    L938="Tesla, CCS", "CCS, Tesla",
    L938="Tesla, Type 2", "Tesla, Type 2",
    L938="Type 2, Tesla", "Tesla, Type 2",
    L938="CCS, CHAdeMO", "CCS, CHAdeMO",
    L938="CHAdeMO, CCS", "CCS, CHAdeMO",
    L938="CHAdeMO, Tesla", "CHAdeMO, Tesla",
    L938="Tesla, CHAdeMO", "CHAdeMO, Tesla"
)</f>
        <v>CCS, Type 2</v>
      </c>
    </row>
    <row r="939" spans="1:23" x14ac:dyDescent="0.25">
      <c r="A939" t="s">
        <v>1919</v>
      </c>
      <c r="B939">
        <v>19.502535999999999</v>
      </c>
      <c r="C939">
        <v>-99.009175999999997</v>
      </c>
      <c r="D939" t="s">
        <v>1920</v>
      </c>
      <c r="E939" t="s">
        <v>38</v>
      </c>
      <c r="F939">
        <v>0.2</v>
      </c>
      <c r="G939" t="s">
        <v>32</v>
      </c>
      <c r="H939">
        <v>15.4</v>
      </c>
      <c r="I939">
        <v>44</v>
      </c>
      <c r="J939" t="s">
        <v>33</v>
      </c>
      <c r="K939">
        <v>150</v>
      </c>
      <c r="L939" t="s">
        <v>47</v>
      </c>
      <c r="M939">
        <v>2015</v>
      </c>
      <c r="N939" t="s">
        <v>23</v>
      </c>
      <c r="O939">
        <v>4.0999999999999996</v>
      </c>
      <c r="P939">
        <v>4</v>
      </c>
      <c r="Q939" t="s">
        <v>29</v>
      </c>
      <c r="R939">
        <v>14</v>
      </c>
      <c r="S939">
        <f t="shared" si="42"/>
        <v>616</v>
      </c>
      <c r="T939">
        <f t="shared" si="43"/>
        <v>123.2</v>
      </c>
      <c r="U939" s="2">
        <f t="shared" si="44"/>
        <v>9.0909090909090912E-2</v>
      </c>
      <c r="V939" t="str" cm="1">
        <f t="array" ref="V939">_xlfn.IFS(H939&lt;5,"Urban",H939&lt;=12,"Sub-Urban",H939&gt;12,"Out Of City")</f>
        <v>Out Of City</v>
      </c>
      <c r="W939" t="str" cm="1">
        <f t="array" ref="W939">_xlfn.IFS(
    L939="CCS", "CCS",
    L939="Type 2", "Type 2",
    L939="CHAdeMO", "CHAdeMO",
    L939="Tesla", "Tesla",
    L939="CCS, Type 2", "CCS, Type 2",
    L939="Type 2, CCS", "CCS, Type 2",
    L939="CHAdeMO, Type 2", "CHAdeMO, Type 2",
    L939="Type 2, CHAdeMO", "CHAdeMO, Type 2",
    L939="CCS, Tesla", "CCS, Tesla",
    L939="Tesla, CCS", "CCS, Tesla",
    L939="Tesla, Type 2", "Tesla, Type 2",
    L939="Type 2, Tesla", "Tesla, Type 2",
    L939="CCS, CHAdeMO", "CCS, CHAdeMO",
    L939="CHAdeMO, CCS", "CCS, CHAdeMO",
    L939="CHAdeMO, Tesla", "CHAdeMO, Tesla",
    L939="Tesla, CHAdeMO", "CHAdeMO, Tesla"
)</f>
        <v>Tesla</v>
      </c>
    </row>
    <row r="940" spans="1:23" x14ac:dyDescent="0.25">
      <c r="A940" t="s">
        <v>1921</v>
      </c>
      <c r="B940">
        <v>37.539327999999998</v>
      </c>
      <c r="C940">
        <v>127.080952</v>
      </c>
      <c r="D940" t="s">
        <v>1922</v>
      </c>
      <c r="E940" t="s">
        <v>19</v>
      </c>
      <c r="F940">
        <v>0.27</v>
      </c>
      <c r="G940" t="s">
        <v>32</v>
      </c>
      <c r="H940">
        <v>9</v>
      </c>
      <c r="I940">
        <v>37</v>
      </c>
      <c r="J940" t="s">
        <v>21</v>
      </c>
      <c r="K940">
        <v>50</v>
      </c>
      <c r="L940" t="s">
        <v>40</v>
      </c>
      <c r="M940">
        <v>2022</v>
      </c>
      <c r="N940" t="s">
        <v>35</v>
      </c>
      <c r="O940">
        <v>4.3</v>
      </c>
      <c r="P940">
        <v>8</v>
      </c>
      <c r="Q940" t="s">
        <v>24</v>
      </c>
      <c r="R940">
        <v>31</v>
      </c>
      <c r="S940">
        <f t="shared" si="42"/>
        <v>1147</v>
      </c>
      <c r="T940">
        <f t="shared" si="43"/>
        <v>309.69</v>
      </c>
      <c r="U940" s="2">
        <f t="shared" si="44"/>
        <v>0.21621621621621623</v>
      </c>
      <c r="V940" t="str" cm="1">
        <f t="array" ref="V940">_xlfn.IFS(H940&lt;5,"Urban",H940&lt;=12,"Sub-Urban",H940&gt;12,"Out Of City")</f>
        <v>Sub-Urban</v>
      </c>
      <c r="W940" t="str" cm="1">
        <f t="array" ref="W940">_xlfn.IFS(
    L940="CCS", "CCS",
    L940="Type 2", "Type 2",
    L940="CHAdeMO", "CHAdeMO",
    L940="Tesla", "Tesla",
    L940="CCS, Type 2", "CCS, Type 2",
    L940="Type 2, CCS", "CCS, Type 2",
    L940="CHAdeMO, Type 2", "CHAdeMO, Type 2",
    L940="Type 2, CHAdeMO", "CHAdeMO, Type 2",
    L940="CCS, Tesla", "CCS, Tesla",
    L940="Tesla, CCS", "CCS, Tesla",
    L940="Tesla, Type 2", "Tesla, Type 2",
    L940="Type 2, Tesla", "Tesla, Type 2",
    L940="CCS, CHAdeMO", "CCS, CHAdeMO",
    L940="CHAdeMO, CCS", "CCS, CHAdeMO",
    L940="CHAdeMO, Tesla", "CHAdeMO, Tesla",
    L940="Tesla, CHAdeMO", "CHAdeMO, Tesla"
)</f>
        <v>Type 2</v>
      </c>
    </row>
    <row r="941" spans="1:23" x14ac:dyDescent="0.25">
      <c r="A941" t="s">
        <v>1923</v>
      </c>
      <c r="B941">
        <v>19.526084999999998</v>
      </c>
      <c r="C941">
        <v>-99.104242999999997</v>
      </c>
      <c r="D941" t="s">
        <v>1924</v>
      </c>
      <c r="E941" t="s">
        <v>27</v>
      </c>
      <c r="F941">
        <v>0.27</v>
      </c>
      <c r="G941" s="1" t="s">
        <v>9985</v>
      </c>
      <c r="H941">
        <v>4.1900000000000004</v>
      </c>
      <c r="I941">
        <v>16</v>
      </c>
      <c r="J941" t="s">
        <v>46</v>
      </c>
      <c r="K941">
        <v>22</v>
      </c>
      <c r="L941" t="s">
        <v>77</v>
      </c>
      <c r="M941">
        <v>2023</v>
      </c>
      <c r="N941" t="s">
        <v>35</v>
      </c>
      <c r="O941">
        <v>4.7</v>
      </c>
      <c r="P941">
        <v>6</v>
      </c>
      <c r="Q941" t="s">
        <v>48</v>
      </c>
      <c r="R941">
        <v>57</v>
      </c>
      <c r="S941">
        <f t="shared" si="42"/>
        <v>912</v>
      </c>
      <c r="T941">
        <f t="shared" si="43"/>
        <v>246.24</v>
      </c>
      <c r="U941" s="2">
        <f t="shared" si="44"/>
        <v>0.375</v>
      </c>
      <c r="V941" t="str" cm="1">
        <f t="array" ref="V941">_xlfn.IFS(H941&lt;5,"Urban",H941&lt;=12,"Sub-Urban",H941&gt;12,"Out Of City")</f>
        <v>Urban</v>
      </c>
      <c r="W941" t="str" cm="1">
        <f t="array" ref="W941">_xlfn.IFS(
    L941="CCS", "CCS",
    L941="Type 2", "Type 2",
    L941="CHAdeMO", "CHAdeMO",
    L941="Tesla", "Tesla",
    L941="CCS, Type 2", "CCS, Type 2",
    L941="Type 2, CCS", "CCS, Type 2",
    L941="CHAdeMO, Type 2", "CHAdeMO, Type 2",
    L941="Type 2, CHAdeMO", "CHAdeMO, Type 2",
    L941="CCS, Tesla", "CCS, Tesla",
    L941="Tesla, CCS", "CCS, Tesla",
    L941="Tesla, Type 2", "Tesla, Type 2",
    L941="Type 2, Tesla", "Tesla, Type 2",
    L941="CCS, CHAdeMO", "CCS, CHAdeMO",
    L941="CHAdeMO, CCS", "CCS, CHAdeMO",
    L941="CHAdeMO, Tesla", "CHAdeMO, Tesla",
    L941="Tesla, CHAdeMO", "CHAdeMO, Tesla"
)</f>
        <v>CHAdeMO</v>
      </c>
    </row>
    <row r="942" spans="1:23" x14ac:dyDescent="0.25">
      <c r="A942" t="s">
        <v>1925</v>
      </c>
      <c r="B942">
        <v>4.0471209999999997</v>
      </c>
      <c r="C942">
        <v>-168.67567399999999</v>
      </c>
      <c r="D942" t="s">
        <v>1926</v>
      </c>
      <c r="E942" t="s">
        <v>27</v>
      </c>
      <c r="F942">
        <v>0.16</v>
      </c>
      <c r="G942" s="1" t="s">
        <v>9985</v>
      </c>
      <c r="H942">
        <v>4.82</v>
      </c>
      <c r="I942">
        <v>10</v>
      </c>
      <c r="J942" t="s">
        <v>39</v>
      </c>
      <c r="K942">
        <v>50</v>
      </c>
      <c r="L942" t="s">
        <v>40</v>
      </c>
      <c r="M942">
        <v>2023</v>
      </c>
      <c r="N942" t="s">
        <v>23</v>
      </c>
      <c r="O942">
        <v>4.3</v>
      </c>
      <c r="P942">
        <v>7</v>
      </c>
      <c r="Q942" t="s">
        <v>48</v>
      </c>
      <c r="R942">
        <v>49</v>
      </c>
      <c r="S942">
        <f t="shared" si="42"/>
        <v>490</v>
      </c>
      <c r="T942">
        <f t="shared" si="43"/>
        <v>78.400000000000006</v>
      </c>
      <c r="U942" s="2">
        <f t="shared" si="44"/>
        <v>0.7</v>
      </c>
      <c r="V942" t="str" cm="1">
        <f t="array" ref="V942">_xlfn.IFS(H942&lt;5,"Urban",H942&lt;=12,"Sub-Urban",H942&gt;12,"Out Of City")</f>
        <v>Urban</v>
      </c>
      <c r="W942" t="str" cm="1">
        <f t="array" ref="W942">_xlfn.IFS(
    L942="CCS", "CCS",
    L942="Type 2", "Type 2",
    L942="CHAdeMO", "CHAdeMO",
    L942="Tesla", "Tesla",
    L942="CCS, Type 2", "CCS, Type 2",
    L942="Type 2, CCS", "CCS, Type 2",
    L942="CHAdeMO, Type 2", "CHAdeMO, Type 2",
    L942="Type 2, CHAdeMO", "CHAdeMO, Type 2",
    L942="CCS, Tesla", "CCS, Tesla",
    L942="Tesla, CCS", "CCS, Tesla",
    L942="Tesla, Type 2", "Tesla, Type 2",
    L942="Type 2, Tesla", "Tesla, Type 2",
    L942="CCS, CHAdeMO", "CCS, CHAdeMO",
    L942="CHAdeMO, CCS", "CCS, CHAdeMO",
    L942="CHAdeMO, Tesla", "CHAdeMO, Tesla",
    L942="Tesla, CHAdeMO", "CHAdeMO, Tesla"
)</f>
        <v>Type 2</v>
      </c>
    </row>
    <row r="943" spans="1:23" x14ac:dyDescent="0.25">
      <c r="A943" t="s">
        <v>1927</v>
      </c>
      <c r="B943">
        <v>37.580410999999998</v>
      </c>
      <c r="C943">
        <v>127.005573</v>
      </c>
      <c r="D943" t="s">
        <v>1928</v>
      </c>
      <c r="E943" t="s">
        <v>38</v>
      </c>
      <c r="F943">
        <v>0.28000000000000003</v>
      </c>
      <c r="G943" s="1" t="s">
        <v>9985</v>
      </c>
      <c r="H943">
        <v>9.86</v>
      </c>
      <c r="I943">
        <v>61</v>
      </c>
      <c r="J943" t="s">
        <v>47</v>
      </c>
      <c r="K943">
        <v>50</v>
      </c>
      <c r="L943" t="s">
        <v>47</v>
      </c>
      <c r="M943">
        <v>2018</v>
      </c>
      <c r="N943" t="s">
        <v>35</v>
      </c>
      <c r="O943">
        <v>4.2</v>
      </c>
      <c r="P943">
        <v>3</v>
      </c>
      <c r="Q943" t="s">
        <v>48</v>
      </c>
      <c r="R943">
        <v>10</v>
      </c>
      <c r="S943">
        <f t="shared" si="42"/>
        <v>610</v>
      </c>
      <c r="T943">
        <f t="shared" si="43"/>
        <v>170.8</v>
      </c>
      <c r="U943" s="2">
        <f t="shared" si="44"/>
        <v>4.9180327868852458E-2</v>
      </c>
      <c r="V943" t="str" cm="1">
        <f t="array" ref="V943">_xlfn.IFS(H943&lt;5,"Urban",H943&lt;=12,"Sub-Urban",H943&gt;12,"Out Of City")</f>
        <v>Sub-Urban</v>
      </c>
      <c r="W943" t="str" cm="1">
        <f t="array" ref="W943">_xlfn.IFS(
    L943="CCS", "CCS",
    L943="Type 2", "Type 2",
    L943="CHAdeMO", "CHAdeMO",
    L943="Tesla", "Tesla",
    L943="CCS, Type 2", "CCS, Type 2",
    L943="Type 2, CCS", "CCS, Type 2",
    L943="CHAdeMO, Type 2", "CHAdeMO, Type 2",
    L943="Type 2, CHAdeMO", "CHAdeMO, Type 2",
    L943="CCS, Tesla", "CCS, Tesla",
    L943="Tesla, CCS", "CCS, Tesla",
    L943="Tesla, Type 2", "Tesla, Type 2",
    L943="Type 2, Tesla", "Tesla, Type 2",
    L943="CCS, CHAdeMO", "CCS, CHAdeMO",
    L943="CHAdeMO, CCS", "CCS, CHAdeMO",
    L943="CHAdeMO, Tesla", "CHAdeMO, Tesla",
    L943="Tesla, CHAdeMO", "CHAdeMO, Tesla"
)</f>
        <v>Tesla</v>
      </c>
    </row>
    <row r="944" spans="1:23" x14ac:dyDescent="0.25">
      <c r="A944" t="s">
        <v>1929</v>
      </c>
      <c r="B944">
        <v>34.157268000000002</v>
      </c>
      <c r="C944">
        <v>-118.226178</v>
      </c>
      <c r="D944" t="s">
        <v>1930</v>
      </c>
      <c r="E944" t="s">
        <v>38</v>
      </c>
      <c r="F944">
        <v>0.11</v>
      </c>
      <c r="G944" s="1" t="s">
        <v>9985</v>
      </c>
      <c r="H944">
        <v>14.73</v>
      </c>
      <c r="I944">
        <v>67</v>
      </c>
      <c r="J944" t="s">
        <v>39</v>
      </c>
      <c r="K944">
        <v>150</v>
      </c>
      <c r="L944" t="s">
        <v>43</v>
      </c>
      <c r="M944">
        <v>2019</v>
      </c>
      <c r="N944" t="s">
        <v>35</v>
      </c>
      <c r="O944">
        <v>4.8</v>
      </c>
      <c r="P944">
        <v>3</v>
      </c>
      <c r="Q944" t="s">
        <v>29</v>
      </c>
      <c r="R944">
        <v>17</v>
      </c>
      <c r="S944">
        <f t="shared" si="42"/>
        <v>1139</v>
      </c>
      <c r="T944">
        <f t="shared" si="43"/>
        <v>125.29</v>
      </c>
      <c r="U944" s="2">
        <f t="shared" si="44"/>
        <v>4.4776119402985072E-2</v>
      </c>
      <c r="V944" t="str" cm="1">
        <f t="array" ref="V944">_xlfn.IFS(H944&lt;5,"Urban",H944&lt;=12,"Sub-Urban",H944&gt;12,"Out Of City")</f>
        <v>Out Of City</v>
      </c>
      <c r="W944" t="str" cm="1">
        <f t="array" ref="W944">_xlfn.IFS(
    L944="CCS", "CCS",
    L944="Type 2", "Type 2",
    L944="CHAdeMO", "CHAdeMO",
    L944="Tesla", "Tesla",
    L944="CCS, Type 2", "CCS, Type 2",
    L944="Type 2, CCS", "CCS, Type 2",
    L944="CHAdeMO, Type 2", "CHAdeMO, Type 2",
    L944="Type 2, CHAdeMO", "CHAdeMO, Type 2",
    L944="CCS, Tesla", "CCS, Tesla",
    L944="Tesla, CCS", "CCS, Tesla",
    L944="Tesla, Type 2", "Tesla, Type 2",
    L944="Type 2, Tesla", "Tesla, Type 2",
    L944="CCS, CHAdeMO", "CCS, CHAdeMO",
    L944="CHAdeMO, CCS", "CCS, CHAdeMO",
    L944="CHAdeMO, Tesla", "CHAdeMO, Tesla",
    L944="Tesla, CHAdeMO", "CHAdeMO, Tesla"
)</f>
        <v>CCS</v>
      </c>
    </row>
    <row r="945" spans="1:23" x14ac:dyDescent="0.25">
      <c r="A945" t="s">
        <v>1931</v>
      </c>
      <c r="B945">
        <v>-33.803254000000003</v>
      </c>
      <c r="C945">
        <v>151.370092</v>
      </c>
      <c r="D945" t="s">
        <v>1932</v>
      </c>
      <c r="E945" t="s">
        <v>19</v>
      </c>
      <c r="F945">
        <v>0.26</v>
      </c>
      <c r="G945" t="s">
        <v>32</v>
      </c>
      <c r="H945">
        <v>10.16</v>
      </c>
      <c r="I945">
        <v>61</v>
      </c>
      <c r="J945" t="s">
        <v>46</v>
      </c>
      <c r="K945">
        <v>350</v>
      </c>
      <c r="L945" t="s">
        <v>51</v>
      </c>
      <c r="M945">
        <v>2017</v>
      </c>
      <c r="N945" t="s">
        <v>23</v>
      </c>
      <c r="O945">
        <v>4.5999999999999996</v>
      </c>
      <c r="P945">
        <v>2</v>
      </c>
      <c r="Q945" t="s">
        <v>24</v>
      </c>
      <c r="R945">
        <v>26</v>
      </c>
      <c r="S945">
        <f t="shared" si="42"/>
        <v>1586</v>
      </c>
      <c r="T945">
        <f t="shared" si="43"/>
        <v>412.36</v>
      </c>
      <c r="U945" s="2">
        <f t="shared" si="44"/>
        <v>3.2786885245901641E-2</v>
      </c>
      <c r="V945" t="str" cm="1">
        <f t="array" ref="V945">_xlfn.IFS(H945&lt;5,"Urban",H945&lt;=12,"Sub-Urban",H945&gt;12,"Out Of City")</f>
        <v>Sub-Urban</v>
      </c>
      <c r="W945" t="str" cm="1">
        <f t="array" ref="W945">_xlfn.IFS(
    L945="CCS", "CCS",
    L945="Type 2", "Type 2",
    L945="CHAdeMO", "CHAdeMO",
    L945="Tesla", "Tesla",
    L945="CCS, Type 2", "CCS, Type 2",
    L945="Type 2, CCS", "CCS, Type 2",
    L945="CHAdeMO, Type 2", "CHAdeMO, Type 2",
    L945="Type 2, CHAdeMO", "CHAdeMO, Type 2",
    L945="CCS, Tesla", "CCS, Tesla",
    L945="Tesla, CCS", "CCS, Tesla",
    L945="Tesla, Type 2", "Tesla, Type 2",
    L945="Type 2, Tesla", "Tesla, Type 2",
    L945="CCS, CHAdeMO", "CCS, CHAdeMO",
    L945="CHAdeMO, CCS", "CCS, CHAdeMO",
    L945="CHAdeMO, Tesla", "CHAdeMO, Tesla",
    L945="Tesla, CHAdeMO", "CHAdeMO, Tesla"
)</f>
        <v>CCS, Tesla</v>
      </c>
    </row>
    <row r="946" spans="1:23" x14ac:dyDescent="0.25">
      <c r="A946" t="s">
        <v>1933</v>
      </c>
      <c r="B946">
        <v>37.540799999999997</v>
      </c>
      <c r="C946">
        <v>127.082324</v>
      </c>
      <c r="D946" t="s">
        <v>1934</v>
      </c>
      <c r="E946" t="s">
        <v>27</v>
      </c>
      <c r="F946">
        <v>0.39</v>
      </c>
      <c r="G946" s="1" t="s">
        <v>9985</v>
      </c>
      <c r="H946">
        <v>19.73</v>
      </c>
      <c r="I946">
        <v>25</v>
      </c>
      <c r="J946" t="s">
        <v>33</v>
      </c>
      <c r="K946">
        <v>50</v>
      </c>
      <c r="L946" t="s">
        <v>40</v>
      </c>
      <c r="M946">
        <v>2022</v>
      </c>
      <c r="N946" t="s">
        <v>35</v>
      </c>
      <c r="O946">
        <v>4.0999999999999996</v>
      </c>
      <c r="P946">
        <v>9</v>
      </c>
      <c r="Q946" t="s">
        <v>24</v>
      </c>
      <c r="R946">
        <v>52</v>
      </c>
      <c r="S946">
        <f t="shared" si="42"/>
        <v>1300</v>
      </c>
      <c r="T946">
        <f t="shared" si="43"/>
        <v>507</v>
      </c>
      <c r="U946" s="2">
        <f t="shared" si="44"/>
        <v>0.36</v>
      </c>
      <c r="V946" t="str" cm="1">
        <f t="array" ref="V946">_xlfn.IFS(H946&lt;5,"Urban",H946&lt;=12,"Sub-Urban",H946&gt;12,"Out Of City")</f>
        <v>Out Of City</v>
      </c>
      <c r="W946" t="str" cm="1">
        <f t="array" ref="W946">_xlfn.IFS(
    L946="CCS", "CCS",
    L946="Type 2", "Type 2",
    L946="CHAdeMO", "CHAdeMO",
    L946="Tesla", "Tesla",
    L946="CCS, Type 2", "CCS, Type 2",
    L946="Type 2, CCS", "CCS, Type 2",
    L946="CHAdeMO, Type 2", "CHAdeMO, Type 2",
    L946="Type 2, CHAdeMO", "CHAdeMO, Type 2",
    L946="CCS, Tesla", "CCS, Tesla",
    L946="Tesla, CCS", "CCS, Tesla",
    L946="Tesla, Type 2", "Tesla, Type 2",
    L946="Type 2, Tesla", "Tesla, Type 2",
    L946="CCS, CHAdeMO", "CCS, CHAdeMO",
    L946="CHAdeMO, CCS", "CCS, CHAdeMO",
    L946="CHAdeMO, Tesla", "CHAdeMO, Tesla",
    L946="Tesla, CHAdeMO", "CHAdeMO, Tesla"
)</f>
        <v>Type 2</v>
      </c>
    </row>
    <row r="947" spans="1:23" x14ac:dyDescent="0.25">
      <c r="A947" t="s">
        <v>1935</v>
      </c>
      <c r="B947">
        <v>19.441839999999999</v>
      </c>
      <c r="C947">
        <v>-99.144475999999997</v>
      </c>
      <c r="D947" t="s">
        <v>1936</v>
      </c>
      <c r="E947" t="s">
        <v>27</v>
      </c>
      <c r="F947">
        <v>0.25</v>
      </c>
      <c r="G947" s="1" t="s">
        <v>9985</v>
      </c>
      <c r="H947">
        <v>1.27</v>
      </c>
      <c r="I947">
        <v>90</v>
      </c>
      <c r="J947" t="s">
        <v>39</v>
      </c>
      <c r="K947">
        <v>50</v>
      </c>
      <c r="L947" t="s">
        <v>43</v>
      </c>
      <c r="M947">
        <v>2023</v>
      </c>
      <c r="N947" t="s">
        <v>35</v>
      </c>
      <c r="O947">
        <v>4</v>
      </c>
      <c r="P947">
        <v>9</v>
      </c>
      <c r="Q947" t="s">
        <v>29</v>
      </c>
      <c r="R947">
        <v>59</v>
      </c>
      <c r="S947">
        <f t="shared" si="42"/>
        <v>5310</v>
      </c>
      <c r="T947">
        <f t="shared" si="43"/>
        <v>1327.5</v>
      </c>
      <c r="U947" s="2">
        <f t="shared" si="44"/>
        <v>0.1</v>
      </c>
      <c r="V947" t="str" cm="1">
        <f t="array" ref="V947">_xlfn.IFS(H947&lt;5,"Urban",H947&lt;=12,"Sub-Urban",H947&gt;12,"Out Of City")</f>
        <v>Urban</v>
      </c>
      <c r="W947" t="str" cm="1">
        <f t="array" ref="W947">_xlfn.IFS(
    L947="CCS", "CCS",
    L947="Type 2", "Type 2",
    L947="CHAdeMO", "CHAdeMO",
    L947="Tesla", "Tesla",
    L947="CCS, Type 2", "CCS, Type 2",
    L947="Type 2, CCS", "CCS, Type 2",
    L947="CHAdeMO, Type 2", "CHAdeMO, Type 2",
    L947="Type 2, CHAdeMO", "CHAdeMO, Type 2",
    L947="CCS, Tesla", "CCS, Tesla",
    L947="Tesla, CCS", "CCS, Tesla",
    L947="Tesla, Type 2", "Tesla, Type 2",
    L947="Type 2, Tesla", "Tesla, Type 2",
    L947="CCS, CHAdeMO", "CCS, CHAdeMO",
    L947="CHAdeMO, CCS", "CCS, CHAdeMO",
    L947="CHAdeMO, Tesla", "CHAdeMO, Tesla",
    L947="Tesla, CHAdeMO", "CHAdeMO, Tesla"
)</f>
        <v>CCS</v>
      </c>
    </row>
    <row r="948" spans="1:23" x14ac:dyDescent="0.25">
      <c r="A948" t="s">
        <v>1937</v>
      </c>
      <c r="B948">
        <v>-23.574964999999999</v>
      </c>
      <c r="C948">
        <v>-46.570013000000003</v>
      </c>
      <c r="D948" t="s">
        <v>1938</v>
      </c>
      <c r="E948" t="s">
        <v>27</v>
      </c>
      <c r="F948">
        <v>0.28999999999999998</v>
      </c>
      <c r="G948" t="s">
        <v>32</v>
      </c>
      <c r="H948">
        <v>11.28</v>
      </c>
      <c r="I948">
        <v>17</v>
      </c>
      <c r="J948" t="s">
        <v>47</v>
      </c>
      <c r="K948">
        <v>150</v>
      </c>
      <c r="L948" t="s">
        <v>118</v>
      </c>
      <c r="M948">
        <v>2017</v>
      </c>
      <c r="N948" t="s">
        <v>35</v>
      </c>
      <c r="O948">
        <v>4.3</v>
      </c>
      <c r="P948">
        <v>1</v>
      </c>
      <c r="Q948" t="s">
        <v>29</v>
      </c>
      <c r="R948">
        <v>54</v>
      </c>
      <c r="S948">
        <f t="shared" si="42"/>
        <v>918</v>
      </c>
      <c r="T948">
        <f t="shared" si="43"/>
        <v>266.21999999999997</v>
      </c>
      <c r="U948" s="2">
        <f t="shared" si="44"/>
        <v>5.8823529411764705E-2</v>
      </c>
      <c r="V948" t="str" cm="1">
        <f t="array" ref="V948">_xlfn.IFS(H948&lt;5,"Urban",H948&lt;=12,"Sub-Urban",H948&gt;12,"Out Of City")</f>
        <v>Sub-Urban</v>
      </c>
      <c r="W948" t="str" cm="1">
        <f t="array" ref="W948">_xlfn.IFS(
    L948="CCS", "CCS",
    L948="Type 2", "Type 2",
    L948="CHAdeMO", "CHAdeMO",
    L948="Tesla", "Tesla",
    L948="CCS, Type 2", "CCS, Type 2",
    L948="Type 2, CCS", "CCS, Type 2",
    L948="CHAdeMO, Type 2", "CHAdeMO, Type 2",
    L948="Type 2, CHAdeMO", "CHAdeMO, Type 2",
    L948="CCS, Tesla", "CCS, Tesla",
    L948="Tesla, CCS", "CCS, Tesla",
    L948="Tesla, Type 2", "Tesla, Type 2",
    L948="Type 2, Tesla", "Tesla, Type 2",
    L948="CCS, CHAdeMO", "CCS, CHAdeMO",
    L948="CHAdeMO, CCS", "CCS, CHAdeMO",
    L948="CHAdeMO, Tesla", "CHAdeMO, Tesla",
    L948="Tesla, CHAdeMO", "CHAdeMO, Tesla"
)</f>
        <v>Tesla, Type 2</v>
      </c>
    </row>
    <row r="949" spans="1:23" x14ac:dyDescent="0.25">
      <c r="A949" t="s">
        <v>1939</v>
      </c>
      <c r="B949">
        <v>-23.647162000000002</v>
      </c>
      <c r="C949">
        <v>-46.672471000000002</v>
      </c>
      <c r="D949" t="s">
        <v>1940</v>
      </c>
      <c r="E949" t="s">
        <v>27</v>
      </c>
      <c r="F949">
        <v>0.46</v>
      </c>
      <c r="G949" s="1" t="s">
        <v>9985</v>
      </c>
      <c r="H949">
        <v>13.63</v>
      </c>
      <c r="I949">
        <v>20</v>
      </c>
      <c r="J949" t="s">
        <v>46</v>
      </c>
      <c r="K949">
        <v>50</v>
      </c>
      <c r="L949" t="s">
        <v>104</v>
      </c>
      <c r="M949">
        <v>2014</v>
      </c>
      <c r="N949" t="s">
        <v>35</v>
      </c>
      <c r="O949">
        <v>4.9000000000000004</v>
      </c>
      <c r="P949">
        <v>5</v>
      </c>
      <c r="Q949" t="s">
        <v>48</v>
      </c>
      <c r="R949">
        <v>60</v>
      </c>
      <c r="S949">
        <f t="shared" si="42"/>
        <v>1200</v>
      </c>
      <c r="T949">
        <f t="shared" si="43"/>
        <v>552</v>
      </c>
      <c r="U949" s="2">
        <f t="shared" si="44"/>
        <v>0.25</v>
      </c>
      <c r="V949" t="str" cm="1">
        <f t="array" ref="V949">_xlfn.IFS(H949&lt;5,"Urban",H949&lt;=12,"Sub-Urban",H949&gt;12,"Out Of City")</f>
        <v>Out Of City</v>
      </c>
      <c r="W949" t="str" cm="1">
        <f t="array" ref="W949">_xlfn.IFS(
    L949="CCS", "CCS",
    L949="Type 2", "Type 2",
    L949="CHAdeMO", "CHAdeMO",
    L949="Tesla", "Tesla",
    L949="CCS, Type 2", "CCS, Type 2",
    L949="Type 2, CCS", "CCS, Type 2",
    L949="CHAdeMO, Type 2", "CHAdeMO, Type 2",
    L949="Type 2, CHAdeMO", "CHAdeMO, Type 2",
    L949="CCS, Tesla", "CCS, Tesla",
    L949="Tesla, CCS", "CCS, Tesla",
    L949="Tesla, Type 2", "Tesla, Type 2",
    L949="Type 2, Tesla", "Tesla, Type 2",
    L949="CCS, CHAdeMO", "CCS, CHAdeMO",
    L949="CHAdeMO, CCS", "CCS, CHAdeMO",
    L949="CHAdeMO, Tesla", "CHAdeMO, Tesla",
    L949="Tesla, CHAdeMO", "CHAdeMO, Tesla"
)</f>
        <v>CHAdeMO, Type 2</v>
      </c>
    </row>
    <row r="950" spans="1:23" x14ac:dyDescent="0.25">
      <c r="A950" t="s">
        <v>1941</v>
      </c>
      <c r="B950">
        <v>13.726108999999999</v>
      </c>
      <c r="C950">
        <v>100.52936800000001</v>
      </c>
      <c r="D950" t="s">
        <v>1942</v>
      </c>
      <c r="E950" t="s">
        <v>27</v>
      </c>
      <c r="F950">
        <v>0.12</v>
      </c>
      <c r="G950" t="s">
        <v>20</v>
      </c>
      <c r="H950">
        <v>4.97</v>
      </c>
      <c r="I950">
        <v>11</v>
      </c>
      <c r="J950" t="s">
        <v>33</v>
      </c>
      <c r="K950">
        <v>150</v>
      </c>
      <c r="L950" t="s">
        <v>40</v>
      </c>
      <c r="M950">
        <v>2011</v>
      </c>
      <c r="N950" t="s">
        <v>23</v>
      </c>
      <c r="O950">
        <v>4</v>
      </c>
      <c r="P950">
        <v>8</v>
      </c>
      <c r="Q950" t="s">
        <v>24</v>
      </c>
      <c r="R950">
        <v>45</v>
      </c>
      <c r="S950">
        <f t="shared" si="42"/>
        <v>495</v>
      </c>
      <c r="T950">
        <f t="shared" si="43"/>
        <v>59.4</v>
      </c>
      <c r="U950" s="2">
        <f t="shared" si="44"/>
        <v>0.72727272727272729</v>
      </c>
      <c r="V950" t="str" cm="1">
        <f t="array" ref="V950">_xlfn.IFS(H950&lt;5,"Urban",H950&lt;=12,"Sub-Urban",H950&gt;12,"Out Of City")</f>
        <v>Urban</v>
      </c>
      <c r="W950" t="str" cm="1">
        <f t="array" ref="W950">_xlfn.IFS(
    L950="CCS", "CCS",
    L950="Type 2", "Type 2",
    L950="CHAdeMO", "CHAdeMO",
    L950="Tesla", "Tesla",
    L950="CCS, Type 2", "CCS, Type 2",
    L950="Type 2, CCS", "CCS, Type 2",
    L950="CHAdeMO, Type 2", "CHAdeMO, Type 2",
    L950="Type 2, CHAdeMO", "CHAdeMO, Type 2",
    L950="CCS, Tesla", "CCS, Tesla",
    L950="Tesla, CCS", "CCS, Tesla",
    L950="Tesla, Type 2", "Tesla, Type 2",
    L950="Type 2, Tesla", "Tesla, Type 2",
    L950="CCS, CHAdeMO", "CCS, CHAdeMO",
    L950="CHAdeMO, CCS", "CCS, CHAdeMO",
    L950="CHAdeMO, Tesla", "CHAdeMO, Tesla",
    L950="Tesla, CHAdeMO", "CHAdeMO, Tesla"
)</f>
        <v>Type 2</v>
      </c>
    </row>
    <row r="951" spans="1:23" x14ac:dyDescent="0.25">
      <c r="A951" t="s">
        <v>1943</v>
      </c>
      <c r="B951">
        <v>52.493270000000003</v>
      </c>
      <c r="C951">
        <v>13.313229</v>
      </c>
      <c r="D951" t="s">
        <v>1944</v>
      </c>
      <c r="E951" t="s">
        <v>38</v>
      </c>
      <c r="F951">
        <v>0.28000000000000003</v>
      </c>
      <c r="G951" s="1" t="s">
        <v>9985</v>
      </c>
      <c r="H951">
        <v>5.76</v>
      </c>
      <c r="I951">
        <v>61</v>
      </c>
      <c r="J951" t="s">
        <v>46</v>
      </c>
      <c r="K951">
        <v>50</v>
      </c>
      <c r="L951" t="s">
        <v>43</v>
      </c>
      <c r="M951">
        <v>2013</v>
      </c>
      <c r="N951" t="s">
        <v>23</v>
      </c>
      <c r="O951">
        <v>3.2</v>
      </c>
      <c r="P951">
        <v>2</v>
      </c>
      <c r="Q951" t="s">
        <v>48</v>
      </c>
      <c r="R951">
        <v>15</v>
      </c>
      <c r="S951">
        <f t="shared" si="42"/>
        <v>915</v>
      </c>
      <c r="T951">
        <f t="shared" si="43"/>
        <v>256.20000000000005</v>
      </c>
      <c r="U951" s="2">
        <f t="shared" si="44"/>
        <v>3.2786885245901641E-2</v>
      </c>
      <c r="V951" t="str" cm="1">
        <f t="array" ref="V951">_xlfn.IFS(H951&lt;5,"Urban",H951&lt;=12,"Sub-Urban",H951&gt;12,"Out Of City")</f>
        <v>Sub-Urban</v>
      </c>
      <c r="W951" t="str" cm="1">
        <f t="array" ref="W951">_xlfn.IFS(
    L951="CCS", "CCS",
    L951="Type 2", "Type 2",
    L951="CHAdeMO", "CHAdeMO",
    L951="Tesla", "Tesla",
    L951="CCS, Type 2", "CCS, Type 2",
    L951="Type 2, CCS", "CCS, Type 2",
    L951="CHAdeMO, Type 2", "CHAdeMO, Type 2",
    L951="Type 2, CHAdeMO", "CHAdeMO, Type 2",
    L951="CCS, Tesla", "CCS, Tesla",
    L951="Tesla, CCS", "CCS, Tesla",
    L951="Tesla, Type 2", "Tesla, Type 2",
    L951="Type 2, Tesla", "Tesla, Type 2",
    L951="CCS, CHAdeMO", "CCS, CHAdeMO",
    L951="CHAdeMO, CCS", "CCS, CHAdeMO",
    L951="CHAdeMO, Tesla", "CHAdeMO, Tesla",
    L951="Tesla, CHAdeMO", "CHAdeMO, Tesla"
)</f>
        <v>CCS</v>
      </c>
    </row>
    <row r="952" spans="1:23" x14ac:dyDescent="0.25">
      <c r="A952" t="s">
        <v>1945</v>
      </c>
      <c r="B952">
        <v>68.260454999999993</v>
      </c>
      <c r="C952">
        <v>20.084403999999999</v>
      </c>
      <c r="D952" t="s">
        <v>1946</v>
      </c>
      <c r="E952" t="s">
        <v>27</v>
      </c>
      <c r="F952">
        <v>0.39</v>
      </c>
      <c r="G952" t="s">
        <v>20</v>
      </c>
      <c r="H952">
        <v>12.83</v>
      </c>
      <c r="I952">
        <v>68</v>
      </c>
      <c r="J952" t="s">
        <v>47</v>
      </c>
      <c r="K952">
        <v>50</v>
      </c>
      <c r="L952" t="s">
        <v>77</v>
      </c>
      <c r="M952">
        <v>2013</v>
      </c>
      <c r="N952" t="s">
        <v>35</v>
      </c>
      <c r="O952">
        <v>4.4000000000000004</v>
      </c>
      <c r="P952">
        <v>5</v>
      </c>
      <c r="Q952" t="s">
        <v>48</v>
      </c>
      <c r="R952">
        <v>51</v>
      </c>
      <c r="S952">
        <f t="shared" si="42"/>
        <v>3468</v>
      </c>
      <c r="T952">
        <f t="shared" si="43"/>
        <v>1352.52</v>
      </c>
      <c r="U952" s="2">
        <f t="shared" si="44"/>
        <v>7.3529411764705885E-2</v>
      </c>
      <c r="V952" t="str" cm="1">
        <f t="array" ref="V952">_xlfn.IFS(H952&lt;5,"Urban",H952&lt;=12,"Sub-Urban",H952&gt;12,"Out Of City")</f>
        <v>Out Of City</v>
      </c>
      <c r="W952" t="str" cm="1">
        <f t="array" ref="W952">_xlfn.IFS(
    L952="CCS", "CCS",
    L952="Type 2", "Type 2",
    L952="CHAdeMO", "CHAdeMO",
    L952="Tesla", "Tesla",
    L952="CCS, Type 2", "CCS, Type 2",
    L952="Type 2, CCS", "CCS, Type 2",
    L952="CHAdeMO, Type 2", "CHAdeMO, Type 2",
    L952="Type 2, CHAdeMO", "CHAdeMO, Type 2",
    L952="CCS, Tesla", "CCS, Tesla",
    L952="Tesla, CCS", "CCS, Tesla",
    L952="Tesla, Type 2", "Tesla, Type 2",
    L952="Type 2, Tesla", "Tesla, Type 2",
    L952="CCS, CHAdeMO", "CCS, CHAdeMO",
    L952="CHAdeMO, CCS", "CCS, CHAdeMO",
    L952="CHAdeMO, Tesla", "CHAdeMO, Tesla",
    L952="Tesla, CHAdeMO", "CHAdeMO, Tesla"
)</f>
        <v>CHAdeMO</v>
      </c>
    </row>
    <row r="953" spans="1:23" x14ac:dyDescent="0.25">
      <c r="A953" t="s">
        <v>1947</v>
      </c>
      <c r="B953">
        <v>39.836207999999999</v>
      </c>
      <c r="C953">
        <v>116.389878</v>
      </c>
      <c r="D953" t="s">
        <v>1948</v>
      </c>
      <c r="E953" t="s">
        <v>19</v>
      </c>
      <c r="F953">
        <v>0.27</v>
      </c>
      <c r="G953" t="s">
        <v>20</v>
      </c>
      <c r="H953">
        <v>9.7899999999999991</v>
      </c>
      <c r="I953">
        <v>32</v>
      </c>
      <c r="J953" t="s">
        <v>39</v>
      </c>
      <c r="K953">
        <v>22</v>
      </c>
      <c r="L953" t="s">
        <v>28</v>
      </c>
      <c r="M953">
        <v>2016</v>
      </c>
      <c r="N953" t="s">
        <v>35</v>
      </c>
      <c r="O953">
        <v>3.2</v>
      </c>
      <c r="P953">
        <v>2</v>
      </c>
      <c r="Q953" t="s">
        <v>48</v>
      </c>
      <c r="R953">
        <v>28</v>
      </c>
      <c r="S953">
        <f t="shared" si="42"/>
        <v>896</v>
      </c>
      <c r="T953">
        <f t="shared" si="43"/>
        <v>241.92000000000002</v>
      </c>
      <c r="U953" s="2">
        <f t="shared" si="44"/>
        <v>6.25E-2</v>
      </c>
      <c r="V953" t="str" cm="1">
        <f t="array" ref="V953">_xlfn.IFS(H953&lt;5,"Urban",H953&lt;=12,"Sub-Urban",H953&gt;12,"Out Of City")</f>
        <v>Sub-Urban</v>
      </c>
      <c r="W953" t="str" cm="1">
        <f t="array" ref="W953">_xlfn.IFS(
    L953="CCS", "CCS",
    L953="Type 2", "Type 2",
    L953="CHAdeMO", "CHAdeMO",
    L953="Tesla", "Tesla",
    L953="CCS, Type 2", "CCS, Type 2",
    L953="Type 2, CCS", "CCS, Type 2",
    L953="CHAdeMO, Type 2", "CHAdeMO, Type 2",
    L953="Type 2, CHAdeMO", "CHAdeMO, Type 2",
    L953="CCS, Tesla", "CCS, Tesla",
    L953="Tesla, CCS", "CCS, Tesla",
    L953="Tesla, Type 2", "Tesla, Type 2",
    L953="Type 2, Tesla", "Tesla, Type 2",
    L953="CCS, CHAdeMO", "CCS, CHAdeMO",
    L953="CHAdeMO, CCS", "CCS, CHAdeMO",
    L953="CHAdeMO, Tesla", "CHAdeMO, Tesla",
    L953="Tesla, CHAdeMO", "CHAdeMO, Tesla"
)</f>
        <v>Tesla, Type 2</v>
      </c>
    </row>
    <row r="954" spans="1:23" x14ac:dyDescent="0.25">
      <c r="A954" t="s">
        <v>1949</v>
      </c>
      <c r="B954">
        <v>37.878478999999999</v>
      </c>
      <c r="C954">
        <v>-122.354907</v>
      </c>
      <c r="D954" t="s">
        <v>1950</v>
      </c>
      <c r="E954" t="s">
        <v>27</v>
      </c>
      <c r="F954">
        <v>0.41</v>
      </c>
      <c r="G954" t="s">
        <v>32</v>
      </c>
      <c r="H954">
        <v>3.43</v>
      </c>
      <c r="I954">
        <v>48</v>
      </c>
      <c r="J954" t="s">
        <v>47</v>
      </c>
      <c r="K954">
        <v>150</v>
      </c>
      <c r="L954" t="s">
        <v>111</v>
      </c>
      <c r="M954">
        <v>2011</v>
      </c>
      <c r="N954" t="s">
        <v>35</v>
      </c>
      <c r="O954">
        <v>3.8</v>
      </c>
      <c r="P954">
        <v>6</v>
      </c>
      <c r="Q954" t="s">
        <v>24</v>
      </c>
      <c r="R954">
        <v>52</v>
      </c>
      <c r="S954">
        <f t="shared" si="42"/>
        <v>2496</v>
      </c>
      <c r="T954">
        <f t="shared" si="43"/>
        <v>1023.3599999999999</v>
      </c>
      <c r="U954" s="2">
        <f t="shared" si="44"/>
        <v>0.125</v>
      </c>
      <c r="V954" t="str" cm="1">
        <f t="array" ref="V954">_xlfn.IFS(H954&lt;5,"Urban",H954&lt;=12,"Sub-Urban",H954&gt;12,"Out Of City")</f>
        <v>Urban</v>
      </c>
      <c r="W954" t="str" cm="1">
        <f t="array" ref="W954">_xlfn.IFS(
    L954="CCS", "CCS",
    L954="Type 2", "Type 2",
    L954="CHAdeMO", "CHAdeMO",
    L954="Tesla", "Tesla",
    L954="CCS, Type 2", "CCS, Type 2",
    L954="Type 2, CCS", "CCS, Type 2",
    L954="CHAdeMO, Type 2", "CHAdeMO, Type 2",
    L954="Type 2, CHAdeMO", "CHAdeMO, Type 2",
    L954="CCS, Tesla", "CCS, Tesla",
    L954="Tesla, CCS", "CCS, Tesla",
    L954="Tesla, Type 2", "Tesla, Type 2",
    L954="Type 2, Tesla", "Tesla, Type 2",
    L954="CCS, CHAdeMO", "CCS, CHAdeMO",
    L954="CHAdeMO, CCS", "CCS, CHAdeMO",
    L954="CHAdeMO, Tesla", "CHAdeMO, Tesla",
    L954="Tesla, CHAdeMO", "CHAdeMO, Tesla"
)</f>
        <v>CCS, Type 2</v>
      </c>
    </row>
    <row r="955" spans="1:23" x14ac:dyDescent="0.25">
      <c r="A955" t="s">
        <v>1951</v>
      </c>
      <c r="B955">
        <v>43.725952999999997</v>
      </c>
      <c r="C955">
        <v>-79.310101000000003</v>
      </c>
      <c r="D955" t="s">
        <v>1952</v>
      </c>
      <c r="E955" t="s">
        <v>27</v>
      </c>
      <c r="F955">
        <v>0.32</v>
      </c>
      <c r="G955" t="s">
        <v>32</v>
      </c>
      <c r="H955">
        <v>5.29</v>
      </c>
      <c r="I955">
        <v>44</v>
      </c>
      <c r="J955" t="s">
        <v>33</v>
      </c>
      <c r="K955">
        <v>22</v>
      </c>
      <c r="L955" t="s">
        <v>111</v>
      </c>
      <c r="M955">
        <v>2010</v>
      </c>
      <c r="N955" t="s">
        <v>23</v>
      </c>
      <c r="O955">
        <v>4.2</v>
      </c>
      <c r="P955">
        <v>7</v>
      </c>
      <c r="Q955" t="s">
        <v>48</v>
      </c>
      <c r="R955">
        <v>50</v>
      </c>
      <c r="S955">
        <f t="shared" si="42"/>
        <v>2200</v>
      </c>
      <c r="T955">
        <f t="shared" si="43"/>
        <v>704</v>
      </c>
      <c r="U955" s="2">
        <f t="shared" si="44"/>
        <v>0.15909090909090909</v>
      </c>
      <c r="V955" t="str" cm="1">
        <f t="array" ref="V955">_xlfn.IFS(H955&lt;5,"Urban",H955&lt;=12,"Sub-Urban",H955&gt;12,"Out Of City")</f>
        <v>Sub-Urban</v>
      </c>
      <c r="W955" t="str" cm="1">
        <f t="array" ref="W955">_xlfn.IFS(
    L955="CCS", "CCS",
    L955="Type 2", "Type 2",
    L955="CHAdeMO", "CHAdeMO",
    L955="Tesla", "Tesla",
    L955="CCS, Type 2", "CCS, Type 2",
    L955="Type 2, CCS", "CCS, Type 2",
    L955="CHAdeMO, Type 2", "CHAdeMO, Type 2",
    L955="Type 2, CHAdeMO", "CHAdeMO, Type 2",
    L955="CCS, Tesla", "CCS, Tesla",
    L955="Tesla, CCS", "CCS, Tesla",
    L955="Tesla, Type 2", "Tesla, Type 2",
    L955="Type 2, Tesla", "Tesla, Type 2",
    L955="CCS, CHAdeMO", "CCS, CHAdeMO",
    L955="CHAdeMO, CCS", "CCS, CHAdeMO",
    L955="CHAdeMO, Tesla", "CHAdeMO, Tesla",
    L955="Tesla, CHAdeMO", "CHAdeMO, Tesla"
)</f>
        <v>CCS, Type 2</v>
      </c>
    </row>
    <row r="956" spans="1:23" x14ac:dyDescent="0.25">
      <c r="A956" t="s">
        <v>1953</v>
      </c>
      <c r="B956">
        <v>43.726089999999999</v>
      </c>
      <c r="C956">
        <v>-79.356826999999996</v>
      </c>
      <c r="D956" t="s">
        <v>1954</v>
      </c>
      <c r="E956" t="s">
        <v>38</v>
      </c>
      <c r="F956">
        <v>0.31</v>
      </c>
      <c r="G956" t="s">
        <v>32</v>
      </c>
      <c r="H956">
        <v>3.42</v>
      </c>
      <c r="I956">
        <v>65</v>
      </c>
      <c r="J956" t="s">
        <v>47</v>
      </c>
      <c r="K956">
        <v>150</v>
      </c>
      <c r="L956" t="s">
        <v>118</v>
      </c>
      <c r="M956">
        <v>2021</v>
      </c>
      <c r="N956" t="s">
        <v>23</v>
      </c>
      <c r="O956">
        <v>3.7</v>
      </c>
      <c r="P956">
        <v>7</v>
      </c>
      <c r="Q956" t="s">
        <v>29</v>
      </c>
      <c r="R956">
        <v>17</v>
      </c>
      <c r="S956">
        <f t="shared" si="42"/>
        <v>1105</v>
      </c>
      <c r="T956">
        <f t="shared" si="43"/>
        <v>342.55</v>
      </c>
      <c r="U956" s="2">
        <f t="shared" si="44"/>
        <v>0.1076923076923077</v>
      </c>
      <c r="V956" t="str" cm="1">
        <f t="array" ref="V956">_xlfn.IFS(H956&lt;5,"Urban",H956&lt;=12,"Sub-Urban",H956&gt;12,"Out Of City")</f>
        <v>Urban</v>
      </c>
      <c r="W956" t="str" cm="1">
        <f t="array" ref="W956">_xlfn.IFS(
    L956="CCS", "CCS",
    L956="Type 2", "Type 2",
    L956="CHAdeMO", "CHAdeMO",
    L956="Tesla", "Tesla",
    L956="CCS, Type 2", "CCS, Type 2",
    L956="Type 2, CCS", "CCS, Type 2",
    L956="CHAdeMO, Type 2", "CHAdeMO, Type 2",
    L956="Type 2, CHAdeMO", "CHAdeMO, Type 2",
    L956="CCS, Tesla", "CCS, Tesla",
    L956="Tesla, CCS", "CCS, Tesla",
    L956="Tesla, Type 2", "Tesla, Type 2",
    L956="Type 2, Tesla", "Tesla, Type 2",
    L956="CCS, CHAdeMO", "CCS, CHAdeMO",
    L956="CHAdeMO, CCS", "CCS, CHAdeMO",
    L956="CHAdeMO, Tesla", "CHAdeMO, Tesla",
    L956="Tesla, CHAdeMO", "CHAdeMO, Tesla"
)</f>
        <v>Tesla, Type 2</v>
      </c>
    </row>
    <row r="957" spans="1:23" x14ac:dyDescent="0.25">
      <c r="A957" t="s">
        <v>1955</v>
      </c>
      <c r="B957">
        <v>39.864640000000001</v>
      </c>
      <c r="C957">
        <v>116.30452</v>
      </c>
      <c r="D957" t="s">
        <v>1956</v>
      </c>
      <c r="E957" t="s">
        <v>27</v>
      </c>
      <c r="F957">
        <v>0.47</v>
      </c>
      <c r="G957" t="s">
        <v>32</v>
      </c>
      <c r="H957">
        <v>5.4</v>
      </c>
      <c r="I957">
        <v>39</v>
      </c>
      <c r="J957" t="s">
        <v>21</v>
      </c>
      <c r="K957">
        <v>50</v>
      </c>
      <c r="L957" t="s">
        <v>22</v>
      </c>
      <c r="M957">
        <v>2018</v>
      </c>
      <c r="N957" t="s">
        <v>35</v>
      </c>
      <c r="O957">
        <v>3.6</v>
      </c>
      <c r="P957">
        <v>7</v>
      </c>
      <c r="Q957" t="s">
        <v>29</v>
      </c>
      <c r="R957">
        <v>48</v>
      </c>
      <c r="S957">
        <f t="shared" si="42"/>
        <v>1872</v>
      </c>
      <c r="T957">
        <f t="shared" si="43"/>
        <v>879.83999999999992</v>
      </c>
      <c r="U957" s="2">
        <f t="shared" si="44"/>
        <v>0.17948717948717949</v>
      </c>
      <c r="V957" t="str" cm="1">
        <f t="array" ref="V957">_xlfn.IFS(H957&lt;5,"Urban",H957&lt;=12,"Sub-Urban",H957&gt;12,"Out Of City")</f>
        <v>Sub-Urban</v>
      </c>
      <c r="W957" t="str" cm="1">
        <f t="array" ref="W957">_xlfn.IFS(
    L957="CCS", "CCS",
    L957="Type 2", "Type 2",
    L957="CHAdeMO", "CHAdeMO",
    L957="Tesla", "Tesla",
    L957="CCS, Type 2", "CCS, Type 2",
    L957="Type 2, CCS", "CCS, Type 2",
    L957="CHAdeMO, Type 2", "CHAdeMO, Type 2",
    L957="Type 2, CHAdeMO", "CHAdeMO, Type 2",
    L957="CCS, Tesla", "CCS, Tesla",
    L957="Tesla, CCS", "CCS, Tesla",
    L957="Tesla, Type 2", "Tesla, Type 2",
    L957="Type 2, Tesla", "Tesla, Type 2",
    L957="CCS, CHAdeMO", "CCS, CHAdeMO",
    L957="CHAdeMO, CCS", "CCS, CHAdeMO",
    L957="CHAdeMO, Tesla", "CHAdeMO, Tesla",
    L957="Tesla, CHAdeMO", "CHAdeMO, Tesla"
)</f>
        <v>CCS, CHAdeMO</v>
      </c>
    </row>
    <row r="958" spans="1:23" x14ac:dyDescent="0.25">
      <c r="A958" t="s">
        <v>1957</v>
      </c>
      <c r="B958">
        <v>37.755637</v>
      </c>
      <c r="C958">
        <v>-122.40370299999999</v>
      </c>
      <c r="D958" t="s">
        <v>1958</v>
      </c>
      <c r="E958" t="s">
        <v>19</v>
      </c>
      <c r="F958">
        <v>0.47</v>
      </c>
      <c r="G958" t="s">
        <v>20</v>
      </c>
      <c r="H958">
        <v>14.29</v>
      </c>
      <c r="I958">
        <v>99</v>
      </c>
      <c r="J958" t="s">
        <v>47</v>
      </c>
      <c r="K958">
        <v>350</v>
      </c>
      <c r="L958" t="s">
        <v>111</v>
      </c>
      <c r="M958">
        <v>2020</v>
      </c>
      <c r="N958" t="s">
        <v>35</v>
      </c>
      <c r="O958">
        <v>5</v>
      </c>
      <c r="P958">
        <v>8</v>
      </c>
      <c r="Q958" t="s">
        <v>48</v>
      </c>
      <c r="R958">
        <v>27</v>
      </c>
      <c r="S958">
        <f t="shared" si="42"/>
        <v>2673</v>
      </c>
      <c r="T958">
        <f t="shared" si="43"/>
        <v>1256.31</v>
      </c>
      <c r="U958" s="2">
        <f t="shared" si="44"/>
        <v>8.0808080808080815E-2</v>
      </c>
      <c r="V958" t="str" cm="1">
        <f t="array" ref="V958">_xlfn.IFS(H958&lt;5,"Urban",H958&lt;=12,"Sub-Urban",H958&gt;12,"Out Of City")</f>
        <v>Out Of City</v>
      </c>
      <c r="W958" t="str" cm="1">
        <f t="array" ref="W958">_xlfn.IFS(
    L958="CCS", "CCS",
    L958="Type 2", "Type 2",
    L958="CHAdeMO", "CHAdeMO",
    L958="Tesla", "Tesla",
    L958="CCS, Type 2", "CCS, Type 2",
    L958="Type 2, CCS", "CCS, Type 2",
    L958="CHAdeMO, Type 2", "CHAdeMO, Type 2",
    L958="Type 2, CHAdeMO", "CHAdeMO, Type 2",
    L958="CCS, Tesla", "CCS, Tesla",
    L958="Tesla, CCS", "CCS, Tesla",
    L958="Tesla, Type 2", "Tesla, Type 2",
    L958="Type 2, Tesla", "Tesla, Type 2",
    L958="CCS, CHAdeMO", "CCS, CHAdeMO",
    L958="CHAdeMO, CCS", "CCS, CHAdeMO",
    L958="CHAdeMO, Tesla", "CHAdeMO, Tesla",
    L958="Tesla, CHAdeMO", "CHAdeMO, Tesla"
)</f>
        <v>CCS, Type 2</v>
      </c>
    </row>
    <row r="959" spans="1:23" x14ac:dyDescent="0.25">
      <c r="A959" t="s">
        <v>1959</v>
      </c>
      <c r="B959">
        <v>52.411954999999999</v>
      </c>
      <c r="C959">
        <v>13.424761999999999</v>
      </c>
      <c r="D959" t="s">
        <v>1238</v>
      </c>
      <c r="E959" t="s">
        <v>19</v>
      </c>
      <c r="F959">
        <v>0.33</v>
      </c>
      <c r="G959" t="s">
        <v>32</v>
      </c>
      <c r="H959">
        <v>11.73</v>
      </c>
      <c r="I959">
        <v>52</v>
      </c>
      <c r="J959" t="s">
        <v>47</v>
      </c>
      <c r="K959">
        <v>150</v>
      </c>
      <c r="L959" t="s">
        <v>118</v>
      </c>
      <c r="M959">
        <v>2010</v>
      </c>
      <c r="N959" t="s">
        <v>23</v>
      </c>
      <c r="O959">
        <v>3.3</v>
      </c>
      <c r="P959">
        <v>2</v>
      </c>
      <c r="Q959" t="s">
        <v>24</v>
      </c>
      <c r="R959">
        <v>36</v>
      </c>
      <c r="S959">
        <f t="shared" si="42"/>
        <v>1872</v>
      </c>
      <c r="T959">
        <f t="shared" si="43"/>
        <v>617.76</v>
      </c>
      <c r="U959" s="2">
        <f t="shared" si="44"/>
        <v>3.8461538461538464E-2</v>
      </c>
      <c r="V959" t="str" cm="1">
        <f t="array" ref="V959">_xlfn.IFS(H959&lt;5,"Urban",H959&lt;=12,"Sub-Urban",H959&gt;12,"Out Of City")</f>
        <v>Sub-Urban</v>
      </c>
      <c r="W959" t="str" cm="1">
        <f t="array" ref="W959">_xlfn.IFS(
    L959="CCS", "CCS",
    L959="Type 2", "Type 2",
    L959="CHAdeMO", "CHAdeMO",
    L959="Tesla", "Tesla",
    L959="CCS, Type 2", "CCS, Type 2",
    L959="Type 2, CCS", "CCS, Type 2",
    L959="CHAdeMO, Type 2", "CHAdeMO, Type 2",
    L959="Type 2, CHAdeMO", "CHAdeMO, Type 2",
    L959="CCS, Tesla", "CCS, Tesla",
    L959="Tesla, CCS", "CCS, Tesla",
    L959="Tesla, Type 2", "Tesla, Type 2",
    L959="Type 2, Tesla", "Tesla, Type 2",
    L959="CCS, CHAdeMO", "CCS, CHAdeMO",
    L959="CHAdeMO, CCS", "CCS, CHAdeMO",
    L959="CHAdeMO, Tesla", "CHAdeMO, Tesla",
    L959="Tesla, CHAdeMO", "CHAdeMO, Tesla"
)</f>
        <v>Tesla, Type 2</v>
      </c>
    </row>
    <row r="960" spans="1:23" x14ac:dyDescent="0.25">
      <c r="A960" t="s">
        <v>1960</v>
      </c>
      <c r="B960">
        <v>55.892803999999998</v>
      </c>
      <c r="C960">
        <v>37.687548999999997</v>
      </c>
      <c r="D960" t="s">
        <v>1961</v>
      </c>
      <c r="E960" t="s">
        <v>19</v>
      </c>
      <c r="F960">
        <v>0.34</v>
      </c>
      <c r="G960" t="s">
        <v>32</v>
      </c>
      <c r="H960">
        <v>8.24</v>
      </c>
      <c r="I960">
        <v>16</v>
      </c>
      <c r="J960" t="s">
        <v>33</v>
      </c>
      <c r="K960">
        <v>150</v>
      </c>
      <c r="L960" t="s">
        <v>80</v>
      </c>
      <c r="M960">
        <v>2016</v>
      </c>
      <c r="N960" t="s">
        <v>35</v>
      </c>
      <c r="O960">
        <v>4.8</v>
      </c>
      <c r="P960">
        <v>10</v>
      </c>
      <c r="Q960" t="s">
        <v>48</v>
      </c>
      <c r="R960">
        <v>39</v>
      </c>
      <c r="S960">
        <f t="shared" si="42"/>
        <v>624</v>
      </c>
      <c r="T960">
        <f t="shared" si="43"/>
        <v>212.16000000000003</v>
      </c>
      <c r="U960" s="2">
        <f t="shared" si="44"/>
        <v>0.625</v>
      </c>
      <c r="V960" t="str" cm="1">
        <f t="array" ref="V960">_xlfn.IFS(H960&lt;5,"Urban",H960&lt;=12,"Sub-Urban",H960&gt;12,"Out Of City")</f>
        <v>Sub-Urban</v>
      </c>
      <c r="W960" t="str" cm="1">
        <f t="array" ref="W960">_xlfn.IFS(
    L960="CCS", "CCS",
    L960="Type 2", "Type 2",
    L960="CHAdeMO", "CHAdeMO",
    L960="Tesla", "Tesla",
    L960="CCS, Type 2", "CCS, Type 2",
    L960="Type 2, CCS", "CCS, Type 2",
    L960="CHAdeMO, Type 2", "CHAdeMO, Type 2",
    L960="Type 2, CHAdeMO", "CHAdeMO, Type 2",
    L960="CCS, Tesla", "CCS, Tesla",
    L960="Tesla, CCS", "CCS, Tesla",
    L960="Tesla, Type 2", "Tesla, Type 2",
    L960="Type 2, Tesla", "Tesla, Type 2",
    L960="CCS, CHAdeMO", "CCS, CHAdeMO",
    L960="CHAdeMO, CCS", "CCS, CHAdeMO",
    L960="CHAdeMO, Tesla", "CHAdeMO, Tesla",
    L960="Tesla, CHAdeMO", "CHAdeMO, Tesla"
)</f>
        <v>CHAdeMO, Type 2</v>
      </c>
    </row>
    <row r="961" spans="1:23" x14ac:dyDescent="0.25">
      <c r="A961" t="s">
        <v>1962</v>
      </c>
      <c r="B961">
        <v>-23.558510999999999</v>
      </c>
      <c r="C961">
        <v>-46.690672999999997</v>
      </c>
      <c r="D961" t="s">
        <v>1963</v>
      </c>
      <c r="E961" t="s">
        <v>38</v>
      </c>
      <c r="F961">
        <v>0.18</v>
      </c>
      <c r="G961" t="s">
        <v>32</v>
      </c>
      <c r="H961">
        <v>12.77</v>
      </c>
      <c r="I961">
        <v>74</v>
      </c>
      <c r="J961" t="s">
        <v>39</v>
      </c>
      <c r="K961">
        <v>150</v>
      </c>
      <c r="L961" t="s">
        <v>40</v>
      </c>
      <c r="M961">
        <v>2017</v>
      </c>
      <c r="N961" t="s">
        <v>35</v>
      </c>
      <c r="O961">
        <v>3</v>
      </c>
      <c r="P961">
        <v>10</v>
      </c>
      <c r="Q961" t="s">
        <v>29</v>
      </c>
      <c r="R961">
        <v>17</v>
      </c>
      <c r="S961">
        <f t="shared" si="42"/>
        <v>1258</v>
      </c>
      <c r="T961">
        <f t="shared" si="43"/>
        <v>226.44</v>
      </c>
      <c r="U961" s="2">
        <f t="shared" si="44"/>
        <v>0.13513513513513514</v>
      </c>
      <c r="V961" t="str" cm="1">
        <f t="array" ref="V961">_xlfn.IFS(H961&lt;5,"Urban",H961&lt;=12,"Sub-Urban",H961&gt;12,"Out Of City")</f>
        <v>Out Of City</v>
      </c>
      <c r="W961" t="str" cm="1">
        <f t="array" ref="W961">_xlfn.IFS(
    L961="CCS", "CCS",
    L961="Type 2", "Type 2",
    L961="CHAdeMO", "CHAdeMO",
    L961="Tesla", "Tesla",
    L961="CCS, Type 2", "CCS, Type 2",
    L961="Type 2, CCS", "CCS, Type 2",
    L961="CHAdeMO, Type 2", "CHAdeMO, Type 2",
    L961="Type 2, CHAdeMO", "CHAdeMO, Type 2",
    L961="CCS, Tesla", "CCS, Tesla",
    L961="Tesla, CCS", "CCS, Tesla",
    L961="Tesla, Type 2", "Tesla, Type 2",
    L961="Type 2, Tesla", "Tesla, Type 2",
    L961="CCS, CHAdeMO", "CCS, CHAdeMO",
    L961="CHAdeMO, CCS", "CCS, CHAdeMO",
    L961="CHAdeMO, Tesla", "CHAdeMO, Tesla",
    L961="Tesla, CHAdeMO", "CHAdeMO, Tesla"
)</f>
        <v>Type 2</v>
      </c>
    </row>
    <row r="962" spans="1:23" x14ac:dyDescent="0.25">
      <c r="A962" t="s">
        <v>1964</v>
      </c>
      <c r="B962">
        <v>68.125370000000004</v>
      </c>
      <c r="C962">
        <v>-162.60592</v>
      </c>
      <c r="D962" t="s">
        <v>1965</v>
      </c>
      <c r="E962" t="s">
        <v>27</v>
      </c>
      <c r="F962">
        <v>0.22</v>
      </c>
      <c r="G962" t="s">
        <v>20</v>
      </c>
      <c r="H962">
        <v>4.76</v>
      </c>
      <c r="I962">
        <v>31</v>
      </c>
      <c r="J962" t="s">
        <v>46</v>
      </c>
      <c r="K962">
        <v>150</v>
      </c>
      <c r="L962" t="s">
        <v>58</v>
      </c>
      <c r="M962">
        <v>2019</v>
      </c>
      <c r="N962" t="s">
        <v>35</v>
      </c>
      <c r="O962">
        <v>3.2</v>
      </c>
      <c r="P962">
        <v>6</v>
      </c>
      <c r="Q962" t="s">
        <v>48</v>
      </c>
      <c r="R962">
        <v>46</v>
      </c>
      <c r="S962">
        <f t="shared" si="42"/>
        <v>1426</v>
      </c>
      <c r="T962">
        <f t="shared" si="43"/>
        <v>313.72000000000003</v>
      </c>
      <c r="U962" s="2">
        <f t="shared" si="44"/>
        <v>0.19354838709677419</v>
      </c>
      <c r="V962" t="str" cm="1">
        <f t="array" ref="V962">_xlfn.IFS(H962&lt;5,"Urban",H962&lt;=12,"Sub-Urban",H962&gt;12,"Out Of City")</f>
        <v>Urban</v>
      </c>
      <c r="W962" t="str" cm="1">
        <f t="array" ref="W962">_xlfn.IFS(
    L962="CCS", "CCS",
    L962="Type 2", "Type 2",
    L962="CHAdeMO", "CHAdeMO",
    L962="Tesla", "Tesla",
    L962="CCS, Type 2", "CCS, Type 2",
    L962="Type 2, CCS", "CCS, Type 2",
    L962="CHAdeMO, Type 2", "CHAdeMO, Type 2",
    L962="Type 2, CHAdeMO", "CHAdeMO, Type 2",
    L962="CCS, Tesla", "CCS, Tesla",
    L962="Tesla, CCS", "CCS, Tesla",
    L962="Tesla, Type 2", "Tesla, Type 2",
    L962="Type 2, Tesla", "Tesla, Type 2",
    L962="CCS, CHAdeMO", "CCS, CHAdeMO",
    L962="CHAdeMO, CCS", "CCS, CHAdeMO",
    L962="CHAdeMO, Tesla", "CHAdeMO, Tesla",
    L962="Tesla, CHAdeMO", "CHAdeMO, Tesla"
)</f>
        <v>CCS, Tesla</v>
      </c>
    </row>
    <row r="963" spans="1:23" x14ac:dyDescent="0.25">
      <c r="A963" t="s">
        <v>1966</v>
      </c>
      <c r="B963">
        <v>37.707520000000002</v>
      </c>
      <c r="C963">
        <v>-122.38583199999999</v>
      </c>
      <c r="D963" t="s">
        <v>1967</v>
      </c>
      <c r="E963" t="s">
        <v>38</v>
      </c>
      <c r="F963">
        <v>0.15</v>
      </c>
      <c r="G963" t="s">
        <v>20</v>
      </c>
      <c r="H963">
        <v>14.87</v>
      </c>
      <c r="I963">
        <v>89</v>
      </c>
      <c r="J963" t="s">
        <v>46</v>
      </c>
      <c r="K963">
        <v>22</v>
      </c>
      <c r="L963" t="s">
        <v>77</v>
      </c>
      <c r="M963">
        <v>2015</v>
      </c>
      <c r="N963" t="s">
        <v>35</v>
      </c>
      <c r="O963">
        <v>3.4</v>
      </c>
      <c r="P963">
        <v>4</v>
      </c>
      <c r="Q963" t="s">
        <v>48</v>
      </c>
      <c r="R963">
        <v>16</v>
      </c>
      <c r="S963">
        <f t="shared" ref="S963:S1026" si="45">R963*I963</f>
        <v>1424</v>
      </c>
      <c r="T963">
        <f t="shared" ref="T963:T1026" si="46">F963*S963</f>
        <v>213.6</v>
      </c>
      <c r="U963" s="2">
        <f t="shared" ref="U963:U1026" si="47">P963/I963</f>
        <v>4.49438202247191E-2</v>
      </c>
      <c r="V963" t="str" cm="1">
        <f t="array" ref="V963">_xlfn.IFS(H963&lt;5,"Urban",H963&lt;=12,"Sub-Urban",H963&gt;12,"Out Of City")</f>
        <v>Out Of City</v>
      </c>
      <c r="W963" t="str" cm="1">
        <f t="array" ref="W963">_xlfn.IFS(
    L963="CCS", "CCS",
    L963="Type 2", "Type 2",
    L963="CHAdeMO", "CHAdeMO",
    L963="Tesla", "Tesla",
    L963="CCS, Type 2", "CCS, Type 2",
    L963="Type 2, CCS", "CCS, Type 2",
    L963="CHAdeMO, Type 2", "CHAdeMO, Type 2",
    L963="Type 2, CHAdeMO", "CHAdeMO, Type 2",
    L963="CCS, Tesla", "CCS, Tesla",
    L963="Tesla, CCS", "CCS, Tesla",
    L963="Tesla, Type 2", "Tesla, Type 2",
    L963="Type 2, Tesla", "Tesla, Type 2",
    L963="CCS, CHAdeMO", "CCS, CHAdeMO",
    L963="CHAdeMO, CCS", "CCS, CHAdeMO",
    L963="CHAdeMO, Tesla", "CHAdeMO, Tesla",
    L963="Tesla, CHAdeMO", "CHAdeMO, Tesla"
)</f>
        <v>CHAdeMO</v>
      </c>
    </row>
    <row r="964" spans="1:23" x14ac:dyDescent="0.25">
      <c r="A964" t="s">
        <v>1968</v>
      </c>
      <c r="B964">
        <v>37.697935999999999</v>
      </c>
      <c r="C964">
        <v>127.004828</v>
      </c>
      <c r="D964" t="s">
        <v>1969</v>
      </c>
      <c r="E964" t="s">
        <v>19</v>
      </c>
      <c r="F964">
        <v>0.34</v>
      </c>
      <c r="G964" s="1" t="s">
        <v>9985</v>
      </c>
      <c r="H964">
        <v>0.59</v>
      </c>
      <c r="I964">
        <v>86</v>
      </c>
      <c r="J964" t="s">
        <v>21</v>
      </c>
      <c r="K964">
        <v>150</v>
      </c>
      <c r="L964" t="s">
        <v>40</v>
      </c>
      <c r="M964">
        <v>2019</v>
      </c>
      <c r="N964" t="s">
        <v>23</v>
      </c>
      <c r="O964">
        <v>3.6</v>
      </c>
      <c r="P964">
        <v>6</v>
      </c>
      <c r="Q964" t="s">
        <v>24</v>
      </c>
      <c r="R964">
        <v>37</v>
      </c>
      <c r="S964">
        <f t="shared" si="45"/>
        <v>3182</v>
      </c>
      <c r="T964">
        <f t="shared" si="46"/>
        <v>1081.8800000000001</v>
      </c>
      <c r="U964" s="2">
        <f t="shared" si="47"/>
        <v>6.9767441860465115E-2</v>
      </c>
      <c r="V964" t="str" cm="1">
        <f t="array" ref="V964">_xlfn.IFS(H964&lt;5,"Urban",H964&lt;=12,"Sub-Urban",H964&gt;12,"Out Of City")</f>
        <v>Urban</v>
      </c>
      <c r="W964" t="str" cm="1">
        <f t="array" ref="W964">_xlfn.IFS(
    L964="CCS", "CCS",
    L964="Type 2", "Type 2",
    L964="CHAdeMO", "CHAdeMO",
    L964="Tesla", "Tesla",
    L964="CCS, Type 2", "CCS, Type 2",
    L964="Type 2, CCS", "CCS, Type 2",
    L964="CHAdeMO, Type 2", "CHAdeMO, Type 2",
    L964="Type 2, CHAdeMO", "CHAdeMO, Type 2",
    L964="CCS, Tesla", "CCS, Tesla",
    L964="Tesla, CCS", "CCS, Tesla",
    L964="Tesla, Type 2", "Tesla, Type 2",
    L964="Type 2, Tesla", "Tesla, Type 2",
    L964="CCS, CHAdeMO", "CCS, CHAdeMO",
    L964="CHAdeMO, CCS", "CCS, CHAdeMO",
    L964="CHAdeMO, Tesla", "CHAdeMO, Tesla",
    L964="Tesla, CHAdeMO", "CHAdeMO, Tesla"
)</f>
        <v>Type 2</v>
      </c>
    </row>
    <row r="965" spans="1:23" x14ac:dyDescent="0.25">
      <c r="A965" t="s">
        <v>1970</v>
      </c>
      <c r="B965">
        <v>19.478282</v>
      </c>
      <c r="C965">
        <v>-99.075939000000005</v>
      </c>
      <c r="D965" t="s">
        <v>1971</v>
      </c>
      <c r="E965" t="s">
        <v>38</v>
      </c>
      <c r="F965">
        <v>0.34</v>
      </c>
      <c r="G965" t="s">
        <v>20</v>
      </c>
      <c r="H965">
        <v>5.92</v>
      </c>
      <c r="I965">
        <v>15</v>
      </c>
      <c r="J965" t="s">
        <v>33</v>
      </c>
      <c r="K965">
        <v>150</v>
      </c>
      <c r="L965" t="s">
        <v>80</v>
      </c>
      <c r="M965">
        <v>2011</v>
      </c>
      <c r="N965" t="s">
        <v>23</v>
      </c>
      <c r="O965">
        <v>3.8</v>
      </c>
      <c r="P965">
        <v>5</v>
      </c>
      <c r="Q965" t="s">
        <v>24</v>
      </c>
      <c r="R965">
        <v>16</v>
      </c>
      <c r="S965">
        <f t="shared" si="45"/>
        <v>240</v>
      </c>
      <c r="T965">
        <f t="shared" si="46"/>
        <v>81.600000000000009</v>
      </c>
      <c r="U965" s="2">
        <f t="shared" si="47"/>
        <v>0.33333333333333331</v>
      </c>
      <c r="V965" t="str" cm="1">
        <f t="array" ref="V965">_xlfn.IFS(H965&lt;5,"Urban",H965&lt;=12,"Sub-Urban",H965&gt;12,"Out Of City")</f>
        <v>Sub-Urban</v>
      </c>
      <c r="W965" t="str" cm="1">
        <f t="array" ref="W965">_xlfn.IFS(
    L965="CCS", "CCS",
    L965="Type 2", "Type 2",
    L965="CHAdeMO", "CHAdeMO",
    L965="Tesla", "Tesla",
    L965="CCS, Type 2", "CCS, Type 2",
    L965="Type 2, CCS", "CCS, Type 2",
    L965="CHAdeMO, Type 2", "CHAdeMO, Type 2",
    L965="Type 2, CHAdeMO", "CHAdeMO, Type 2",
    L965="CCS, Tesla", "CCS, Tesla",
    L965="Tesla, CCS", "CCS, Tesla",
    L965="Tesla, Type 2", "Tesla, Type 2",
    L965="Type 2, Tesla", "Tesla, Type 2",
    L965="CCS, CHAdeMO", "CCS, CHAdeMO",
    L965="CHAdeMO, CCS", "CCS, CHAdeMO",
    L965="CHAdeMO, Tesla", "CHAdeMO, Tesla",
    L965="Tesla, CHAdeMO", "CHAdeMO, Tesla"
)</f>
        <v>CHAdeMO, Type 2</v>
      </c>
    </row>
    <row r="966" spans="1:23" x14ac:dyDescent="0.25">
      <c r="A966" t="s">
        <v>1972</v>
      </c>
      <c r="B966">
        <v>19.549961</v>
      </c>
      <c r="C966">
        <v>-99.005790000000005</v>
      </c>
      <c r="D966" t="s">
        <v>1973</v>
      </c>
      <c r="E966" t="s">
        <v>27</v>
      </c>
      <c r="F966">
        <v>0.24</v>
      </c>
      <c r="G966" t="s">
        <v>20</v>
      </c>
      <c r="H966">
        <v>1.36</v>
      </c>
      <c r="I966">
        <v>58</v>
      </c>
      <c r="J966" t="s">
        <v>39</v>
      </c>
      <c r="K966">
        <v>350</v>
      </c>
      <c r="L966" t="s">
        <v>77</v>
      </c>
      <c r="M966">
        <v>2013</v>
      </c>
      <c r="N966" t="s">
        <v>35</v>
      </c>
      <c r="O966">
        <v>4.0999999999999996</v>
      </c>
      <c r="P966">
        <v>8</v>
      </c>
      <c r="Q966" t="s">
        <v>29</v>
      </c>
      <c r="R966">
        <v>49</v>
      </c>
      <c r="S966">
        <f t="shared" si="45"/>
        <v>2842</v>
      </c>
      <c r="T966">
        <f t="shared" si="46"/>
        <v>682.07999999999993</v>
      </c>
      <c r="U966" s="2">
        <f t="shared" si="47"/>
        <v>0.13793103448275862</v>
      </c>
      <c r="V966" t="str" cm="1">
        <f t="array" ref="V966">_xlfn.IFS(H966&lt;5,"Urban",H966&lt;=12,"Sub-Urban",H966&gt;12,"Out Of City")</f>
        <v>Urban</v>
      </c>
      <c r="W966" t="str" cm="1">
        <f t="array" ref="W966">_xlfn.IFS(
    L966="CCS", "CCS",
    L966="Type 2", "Type 2",
    L966="CHAdeMO", "CHAdeMO",
    L966="Tesla", "Tesla",
    L966="CCS, Type 2", "CCS, Type 2",
    L966="Type 2, CCS", "CCS, Type 2",
    L966="CHAdeMO, Type 2", "CHAdeMO, Type 2",
    L966="Type 2, CHAdeMO", "CHAdeMO, Type 2",
    L966="CCS, Tesla", "CCS, Tesla",
    L966="Tesla, CCS", "CCS, Tesla",
    L966="Tesla, Type 2", "Tesla, Type 2",
    L966="Type 2, Tesla", "Tesla, Type 2",
    L966="CCS, CHAdeMO", "CCS, CHAdeMO",
    L966="CHAdeMO, CCS", "CCS, CHAdeMO",
    L966="CHAdeMO, Tesla", "CHAdeMO, Tesla",
    L966="Tesla, CHAdeMO", "CHAdeMO, Tesla"
)</f>
        <v>CHAdeMO</v>
      </c>
    </row>
    <row r="967" spans="1:23" x14ac:dyDescent="0.25">
      <c r="A967" t="s">
        <v>1974</v>
      </c>
      <c r="B967">
        <v>37.576360999999999</v>
      </c>
      <c r="C967">
        <v>126.994182</v>
      </c>
      <c r="D967" t="s">
        <v>1975</v>
      </c>
      <c r="E967" t="s">
        <v>19</v>
      </c>
      <c r="F967">
        <v>0.49</v>
      </c>
      <c r="G967" s="1" t="s">
        <v>9985</v>
      </c>
      <c r="H967">
        <v>10.039999999999999</v>
      </c>
      <c r="I967">
        <v>73</v>
      </c>
      <c r="J967" t="s">
        <v>39</v>
      </c>
      <c r="K967">
        <v>150</v>
      </c>
      <c r="L967" t="s">
        <v>40</v>
      </c>
      <c r="M967">
        <v>2019</v>
      </c>
      <c r="N967" t="s">
        <v>23</v>
      </c>
      <c r="O967">
        <v>3.1</v>
      </c>
      <c r="P967">
        <v>8</v>
      </c>
      <c r="Q967" t="s">
        <v>24</v>
      </c>
      <c r="R967">
        <v>29</v>
      </c>
      <c r="S967">
        <f t="shared" si="45"/>
        <v>2117</v>
      </c>
      <c r="T967">
        <f t="shared" si="46"/>
        <v>1037.33</v>
      </c>
      <c r="U967" s="2">
        <f t="shared" si="47"/>
        <v>0.1095890410958904</v>
      </c>
      <c r="V967" t="str" cm="1">
        <f t="array" ref="V967">_xlfn.IFS(H967&lt;5,"Urban",H967&lt;=12,"Sub-Urban",H967&gt;12,"Out Of City")</f>
        <v>Sub-Urban</v>
      </c>
      <c r="W967" t="str" cm="1">
        <f t="array" ref="W967">_xlfn.IFS(
    L967="CCS", "CCS",
    L967="Type 2", "Type 2",
    L967="CHAdeMO", "CHAdeMO",
    L967="Tesla", "Tesla",
    L967="CCS, Type 2", "CCS, Type 2",
    L967="Type 2, CCS", "CCS, Type 2",
    L967="CHAdeMO, Type 2", "CHAdeMO, Type 2",
    L967="Type 2, CHAdeMO", "CHAdeMO, Type 2",
    L967="CCS, Tesla", "CCS, Tesla",
    L967="Tesla, CCS", "CCS, Tesla",
    L967="Tesla, Type 2", "Tesla, Type 2",
    L967="Type 2, Tesla", "Tesla, Type 2",
    L967="CCS, CHAdeMO", "CCS, CHAdeMO",
    L967="CHAdeMO, CCS", "CCS, CHAdeMO",
    L967="CHAdeMO, Tesla", "CHAdeMO, Tesla",
    L967="Tesla, CHAdeMO", "CHAdeMO, Tesla"
)</f>
        <v>Type 2</v>
      </c>
    </row>
    <row r="968" spans="1:23" x14ac:dyDescent="0.25">
      <c r="A968" t="s">
        <v>1976</v>
      </c>
      <c r="B968">
        <v>19.560193999999999</v>
      </c>
      <c r="C968">
        <v>-99.102411000000004</v>
      </c>
      <c r="D968" t="s">
        <v>1258</v>
      </c>
      <c r="E968" t="s">
        <v>27</v>
      </c>
      <c r="F968">
        <v>0.36</v>
      </c>
      <c r="G968" t="s">
        <v>32</v>
      </c>
      <c r="H968">
        <v>9.3800000000000008</v>
      </c>
      <c r="I968">
        <v>50</v>
      </c>
      <c r="J968" t="s">
        <v>46</v>
      </c>
      <c r="K968">
        <v>350</v>
      </c>
      <c r="L968" t="s">
        <v>47</v>
      </c>
      <c r="M968">
        <v>2010</v>
      </c>
      <c r="N968" t="s">
        <v>23</v>
      </c>
      <c r="O968">
        <v>3.8</v>
      </c>
      <c r="P968">
        <v>9</v>
      </c>
      <c r="Q968" t="s">
        <v>48</v>
      </c>
      <c r="R968">
        <v>59</v>
      </c>
      <c r="S968">
        <f t="shared" si="45"/>
        <v>2950</v>
      </c>
      <c r="T968">
        <f t="shared" si="46"/>
        <v>1062</v>
      </c>
      <c r="U968" s="2">
        <f t="shared" si="47"/>
        <v>0.18</v>
      </c>
      <c r="V968" t="str" cm="1">
        <f t="array" ref="V968">_xlfn.IFS(H968&lt;5,"Urban",H968&lt;=12,"Sub-Urban",H968&gt;12,"Out Of City")</f>
        <v>Sub-Urban</v>
      </c>
      <c r="W968" t="str" cm="1">
        <f t="array" ref="W968">_xlfn.IFS(
    L968="CCS", "CCS",
    L968="Type 2", "Type 2",
    L968="CHAdeMO", "CHAdeMO",
    L968="Tesla", "Tesla",
    L968="CCS, Type 2", "CCS, Type 2",
    L968="Type 2, CCS", "CCS, Type 2",
    L968="CHAdeMO, Type 2", "CHAdeMO, Type 2",
    L968="Type 2, CHAdeMO", "CHAdeMO, Type 2",
    L968="CCS, Tesla", "CCS, Tesla",
    L968="Tesla, CCS", "CCS, Tesla",
    L968="Tesla, Type 2", "Tesla, Type 2",
    L968="Type 2, Tesla", "Tesla, Type 2",
    L968="CCS, CHAdeMO", "CCS, CHAdeMO",
    L968="CHAdeMO, CCS", "CCS, CHAdeMO",
    L968="CHAdeMO, Tesla", "CHAdeMO, Tesla",
    L968="Tesla, CHAdeMO", "CHAdeMO, Tesla"
)</f>
        <v>Tesla</v>
      </c>
    </row>
    <row r="969" spans="1:23" x14ac:dyDescent="0.25">
      <c r="A969" t="s">
        <v>1977</v>
      </c>
      <c r="B969">
        <v>34.177334000000002</v>
      </c>
      <c r="C969">
        <v>-118.284036</v>
      </c>
      <c r="D969" t="s">
        <v>1978</v>
      </c>
      <c r="E969" t="s">
        <v>19</v>
      </c>
      <c r="F969">
        <v>0.25</v>
      </c>
      <c r="G969" t="s">
        <v>20</v>
      </c>
      <c r="H969">
        <v>9.68</v>
      </c>
      <c r="I969">
        <v>87</v>
      </c>
      <c r="J969" t="s">
        <v>47</v>
      </c>
      <c r="K969">
        <v>22</v>
      </c>
      <c r="L969" t="s">
        <v>77</v>
      </c>
      <c r="M969">
        <v>2011</v>
      </c>
      <c r="N969" t="s">
        <v>35</v>
      </c>
      <c r="O969">
        <v>4.5999999999999996</v>
      </c>
      <c r="P969">
        <v>9</v>
      </c>
      <c r="Q969" t="s">
        <v>29</v>
      </c>
      <c r="R969">
        <v>36</v>
      </c>
      <c r="S969">
        <f t="shared" si="45"/>
        <v>3132</v>
      </c>
      <c r="T969">
        <f t="shared" si="46"/>
        <v>783</v>
      </c>
      <c r="U969" s="2">
        <f t="shared" si="47"/>
        <v>0.10344827586206896</v>
      </c>
      <c r="V969" t="str" cm="1">
        <f t="array" ref="V969">_xlfn.IFS(H969&lt;5,"Urban",H969&lt;=12,"Sub-Urban",H969&gt;12,"Out Of City")</f>
        <v>Sub-Urban</v>
      </c>
      <c r="W969" t="str" cm="1">
        <f t="array" ref="W969">_xlfn.IFS(
    L969="CCS", "CCS",
    L969="Type 2", "Type 2",
    L969="CHAdeMO", "CHAdeMO",
    L969="Tesla", "Tesla",
    L969="CCS, Type 2", "CCS, Type 2",
    L969="Type 2, CCS", "CCS, Type 2",
    L969="CHAdeMO, Type 2", "CHAdeMO, Type 2",
    L969="Type 2, CHAdeMO", "CHAdeMO, Type 2",
    L969="CCS, Tesla", "CCS, Tesla",
    L969="Tesla, CCS", "CCS, Tesla",
    L969="Tesla, Type 2", "Tesla, Type 2",
    L969="Type 2, Tesla", "Tesla, Type 2",
    L969="CCS, CHAdeMO", "CCS, CHAdeMO",
    L969="CHAdeMO, CCS", "CCS, CHAdeMO",
    L969="CHAdeMO, Tesla", "CHAdeMO, Tesla",
    L969="Tesla, CHAdeMO", "CHAdeMO, Tesla"
)</f>
        <v>CHAdeMO</v>
      </c>
    </row>
    <row r="970" spans="1:23" x14ac:dyDescent="0.25">
      <c r="A970" t="s">
        <v>1979</v>
      </c>
      <c r="B970">
        <v>43.747557</v>
      </c>
      <c r="C970">
        <v>-79.317284000000001</v>
      </c>
      <c r="D970" t="s">
        <v>1980</v>
      </c>
      <c r="E970" t="s">
        <v>27</v>
      </c>
      <c r="F970">
        <v>0.42</v>
      </c>
      <c r="G970" t="s">
        <v>32</v>
      </c>
      <c r="H970">
        <v>0.96</v>
      </c>
      <c r="I970">
        <v>31</v>
      </c>
      <c r="J970" t="s">
        <v>46</v>
      </c>
      <c r="K970">
        <v>22</v>
      </c>
      <c r="L970" t="s">
        <v>85</v>
      </c>
      <c r="M970">
        <v>2018</v>
      </c>
      <c r="N970" t="s">
        <v>35</v>
      </c>
      <c r="O970">
        <v>4.4000000000000004</v>
      </c>
      <c r="P970">
        <v>4</v>
      </c>
      <c r="Q970" t="s">
        <v>48</v>
      </c>
      <c r="R970">
        <v>57</v>
      </c>
      <c r="S970">
        <f t="shared" si="45"/>
        <v>1767</v>
      </c>
      <c r="T970">
        <f t="shared" si="46"/>
        <v>742.14</v>
      </c>
      <c r="U970" s="2">
        <f t="shared" si="47"/>
        <v>0.12903225806451613</v>
      </c>
      <c r="V970" t="str" cm="1">
        <f t="array" ref="V970">_xlfn.IFS(H970&lt;5,"Urban",H970&lt;=12,"Sub-Urban",H970&gt;12,"Out Of City")</f>
        <v>Urban</v>
      </c>
      <c r="W970" t="str" cm="1">
        <f t="array" ref="W970">_xlfn.IFS(
    L970="CCS", "CCS",
    L970="Type 2", "Type 2",
    L970="CHAdeMO", "CHAdeMO",
    L970="Tesla", "Tesla",
    L970="CCS, Type 2", "CCS, Type 2",
    L970="Type 2, CCS", "CCS, Type 2",
    L970="CHAdeMO, Type 2", "CHAdeMO, Type 2",
    L970="Type 2, CHAdeMO", "CHAdeMO, Type 2",
    L970="CCS, Tesla", "CCS, Tesla",
    L970="Tesla, CCS", "CCS, Tesla",
    L970="Tesla, Type 2", "Tesla, Type 2",
    L970="Type 2, Tesla", "Tesla, Type 2",
    L970="CCS, CHAdeMO", "CCS, CHAdeMO",
    L970="CHAdeMO, CCS", "CCS, CHAdeMO",
    L970="CHAdeMO, Tesla", "CHAdeMO, Tesla",
    L970="Tesla, CHAdeMO", "CHAdeMO, Tesla"
)</f>
        <v>CHAdeMO, Tesla</v>
      </c>
    </row>
    <row r="971" spans="1:23" x14ac:dyDescent="0.25">
      <c r="A971" t="s">
        <v>1981</v>
      </c>
      <c r="B971">
        <v>13.87021</v>
      </c>
      <c r="C971">
        <v>100.473074</v>
      </c>
      <c r="D971" t="s">
        <v>1982</v>
      </c>
      <c r="E971" t="s">
        <v>19</v>
      </c>
      <c r="F971">
        <v>0.31</v>
      </c>
      <c r="G971" t="s">
        <v>32</v>
      </c>
      <c r="H971">
        <v>13.72</v>
      </c>
      <c r="I971">
        <v>95</v>
      </c>
      <c r="J971" t="s">
        <v>21</v>
      </c>
      <c r="K971">
        <v>150</v>
      </c>
      <c r="L971" t="s">
        <v>118</v>
      </c>
      <c r="M971">
        <v>2011</v>
      </c>
      <c r="N971" t="s">
        <v>35</v>
      </c>
      <c r="O971">
        <v>3.1</v>
      </c>
      <c r="P971">
        <v>10</v>
      </c>
      <c r="Q971" t="s">
        <v>24</v>
      </c>
      <c r="R971">
        <v>31</v>
      </c>
      <c r="S971">
        <f t="shared" si="45"/>
        <v>2945</v>
      </c>
      <c r="T971">
        <f t="shared" si="46"/>
        <v>912.95</v>
      </c>
      <c r="U971" s="2">
        <f t="shared" si="47"/>
        <v>0.10526315789473684</v>
      </c>
      <c r="V971" t="str" cm="1">
        <f t="array" ref="V971">_xlfn.IFS(H971&lt;5,"Urban",H971&lt;=12,"Sub-Urban",H971&gt;12,"Out Of City")</f>
        <v>Out Of City</v>
      </c>
      <c r="W971" t="str" cm="1">
        <f t="array" ref="W971">_xlfn.IFS(
    L971="CCS", "CCS",
    L971="Type 2", "Type 2",
    L971="CHAdeMO", "CHAdeMO",
    L971="Tesla", "Tesla",
    L971="CCS, Type 2", "CCS, Type 2",
    L971="Type 2, CCS", "CCS, Type 2",
    L971="CHAdeMO, Type 2", "CHAdeMO, Type 2",
    L971="Type 2, CHAdeMO", "CHAdeMO, Type 2",
    L971="CCS, Tesla", "CCS, Tesla",
    L971="Tesla, CCS", "CCS, Tesla",
    L971="Tesla, Type 2", "Tesla, Type 2",
    L971="Type 2, Tesla", "Tesla, Type 2",
    L971="CCS, CHAdeMO", "CCS, CHAdeMO",
    L971="CHAdeMO, CCS", "CCS, CHAdeMO",
    L971="CHAdeMO, Tesla", "CHAdeMO, Tesla",
    L971="Tesla, CHAdeMO", "CHAdeMO, Tesla"
)</f>
        <v>Tesla, Type 2</v>
      </c>
    </row>
    <row r="972" spans="1:23" x14ac:dyDescent="0.25">
      <c r="A972" t="s">
        <v>1983</v>
      </c>
      <c r="B972">
        <v>43.912875999999997</v>
      </c>
      <c r="C972">
        <v>-52.471868999999998</v>
      </c>
      <c r="D972" t="s">
        <v>1984</v>
      </c>
      <c r="E972" t="s">
        <v>27</v>
      </c>
      <c r="F972">
        <v>0.37</v>
      </c>
      <c r="G972" t="s">
        <v>20</v>
      </c>
      <c r="H972">
        <v>8.52</v>
      </c>
      <c r="I972">
        <v>77</v>
      </c>
      <c r="J972" t="s">
        <v>46</v>
      </c>
      <c r="K972">
        <v>150</v>
      </c>
      <c r="L972" t="s">
        <v>40</v>
      </c>
      <c r="M972">
        <v>2011</v>
      </c>
      <c r="N972" t="s">
        <v>35</v>
      </c>
      <c r="O972">
        <v>4.7</v>
      </c>
      <c r="P972">
        <v>9</v>
      </c>
      <c r="Q972" t="s">
        <v>29</v>
      </c>
      <c r="R972">
        <v>54</v>
      </c>
      <c r="S972">
        <f t="shared" si="45"/>
        <v>4158</v>
      </c>
      <c r="T972">
        <f t="shared" si="46"/>
        <v>1538.46</v>
      </c>
      <c r="U972" s="2">
        <f t="shared" si="47"/>
        <v>0.11688311688311688</v>
      </c>
      <c r="V972" t="str" cm="1">
        <f t="array" ref="V972">_xlfn.IFS(H972&lt;5,"Urban",H972&lt;=12,"Sub-Urban",H972&gt;12,"Out Of City")</f>
        <v>Sub-Urban</v>
      </c>
      <c r="W972" t="str" cm="1">
        <f t="array" ref="W972">_xlfn.IFS(
    L972="CCS", "CCS",
    L972="Type 2", "Type 2",
    L972="CHAdeMO", "CHAdeMO",
    L972="Tesla", "Tesla",
    L972="CCS, Type 2", "CCS, Type 2",
    L972="Type 2, CCS", "CCS, Type 2",
    L972="CHAdeMO, Type 2", "CHAdeMO, Type 2",
    L972="Type 2, CHAdeMO", "CHAdeMO, Type 2",
    L972="CCS, Tesla", "CCS, Tesla",
    L972="Tesla, CCS", "CCS, Tesla",
    L972="Tesla, Type 2", "Tesla, Type 2",
    L972="Type 2, Tesla", "Tesla, Type 2",
    L972="CCS, CHAdeMO", "CCS, CHAdeMO",
    L972="CHAdeMO, CCS", "CCS, CHAdeMO",
    L972="CHAdeMO, Tesla", "CHAdeMO, Tesla",
    L972="Tesla, CHAdeMO", "CHAdeMO, Tesla"
)</f>
        <v>Type 2</v>
      </c>
    </row>
    <row r="973" spans="1:23" x14ac:dyDescent="0.25">
      <c r="A973" t="s">
        <v>1985</v>
      </c>
      <c r="B973">
        <v>13.746297999999999</v>
      </c>
      <c r="C973">
        <v>100.49524599999999</v>
      </c>
      <c r="D973" t="s">
        <v>1986</v>
      </c>
      <c r="E973" t="s">
        <v>27</v>
      </c>
      <c r="F973">
        <v>0.21</v>
      </c>
      <c r="G973" s="1" t="s">
        <v>9985</v>
      </c>
      <c r="H973">
        <v>19.23</v>
      </c>
      <c r="I973">
        <v>90</v>
      </c>
      <c r="J973" t="s">
        <v>46</v>
      </c>
      <c r="K973">
        <v>22</v>
      </c>
      <c r="L973" t="s">
        <v>111</v>
      </c>
      <c r="M973">
        <v>2010</v>
      </c>
      <c r="N973" t="s">
        <v>35</v>
      </c>
      <c r="O973">
        <v>4.5</v>
      </c>
      <c r="P973">
        <v>9</v>
      </c>
      <c r="Q973" t="s">
        <v>48</v>
      </c>
      <c r="R973">
        <v>55</v>
      </c>
      <c r="S973">
        <f t="shared" si="45"/>
        <v>4950</v>
      </c>
      <c r="T973">
        <f t="shared" si="46"/>
        <v>1039.5</v>
      </c>
      <c r="U973" s="2">
        <f t="shared" si="47"/>
        <v>0.1</v>
      </c>
      <c r="V973" t="str" cm="1">
        <f t="array" ref="V973">_xlfn.IFS(H973&lt;5,"Urban",H973&lt;=12,"Sub-Urban",H973&gt;12,"Out Of City")</f>
        <v>Out Of City</v>
      </c>
      <c r="W973" t="str" cm="1">
        <f t="array" ref="W973">_xlfn.IFS(
    L973="CCS", "CCS",
    L973="Type 2", "Type 2",
    L973="CHAdeMO", "CHAdeMO",
    L973="Tesla", "Tesla",
    L973="CCS, Type 2", "CCS, Type 2",
    L973="Type 2, CCS", "CCS, Type 2",
    L973="CHAdeMO, Type 2", "CHAdeMO, Type 2",
    L973="Type 2, CHAdeMO", "CHAdeMO, Type 2",
    L973="CCS, Tesla", "CCS, Tesla",
    L973="Tesla, CCS", "CCS, Tesla",
    L973="Tesla, Type 2", "Tesla, Type 2",
    L973="Type 2, Tesla", "Tesla, Type 2",
    L973="CCS, CHAdeMO", "CCS, CHAdeMO",
    L973="CHAdeMO, CCS", "CCS, CHAdeMO",
    L973="CHAdeMO, Tesla", "CHAdeMO, Tesla",
    L973="Tesla, CHAdeMO", "CHAdeMO, Tesla"
)</f>
        <v>CCS, Type 2</v>
      </c>
    </row>
    <row r="974" spans="1:23" x14ac:dyDescent="0.25">
      <c r="A974" t="s">
        <v>1987</v>
      </c>
      <c r="B974">
        <v>25.342144000000001</v>
      </c>
      <c r="C974">
        <v>55.231985000000002</v>
      </c>
      <c r="D974" t="s">
        <v>1988</v>
      </c>
      <c r="E974" t="s">
        <v>38</v>
      </c>
      <c r="F974">
        <v>0.38</v>
      </c>
      <c r="G974" s="1" t="s">
        <v>9985</v>
      </c>
      <c r="H974">
        <v>14.72</v>
      </c>
      <c r="I974">
        <v>40</v>
      </c>
      <c r="J974" t="s">
        <v>47</v>
      </c>
      <c r="K974">
        <v>22</v>
      </c>
      <c r="L974" t="s">
        <v>104</v>
      </c>
      <c r="M974">
        <v>2014</v>
      </c>
      <c r="N974" t="s">
        <v>23</v>
      </c>
      <c r="O974">
        <v>3.7</v>
      </c>
      <c r="P974">
        <v>8</v>
      </c>
      <c r="Q974" t="s">
        <v>29</v>
      </c>
      <c r="R974">
        <v>11</v>
      </c>
      <c r="S974">
        <f t="shared" si="45"/>
        <v>440</v>
      </c>
      <c r="T974">
        <f t="shared" si="46"/>
        <v>167.2</v>
      </c>
      <c r="U974" s="2">
        <f t="shared" si="47"/>
        <v>0.2</v>
      </c>
      <c r="V974" t="str" cm="1">
        <f t="array" ref="V974">_xlfn.IFS(H974&lt;5,"Urban",H974&lt;=12,"Sub-Urban",H974&gt;12,"Out Of City")</f>
        <v>Out Of City</v>
      </c>
      <c r="W974" t="str" cm="1">
        <f t="array" ref="W974">_xlfn.IFS(
    L974="CCS", "CCS",
    L974="Type 2", "Type 2",
    L974="CHAdeMO", "CHAdeMO",
    L974="Tesla", "Tesla",
    L974="CCS, Type 2", "CCS, Type 2",
    L974="Type 2, CCS", "CCS, Type 2",
    L974="CHAdeMO, Type 2", "CHAdeMO, Type 2",
    L974="Type 2, CHAdeMO", "CHAdeMO, Type 2",
    L974="CCS, Tesla", "CCS, Tesla",
    L974="Tesla, CCS", "CCS, Tesla",
    L974="Tesla, Type 2", "Tesla, Type 2",
    L974="Type 2, Tesla", "Tesla, Type 2",
    L974="CCS, CHAdeMO", "CCS, CHAdeMO",
    L974="CHAdeMO, CCS", "CCS, CHAdeMO",
    L974="CHAdeMO, Tesla", "CHAdeMO, Tesla",
    L974="Tesla, CHAdeMO", "CHAdeMO, Tesla"
)</f>
        <v>CHAdeMO, Type 2</v>
      </c>
    </row>
    <row r="975" spans="1:23" x14ac:dyDescent="0.25">
      <c r="A975" t="s">
        <v>1989</v>
      </c>
      <c r="B975">
        <v>37.713602000000002</v>
      </c>
      <c r="C975">
        <v>-122.335784</v>
      </c>
      <c r="D975" t="s">
        <v>1990</v>
      </c>
      <c r="E975" t="s">
        <v>27</v>
      </c>
      <c r="F975">
        <v>0.17</v>
      </c>
      <c r="G975" t="s">
        <v>20</v>
      </c>
      <c r="H975">
        <v>2.42</v>
      </c>
      <c r="I975">
        <v>26</v>
      </c>
      <c r="J975" t="s">
        <v>47</v>
      </c>
      <c r="K975">
        <v>350</v>
      </c>
      <c r="L975" t="s">
        <v>111</v>
      </c>
      <c r="M975">
        <v>2019</v>
      </c>
      <c r="N975" t="s">
        <v>35</v>
      </c>
      <c r="O975">
        <v>3.2</v>
      </c>
      <c r="P975">
        <v>10</v>
      </c>
      <c r="Q975" t="s">
        <v>48</v>
      </c>
      <c r="R975">
        <v>45</v>
      </c>
      <c r="S975">
        <f t="shared" si="45"/>
        <v>1170</v>
      </c>
      <c r="T975">
        <f t="shared" si="46"/>
        <v>198.9</v>
      </c>
      <c r="U975" s="2">
        <f t="shared" si="47"/>
        <v>0.38461538461538464</v>
      </c>
      <c r="V975" t="str" cm="1">
        <f t="array" ref="V975">_xlfn.IFS(H975&lt;5,"Urban",H975&lt;=12,"Sub-Urban",H975&gt;12,"Out Of City")</f>
        <v>Urban</v>
      </c>
      <c r="W975" t="str" cm="1">
        <f t="array" ref="W975">_xlfn.IFS(
    L975="CCS", "CCS",
    L975="Type 2", "Type 2",
    L975="CHAdeMO", "CHAdeMO",
    L975="Tesla", "Tesla",
    L975="CCS, Type 2", "CCS, Type 2",
    L975="Type 2, CCS", "CCS, Type 2",
    L975="CHAdeMO, Type 2", "CHAdeMO, Type 2",
    L975="Type 2, CHAdeMO", "CHAdeMO, Type 2",
    L975="CCS, Tesla", "CCS, Tesla",
    L975="Tesla, CCS", "CCS, Tesla",
    L975="Tesla, Type 2", "Tesla, Type 2",
    L975="Type 2, Tesla", "Tesla, Type 2",
    L975="CCS, CHAdeMO", "CCS, CHAdeMO",
    L975="CHAdeMO, CCS", "CCS, CHAdeMO",
    L975="CHAdeMO, Tesla", "CHAdeMO, Tesla",
    L975="Tesla, CHAdeMO", "CHAdeMO, Tesla"
)</f>
        <v>CCS, Type 2</v>
      </c>
    </row>
    <row r="976" spans="1:23" x14ac:dyDescent="0.25">
      <c r="A976" t="s">
        <v>1991</v>
      </c>
      <c r="B976">
        <v>19.571708999999998</v>
      </c>
      <c r="C976">
        <v>-99.033961000000005</v>
      </c>
      <c r="D976" t="s">
        <v>1992</v>
      </c>
      <c r="E976" t="s">
        <v>38</v>
      </c>
      <c r="F976">
        <v>0.23</v>
      </c>
      <c r="G976" t="s">
        <v>20</v>
      </c>
      <c r="H976">
        <v>11.24</v>
      </c>
      <c r="I976">
        <v>21</v>
      </c>
      <c r="J976" t="s">
        <v>39</v>
      </c>
      <c r="K976">
        <v>150</v>
      </c>
      <c r="L976" t="s">
        <v>47</v>
      </c>
      <c r="M976">
        <v>2019</v>
      </c>
      <c r="N976" t="s">
        <v>35</v>
      </c>
      <c r="O976">
        <v>4.4000000000000004</v>
      </c>
      <c r="P976">
        <v>10</v>
      </c>
      <c r="Q976" t="s">
        <v>48</v>
      </c>
      <c r="R976">
        <v>16</v>
      </c>
      <c r="S976">
        <f t="shared" si="45"/>
        <v>336</v>
      </c>
      <c r="T976">
        <f t="shared" si="46"/>
        <v>77.28</v>
      </c>
      <c r="U976" s="2">
        <f t="shared" si="47"/>
        <v>0.47619047619047616</v>
      </c>
      <c r="V976" t="str" cm="1">
        <f t="array" ref="V976">_xlfn.IFS(H976&lt;5,"Urban",H976&lt;=12,"Sub-Urban",H976&gt;12,"Out Of City")</f>
        <v>Sub-Urban</v>
      </c>
      <c r="W976" t="str" cm="1">
        <f t="array" ref="W976">_xlfn.IFS(
    L976="CCS", "CCS",
    L976="Type 2", "Type 2",
    L976="CHAdeMO", "CHAdeMO",
    L976="Tesla", "Tesla",
    L976="CCS, Type 2", "CCS, Type 2",
    L976="Type 2, CCS", "CCS, Type 2",
    L976="CHAdeMO, Type 2", "CHAdeMO, Type 2",
    L976="Type 2, CHAdeMO", "CHAdeMO, Type 2",
    L976="CCS, Tesla", "CCS, Tesla",
    L976="Tesla, CCS", "CCS, Tesla",
    L976="Tesla, Type 2", "Tesla, Type 2",
    L976="Type 2, Tesla", "Tesla, Type 2",
    L976="CCS, CHAdeMO", "CCS, CHAdeMO",
    L976="CHAdeMO, CCS", "CCS, CHAdeMO",
    L976="CHAdeMO, Tesla", "CHAdeMO, Tesla",
    L976="Tesla, CHAdeMO", "CHAdeMO, Tesla"
)</f>
        <v>Tesla</v>
      </c>
    </row>
    <row r="977" spans="1:23" x14ac:dyDescent="0.25">
      <c r="A977" t="s">
        <v>1993</v>
      </c>
      <c r="B977">
        <v>-23.554411000000002</v>
      </c>
      <c r="C977">
        <v>-46.552900999999999</v>
      </c>
      <c r="D977" t="s">
        <v>1994</v>
      </c>
      <c r="E977" t="s">
        <v>27</v>
      </c>
      <c r="F977">
        <v>0.34</v>
      </c>
      <c r="G977" t="s">
        <v>32</v>
      </c>
      <c r="H977">
        <v>16.45</v>
      </c>
      <c r="I977">
        <v>35</v>
      </c>
      <c r="J977" t="s">
        <v>47</v>
      </c>
      <c r="K977">
        <v>350</v>
      </c>
      <c r="L977" t="s">
        <v>58</v>
      </c>
      <c r="M977">
        <v>2014</v>
      </c>
      <c r="N977" t="s">
        <v>23</v>
      </c>
      <c r="O977">
        <v>3.4</v>
      </c>
      <c r="P977">
        <v>9</v>
      </c>
      <c r="Q977" t="s">
        <v>48</v>
      </c>
      <c r="R977">
        <v>49</v>
      </c>
      <c r="S977">
        <f t="shared" si="45"/>
        <v>1715</v>
      </c>
      <c r="T977">
        <f t="shared" si="46"/>
        <v>583.1</v>
      </c>
      <c r="U977" s="2">
        <f t="shared" si="47"/>
        <v>0.25714285714285712</v>
      </c>
      <c r="V977" t="str" cm="1">
        <f t="array" ref="V977">_xlfn.IFS(H977&lt;5,"Urban",H977&lt;=12,"Sub-Urban",H977&gt;12,"Out Of City")</f>
        <v>Out Of City</v>
      </c>
      <c r="W977" t="str" cm="1">
        <f t="array" ref="W977">_xlfn.IFS(
    L977="CCS", "CCS",
    L977="Type 2", "Type 2",
    L977="CHAdeMO", "CHAdeMO",
    L977="Tesla", "Tesla",
    L977="CCS, Type 2", "CCS, Type 2",
    L977="Type 2, CCS", "CCS, Type 2",
    L977="CHAdeMO, Type 2", "CHAdeMO, Type 2",
    L977="Type 2, CHAdeMO", "CHAdeMO, Type 2",
    L977="CCS, Tesla", "CCS, Tesla",
    L977="Tesla, CCS", "CCS, Tesla",
    L977="Tesla, Type 2", "Tesla, Type 2",
    L977="Type 2, Tesla", "Tesla, Type 2",
    L977="CCS, CHAdeMO", "CCS, CHAdeMO",
    L977="CHAdeMO, CCS", "CCS, CHAdeMO",
    L977="CHAdeMO, Tesla", "CHAdeMO, Tesla",
    L977="Tesla, CHAdeMO", "CHAdeMO, Tesla"
)</f>
        <v>CCS, Tesla</v>
      </c>
    </row>
    <row r="978" spans="1:23" x14ac:dyDescent="0.25">
      <c r="A978" t="s">
        <v>1995</v>
      </c>
      <c r="B978">
        <v>34.017651999999998</v>
      </c>
      <c r="C978">
        <v>-118.23448399999999</v>
      </c>
      <c r="D978" t="s">
        <v>1996</v>
      </c>
      <c r="E978" t="s">
        <v>27</v>
      </c>
      <c r="F978">
        <v>0.27</v>
      </c>
      <c r="G978" s="1" t="s">
        <v>9985</v>
      </c>
      <c r="H978">
        <v>10.75</v>
      </c>
      <c r="I978">
        <v>95</v>
      </c>
      <c r="J978" t="s">
        <v>39</v>
      </c>
      <c r="K978">
        <v>150</v>
      </c>
      <c r="L978" t="s">
        <v>40</v>
      </c>
      <c r="M978">
        <v>2012</v>
      </c>
      <c r="N978" t="s">
        <v>23</v>
      </c>
      <c r="O978">
        <v>4</v>
      </c>
      <c r="P978">
        <v>7</v>
      </c>
      <c r="Q978" t="s">
        <v>24</v>
      </c>
      <c r="R978">
        <v>60</v>
      </c>
      <c r="S978">
        <f t="shared" si="45"/>
        <v>5700</v>
      </c>
      <c r="T978">
        <f t="shared" si="46"/>
        <v>1539</v>
      </c>
      <c r="U978" s="2">
        <f t="shared" si="47"/>
        <v>7.3684210526315783E-2</v>
      </c>
      <c r="V978" t="str" cm="1">
        <f t="array" ref="V978">_xlfn.IFS(H978&lt;5,"Urban",H978&lt;=12,"Sub-Urban",H978&gt;12,"Out Of City")</f>
        <v>Sub-Urban</v>
      </c>
      <c r="W978" t="str" cm="1">
        <f t="array" ref="W978">_xlfn.IFS(
    L978="CCS", "CCS",
    L978="Type 2", "Type 2",
    L978="CHAdeMO", "CHAdeMO",
    L978="Tesla", "Tesla",
    L978="CCS, Type 2", "CCS, Type 2",
    L978="Type 2, CCS", "CCS, Type 2",
    L978="CHAdeMO, Type 2", "CHAdeMO, Type 2",
    L978="Type 2, CHAdeMO", "CHAdeMO, Type 2",
    L978="CCS, Tesla", "CCS, Tesla",
    L978="Tesla, CCS", "CCS, Tesla",
    L978="Tesla, Type 2", "Tesla, Type 2",
    L978="Type 2, Tesla", "Tesla, Type 2",
    L978="CCS, CHAdeMO", "CCS, CHAdeMO",
    L978="CHAdeMO, CCS", "CCS, CHAdeMO",
    L978="CHAdeMO, Tesla", "CHAdeMO, Tesla",
    L978="Tesla, CHAdeMO", "CHAdeMO, Tesla"
)</f>
        <v>Type 2</v>
      </c>
    </row>
    <row r="979" spans="1:23" x14ac:dyDescent="0.25">
      <c r="A979" t="s">
        <v>1997</v>
      </c>
      <c r="B979">
        <v>55.895445000000002</v>
      </c>
      <c r="C979">
        <v>37.580547000000003</v>
      </c>
      <c r="D979" t="s">
        <v>1998</v>
      </c>
      <c r="E979" t="s">
        <v>27</v>
      </c>
      <c r="F979">
        <v>0.47</v>
      </c>
      <c r="G979" t="s">
        <v>20</v>
      </c>
      <c r="H979">
        <v>10.44</v>
      </c>
      <c r="I979">
        <v>89</v>
      </c>
      <c r="J979" t="s">
        <v>39</v>
      </c>
      <c r="K979">
        <v>50</v>
      </c>
      <c r="L979" t="s">
        <v>77</v>
      </c>
      <c r="M979">
        <v>2011</v>
      </c>
      <c r="N979" t="s">
        <v>23</v>
      </c>
      <c r="O979">
        <v>3.2</v>
      </c>
      <c r="P979">
        <v>9</v>
      </c>
      <c r="Q979" t="s">
        <v>29</v>
      </c>
      <c r="R979">
        <v>59</v>
      </c>
      <c r="S979">
        <f t="shared" si="45"/>
        <v>5251</v>
      </c>
      <c r="T979">
        <f t="shared" si="46"/>
        <v>2467.9699999999998</v>
      </c>
      <c r="U979" s="2">
        <f t="shared" si="47"/>
        <v>0.10112359550561797</v>
      </c>
      <c r="V979" t="str" cm="1">
        <f t="array" ref="V979">_xlfn.IFS(H979&lt;5,"Urban",H979&lt;=12,"Sub-Urban",H979&gt;12,"Out Of City")</f>
        <v>Sub-Urban</v>
      </c>
      <c r="W979" t="str" cm="1">
        <f t="array" ref="W979">_xlfn.IFS(
    L979="CCS", "CCS",
    L979="Type 2", "Type 2",
    L979="CHAdeMO", "CHAdeMO",
    L979="Tesla", "Tesla",
    L979="CCS, Type 2", "CCS, Type 2",
    L979="Type 2, CCS", "CCS, Type 2",
    L979="CHAdeMO, Type 2", "CHAdeMO, Type 2",
    L979="Type 2, CHAdeMO", "CHAdeMO, Type 2",
    L979="CCS, Tesla", "CCS, Tesla",
    L979="Tesla, CCS", "CCS, Tesla",
    L979="Tesla, Type 2", "Tesla, Type 2",
    L979="Type 2, Tesla", "Tesla, Type 2",
    L979="CCS, CHAdeMO", "CCS, CHAdeMO",
    L979="CHAdeMO, CCS", "CCS, CHAdeMO",
    L979="CHAdeMO, Tesla", "CHAdeMO, Tesla",
    L979="Tesla, CHAdeMO", "CHAdeMO, Tesla"
)</f>
        <v>CHAdeMO</v>
      </c>
    </row>
    <row r="980" spans="1:23" x14ac:dyDescent="0.25">
      <c r="A980" t="s">
        <v>1999</v>
      </c>
      <c r="B980">
        <v>52.502144999999999</v>
      </c>
      <c r="C980">
        <v>13.359866</v>
      </c>
      <c r="D980" t="s">
        <v>2000</v>
      </c>
      <c r="E980" t="s">
        <v>38</v>
      </c>
      <c r="F980">
        <v>0.14000000000000001</v>
      </c>
      <c r="G980" t="s">
        <v>32</v>
      </c>
      <c r="H980">
        <v>7.88</v>
      </c>
      <c r="I980">
        <v>40</v>
      </c>
      <c r="J980" t="s">
        <v>47</v>
      </c>
      <c r="K980">
        <v>22</v>
      </c>
      <c r="L980" t="s">
        <v>40</v>
      </c>
      <c r="M980">
        <v>2022</v>
      </c>
      <c r="N980" t="s">
        <v>35</v>
      </c>
      <c r="O980">
        <v>4.2</v>
      </c>
      <c r="P980">
        <v>10</v>
      </c>
      <c r="Q980" t="s">
        <v>29</v>
      </c>
      <c r="R980">
        <v>9</v>
      </c>
      <c r="S980">
        <f t="shared" si="45"/>
        <v>360</v>
      </c>
      <c r="T980">
        <f t="shared" si="46"/>
        <v>50.400000000000006</v>
      </c>
      <c r="U980" s="2">
        <f t="shared" si="47"/>
        <v>0.25</v>
      </c>
      <c r="V980" t="str" cm="1">
        <f t="array" ref="V980">_xlfn.IFS(H980&lt;5,"Urban",H980&lt;=12,"Sub-Urban",H980&gt;12,"Out Of City")</f>
        <v>Sub-Urban</v>
      </c>
      <c r="W980" t="str" cm="1">
        <f t="array" ref="W980">_xlfn.IFS(
    L980="CCS", "CCS",
    L980="Type 2", "Type 2",
    L980="CHAdeMO", "CHAdeMO",
    L980="Tesla", "Tesla",
    L980="CCS, Type 2", "CCS, Type 2",
    L980="Type 2, CCS", "CCS, Type 2",
    L980="CHAdeMO, Type 2", "CHAdeMO, Type 2",
    L980="Type 2, CHAdeMO", "CHAdeMO, Type 2",
    L980="CCS, Tesla", "CCS, Tesla",
    L980="Tesla, CCS", "CCS, Tesla",
    L980="Tesla, Type 2", "Tesla, Type 2",
    L980="Type 2, Tesla", "Tesla, Type 2",
    L980="CCS, CHAdeMO", "CCS, CHAdeMO",
    L980="CHAdeMO, CCS", "CCS, CHAdeMO",
    L980="CHAdeMO, Tesla", "CHAdeMO, Tesla",
    L980="Tesla, CHAdeMO", "CHAdeMO, Tesla"
)</f>
        <v>Type 2</v>
      </c>
    </row>
    <row r="981" spans="1:23" x14ac:dyDescent="0.25">
      <c r="A981" t="s">
        <v>2001</v>
      </c>
      <c r="B981">
        <v>37.877651999999998</v>
      </c>
      <c r="C981">
        <v>-122.343953</v>
      </c>
      <c r="D981" t="s">
        <v>2002</v>
      </c>
      <c r="E981" t="s">
        <v>38</v>
      </c>
      <c r="F981">
        <v>0.33</v>
      </c>
      <c r="G981" t="s">
        <v>32</v>
      </c>
      <c r="H981">
        <v>10.35</v>
      </c>
      <c r="I981">
        <v>99</v>
      </c>
      <c r="J981" t="s">
        <v>46</v>
      </c>
      <c r="K981">
        <v>350</v>
      </c>
      <c r="L981" t="s">
        <v>80</v>
      </c>
      <c r="M981">
        <v>2012</v>
      </c>
      <c r="N981" t="s">
        <v>35</v>
      </c>
      <c r="O981">
        <v>5</v>
      </c>
      <c r="P981">
        <v>1</v>
      </c>
      <c r="Q981" t="s">
        <v>29</v>
      </c>
      <c r="R981">
        <v>16</v>
      </c>
      <c r="S981">
        <f t="shared" si="45"/>
        <v>1584</v>
      </c>
      <c r="T981">
        <f t="shared" si="46"/>
        <v>522.72</v>
      </c>
      <c r="U981" s="2">
        <f t="shared" si="47"/>
        <v>1.0101010101010102E-2</v>
      </c>
      <c r="V981" t="str" cm="1">
        <f t="array" ref="V981">_xlfn.IFS(H981&lt;5,"Urban",H981&lt;=12,"Sub-Urban",H981&gt;12,"Out Of City")</f>
        <v>Sub-Urban</v>
      </c>
      <c r="W981" t="str" cm="1">
        <f t="array" ref="W981">_xlfn.IFS(
    L981="CCS", "CCS",
    L981="Type 2", "Type 2",
    L981="CHAdeMO", "CHAdeMO",
    L981="Tesla", "Tesla",
    L981="CCS, Type 2", "CCS, Type 2",
    L981="Type 2, CCS", "CCS, Type 2",
    L981="CHAdeMO, Type 2", "CHAdeMO, Type 2",
    L981="Type 2, CHAdeMO", "CHAdeMO, Type 2",
    L981="CCS, Tesla", "CCS, Tesla",
    L981="Tesla, CCS", "CCS, Tesla",
    L981="Tesla, Type 2", "Tesla, Type 2",
    L981="Type 2, Tesla", "Tesla, Type 2",
    L981="CCS, CHAdeMO", "CCS, CHAdeMO",
    L981="CHAdeMO, CCS", "CCS, CHAdeMO",
    L981="CHAdeMO, Tesla", "CHAdeMO, Tesla",
    L981="Tesla, CHAdeMO", "CHAdeMO, Tesla"
)</f>
        <v>CHAdeMO, Type 2</v>
      </c>
    </row>
    <row r="982" spans="1:23" x14ac:dyDescent="0.25">
      <c r="A982" t="s">
        <v>2003</v>
      </c>
      <c r="B982">
        <v>72.657083999999998</v>
      </c>
      <c r="C982">
        <v>159.56739099999999</v>
      </c>
      <c r="D982" t="s">
        <v>2004</v>
      </c>
      <c r="E982" t="s">
        <v>19</v>
      </c>
      <c r="F982">
        <v>0.36</v>
      </c>
      <c r="G982" t="s">
        <v>20</v>
      </c>
      <c r="H982">
        <v>5.08</v>
      </c>
      <c r="I982">
        <v>58</v>
      </c>
      <c r="J982" t="s">
        <v>47</v>
      </c>
      <c r="K982">
        <v>150</v>
      </c>
      <c r="L982" t="s">
        <v>47</v>
      </c>
      <c r="M982">
        <v>2023</v>
      </c>
      <c r="N982" t="s">
        <v>23</v>
      </c>
      <c r="O982">
        <v>5</v>
      </c>
      <c r="P982">
        <v>1</v>
      </c>
      <c r="Q982" t="s">
        <v>48</v>
      </c>
      <c r="R982">
        <v>39</v>
      </c>
      <c r="S982">
        <f t="shared" si="45"/>
        <v>2262</v>
      </c>
      <c r="T982">
        <f t="shared" si="46"/>
        <v>814.31999999999994</v>
      </c>
      <c r="U982" s="2">
        <f t="shared" si="47"/>
        <v>1.7241379310344827E-2</v>
      </c>
      <c r="V982" t="str" cm="1">
        <f t="array" ref="V982">_xlfn.IFS(H982&lt;5,"Urban",H982&lt;=12,"Sub-Urban",H982&gt;12,"Out Of City")</f>
        <v>Sub-Urban</v>
      </c>
      <c r="W982" t="str" cm="1">
        <f t="array" ref="W982">_xlfn.IFS(
    L982="CCS", "CCS",
    L982="Type 2", "Type 2",
    L982="CHAdeMO", "CHAdeMO",
    L982="Tesla", "Tesla",
    L982="CCS, Type 2", "CCS, Type 2",
    L982="Type 2, CCS", "CCS, Type 2",
    L982="CHAdeMO, Type 2", "CHAdeMO, Type 2",
    L982="Type 2, CHAdeMO", "CHAdeMO, Type 2",
    L982="CCS, Tesla", "CCS, Tesla",
    L982="Tesla, CCS", "CCS, Tesla",
    L982="Tesla, Type 2", "Tesla, Type 2",
    L982="Type 2, Tesla", "Tesla, Type 2",
    L982="CCS, CHAdeMO", "CCS, CHAdeMO",
    L982="CHAdeMO, CCS", "CCS, CHAdeMO",
    L982="CHAdeMO, Tesla", "CHAdeMO, Tesla",
    L982="Tesla, CHAdeMO", "CHAdeMO, Tesla"
)</f>
        <v>Tesla</v>
      </c>
    </row>
    <row r="983" spans="1:23" x14ac:dyDescent="0.25">
      <c r="A983" t="s">
        <v>2005</v>
      </c>
      <c r="B983">
        <v>25.292024999999999</v>
      </c>
      <c r="C983">
        <v>55.236476000000003</v>
      </c>
      <c r="D983" t="s">
        <v>2006</v>
      </c>
      <c r="E983" t="s">
        <v>19</v>
      </c>
      <c r="F983">
        <v>0.4</v>
      </c>
      <c r="G983" t="s">
        <v>20</v>
      </c>
      <c r="H983">
        <v>8.67</v>
      </c>
      <c r="I983">
        <v>56</v>
      </c>
      <c r="J983" t="s">
        <v>39</v>
      </c>
      <c r="K983">
        <v>150</v>
      </c>
      <c r="L983" t="s">
        <v>40</v>
      </c>
      <c r="M983">
        <v>2018</v>
      </c>
      <c r="N983" t="s">
        <v>23</v>
      </c>
      <c r="O983">
        <v>3.2</v>
      </c>
      <c r="P983">
        <v>5</v>
      </c>
      <c r="Q983" t="s">
        <v>24</v>
      </c>
      <c r="R983">
        <v>39</v>
      </c>
      <c r="S983">
        <f t="shared" si="45"/>
        <v>2184</v>
      </c>
      <c r="T983">
        <f t="shared" si="46"/>
        <v>873.6</v>
      </c>
      <c r="U983" s="2">
        <f t="shared" si="47"/>
        <v>8.9285714285714288E-2</v>
      </c>
      <c r="V983" t="str" cm="1">
        <f t="array" ref="V983">_xlfn.IFS(H983&lt;5,"Urban",H983&lt;=12,"Sub-Urban",H983&gt;12,"Out Of City")</f>
        <v>Sub-Urban</v>
      </c>
      <c r="W983" t="str" cm="1">
        <f t="array" ref="W983">_xlfn.IFS(
    L983="CCS", "CCS",
    L983="Type 2", "Type 2",
    L983="CHAdeMO", "CHAdeMO",
    L983="Tesla", "Tesla",
    L983="CCS, Type 2", "CCS, Type 2",
    L983="Type 2, CCS", "CCS, Type 2",
    L983="CHAdeMO, Type 2", "CHAdeMO, Type 2",
    L983="Type 2, CHAdeMO", "CHAdeMO, Type 2",
    L983="CCS, Tesla", "CCS, Tesla",
    L983="Tesla, CCS", "CCS, Tesla",
    L983="Tesla, Type 2", "Tesla, Type 2",
    L983="Type 2, Tesla", "Tesla, Type 2",
    L983="CCS, CHAdeMO", "CCS, CHAdeMO",
    L983="CHAdeMO, CCS", "CCS, CHAdeMO",
    L983="CHAdeMO, Tesla", "CHAdeMO, Tesla",
    L983="Tesla, CHAdeMO", "CHAdeMO, Tesla"
)</f>
        <v>Type 2</v>
      </c>
    </row>
    <row r="984" spans="1:23" x14ac:dyDescent="0.25">
      <c r="A984" t="s">
        <v>2007</v>
      </c>
      <c r="B984">
        <v>-33.818520999999997</v>
      </c>
      <c r="C984">
        <v>18.598312</v>
      </c>
      <c r="D984" t="s">
        <v>2008</v>
      </c>
      <c r="E984" t="s">
        <v>19</v>
      </c>
      <c r="F984">
        <v>0.45</v>
      </c>
      <c r="G984" t="s">
        <v>32</v>
      </c>
      <c r="H984">
        <v>13.65</v>
      </c>
      <c r="I984">
        <v>83</v>
      </c>
      <c r="J984" t="s">
        <v>39</v>
      </c>
      <c r="K984">
        <v>350</v>
      </c>
      <c r="L984" t="s">
        <v>85</v>
      </c>
      <c r="M984">
        <v>2023</v>
      </c>
      <c r="N984" t="s">
        <v>35</v>
      </c>
      <c r="O984">
        <v>4.3</v>
      </c>
      <c r="P984">
        <v>3</v>
      </c>
      <c r="Q984" t="s">
        <v>29</v>
      </c>
      <c r="R984">
        <v>39</v>
      </c>
      <c r="S984">
        <f t="shared" si="45"/>
        <v>3237</v>
      </c>
      <c r="T984">
        <f t="shared" si="46"/>
        <v>1456.65</v>
      </c>
      <c r="U984" s="2">
        <f t="shared" si="47"/>
        <v>3.614457831325301E-2</v>
      </c>
      <c r="V984" t="str" cm="1">
        <f t="array" ref="V984">_xlfn.IFS(H984&lt;5,"Urban",H984&lt;=12,"Sub-Urban",H984&gt;12,"Out Of City")</f>
        <v>Out Of City</v>
      </c>
      <c r="W984" t="str" cm="1">
        <f t="array" ref="W984">_xlfn.IFS(
    L984="CCS", "CCS",
    L984="Type 2", "Type 2",
    L984="CHAdeMO", "CHAdeMO",
    L984="Tesla", "Tesla",
    L984="CCS, Type 2", "CCS, Type 2",
    L984="Type 2, CCS", "CCS, Type 2",
    L984="CHAdeMO, Type 2", "CHAdeMO, Type 2",
    L984="Type 2, CHAdeMO", "CHAdeMO, Type 2",
    L984="CCS, Tesla", "CCS, Tesla",
    L984="Tesla, CCS", "CCS, Tesla",
    L984="Tesla, Type 2", "Tesla, Type 2",
    L984="Type 2, Tesla", "Tesla, Type 2",
    L984="CCS, CHAdeMO", "CCS, CHAdeMO",
    L984="CHAdeMO, CCS", "CCS, CHAdeMO",
    L984="CHAdeMO, Tesla", "CHAdeMO, Tesla",
    L984="Tesla, CHAdeMO", "CHAdeMO, Tesla"
)</f>
        <v>CHAdeMO, Tesla</v>
      </c>
    </row>
    <row r="985" spans="1:23" x14ac:dyDescent="0.25">
      <c r="A985" t="s">
        <v>2009</v>
      </c>
      <c r="B985">
        <v>43.792112000000003</v>
      </c>
      <c r="C985">
        <v>-79.389308</v>
      </c>
      <c r="D985" t="s">
        <v>2010</v>
      </c>
      <c r="E985" t="s">
        <v>27</v>
      </c>
      <c r="F985">
        <v>0.36</v>
      </c>
      <c r="G985" s="1" t="s">
        <v>9985</v>
      </c>
      <c r="H985">
        <v>9.0399999999999991</v>
      </c>
      <c r="I985">
        <v>32</v>
      </c>
      <c r="J985" t="s">
        <v>39</v>
      </c>
      <c r="K985">
        <v>150</v>
      </c>
      <c r="L985" t="s">
        <v>43</v>
      </c>
      <c r="M985">
        <v>2018</v>
      </c>
      <c r="N985" t="s">
        <v>35</v>
      </c>
      <c r="O985">
        <v>3.9</v>
      </c>
      <c r="P985">
        <v>5</v>
      </c>
      <c r="Q985" t="s">
        <v>24</v>
      </c>
      <c r="R985">
        <v>57</v>
      </c>
      <c r="S985">
        <f t="shared" si="45"/>
        <v>1824</v>
      </c>
      <c r="T985">
        <f t="shared" si="46"/>
        <v>656.64</v>
      </c>
      <c r="U985" s="2">
        <f t="shared" si="47"/>
        <v>0.15625</v>
      </c>
      <c r="V985" t="str" cm="1">
        <f t="array" ref="V985">_xlfn.IFS(H985&lt;5,"Urban",H985&lt;=12,"Sub-Urban",H985&gt;12,"Out Of City")</f>
        <v>Sub-Urban</v>
      </c>
      <c r="W985" t="str" cm="1">
        <f t="array" ref="W985">_xlfn.IFS(
    L985="CCS", "CCS",
    L985="Type 2", "Type 2",
    L985="CHAdeMO", "CHAdeMO",
    L985="Tesla", "Tesla",
    L985="CCS, Type 2", "CCS, Type 2",
    L985="Type 2, CCS", "CCS, Type 2",
    L985="CHAdeMO, Type 2", "CHAdeMO, Type 2",
    L985="Type 2, CHAdeMO", "CHAdeMO, Type 2",
    L985="CCS, Tesla", "CCS, Tesla",
    L985="Tesla, CCS", "CCS, Tesla",
    L985="Tesla, Type 2", "Tesla, Type 2",
    L985="Type 2, Tesla", "Tesla, Type 2",
    L985="CCS, CHAdeMO", "CCS, CHAdeMO",
    L985="CHAdeMO, CCS", "CCS, CHAdeMO",
    L985="CHAdeMO, Tesla", "CHAdeMO, Tesla",
    L985="Tesla, CHAdeMO", "CHAdeMO, Tesla"
)</f>
        <v>CCS</v>
      </c>
    </row>
    <row r="986" spans="1:23" x14ac:dyDescent="0.25">
      <c r="A986" t="s">
        <v>2011</v>
      </c>
      <c r="B986">
        <v>37.677329999999998</v>
      </c>
      <c r="C986">
        <v>126.97825</v>
      </c>
      <c r="D986" t="s">
        <v>2012</v>
      </c>
      <c r="E986" t="s">
        <v>27</v>
      </c>
      <c r="F986">
        <v>0.13</v>
      </c>
      <c r="G986" s="1" t="s">
        <v>9985</v>
      </c>
      <c r="H986">
        <v>8.7200000000000006</v>
      </c>
      <c r="I986">
        <v>69</v>
      </c>
      <c r="J986" t="s">
        <v>47</v>
      </c>
      <c r="K986">
        <v>150</v>
      </c>
      <c r="L986" t="s">
        <v>47</v>
      </c>
      <c r="M986">
        <v>2020</v>
      </c>
      <c r="N986" t="s">
        <v>23</v>
      </c>
      <c r="O986">
        <v>3</v>
      </c>
      <c r="P986">
        <v>4</v>
      </c>
      <c r="Q986" t="s">
        <v>48</v>
      </c>
      <c r="R986">
        <v>57</v>
      </c>
      <c r="S986">
        <f t="shared" si="45"/>
        <v>3933</v>
      </c>
      <c r="T986">
        <f t="shared" si="46"/>
        <v>511.29</v>
      </c>
      <c r="U986" s="2">
        <f t="shared" si="47"/>
        <v>5.7971014492753624E-2</v>
      </c>
      <c r="V986" t="str" cm="1">
        <f t="array" ref="V986">_xlfn.IFS(H986&lt;5,"Urban",H986&lt;=12,"Sub-Urban",H986&gt;12,"Out Of City")</f>
        <v>Sub-Urban</v>
      </c>
      <c r="W986" t="str" cm="1">
        <f t="array" ref="W986">_xlfn.IFS(
    L986="CCS", "CCS",
    L986="Type 2", "Type 2",
    L986="CHAdeMO", "CHAdeMO",
    L986="Tesla", "Tesla",
    L986="CCS, Type 2", "CCS, Type 2",
    L986="Type 2, CCS", "CCS, Type 2",
    L986="CHAdeMO, Type 2", "CHAdeMO, Type 2",
    L986="Type 2, CHAdeMO", "CHAdeMO, Type 2",
    L986="CCS, Tesla", "CCS, Tesla",
    L986="Tesla, CCS", "CCS, Tesla",
    L986="Tesla, Type 2", "Tesla, Type 2",
    L986="Type 2, Tesla", "Tesla, Type 2",
    L986="CCS, CHAdeMO", "CCS, CHAdeMO",
    L986="CHAdeMO, CCS", "CCS, CHAdeMO",
    L986="CHAdeMO, Tesla", "CHAdeMO, Tesla",
    L986="Tesla, CHAdeMO", "CHAdeMO, Tesla"
)</f>
        <v>Tesla</v>
      </c>
    </row>
    <row r="987" spans="1:23" x14ac:dyDescent="0.25">
      <c r="A987" t="s">
        <v>2013</v>
      </c>
      <c r="B987">
        <v>55.862577999999999</v>
      </c>
      <c r="C987">
        <v>37.622793000000001</v>
      </c>
      <c r="D987" t="s">
        <v>2014</v>
      </c>
      <c r="E987" t="s">
        <v>27</v>
      </c>
      <c r="F987">
        <v>0.37</v>
      </c>
      <c r="G987" s="1" t="s">
        <v>9985</v>
      </c>
      <c r="H987">
        <v>1.46</v>
      </c>
      <c r="I987">
        <v>75</v>
      </c>
      <c r="J987" t="s">
        <v>33</v>
      </c>
      <c r="K987">
        <v>350</v>
      </c>
      <c r="L987" t="s">
        <v>47</v>
      </c>
      <c r="M987">
        <v>2018</v>
      </c>
      <c r="N987" t="s">
        <v>35</v>
      </c>
      <c r="O987">
        <v>3.9</v>
      </c>
      <c r="P987">
        <v>8</v>
      </c>
      <c r="Q987" t="s">
        <v>24</v>
      </c>
      <c r="R987">
        <v>55</v>
      </c>
      <c r="S987">
        <f t="shared" si="45"/>
        <v>4125</v>
      </c>
      <c r="T987">
        <f t="shared" si="46"/>
        <v>1526.25</v>
      </c>
      <c r="U987" s="2">
        <f t="shared" si="47"/>
        <v>0.10666666666666667</v>
      </c>
      <c r="V987" t="str" cm="1">
        <f t="array" ref="V987">_xlfn.IFS(H987&lt;5,"Urban",H987&lt;=12,"Sub-Urban",H987&gt;12,"Out Of City")</f>
        <v>Urban</v>
      </c>
      <c r="W987" t="str" cm="1">
        <f t="array" ref="W987">_xlfn.IFS(
    L987="CCS", "CCS",
    L987="Type 2", "Type 2",
    L987="CHAdeMO", "CHAdeMO",
    L987="Tesla", "Tesla",
    L987="CCS, Type 2", "CCS, Type 2",
    L987="Type 2, CCS", "CCS, Type 2",
    L987="CHAdeMO, Type 2", "CHAdeMO, Type 2",
    L987="Type 2, CHAdeMO", "CHAdeMO, Type 2",
    L987="CCS, Tesla", "CCS, Tesla",
    L987="Tesla, CCS", "CCS, Tesla",
    L987="Tesla, Type 2", "Tesla, Type 2",
    L987="Type 2, Tesla", "Tesla, Type 2",
    L987="CCS, CHAdeMO", "CCS, CHAdeMO",
    L987="CHAdeMO, CCS", "CCS, CHAdeMO",
    L987="CHAdeMO, Tesla", "CHAdeMO, Tesla",
    L987="Tesla, CHAdeMO", "CHAdeMO, Tesla"
)</f>
        <v>Tesla</v>
      </c>
    </row>
    <row r="988" spans="1:23" x14ac:dyDescent="0.25">
      <c r="A988" t="s">
        <v>2015</v>
      </c>
      <c r="B988">
        <v>41.939777999999997</v>
      </c>
      <c r="C988">
        <v>-87.754762999999997</v>
      </c>
      <c r="D988" t="s">
        <v>2016</v>
      </c>
      <c r="E988" t="s">
        <v>27</v>
      </c>
      <c r="F988">
        <v>0.24</v>
      </c>
      <c r="G988" t="s">
        <v>20</v>
      </c>
      <c r="H988">
        <v>12.72</v>
      </c>
      <c r="I988">
        <v>98</v>
      </c>
      <c r="J988" t="s">
        <v>39</v>
      </c>
      <c r="K988">
        <v>22</v>
      </c>
      <c r="L988" t="s">
        <v>77</v>
      </c>
      <c r="M988">
        <v>2018</v>
      </c>
      <c r="N988" t="s">
        <v>35</v>
      </c>
      <c r="O988">
        <v>4</v>
      </c>
      <c r="P988">
        <v>2</v>
      </c>
      <c r="Q988" t="s">
        <v>48</v>
      </c>
      <c r="R988">
        <v>58</v>
      </c>
      <c r="S988">
        <f t="shared" si="45"/>
        <v>5684</v>
      </c>
      <c r="T988">
        <f t="shared" si="46"/>
        <v>1364.1599999999999</v>
      </c>
      <c r="U988" s="2">
        <f t="shared" si="47"/>
        <v>2.0408163265306121E-2</v>
      </c>
      <c r="V988" t="str" cm="1">
        <f t="array" ref="V988">_xlfn.IFS(H988&lt;5,"Urban",H988&lt;=12,"Sub-Urban",H988&gt;12,"Out Of City")</f>
        <v>Out Of City</v>
      </c>
      <c r="W988" t="str" cm="1">
        <f t="array" ref="W988">_xlfn.IFS(
    L988="CCS", "CCS",
    L988="Type 2", "Type 2",
    L988="CHAdeMO", "CHAdeMO",
    L988="Tesla", "Tesla",
    L988="CCS, Type 2", "CCS, Type 2",
    L988="Type 2, CCS", "CCS, Type 2",
    L988="CHAdeMO, Type 2", "CHAdeMO, Type 2",
    L988="Type 2, CHAdeMO", "CHAdeMO, Type 2",
    L988="CCS, Tesla", "CCS, Tesla",
    L988="Tesla, CCS", "CCS, Tesla",
    L988="Tesla, Type 2", "Tesla, Type 2",
    L988="Type 2, Tesla", "Tesla, Type 2",
    L988="CCS, CHAdeMO", "CCS, CHAdeMO",
    L988="CHAdeMO, CCS", "CCS, CHAdeMO",
    L988="CHAdeMO, Tesla", "CHAdeMO, Tesla",
    L988="Tesla, CHAdeMO", "CHAdeMO, Tesla"
)</f>
        <v>CHAdeMO</v>
      </c>
    </row>
    <row r="989" spans="1:23" x14ac:dyDescent="0.25">
      <c r="A989" t="s">
        <v>2017</v>
      </c>
      <c r="B989">
        <v>19.413665999999999</v>
      </c>
      <c r="C989">
        <v>-99.090063999999998</v>
      </c>
      <c r="D989" t="s">
        <v>2018</v>
      </c>
      <c r="E989" t="s">
        <v>27</v>
      </c>
      <c r="F989">
        <v>0.48</v>
      </c>
      <c r="G989" t="s">
        <v>32</v>
      </c>
      <c r="H989">
        <v>13.41</v>
      </c>
      <c r="I989">
        <v>48</v>
      </c>
      <c r="J989" t="s">
        <v>39</v>
      </c>
      <c r="K989">
        <v>22</v>
      </c>
      <c r="L989" t="s">
        <v>61</v>
      </c>
      <c r="M989">
        <v>2018</v>
      </c>
      <c r="N989" t="s">
        <v>35</v>
      </c>
      <c r="O989">
        <v>3.4</v>
      </c>
      <c r="P989">
        <v>8</v>
      </c>
      <c r="Q989" t="s">
        <v>29</v>
      </c>
      <c r="R989">
        <v>49</v>
      </c>
      <c r="S989">
        <f t="shared" si="45"/>
        <v>2352</v>
      </c>
      <c r="T989">
        <f t="shared" si="46"/>
        <v>1128.96</v>
      </c>
      <c r="U989" s="2">
        <f t="shared" si="47"/>
        <v>0.16666666666666666</v>
      </c>
      <c r="V989" t="str" cm="1">
        <f t="array" ref="V989">_xlfn.IFS(H989&lt;5,"Urban",H989&lt;=12,"Sub-Urban",H989&gt;12,"Out Of City")</f>
        <v>Out Of City</v>
      </c>
      <c r="W989" t="str" cm="1">
        <f t="array" ref="W989">_xlfn.IFS(
    L989="CCS", "CCS",
    L989="Type 2", "Type 2",
    L989="CHAdeMO", "CHAdeMO",
    L989="Tesla", "Tesla",
    L989="CCS, Type 2", "CCS, Type 2",
    L989="Type 2, CCS", "CCS, Type 2",
    L989="CHAdeMO, Type 2", "CHAdeMO, Type 2",
    L989="Type 2, CHAdeMO", "CHAdeMO, Type 2",
    L989="CCS, Tesla", "CCS, Tesla",
    L989="Tesla, CCS", "CCS, Tesla",
    L989="Tesla, Type 2", "Tesla, Type 2",
    L989="Type 2, Tesla", "Tesla, Type 2",
    L989="CCS, CHAdeMO", "CCS, CHAdeMO",
    L989="CHAdeMO, CCS", "CCS, CHAdeMO",
    L989="CHAdeMO, Tesla", "CHAdeMO, Tesla",
    L989="Tesla, CHAdeMO", "CHAdeMO, Tesla"
)</f>
        <v>CHAdeMO, Tesla</v>
      </c>
    </row>
    <row r="990" spans="1:23" x14ac:dyDescent="0.25">
      <c r="A990" t="s">
        <v>2019</v>
      </c>
      <c r="B990">
        <v>34.196756000000001</v>
      </c>
      <c r="C990">
        <v>-118.20332500000001</v>
      </c>
      <c r="D990" t="s">
        <v>2020</v>
      </c>
      <c r="E990" t="s">
        <v>19</v>
      </c>
      <c r="F990">
        <v>0.38</v>
      </c>
      <c r="G990" s="1" t="s">
        <v>9985</v>
      </c>
      <c r="H990">
        <v>3.76</v>
      </c>
      <c r="I990">
        <v>53</v>
      </c>
      <c r="J990" t="s">
        <v>21</v>
      </c>
      <c r="K990">
        <v>22</v>
      </c>
      <c r="L990" t="s">
        <v>64</v>
      </c>
      <c r="M990">
        <v>2020</v>
      </c>
      <c r="N990" t="s">
        <v>23</v>
      </c>
      <c r="O990">
        <v>3.1</v>
      </c>
      <c r="P990">
        <v>3</v>
      </c>
      <c r="Q990" t="s">
        <v>48</v>
      </c>
      <c r="R990">
        <v>23</v>
      </c>
      <c r="S990">
        <f t="shared" si="45"/>
        <v>1219</v>
      </c>
      <c r="T990">
        <f t="shared" si="46"/>
        <v>463.22</v>
      </c>
      <c r="U990" s="2">
        <f t="shared" si="47"/>
        <v>5.6603773584905662E-2</v>
      </c>
      <c r="V990" t="str" cm="1">
        <f t="array" ref="V990">_xlfn.IFS(H990&lt;5,"Urban",H990&lt;=12,"Sub-Urban",H990&gt;12,"Out Of City")</f>
        <v>Urban</v>
      </c>
      <c r="W990" t="str" cm="1">
        <f t="array" ref="W990">_xlfn.IFS(
    L990="CCS", "CCS",
    L990="Type 2", "Type 2",
    L990="CHAdeMO", "CHAdeMO",
    L990="Tesla", "Tesla",
    L990="CCS, Type 2", "CCS, Type 2",
    L990="Type 2, CCS", "CCS, Type 2",
    L990="CHAdeMO, Type 2", "CHAdeMO, Type 2",
    L990="Type 2, CHAdeMO", "CHAdeMO, Type 2",
    L990="CCS, Tesla", "CCS, Tesla",
    L990="Tesla, CCS", "CCS, Tesla",
    L990="Tesla, Type 2", "Tesla, Type 2",
    L990="Type 2, Tesla", "Tesla, Type 2",
    L990="CCS, CHAdeMO", "CCS, CHAdeMO",
    L990="CHAdeMO, CCS", "CCS, CHAdeMO",
    L990="CHAdeMO, Tesla", "CHAdeMO, Tesla",
    L990="Tesla, CHAdeMO", "CHAdeMO, Tesla"
)</f>
        <v>CCS, CHAdeMO</v>
      </c>
    </row>
    <row r="991" spans="1:23" x14ac:dyDescent="0.25">
      <c r="A991" t="s">
        <v>2021</v>
      </c>
      <c r="B991">
        <v>39.905867000000001</v>
      </c>
      <c r="C991">
        <v>116.22406100000001</v>
      </c>
      <c r="D991" t="s">
        <v>2022</v>
      </c>
      <c r="E991" t="s">
        <v>19</v>
      </c>
      <c r="F991">
        <v>0.2</v>
      </c>
      <c r="G991" t="s">
        <v>32</v>
      </c>
      <c r="H991">
        <v>5.24</v>
      </c>
      <c r="I991">
        <v>15</v>
      </c>
      <c r="J991" t="s">
        <v>21</v>
      </c>
      <c r="K991">
        <v>22</v>
      </c>
      <c r="L991" t="s">
        <v>58</v>
      </c>
      <c r="M991">
        <v>2014</v>
      </c>
      <c r="N991" t="s">
        <v>35</v>
      </c>
      <c r="O991">
        <v>3.3</v>
      </c>
      <c r="P991">
        <v>1</v>
      </c>
      <c r="Q991" t="s">
        <v>29</v>
      </c>
      <c r="R991">
        <v>30</v>
      </c>
      <c r="S991">
        <f t="shared" si="45"/>
        <v>450</v>
      </c>
      <c r="T991">
        <f t="shared" si="46"/>
        <v>90</v>
      </c>
      <c r="U991" s="2">
        <f t="shared" si="47"/>
        <v>6.6666666666666666E-2</v>
      </c>
      <c r="V991" t="str" cm="1">
        <f t="array" ref="V991">_xlfn.IFS(H991&lt;5,"Urban",H991&lt;=12,"Sub-Urban",H991&gt;12,"Out Of City")</f>
        <v>Sub-Urban</v>
      </c>
      <c r="W991" t="str" cm="1">
        <f t="array" ref="W991">_xlfn.IFS(
    L991="CCS", "CCS",
    L991="Type 2", "Type 2",
    L991="CHAdeMO", "CHAdeMO",
    L991="Tesla", "Tesla",
    L991="CCS, Type 2", "CCS, Type 2",
    L991="Type 2, CCS", "CCS, Type 2",
    L991="CHAdeMO, Type 2", "CHAdeMO, Type 2",
    L991="Type 2, CHAdeMO", "CHAdeMO, Type 2",
    L991="CCS, Tesla", "CCS, Tesla",
    L991="Tesla, CCS", "CCS, Tesla",
    L991="Tesla, Type 2", "Tesla, Type 2",
    L991="Type 2, Tesla", "Tesla, Type 2",
    L991="CCS, CHAdeMO", "CCS, CHAdeMO",
    L991="CHAdeMO, CCS", "CCS, CHAdeMO",
    L991="CHAdeMO, Tesla", "CHAdeMO, Tesla",
    L991="Tesla, CHAdeMO", "CHAdeMO, Tesla"
)</f>
        <v>CCS, Tesla</v>
      </c>
    </row>
    <row r="992" spans="1:23" x14ac:dyDescent="0.25">
      <c r="A992" t="s">
        <v>2023</v>
      </c>
      <c r="B992">
        <v>76.693669</v>
      </c>
      <c r="C992">
        <v>14.787786000000001</v>
      </c>
      <c r="D992" t="s">
        <v>2024</v>
      </c>
      <c r="E992" t="s">
        <v>19</v>
      </c>
      <c r="F992">
        <v>0.24</v>
      </c>
      <c r="G992" t="s">
        <v>20</v>
      </c>
      <c r="H992">
        <v>5.97</v>
      </c>
      <c r="I992">
        <v>85</v>
      </c>
      <c r="J992" t="s">
        <v>21</v>
      </c>
      <c r="K992">
        <v>150</v>
      </c>
      <c r="L992" t="s">
        <v>43</v>
      </c>
      <c r="M992">
        <v>2023</v>
      </c>
      <c r="N992" t="s">
        <v>35</v>
      </c>
      <c r="O992">
        <v>5</v>
      </c>
      <c r="P992">
        <v>3</v>
      </c>
      <c r="Q992" t="s">
        <v>29</v>
      </c>
      <c r="R992">
        <v>33</v>
      </c>
      <c r="S992">
        <f t="shared" si="45"/>
        <v>2805</v>
      </c>
      <c r="T992">
        <f t="shared" si="46"/>
        <v>673.19999999999993</v>
      </c>
      <c r="U992" s="2">
        <f t="shared" si="47"/>
        <v>3.5294117647058823E-2</v>
      </c>
      <c r="V992" t="str" cm="1">
        <f t="array" ref="V992">_xlfn.IFS(H992&lt;5,"Urban",H992&lt;=12,"Sub-Urban",H992&gt;12,"Out Of City")</f>
        <v>Sub-Urban</v>
      </c>
      <c r="W992" t="str" cm="1">
        <f t="array" ref="W992">_xlfn.IFS(
    L992="CCS", "CCS",
    L992="Type 2", "Type 2",
    L992="CHAdeMO", "CHAdeMO",
    L992="Tesla", "Tesla",
    L992="CCS, Type 2", "CCS, Type 2",
    L992="Type 2, CCS", "CCS, Type 2",
    L992="CHAdeMO, Type 2", "CHAdeMO, Type 2",
    L992="Type 2, CHAdeMO", "CHAdeMO, Type 2",
    L992="CCS, Tesla", "CCS, Tesla",
    L992="Tesla, CCS", "CCS, Tesla",
    L992="Tesla, Type 2", "Tesla, Type 2",
    L992="Type 2, Tesla", "Tesla, Type 2",
    L992="CCS, CHAdeMO", "CCS, CHAdeMO",
    L992="CHAdeMO, CCS", "CCS, CHAdeMO",
    L992="CHAdeMO, Tesla", "CHAdeMO, Tesla",
    L992="Tesla, CHAdeMO", "CHAdeMO, Tesla"
)</f>
        <v>CCS</v>
      </c>
    </row>
    <row r="993" spans="1:23" x14ac:dyDescent="0.25">
      <c r="A993" t="s">
        <v>2025</v>
      </c>
      <c r="B993">
        <v>-33.804698000000002</v>
      </c>
      <c r="C993">
        <v>18.558126000000001</v>
      </c>
      <c r="D993" t="s">
        <v>2026</v>
      </c>
      <c r="E993" t="s">
        <v>19</v>
      </c>
      <c r="F993">
        <v>0.41</v>
      </c>
      <c r="G993" t="s">
        <v>20</v>
      </c>
      <c r="H993">
        <v>14.21</v>
      </c>
      <c r="I993">
        <v>62</v>
      </c>
      <c r="J993" t="s">
        <v>47</v>
      </c>
      <c r="K993">
        <v>50</v>
      </c>
      <c r="L993" t="s">
        <v>43</v>
      </c>
      <c r="M993">
        <v>2019</v>
      </c>
      <c r="N993" t="s">
        <v>23</v>
      </c>
      <c r="O993">
        <v>3.4</v>
      </c>
      <c r="P993">
        <v>1</v>
      </c>
      <c r="Q993" t="s">
        <v>48</v>
      </c>
      <c r="R993">
        <v>40</v>
      </c>
      <c r="S993">
        <f t="shared" si="45"/>
        <v>2480</v>
      </c>
      <c r="T993">
        <f t="shared" si="46"/>
        <v>1016.8</v>
      </c>
      <c r="U993" s="2">
        <f t="shared" si="47"/>
        <v>1.6129032258064516E-2</v>
      </c>
      <c r="V993" t="str" cm="1">
        <f t="array" ref="V993">_xlfn.IFS(H993&lt;5,"Urban",H993&lt;=12,"Sub-Urban",H993&gt;12,"Out Of City")</f>
        <v>Out Of City</v>
      </c>
      <c r="W993" t="str" cm="1">
        <f t="array" ref="W993">_xlfn.IFS(
    L993="CCS", "CCS",
    L993="Type 2", "Type 2",
    L993="CHAdeMO", "CHAdeMO",
    L993="Tesla", "Tesla",
    L993="CCS, Type 2", "CCS, Type 2",
    L993="Type 2, CCS", "CCS, Type 2",
    L993="CHAdeMO, Type 2", "CHAdeMO, Type 2",
    L993="Type 2, CHAdeMO", "CHAdeMO, Type 2",
    L993="CCS, Tesla", "CCS, Tesla",
    L993="Tesla, CCS", "CCS, Tesla",
    L993="Tesla, Type 2", "Tesla, Type 2",
    L993="Type 2, Tesla", "Tesla, Type 2",
    L993="CCS, CHAdeMO", "CCS, CHAdeMO",
    L993="CHAdeMO, CCS", "CCS, CHAdeMO",
    L993="CHAdeMO, Tesla", "CHAdeMO, Tesla",
    L993="Tesla, CHAdeMO", "CHAdeMO, Tesla"
)</f>
        <v>CCS</v>
      </c>
    </row>
    <row r="994" spans="1:23" x14ac:dyDescent="0.25">
      <c r="A994" t="s">
        <v>2027</v>
      </c>
      <c r="B994">
        <v>19.534185000000001</v>
      </c>
      <c r="C994">
        <v>-99.071917999999997</v>
      </c>
      <c r="D994" t="s">
        <v>2028</v>
      </c>
      <c r="E994" t="s">
        <v>38</v>
      </c>
      <c r="F994">
        <v>0.35</v>
      </c>
      <c r="G994" t="s">
        <v>20</v>
      </c>
      <c r="H994">
        <v>15.19</v>
      </c>
      <c r="I994">
        <v>10</v>
      </c>
      <c r="J994" t="s">
        <v>46</v>
      </c>
      <c r="K994">
        <v>150</v>
      </c>
      <c r="L994" t="s">
        <v>111</v>
      </c>
      <c r="M994">
        <v>2013</v>
      </c>
      <c r="N994" t="s">
        <v>23</v>
      </c>
      <c r="O994">
        <v>4.8</v>
      </c>
      <c r="P994">
        <v>4</v>
      </c>
      <c r="Q994" t="s">
        <v>48</v>
      </c>
      <c r="R994">
        <v>17</v>
      </c>
      <c r="S994">
        <f t="shared" si="45"/>
        <v>170</v>
      </c>
      <c r="T994">
        <f t="shared" si="46"/>
        <v>59.499999999999993</v>
      </c>
      <c r="U994" s="2">
        <f t="shared" si="47"/>
        <v>0.4</v>
      </c>
      <c r="V994" t="str" cm="1">
        <f t="array" ref="V994">_xlfn.IFS(H994&lt;5,"Urban",H994&lt;=12,"Sub-Urban",H994&gt;12,"Out Of City")</f>
        <v>Out Of City</v>
      </c>
      <c r="W994" t="str" cm="1">
        <f t="array" ref="W994">_xlfn.IFS(
    L994="CCS", "CCS",
    L994="Type 2", "Type 2",
    L994="CHAdeMO", "CHAdeMO",
    L994="Tesla", "Tesla",
    L994="CCS, Type 2", "CCS, Type 2",
    L994="Type 2, CCS", "CCS, Type 2",
    L994="CHAdeMO, Type 2", "CHAdeMO, Type 2",
    L994="Type 2, CHAdeMO", "CHAdeMO, Type 2",
    L994="CCS, Tesla", "CCS, Tesla",
    L994="Tesla, CCS", "CCS, Tesla",
    L994="Tesla, Type 2", "Tesla, Type 2",
    L994="Type 2, Tesla", "Tesla, Type 2",
    L994="CCS, CHAdeMO", "CCS, CHAdeMO",
    L994="CHAdeMO, CCS", "CCS, CHAdeMO",
    L994="CHAdeMO, Tesla", "CHAdeMO, Tesla",
    L994="Tesla, CHAdeMO", "CHAdeMO, Tesla"
)</f>
        <v>CCS, Type 2</v>
      </c>
    </row>
    <row r="995" spans="1:23" x14ac:dyDescent="0.25">
      <c r="A995" t="s">
        <v>2029</v>
      </c>
      <c r="B995">
        <v>37.665050000000001</v>
      </c>
      <c r="C995">
        <v>126.94654800000001</v>
      </c>
      <c r="D995" t="s">
        <v>2030</v>
      </c>
      <c r="E995" t="s">
        <v>27</v>
      </c>
      <c r="F995">
        <v>0.35</v>
      </c>
      <c r="G995" s="1" t="s">
        <v>9985</v>
      </c>
      <c r="H995">
        <v>17.760000000000002</v>
      </c>
      <c r="I995">
        <v>87</v>
      </c>
      <c r="J995" t="s">
        <v>46</v>
      </c>
      <c r="K995">
        <v>22</v>
      </c>
      <c r="L995" t="s">
        <v>64</v>
      </c>
      <c r="M995">
        <v>2020</v>
      </c>
      <c r="N995" t="s">
        <v>23</v>
      </c>
      <c r="O995">
        <v>3.4</v>
      </c>
      <c r="P995">
        <v>3</v>
      </c>
      <c r="Q995" t="s">
        <v>29</v>
      </c>
      <c r="R995">
        <v>49</v>
      </c>
      <c r="S995">
        <f t="shared" si="45"/>
        <v>4263</v>
      </c>
      <c r="T995">
        <f t="shared" si="46"/>
        <v>1492.05</v>
      </c>
      <c r="U995" s="2">
        <f t="shared" si="47"/>
        <v>3.4482758620689655E-2</v>
      </c>
      <c r="V995" t="str" cm="1">
        <f t="array" ref="V995">_xlfn.IFS(H995&lt;5,"Urban",H995&lt;=12,"Sub-Urban",H995&gt;12,"Out Of City")</f>
        <v>Out Of City</v>
      </c>
      <c r="W995" t="str" cm="1">
        <f t="array" ref="W995">_xlfn.IFS(
    L995="CCS", "CCS",
    L995="Type 2", "Type 2",
    L995="CHAdeMO", "CHAdeMO",
    L995="Tesla", "Tesla",
    L995="CCS, Type 2", "CCS, Type 2",
    L995="Type 2, CCS", "CCS, Type 2",
    L995="CHAdeMO, Type 2", "CHAdeMO, Type 2",
    L995="Type 2, CHAdeMO", "CHAdeMO, Type 2",
    L995="CCS, Tesla", "CCS, Tesla",
    L995="Tesla, CCS", "CCS, Tesla",
    L995="Tesla, Type 2", "Tesla, Type 2",
    L995="Type 2, Tesla", "Tesla, Type 2",
    L995="CCS, CHAdeMO", "CCS, CHAdeMO",
    L995="CHAdeMO, CCS", "CCS, CHAdeMO",
    L995="CHAdeMO, Tesla", "CHAdeMO, Tesla",
    L995="Tesla, CHAdeMO", "CHAdeMO, Tesla"
)</f>
        <v>CCS, CHAdeMO</v>
      </c>
    </row>
    <row r="996" spans="1:23" x14ac:dyDescent="0.25">
      <c r="A996" t="s">
        <v>2031</v>
      </c>
      <c r="B996">
        <v>34.104595000000003</v>
      </c>
      <c r="C996">
        <v>-118.381747</v>
      </c>
      <c r="D996" t="s">
        <v>2032</v>
      </c>
      <c r="E996" t="s">
        <v>27</v>
      </c>
      <c r="F996">
        <v>0.35</v>
      </c>
      <c r="G996" s="1" t="s">
        <v>9985</v>
      </c>
      <c r="H996">
        <v>9.48</v>
      </c>
      <c r="I996">
        <v>33</v>
      </c>
      <c r="J996" t="s">
        <v>33</v>
      </c>
      <c r="K996">
        <v>150</v>
      </c>
      <c r="L996" t="s">
        <v>80</v>
      </c>
      <c r="M996">
        <v>2020</v>
      </c>
      <c r="N996" t="s">
        <v>35</v>
      </c>
      <c r="O996">
        <v>3.5</v>
      </c>
      <c r="P996">
        <v>7</v>
      </c>
      <c r="Q996" t="s">
        <v>48</v>
      </c>
      <c r="R996">
        <v>59</v>
      </c>
      <c r="S996">
        <f t="shared" si="45"/>
        <v>1947</v>
      </c>
      <c r="T996">
        <f t="shared" si="46"/>
        <v>681.44999999999993</v>
      </c>
      <c r="U996" s="2">
        <f t="shared" si="47"/>
        <v>0.21212121212121213</v>
      </c>
      <c r="V996" t="str" cm="1">
        <f t="array" ref="V996">_xlfn.IFS(H996&lt;5,"Urban",H996&lt;=12,"Sub-Urban",H996&gt;12,"Out Of City")</f>
        <v>Sub-Urban</v>
      </c>
      <c r="W996" t="str" cm="1">
        <f t="array" ref="W996">_xlfn.IFS(
    L996="CCS", "CCS",
    L996="Type 2", "Type 2",
    L996="CHAdeMO", "CHAdeMO",
    L996="Tesla", "Tesla",
    L996="CCS, Type 2", "CCS, Type 2",
    L996="Type 2, CCS", "CCS, Type 2",
    L996="CHAdeMO, Type 2", "CHAdeMO, Type 2",
    L996="Type 2, CHAdeMO", "CHAdeMO, Type 2",
    L996="CCS, Tesla", "CCS, Tesla",
    L996="Tesla, CCS", "CCS, Tesla",
    L996="Tesla, Type 2", "Tesla, Type 2",
    L996="Type 2, Tesla", "Tesla, Type 2",
    L996="CCS, CHAdeMO", "CCS, CHAdeMO",
    L996="CHAdeMO, CCS", "CCS, CHAdeMO",
    L996="CHAdeMO, Tesla", "CHAdeMO, Tesla",
    L996="Tesla, CHAdeMO", "CHAdeMO, Tesla"
)</f>
        <v>CHAdeMO, Type 2</v>
      </c>
    </row>
    <row r="997" spans="1:23" x14ac:dyDescent="0.25">
      <c r="A997" t="s">
        <v>2033</v>
      </c>
      <c r="B997">
        <v>41.979413000000001</v>
      </c>
      <c r="C997">
        <v>-87.643129999999999</v>
      </c>
      <c r="D997" t="s">
        <v>2034</v>
      </c>
      <c r="E997" t="s">
        <v>27</v>
      </c>
      <c r="F997">
        <v>0.49</v>
      </c>
      <c r="G997" s="1" t="s">
        <v>9985</v>
      </c>
      <c r="H997">
        <v>14.6</v>
      </c>
      <c r="I997">
        <v>22</v>
      </c>
      <c r="J997" t="s">
        <v>33</v>
      </c>
      <c r="K997">
        <v>350</v>
      </c>
      <c r="L997" t="s">
        <v>51</v>
      </c>
      <c r="M997">
        <v>2022</v>
      </c>
      <c r="N997" t="s">
        <v>23</v>
      </c>
      <c r="O997">
        <v>4.5999999999999996</v>
      </c>
      <c r="P997">
        <v>3</v>
      </c>
      <c r="Q997" t="s">
        <v>29</v>
      </c>
      <c r="R997">
        <v>50</v>
      </c>
      <c r="S997">
        <f t="shared" si="45"/>
        <v>1100</v>
      </c>
      <c r="T997">
        <f t="shared" si="46"/>
        <v>539</v>
      </c>
      <c r="U997" s="2">
        <f t="shared" si="47"/>
        <v>0.13636363636363635</v>
      </c>
      <c r="V997" t="str" cm="1">
        <f t="array" ref="V997">_xlfn.IFS(H997&lt;5,"Urban",H997&lt;=12,"Sub-Urban",H997&gt;12,"Out Of City")</f>
        <v>Out Of City</v>
      </c>
      <c r="W997" t="str" cm="1">
        <f t="array" ref="W997">_xlfn.IFS(
    L997="CCS", "CCS",
    L997="Type 2", "Type 2",
    L997="CHAdeMO", "CHAdeMO",
    L997="Tesla", "Tesla",
    L997="CCS, Type 2", "CCS, Type 2",
    L997="Type 2, CCS", "CCS, Type 2",
    L997="CHAdeMO, Type 2", "CHAdeMO, Type 2",
    L997="Type 2, CHAdeMO", "CHAdeMO, Type 2",
    L997="CCS, Tesla", "CCS, Tesla",
    L997="Tesla, CCS", "CCS, Tesla",
    L997="Tesla, Type 2", "Tesla, Type 2",
    L997="Type 2, Tesla", "Tesla, Type 2",
    L997="CCS, CHAdeMO", "CCS, CHAdeMO",
    L997="CHAdeMO, CCS", "CCS, CHAdeMO",
    L997="CHAdeMO, Tesla", "CHAdeMO, Tesla",
    L997="Tesla, CHAdeMO", "CHAdeMO, Tesla"
)</f>
        <v>CCS, Tesla</v>
      </c>
    </row>
    <row r="998" spans="1:23" x14ac:dyDescent="0.25">
      <c r="A998" t="s">
        <v>2035</v>
      </c>
      <c r="B998">
        <v>-23.604063</v>
      </c>
      <c r="C998">
        <v>-46.690600000000003</v>
      </c>
      <c r="D998" t="s">
        <v>2036</v>
      </c>
      <c r="E998" t="s">
        <v>38</v>
      </c>
      <c r="F998">
        <v>0.47</v>
      </c>
      <c r="G998" t="s">
        <v>32</v>
      </c>
      <c r="H998">
        <v>6.94</v>
      </c>
      <c r="I998">
        <v>51</v>
      </c>
      <c r="J998" t="s">
        <v>39</v>
      </c>
      <c r="K998">
        <v>150</v>
      </c>
      <c r="L998" t="s">
        <v>64</v>
      </c>
      <c r="M998">
        <v>2022</v>
      </c>
      <c r="N998" t="s">
        <v>23</v>
      </c>
      <c r="O998">
        <v>5</v>
      </c>
      <c r="P998">
        <v>2</v>
      </c>
      <c r="Q998" t="s">
        <v>48</v>
      </c>
      <c r="R998">
        <v>18</v>
      </c>
      <c r="S998">
        <f t="shared" si="45"/>
        <v>918</v>
      </c>
      <c r="T998">
        <f t="shared" si="46"/>
        <v>431.46</v>
      </c>
      <c r="U998" s="2">
        <f t="shared" si="47"/>
        <v>3.9215686274509803E-2</v>
      </c>
      <c r="V998" t="str" cm="1">
        <f t="array" ref="V998">_xlfn.IFS(H998&lt;5,"Urban",H998&lt;=12,"Sub-Urban",H998&gt;12,"Out Of City")</f>
        <v>Sub-Urban</v>
      </c>
      <c r="W998" t="str" cm="1">
        <f t="array" ref="W998">_xlfn.IFS(
    L998="CCS", "CCS",
    L998="Type 2", "Type 2",
    L998="CHAdeMO", "CHAdeMO",
    L998="Tesla", "Tesla",
    L998="CCS, Type 2", "CCS, Type 2",
    L998="Type 2, CCS", "CCS, Type 2",
    L998="CHAdeMO, Type 2", "CHAdeMO, Type 2",
    L998="Type 2, CHAdeMO", "CHAdeMO, Type 2",
    L998="CCS, Tesla", "CCS, Tesla",
    L998="Tesla, CCS", "CCS, Tesla",
    L998="Tesla, Type 2", "Tesla, Type 2",
    L998="Type 2, Tesla", "Tesla, Type 2",
    L998="CCS, CHAdeMO", "CCS, CHAdeMO",
    L998="CHAdeMO, CCS", "CCS, CHAdeMO",
    L998="CHAdeMO, Tesla", "CHAdeMO, Tesla",
    L998="Tesla, CHAdeMO", "CHAdeMO, Tesla"
)</f>
        <v>CCS, CHAdeMO</v>
      </c>
    </row>
    <row r="999" spans="1:23" x14ac:dyDescent="0.25">
      <c r="A999" t="s">
        <v>2037</v>
      </c>
      <c r="B999">
        <v>25.30902</v>
      </c>
      <c r="C999">
        <v>55.255465999999998</v>
      </c>
      <c r="D999" t="s">
        <v>2038</v>
      </c>
      <c r="E999" t="s">
        <v>27</v>
      </c>
      <c r="F999">
        <v>0.35</v>
      </c>
      <c r="G999" s="1" t="s">
        <v>9985</v>
      </c>
      <c r="H999">
        <v>6.29</v>
      </c>
      <c r="I999">
        <v>12</v>
      </c>
      <c r="J999" t="s">
        <v>46</v>
      </c>
      <c r="K999">
        <v>50</v>
      </c>
      <c r="L999" t="s">
        <v>77</v>
      </c>
      <c r="M999">
        <v>2018</v>
      </c>
      <c r="N999" t="s">
        <v>23</v>
      </c>
      <c r="O999">
        <v>4.5</v>
      </c>
      <c r="P999">
        <v>7</v>
      </c>
      <c r="Q999" t="s">
        <v>48</v>
      </c>
      <c r="R999">
        <v>57</v>
      </c>
      <c r="S999">
        <f t="shared" si="45"/>
        <v>684</v>
      </c>
      <c r="T999">
        <f t="shared" si="46"/>
        <v>239.39999999999998</v>
      </c>
      <c r="U999" s="2">
        <f t="shared" si="47"/>
        <v>0.58333333333333337</v>
      </c>
      <c r="V999" t="str" cm="1">
        <f t="array" ref="V999">_xlfn.IFS(H999&lt;5,"Urban",H999&lt;=12,"Sub-Urban",H999&gt;12,"Out Of City")</f>
        <v>Sub-Urban</v>
      </c>
      <c r="W999" t="str" cm="1">
        <f t="array" ref="W999">_xlfn.IFS(
    L999="CCS", "CCS",
    L999="Type 2", "Type 2",
    L999="CHAdeMO", "CHAdeMO",
    L999="Tesla", "Tesla",
    L999="CCS, Type 2", "CCS, Type 2",
    L999="Type 2, CCS", "CCS, Type 2",
    L999="CHAdeMO, Type 2", "CHAdeMO, Type 2",
    L999="Type 2, CHAdeMO", "CHAdeMO, Type 2",
    L999="CCS, Tesla", "CCS, Tesla",
    L999="Tesla, CCS", "CCS, Tesla",
    L999="Tesla, Type 2", "Tesla, Type 2",
    L999="Type 2, Tesla", "Tesla, Type 2",
    L999="CCS, CHAdeMO", "CCS, CHAdeMO",
    L999="CHAdeMO, CCS", "CCS, CHAdeMO",
    L999="CHAdeMO, Tesla", "CHAdeMO, Tesla",
    L999="Tesla, CHAdeMO", "CHAdeMO, Tesla"
)</f>
        <v>CHAdeMO</v>
      </c>
    </row>
    <row r="1000" spans="1:23" x14ac:dyDescent="0.25">
      <c r="A1000" t="s">
        <v>2039</v>
      </c>
      <c r="B1000">
        <v>55.840736999999997</v>
      </c>
      <c r="C1000">
        <v>37.684454000000002</v>
      </c>
      <c r="D1000" t="s">
        <v>2040</v>
      </c>
      <c r="E1000" t="s">
        <v>38</v>
      </c>
      <c r="F1000">
        <v>0.4</v>
      </c>
      <c r="G1000" t="s">
        <v>20</v>
      </c>
      <c r="H1000">
        <v>10.29</v>
      </c>
      <c r="I1000">
        <v>83</v>
      </c>
      <c r="J1000" t="s">
        <v>39</v>
      </c>
      <c r="K1000">
        <v>50</v>
      </c>
      <c r="L1000" t="s">
        <v>77</v>
      </c>
      <c r="M1000">
        <v>2022</v>
      </c>
      <c r="N1000" t="s">
        <v>23</v>
      </c>
      <c r="O1000">
        <v>4</v>
      </c>
      <c r="P1000">
        <v>10</v>
      </c>
      <c r="Q1000" t="s">
        <v>48</v>
      </c>
      <c r="R1000">
        <v>14</v>
      </c>
      <c r="S1000">
        <f t="shared" si="45"/>
        <v>1162</v>
      </c>
      <c r="T1000">
        <f t="shared" si="46"/>
        <v>464.8</v>
      </c>
      <c r="U1000" s="2">
        <f t="shared" si="47"/>
        <v>0.12048192771084337</v>
      </c>
      <c r="V1000" t="str" cm="1">
        <f t="array" ref="V1000">_xlfn.IFS(H1000&lt;5,"Urban",H1000&lt;=12,"Sub-Urban",H1000&gt;12,"Out Of City")</f>
        <v>Sub-Urban</v>
      </c>
      <c r="W1000" t="str" cm="1">
        <f t="array" ref="W1000">_xlfn.IFS(
    L1000="CCS", "CCS",
    L1000="Type 2", "Type 2",
    L1000="CHAdeMO", "CHAdeMO",
    L1000="Tesla", "Tesla",
    L1000="CCS, Type 2", "CCS, Type 2",
    L1000="Type 2, CCS", "CCS, Type 2",
    L1000="CHAdeMO, Type 2", "CHAdeMO, Type 2",
    L1000="Type 2, CHAdeMO", "CHAdeMO, Type 2",
    L1000="CCS, Tesla", "CCS, Tesla",
    L1000="Tesla, CCS", "CCS, Tesla",
    L1000="Tesla, Type 2", "Tesla, Type 2",
    L1000="Type 2, Tesla", "Tesla, Type 2",
    L1000="CCS, CHAdeMO", "CCS, CHAdeMO",
    L1000="CHAdeMO, CCS", "CCS, CHAdeMO",
    L1000="CHAdeMO, Tesla", "CHAdeMO, Tesla",
    L1000="Tesla, CHAdeMO", "CHAdeMO, Tesla"
)</f>
        <v>CHAdeMO</v>
      </c>
    </row>
    <row r="1001" spans="1:23" x14ac:dyDescent="0.25">
      <c r="A1001" t="s">
        <v>2041</v>
      </c>
      <c r="B1001">
        <v>55.723394999999996</v>
      </c>
      <c r="C1001">
        <v>37.504418000000001</v>
      </c>
      <c r="D1001" t="s">
        <v>2042</v>
      </c>
      <c r="E1001" t="s">
        <v>27</v>
      </c>
      <c r="F1001">
        <v>0.34</v>
      </c>
      <c r="G1001" s="1" t="s">
        <v>9985</v>
      </c>
      <c r="H1001">
        <v>7.79</v>
      </c>
      <c r="I1001">
        <v>95</v>
      </c>
      <c r="J1001" t="s">
        <v>21</v>
      </c>
      <c r="K1001">
        <v>22</v>
      </c>
      <c r="L1001" t="s">
        <v>47</v>
      </c>
      <c r="M1001">
        <v>2015</v>
      </c>
      <c r="N1001" t="s">
        <v>35</v>
      </c>
      <c r="O1001">
        <v>3.6</v>
      </c>
      <c r="P1001">
        <v>5</v>
      </c>
      <c r="Q1001" t="s">
        <v>29</v>
      </c>
      <c r="R1001">
        <v>56</v>
      </c>
      <c r="S1001">
        <f t="shared" si="45"/>
        <v>5320</v>
      </c>
      <c r="T1001">
        <f t="shared" si="46"/>
        <v>1808.8000000000002</v>
      </c>
      <c r="U1001" s="2">
        <f t="shared" si="47"/>
        <v>5.2631578947368418E-2</v>
      </c>
      <c r="V1001" t="str" cm="1">
        <f t="array" ref="V1001">_xlfn.IFS(H1001&lt;5,"Urban",H1001&lt;=12,"Sub-Urban",H1001&gt;12,"Out Of City")</f>
        <v>Sub-Urban</v>
      </c>
      <c r="W1001" t="str" cm="1">
        <f t="array" ref="W1001">_xlfn.IFS(
    L1001="CCS", "CCS",
    L1001="Type 2", "Type 2",
    L1001="CHAdeMO", "CHAdeMO",
    L1001="Tesla", "Tesla",
    L1001="CCS, Type 2", "CCS, Type 2",
    L1001="Type 2, CCS", "CCS, Type 2",
    L1001="CHAdeMO, Type 2", "CHAdeMO, Type 2",
    L1001="Type 2, CHAdeMO", "CHAdeMO, Type 2",
    L1001="CCS, Tesla", "CCS, Tesla",
    L1001="Tesla, CCS", "CCS, Tesla",
    L1001="Tesla, Type 2", "Tesla, Type 2",
    L1001="Type 2, Tesla", "Tesla, Type 2",
    L1001="CCS, CHAdeMO", "CCS, CHAdeMO",
    L1001="CHAdeMO, CCS", "CCS, CHAdeMO",
    L1001="CHAdeMO, Tesla", "CHAdeMO, Tesla",
    L1001="Tesla, CHAdeMO", "CHAdeMO, Tesla"
)</f>
        <v>Tesla</v>
      </c>
    </row>
    <row r="1002" spans="1:23" x14ac:dyDescent="0.25">
      <c r="A1002" t="s">
        <v>2043</v>
      </c>
      <c r="B1002">
        <v>54.038514999999997</v>
      </c>
      <c r="C1002">
        <v>76.304778999999996</v>
      </c>
      <c r="D1002" t="s">
        <v>2044</v>
      </c>
      <c r="E1002" t="s">
        <v>19</v>
      </c>
      <c r="F1002">
        <v>0.28000000000000003</v>
      </c>
      <c r="G1002" t="s">
        <v>20</v>
      </c>
      <c r="H1002">
        <v>2.0699999999999998</v>
      </c>
      <c r="I1002">
        <v>30</v>
      </c>
      <c r="J1002" t="s">
        <v>21</v>
      </c>
      <c r="K1002">
        <v>150</v>
      </c>
      <c r="L1002" t="s">
        <v>43</v>
      </c>
      <c r="M1002">
        <v>2017</v>
      </c>
      <c r="N1002" t="s">
        <v>35</v>
      </c>
      <c r="O1002">
        <v>3.2</v>
      </c>
      <c r="P1002">
        <v>10</v>
      </c>
      <c r="Q1002" t="s">
        <v>24</v>
      </c>
      <c r="R1002">
        <v>30</v>
      </c>
      <c r="S1002">
        <f t="shared" si="45"/>
        <v>900</v>
      </c>
      <c r="T1002">
        <f t="shared" si="46"/>
        <v>252.00000000000003</v>
      </c>
      <c r="U1002" s="2">
        <f t="shared" si="47"/>
        <v>0.33333333333333331</v>
      </c>
      <c r="V1002" t="str" cm="1">
        <f t="array" ref="V1002">_xlfn.IFS(H1002&lt;5,"Urban",H1002&lt;=12,"Sub-Urban",H1002&gt;12,"Out Of City")</f>
        <v>Urban</v>
      </c>
      <c r="W1002" t="str" cm="1">
        <f t="array" ref="W1002">_xlfn.IFS(
    L1002="CCS", "CCS",
    L1002="Type 2", "Type 2",
    L1002="CHAdeMO", "CHAdeMO",
    L1002="Tesla", "Tesla",
    L1002="CCS, Type 2", "CCS, Type 2",
    L1002="Type 2, CCS", "CCS, Type 2",
    L1002="CHAdeMO, Type 2", "CHAdeMO, Type 2",
    L1002="Type 2, CHAdeMO", "CHAdeMO, Type 2",
    L1002="CCS, Tesla", "CCS, Tesla",
    L1002="Tesla, CCS", "CCS, Tesla",
    L1002="Tesla, Type 2", "Tesla, Type 2",
    L1002="Type 2, Tesla", "Tesla, Type 2",
    L1002="CCS, CHAdeMO", "CCS, CHAdeMO",
    L1002="CHAdeMO, CCS", "CCS, CHAdeMO",
    L1002="CHAdeMO, Tesla", "CHAdeMO, Tesla",
    L1002="Tesla, CHAdeMO", "CHAdeMO, Tesla"
)</f>
        <v>CCS</v>
      </c>
    </row>
    <row r="1003" spans="1:23" x14ac:dyDescent="0.25">
      <c r="A1003" t="s">
        <v>2045</v>
      </c>
      <c r="B1003">
        <v>41.946969000000003</v>
      </c>
      <c r="C1003">
        <v>-87.719023000000007</v>
      </c>
      <c r="D1003" t="s">
        <v>2046</v>
      </c>
      <c r="E1003" t="s">
        <v>27</v>
      </c>
      <c r="F1003">
        <v>0.31</v>
      </c>
      <c r="G1003" s="1" t="s">
        <v>9985</v>
      </c>
      <c r="H1003">
        <v>1.28</v>
      </c>
      <c r="I1003">
        <v>92</v>
      </c>
      <c r="J1003" t="s">
        <v>39</v>
      </c>
      <c r="K1003">
        <v>350</v>
      </c>
      <c r="L1003" t="s">
        <v>77</v>
      </c>
      <c r="M1003">
        <v>2019</v>
      </c>
      <c r="N1003" t="s">
        <v>35</v>
      </c>
      <c r="O1003">
        <v>3.3</v>
      </c>
      <c r="P1003">
        <v>6</v>
      </c>
      <c r="Q1003" t="s">
        <v>48</v>
      </c>
      <c r="R1003">
        <v>56</v>
      </c>
      <c r="S1003">
        <f t="shared" si="45"/>
        <v>5152</v>
      </c>
      <c r="T1003">
        <f t="shared" si="46"/>
        <v>1597.12</v>
      </c>
      <c r="U1003" s="2">
        <f t="shared" si="47"/>
        <v>6.5217391304347824E-2</v>
      </c>
      <c r="V1003" t="str" cm="1">
        <f t="array" ref="V1003">_xlfn.IFS(H1003&lt;5,"Urban",H1003&lt;=12,"Sub-Urban",H1003&gt;12,"Out Of City")</f>
        <v>Urban</v>
      </c>
      <c r="W1003" t="str" cm="1">
        <f t="array" ref="W1003">_xlfn.IFS(
    L1003="CCS", "CCS",
    L1003="Type 2", "Type 2",
    L1003="CHAdeMO", "CHAdeMO",
    L1003="Tesla", "Tesla",
    L1003="CCS, Type 2", "CCS, Type 2",
    L1003="Type 2, CCS", "CCS, Type 2",
    L1003="CHAdeMO, Type 2", "CHAdeMO, Type 2",
    L1003="Type 2, CHAdeMO", "CHAdeMO, Type 2",
    L1003="CCS, Tesla", "CCS, Tesla",
    L1003="Tesla, CCS", "CCS, Tesla",
    L1003="Tesla, Type 2", "Tesla, Type 2",
    L1003="Type 2, Tesla", "Tesla, Type 2",
    L1003="CCS, CHAdeMO", "CCS, CHAdeMO",
    L1003="CHAdeMO, CCS", "CCS, CHAdeMO",
    L1003="CHAdeMO, Tesla", "CHAdeMO, Tesla",
    L1003="Tesla, CHAdeMO", "CHAdeMO, Tesla"
)</f>
        <v>CHAdeMO</v>
      </c>
    </row>
    <row r="1004" spans="1:23" x14ac:dyDescent="0.25">
      <c r="A1004" t="s">
        <v>2047</v>
      </c>
      <c r="B1004">
        <v>25.342618999999999</v>
      </c>
      <c r="C1004">
        <v>55.294322999999999</v>
      </c>
      <c r="D1004" t="s">
        <v>2048</v>
      </c>
      <c r="E1004" t="s">
        <v>38</v>
      </c>
      <c r="F1004">
        <v>0.15</v>
      </c>
      <c r="G1004" s="1" t="s">
        <v>9985</v>
      </c>
      <c r="H1004">
        <v>16.18</v>
      </c>
      <c r="I1004">
        <v>100</v>
      </c>
      <c r="J1004" t="s">
        <v>39</v>
      </c>
      <c r="K1004">
        <v>350</v>
      </c>
      <c r="L1004" t="s">
        <v>40</v>
      </c>
      <c r="M1004">
        <v>2020</v>
      </c>
      <c r="N1004" t="s">
        <v>35</v>
      </c>
      <c r="O1004">
        <v>4.0999999999999996</v>
      </c>
      <c r="P1004">
        <v>5</v>
      </c>
      <c r="Q1004" t="s">
        <v>48</v>
      </c>
      <c r="R1004">
        <v>8</v>
      </c>
      <c r="S1004">
        <f t="shared" si="45"/>
        <v>800</v>
      </c>
      <c r="T1004">
        <f t="shared" si="46"/>
        <v>120</v>
      </c>
      <c r="U1004" s="2">
        <f t="shared" si="47"/>
        <v>0.05</v>
      </c>
      <c r="V1004" t="str" cm="1">
        <f t="array" ref="V1004">_xlfn.IFS(H1004&lt;5,"Urban",H1004&lt;=12,"Sub-Urban",H1004&gt;12,"Out Of City")</f>
        <v>Out Of City</v>
      </c>
      <c r="W1004" t="str" cm="1">
        <f t="array" ref="W1004">_xlfn.IFS(
    L1004="CCS", "CCS",
    L1004="Type 2", "Type 2",
    L1004="CHAdeMO", "CHAdeMO",
    L1004="Tesla", "Tesla",
    L1004="CCS, Type 2", "CCS, Type 2",
    L1004="Type 2, CCS", "CCS, Type 2",
    L1004="CHAdeMO, Type 2", "CHAdeMO, Type 2",
    L1004="Type 2, CHAdeMO", "CHAdeMO, Type 2",
    L1004="CCS, Tesla", "CCS, Tesla",
    L1004="Tesla, CCS", "CCS, Tesla",
    L1004="Tesla, Type 2", "Tesla, Type 2",
    L1004="Type 2, Tesla", "Tesla, Type 2",
    L1004="CCS, CHAdeMO", "CCS, CHAdeMO",
    L1004="CHAdeMO, CCS", "CCS, CHAdeMO",
    L1004="CHAdeMO, Tesla", "CHAdeMO, Tesla",
    L1004="Tesla, CHAdeMO", "CHAdeMO, Tesla"
)</f>
        <v>Type 2</v>
      </c>
    </row>
    <row r="1005" spans="1:23" x14ac:dyDescent="0.25">
      <c r="A1005" t="s">
        <v>2049</v>
      </c>
      <c r="B1005">
        <v>52.458421000000001</v>
      </c>
      <c r="C1005">
        <v>13.466768999999999</v>
      </c>
      <c r="D1005" t="s">
        <v>2050</v>
      </c>
      <c r="E1005" t="s">
        <v>19</v>
      </c>
      <c r="F1005">
        <v>0.4</v>
      </c>
      <c r="G1005" t="s">
        <v>32</v>
      </c>
      <c r="H1005">
        <v>2.69</v>
      </c>
      <c r="I1005">
        <v>99</v>
      </c>
      <c r="J1005" t="s">
        <v>21</v>
      </c>
      <c r="K1005">
        <v>22</v>
      </c>
      <c r="L1005" t="s">
        <v>118</v>
      </c>
      <c r="M1005">
        <v>2015</v>
      </c>
      <c r="N1005" t="s">
        <v>35</v>
      </c>
      <c r="O1005">
        <v>4.0999999999999996</v>
      </c>
      <c r="P1005">
        <v>10</v>
      </c>
      <c r="Q1005" t="s">
        <v>29</v>
      </c>
      <c r="R1005">
        <v>33</v>
      </c>
      <c r="S1005">
        <f t="shared" si="45"/>
        <v>3267</v>
      </c>
      <c r="T1005">
        <f t="shared" si="46"/>
        <v>1306.8000000000002</v>
      </c>
      <c r="U1005" s="2">
        <f t="shared" si="47"/>
        <v>0.10101010101010101</v>
      </c>
      <c r="V1005" t="str" cm="1">
        <f t="array" ref="V1005">_xlfn.IFS(H1005&lt;5,"Urban",H1005&lt;=12,"Sub-Urban",H1005&gt;12,"Out Of City")</f>
        <v>Urban</v>
      </c>
      <c r="W1005" t="str" cm="1">
        <f t="array" ref="W1005">_xlfn.IFS(
    L1005="CCS", "CCS",
    L1005="Type 2", "Type 2",
    L1005="CHAdeMO", "CHAdeMO",
    L1005="Tesla", "Tesla",
    L1005="CCS, Type 2", "CCS, Type 2",
    L1005="Type 2, CCS", "CCS, Type 2",
    L1005="CHAdeMO, Type 2", "CHAdeMO, Type 2",
    L1005="Type 2, CHAdeMO", "CHAdeMO, Type 2",
    L1005="CCS, Tesla", "CCS, Tesla",
    L1005="Tesla, CCS", "CCS, Tesla",
    L1005="Tesla, Type 2", "Tesla, Type 2",
    L1005="Type 2, Tesla", "Tesla, Type 2",
    L1005="CCS, CHAdeMO", "CCS, CHAdeMO",
    L1005="CHAdeMO, CCS", "CCS, CHAdeMO",
    L1005="CHAdeMO, Tesla", "CHAdeMO, Tesla",
    L1005="Tesla, CHAdeMO", "CHAdeMO, Tesla"
)</f>
        <v>Tesla, Type 2</v>
      </c>
    </row>
    <row r="1006" spans="1:23" x14ac:dyDescent="0.25">
      <c r="A1006" t="s">
        <v>2051</v>
      </c>
      <c r="B1006">
        <v>39.800085000000003</v>
      </c>
      <c r="C1006">
        <v>116.31488899999999</v>
      </c>
      <c r="D1006" t="s">
        <v>2052</v>
      </c>
      <c r="E1006" t="s">
        <v>38</v>
      </c>
      <c r="F1006">
        <v>0.31</v>
      </c>
      <c r="G1006" t="s">
        <v>20</v>
      </c>
      <c r="H1006">
        <v>16.39</v>
      </c>
      <c r="I1006">
        <v>19</v>
      </c>
      <c r="J1006" t="s">
        <v>33</v>
      </c>
      <c r="K1006">
        <v>150</v>
      </c>
      <c r="L1006" t="s">
        <v>47</v>
      </c>
      <c r="M1006">
        <v>2011</v>
      </c>
      <c r="N1006" t="s">
        <v>35</v>
      </c>
      <c r="O1006">
        <v>3</v>
      </c>
      <c r="P1006">
        <v>5</v>
      </c>
      <c r="Q1006" t="s">
        <v>24</v>
      </c>
      <c r="R1006">
        <v>18</v>
      </c>
      <c r="S1006">
        <f t="shared" si="45"/>
        <v>342</v>
      </c>
      <c r="T1006">
        <f t="shared" si="46"/>
        <v>106.02</v>
      </c>
      <c r="U1006" s="2">
        <f t="shared" si="47"/>
        <v>0.26315789473684209</v>
      </c>
      <c r="V1006" t="str" cm="1">
        <f t="array" ref="V1006">_xlfn.IFS(H1006&lt;5,"Urban",H1006&lt;=12,"Sub-Urban",H1006&gt;12,"Out Of City")</f>
        <v>Out Of City</v>
      </c>
      <c r="W1006" t="str" cm="1">
        <f t="array" ref="W1006">_xlfn.IFS(
    L1006="CCS", "CCS",
    L1006="Type 2", "Type 2",
    L1006="CHAdeMO", "CHAdeMO",
    L1006="Tesla", "Tesla",
    L1006="CCS, Type 2", "CCS, Type 2",
    L1006="Type 2, CCS", "CCS, Type 2",
    L1006="CHAdeMO, Type 2", "CHAdeMO, Type 2",
    L1006="Type 2, CHAdeMO", "CHAdeMO, Type 2",
    L1006="CCS, Tesla", "CCS, Tesla",
    L1006="Tesla, CCS", "CCS, Tesla",
    L1006="Tesla, Type 2", "Tesla, Type 2",
    L1006="Type 2, Tesla", "Tesla, Type 2",
    L1006="CCS, CHAdeMO", "CCS, CHAdeMO",
    L1006="CHAdeMO, CCS", "CCS, CHAdeMO",
    L1006="CHAdeMO, Tesla", "CHAdeMO, Tesla",
    L1006="Tesla, CHAdeMO", "CHAdeMO, Tesla"
)</f>
        <v>Tesla</v>
      </c>
    </row>
    <row r="1007" spans="1:23" x14ac:dyDescent="0.25">
      <c r="A1007" t="s">
        <v>2053</v>
      </c>
      <c r="B1007">
        <v>25.263779</v>
      </c>
      <c r="C1007">
        <v>55.382877000000001</v>
      </c>
      <c r="D1007" t="s">
        <v>2054</v>
      </c>
      <c r="E1007" t="s">
        <v>27</v>
      </c>
      <c r="F1007">
        <v>0.26</v>
      </c>
      <c r="G1007" s="1" t="s">
        <v>9985</v>
      </c>
      <c r="H1007">
        <v>2.57</v>
      </c>
      <c r="I1007">
        <v>18</v>
      </c>
      <c r="J1007" t="s">
        <v>47</v>
      </c>
      <c r="K1007">
        <v>50</v>
      </c>
      <c r="L1007" t="s">
        <v>43</v>
      </c>
      <c r="M1007">
        <v>2013</v>
      </c>
      <c r="N1007" t="s">
        <v>23</v>
      </c>
      <c r="O1007">
        <v>4.3</v>
      </c>
      <c r="P1007">
        <v>3</v>
      </c>
      <c r="Q1007" t="s">
        <v>48</v>
      </c>
      <c r="R1007">
        <v>54</v>
      </c>
      <c r="S1007">
        <f t="shared" si="45"/>
        <v>972</v>
      </c>
      <c r="T1007">
        <f t="shared" si="46"/>
        <v>252.72</v>
      </c>
      <c r="U1007" s="2">
        <f t="shared" si="47"/>
        <v>0.16666666666666666</v>
      </c>
      <c r="V1007" t="str" cm="1">
        <f t="array" ref="V1007">_xlfn.IFS(H1007&lt;5,"Urban",H1007&lt;=12,"Sub-Urban",H1007&gt;12,"Out Of City")</f>
        <v>Urban</v>
      </c>
      <c r="W1007" t="str" cm="1">
        <f t="array" ref="W1007">_xlfn.IFS(
    L1007="CCS", "CCS",
    L1007="Type 2", "Type 2",
    L1007="CHAdeMO", "CHAdeMO",
    L1007="Tesla", "Tesla",
    L1007="CCS, Type 2", "CCS, Type 2",
    L1007="Type 2, CCS", "CCS, Type 2",
    L1007="CHAdeMO, Type 2", "CHAdeMO, Type 2",
    L1007="Type 2, CHAdeMO", "CHAdeMO, Type 2",
    L1007="CCS, Tesla", "CCS, Tesla",
    L1007="Tesla, CCS", "CCS, Tesla",
    L1007="Tesla, Type 2", "Tesla, Type 2",
    L1007="Type 2, Tesla", "Tesla, Type 2",
    L1007="CCS, CHAdeMO", "CCS, CHAdeMO",
    L1007="CHAdeMO, CCS", "CCS, CHAdeMO",
    L1007="CHAdeMO, Tesla", "CHAdeMO, Tesla",
    L1007="Tesla, CHAdeMO", "CHAdeMO, Tesla"
)</f>
        <v>CCS</v>
      </c>
    </row>
    <row r="1008" spans="1:23" x14ac:dyDescent="0.25">
      <c r="A1008" t="s">
        <v>2055</v>
      </c>
      <c r="B1008">
        <v>25.368635999999999</v>
      </c>
      <c r="C1008">
        <v>55.272185999999998</v>
      </c>
      <c r="D1008" t="s">
        <v>2056</v>
      </c>
      <c r="E1008" t="s">
        <v>27</v>
      </c>
      <c r="F1008">
        <v>0.15</v>
      </c>
      <c r="G1008" t="s">
        <v>20</v>
      </c>
      <c r="H1008">
        <v>16.010000000000002</v>
      </c>
      <c r="I1008">
        <v>89</v>
      </c>
      <c r="J1008" t="s">
        <v>39</v>
      </c>
      <c r="K1008">
        <v>22</v>
      </c>
      <c r="L1008" t="s">
        <v>80</v>
      </c>
      <c r="M1008">
        <v>2018</v>
      </c>
      <c r="N1008" t="s">
        <v>23</v>
      </c>
      <c r="O1008">
        <v>3.8</v>
      </c>
      <c r="P1008">
        <v>7</v>
      </c>
      <c r="Q1008" t="s">
        <v>48</v>
      </c>
      <c r="R1008">
        <v>55</v>
      </c>
      <c r="S1008">
        <f t="shared" si="45"/>
        <v>4895</v>
      </c>
      <c r="T1008">
        <f t="shared" si="46"/>
        <v>734.25</v>
      </c>
      <c r="U1008" s="2">
        <f t="shared" si="47"/>
        <v>7.8651685393258425E-2</v>
      </c>
      <c r="V1008" t="str" cm="1">
        <f t="array" ref="V1008">_xlfn.IFS(H1008&lt;5,"Urban",H1008&lt;=12,"Sub-Urban",H1008&gt;12,"Out Of City")</f>
        <v>Out Of City</v>
      </c>
      <c r="W1008" t="str" cm="1">
        <f t="array" ref="W1008">_xlfn.IFS(
    L1008="CCS", "CCS",
    L1008="Type 2", "Type 2",
    L1008="CHAdeMO", "CHAdeMO",
    L1008="Tesla", "Tesla",
    L1008="CCS, Type 2", "CCS, Type 2",
    L1008="Type 2, CCS", "CCS, Type 2",
    L1008="CHAdeMO, Type 2", "CHAdeMO, Type 2",
    L1008="Type 2, CHAdeMO", "CHAdeMO, Type 2",
    L1008="CCS, Tesla", "CCS, Tesla",
    L1008="Tesla, CCS", "CCS, Tesla",
    L1008="Tesla, Type 2", "Tesla, Type 2",
    L1008="Type 2, Tesla", "Tesla, Type 2",
    L1008="CCS, CHAdeMO", "CCS, CHAdeMO",
    L1008="CHAdeMO, CCS", "CCS, CHAdeMO",
    L1008="CHAdeMO, Tesla", "CHAdeMO, Tesla",
    L1008="Tesla, CHAdeMO", "CHAdeMO, Tesla"
)</f>
        <v>CHAdeMO, Type 2</v>
      </c>
    </row>
    <row r="1009" spans="1:23" x14ac:dyDescent="0.25">
      <c r="A1009" t="s">
        <v>2057</v>
      </c>
      <c r="B1009">
        <v>41.879865000000002</v>
      </c>
      <c r="C1009">
        <v>-87.743803</v>
      </c>
      <c r="D1009" t="s">
        <v>2058</v>
      </c>
      <c r="E1009" t="s">
        <v>38</v>
      </c>
      <c r="F1009">
        <v>0.5</v>
      </c>
      <c r="G1009" s="1" t="s">
        <v>9985</v>
      </c>
      <c r="H1009">
        <v>2.31</v>
      </c>
      <c r="I1009">
        <v>78</v>
      </c>
      <c r="J1009" t="s">
        <v>21</v>
      </c>
      <c r="K1009">
        <v>350</v>
      </c>
      <c r="L1009" t="s">
        <v>43</v>
      </c>
      <c r="M1009">
        <v>2013</v>
      </c>
      <c r="N1009" t="s">
        <v>35</v>
      </c>
      <c r="O1009">
        <v>3.5</v>
      </c>
      <c r="P1009">
        <v>7</v>
      </c>
      <c r="Q1009" t="s">
        <v>29</v>
      </c>
      <c r="R1009">
        <v>14</v>
      </c>
      <c r="S1009">
        <f t="shared" si="45"/>
        <v>1092</v>
      </c>
      <c r="T1009">
        <f t="shared" si="46"/>
        <v>546</v>
      </c>
      <c r="U1009" s="2">
        <f t="shared" si="47"/>
        <v>8.9743589743589744E-2</v>
      </c>
      <c r="V1009" t="str" cm="1">
        <f t="array" ref="V1009">_xlfn.IFS(H1009&lt;5,"Urban",H1009&lt;=12,"Sub-Urban",H1009&gt;12,"Out Of City")</f>
        <v>Urban</v>
      </c>
      <c r="W1009" t="str" cm="1">
        <f t="array" ref="W1009">_xlfn.IFS(
    L1009="CCS", "CCS",
    L1009="Type 2", "Type 2",
    L1009="CHAdeMO", "CHAdeMO",
    L1009="Tesla", "Tesla",
    L1009="CCS, Type 2", "CCS, Type 2",
    L1009="Type 2, CCS", "CCS, Type 2",
    L1009="CHAdeMO, Type 2", "CHAdeMO, Type 2",
    L1009="Type 2, CHAdeMO", "CHAdeMO, Type 2",
    L1009="CCS, Tesla", "CCS, Tesla",
    L1009="Tesla, CCS", "CCS, Tesla",
    L1009="Tesla, Type 2", "Tesla, Type 2",
    L1009="Type 2, Tesla", "Tesla, Type 2",
    L1009="CCS, CHAdeMO", "CCS, CHAdeMO",
    L1009="CHAdeMO, CCS", "CCS, CHAdeMO",
    L1009="CHAdeMO, Tesla", "CHAdeMO, Tesla",
    L1009="Tesla, CHAdeMO", "CHAdeMO, Tesla"
)</f>
        <v>CCS</v>
      </c>
    </row>
    <row r="1010" spans="1:23" x14ac:dyDescent="0.25">
      <c r="A1010" t="s">
        <v>2059</v>
      </c>
      <c r="B1010">
        <v>43.630400000000002</v>
      </c>
      <c r="C1010">
        <v>-79.453978000000006</v>
      </c>
      <c r="D1010" t="s">
        <v>2060</v>
      </c>
      <c r="E1010" t="s">
        <v>19</v>
      </c>
      <c r="F1010">
        <v>0.16</v>
      </c>
      <c r="G1010" s="1" t="s">
        <v>9985</v>
      </c>
      <c r="H1010">
        <v>8.81</v>
      </c>
      <c r="I1010">
        <v>93</v>
      </c>
      <c r="J1010" t="s">
        <v>46</v>
      </c>
      <c r="K1010">
        <v>350</v>
      </c>
      <c r="L1010" t="s">
        <v>111</v>
      </c>
      <c r="M1010">
        <v>2019</v>
      </c>
      <c r="N1010" t="s">
        <v>23</v>
      </c>
      <c r="O1010">
        <v>4.4000000000000004</v>
      </c>
      <c r="P1010">
        <v>8</v>
      </c>
      <c r="Q1010" t="s">
        <v>24</v>
      </c>
      <c r="R1010">
        <v>26</v>
      </c>
      <c r="S1010">
        <f t="shared" si="45"/>
        <v>2418</v>
      </c>
      <c r="T1010">
        <f t="shared" si="46"/>
        <v>386.88</v>
      </c>
      <c r="U1010" s="2">
        <f t="shared" si="47"/>
        <v>8.6021505376344093E-2</v>
      </c>
      <c r="V1010" t="str" cm="1">
        <f t="array" ref="V1010">_xlfn.IFS(H1010&lt;5,"Urban",H1010&lt;=12,"Sub-Urban",H1010&gt;12,"Out Of City")</f>
        <v>Sub-Urban</v>
      </c>
      <c r="W1010" t="str" cm="1">
        <f t="array" ref="W1010">_xlfn.IFS(
    L1010="CCS", "CCS",
    L1010="Type 2", "Type 2",
    L1010="CHAdeMO", "CHAdeMO",
    L1010="Tesla", "Tesla",
    L1010="CCS, Type 2", "CCS, Type 2",
    L1010="Type 2, CCS", "CCS, Type 2",
    L1010="CHAdeMO, Type 2", "CHAdeMO, Type 2",
    L1010="Type 2, CHAdeMO", "CHAdeMO, Type 2",
    L1010="CCS, Tesla", "CCS, Tesla",
    L1010="Tesla, CCS", "CCS, Tesla",
    L1010="Tesla, Type 2", "Tesla, Type 2",
    L1010="Type 2, Tesla", "Tesla, Type 2",
    L1010="CCS, CHAdeMO", "CCS, CHAdeMO",
    L1010="CHAdeMO, CCS", "CCS, CHAdeMO",
    L1010="CHAdeMO, Tesla", "CHAdeMO, Tesla",
    L1010="Tesla, CHAdeMO", "CHAdeMO, Tesla"
)</f>
        <v>CCS, Type 2</v>
      </c>
    </row>
    <row r="1011" spans="1:23" x14ac:dyDescent="0.25">
      <c r="A1011" t="s">
        <v>2061</v>
      </c>
      <c r="B1011">
        <v>19.502828999999998</v>
      </c>
      <c r="C1011">
        <v>-99.020321999999993</v>
      </c>
      <c r="D1011" t="s">
        <v>2062</v>
      </c>
      <c r="E1011" t="s">
        <v>19</v>
      </c>
      <c r="F1011">
        <v>0.1</v>
      </c>
      <c r="G1011" t="s">
        <v>20</v>
      </c>
      <c r="H1011">
        <v>10.14</v>
      </c>
      <c r="I1011">
        <v>78</v>
      </c>
      <c r="J1011" t="s">
        <v>21</v>
      </c>
      <c r="K1011">
        <v>350</v>
      </c>
      <c r="L1011" t="s">
        <v>80</v>
      </c>
      <c r="M1011">
        <v>2014</v>
      </c>
      <c r="N1011" t="s">
        <v>35</v>
      </c>
      <c r="O1011">
        <v>3.1</v>
      </c>
      <c r="P1011">
        <v>7</v>
      </c>
      <c r="Q1011" t="s">
        <v>29</v>
      </c>
      <c r="R1011">
        <v>38</v>
      </c>
      <c r="S1011">
        <f t="shared" si="45"/>
        <v>2964</v>
      </c>
      <c r="T1011">
        <f t="shared" si="46"/>
        <v>296.40000000000003</v>
      </c>
      <c r="U1011" s="2">
        <f t="shared" si="47"/>
        <v>8.9743589743589744E-2</v>
      </c>
      <c r="V1011" t="str" cm="1">
        <f t="array" ref="V1011">_xlfn.IFS(H1011&lt;5,"Urban",H1011&lt;=12,"Sub-Urban",H1011&gt;12,"Out Of City")</f>
        <v>Sub-Urban</v>
      </c>
      <c r="W1011" t="str" cm="1">
        <f t="array" ref="W1011">_xlfn.IFS(
    L1011="CCS", "CCS",
    L1011="Type 2", "Type 2",
    L1011="CHAdeMO", "CHAdeMO",
    L1011="Tesla", "Tesla",
    L1011="CCS, Type 2", "CCS, Type 2",
    L1011="Type 2, CCS", "CCS, Type 2",
    L1011="CHAdeMO, Type 2", "CHAdeMO, Type 2",
    L1011="Type 2, CHAdeMO", "CHAdeMO, Type 2",
    L1011="CCS, Tesla", "CCS, Tesla",
    L1011="Tesla, CCS", "CCS, Tesla",
    L1011="Tesla, Type 2", "Tesla, Type 2",
    L1011="Type 2, Tesla", "Tesla, Type 2",
    L1011="CCS, CHAdeMO", "CCS, CHAdeMO",
    L1011="CHAdeMO, CCS", "CCS, CHAdeMO",
    L1011="CHAdeMO, Tesla", "CHAdeMO, Tesla",
    L1011="Tesla, CHAdeMO", "CHAdeMO, Tesla"
)</f>
        <v>CHAdeMO, Type 2</v>
      </c>
    </row>
    <row r="1012" spans="1:23" x14ac:dyDescent="0.25">
      <c r="A1012" t="s">
        <v>2063</v>
      </c>
      <c r="B1012">
        <v>61.571877000000001</v>
      </c>
      <c r="C1012">
        <v>7.0955959999999996</v>
      </c>
      <c r="D1012" t="s">
        <v>2064</v>
      </c>
      <c r="E1012" t="s">
        <v>19</v>
      </c>
      <c r="F1012">
        <v>0.15</v>
      </c>
      <c r="G1012" t="s">
        <v>20</v>
      </c>
      <c r="H1012">
        <v>0.75</v>
      </c>
      <c r="I1012">
        <v>52</v>
      </c>
      <c r="J1012" t="s">
        <v>46</v>
      </c>
      <c r="K1012">
        <v>150</v>
      </c>
      <c r="L1012" t="s">
        <v>85</v>
      </c>
      <c r="M1012">
        <v>2017</v>
      </c>
      <c r="N1012" t="s">
        <v>35</v>
      </c>
      <c r="O1012">
        <v>3.9</v>
      </c>
      <c r="P1012">
        <v>2</v>
      </c>
      <c r="Q1012" t="s">
        <v>24</v>
      </c>
      <c r="R1012">
        <v>32</v>
      </c>
      <c r="S1012">
        <f t="shared" si="45"/>
        <v>1664</v>
      </c>
      <c r="T1012">
        <f t="shared" si="46"/>
        <v>249.6</v>
      </c>
      <c r="U1012" s="2">
        <f t="shared" si="47"/>
        <v>3.8461538461538464E-2</v>
      </c>
      <c r="V1012" t="str" cm="1">
        <f t="array" ref="V1012">_xlfn.IFS(H1012&lt;5,"Urban",H1012&lt;=12,"Sub-Urban",H1012&gt;12,"Out Of City")</f>
        <v>Urban</v>
      </c>
      <c r="W1012" t="str" cm="1">
        <f t="array" ref="W1012">_xlfn.IFS(
    L1012="CCS", "CCS",
    L1012="Type 2", "Type 2",
    L1012="CHAdeMO", "CHAdeMO",
    L1012="Tesla", "Tesla",
    L1012="CCS, Type 2", "CCS, Type 2",
    L1012="Type 2, CCS", "CCS, Type 2",
    L1012="CHAdeMO, Type 2", "CHAdeMO, Type 2",
    L1012="Type 2, CHAdeMO", "CHAdeMO, Type 2",
    L1012="CCS, Tesla", "CCS, Tesla",
    L1012="Tesla, CCS", "CCS, Tesla",
    L1012="Tesla, Type 2", "Tesla, Type 2",
    L1012="Type 2, Tesla", "Tesla, Type 2",
    L1012="CCS, CHAdeMO", "CCS, CHAdeMO",
    L1012="CHAdeMO, CCS", "CCS, CHAdeMO",
    L1012="CHAdeMO, Tesla", "CHAdeMO, Tesla",
    L1012="Tesla, CHAdeMO", "CHAdeMO, Tesla"
)</f>
        <v>CHAdeMO, Tesla</v>
      </c>
    </row>
    <row r="1013" spans="1:23" x14ac:dyDescent="0.25">
      <c r="A1013" t="s">
        <v>2065</v>
      </c>
      <c r="B1013">
        <v>41.877941</v>
      </c>
      <c r="C1013">
        <v>-87.644041000000001</v>
      </c>
      <c r="D1013" t="s">
        <v>2066</v>
      </c>
      <c r="E1013" t="s">
        <v>38</v>
      </c>
      <c r="F1013">
        <v>0.47</v>
      </c>
      <c r="G1013" s="1" t="s">
        <v>9985</v>
      </c>
      <c r="H1013">
        <v>16.079999999999998</v>
      </c>
      <c r="I1013">
        <v>95</v>
      </c>
      <c r="J1013" t="s">
        <v>39</v>
      </c>
      <c r="K1013">
        <v>22</v>
      </c>
      <c r="L1013" t="s">
        <v>34</v>
      </c>
      <c r="M1013">
        <v>2022</v>
      </c>
      <c r="N1013" t="s">
        <v>23</v>
      </c>
      <c r="O1013">
        <v>3.5</v>
      </c>
      <c r="P1013">
        <v>4</v>
      </c>
      <c r="Q1013" t="s">
        <v>48</v>
      </c>
      <c r="R1013">
        <v>12</v>
      </c>
      <c r="S1013">
        <f t="shared" si="45"/>
        <v>1140</v>
      </c>
      <c r="T1013">
        <f t="shared" si="46"/>
        <v>535.79999999999995</v>
      </c>
      <c r="U1013" s="2">
        <f t="shared" si="47"/>
        <v>4.2105263157894736E-2</v>
      </c>
      <c r="V1013" t="str" cm="1">
        <f t="array" ref="V1013">_xlfn.IFS(H1013&lt;5,"Urban",H1013&lt;=12,"Sub-Urban",H1013&gt;12,"Out Of City")</f>
        <v>Out Of City</v>
      </c>
      <c r="W1013" t="str" cm="1">
        <f t="array" ref="W1013">_xlfn.IFS(
    L1013="CCS", "CCS",
    L1013="Type 2", "Type 2",
    L1013="CHAdeMO", "CHAdeMO",
    L1013="Tesla", "Tesla",
    L1013="CCS, Type 2", "CCS, Type 2",
    L1013="Type 2, CCS", "CCS, Type 2",
    L1013="CHAdeMO, Type 2", "CHAdeMO, Type 2",
    L1013="Type 2, CHAdeMO", "CHAdeMO, Type 2",
    L1013="CCS, Tesla", "CCS, Tesla",
    L1013="Tesla, CCS", "CCS, Tesla",
    L1013="Tesla, Type 2", "Tesla, Type 2",
    L1013="Type 2, Tesla", "Tesla, Type 2",
    L1013="CCS, CHAdeMO", "CCS, CHAdeMO",
    L1013="CHAdeMO, CCS", "CCS, CHAdeMO",
    L1013="CHAdeMO, Tesla", "CHAdeMO, Tesla",
    L1013="Tesla, CHAdeMO", "CHAdeMO, Tesla"
)</f>
        <v>CCS, Type 2</v>
      </c>
    </row>
    <row r="1014" spans="1:23" x14ac:dyDescent="0.25">
      <c r="A1014" t="s">
        <v>2067</v>
      </c>
      <c r="B1014">
        <v>39.813102000000001</v>
      </c>
      <c r="C1014">
        <v>116.352948</v>
      </c>
      <c r="D1014" t="s">
        <v>2068</v>
      </c>
      <c r="E1014" t="s">
        <v>27</v>
      </c>
      <c r="F1014">
        <v>0.18</v>
      </c>
      <c r="G1014" s="1" t="s">
        <v>9985</v>
      </c>
      <c r="H1014">
        <v>9.66</v>
      </c>
      <c r="I1014">
        <v>99</v>
      </c>
      <c r="J1014" t="s">
        <v>21</v>
      </c>
      <c r="K1014">
        <v>22</v>
      </c>
      <c r="L1014" t="s">
        <v>118</v>
      </c>
      <c r="M1014">
        <v>2013</v>
      </c>
      <c r="N1014" t="s">
        <v>23</v>
      </c>
      <c r="O1014">
        <v>4.5</v>
      </c>
      <c r="P1014">
        <v>4</v>
      </c>
      <c r="Q1014" t="s">
        <v>29</v>
      </c>
      <c r="R1014">
        <v>45</v>
      </c>
      <c r="S1014">
        <f t="shared" si="45"/>
        <v>4455</v>
      </c>
      <c r="T1014">
        <f t="shared" si="46"/>
        <v>801.9</v>
      </c>
      <c r="U1014" s="2">
        <f t="shared" si="47"/>
        <v>4.0404040404040407E-2</v>
      </c>
      <c r="V1014" t="str" cm="1">
        <f t="array" ref="V1014">_xlfn.IFS(H1014&lt;5,"Urban",H1014&lt;=12,"Sub-Urban",H1014&gt;12,"Out Of City")</f>
        <v>Sub-Urban</v>
      </c>
      <c r="W1014" t="str" cm="1">
        <f t="array" ref="W1014">_xlfn.IFS(
    L1014="CCS", "CCS",
    L1014="Type 2", "Type 2",
    L1014="CHAdeMO", "CHAdeMO",
    L1014="Tesla", "Tesla",
    L1014="CCS, Type 2", "CCS, Type 2",
    L1014="Type 2, CCS", "CCS, Type 2",
    L1014="CHAdeMO, Type 2", "CHAdeMO, Type 2",
    L1014="Type 2, CHAdeMO", "CHAdeMO, Type 2",
    L1014="CCS, Tesla", "CCS, Tesla",
    L1014="Tesla, CCS", "CCS, Tesla",
    L1014="Tesla, Type 2", "Tesla, Type 2",
    L1014="Type 2, Tesla", "Tesla, Type 2",
    L1014="CCS, CHAdeMO", "CCS, CHAdeMO",
    L1014="CHAdeMO, CCS", "CCS, CHAdeMO",
    L1014="CHAdeMO, Tesla", "CHAdeMO, Tesla",
    L1014="Tesla, CHAdeMO", "CHAdeMO, Tesla"
)</f>
        <v>Tesla, Type 2</v>
      </c>
    </row>
    <row r="1015" spans="1:23" x14ac:dyDescent="0.25">
      <c r="A1015" t="s">
        <v>2069</v>
      </c>
      <c r="B1015">
        <v>37.777825999999997</v>
      </c>
      <c r="C1015">
        <v>-122.369371</v>
      </c>
      <c r="D1015" t="s">
        <v>2070</v>
      </c>
      <c r="E1015" t="s">
        <v>27</v>
      </c>
      <c r="F1015">
        <v>0.38</v>
      </c>
      <c r="G1015" t="s">
        <v>32</v>
      </c>
      <c r="H1015">
        <v>17.309999999999999</v>
      </c>
      <c r="I1015">
        <v>65</v>
      </c>
      <c r="J1015" t="s">
        <v>21</v>
      </c>
      <c r="K1015">
        <v>50</v>
      </c>
      <c r="L1015" t="s">
        <v>77</v>
      </c>
      <c r="M1015">
        <v>2018</v>
      </c>
      <c r="N1015" t="s">
        <v>23</v>
      </c>
      <c r="O1015">
        <v>3.8</v>
      </c>
      <c r="P1015">
        <v>2</v>
      </c>
      <c r="Q1015" t="s">
        <v>48</v>
      </c>
      <c r="R1015">
        <v>45</v>
      </c>
      <c r="S1015">
        <f t="shared" si="45"/>
        <v>2925</v>
      </c>
      <c r="T1015">
        <f t="shared" si="46"/>
        <v>1111.5</v>
      </c>
      <c r="U1015" s="2">
        <f t="shared" si="47"/>
        <v>3.0769230769230771E-2</v>
      </c>
      <c r="V1015" t="str" cm="1">
        <f t="array" ref="V1015">_xlfn.IFS(H1015&lt;5,"Urban",H1015&lt;=12,"Sub-Urban",H1015&gt;12,"Out Of City")</f>
        <v>Out Of City</v>
      </c>
      <c r="W1015" t="str" cm="1">
        <f t="array" ref="W1015">_xlfn.IFS(
    L1015="CCS", "CCS",
    L1015="Type 2", "Type 2",
    L1015="CHAdeMO", "CHAdeMO",
    L1015="Tesla", "Tesla",
    L1015="CCS, Type 2", "CCS, Type 2",
    L1015="Type 2, CCS", "CCS, Type 2",
    L1015="CHAdeMO, Type 2", "CHAdeMO, Type 2",
    L1015="Type 2, CHAdeMO", "CHAdeMO, Type 2",
    L1015="CCS, Tesla", "CCS, Tesla",
    L1015="Tesla, CCS", "CCS, Tesla",
    L1015="Tesla, Type 2", "Tesla, Type 2",
    L1015="Type 2, Tesla", "Tesla, Type 2",
    L1015="CCS, CHAdeMO", "CCS, CHAdeMO",
    L1015="CHAdeMO, CCS", "CCS, CHAdeMO",
    L1015="CHAdeMO, Tesla", "CHAdeMO, Tesla",
    L1015="Tesla, CHAdeMO", "CHAdeMO, Tesla"
)</f>
        <v>CHAdeMO</v>
      </c>
    </row>
    <row r="1016" spans="1:23" x14ac:dyDescent="0.25">
      <c r="A1016" t="s">
        <v>2071</v>
      </c>
      <c r="B1016">
        <v>37.512864999999998</v>
      </c>
      <c r="C1016">
        <v>126.935019</v>
      </c>
      <c r="D1016" t="s">
        <v>2072</v>
      </c>
      <c r="E1016" t="s">
        <v>19</v>
      </c>
      <c r="F1016">
        <v>0.49</v>
      </c>
      <c r="G1016" t="s">
        <v>20</v>
      </c>
      <c r="H1016">
        <v>14.12</v>
      </c>
      <c r="I1016">
        <v>40</v>
      </c>
      <c r="J1016" t="s">
        <v>47</v>
      </c>
      <c r="K1016">
        <v>22</v>
      </c>
      <c r="L1016" t="s">
        <v>111</v>
      </c>
      <c r="M1016">
        <v>2019</v>
      </c>
      <c r="N1016" t="s">
        <v>23</v>
      </c>
      <c r="O1016">
        <v>4.3</v>
      </c>
      <c r="P1016">
        <v>7</v>
      </c>
      <c r="Q1016" t="s">
        <v>48</v>
      </c>
      <c r="R1016">
        <v>22</v>
      </c>
      <c r="S1016">
        <f t="shared" si="45"/>
        <v>880</v>
      </c>
      <c r="T1016">
        <f t="shared" si="46"/>
        <v>431.2</v>
      </c>
      <c r="U1016" s="2">
        <f t="shared" si="47"/>
        <v>0.17499999999999999</v>
      </c>
      <c r="V1016" t="str" cm="1">
        <f t="array" ref="V1016">_xlfn.IFS(H1016&lt;5,"Urban",H1016&lt;=12,"Sub-Urban",H1016&gt;12,"Out Of City")</f>
        <v>Out Of City</v>
      </c>
      <c r="W1016" t="str" cm="1">
        <f t="array" ref="W1016">_xlfn.IFS(
    L1016="CCS", "CCS",
    L1016="Type 2", "Type 2",
    L1016="CHAdeMO", "CHAdeMO",
    L1016="Tesla", "Tesla",
    L1016="CCS, Type 2", "CCS, Type 2",
    L1016="Type 2, CCS", "CCS, Type 2",
    L1016="CHAdeMO, Type 2", "CHAdeMO, Type 2",
    L1016="Type 2, CHAdeMO", "CHAdeMO, Type 2",
    L1016="CCS, Tesla", "CCS, Tesla",
    L1016="Tesla, CCS", "CCS, Tesla",
    L1016="Tesla, Type 2", "Tesla, Type 2",
    L1016="Type 2, Tesla", "Tesla, Type 2",
    L1016="CCS, CHAdeMO", "CCS, CHAdeMO",
    L1016="CHAdeMO, CCS", "CCS, CHAdeMO",
    L1016="CHAdeMO, Tesla", "CHAdeMO, Tesla",
    L1016="Tesla, CHAdeMO", "CHAdeMO, Tesla"
)</f>
        <v>CCS, Type 2</v>
      </c>
    </row>
    <row r="1017" spans="1:23" x14ac:dyDescent="0.25">
      <c r="A1017" t="s">
        <v>2073</v>
      </c>
      <c r="B1017">
        <v>19.169744000000001</v>
      </c>
      <c r="C1017">
        <v>72.800731999999996</v>
      </c>
      <c r="D1017" t="s">
        <v>2074</v>
      </c>
      <c r="E1017" t="s">
        <v>38</v>
      </c>
      <c r="F1017">
        <v>0.42</v>
      </c>
      <c r="G1017" t="s">
        <v>20</v>
      </c>
      <c r="H1017">
        <v>6.86</v>
      </c>
      <c r="I1017">
        <v>61</v>
      </c>
      <c r="J1017" t="s">
        <v>33</v>
      </c>
      <c r="K1017">
        <v>22</v>
      </c>
      <c r="L1017" t="s">
        <v>51</v>
      </c>
      <c r="M1017">
        <v>2012</v>
      </c>
      <c r="N1017" t="s">
        <v>23</v>
      </c>
      <c r="O1017">
        <v>4.9000000000000004</v>
      </c>
      <c r="P1017">
        <v>3</v>
      </c>
      <c r="Q1017" t="s">
        <v>29</v>
      </c>
      <c r="R1017">
        <v>10</v>
      </c>
      <c r="S1017">
        <f t="shared" si="45"/>
        <v>610</v>
      </c>
      <c r="T1017">
        <f t="shared" si="46"/>
        <v>256.2</v>
      </c>
      <c r="U1017" s="2">
        <f t="shared" si="47"/>
        <v>4.9180327868852458E-2</v>
      </c>
      <c r="V1017" t="str" cm="1">
        <f t="array" ref="V1017">_xlfn.IFS(H1017&lt;5,"Urban",H1017&lt;=12,"Sub-Urban",H1017&gt;12,"Out Of City")</f>
        <v>Sub-Urban</v>
      </c>
      <c r="W1017" t="str" cm="1">
        <f t="array" ref="W1017">_xlfn.IFS(
    L1017="CCS", "CCS",
    L1017="Type 2", "Type 2",
    L1017="CHAdeMO", "CHAdeMO",
    L1017="Tesla", "Tesla",
    L1017="CCS, Type 2", "CCS, Type 2",
    L1017="Type 2, CCS", "CCS, Type 2",
    L1017="CHAdeMO, Type 2", "CHAdeMO, Type 2",
    L1017="Type 2, CHAdeMO", "CHAdeMO, Type 2",
    L1017="CCS, Tesla", "CCS, Tesla",
    L1017="Tesla, CCS", "CCS, Tesla",
    L1017="Tesla, Type 2", "Tesla, Type 2",
    L1017="Type 2, Tesla", "Tesla, Type 2",
    L1017="CCS, CHAdeMO", "CCS, CHAdeMO",
    L1017="CHAdeMO, CCS", "CCS, CHAdeMO",
    L1017="CHAdeMO, Tesla", "CHAdeMO, Tesla",
    L1017="Tesla, CHAdeMO", "CHAdeMO, Tesla"
)</f>
        <v>CCS, Tesla</v>
      </c>
    </row>
    <row r="1018" spans="1:23" x14ac:dyDescent="0.25">
      <c r="A1018" t="s">
        <v>2075</v>
      </c>
      <c r="B1018">
        <v>34.120238999999998</v>
      </c>
      <c r="C1018">
        <v>-118.387714</v>
      </c>
      <c r="D1018" t="s">
        <v>2076</v>
      </c>
      <c r="E1018" t="s">
        <v>38</v>
      </c>
      <c r="F1018">
        <v>0.42</v>
      </c>
      <c r="G1018" t="s">
        <v>20</v>
      </c>
      <c r="H1018">
        <v>6.82</v>
      </c>
      <c r="I1018">
        <v>59</v>
      </c>
      <c r="J1018" t="s">
        <v>33</v>
      </c>
      <c r="K1018">
        <v>50</v>
      </c>
      <c r="L1018" t="s">
        <v>40</v>
      </c>
      <c r="M1018">
        <v>2013</v>
      </c>
      <c r="N1018" t="s">
        <v>23</v>
      </c>
      <c r="O1018">
        <v>3.5</v>
      </c>
      <c r="P1018">
        <v>9</v>
      </c>
      <c r="Q1018" t="s">
        <v>48</v>
      </c>
      <c r="R1018">
        <v>11</v>
      </c>
      <c r="S1018">
        <f t="shared" si="45"/>
        <v>649</v>
      </c>
      <c r="T1018">
        <f t="shared" si="46"/>
        <v>272.58</v>
      </c>
      <c r="U1018" s="2">
        <f t="shared" si="47"/>
        <v>0.15254237288135594</v>
      </c>
      <c r="V1018" t="str" cm="1">
        <f t="array" ref="V1018">_xlfn.IFS(H1018&lt;5,"Urban",H1018&lt;=12,"Sub-Urban",H1018&gt;12,"Out Of City")</f>
        <v>Sub-Urban</v>
      </c>
      <c r="W1018" t="str" cm="1">
        <f t="array" ref="W1018">_xlfn.IFS(
    L1018="CCS", "CCS",
    L1018="Type 2", "Type 2",
    L1018="CHAdeMO", "CHAdeMO",
    L1018="Tesla", "Tesla",
    L1018="CCS, Type 2", "CCS, Type 2",
    L1018="Type 2, CCS", "CCS, Type 2",
    L1018="CHAdeMO, Type 2", "CHAdeMO, Type 2",
    L1018="Type 2, CHAdeMO", "CHAdeMO, Type 2",
    L1018="CCS, Tesla", "CCS, Tesla",
    L1018="Tesla, CCS", "CCS, Tesla",
    L1018="Tesla, Type 2", "Tesla, Type 2",
    L1018="Type 2, Tesla", "Tesla, Type 2",
    L1018="CCS, CHAdeMO", "CCS, CHAdeMO",
    L1018="CHAdeMO, CCS", "CCS, CHAdeMO",
    L1018="CHAdeMO, Tesla", "CHAdeMO, Tesla",
    L1018="Tesla, CHAdeMO", "CHAdeMO, Tesla"
)</f>
        <v>Type 2</v>
      </c>
    </row>
    <row r="1019" spans="1:23" x14ac:dyDescent="0.25">
      <c r="A1019" t="s">
        <v>2077</v>
      </c>
      <c r="B1019">
        <v>-23.599086</v>
      </c>
      <c r="C1019">
        <v>-46.655738999999997</v>
      </c>
      <c r="D1019" t="s">
        <v>2078</v>
      </c>
      <c r="E1019" t="s">
        <v>38</v>
      </c>
      <c r="F1019">
        <v>0.37</v>
      </c>
      <c r="G1019" t="s">
        <v>32</v>
      </c>
      <c r="H1019">
        <v>12.66</v>
      </c>
      <c r="I1019">
        <v>45</v>
      </c>
      <c r="J1019" t="s">
        <v>46</v>
      </c>
      <c r="K1019">
        <v>150</v>
      </c>
      <c r="L1019" t="s">
        <v>28</v>
      </c>
      <c r="M1019">
        <v>2012</v>
      </c>
      <c r="N1019" t="s">
        <v>35</v>
      </c>
      <c r="O1019">
        <v>4.9000000000000004</v>
      </c>
      <c r="P1019">
        <v>3</v>
      </c>
      <c r="Q1019" t="s">
        <v>48</v>
      </c>
      <c r="R1019">
        <v>12</v>
      </c>
      <c r="S1019">
        <f t="shared" si="45"/>
        <v>540</v>
      </c>
      <c r="T1019">
        <f t="shared" si="46"/>
        <v>199.8</v>
      </c>
      <c r="U1019" s="2">
        <f t="shared" si="47"/>
        <v>6.6666666666666666E-2</v>
      </c>
      <c r="V1019" t="str" cm="1">
        <f t="array" ref="V1019">_xlfn.IFS(H1019&lt;5,"Urban",H1019&lt;=12,"Sub-Urban",H1019&gt;12,"Out Of City")</f>
        <v>Out Of City</v>
      </c>
      <c r="W1019" t="str" cm="1">
        <f t="array" ref="W1019">_xlfn.IFS(
    L1019="CCS", "CCS",
    L1019="Type 2", "Type 2",
    L1019="CHAdeMO", "CHAdeMO",
    L1019="Tesla", "Tesla",
    L1019="CCS, Type 2", "CCS, Type 2",
    L1019="Type 2, CCS", "CCS, Type 2",
    L1019="CHAdeMO, Type 2", "CHAdeMO, Type 2",
    L1019="Type 2, CHAdeMO", "CHAdeMO, Type 2",
    L1019="CCS, Tesla", "CCS, Tesla",
    L1019="Tesla, CCS", "CCS, Tesla",
    L1019="Tesla, Type 2", "Tesla, Type 2",
    L1019="Type 2, Tesla", "Tesla, Type 2",
    L1019="CCS, CHAdeMO", "CCS, CHAdeMO",
    L1019="CHAdeMO, CCS", "CCS, CHAdeMO",
    L1019="CHAdeMO, Tesla", "CHAdeMO, Tesla",
    L1019="Tesla, CHAdeMO", "CHAdeMO, Tesla"
)</f>
        <v>Tesla, Type 2</v>
      </c>
    </row>
    <row r="1020" spans="1:23" x14ac:dyDescent="0.25">
      <c r="A1020" t="s">
        <v>2079</v>
      </c>
      <c r="B1020">
        <v>52.426228999999999</v>
      </c>
      <c r="C1020">
        <v>13.441496000000001</v>
      </c>
      <c r="D1020" t="s">
        <v>2080</v>
      </c>
      <c r="E1020" t="s">
        <v>38</v>
      </c>
      <c r="F1020">
        <v>0.37</v>
      </c>
      <c r="G1020" s="1" t="s">
        <v>9985</v>
      </c>
      <c r="H1020">
        <v>9.9600000000000009</v>
      </c>
      <c r="I1020">
        <v>58</v>
      </c>
      <c r="J1020" t="s">
        <v>46</v>
      </c>
      <c r="K1020">
        <v>50</v>
      </c>
      <c r="L1020" t="s">
        <v>64</v>
      </c>
      <c r="M1020">
        <v>2021</v>
      </c>
      <c r="N1020" t="s">
        <v>35</v>
      </c>
      <c r="O1020">
        <v>4.3</v>
      </c>
      <c r="P1020">
        <v>5</v>
      </c>
      <c r="Q1020" t="s">
        <v>29</v>
      </c>
      <c r="R1020">
        <v>12</v>
      </c>
      <c r="S1020">
        <f t="shared" si="45"/>
        <v>696</v>
      </c>
      <c r="T1020">
        <f t="shared" si="46"/>
        <v>257.52</v>
      </c>
      <c r="U1020" s="2">
        <f t="shared" si="47"/>
        <v>8.6206896551724144E-2</v>
      </c>
      <c r="V1020" t="str" cm="1">
        <f t="array" ref="V1020">_xlfn.IFS(H1020&lt;5,"Urban",H1020&lt;=12,"Sub-Urban",H1020&gt;12,"Out Of City")</f>
        <v>Sub-Urban</v>
      </c>
      <c r="W1020" t="str" cm="1">
        <f t="array" ref="W1020">_xlfn.IFS(
    L1020="CCS", "CCS",
    L1020="Type 2", "Type 2",
    L1020="CHAdeMO", "CHAdeMO",
    L1020="Tesla", "Tesla",
    L1020="CCS, Type 2", "CCS, Type 2",
    L1020="Type 2, CCS", "CCS, Type 2",
    L1020="CHAdeMO, Type 2", "CHAdeMO, Type 2",
    L1020="Type 2, CHAdeMO", "CHAdeMO, Type 2",
    L1020="CCS, Tesla", "CCS, Tesla",
    L1020="Tesla, CCS", "CCS, Tesla",
    L1020="Tesla, Type 2", "Tesla, Type 2",
    L1020="Type 2, Tesla", "Tesla, Type 2",
    L1020="CCS, CHAdeMO", "CCS, CHAdeMO",
    L1020="CHAdeMO, CCS", "CCS, CHAdeMO",
    L1020="CHAdeMO, Tesla", "CHAdeMO, Tesla",
    L1020="Tesla, CHAdeMO", "CHAdeMO, Tesla"
)</f>
        <v>CCS, CHAdeMO</v>
      </c>
    </row>
    <row r="1021" spans="1:23" x14ac:dyDescent="0.25">
      <c r="A1021" t="s">
        <v>2081</v>
      </c>
      <c r="B1021">
        <v>-33.832616000000002</v>
      </c>
      <c r="C1021">
        <v>18.435348999999999</v>
      </c>
      <c r="D1021" t="s">
        <v>2082</v>
      </c>
      <c r="E1021" t="s">
        <v>27</v>
      </c>
      <c r="F1021">
        <v>0.32</v>
      </c>
      <c r="G1021" s="1" t="s">
        <v>9985</v>
      </c>
      <c r="H1021">
        <v>16.010000000000002</v>
      </c>
      <c r="I1021">
        <v>85</v>
      </c>
      <c r="J1021" t="s">
        <v>46</v>
      </c>
      <c r="K1021">
        <v>50</v>
      </c>
      <c r="L1021" t="s">
        <v>43</v>
      </c>
      <c r="M1021">
        <v>2012</v>
      </c>
      <c r="N1021" t="s">
        <v>23</v>
      </c>
      <c r="O1021">
        <v>3.2</v>
      </c>
      <c r="P1021">
        <v>1</v>
      </c>
      <c r="Q1021" t="s">
        <v>48</v>
      </c>
      <c r="R1021">
        <v>54</v>
      </c>
      <c r="S1021">
        <f t="shared" si="45"/>
        <v>4590</v>
      </c>
      <c r="T1021">
        <f t="shared" si="46"/>
        <v>1468.8</v>
      </c>
      <c r="U1021" s="2">
        <f t="shared" si="47"/>
        <v>1.1764705882352941E-2</v>
      </c>
      <c r="V1021" t="str" cm="1">
        <f t="array" ref="V1021">_xlfn.IFS(H1021&lt;5,"Urban",H1021&lt;=12,"Sub-Urban",H1021&gt;12,"Out Of City")</f>
        <v>Out Of City</v>
      </c>
      <c r="W1021" t="str" cm="1">
        <f t="array" ref="W1021">_xlfn.IFS(
    L1021="CCS", "CCS",
    L1021="Type 2", "Type 2",
    L1021="CHAdeMO", "CHAdeMO",
    L1021="Tesla", "Tesla",
    L1021="CCS, Type 2", "CCS, Type 2",
    L1021="Type 2, CCS", "CCS, Type 2",
    L1021="CHAdeMO, Type 2", "CHAdeMO, Type 2",
    L1021="Type 2, CHAdeMO", "CHAdeMO, Type 2",
    L1021="CCS, Tesla", "CCS, Tesla",
    L1021="Tesla, CCS", "CCS, Tesla",
    L1021="Tesla, Type 2", "Tesla, Type 2",
    L1021="Type 2, Tesla", "Tesla, Type 2",
    L1021="CCS, CHAdeMO", "CCS, CHAdeMO",
    L1021="CHAdeMO, CCS", "CCS, CHAdeMO",
    L1021="CHAdeMO, Tesla", "CHAdeMO, Tesla",
    L1021="Tesla, CHAdeMO", "CHAdeMO, Tesla"
)</f>
        <v>CCS</v>
      </c>
    </row>
    <row r="1022" spans="1:23" x14ac:dyDescent="0.25">
      <c r="A1022" t="s">
        <v>2083</v>
      </c>
      <c r="B1022">
        <v>76.220089000000002</v>
      </c>
      <c r="C1022">
        <v>56.926912000000002</v>
      </c>
      <c r="D1022" t="s">
        <v>2084</v>
      </c>
      <c r="E1022" t="s">
        <v>27</v>
      </c>
      <c r="F1022">
        <v>0.27</v>
      </c>
      <c r="G1022" t="s">
        <v>20</v>
      </c>
      <c r="H1022">
        <v>7.79</v>
      </c>
      <c r="I1022">
        <v>98</v>
      </c>
      <c r="J1022" t="s">
        <v>21</v>
      </c>
      <c r="K1022">
        <v>50</v>
      </c>
      <c r="L1022" t="s">
        <v>104</v>
      </c>
      <c r="M1022">
        <v>2013</v>
      </c>
      <c r="N1022" t="s">
        <v>35</v>
      </c>
      <c r="O1022">
        <v>3.8</v>
      </c>
      <c r="P1022">
        <v>10</v>
      </c>
      <c r="Q1022" t="s">
        <v>24</v>
      </c>
      <c r="R1022">
        <v>54</v>
      </c>
      <c r="S1022">
        <f t="shared" si="45"/>
        <v>5292</v>
      </c>
      <c r="T1022">
        <f t="shared" si="46"/>
        <v>1428.8400000000001</v>
      </c>
      <c r="U1022" s="2">
        <f t="shared" si="47"/>
        <v>0.10204081632653061</v>
      </c>
      <c r="V1022" t="str" cm="1">
        <f t="array" ref="V1022">_xlfn.IFS(H1022&lt;5,"Urban",H1022&lt;=12,"Sub-Urban",H1022&gt;12,"Out Of City")</f>
        <v>Sub-Urban</v>
      </c>
      <c r="W1022" t="str" cm="1">
        <f t="array" ref="W1022">_xlfn.IFS(
    L1022="CCS", "CCS",
    L1022="Type 2", "Type 2",
    L1022="CHAdeMO", "CHAdeMO",
    L1022="Tesla", "Tesla",
    L1022="CCS, Type 2", "CCS, Type 2",
    L1022="Type 2, CCS", "CCS, Type 2",
    L1022="CHAdeMO, Type 2", "CHAdeMO, Type 2",
    L1022="Type 2, CHAdeMO", "CHAdeMO, Type 2",
    L1022="CCS, Tesla", "CCS, Tesla",
    L1022="Tesla, CCS", "CCS, Tesla",
    L1022="Tesla, Type 2", "Tesla, Type 2",
    L1022="Type 2, Tesla", "Tesla, Type 2",
    L1022="CCS, CHAdeMO", "CCS, CHAdeMO",
    L1022="CHAdeMO, CCS", "CCS, CHAdeMO",
    L1022="CHAdeMO, Tesla", "CHAdeMO, Tesla",
    L1022="Tesla, CHAdeMO", "CHAdeMO, Tesla"
)</f>
        <v>CHAdeMO, Type 2</v>
      </c>
    </row>
    <row r="1023" spans="1:23" x14ac:dyDescent="0.25">
      <c r="A1023" t="s">
        <v>2085</v>
      </c>
      <c r="B1023">
        <v>52.596096000000003</v>
      </c>
      <c r="C1023">
        <v>13.461102</v>
      </c>
      <c r="D1023" t="s">
        <v>2086</v>
      </c>
      <c r="E1023" t="s">
        <v>27</v>
      </c>
      <c r="F1023">
        <v>0.32</v>
      </c>
      <c r="G1023" t="s">
        <v>32</v>
      </c>
      <c r="H1023">
        <v>5.42</v>
      </c>
      <c r="I1023">
        <v>61</v>
      </c>
      <c r="J1023" t="s">
        <v>33</v>
      </c>
      <c r="K1023">
        <v>22</v>
      </c>
      <c r="L1023" t="s">
        <v>58</v>
      </c>
      <c r="M1023">
        <v>2015</v>
      </c>
      <c r="N1023" t="s">
        <v>23</v>
      </c>
      <c r="O1023">
        <v>4.5999999999999996</v>
      </c>
      <c r="P1023">
        <v>9</v>
      </c>
      <c r="Q1023" t="s">
        <v>48</v>
      </c>
      <c r="R1023">
        <v>59</v>
      </c>
      <c r="S1023">
        <f t="shared" si="45"/>
        <v>3599</v>
      </c>
      <c r="T1023">
        <f t="shared" si="46"/>
        <v>1151.68</v>
      </c>
      <c r="U1023" s="2">
        <f t="shared" si="47"/>
        <v>0.14754098360655737</v>
      </c>
      <c r="V1023" t="str" cm="1">
        <f t="array" ref="V1023">_xlfn.IFS(H1023&lt;5,"Urban",H1023&lt;=12,"Sub-Urban",H1023&gt;12,"Out Of City")</f>
        <v>Sub-Urban</v>
      </c>
      <c r="W1023" t="str" cm="1">
        <f t="array" ref="W1023">_xlfn.IFS(
    L1023="CCS", "CCS",
    L1023="Type 2", "Type 2",
    L1023="CHAdeMO", "CHAdeMO",
    L1023="Tesla", "Tesla",
    L1023="CCS, Type 2", "CCS, Type 2",
    L1023="Type 2, CCS", "CCS, Type 2",
    L1023="CHAdeMO, Type 2", "CHAdeMO, Type 2",
    L1023="Type 2, CHAdeMO", "CHAdeMO, Type 2",
    L1023="CCS, Tesla", "CCS, Tesla",
    L1023="Tesla, CCS", "CCS, Tesla",
    L1023="Tesla, Type 2", "Tesla, Type 2",
    L1023="Type 2, Tesla", "Tesla, Type 2",
    L1023="CCS, CHAdeMO", "CCS, CHAdeMO",
    L1023="CHAdeMO, CCS", "CCS, CHAdeMO",
    L1023="CHAdeMO, Tesla", "CHAdeMO, Tesla",
    L1023="Tesla, CHAdeMO", "CHAdeMO, Tesla"
)</f>
        <v>CCS, Tesla</v>
      </c>
    </row>
    <row r="1024" spans="1:23" x14ac:dyDescent="0.25">
      <c r="A1024" t="s">
        <v>2087</v>
      </c>
      <c r="B1024">
        <v>39.954782999999999</v>
      </c>
      <c r="C1024">
        <v>116.32026</v>
      </c>
      <c r="D1024" t="s">
        <v>2088</v>
      </c>
      <c r="E1024" t="s">
        <v>19</v>
      </c>
      <c r="F1024">
        <v>0.15</v>
      </c>
      <c r="G1024" t="s">
        <v>20</v>
      </c>
      <c r="H1024">
        <v>7.9</v>
      </c>
      <c r="I1024">
        <v>88</v>
      </c>
      <c r="J1024" t="s">
        <v>47</v>
      </c>
      <c r="K1024">
        <v>150</v>
      </c>
      <c r="L1024" t="s">
        <v>61</v>
      </c>
      <c r="M1024">
        <v>2014</v>
      </c>
      <c r="N1024" t="s">
        <v>23</v>
      </c>
      <c r="O1024">
        <v>3.4</v>
      </c>
      <c r="P1024">
        <v>8</v>
      </c>
      <c r="Q1024" t="s">
        <v>29</v>
      </c>
      <c r="R1024">
        <v>37</v>
      </c>
      <c r="S1024">
        <f t="shared" si="45"/>
        <v>3256</v>
      </c>
      <c r="T1024">
        <f t="shared" si="46"/>
        <v>488.4</v>
      </c>
      <c r="U1024" s="2">
        <f t="shared" si="47"/>
        <v>9.0909090909090912E-2</v>
      </c>
      <c r="V1024" t="str" cm="1">
        <f t="array" ref="V1024">_xlfn.IFS(H1024&lt;5,"Urban",H1024&lt;=12,"Sub-Urban",H1024&gt;12,"Out Of City")</f>
        <v>Sub-Urban</v>
      </c>
      <c r="W1024" t="str" cm="1">
        <f t="array" ref="W1024">_xlfn.IFS(
    L1024="CCS", "CCS",
    L1024="Type 2", "Type 2",
    L1024="CHAdeMO", "CHAdeMO",
    L1024="Tesla", "Tesla",
    L1024="CCS, Type 2", "CCS, Type 2",
    L1024="Type 2, CCS", "CCS, Type 2",
    L1024="CHAdeMO, Type 2", "CHAdeMO, Type 2",
    L1024="Type 2, CHAdeMO", "CHAdeMO, Type 2",
    L1024="CCS, Tesla", "CCS, Tesla",
    L1024="Tesla, CCS", "CCS, Tesla",
    L1024="Tesla, Type 2", "Tesla, Type 2",
    L1024="Type 2, Tesla", "Tesla, Type 2",
    L1024="CCS, CHAdeMO", "CCS, CHAdeMO",
    L1024="CHAdeMO, CCS", "CCS, CHAdeMO",
    L1024="CHAdeMO, Tesla", "CHAdeMO, Tesla",
    L1024="Tesla, CHAdeMO", "CHAdeMO, Tesla"
)</f>
        <v>CHAdeMO, Tesla</v>
      </c>
    </row>
    <row r="1025" spans="1:23" x14ac:dyDescent="0.25">
      <c r="A1025" t="s">
        <v>2089</v>
      </c>
      <c r="B1025">
        <v>25.272908999999999</v>
      </c>
      <c r="C1025">
        <v>55.373438999999998</v>
      </c>
      <c r="D1025" t="s">
        <v>2090</v>
      </c>
      <c r="E1025" t="s">
        <v>19</v>
      </c>
      <c r="F1025">
        <v>0.17</v>
      </c>
      <c r="G1025" s="1" t="s">
        <v>9985</v>
      </c>
      <c r="H1025">
        <v>12.08</v>
      </c>
      <c r="I1025">
        <v>35</v>
      </c>
      <c r="J1025" t="s">
        <v>47</v>
      </c>
      <c r="K1025">
        <v>350</v>
      </c>
      <c r="L1025" t="s">
        <v>64</v>
      </c>
      <c r="M1025">
        <v>2011</v>
      </c>
      <c r="N1025" t="s">
        <v>23</v>
      </c>
      <c r="O1025">
        <v>4.3</v>
      </c>
      <c r="P1025">
        <v>7</v>
      </c>
      <c r="Q1025" t="s">
        <v>48</v>
      </c>
      <c r="R1025">
        <v>40</v>
      </c>
      <c r="S1025">
        <f t="shared" si="45"/>
        <v>1400</v>
      </c>
      <c r="T1025">
        <f t="shared" si="46"/>
        <v>238.00000000000003</v>
      </c>
      <c r="U1025" s="2">
        <f t="shared" si="47"/>
        <v>0.2</v>
      </c>
      <c r="V1025" t="str" cm="1">
        <f t="array" ref="V1025">_xlfn.IFS(H1025&lt;5,"Urban",H1025&lt;=12,"Sub-Urban",H1025&gt;12,"Out Of City")</f>
        <v>Out Of City</v>
      </c>
      <c r="W1025" t="str" cm="1">
        <f t="array" ref="W1025">_xlfn.IFS(
    L1025="CCS", "CCS",
    L1025="Type 2", "Type 2",
    L1025="CHAdeMO", "CHAdeMO",
    L1025="Tesla", "Tesla",
    L1025="CCS, Type 2", "CCS, Type 2",
    L1025="Type 2, CCS", "CCS, Type 2",
    L1025="CHAdeMO, Type 2", "CHAdeMO, Type 2",
    L1025="Type 2, CHAdeMO", "CHAdeMO, Type 2",
    L1025="CCS, Tesla", "CCS, Tesla",
    L1025="Tesla, CCS", "CCS, Tesla",
    L1025="Tesla, Type 2", "Tesla, Type 2",
    L1025="Type 2, Tesla", "Tesla, Type 2",
    L1025="CCS, CHAdeMO", "CCS, CHAdeMO",
    L1025="CHAdeMO, CCS", "CCS, CHAdeMO",
    L1025="CHAdeMO, Tesla", "CHAdeMO, Tesla",
    L1025="Tesla, CHAdeMO", "CHAdeMO, Tesla"
)</f>
        <v>CCS, CHAdeMO</v>
      </c>
    </row>
    <row r="1026" spans="1:23" x14ac:dyDescent="0.25">
      <c r="A1026" t="s">
        <v>2091</v>
      </c>
      <c r="B1026">
        <v>13.800464</v>
      </c>
      <c r="C1026">
        <v>100.556506</v>
      </c>
      <c r="D1026" t="s">
        <v>2092</v>
      </c>
      <c r="E1026" t="s">
        <v>27</v>
      </c>
      <c r="F1026">
        <v>0.33</v>
      </c>
      <c r="G1026" t="s">
        <v>20</v>
      </c>
      <c r="H1026">
        <v>0.59</v>
      </c>
      <c r="I1026">
        <v>88</v>
      </c>
      <c r="J1026" t="s">
        <v>33</v>
      </c>
      <c r="K1026">
        <v>50</v>
      </c>
      <c r="L1026" t="s">
        <v>77</v>
      </c>
      <c r="M1026">
        <v>2016</v>
      </c>
      <c r="N1026" t="s">
        <v>23</v>
      </c>
      <c r="O1026">
        <v>4.3</v>
      </c>
      <c r="P1026">
        <v>7</v>
      </c>
      <c r="Q1026" t="s">
        <v>24</v>
      </c>
      <c r="R1026">
        <v>52</v>
      </c>
      <c r="S1026">
        <f t="shared" si="45"/>
        <v>4576</v>
      </c>
      <c r="T1026">
        <f t="shared" si="46"/>
        <v>1510.0800000000002</v>
      </c>
      <c r="U1026" s="2">
        <f t="shared" si="47"/>
        <v>7.9545454545454544E-2</v>
      </c>
      <c r="V1026" t="str" cm="1">
        <f t="array" ref="V1026">_xlfn.IFS(H1026&lt;5,"Urban",H1026&lt;=12,"Sub-Urban",H1026&gt;12,"Out Of City")</f>
        <v>Urban</v>
      </c>
      <c r="W1026" t="str" cm="1">
        <f t="array" ref="W1026">_xlfn.IFS(
    L1026="CCS", "CCS",
    L1026="Type 2", "Type 2",
    L1026="CHAdeMO", "CHAdeMO",
    L1026="Tesla", "Tesla",
    L1026="CCS, Type 2", "CCS, Type 2",
    L1026="Type 2, CCS", "CCS, Type 2",
    L1026="CHAdeMO, Type 2", "CHAdeMO, Type 2",
    L1026="Type 2, CHAdeMO", "CHAdeMO, Type 2",
    L1026="CCS, Tesla", "CCS, Tesla",
    L1026="Tesla, CCS", "CCS, Tesla",
    L1026="Tesla, Type 2", "Tesla, Type 2",
    L1026="Type 2, Tesla", "Tesla, Type 2",
    L1026="CCS, CHAdeMO", "CCS, CHAdeMO",
    L1026="CHAdeMO, CCS", "CCS, CHAdeMO",
    L1026="CHAdeMO, Tesla", "CHAdeMO, Tesla",
    L1026="Tesla, CHAdeMO", "CHAdeMO, Tesla"
)</f>
        <v>CHAdeMO</v>
      </c>
    </row>
    <row r="1027" spans="1:23" x14ac:dyDescent="0.25">
      <c r="A1027" t="s">
        <v>2093</v>
      </c>
      <c r="B1027">
        <v>52.563648000000001</v>
      </c>
      <c r="C1027">
        <v>13.400145999999999</v>
      </c>
      <c r="D1027" t="s">
        <v>2094</v>
      </c>
      <c r="E1027" t="s">
        <v>38</v>
      </c>
      <c r="F1027">
        <v>0.14000000000000001</v>
      </c>
      <c r="G1027" t="s">
        <v>32</v>
      </c>
      <c r="H1027">
        <v>16.63</v>
      </c>
      <c r="I1027">
        <v>67</v>
      </c>
      <c r="J1027" t="s">
        <v>21</v>
      </c>
      <c r="K1027">
        <v>350</v>
      </c>
      <c r="L1027" t="s">
        <v>104</v>
      </c>
      <c r="M1027">
        <v>2013</v>
      </c>
      <c r="N1027" t="s">
        <v>35</v>
      </c>
      <c r="O1027">
        <v>4.3</v>
      </c>
      <c r="P1027">
        <v>5</v>
      </c>
      <c r="Q1027" t="s">
        <v>29</v>
      </c>
      <c r="R1027">
        <v>16</v>
      </c>
      <c r="S1027">
        <f t="shared" ref="S1027:S1090" si="48">R1027*I1027</f>
        <v>1072</v>
      </c>
      <c r="T1027">
        <f t="shared" ref="T1027:T1090" si="49">F1027*S1027</f>
        <v>150.08000000000001</v>
      </c>
      <c r="U1027" s="2">
        <f t="shared" ref="U1027:U1090" si="50">P1027/I1027</f>
        <v>7.4626865671641784E-2</v>
      </c>
      <c r="V1027" t="str" cm="1">
        <f t="array" ref="V1027">_xlfn.IFS(H1027&lt;5,"Urban",H1027&lt;=12,"Sub-Urban",H1027&gt;12,"Out Of City")</f>
        <v>Out Of City</v>
      </c>
      <c r="W1027" t="str" cm="1">
        <f t="array" ref="W1027">_xlfn.IFS(
    L1027="CCS", "CCS",
    L1027="Type 2", "Type 2",
    L1027="CHAdeMO", "CHAdeMO",
    L1027="Tesla", "Tesla",
    L1027="CCS, Type 2", "CCS, Type 2",
    L1027="Type 2, CCS", "CCS, Type 2",
    L1027="CHAdeMO, Type 2", "CHAdeMO, Type 2",
    L1027="Type 2, CHAdeMO", "CHAdeMO, Type 2",
    L1027="CCS, Tesla", "CCS, Tesla",
    L1027="Tesla, CCS", "CCS, Tesla",
    L1027="Tesla, Type 2", "Tesla, Type 2",
    L1027="Type 2, Tesla", "Tesla, Type 2",
    L1027="CCS, CHAdeMO", "CCS, CHAdeMO",
    L1027="CHAdeMO, CCS", "CCS, CHAdeMO",
    L1027="CHAdeMO, Tesla", "CHAdeMO, Tesla",
    L1027="Tesla, CHAdeMO", "CHAdeMO, Tesla"
)</f>
        <v>CHAdeMO, Type 2</v>
      </c>
    </row>
    <row r="1028" spans="1:23" x14ac:dyDescent="0.25">
      <c r="A1028" t="s">
        <v>2095</v>
      </c>
      <c r="B1028">
        <v>19.409907</v>
      </c>
      <c r="C1028">
        <v>-99.012350999999995</v>
      </c>
      <c r="D1028" t="s">
        <v>2096</v>
      </c>
      <c r="E1028" t="s">
        <v>19</v>
      </c>
      <c r="F1028">
        <v>0.13</v>
      </c>
      <c r="G1028" s="1" t="s">
        <v>9985</v>
      </c>
      <c r="H1028">
        <v>7.66</v>
      </c>
      <c r="I1028">
        <v>14</v>
      </c>
      <c r="J1028" t="s">
        <v>33</v>
      </c>
      <c r="K1028">
        <v>350</v>
      </c>
      <c r="L1028" t="s">
        <v>77</v>
      </c>
      <c r="M1028">
        <v>2014</v>
      </c>
      <c r="N1028" t="s">
        <v>35</v>
      </c>
      <c r="O1028">
        <v>3.6</v>
      </c>
      <c r="P1028">
        <v>4</v>
      </c>
      <c r="Q1028" t="s">
        <v>29</v>
      </c>
      <c r="R1028">
        <v>30</v>
      </c>
      <c r="S1028">
        <f t="shared" si="48"/>
        <v>420</v>
      </c>
      <c r="T1028">
        <f t="shared" si="49"/>
        <v>54.6</v>
      </c>
      <c r="U1028" s="2">
        <f t="shared" si="50"/>
        <v>0.2857142857142857</v>
      </c>
      <c r="V1028" t="str" cm="1">
        <f t="array" ref="V1028">_xlfn.IFS(H1028&lt;5,"Urban",H1028&lt;=12,"Sub-Urban",H1028&gt;12,"Out Of City")</f>
        <v>Sub-Urban</v>
      </c>
      <c r="W1028" t="str" cm="1">
        <f t="array" ref="W1028">_xlfn.IFS(
    L1028="CCS", "CCS",
    L1028="Type 2", "Type 2",
    L1028="CHAdeMO", "CHAdeMO",
    L1028="Tesla", "Tesla",
    L1028="CCS, Type 2", "CCS, Type 2",
    L1028="Type 2, CCS", "CCS, Type 2",
    L1028="CHAdeMO, Type 2", "CHAdeMO, Type 2",
    L1028="Type 2, CHAdeMO", "CHAdeMO, Type 2",
    L1028="CCS, Tesla", "CCS, Tesla",
    L1028="Tesla, CCS", "CCS, Tesla",
    L1028="Tesla, Type 2", "Tesla, Type 2",
    L1028="Type 2, Tesla", "Tesla, Type 2",
    L1028="CCS, CHAdeMO", "CCS, CHAdeMO",
    L1028="CHAdeMO, CCS", "CCS, CHAdeMO",
    L1028="CHAdeMO, Tesla", "CHAdeMO, Tesla",
    L1028="Tesla, CHAdeMO", "CHAdeMO, Tesla"
)</f>
        <v>CHAdeMO</v>
      </c>
    </row>
    <row r="1029" spans="1:23" x14ac:dyDescent="0.25">
      <c r="A1029" t="s">
        <v>2097</v>
      </c>
      <c r="B1029">
        <v>19.534748</v>
      </c>
      <c r="C1029">
        <v>-99.181330000000003</v>
      </c>
      <c r="D1029" t="s">
        <v>2098</v>
      </c>
      <c r="E1029" t="s">
        <v>38</v>
      </c>
      <c r="F1029">
        <v>0.2</v>
      </c>
      <c r="G1029" s="1" t="s">
        <v>9985</v>
      </c>
      <c r="H1029">
        <v>8.41</v>
      </c>
      <c r="I1029">
        <v>43</v>
      </c>
      <c r="J1029" t="s">
        <v>39</v>
      </c>
      <c r="K1029">
        <v>150</v>
      </c>
      <c r="L1029" t="s">
        <v>77</v>
      </c>
      <c r="M1029">
        <v>2010</v>
      </c>
      <c r="N1029" t="s">
        <v>35</v>
      </c>
      <c r="O1029">
        <v>4</v>
      </c>
      <c r="P1029">
        <v>9</v>
      </c>
      <c r="Q1029" t="s">
        <v>29</v>
      </c>
      <c r="R1029">
        <v>13</v>
      </c>
      <c r="S1029">
        <f t="shared" si="48"/>
        <v>559</v>
      </c>
      <c r="T1029">
        <f t="shared" si="49"/>
        <v>111.80000000000001</v>
      </c>
      <c r="U1029" s="2">
        <f t="shared" si="50"/>
        <v>0.20930232558139536</v>
      </c>
      <c r="V1029" t="str" cm="1">
        <f t="array" ref="V1029">_xlfn.IFS(H1029&lt;5,"Urban",H1029&lt;=12,"Sub-Urban",H1029&gt;12,"Out Of City")</f>
        <v>Sub-Urban</v>
      </c>
      <c r="W1029" t="str" cm="1">
        <f t="array" ref="W1029">_xlfn.IFS(
    L1029="CCS", "CCS",
    L1029="Type 2", "Type 2",
    L1029="CHAdeMO", "CHAdeMO",
    L1029="Tesla", "Tesla",
    L1029="CCS, Type 2", "CCS, Type 2",
    L1029="Type 2, CCS", "CCS, Type 2",
    L1029="CHAdeMO, Type 2", "CHAdeMO, Type 2",
    L1029="Type 2, CHAdeMO", "CHAdeMO, Type 2",
    L1029="CCS, Tesla", "CCS, Tesla",
    L1029="Tesla, CCS", "CCS, Tesla",
    L1029="Tesla, Type 2", "Tesla, Type 2",
    L1029="Type 2, Tesla", "Tesla, Type 2",
    L1029="CCS, CHAdeMO", "CCS, CHAdeMO",
    L1029="CHAdeMO, CCS", "CCS, CHAdeMO",
    L1029="CHAdeMO, Tesla", "CHAdeMO, Tesla",
    L1029="Tesla, CHAdeMO", "CHAdeMO, Tesla"
)</f>
        <v>CHAdeMO</v>
      </c>
    </row>
    <row r="1030" spans="1:23" x14ac:dyDescent="0.25">
      <c r="A1030" t="s">
        <v>2099</v>
      </c>
      <c r="B1030">
        <v>39.856893999999997</v>
      </c>
      <c r="C1030">
        <v>116.430064</v>
      </c>
      <c r="D1030" t="s">
        <v>2100</v>
      </c>
      <c r="E1030" t="s">
        <v>38</v>
      </c>
      <c r="F1030">
        <v>0.37</v>
      </c>
      <c r="G1030" t="s">
        <v>32</v>
      </c>
      <c r="H1030">
        <v>13.34</v>
      </c>
      <c r="I1030">
        <v>52</v>
      </c>
      <c r="J1030" t="s">
        <v>39</v>
      </c>
      <c r="K1030">
        <v>150</v>
      </c>
      <c r="L1030" t="s">
        <v>47</v>
      </c>
      <c r="M1030">
        <v>2014</v>
      </c>
      <c r="N1030" t="s">
        <v>35</v>
      </c>
      <c r="O1030">
        <v>4.7</v>
      </c>
      <c r="P1030">
        <v>5</v>
      </c>
      <c r="Q1030" t="s">
        <v>24</v>
      </c>
      <c r="R1030">
        <v>16</v>
      </c>
      <c r="S1030">
        <f t="shared" si="48"/>
        <v>832</v>
      </c>
      <c r="T1030">
        <f t="shared" si="49"/>
        <v>307.83999999999997</v>
      </c>
      <c r="U1030" s="2">
        <f t="shared" si="50"/>
        <v>9.6153846153846159E-2</v>
      </c>
      <c r="V1030" t="str" cm="1">
        <f t="array" ref="V1030">_xlfn.IFS(H1030&lt;5,"Urban",H1030&lt;=12,"Sub-Urban",H1030&gt;12,"Out Of City")</f>
        <v>Out Of City</v>
      </c>
      <c r="W1030" t="str" cm="1">
        <f t="array" ref="W1030">_xlfn.IFS(
    L1030="CCS", "CCS",
    L1030="Type 2", "Type 2",
    L1030="CHAdeMO", "CHAdeMO",
    L1030="Tesla", "Tesla",
    L1030="CCS, Type 2", "CCS, Type 2",
    L1030="Type 2, CCS", "CCS, Type 2",
    L1030="CHAdeMO, Type 2", "CHAdeMO, Type 2",
    L1030="Type 2, CHAdeMO", "CHAdeMO, Type 2",
    L1030="CCS, Tesla", "CCS, Tesla",
    L1030="Tesla, CCS", "CCS, Tesla",
    L1030="Tesla, Type 2", "Tesla, Type 2",
    L1030="Type 2, Tesla", "Tesla, Type 2",
    L1030="CCS, CHAdeMO", "CCS, CHAdeMO",
    L1030="CHAdeMO, CCS", "CCS, CHAdeMO",
    L1030="CHAdeMO, Tesla", "CHAdeMO, Tesla",
    L1030="Tesla, CHAdeMO", "CHAdeMO, Tesla"
)</f>
        <v>Tesla</v>
      </c>
    </row>
    <row r="1031" spans="1:23" x14ac:dyDescent="0.25">
      <c r="A1031" t="s">
        <v>2101</v>
      </c>
      <c r="B1031">
        <v>13.884328999999999</v>
      </c>
      <c r="C1031">
        <v>100.527124</v>
      </c>
      <c r="D1031" t="s">
        <v>2102</v>
      </c>
      <c r="E1031" t="s">
        <v>19</v>
      </c>
      <c r="F1031">
        <v>0.11</v>
      </c>
      <c r="G1031" t="s">
        <v>32</v>
      </c>
      <c r="H1031">
        <v>12.2</v>
      </c>
      <c r="I1031">
        <v>70</v>
      </c>
      <c r="J1031" t="s">
        <v>47</v>
      </c>
      <c r="K1031">
        <v>50</v>
      </c>
      <c r="L1031" t="s">
        <v>104</v>
      </c>
      <c r="M1031">
        <v>2021</v>
      </c>
      <c r="N1031" t="s">
        <v>23</v>
      </c>
      <c r="O1031">
        <v>3.2</v>
      </c>
      <c r="P1031">
        <v>7</v>
      </c>
      <c r="Q1031" t="s">
        <v>24</v>
      </c>
      <c r="R1031">
        <v>31</v>
      </c>
      <c r="S1031">
        <f t="shared" si="48"/>
        <v>2170</v>
      </c>
      <c r="T1031">
        <f t="shared" si="49"/>
        <v>238.7</v>
      </c>
      <c r="U1031" s="2">
        <f t="shared" si="50"/>
        <v>0.1</v>
      </c>
      <c r="V1031" t="str" cm="1">
        <f t="array" ref="V1031">_xlfn.IFS(H1031&lt;5,"Urban",H1031&lt;=12,"Sub-Urban",H1031&gt;12,"Out Of City")</f>
        <v>Out Of City</v>
      </c>
      <c r="W1031" t="str" cm="1">
        <f t="array" ref="W1031">_xlfn.IFS(
    L1031="CCS", "CCS",
    L1031="Type 2", "Type 2",
    L1031="CHAdeMO", "CHAdeMO",
    L1031="Tesla", "Tesla",
    L1031="CCS, Type 2", "CCS, Type 2",
    L1031="Type 2, CCS", "CCS, Type 2",
    L1031="CHAdeMO, Type 2", "CHAdeMO, Type 2",
    L1031="Type 2, CHAdeMO", "CHAdeMO, Type 2",
    L1031="CCS, Tesla", "CCS, Tesla",
    L1031="Tesla, CCS", "CCS, Tesla",
    L1031="Tesla, Type 2", "Tesla, Type 2",
    L1031="Type 2, Tesla", "Tesla, Type 2",
    L1031="CCS, CHAdeMO", "CCS, CHAdeMO",
    L1031="CHAdeMO, CCS", "CCS, CHAdeMO",
    L1031="CHAdeMO, Tesla", "CHAdeMO, Tesla",
    L1031="Tesla, CHAdeMO", "CHAdeMO, Tesla"
)</f>
        <v>CHAdeMO, Type 2</v>
      </c>
    </row>
    <row r="1032" spans="1:23" x14ac:dyDescent="0.25">
      <c r="A1032" t="s">
        <v>2103</v>
      </c>
      <c r="B1032">
        <v>10.46809</v>
      </c>
      <c r="C1032">
        <v>111.87756</v>
      </c>
      <c r="D1032" t="s">
        <v>2104</v>
      </c>
      <c r="E1032" t="s">
        <v>27</v>
      </c>
      <c r="F1032">
        <v>0.17</v>
      </c>
      <c r="G1032" t="s">
        <v>32</v>
      </c>
      <c r="H1032">
        <v>4.53</v>
      </c>
      <c r="I1032">
        <v>57</v>
      </c>
      <c r="J1032" t="s">
        <v>39</v>
      </c>
      <c r="K1032">
        <v>50</v>
      </c>
      <c r="L1032" t="s">
        <v>22</v>
      </c>
      <c r="M1032">
        <v>2010</v>
      </c>
      <c r="N1032" t="s">
        <v>23</v>
      </c>
      <c r="O1032">
        <v>4.9000000000000004</v>
      </c>
      <c r="P1032">
        <v>3</v>
      </c>
      <c r="Q1032" t="s">
        <v>29</v>
      </c>
      <c r="R1032">
        <v>58</v>
      </c>
      <c r="S1032">
        <f t="shared" si="48"/>
        <v>3306</v>
      </c>
      <c r="T1032">
        <f t="shared" si="49"/>
        <v>562.0200000000001</v>
      </c>
      <c r="U1032" s="2">
        <f t="shared" si="50"/>
        <v>5.2631578947368418E-2</v>
      </c>
      <c r="V1032" t="str" cm="1">
        <f t="array" ref="V1032">_xlfn.IFS(H1032&lt;5,"Urban",H1032&lt;=12,"Sub-Urban",H1032&gt;12,"Out Of City")</f>
        <v>Urban</v>
      </c>
      <c r="W1032" t="str" cm="1">
        <f t="array" ref="W1032">_xlfn.IFS(
    L1032="CCS", "CCS",
    L1032="Type 2", "Type 2",
    L1032="CHAdeMO", "CHAdeMO",
    L1032="Tesla", "Tesla",
    L1032="CCS, Type 2", "CCS, Type 2",
    L1032="Type 2, CCS", "CCS, Type 2",
    L1032="CHAdeMO, Type 2", "CHAdeMO, Type 2",
    L1032="Type 2, CHAdeMO", "CHAdeMO, Type 2",
    L1032="CCS, Tesla", "CCS, Tesla",
    L1032="Tesla, CCS", "CCS, Tesla",
    L1032="Tesla, Type 2", "Tesla, Type 2",
    L1032="Type 2, Tesla", "Tesla, Type 2",
    L1032="CCS, CHAdeMO", "CCS, CHAdeMO",
    L1032="CHAdeMO, CCS", "CCS, CHAdeMO",
    L1032="CHAdeMO, Tesla", "CHAdeMO, Tesla",
    L1032="Tesla, CHAdeMO", "CHAdeMO, Tesla"
)</f>
        <v>CCS, CHAdeMO</v>
      </c>
    </row>
    <row r="1033" spans="1:23" x14ac:dyDescent="0.25">
      <c r="A1033" t="s">
        <v>2105</v>
      </c>
      <c r="B1033">
        <v>39.967219</v>
      </c>
      <c r="C1033">
        <v>116.209757</v>
      </c>
      <c r="D1033" t="s">
        <v>2106</v>
      </c>
      <c r="E1033" t="s">
        <v>27</v>
      </c>
      <c r="F1033">
        <v>0.49</v>
      </c>
      <c r="G1033" s="1" t="s">
        <v>9985</v>
      </c>
      <c r="H1033">
        <v>14.71</v>
      </c>
      <c r="I1033">
        <v>87</v>
      </c>
      <c r="J1033" t="s">
        <v>39</v>
      </c>
      <c r="K1033">
        <v>50</v>
      </c>
      <c r="L1033" t="s">
        <v>34</v>
      </c>
      <c r="M1033">
        <v>2014</v>
      </c>
      <c r="N1033" t="s">
        <v>35</v>
      </c>
      <c r="O1033">
        <v>4.2</v>
      </c>
      <c r="P1033">
        <v>5</v>
      </c>
      <c r="Q1033" t="s">
        <v>48</v>
      </c>
      <c r="R1033">
        <v>46</v>
      </c>
      <c r="S1033">
        <f t="shared" si="48"/>
        <v>4002</v>
      </c>
      <c r="T1033">
        <f t="shared" si="49"/>
        <v>1960.98</v>
      </c>
      <c r="U1033" s="2">
        <f t="shared" si="50"/>
        <v>5.7471264367816091E-2</v>
      </c>
      <c r="V1033" t="str" cm="1">
        <f t="array" ref="V1033">_xlfn.IFS(H1033&lt;5,"Urban",H1033&lt;=12,"Sub-Urban",H1033&gt;12,"Out Of City")</f>
        <v>Out Of City</v>
      </c>
      <c r="W1033" t="str" cm="1">
        <f t="array" ref="W1033">_xlfn.IFS(
    L1033="CCS", "CCS",
    L1033="Type 2", "Type 2",
    L1033="CHAdeMO", "CHAdeMO",
    L1033="Tesla", "Tesla",
    L1033="CCS, Type 2", "CCS, Type 2",
    L1033="Type 2, CCS", "CCS, Type 2",
    L1033="CHAdeMO, Type 2", "CHAdeMO, Type 2",
    L1033="Type 2, CHAdeMO", "CHAdeMO, Type 2",
    L1033="CCS, Tesla", "CCS, Tesla",
    L1033="Tesla, CCS", "CCS, Tesla",
    L1033="Tesla, Type 2", "Tesla, Type 2",
    L1033="Type 2, Tesla", "Tesla, Type 2",
    L1033="CCS, CHAdeMO", "CCS, CHAdeMO",
    L1033="CHAdeMO, CCS", "CCS, CHAdeMO",
    L1033="CHAdeMO, Tesla", "CHAdeMO, Tesla",
    L1033="Tesla, CHAdeMO", "CHAdeMO, Tesla"
)</f>
        <v>CCS, Type 2</v>
      </c>
    </row>
    <row r="1034" spans="1:23" x14ac:dyDescent="0.25">
      <c r="A1034" t="s">
        <v>2107</v>
      </c>
      <c r="B1034">
        <v>-33.765681999999998</v>
      </c>
      <c r="C1034">
        <v>18.463484999999999</v>
      </c>
      <c r="D1034" t="s">
        <v>2108</v>
      </c>
      <c r="E1034" t="s">
        <v>27</v>
      </c>
      <c r="F1034">
        <v>0.44</v>
      </c>
      <c r="G1034" s="1" t="s">
        <v>9985</v>
      </c>
      <c r="H1034">
        <v>3.98</v>
      </c>
      <c r="I1034">
        <v>38</v>
      </c>
      <c r="J1034" t="s">
        <v>46</v>
      </c>
      <c r="K1034">
        <v>150</v>
      </c>
      <c r="L1034" t="s">
        <v>47</v>
      </c>
      <c r="M1034">
        <v>2015</v>
      </c>
      <c r="N1034" t="s">
        <v>23</v>
      </c>
      <c r="O1034">
        <v>3.4</v>
      </c>
      <c r="P1034">
        <v>8</v>
      </c>
      <c r="Q1034" t="s">
        <v>48</v>
      </c>
      <c r="R1034">
        <v>52</v>
      </c>
      <c r="S1034">
        <f t="shared" si="48"/>
        <v>1976</v>
      </c>
      <c r="T1034">
        <f t="shared" si="49"/>
        <v>869.44</v>
      </c>
      <c r="U1034" s="2">
        <f t="shared" si="50"/>
        <v>0.21052631578947367</v>
      </c>
      <c r="V1034" t="str" cm="1">
        <f t="array" ref="V1034">_xlfn.IFS(H1034&lt;5,"Urban",H1034&lt;=12,"Sub-Urban",H1034&gt;12,"Out Of City")</f>
        <v>Urban</v>
      </c>
      <c r="W1034" t="str" cm="1">
        <f t="array" ref="W1034">_xlfn.IFS(
    L1034="CCS", "CCS",
    L1034="Type 2", "Type 2",
    L1034="CHAdeMO", "CHAdeMO",
    L1034="Tesla", "Tesla",
    L1034="CCS, Type 2", "CCS, Type 2",
    L1034="Type 2, CCS", "CCS, Type 2",
    L1034="CHAdeMO, Type 2", "CHAdeMO, Type 2",
    L1034="Type 2, CHAdeMO", "CHAdeMO, Type 2",
    L1034="CCS, Tesla", "CCS, Tesla",
    L1034="Tesla, CCS", "CCS, Tesla",
    L1034="Tesla, Type 2", "Tesla, Type 2",
    L1034="Type 2, Tesla", "Tesla, Type 2",
    L1034="CCS, CHAdeMO", "CCS, CHAdeMO",
    L1034="CHAdeMO, CCS", "CCS, CHAdeMO",
    L1034="CHAdeMO, Tesla", "CHAdeMO, Tesla",
    L1034="Tesla, CHAdeMO", "CHAdeMO, Tesla"
)</f>
        <v>Tesla</v>
      </c>
    </row>
    <row r="1035" spans="1:23" x14ac:dyDescent="0.25">
      <c r="A1035" t="s">
        <v>2109</v>
      </c>
      <c r="B1035">
        <v>-23.543952000000001</v>
      </c>
      <c r="C1035">
        <v>-46.520859000000002</v>
      </c>
      <c r="D1035" t="s">
        <v>2110</v>
      </c>
      <c r="E1035" t="s">
        <v>38</v>
      </c>
      <c r="F1035">
        <v>0.23</v>
      </c>
      <c r="G1035" t="s">
        <v>32</v>
      </c>
      <c r="H1035">
        <v>7.07</v>
      </c>
      <c r="I1035">
        <v>96</v>
      </c>
      <c r="J1035" t="s">
        <v>46</v>
      </c>
      <c r="K1035">
        <v>50</v>
      </c>
      <c r="L1035" t="s">
        <v>47</v>
      </c>
      <c r="M1035">
        <v>2011</v>
      </c>
      <c r="N1035" t="s">
        <v>35</v>
      </c>
      <c r="O1035">
        <v>3.4</v>
      </c>
      <c r="P1035">
        <v>7</v>
      </c>
      <c r="Q1035" t="s">
        <v>48</v>
      </c>
      <c r="R1035">
        <v>15</v>
      </c>
      <c r="S1035">
        <f t="shared" si="48"/>
        <v>1440</v>
      </c>
      <c r="T1035">
        <f t="shared" si="49"/>
        <v>331.2</v>
      </c>
      <c r="U1035" s="2">
        <f t="shared" si="50"/>
        <v>7.2916666666666671E-2</v>
      </c>
      <c r="V1035" t="str" cm="1">
        <f t="array" ref="V1035">_xlfn.IFS(H1035&lt;5,"Urban",H1035&lt;=12,"Sub-Urban",H1035&gt;12,"Out Of City")</f>
        <v>Sub-Urban</v>
      </c>
      <c r="W1035" t="str" cm="1">
        <f t="array" ref="W1035">_xlfn.IFS(
    L1035="CCS", "CCS",
    L1035="Type 2", "Type 2",
    L1035="CHAdeMO", "CHAdeMO",
    L1035="Tesla", "Tesla",
    L1035="CCS, Type 2", "CCS, Type 2",
    L1035="Type 2, CCS", "CCS, Type 2",
    L1035="CHAdeMO, Type 2", "CHAdeMO, Type 2",
    L1035="Type 2, CHAdeMO", "CHAdeMO, Type 2",
    L1035="CCS, Tesla", "CCS, Tesla",
    L1035="Tesla, CCS", "CCS, Tesla",
    L1035="Tesla, Type 2", "Tesla, Type 2",
    L1035="Type 2, Tesla", "Tesla, Type 2",
    L1035="CCS, CHAdeMO", "CCS, CHAdeMO",
    L1035="CHAdeMO, CCS", "CCS, CHAdeMO",
    L1035="CHAdeMO, Tesla", "CHAdeMO, Tesla",
    L1035="Tesla, CHAdeMO", "CHAdeMO, Tesla"
)</f>
        <v>Tesla</v>
      </c>
    </row>
    <row r="1036" spans="1:23" x14ac:dyDescent="0.25">
      <c r="A1036" t="s">
        <v>2111</v>
      </c>
      <c r="B1036">
        <v>19.183706999999998</v>
      </c>
      <c r="C1036">
        <v>72.815128999999999</v>
      </c>
      <c r="D1036" t="s">
        <v>2112</v>
      </c>
      <c r="E1036" t="s">
        <v>27</v>
      </c>
      <c r="F1036">
        <v>0.44</v>
      </c>
      <c r="G1036" s="1" t="s">
        <v>9985</v>
      </c>
      <c r="H1036">
        <v>7.14</v>
      </c>
      <c r="I1036">
        <v>41</v>
      </c>
      <c r="J1036" t="s">
        <v>46</v>
      </c>
      <c r="K1036">
        <v>50</v>
      </c>
      <c r="L1036" t="s">
        <v>40</v>
      </c>
      <c r="M1036">
        <v>2011</v>
      </c>
      <c r="N1036" t="s">
        <v>35</v>
      </c>
      <c r="O1036">
        <v>4.5999999999999996</v>
      </c>
      <c r="P1036">
        <v>8</v>
      </c>
      <c r="Q1036" t="s">
        <v>24</v>
      </c>
      <c r="R1036">
        <v>48</v>
      </c>
      <c r="S1036">
        <f t="shared" si="48"/>
        <v>1968</v>
      </c>
      <c r="T1036">
        <f t="shared" si="49"/>
        <v>865.92</v>
      </c>
      <c r="U1036" s="2">
        <f t="shared" si="50"/>
        <v>0.1951219512195122</v>
      </c>
      <c r="V1036" t="str" cm="1">
        <f t="array" ref="V1036">_xlfn.IFS(H1036&lt;5,"Urban",H1036&lt;=12,"Sub-Urban",H1036&gt;12,"Out Of City")</f>
        <v>Sub-Urban</v>
      </c>
      <c r="W1036" t="str" cm="1">
        <f t="array" ref="W1036">_xlfn.IFS(
    L1036="CCS", "CCS",
    L1036="Type 2", "Type 2",
    L1036="CHAdeMO", "CHAdeMO",
    L1036="Tesla", "Tesla",
    L1036="CCS, Type 2", "CCS, Type 2",
    L1036="Type 2, CCS", "CCS, Type 2",
    L1036="CHAdeMO, Type 2", "CHAdeMO, Type 2",
    L1036="Type 2, CHAdeMO", "CHAdeMO, Type 2",
    L1036="CCS, Tesla", "CCS, Tesla",
    L1036="Tesla, CCS", "CCS, Tesla",
    L1036="Tesla, Type 2", "Tesla, Type 2",
    L1036="Type 2, Tesla", "Tesla, Type 2",
    L1036="CCS, CHAdeMO", "CCS, CHAdeMO",
    L1036="CHAdeMO, CCS", "CCS, CHAdeMO",
    L1036="CHAdeMO, Tesla", "CHAdeMO, Tesla",
    L1036="Tesla, CHAdeMO", "CHAdeMO, Tesla"
)</f>
        <v>Type 2</v>
      </c>
    </row>
    <row r="1037" spans="1:23" x14ac:dyDescent="0.25">
      <c r="A1037" t="s">
        <v>2113</v>
      </c>
      <c r="B1037">
        <v>39.975344999999997</v>
      </c>
      <c r="C1037">
        <v>116.372855</v>
      </c>
      <c r="D1037" t="s">
        <v>2114</v>
      </c>
      <c r="E1037" t="s">
        <v>27</v>
      </c>
      <c r="F1037">
        <v>0.49</v>
      </c>
      <c r="G1037" s="1" t="s">
        <v>9985</v>
      </c>
      <c r="H1037">
        <v>3.39</v>
      </c>
      <c r="I1037">
        <v>82</v>
      </c>
      <c r="J1037" t="s">
        <v>33</v>
      </c>
      <c r="K1037">
        <v>350</v>
      </c>
      <c r="L1037" t="s">
        <v>77</v>
      </c>
      <c r="M1037">
        <v>2019</v>
      </c>
      <c r="N1037" t="s">
        <v>23</v>
      </c>
      <c r="O1037">
        <v>4.7</v>
      </c>
      <c r="P1037">
        <v>4</v>
      </c>
      <c r="Q1037" t="s">
        <v>48</v>
      </c>
      <c r="R1037">
        <v>51</v>
      </c>
      <c r="S1037">
        <f t="shared" si="48"/>
        <v>4182</v>
      </c>
      <c r="T1037">
        <f t="shared" si="49"/>
        <v>2049.1799999999998</v>
      </c>
      <c r="U1037" s="2">
        <f t="shared" si="50"/>
        <v>4.878048780487805E-2</v>
      </c>
      <c r="V1037" t="str" cm="1">
        <f t="array" ref="V1037">_xlfn.IFS(H1037&lt;5,"Urban",H1037&lt;=12,"Sub-Urban",H1037&gt;12,"Out Of City")</f>
        <v>Urban</v>
      </c>
      <c r="W1037" t="str" cm="1">
        <f t="array" ref="W1037">_xlfn.IFS(
    L1037="CCS", "CCS",
    L1037="Type 2", "Type 2",
    L1037="CHAdeMO", "CHAdeMO",
    L1037="Tesla", "Tesla",
    L1037="CCS, Type 2", "CCS, Type 2",
    L1037="Type 2, CCS", "CCS, Type 2",
    L1037="CHAdeMO, Type 2", "CHAdeMO, Type 2",
    L1037="Type 2, CHAdeMO", "CHAdeMO, Type 2",
    L1037="CCS, Tesla", "CCS, Tesla",
    L1037="Tesla, CCS", "CCS, Tesla",
    L1037="Tesla, Type 2", "Tesla, Type 2",
    L1037="Type 2, Tesla", "Tesla, Type 2",
    L1037="CCS, CHAdeMO", "CCS, CHAdeMO",
    L1037="CHAdeMO, CCS", "CCS, CHAdeMO",
    L1037="CHAdeMO, Tesla", "CHAdeMO, Tesla",
    L1037="Tesla, CHAdeMO", "CHAdeMO, Tesla"
)</f>
        <v>CHAdeMO</v>
      </c>
    </row>
    <row r="1038" spans="1:23" x14ac:dyDescent="0.25">
      <c r="A1038" t="s">
        <v>2115</v>
      </c>
      <c r="B1038">
        <v>19.130020999999999</v>
      </c>
      <c r="C1038">
        <v>72.820006000000006</v>
      </c>
      <c r="D1038" t="s">
        <v>2116</v>
      </c>
      <c r="E1038" t="s">
        <v>38</v>
      </c>
      <c r="F1038">
        <v>0.17</v>
      </c>
      <c r="G1038" t="s">
        <v>32</v>
      </c>
      <c r="H1038">
        <v>8.18</v>
      </c>
      <c r="I1038">
        <v>74</v>
      </c>
      <c r="J1038" t="s">
        <v>33</v>
      </c>
      <c r="K1038">
        <v>22</v>
      </c>
      <c r="L1038" t="s">
        <v>43</v>
      </c>
      <c r="M1038">
        <v>2017</v>
      </c>
      <c r="N1038" t="s">
        <v>35</v>
      </c>
      <c r="O1038">
        <v>4.2</v>
      </c>
      <c r="P1038">
        <v>6</v>
      </c>
      <c r="Q1038" t="s">
        <v>48</v>
      </c>
      <c r="R1038">
        <v>10</v>
      </c>
      <c r="S1038">
        <f t="shared" si="48"/>
        <v>740</v>
      </c>
      <c r="T1038">
        <f t="shared" si="49"/>
        <v>125.80000000000001</v>
      </c>
      <c r="U1038" s="2">
        <f t="shared" si="50"/>
        <v>8.1081081081081086E-2</v>
      </c>
      <c r="V1038" t="str" cm="1">
        <f t="array" ref="V1038">_xlfn.IFS(H1038&lt;5,"Urban",H1038&lt;=12,"Sub-Urban",H1038&gt;12,"Out Of City")</f>
        <v>Sub-Urban</v>
      </c>
      <c r="W1038" t="str" cm="1">
        <f t="array" ref="W1038">_xlfn.IFS(
    L1038="CCS", "CCS",
    L1038="Type 2", "Type 2",
    L1038="CHAdeMO", "CHAdeMO",
    L1038="Tesla", "Tesla",
    L1038="CCS, Type 2", "CCS, Type 2",
    L1038="Type 2, CCS", "CCS, Type 2",
    L1038="CHAdeMO, Type 2", "CHAdeMO, Type 2",
    L1038="Type 2, CHAdeMO", "CHAdeMO, Type 2",
    L1038="CCS, Tesla", "CCS, Tesla",
    L1038="Tesla, CCS", "CCS, Tesla",
    L1038="Tesla, Type 2", "Tesla, Type 2",
    L1038="Type 2, Tesla", "Tesla, Type 2",
    L1038="CCS, CHAdeMO", "CCS, CHAdeMO",
    L1038="CHAdeMO, CCS", "CCS, CHAdeMO",
    L1038="CHAdeMO, Tesla", "CHAdeMO, Tesla",
    L1038="Tesla, CHAdeMO", "CHAdeMO, Tesla"
)</f>
        <v>CCS</v>
      </c>
    </row>
    <row r="1039" spans="1:23" x14ac:dyDescent="0.25">
      <c r="A1039" t="s">
        <v>2117</v>
      </c>
      <c r="B1039">
        <v>37.843896999999998</v>
      </c>
      <c r="C1039">
        <v>-122.46410299999999</v>
      </c>
      <c r="D1039" t="s">
        <v>2118</v>
      </c>
      <c r="E1039" t="s">
        <v>38</v>
      </c>
      <c r="F1039">
        <v>0.27</v>
      </c>
      <c r="G1039" t="s">
        <v>20</v>
      </c>
      <c r="H1039">
        <v>11.11</v>
      </c>
      <c r="I1039">
        <v>23</v>
      </c>
      <c r="J1039" t="s">
        <v>33</v>
      </c>
      <c r="K1039">
        <v>50</v>
      </c>
      <c r="L1039" t="s">
        <v>40</v>
      </c>
      <c r="M1039">
        <v>2017</v>
      </c>
      <c r="N1039" t="s">
        <v>23</v>
      </c>
      <c r="O1039">
        <v>4.3</v>
      </c>
      <c r="P1039">
        <v>4</v>
      </c>
      <c r="Q1039" t="s">
        <v>48</v>
      </c>
      <c r="R1039">
        <v>18</v>
      </c>
      <c r="S1039">
        <f t="shared" si="48"/>
        <v>414</v>
      </c>
      <c r="T1039">
        <f t="shared" si="49"/>
        <v>111.78</v>
      </c>
      <c r="U1039" s="2">
        <f t="shared" si="50"/>
        <v>0.17391304347826086</v>
      </c>
      <c r="V1039" t="str" cm="1">
        <f t="array" ref="V1039">_xlfn.IFS(H1039&lt;5,"Urban",H1039&lt;=12,"Sub-Urban",H1039&gt;12,"Out Of City")</f>
        <v>Sub-Urban</v>
      </c>
      <c r="W1039" t="str" cm="1">
        <f t="array" ref="W1039">_xlfn.IFS(
    L1039="CCS", "CCS",
    L1039="Type 2", "Type 2",
    L1039="CHAdeMO", "CHAdeMO",
    L1039="Tesla", "Tesla",
    L1039="CCS, Type 2", "CCS, Type 2",
    L1039="Type 2, CCS", "CCS, Type 2",
    L1039="CHAdeMO, Type 2", "CHAdeMO, Type 2",
    L1039="Type 2, CHAdeMO", "CHAdeMO, Type 2",
    L1039="CCS, Tesla", "CCS, Tesla",
    L1039="Tesla, CCS", "CCS, Tesla",
    L1039="Tesla, Type 2", "Tesla, Type 2",
    L1039="Type 2, Tesla", "Tesla, Type 2",
    L1039="CCS, CHAdeMO", "CCS, CHAdeMO",
    L1039="CHAdeMO, CCS", "CCS, CHAdeMO",
    L1039="CHAdeMO, Tesla", "CHAdeMO, Tesla",
    L1039="Tesla, CHAdeMO", "CHAdeMO, Tesla"
)</f>
        <v>Type 2</v>
      </c>
    </row>
    <row r="1040" spans="1:23" x14ac:dyDescent="0.25">
      <c r="A1040" t="s">
        <v>2119</v>
      </c>
      <c r="B1040">
        <v>-33.891084999999997</v>
      </c>
      <c r="C1040">
        <v>151.34946099999999</v>
      </c>
      <c r="D1040" t="s">
        <v>2120</v>
      </c>
      <c r="E1040" t="s">
        <v>27</v>
      </c>
      <c r="F1040">
        <v>0.36</v>
      </c>
      <c r="G1040" s="1" t="s">
        <v>9985</v>
      </c>
      <c r="H1040">
        <v>7.75</v>
      </c>
      <c r="I1040">
        <v>58</v>
      </c>
      <c r="J1040" t="s">
        <v>39</v>
      </c>
      <c r="K1040">
        <v>50</v>
      </c>
      <c r="L1040" t="s">
        <v>64</v>
      </c>
      <c r="M1040">
        <v>2021</v>
      </c>
      <c r="N1040" t="s">
        <v>23</v>
      </c>
      <c r="O1040">
        <v>4.5</v>
      </c>
      <c r="P1040">
        <v>9</v>
      </c>
      <c r="Q1040" t="s">
        <v>24</v>
      </c>
      <c r="R1040">
        <v>45</v>
      </c>
      <c r="S1040">
        <f t="shared" si="48"/>
        <v>2610</v>
      </c>
      <c r="T1040">
        <f t="shared" si="49"/>
        <v>939.59999999999991</v>
      </c>
      <c r="U1040" s="2">
        <f t="shared" si="50"/>
        <v>0.15517241379310345</v>
      </c>
      <c r="V1040" t="str" cm="1">
        <f t="array" ref="V1040">_xlfn.IFS(H1040&lt;5,"Urban",H1040&lt;=12,"Sub-Urban",H1040&gt;12,"Out Of City")</f>
        <v>Sub-Urban</v>
      </c>
      <c r="W1040" t="str" cm="1">
        <f t="array" ref="W1040">_xlfn.IFS(
    L1040="CCS", "CCS",
    L1040="Type 2", "Type 2",
    L1040="CHAdeMO", "CHAdeMO",
    L1040="Tesla", "Tesla",
    L1040="CCS, Type 2", "CCS, Type 2",
    L1040="Type 2, CCS", "CCS, Type 2",
    L1040="CHAdeMO, Type 2", "CHAdeMO, Type 2",
    L1040="Type 2, CHAdeMO", "CHAdeMO, Type 2",
    L1040="CCS, Tesla", "CCS, Tesla",
    L1040="Tesla, CCS", "CCS, Tesla",
    L1040="Tesla, Type 2", "Tesla, Type 2",
    L1040="Type 2, Tesla", "Tesla, Type 2",
    L1040="CCS, CHAdeMO", "CCS, CHAdeMO",
    L1040="CHAdeMO, CCS", "CCS, CHAdeMO",
    L1040="CHAdeMO, Tesla", "CHAdeMO, Tesla",
    L1040="Tesla, CHAdeMO", "CHAdeMO, Tesla"
)</f>
        <v>CCS, CHAdeMO</v>
      </c>
    </row>
    <row r="1041" spans="1:23" x14ac:dyDescent="0.25">
      <c r="A1041" t="s">
        <v>2121</v>
      </c>
      <c r="B1041">
        <v>52.547184000000001</v>
      </c>
      <c r="C1041">
        <v>13.495702</v>
      </c>
      <c r="D1041" t="s">
        <v>2122</v>
      </c>
      <c r="E1041" t="s">
        <v>27</v>
      </c>
      <c r="F1041">
        <v>0.23</v>
      </c>
      <c r="G1041" t="s">
        <v>32</v>
      </c>
      <c r="H1041">
        <v>11.68</v>
      </c>
      <c r="I1041">
        <v>51</v>
      </c>
      <c r="J1041" t="s">
        <v>47</v>
      </c>
      <c r="K1041">
        <v>50</v>
      </c>
      <c r="L1041" t="s">
        <v>47</v>
      </c>
      <c r="M1041">
        <v>2015</v>
      </c>
      <c r="N1041" t="s">
        <v>23</v>
      </c>
      <c r="O1041">
        <v>4.9000000000000004</v>
      </c>
      <c r="P1041">
        <v>2</v>
      </c>
      <c r="Q1041" t="s">
        <v>48</v>
      </c>
      <c r="R1041">
        <v>57</v>
      </c>
      <c r="S1041">
        <f t="shared" si="48"/>
        <v>2907</v>
      </c>
      <c r="T1041">
        <f t="shared" si="49"/>
        <v>668.61</v>
      </c>
      <c r="U1041" s="2">
        <f t="shared" si="50"/>
        <v>3.9215686274509803E-2</v>
      </c>
      <c r="V1041" t="str" cm="1">
        <f t="array" ref="V1041">_xlfn.IFS(H1041&lt;5,"Urban",H1041&lt;=12,"Sub-Urban",H1041&gt;12,"Out Of City")</f>
        <v>Sub-Urban</v>
      </c>
      <c r="W1041" t="str" cm="1">
        <f t="array" ref="W1041">_xlfn.IFS(
    L1041="CCS", "CCS",
    L1041="Type 2", "Type 2",
    L1041="CHAdeMO", "CHAdeMO",
    L1041="Tesla", "Tesla",
    L1041="CCS, Type 2", "CCS, Type 2",
    L1041="Type 2, CCS", "CCS, Type 2",
    L1041="CHAdeMO, Type 2", "CHAdeMO, Type 2",
    L1041="Type 2, CHAdeMO", "CHAdeMO, Type 2",
    L1041="CCS, Tesla", "CCS, Tesla",
    L1041="Tesla, CCS", "CCS, Tesla",
    L1041="Tesla, Type 2", "Tesla, Type 2",
    L1041="Type 2, Tesla", "Tesla, Type 2",
    L1041="CCS, CHAdeMO", "CCS, CHAdeMO",
    L1041="CHAdeMO, CCS", "CCS, CHAdeMO",
    L1041="CHAdeMO, Tesla", "CHAdeMO, Tesla",
    L1041="Tesla, CHAdeMO", "CHAdeMO, Tesla"
)</f>
        <v>Tesla</v>
      </c>
    </row>
    <row r="1042" spans="1:23" x14ac:dyDescent="0.25">
      <c r="A1042" t="s">
        <v>2123</v>
      </c>
      <c r="B1042">
        <v>82.248041000000001</v>
      </c>
      <c r="C1042">
        <v>9.1541990000000002</v>
      </c>
      <c r="D1042" t="s">
        <v>2124</v>
      </c>
      <c r="E1042" t="s">
        <v>19</v>
      </c>
      <c r="F1042">
        <v>0.27</v>
      </c>
      <c r="G1042" s="1" t="s">
        <v>9985</v>
      </c>
      <c r="H1042">
        <v>12.61</v>
      </c>
      <c r="I1042">
        <v>57</v>
      </c>
      <c r="J1042" t="s">
        <v>46</v>
      </c>
      <c r="K1042">
        <v>50</v>
      </c>
      <c r="L1042" t="s">
        <v>40</v>
      </c>
      <c r="M1042">
        <v>2011</v>
      </c>
      <c r="N1042" t="s">
        <v>23</v>
      </c>
      <c r="O1042">
        <v>3.7</v>
      </c>
      <c r="P1042">
        <v>7</v>
      </c>
      <c r="Q1042" t="s">
        <v>24</v>
      </c>
      <c r="R1042">
        <v>35</v>
      </c>
      <c r="S1042">
        <f t="shared" si="48"/>
        <v>1995</v>
      </c>
      <c r="T1042">
        <f t="shared" si="49"/>
        <v>538.65000000000009</v>
      </c>
      <c r="U1042" s="2">
        <f t="shared" si="50"/>
        <v>0.12280701754385964</v>
      </c>
      <c r="V1042" t="str" cm="1">
        <f t="array" ref="V1042">_xlfn.IFS(H1042&lt;5,"Urban",H1042&lt;=12,"Sub-Urban",H1042&gt;12,"Out Of City")</f>
        <v>Out Of City</v>
      </c>
      <c r="W1042" t="str" cm="1">
        <f t="array" ref="W1042">_xlfn.IFS(
    L1042="CCS", "CCS",
    L1042="Type 2", "Type 2",
    L1042="CHAdeMO", "CHAdeMO",
    L1042="Tesla", "Tesla",
    L1042="CCS, Type 2", "CCS, Type 2",
    L1042="Type 2, CCS", "CCS, Type 2",
    L1042="CHAdeMO, Type 2", "CHAdeMO, Type 2",
    L1042="Type 2, CHAdeMO", "CHAdeMO, Type 2",
    L1042="CCS, Tesla", "CCS, Tesla",
    L1042="Tesla, CCS", "CCS, Tesla",
    L1042="Tesla, Type 2", "Tesla, Type 2",
    L1042="Type 2, Tesla", "Tesla, Type 2",
    L1042="CCS, CHAdeMO", "CCS, CHAdeMO",
    L1042="CHAdeMO, CCS", "CCS, CHAdeMO",
    L1042="CHAdeMO, Tesla", "CHAdeMO, Tesla",
    L1042="Tesla, CHAdeMO", "CHAdeMO, Tesla"
)</f>
        <v>Type 2</v>
      </c>
    </row>
    <row r="1043" spans="1:23" x14ac:dyDescent="0.25">
      <c r="A1043" t="s">
        <v>2125</v>
      </c>
      <c r="B1043">
        <v>39.873562999999997</v>
      </c>
      <c r="C1043">
        <v>116.36757299999999</v>
      </c>
      <c r="D1043" t="s">
        <v>2126</v>
      </c>
      <c r="E1043" t="s">
        <v>27</v>
      </c>
      <c r="F1043">
        <v>0.39</v>
      </c>
      <c r="G1043" t="s">
        <v>20</v>
      </c>
      <c r="H1043">
        <v>13.09</v>
      </c>
      <c r="I1043">
        <v>29</v>
      </c>
      <c r="J1043" t="s">
        <v>33</v>
      </c>
      <c r="K1043">
        <v>50</v>
      </c>
      <c r="L1043" t="s">
        <v>22</v>
      </c>
      <c r="M1043">
        <v>2013</v>
      </c>
      <c r="N1043" t="s">
        <v>35</v>
      </c>
      <c r="O1043">
        <v>4.7</v>
      </c>
      <c r="P1043">
        <v>6</v>
      </c>
      <c r="Q1043" t="s">
        <v>24</v>
      </c>
      <c r="R1043">
        <v>51</v>
      </c>
      <c r="S1043">
        <f t="shared" si="48"/>
        <v>1479</v>
      </c>
      <c r="T1043">
        <f t="shared" si="49"/>
        <v>576.81000000000006</v>
      </c>
      <c r="U1043" s="2">
        <f t="shared" si="50"/>
        <v>0.20689655172413793</v>
      </c>
      <c r="V1043" t="str" cm="1">
        <f t="array" ref="V1043">_xlfn.IFS(H1043&lt;5,"Urban",H1043&lt;=12,"Sub-Urban",H1043&gt;12,"Out Of City")</f>
        <v>Out Of City</v>
      </c>
      <c r="W1043" t="str" cm="1">
        <f t="array" ref="W1043">_xlfn.IFS(
    L1043="CCS", "CCS",
    L1043="Type 2", "Type 2",
    L1043="CHAdeMO", "CHAdeMO",
    L1043="Tesla", "Tesla",
    L1043="CCS, Type 2", "CCS, Type 2",
    L1043="Type 2, CCS", "CCS, Type 2",
    L1043="CHAdeMO, Type 2", "CHAdeMO, Type 2",
    L1043="Type 2, CHAdeMO", "CHAdeMO, Type 2",
    L1043="CCS, Tesla", "CCS, Tesla",
    L1043="Tesla, CCS", "CCS, Tesla",
    L1043="Tesla, Type 2", "Tesla, Type 2",
    L1043="Type 2, Tesla", "Tesla, Type 2",
    L1043="CCS, CHAdeMO", "CCS, CHAdeMO",
    L1043="CHAdeMO, CCS", "CCS, CHAdeMO",
    L1043="CHAdeMO, Tesla", "CHAdeMO, Tesla",
    L1043="Tesla, CHAdeMO", "CHAdeMO, Tesla"
)</f>
        <v>CCS, CHAdeMO</v>
      </c>
    </row>
    <row r="1044" spans="1:23" x14ac:dyDescent="0.25">
      <c r="A1044" t="s">
        <v>2127</v>
      </c>
      <c r="B1044">
        <v>37.697946000000002</v>
      </c>
      <c r="C1044">
        <v>126.952468</v>
      </c>
      <c r="D1044" t="s">
        <v>2128</v>
      </c>
      <c r="E1044" t="s">
        <v>38</v>
      </c>
      <c r="F1044">
        <v>0.37</v>
      </c>
      <c r="G1044" t="s">
        <v>20</v>
      </c>
      <c r="H1044">
        <v>14.45</v>
      </c>
      <c r="I1044">
        <v>68</v>
      </c>
      <c r="J1044" t="s">
        <v>47</v>
      </c>
      <c r="K1044">
        <v>350</v>
      </c>
      <c r="L1044" t="s">
        <v>77</v>
      </c>
      <c r="M1044">
        <v>2011</v>
      </c>
      <c r="N1044" t="s">
        <v>23</v>
      </c>
      <c r="O1044">
        <v>4.2</v>
      </c>
      <c r="P1044">
        <v>1</v>
      </c>
      <c r="Q1044" t="s">
        <v>24</v>
      </c>
      <c r="R1044">
        <v>15</v>
      </c>
      <c r="S1044">
        <f t="shared" si="48"/>
        <v>1020</v>
      </c>
      <c r="T1044">
        <f t="shared" si="49"/>
        <v>377.4</v>
      </c>
      <c r="U1044" s="2">
        <f t="shared" si="50"/>
        <v>1.4705882352941176E-2</v>
      </c>
      <c r="V1044" t="str" cm="1">
        <f t="array" ref="V1044">_xlfn.IFS(H1044&lt;5,"Urban",H1044&lt;=12,"Sub-Urban",H1044&gt;12,"Out Of City")</f>
        <v>Out Of City</v>
      </c>
      <c r="W1044" t="str" cm="1">
        <f t="array" ref="W1044">_xlfn.IFS(
    L1044="CCS", "CCS",
    L1044="Type 2", "Type 2",
    L1044="CHAdeMO", "CHAdeMO",
    L1044="Tesla", "Tesla",
    L1044="CCS, Type 2", "CCS, Type 2",
    L1044="Type 2, CCS", "CCS, Type 2",
    L1044="CHAdeMO, Type 2", "CHAdeMO, Type 2",
    L1044="Type 2, CHAdeMO", "CHAdeMO, Type 2",
    L1044="CCS, Tesla", "CCS, Tesla",
    L1044="Tesla, CCS", "CCS, Tesla",
    L1044="Tesla, Type 2", "Tesla, Type 2",
    L1044="Type 2, Tesla", "Tesla, Type 2",
    L1044="CCS, CHAdeMO", "CCS, CHAdeMO",
    L1044="CHAdeMO, CCS", "CCS, CHAdeMO",
    L1044="CHAdeMO, Tesla", "CHAdeMO, Tesla",
    L1044="Tesla, CHAdeMO", "CHAdeMO, Tesla"
)</f>
        <v>CHAdeMO</v>
      </c>
    </row>
    <row r="1045" spans="1:23" x14ac:dyDescent="0.25">
      <c r="A1045" t="s">
        <v>2129</v>
      </c>
      <c r="B1045">
        <v>55.875531000000002</v>
      </c>
      <c r="C1045">
        <v>37.537861999999997</v>
      </c>
      <c r="D1045" t="s">
        <v>2130</v>
      </c>
      <c r="E1045" t="s">
        <v>19</v>
      </c>
      <c r="F1045">
        <v>0.28000000000000003</v>
      </c>
      <c r="G1045" t="s">
        <v>32</v>
      </c>
      <c r="H1045">
        <v>19.399999999999999</v>
      </c>
      <c r="I1045">
        <v>25</v>
      </c>
      <c r="J1045" t="s">
        <v>47</v>
      </c>
      <c r="K1045">
        <v>50</v>
      </c>
      <c r="L1045" t="s">
        <v>51</v>
      </c>
      <c r="M1045">
        <v>2015</v>
      </c>
      <c r="N1045" t="s">
        <v>35</v>
      </c>
      <c r="O1045">
        <v>3.9</v>
      </c>
      <c r="P1045">
        <v>9</v>
      </c>
      <c r="Q1045" t="s">
        <v>29</v>
      </c>
      <c r="R1045">
        <v>24</v>
      </c>
      <c r="S1045">
        <f t="shared" si="48"/>
        <v>600</v>
      </c>
      <c r="T1045">
        <f t="shared" si="49"/>
        <v>168.00000000000003</v>
      </c>
      <c r="U1045" s="2">
        <f t="shared" si="50"/>
        <v>0.36</v>
      </c>
      <c r="V1045" t="str" cm="1">
        <f t="array" ref="V1045">_xlfn.IFS(H1045&lt;5,"Urban",H1045&lt;=12,"Sub-Urban",H1045&gt;12,"Out Of City")</f>
        <v>Out Of City</v>
      </c>
      <c r="W1045" t="str" cm="1">
        <f t="array" ref="W1045">_xlfn.IFS(
    L1045="CCS", "CCS",
    L1045="Type 2", "Type 2",
    L1045="CHAdeMO", "CHAdeMO",
    L1045="Tesla", "Tesla",
    L1045="CCS, Type 2", "CCS, Type 2",
    L1045="Type 2, CCS", "CCS, Type 2",
    L1045="CHAdeMO, Type 2", "CHAdeMO, Type 2",
    L1045="Type 2, CHAdeMO", "CHAdeMO, Type 2",
    L1045="CCS, Tesla", "CCS, Tesla",
    L1045="Tesla, CCS", "CCS, Tesla",
    L1045="Tesla, Type 2", "Tesla, Type 2",
    L1045="Type 2, Tesla", "Tesla, Type 2",
    L1045="CCS, CHAdeMO", "CCS, CHAdeMO",
    L1045="CHAdeMO, CCS", "CCS, CHAdeMO",
    L1045="CHAdeMO, Tesla", "CHAdeMO, Tesla",
    L1045="Tesla, CHAdeMO", "CHAdeMO, Tesla"
)</f>
        <v>CCS, Tesla</v>
      </c>
    </row>
    <row r="1046" spans="1:23" x14ac:dyDescent="0.25">
      <c r="A1046" t="s">
        <v>2131</v>
      </c>
      <c r="B1046">
        <v>39.861111000000001</v>
      </c>
      <c r="C1046">
        <v>116.3758</v>
      </c>
      <c r="D1046" t="s">
        <v>2132</v>
      </c>
      <c r="E1046" t="s">
        <v>19</v>
      </c>
      <c r="F1046">
        <v>0.32</v>
      </c>
      <c r="G1046" t="s">
        <v>20</v>
      </c>
      <c r="H1046">
        <v>8.31</v>
      </c>
      <c r="I1046">
        <v>61</v>
      </c>
      <c r="J1046" t="s">
        <v>39</v>
      </c>
      <c r="K1046">
        <v>22</v>
      </c>
      <c r="L1046" t="s">
        <v>64</v>
      </c>
      <c r="M1046">
        <v>2022</v>
      </c>
      <c r="N1046" t="s">
        <v>35</v>
      </c>
      <c r="O1046">
        <v>3</v>
      </c>
      <c r="P1046">
        <v>6</v>
      </c>
      <c r="Q1046" t="s">
        <v>24</v>
      </c>
      <c r="R1046">
        <v>27</v>
      </c>
      <c r="S1046">
        <f t="shared" si="48"/>
        <v>1647</v>
      </c>
      <c r="T1046">
        <f t="shared" si="49"/>
        <v>527.04</v>
      </c>
      <c r="U1046" s="2">
        <f t="shared" si="50"/>
        <v>9.8360655737704916E-2</v>
      </c>
      <c r="V1046" t="str" cm="1">
        <f t="array" ref="V1046">_xlfn.IFS(H1046&lt;5,"Urban",H1046&lt;=12,"Sub-Urban",H1046&gt;12,"Out Of City")</f>
        <v>Sub-Urban</v>
      </c>
      <c r="W1046" t="str" cm="1">
        <f t="array" ref="W1046">_xlfn.IFS(
    L1046="CCS", "CCS",
    L1046="Type 2", "Type 2",
    L1046="CHAdeMO", "CHAdeMO",
    L1046="Tesla", "Tesla",
    L1046="CCS, Type 2", "CCS, Type 2",
    L1046="Type 2, CCS", "CCS, Type 2",
    L1046="CHAdeMO, Type 2", "CHAdeMO, Type 2",
    L1046="Type 2, CHAdeMO", "CHAdeMO, Type 2",
    L1046="CCS, Tesla", "CCS, Tesla",
    L1046="Tesla, CCS", "CCS, Tesla",
    L1046="Tesla, Type 2", "Tesla, Type 2",
    L1046="Type 2, Tesla", "Tesla, Type 2",
    L1046="CCS, CHAdeMO", "CCS, CHAdeMO",
    L1046="CHAdeMO, CCS", "CCS, CHAdeMO",
    L1046="CHAdeMO, Tesla", "CHAdeMO, Tesla",
    L1046="Tesla, CHAdeMO", "CHAdeMO, Tesla"
)</f>
        <v>CCS, CHAdeMO</v>
      </c>
    </row>
    <row r="1047" spans="1:23" x14ac:dyDescent="0.25">
      <c r="A1047" t="s">
        <v>2133</v>
      </c>
      <c r="B1047">
        <v>13.822395</v>
      </c>
      <c r="C1047">
        <v>100.56038700000001</v>
      </c>
      <c r="D1047" t="s">
        <v>1662</v>
      </c>
      <c r="E1047" t="s">
        <v>19</v>
      </c>
      <c r="F1047">
        <v>0.32</v>
      </c>
      <c r="G1047" t="s">
        <v>20</v>
      </c>
      <c r="H1047">
        <v>5.59</v>
      </c>
      <c r="I1047">
        <v>53</v>
      </c>
      <c r="J1047" t="s">
        <v>46</v>
      </c>
      <c r="K1047">
        <v>350</v>
      </c>
      <c r="L1047" t="s">
        <v>43</v>
      </c>
      <c r="M1047">
        <v>2011</v>
      </c>
      <c r="N1047" t="s">
        <v>23</v>
      </c>
      <c r="O1047">
        <v>3.7</v>
      </c>
      <c r="P1047">
        <v>9</v>
      </c>
      <c r="Q1047" t="s">
        <v>24</v>
      </c>
      <c r="R1047">
        <v>24</v>
      </c>
      <c r="S1047">
        <f t="shared" si="48"/>
        <v>1272</v>
      </c>
      <c r="T1047">
        <f t="shared" si="49"/>
        <v>407.04</v>
      </c>
      <c r="U1047" s="2">
        <f t="shared" si="50"/>
        <v>0.16981132075471697</v>
      </c>
      <c r="V1047" t="str" cm="1">
        <f t="array" ref="V1047">_xlfn.IFS(H1047&lt;5,"Urban",H1047&lt;=12,"Sub-Urban",H1047&gt;12,"Out Of City")</f>
        <v>Sub-Urban</v>
      </c>
      <c r="W1047" t="str" cm="1">
        <f t="array" ref="W1047">_xlfn.IFS(
    L1047="CCS", "CCS",
    L1047="Type 2", "Type 2",
    L1047="CHAdeMO", "CHAdeMO",
    L1047="Tesla", "Tesla",
    L1047="CCS, Type 2", "CCS, Type 2",
    L1047="Type 2, CCS", "CCS, Type 2",
    L1047="CHAdeMO, Type 2", "CHAdeMO, Type 2",
    L1047="Type 2, CHAdeMO", "CHAdeMO, Type 2",
    L1047="CCS, Tesla", "CCS, Tesla",
    L1047="Tesla, CCS", "CCS, Tesla",
    L1047="Tesla, Type 2", "Tesla, Type 2",
    L1047="Type 2, Tesla", "Tesla, Type 2",
    L1047="CCS, CHAdeMO", "CCS, CHAdeMO",
    L1047="CHAdeMO, CCS", "CCS, CHAdeMO",
    L1047="CHAdeMO, Tesla", "CHAdeMO, Tesla",
    L1047="Tesla, CHAdeMO", "CHAdeMO, Tesla"
)</f>
        <v>CCS</v>
      </c>
    </row>
    <row r="1048" spans="1:23" x14ac:dyDescent="0.25">
      <c r="A1048" t="s">
        <v>2134</v>
      </c>
      <c r="B1048">
        <v>-33.827291000000002</v>
      </c>
      <c r="C1048">
        <v>18.579165</v>
      </c>
      <c r="D1048" t="s">
        <v>2135</v>
      </c>
      <c r="E1048" t="s">
        <v>38</v>
      </c>
      <c r="F1048">
        <v>0.41</v>
      </c>
      <c r="G1048" t="s">
        <v>32</v>
      </c>
      <c r="H1048">
        <v>18.32</v>
      </c>
      <c r="I1048">
        <v>62</v>
      </c>
      <c r="J1048" t="s">
        <v>47</v>
      </c>
      <c r="K1048">
        <v>350</v>
      </c>
      <c r="L1048" t="s">
        <v>77</v>
      </c>
      <c r="M1048">
        <v>2012</v>
      </c>
      <c r="N1048" t="s">
        <v>23</v>
      </c>
      <c r="O1048">
        <v>4.5</v>
      </c>
      <c r="P1048">
        <v>9</v>
      </c>
      <c r="Q1048" t="s">
        <v>24</v>
      </c>
      <c r="R1048">
        <v>13</v>
      </c>
      <c r="S1048">
        <f t="shared" si="48"/>
        <v>806</v>
      </c>
      <c r="T1048">
        <f t="shared" si="49"/>
        <v>330.46</v>
      </c>
      <c r="U1048" s="2">
        <f t="shared" si="50"/>
        <v>0.14516129032258066</v>
      </c>
      <c r="V1048" t="str" cm="1">
        <f t="array" ref="V1048">_xlfn.IFS(H1048&lt;5,"Urban",H1048&lt;=12,"Sub-Urban",H1048&gt;12,"Out Of City")</f>
        <v>Out Of City</v>
      </c>
      <c r="W1048" t="str" cm="1">
        <f t="array" ref="W1048">_xlfn.IFS(
    L1048="CCS", "CCS",
    L1048="Type 2", "Type 2",
    L1048="CHAdeMO", "CHAdeMO",
    L1048="Tesla", "Tesla",
    L1048="CCS, Type 2", "CCS, Type 2",
    L1048="Type 2, CCS", "CCS, Type 2",
    L1048="CHAdeMO, Type 2", "CHAdeMO, Type 2",
    L1048="Type 2, CHAdeMO", "CHAdeMO, Type 2",
    L1048="CCS, Tesla", "CCS, Tesla",
    L1048="Tesla, CCS", "CCS, Tesla",
    L1048="Tesla, Type 2", "Tesla, Type 2",
    L1048="Type 2, Tesla", "Tesla, Type 2",
    L1048="CCS, CHAdeMO", "CCS, CHAdeMO",
    L1048="CHAdeMO, CCS", "CCS, CHAdeMO",
    L1048="CHAdeMO, Tesla", "CHAdeMO, Tesla",
    L1048="Tesla, CHAdeMO", "CHAdeMO, Tesla"
)</f>
        <v>CHAdeMO</v>
      </c>
    </row>
    <row r="1049" spans="1:23" x14ac:dyDescent="0.25">
      <c r="A1049" t="s">
        <v>2136</v>
      </c>
      <c r="B1049">
        <v>-33.777926000000001</v>
      </c>
      <c r="C1049">
        <v>151.24901800000001</v>
      </c>
      <c r="D1049" t="s">
        <v>2137</v>
      </c>
      <c r="E1049" t="s">
        <v>27</v>
      </c>
      <c r="F1049">
        <v>0.42</v>
      </c>
      <c r="G1049" t="s">
        <v>20</v>
      </c>
      <c r="H1049">
        <v>19.940000000000001</v>
      </c>
      <c r="I1049">
        <v>14</v>
      </c>
      <c r="J1049" t="s">
        <v>47</v>
      </c>
      <c r="K1049">
        <v>22</v>
      </c>
      <c r="L1049" t="s">
        <v>34</v>
      </c>
      <c r="M1049">
        <v>2017</v>
      </c>
      <c r="N1049" t="s">
        <v>35</v>
      </c>
      <c r="O1049">
        <v>3.4</v>
      </c>
      <c r="P1049">
        <v>3</v>
      </c>
      <c r="Q1049" t="s">
        <v>48</v>
      </c>
      <c r="R1049">
        <v>47</v>
      </c>
      <c r="S1049">
        <f t="shared" si="48"/>
        <v>658</v>
      </c>
      <c r="T1049">
        <f t="shared" si="49"/>
        <v>276.36</v>
      </c>
      <c r="U1049" s="2">
        <f t="shared" si="50"/>
        <v>0.21428571428571427</v>
      </c>
      <c r="V1049" t="str" cm="1">
        <f t="array" ref="V1049">_xlfn.IFS(H1049&lt;5,"Urban",H1049&lt;=12,"Sub-Urban",H1049&gt;12,"Out Of City")</f>
        <v>Out Of City</v>
      </c>
      <c r="W1049" t="str" cm="1">
        <f t="array" ref="W1049">_xlfn.IFS(
    L1049="CCS", "CCS",
    L1049="Type 2", "Type 2",
    L1049="CHAdeMO", "CHAdeMO",
    L1049="Tesla", "Tesla",
    L1049="CCS, Type 2", "CCS, Type 2",
    L1049="Type 2, CCS", "CCS, Type 2",
    L1049="CHAdeMO, Type 2", "CHAdeMO, Type 2",
    L1049="Type 2, CHAdeMO", "CHAdeMO, Type 2",
    L1049="CCS, Tesla", "CCS, Tesla",
    L1049="Tesla, CCS", "CCS, Tesla",
    L1049="Tesla, Type 2", "Tesla, Type 2",
    L1049="Type 2, Tesla", "Tesla, Type 2",
    L1049="CCS, CHAdeMO", "CCS, CHAdeMO",
    L1049="CHAdeMO, CCS", "CCS, CHAdeMO",
    L1049="CHAdeMO, Tesla", "CHAdeMO, Tesla",
    L1049="Tesla, CHAdeMO", "CHAdeMO, Tesla"
)</f>
        <v>CCS, Type 2</v>
      </c>
    </row>
    <row r="1050" spans="1:23" x14ac:dyDescent="0.25">
      <c r="A1050" t="s">
        <v>2138</v>
      </c>
      <c r="B1050">
        <v>52.507406000000003</v>
      </c>
      <c r="C1050">
        <v>13.469262000000001</v>
      </c>
      <c r="D1050" t="s">
        <v>2139</v>
      </c>
      <c r="E1050" t="s">
        <v>38</v>
      </c>
      <c r="F1050">
        <v>0.41</v>
      </c>
      <c r="G1050" t="s">
        <v>20</v>
      </c>
      <c r="H1050">
        <v>14.13</v>
      </c>
      <c r="I1050">
        <v>70</v>
      </c>
      <c r="J1050" t="s">
        <v>47</v>
      </c>
      <c r="K1050">
        <v>50</v>
      </c>
      <c r="L1050" t="s">
        <v>43</v>
      </c>
      <c r="M1050">
        <v>2014</v>
      </c>
      <c r="N1050" t="s">
        <v>23</v>
      </c>
      <c r="O1050">
        <v>3.5</v>
      </c>
      <c r="P1050">
        <v>4</v>
      </c>
      <c r="Q1050" t="s">
        <v>48</v>
      </c>
      <c r="R1050">
        <v>9</v>
      </c>
      <c r="S1050">
        <f t="shared" si="48"/>
        <v>630</v>
      </c>
      <c r="T1050">
        <f t="shared" si="49"/>
        <v>258.3</v>
      </c>
      <c r="U1050" s="2">
        <f t="shared" si="50"/>
        <v>5.7142857142857141E-2</v>
      </c>
      <c r="V1050" t="str" cm="1">
        <f t="array" ref="V1050">_xlfn.IFS(H1050&lt;5,"Urban",H1050&lt;=12,"Sub-Urban",H1050&gt;12,"Out Of City")</f>
        <v>Out Of City</v>
      </c>
      <c r="W1050" t="str" cm="1">
        <f t="array" ref="W1050">_xlfn.IFS(
    L1050="CCS", "CCS",
    L1050="Type 2", "Type 2",
    L1050="CHAdeMO", "CHAdeMO",
    L1050="Tesla", "Tesla",
    L1050="CCS, Type 2", "CCS, Type 2",
    L1050="Type 2, CCS", "CCS, Type 2",
    L1050="CHAdeMO, Type 2", "CHAdeMO, Type 2",
    L1050="Type 2, CHAdeMO", "CHAdeMO, Type 2",
    L1050="CCS, Tesla", "CCS, Tesla",
    L1050="Tesla, CCS", "CCS, Tesla",
    L1050="Tesla, Type 2", "Tesla, Type 2",
    L1050="Type 2, Tesla", "Tesla, Type 2",
    L1050="CCS, CHAdeMO", "CCS, CHAdeMO",
    L1050="CHAdeMO, CCS", "CCS, CHAdeMO",
    L1050="CHAdeMO, Tesla", "CHAdeMO, Tesla",
    L1050="Tesla, CHAdeMO", "CHAdeMO, Tesla"
)</f>
        <v>CCS</v>
      </c>
    </row>
    <row r="1051" spans="1:23" x14ac:dyDescent="0.25">
      <c r="A1051" t="s">
        <v>2140</v>
      </c>
      <c r="B1051">
        <v>13.716495999999999</v>
      </c>
      <c r="C1051">
        <v>100.594154</v>
      </c>
      <c r="D1051" t="s">
        <v>2141</v>
      </c>
      <c r="E1051" t="s">
        <v>38</v>
      </c>
      <c r="F1051">
        <v>0.43</v>
      </c>
      <c r="G1051" t="s">
        <v>20</v>
      </c>
      <c r="H1051">
        <v>1.06</v>
      </c>
      <c r="I1051">
        <v>30</v>
      </c>
      <c r="J1051" t="s">
        <v>46</v>
      </c>
      <c r="K1051">
        <v>150</v>
      </c>
      <c r="L1051" t="s">
        <v>77</v>
      </c>
      <c r="M1051">
        <v>2017</v>
      </c>
      <c r="N1051" t="s">
        <v>35</v>
      </c>
      <c r="O1051">
        <v>3.1</v>
      </c>
      <c r="P1051">
        <v>4</v>
      </c>
      <c r="Q1051" t="s">
        <v>29</v>
      </c>
      <c r="R1051">
        <v>10</v>
      </c>
      <c r="S1051">
        <f t="shared" si="48"/>
        <v>300</v>
      </c>
      <c r="T1051">
        <f t="shared" si="49"/>
        <v>129</v>
      </c>
      <c r="U1051" s="2">
        <f t="shared" si="50"/>
        <v>0.13333333333333333</v>
      </c>
      <c r="V1051" t="str" cm="1">
        <f t="array" ref="V1051">_xlfn.IFS(H1051&lt;5,"Urban",H1051&lt;=12,"Sub-Urban",H1051&gt;12,"Out Of City")</f>
        <v>Urban</v>
      </c>
      <c r="W1051" t="str" cm="1">
        <f t="array" ref="W1051">_xlfn.IFS(
    L1051="CCS", "CCS",
    L1051="Type 2", "Type 2",
    L1051="CHAdeMO", "CHAdeMO",
    L1051="Tesla", "Tesla",
    L1051="CCS, Type 2", "CCS, Type 2",
    L1051="Type 2, CCS", "CCS, Type 2",
    L1051="CHAdeMO, Type 2", "CHAdeMO, Type 2",
    L1051="Type 2, CHAdeMO", "CHAdeMO, Type 2",
    L1051="CCS, Tesla", "CCS, Tesla",
    L1051="Tesla, CCS", "CCS, Tesla",
    L1051="Tesla, Type 2", "Tesla, Type 2",
    L1051="Type 2, Tesla", "Tesla, Type 2",
    L1051="CCS, CHAdeMO", "CCS, CHAdeMO",
    L1051="CHAdeMO, CCS", "CCS, CHAdeMO",
    L1051="CHAdeMO, Tesla", "CHAdeMO, Tesla",
    L1051="Tesla, CHAdeMO", "CHAdeMO, Tesla"
)</f>
        <v>CHAdeMO</v>
      </c>
    </row>
    <row r="1052" spans="1:23" x14ac:dyDescent="0.25">
      <c r="A1052" t="s">
        <v>2142</v>
      </c>
      <c r="B1052">
        <v>27.002793</v>
      </c>
      <c r="C1052">
        <v>-120.55894600000001</v>
      </c>
      <c r="D1052" t="s">
        <v>2143</v>
      </c>
      <c r="E1052" t="s">
        <v>38</v>
      </c>
      <c r="F1052">
        <v>0.37</v>
      </c>
      <c r="G1052" t="s">
        <v>20</v>
      </c>
      <c r="H1052">
        <v>6.12</v>
      </c>
      <c r="I1052">
        <v>100</v>
      </c>
      <c r="J1052" t="s">
        <v>46</v>
      </c>
      <c r="K1052">
        <v>50</v>
      </c>
      <c r="L1052" t="s">
        <v>47</v>
      </c>
      <c r="M1052">
        <v>2014</v>
      </c>
      <c r="N1052" t="s">
        <v>23</v>
      </c>
      <c r="O1052">
        <v>4.4000000000000004</v>
      </c>
      <c r="P1052">
        <v>7</v>
      </c>
      <c r="Q1052" t="s">
        <v>24</v>
      </c>
      <c r="R1052">
        <v>15</v>
      </c>
      <c r="S1052">
        <f t="shared" si="48"/>
        <v>1500</v>
      </c>
      <c r="T1052">
        <f t="shared" si="49"/>
        <v>555</v>
      </c>
      <c r="U1052" s="2">
        <f t="shared" si="50"/>
        <v>7.0000000000000007E-2</v>
      </c>
      <c r="V1052" t="str" cm="1">
        <f t="array" ref="V1052">_xlfn.IFS(H1052&lt;5,"Urban",H1052&lt;=12,"Sub-Urban",H1052&gt;12,"Out Of City")</f>
        <v>Sub-Urban</v>
      </c>
      <c r="W1052" t="str" cm="1">
        <f t="array" ref="W1052">_xlfn.IFS(
    L1052="CCS", "CCS",
    L1052="Type 2", "Type 2",
    L1052="CHAdeMO", "CHAdeMO",
    L1052="Tesla", "Tesla",
    L1052="CCS, Type 2", "CCS, Type 2",
    L1052="Type 2, CCS", "CCS, Type 2",
    L1052="CHAdeMO, Type 2", "CHAdeMO, Type 2",
    L1052="Type 2, CHAdeMO", "CHAdeMO, Type 2",
    L1052="CCS, Tesla", "CCS, Tesla",
    L1052="Tesla, CCS", "CCS, Tesla",
    L1052="Tesla, Type 2", "Tesla, Type 2",
    L1052="Type 2, Tesla", "Tesla, Type 2",
    L1052="CCS, CHAdeMO", "CCS, CHAdeMO",
    L1052="CHAdeMO, CCS", "CCS, CHAdeMO",
    L1052="CHAdeMO, Tesla", "CHAdeMO, Tesla",
    L1052="Tesla, CHAdeMO", "CHAdeMO, Tesla"
)</f>
        <v>Tesla</v>
      </c>
    </row>
    <row r="1053" spans="1:23" x14ac:dyDescent="0.25">
      <c r="A1053" t="s">
        <v>2144</v>
      </c>
      <c r="B1053">
        <v>52.512216000000002</v>
      </c>
      <c r="C1053">
        <v>13.368708</v>
      </c>
      <c r="D1053" t="s">
        <v>2145</v>
      </c>
      <c r="E1053" t="s">
        <v>27</v>
      </c>
      <c r="F1053">
        <v>0.12</v>
      </c>
      <c r="G1053" t="s">
        <v>32</v>
      </c>
      <c r="H1053">
        <v>19.600000000000001</v>
      </c>
      <c r="I1053">
        <v>16</v>
      </c>
      <c r="J1053" t="s">
        <v>21</v>
      </c>
      <c r="K1053">
        <v>22</v>
      </c>
      <c r="L1053" t="s">
        <v>40</v>
      </c>
      <c r="M1053">
        <v>2021</v>
      </c>
      <c r="N1053" t="s">
        <v>23</v>
      </c>
      <c r="O1053">
        <v>3.8</v>
      </c>
      <c r="P1053">
        <v>4</v>
      </c>
      <c r="Q1053" t="s">
        <v>24</v>
      </c>
      <c r="R1053">
        <v>57</v>
      </c>
      <c r="S1053">
        <f t="shared" si="48"/>
        <v>912</v>
      </c>
      <c r="T1053">
        <f t="shared" si="49"/>
        <v>109.44</v>
      </c>
      <c r="U1053" s="2">
        <f t="shared" si="50"/>
        <v>0.25</v>
      </c>
      <c r="V1053" t="str" cm="1">
        <f t="array" ref="V1053">_xlfn.IFS(H1053&lt;5,"Urban",H1053&lt;=12,"Sub-Urban",H1053&gt;12,"Out Of City")</f>
        <v>Out Of City</v>
      </c>
      <c r="W1053" t="str" cm="1">
        <f t="array" ref="W1053">_xlfn.IFS(
    L1053="CCS", "CCS",
    L1053="Type 2", "Type 2",
    L1053="CHAdeMO", "CHAdeMO",
    L1053="Tesla", "Tesla",
    L1053="CCS, Type 2", "CCS, Type 2",
    L1053="Type 2, CCS", "CCS, Type 2",
    L1053="CHAdeMO, Type 2", "CHAdeMO, Type 2",
    L1053="Type 2, CHAdeMO", "CHAdeMO, Type 2",
    L1053="CCS, Tesla", "CCS, Tesla",
    L1053="Tesla, CCS", "CCS, Tesla",
    L1053="Tesla, Type 2", "Tesla, Type 2",
    L1053="Type 2, Tesla", "Tesla, Type 2",
    L1053="CCS, CHAdeMO", "CCS, CHAdeMO",
    L1053="CHAdeMO, CCS", "CCS, CHAdeMO",
    L1053="CHAdeMO, Tesla", "CHAdeMO, Tesla",
    L1053="Tesla, CHAdeMO", "CHAdeMO, Tesla"
)</f>
        <v>Type 2</v>
      </c>
    </row>
    <row r="1054" spans="1:23" x14ac:dyDescent="0.25">
      <c r="A1054" t="s">
        <v>2146</v>
      </c>
      <c r="B1054">
        <v>13.842774</v>
      </c>
      <c r="C1054">
        <v>100.476738</v>
      </c>
      <c r="D1054" t="s">
        <v>2147</v>
      </c>
      <c r="E1054" t="s">
        <v>19</v>
      </c>
      <c r="F1054">
        <v>0.33</v>
      </c>
      <c r="G1054" t="s">
        <v>20</v>
      </c>
      <c r="H1054">
        <v>6.77</v>
      </c>
      <c r="I1054">
        <v>14</v>
      </c>
      <c r="J1054" t="s">
        <v>33</v>
      </c>
      <c r="K1054">
        <v>350</v>
      </c>
      <c r="L1054" t="s">
        <v>40</v>
      </c>
      <c r="M1054">
        <v>2021</v>
      </c>
      <c r="N1054" t="s">
        <v>35</v>
      </c>
      <c r="O1054">
        <v>4.5999999999999996</v>
      </c>
      <c r="P1054">
        <v>6</v>
      </c>
      <c r="Q1054" t="s">
        <v>48</v>
      </c>
      <c r="R1054">
        <v>20</v>
      </c>
      <c r="S1054">
        <f t="shared" si="48"/>
        <v>280</v>
      </c>
      <c r="T1054">
        <f t="shared" si="49"/>
        <v>92.4</v>
      </c>
      <c r="U1054" s="2">
        <f t="shared" si="50"/>
        <v>0.42857142857142855</v>
      </c>
      <c r="V1054" t="str" cm="1">
        <f t="array" ref="V1054">_xlfn.IFS(H1054&lt;5,"Urban",H1054&lt;=12,"Sub-Urban",H1054&gt;12,"Out Of City")</f>
        <v>Sub-Urban</v>
      </c>
      <c r="W1054" t="str" cm="1">
        <f t="array" ref="W1054">_xlfn.IFS(
    L1054="CCS", "CCS",
    L1054="Type 2", "Type 2",
    L1054="CHAdeMO", "CHAdeMO",
    L1054="Tesla", "Tesla",
    L1054="CCS, Type 2", "CCS, Type 2",
    L1054="Type 2, CCS", "CCS, Type 2",
    L1054="CHAdeMO, Type 2", "CHAdeMO, Type 2",
    L1054="Type 2, CHAdeMO", "CHAdeMO, Type 2",
    L1054="CCS, Tesla", "CCS, Tesla",
    L1054="Tesla, CCS", "CCS, Tesla",
    L1054="Tesla, Type 2", "Tesla, Type 2",
    L1054="Type 2, Tesla", "Tesla, Type 2",
    L1054="CCS, CHAdeMO", "CCS, CHAdeMO",
    L1054="CHAdeMO, CCS", "CCS, CHAdeMO",
    L1054="CHAdeMO, Tesla", "CHAdeMO, Tesla",
    L1054="Tesla, CHAdeMO", "CHAdeMO, Tesla"
)</f>
        <v>Type 2</v>
      </c>
    </row>
    <row r="1055" spans="1:23" x14ac:dyDescent="0.25">
      <c r="A1055" t="s">
        <v>2148</v>
      </c>
      <c r="B1055">
        <v>34.078744</v>
      </c>
      <c r="C1055">
        <v>-118.211302</v>
      </c>
      <c r="D1055" t="s">
        <v>2149</v>
      </c>
      <c r="E1055" t="s">
        <v>27</v>
      </c>
      <c r="F1055">
        <v>0.41</v>
      </c>
      <c r="G1055" t="s">
        <v>32</v>
      </c>
      <c r="H1055">
        <v>1.26</v>
      </c>
      <c r="I1055">
        <v>99</v>
      </c>
      <c r="J1055" t="s">
        <v>21</v>
      </c>
      <c r="K1055">
        <v>350</v>
      </c>
      <c r="L1055" t="s">
        <v>85</v>
      </c>
      <c r="M1055">
        <v>2020</v>
      </c>
      <c r="N1055" t="s">
        <v>23</v>
      </c>
      <c r="O1055">
        <v>3.7</v>
      </c>
      <c r="P1055">
        <v>6</v>
      </c>
      <c r="Q1055" t="s">
        <v>29</v>
      </c>
      <c r="R1055">
        <v>53</v>
      </c>
      <c r="S1055">
        <f t="shared" si="48"/>
        <v>5247</v>
      </c>
      <c r="T1055">
        <f t="shared" si="49"/>
        <v>2151.27</v>
      </c>
      <c r="U1055" s="2">
        <f t="shared" si="50"/>
        <v>6.0606060606060608E-2</v>
      </c>
      <c r="V1055" t="str" cm="1">
        <f t="array" ref="V1055">_xlfn.IFS(H1055&lt;5,"Urban",H1055&lt;=12,"Sub-Urban",H1055&gt;12,"Out Of City")</f>
        <v>Urban</v>
      </c>
      <c r="W1055" t="str" cm="1">
        <f t="array" ref="W1055">_xlfn.IFS(
    L1055="CCS", "CCS",
    L1055="Type 2", "Type 2",
    L1055="CHAdeMO", "CHAdeMO",
    L1055="Tesla", "Tesla",
    L1055="CCS, Type 2", "CCS, Type 2",
    L1055="Type 2, CCS", "CCS, Type 2",
    L1055="CHAdeMO, Type 2", "CHAdeMO, Type 2",
    L1055="Type 2, CHAdeMO", "CHAdeMO, Type 2",
    L1055="CCS, Tesla", "CCS, Tesla",
    L1055="Tesla, CCS", "CCS, Tesla",
    L1055="Tesla, Type 2", "Tesla, Type 2",
    L1055="Type 2, Tesla", "Tesla, Type 2",
    L1055="CCS, CHAdeMO", "CCS, CHAdeMO",
    L1055="CHAdeMO, CCS", "CCS, CHAdeMO",
    L1055="CHAdeMO, Tesla", "CHAdeMO, Tesla",
    L1055="Tesla, CHAdeMO", "CHAdeMO, Tesla"
)</f>
        <v>CHAdeMO, Tesla</v>
      </c>
    </row>
    <row r="1056" spans="1:23" x14ac:dyDescent="0.25">
      <c r="A1056" t="s">
        <v>2150</v>
      </c>
      <c r="B1056">
        <v>-33.778266000000002</v>
      </c>
      <c r="C1056">
        <v>18.495593</v>
      </c>
      <c r="D1056" t="s">
        <v>2151</v>
      </c>
      <c r="E1056" t="s">
        <v>27</v>
      </c>
      <c r="F1056">
        <v>0.48</v>
      </c>
      <c r="G1056" t="s">
        <v>20</v>
      </c>
      <c r="H1056">
        <v>10.6</v>
      </c>
      <c r="I1056">
        <v>12</v>
      </c>
      <c r="J1056" t="s">
        <v>39</v>
      </c>
      <c r="K1056">
        <v>22</v>
      </c>
      <c r="L1056" t="s">
        <v>40</v>
      </c>
      <c r="M1056">
        <v>2017</v>
      </c>
      <c r="N1056" t="s">
        <v>23</v>
      </c>
      <c r="O1056">
        <v>4.5999999999999996</v>
      </c>
      <c r="P1056">
        <v>3</v>
      </c>
      <c r="Q1056" t="s">
        <v>24</v>
      </c>
      <c r="R1056">
        <v>55</v>
      </c>
      <c r="S1056">
        <f t="shared" si="48"/>
        <v>660</v>
      </c>
      <c r="T1056">
        <f t="shared" si="49"/>
        <v>316.8</v>
      </c>
      <c r="U1056" s="2">
        <f t="shared" si="50"/>
        <v>0.25</v>
      </c>
      <c r="V1056" t="str" cm="1">
        <f t="array" ref="V1056">_xlfn.IFS(H1056&lt;5,"Urban",H1056&lt;=12,"Sub-Urban",H1056&gt;12,"Out Of City")</f>
        <v>Sub-Urban</v>
      </c>
      <c r="W1056" t="str" cm="1">
        <f t="array" ref="W1056">_xlfn.IFS(
    L1056="CCS", "CCS",
    L1056="Type 2", "Type 2",
    L1056="CHAdeMO", "CHAdeMO",
    L1056="Tesla", "Tesla",
    L1056="CCS, Type 2", "CCS, Type 2",
    L1056="Type 2, CCS", "CCS, Type 2",
    L1056="CHAdeMO, Type 2", "CHAdeMO, Type 2",
    L1056="Type 2, CHAdeMO", "CHAdeMO, Type 2",
    L1056="CCS, Tesla", "CCS, Tesla",
    L1056="Tesla, CCS", "CCS, Tesla",
    L1056="Tesla, Type 2", "Tesla, Type 2",
    L1056="Type 2, Tesla", "Tesla, Type 2",
    L1056="CCS, CHAdeMO", "CCS, CHAdeMO",
    L1056="CHAdeMO, CCS", "CCS, CHAdeMO",
    L1056="CHAdeMO, Tesla", "CHAdeMO, Tesla",
    L1056="Tesla, CHAdeMO", "CHAdeMO, Tesla"
)</f>
        <v>Type 2</v>
      </c>
    </row>
    <row r="1057" spans="1:23" x14ac:dyDescent="0.25">
      <c r="A1057" t="s">
        <v>2152</v>
      </c>
      <c r="B1057">
        <v>13.799814</v>
      </c>
      <c r="C1057">
        <v>100.55315400000001</v>
      </c>
      <c r="D1057" t="s">
        <v>2153</v>
      </c>
      <c r="E1057" t="s">
        <v>38</v>
      </c>
      <c r="F1057">
        <v>0.33</v>
      </c>
      <c r="G1057" t="s">
        <v>20</v>
      </c>
      <c r="H1057">
        <v>2.16</v>
      </c>
      <c r="I1057">
        <v>91</v>
      </c>
      <c r="J1057" t="s">
        <v>46</v>
      </c>
      <c r="K1057">
        <v>22</v>
      </c>
      <c r="L1057" t="s">
        <v>28</v>
      </c>
      <c r="M1057">
        <v>2020</v>
      </c>
      <c r="N1057" t="s">
        <v>35</v>
      </c>
      <c r="O1057">
        <v>3.6</v>
      </c>
      <c r="P1057">
        <v>9</v>
      </c>
      <c r="Q1057" t="s">
        <v>48</v>
      </c>
      <c r="R1057">
        <v>8</v>
      </c>
      <c r="S1057">
        <f t="shared" si="48"/>
        <v>728</v>
      </c>
      <c r="T1057">
        <f t="shared" si="49"/>
        <v>240.24</v>
      </c>
      <c r="U1057" s="2">
        <f t="shared" si="50"/>
        <v>9.8901098901098897E-2</v>
      </c>
      <c r="V1057" t="str" cm="1">
        <f t="array" ref="V1057">_xlfn.IFS(H1057&lt;5,"Urban",H1057&lt;=12,"Sub-Urban",H1057&gt;12,"Out Of City")</f>
        <v>Urban</v>
      </c>
      <c r="W1057" t="str" cm="1">
        <f t="array" ref="W1057">_xlfn.IFS(
    L1057="CCS", "CCS",
    L1057="Type 2", "Type 2",
    L1057="CHAdeMO", "CHAdeMO",
    L1057="Tesla", "Tesla",
    L1057="CCS, Type 2", "CCS, Type 2",
    L1057="Type 2, CCS", "CCS, Type 2",
    L1057="CHAdeMO, Type 2", "CHAdeMO, Type 2",
    L1057="Type 2, CHAdeMO", "CHAdeMO, Type 2",
    L1057="CCS, Tesla", "CCS, Tesla",
    L1057="Tesla, CCS", "CCS, Tesla",
    L1057="Tesla, Type 2", "Tesla, Type 2",
    L1057="Type 2, Tesla", "Tesla, Type 2",
    L1057="CCS, CHAdeMO", "CCS, CHAdeMO",
    L1057="CHAdeMO, CCS", "CCS, CHAdeMO",
    L1057="CHAdeMO, Tesla", "CHAdeMO, Tesla",
    L1057="Tesla, CHAdeMO", "CHAdeMO, Tesla"
)</f>
        <v>Tesla, Type 2</v>
      </c>
    </row>
    <row r="1058" spans="1:23" x14ac:dyDescent="0.25">
      <c r="A1058" t="s">
        <v>2154</v>
      </c>
      <c r="B1058">
        <v>37.732382000000001</v>
      </c>
      <c r="C1058">
        <v>-122.304987</v>
      </c>
      <c r="D1058" t="s">
        <v>2155</v>
      </c>
      <c r="E1058" t="s">
        <v>38</v>
      </c>
      <c r="F1058">
        <v>0.37</v>
      </c>
      <c r="G1058" t="s">
        <v>32</v>
      </c>
      <c r="H1058">
        <v>2.61</v>
      </c>
      <c r="I1058">
        <v>44</v>
      </c>
      <c r="J1058" t="s">
        <v>46</v>
      </c>
      <c r="K1058">
        <v>150</v>
      </c>
      <c r="L1058" t="s">
        <v>58</v>
      </c>
      <c r="M1058">
        <v>2023</v>
      </c>
      <c r="N1058" t="s">
        <v>23</v>
      </c>
      <c r="O1058">
        <v>4</v>
      </c>
      <c r="P1058">
        <v>5</v>
      </c>
      <c r="Q1058" t="s">
        <v>48</v>
      </c>
      <c r="R1058">
        <v>8</v>
      </c>
      <c r="S1058">
        <f t="shared" si="48"/>
        <v>352</v>
      </c>
      <c r="T1058">
        <f t="shared" si="49"/>
        <v>130.24</v>
      </c>
      <c r="U1058" s="2">
        <f t="shared" si="50"/>
        <v>0.11363636363636363</v>
      </c>
      <c r="V1058" t="str" cm="1">
        <f t="array" ref="V1058">_xlfn.IFS(H1058&lt;5,"Urban",H1058&lt;=12,"Sub-Urban",H1058&gt;12,"Out Of City")</f>
        <v>Urban</v>
      </c>
      <c r="W1058" t="str" cm="1">
        <f t="array" ref="W1058">_xlfn.IFS(
    L1058="CCS", "CCS",
    L1058="Type 2", "Type 2",
    L1058="CHAdeMO", "CHAdeMO",
    L1058="Tesla", "Tesla",
    L1058="CCS, Type 2", "CCS, Type 2",
    L1058="Type 2, CCS", "CCS, Type 2",
    L1058="CHAdeMO, Type 2", "CHAdeMO, Type 2",
    L1058="Type 2, CHAdeMO", "CHAdeMO, Type 2",
    L1058="CCS, Tesla", "CCS, Tesla",
    L1058="Tesla, CCS", "CCS, Tesla",
    L1058="Tesla, Type 2", "Tesla, Type 2",
    L1058="Type 2, Tesla", "Tesla, Type 2",
    L1058="CCS, CHAdeMO", "CCS, CHAdeMO",
    L1058="CHAdeMO, CCS", "CCS, CHAdeMO",
    L1058="CHAdeMO, Tesla", "CHAdeMO, Tesla",
    L1058="Tesla, CHAdeMO", "CHAdeMO, Tesla"
)</f>
        <v>CCS, Tesla</v>
      </c>
    </row>
    <row r="1059" spans="1:23" x14ac:dyDescent="0.25">
      <c r="A1059" t="s">
        <v>2156</v>
      </c>
      <c r="B1059">
        <v>52.463548000000003</v>
      </c>
      <c r="C1059">
        <v>13.495144</v>
      </c>
      <c r="D1059" t="s">
        <v>2157</v>
      </c>
      <c r="E1059" t="s">
        <v>38</v>
      </c>
      <c r="F1059">
        <v>0.18</v>
      </c>
      <c r="G1059" s="1" t="s">
        <v>9985</v>
      </c>
      <c r="H1059">
        <v>8.7799999999999994</v>
      </c>
      <c r="I1059">
        <v>51</v>
      </c>
      <c r="J1059" t="s">
        <v>46</v>
      </c>
      <c r="K1059">
        <v>350</v>
      </c>
      <c r="L1059" t="s">
        <v>40</v>
      </c>
      <c r="M1059">
        <v>2015</v>
      </c>
      <c r="N1059" t="s">
        <v>35</v>
      </c>
      <c r="O1059">
        <v>3.3</v>
      </c>
      <c r="P1059">
        <v>7</v>
      </c>
      <c r="Q1059" t="s">
        <v>24</v>
      </c>
      <c r="R1059">
        <v>9</v>
      </c>
      <c r="S1059">
        <f t="shared" si="48"/>
        <v>459</v>
      </c>
      <c r="T1059">
        <f t="shared" si="49"/>
        <v>82.61999999999999</v>
      </c>
      <c r="U1059" s="2">
        <f t="shared" si="50"/>
        <v>0.13725490196078433</v>
      </c>
      <c r="V1059" t="str" cm="1">
        <f t="array" ref="V1059">_xlfn.IFS(H1059&lt;5,"Urban",H1059&lt;=12,"Sub-Urban",H1059&gt;12,"Out Of City")</f>
        <v>Sub-Urban</v>
      </c>
      <c r="W1059" t="str" cm="1">
        <f t="array" ref="W1059">_xlfn.IFS(
    L1059="CCS", "CCS",
    L1059="Type 2", "Type 2",
    L1059="CHAdeMO", "CHAdeMO",
    L1059="Tesla", "Tesla",
    L1059="CCS, Type 2", "CCS, Type 2",
    L1059="Type 2, CCS", "CCS, Type 2",
    L1059="CHAdeMO, Type 2", "CHAdeMO, Type 2",
    L1059="Type 2, CHAdeMO", "CHAdeMO, Type 2",
    L1059="CCS, Tesla", "CCS, Tesla",
    L1059="Tesla, CCS", "CCS, Tesla",
    L1059="Tesla, Type 2", "Tesla, Type 2",
    L1059="Type 2, Tesla", "Tesla, Type 2",
    L1059="CCS, CHAdeMO", "CCS, CHAdeMO",
    L1059="CHAdeMO, CCS", "CCS, CHAdeMO",
    L1059="CHAdeMO, Tesla", "CHAdeMO, Tesla",
    L1059="Tesla, CHAdeMO", "CHAdeMO, Tesla"
)</f>
        <v>Type 2</v>
      </c>
    </row>
    <row r="1060" spans="1:23" x14ac:dyDescent="0.25">
      <c r="A1060" t="s">
        <v>2158</v>
      </c>
      <c r="B1060">
        <v>39.968228000000003</v>
      </c>
      <c r="C1060">
        <v>116.267432</v>
      </c>
      <c r="D1060" t="s">
        <v>2159</v>
      </c>
      <c r="E1060" t="s">
        <v>27</v>
      </c>
      <c r="F1060">
        <v>0.31</v>
      </c>
      <c r="G1060" t="s">
        <v>32</v>
      </c>
      <c r="H1060">
        <v>10.18</v>
      </c>
      <c r="I1060">
        <v>92</v>
      </c>
      <c r="J1060" t="s">
        <v>47</v>
      </c>
      <c r="K1060">
        <v>50</v>
      </c>
      <c r="L1060" t="s">
        <v>43</v>
      </c>
      <c r="M1060">
        <v>2015</v>
      </c>
      <c r="N1060" t="s">
        <v>23</v>
      </c>
      <c r="O1060">
        <v>4.5999999999999996</v>
      </c>
      <c r="P1060">
        <v>10</v>
      </c>
      <c r="Q1060" t="s">
        <v>48</v>
      </c>
      <c r="R1060">
        <v>60</v>
      </c>
      <c r="S1060">
        <f t="shared" si="48"/>
        <v>5520</v>
      </c>
      <c r="T1060">
        <f t="shared" si="49"/>
        <v>1711.2</v>
      </c>
      <c r="U1060" s="2">
        <f t="shared" si="50"/>
        <v>0.10869565217391304</v>
      </c>
      <c r="V1060" t="str" cm="1">
        <f t="array" ref="V1060">_xlfn.IFS(H1060&lt;5,"Urban",H1060&lt;=12,"Sub-Urban",H1060&gt;12,"Out Of City")</f>
        <v>Sub-Urban</v>
      </c>
      <c r="W1060" t="str" cm="1">
        <f t="array" ref="W1060">_xlfn.IFS(
    L1060="CCS", "CCS",
    L1060="Type 2", "Type 2",
    L1060="CHAdeMO", "CHAdeMO",
    L1060="Tesla", "Tesla",
    L1060="CCS, Type 2", "CCS, Type 2",
    L1060="Type 2, CCS", "CCS, Type 2",
    L1060="CHAdeMO, Type 2", "CHAdeMO, Type 2",
    L1060="Type 2, CHAdeMO", "CHAdeMO, Type 2",
    L1060="CCS, Tesla", "CCS, Tesla",
    L1060="Tesla, CCS", "CCS, Tesla",
    L1060="Tesla, Type 2", "Tesla, Type 2",
    L1060="Type 2, Tesla", "Tesla, Type 2",
    L1060="CCS, CHAdeMO", "CCS, CHAdeMO",
    L1060="CHAdeMO, CCS", "CCS, CHAdeMO",
    L1060="CHAdeMO, Tesla", "CHAdeMO, Tesla",
    L1060="Tesla, CHAdeMO", "CHAdeMO, Tesla"
)</f>
        <v>CCS</v>
      </c>
    </row>
    <row r="1061" spans="1:23" x14ac:dyDescent="0.25">
      <c r="A1061" t="s">
        <v>2160</v>
      </c>
      <c r="B1061">
        <v>43.798299999999998</v>
      </c>
      <c r="C1061">
        <v>-79.435428999999999</v>
      </c>
      <c r="D1061" t="s">
        <v>2161</v>
      </c>
      <c r="E1061" t="s">
        <v>19</v>
      </c>
      <c r="F1061">
        <v>0.2</v>
      </c>
      <c r="G1061" t="s">
        <v>32</v>
      </c>
      <c r="H1061">
        <v>8.18</v>
      </c>
      <c r="I1061">
        <v>36</v>
      </c>
      <c r="J1061" t="s">
        <v>39</v>
      </c>
      <c r="K1061">
        <v>150</v>
      </c>
      <c r="L1061" t="s">
        <v>43</v>
      </c>
      <c r="M1061">
        <v>2018</v>
      </c>
      <c r="N1061" t="s">
        <v>35</v>
      </c>
      <c r="O1061">
        <v>3.3</v>
      </c>
      <c r="P1061">
        <v>1</v>
      </c>
      <c r="Q1061" t="s">
        <v>29</v>
      </c>
      <c r="R1061">
        <v>23</v>
      </c>
      <c r="S1061">
        <f t="shared" si="48"/>
        <v>828</v>
      </c>
      <c r="T1061">
        <f t="shared" si="49"/>
        <v>165.60000000000002</v>
      </c>
      <c r="U1061" s="2">
        <f t="shared" si="50"/>
        <v>2.7777777777777776E-2</v>
      </c>
      <c r="V1061" t="str" cm="1">
        <f t="array" ref="V1061">_xlfn.IFS(H1061&lt;5,"Urban",H1061&lt;=12,"Sub-Urban",H1061&gt;12,"Out Of City")</f>
        <v>Sub-Urban</v>
      </c>
      <c r="W1061" t="str" cm="1">
        <f t="array" ref="W1061">_xlfn.IFS(
    L1061="CCS", "CCS",
    L1061="Type 2", "Type 2",
    L1061="CHAdeMO", "CHAdeMO",
    L1061="Tesla", "Tesla",
    L1061="CCS, Type 2", "CCS, Type 2",
    L1061="Type 2, CCS", "CCS, Type 2",
    L1061="CHAdeMO, Type 2", "CHAdeMO, Type 2",
    L1061="Type 2, CHAdeMO", "CHAdeMO, Type 2",
    L1061="CCS, Tesla", "CCS, Tesla",
    L1061="Tesla, CCS", "CCS, Tesla",
    L1061="Tesla, Type 2", "Tesla, Type 2",
    L1061="Type 2, Tesla", "Tesla, Type 2",
    L1061="CCS, CHAdeMO", "CCS, CHAdeMO",
    L1061="CHAdeMO, CCS", "CCS, CHAdeMO",
    L1061="CHAdeMO, Tesla", "CHAdeMO, Tesla",
    L1061="Tesla, CHAdeMO", "CHAdeMO, Tesla"
)</f>
        <v>CCS</v>
      </c>
    </row>
    <row r="1062" spans="1:23" x14ac:dyDescent="0.25">
      <c r="A1062" t="s">
        <v>2162</v>
      </c>
      <c r="B1062">
        <v>-76.300720999999996</v>
      </c>
      <c r="C1062">
        <v>47.724198000000001</v>
      </c>
      <c r="D1062" t="s">
        <v>2163</v>
      </c>
      <c r="E1062" t="s">
        <v>19</v>
      </c>
      <c r="F1062">
        <v>0.44</v>
      </c>
      <c r="G1062" t="s">
        <v>20</v>
      </c>
      <c r="H1062">
        <v>8.2100000000000009</v>
      </c>
      <c r="I1062">
        <v>86</v>
      </c>
      <c r="J1062" t="s">
        <v>39</v>
      </c>
      <c r="K1062">
        <v>50</v>
      </c>
      <c r="L1062" t="s">
        <v>47</v>
      </c>
      <c r="M1062">
        <v>2021</v>
      </c>
      <c r="N1062" t="s">
        <v>23</v>
      </c>
      <c r="O1062">
        <v>4.0999999999999996</v>
      </c>
      <c r="P1062">
        <v>7</v>
      </c>
      <c r="Q1062" t="s">
        <v>48</v>
      </c>
      <c r="R1062">
        <v>20</v>
      </c>
      <c r="S1062">
        <f t="shared" si="48"/>
        <v>1720</v>
      </c>
      <c r="T1062">
        <f t="shared" si="49"/>
        <v>756.8</v>
      </c>
      <c r="U1062" s="2">
        <f t="shared" si="50"/>
        <v>8.1395348837209308E-2</v>
      </c>
      <c r="V1062" t="str" cm="1">
        <f t="array" ref="V1062">_xlfn.IFS(H1062&lt;5,"Urban",H1062&lt;=12,"Sub-Urban",H1062&gt;12,"Out Of City")</f>
        <v>Sub-Urban</v>
      </c>
      <c r="W1062" t="str" cm="1">
        <f t="array" ref="W1062">_xlfn.IFS(
    L1062="CCS", "CCS",
    L1062="Type 2", "Type 2",
    L1062="CHAdeMO", "CHAdeMO",
    L1062="Tesla", "Tesla",
    L1062="CCS, Type 2", "CCS, Type 2",
    L1062="Type 2, CCS", "CCS, Type 2",
    L1062="CHAdeMO, Type 2", "CHAdeMO, Type 2",
    L1062="Type 2, CHAdeMO", "CHAdeMO, Type 2",
    L1062="CCS, Tesla", "CCS, Tesla",
    L1062="Tesla, CCS", "CCS, Tesla",
    L1062="Tesla, Type 2", "Tesla, Type 2",
    L1062="Type 2, Tesla", "Tesla, Type 2",
    L1062="CCS, CHAdeMO", "CCS, CHAdeMO",
    L1062="CHAdeMO, CCS", "CCS, CHAdeMO",
    L1062="CHAdeMO, Tesla", "CHAdeMO, Tesla",
    L1062="Tesla, CHAdeMO", "CHAdeMO, Tesla"
)</f>
        <v>Tesla</v>
      </c>
    </row>
    <row r="1063" spans="1:23" x14ac:dyDescent="0.25">
      <c r="A1063" t="s">
        <v>2164</v>
      </c>
      <c r="B1063">
        <v>-23.563639999999999</v>
      </c>
      <c r="C1063">
        <v>-46.574897999999997</v>
      </c>
      <c r="D1063" t="s">
        <v>2165</v>
      </c>
      <c r="E1063" t="s">
        <v>38</v>
      </c>
      <c r="F1063">
        <v>0.28999999999999998</v>
      </c>
      <c r="G1063" t="s">
        <v>20</v>
      </c>
      <c r="H1063">
        <v>16.489999999999998</v>
      </c>
      <c r="I1063">
        <v>58</v>
      </c>
      <c r="J1063" t="s">
        <v>39</v>
      </c>
      <c r="K1063">
        <v>50</v>
      </c>
      <c r="L1063" t="s">
        <v>64</v>
      </c>
      <c r="M1063">
        <v>2011</v>
      </c>
      <c r="N1063" t="s">
        <v>23</v>
      </c>
      <c r="O1063">
        <v>3</v>
      </c>
      <c r="P1063">
        <v>8</v>
      </c>
      <c r="Q1063" t="s">
        <v>48</v>
      </c>
      <c r="R1063">
        <v>12</v>
      </c>
      <c r="S1063">
        <f t="shared" si="48"/>
        <v>696</v>
      </c>
      <c r="T1063">
        <f t="shared" si="49"/>
        <v>201.83999999999997</v>
      </c>
      <c r="U1063" s="2">
        <f t="shared" si="50"/>
        <v>0.13793103448275862</v>
      </c>
      <c r="V1063" t="str" cm="1">
        <f t="array" ref="V1063">_xlfn.IFS(H1063&lt;5,"Urban",H1063&lt;=12,"Sub-Urban",H1063&gt;12,"Out Of City")</f>
        <v>Out Of City</v>
      </c>
      <c r="W1063" t="str" cm="1">
        <f t="array" ref="W1063">_xlfn.IFS(
    L1063="CCS", "CCS",
    L1063="Type 2", "Type 2",
    L1063="CHAdeMO", "CHAdeMO",
    L1063="Tesla", "Tesla",
    L1063="CCS, Type 2", "CCS, Type 2",
    L1063="Type 2, CCS", "CCS, Type 2",
    L1063="CHAdeMO, Type 2", "CHAdeMO, Type 2",
    L1063="Type 2, CHAdeMO", "CHAdeMO, Type 2",
    L1063="CCS, Tesla", "CCS, Tesla",
    L1063="Tesla, CCS", "CCS, Tesla",
    L1063="Tesla, Type 2", "Tesla, Type 2",
    L1063="Type 2, Tesla", "Tesla, Type 2",
    L1063="CCS, CHAdeMO", "CCS, CHAdeMO",
    L1063="CHAdeMO, CCS", "CCS, CHAdeMO",
    L1063="CHAdeMO, Tesla", "CHAdeMO, Tesla",
    L1063="Tesla, CHAdeMO", "CHAdeMO, Tesla"
)</f>
        <v>CCS, CHAdeMO</v>
      </c>
    </row>
    <row r="1064" spans="1:23" x14ac:dyDescent="0.25">
      <c r="A1064" t="s">
        <v>2166</v>
      </c>
      <c r="B1064">
        <v>18.950544000000001</v>
      </c>
      <c r="C1064">
        <v>72.989706999999996</v>
      </c>
      <c r="D1064" t="s">
        <v>2167</v>
      </c>
      <c r="E1064" t="s">
        <v>38</v>
      </c>
      <c r="F1064">
        <v>0.42</v>
      </c>
      <c r="G1064" t="s">
        <v>32</v>
      </c>
      <c r="H1064">
        <v>4.41</v>
      </c>
      <c r="I1064">
        <v>14</v>
      </c>
      <c r="J1064" t="s">
        <v>21</v>
      </c>
      <c r="K1064">
        <v>150</v>
      </c>
      <c r="L1064" t="s">
        <v>104</v>
      </c>
      <c r="M1064">
        <v>2015</v>
      </c>
      <c r="N1064" t="s">
        <v>23</v>
      </c>
      <c r="O1064">
        <v>4.3</v>
      </c>
      <c r="P1064">
        <v>7</v>
      </c>
      <c r="Q1064" t="s">
        <v>24</v>
      </c>
      <c r="R1064">
        <v>15</v>
      </c>
      <c r="S1064">
        <f t="shared" si="48"/>
        <v>210</v>
      </c>
      <c r="T1064">
        <f t="shared" si="49"/>
        <v>88.2</v>
      </c>
      <c r="U1064" s="2">
        <f t="shared" si="50"/>
        <v>0.5</v>
      </c>
      <c r="V1064" t="str" cm="1">
        <f t="array" ref="V1064">_xlfn.IFS(H1064&lt;5,"Urban",H1064&lt;=12,"Sub-Urban",H1064&gt;12,"Out Of City")</f>
        <v>Urban</v>
      </c>
      <c r="W1064" t="str" cm="1">
        <f t="array" ref="W1064">_xlfn.IFS(
    L1064="CCS", "CCS",
    L1064="Type 2", "Type 2",
    L1064="CHAdeMO", "CHAdeMO",
    L1064="Tesla", "Tesla",
    L1064="CCS, Type 2", "CCS, Type 2",
    L1064="Type 2, CCS", "CCS, Type 2",
    L1064="CHAdeMO, Type 2", "CHAdeMO, Type 2",
    L1064="Type 2, CHAdeMO", "CHAdeMO, Type 2",
    L1064="CCS, Tesla", "CCS, Tesla",
    L1064="Tesla, CCS", "CCS, Tesla",
    L1064="Tesla, Type 2", "Tesla, Type 2",
    L1064="Type 2, Tesla", "Tesla, Type 2",
    L1064="CCS, CHAdeMO", "CCS, CHAdeMO",
    L1064="CHAdeMO, CCS", "CCS, CHAdeMO",
    L1064="CHAdeMO, Tesla", "CHAdeMO, Tesla",
    L1064="Tesla, CHAdeMO", "CHAdeMO, Tesla"
)</f>
        <v>CHAdeMO, Type 2</v>
      </c>
    </row>
    <row r="1065" spans="1:23" x14ac:dyDescent="0.25">
      <c r="A1065" t="s">
        <v>2168</v>
      </c>
      <c r="B1065">
        <v>18.937888999999998</v>
      </c>
      <c r="C1065">
        <v>72.982044999999999</v>
      </c>
      <c r="D1065" t="s">
        <v>2169</v>
      </c>
      <c r="E1065" t="s">
        <v>38</v>
      </c>
      <c r="F1065">
        <v>0.24</v>
      </c>
      <c r="G1065" t="s">
        <v>32</v>
      </c>
      <c r="H1065">
        <v>13.81</v>
      </c>
      <c r="I1065">
        <v>11</v>
      </c>
      <c r="J1065" t="s">
        <v>46</v>
      </c>
      <c r="K1065">
        <v>150</v>
      </c>
      <c r="L1065" t="s">
        <v>28</v>
      </c>
      <c r="M1065">
        <v>2020</v>
      </c>
      <c r="N1065" t="s">
        <v>23</v>
      </c>
      <c r="O1065">
        <v>4.2</v>
      </c>
      <c r="P1065">
        <v>3</v>
      </c>
      <c r="Q1065" t="s">
        <v>48</v>
      </c>
      <c r="R1065">
        <v>13</v>
      </c>
      <c r="S1065">
        <f t="shared" si="48"/>
        <v>143</v>
      </c>
      <c r="T1065">
        <f t="shared" si="49"/>
        <v>34.32</v>
      </c>
      <c r="U1065" s="2">
        <f t="shared" si="50"/>
        <v>0.27272727272727271</v>
      </c>
      <c r="V1065" t="str" cm="1">
        <f t="array" ref="V1065">_xlfn.IFS(H1065&lt;5,"Urban",H1065&lt;=12,"Sub-Urban",H1065&gt;12,"Out Of City")</f>
        <v>Out Of City</v>
      </c>
      <c r="W1065" t="str" cm="1">
        <f t="array" ref="W1065">_xlfn.IFS(
    L1065="CCS", "CCS",
    L1065="Type 2", "Type 2",
    L1065="CHAdeMO", "CHAdeMO",
    L1065="Tesla", "Tesla",
    L1065="CCS, Type 2", "CCS, Type 2",
    L1065="Type 2, CCS", "CCS, Type 2",
    L1065="CHAdeMO, Type 2", "CHAdeMO, Type 2",
    L1065="Type 2, CHAdeMO", "CHAdeMO, Type 2",
    L1065="CCS, Tesla", "CCS, Tesla",
    L1065="Tesla, CCS", "CCS, Tesla",
    L1065="Tesla, Type 2", "Tesla, Type 2",
    L1065="Type 2, Tesla", "Tesla, Type 2",
    L1065="CCS, CHAdeMO", "CCS, CHAdeMO",
    L1065="CHAdeMO, CCS", "CCS, CHAdeMO",
    L1065="CHAdeMO, Tesla", "CHAdeMO, Tesla",
    L1065="Tesla, CHAdeMO", "CHAdeMO, Tesla"
)</f>
        <v>Tesla, Type 2</v>
      </c>
    </row>
    <row r="1066" spans="1:23" x14ac:dyDescent="0.25">
      <c r="A1066" t="s">
        <v>2170</v>
      </c>
      <c r="B1066">
        <v>-33.777473000000001</v>
      </c>
      <c r="C1066">
        <v>151.37229500000001</v>
      </c>
      <c r="D1066" t="s">
        <v>2171</v>
      </c>
      <c r="E1066" t="s">
        <v>19</v>
      </c>
      <c r="F1066">
        <v>0.37</v>
      </c>
      <c r="G1066" t="s">
        <v>20</v>
      </c>
      <c r="H1066">
        <v>8.51</v>
      </c>
      <c r="I1066">
        <v>40</v>
      </c>
      <c r="J1066" t="s">
        <v>39</v>
      </c>
      <c r="K1066">
        <v>22</v>
      </c>
      <c r="L1066" t="s">
        <v>43</v>
      </c>
      <c r="M1066">
        <v>2018</v>
      </c>
      <c r="N1066" t="s">
        <v>23</v>
      </c>
      <c r="O1066">
        <v>4.3</v>
      </c>
      <c r="P1066">
        <v>5</v>
      </c>
      <c r="Q1066" t="s">
        <v>24</v>
      </c>
      <c r="R1066">
        <v>36</v>
      </c>
      <c r="S1066">
        <f t="shared" si="48"/>
        <v>1440</v>
      </c>
      <c r="T1066">
        <f t="shared" si="49"/>
        <v>532.79999999999995</v>
      </c>
      <c r="U1066" s="2">
        <f t="shared" si="50"/>
        <v>0.125</v>
      </c>
      <c r="V1066" t="str" cm="1">
        <f t="array" ref="V1066">_xlfn.IFS(H1066&lt;5,"Urban",H1066&lt;=12,"Sub-Urban",H1066&gt;12,"Out Of City")</f>
        <v>Sub-Urban</v>
      </c>
      <c r="W1066" t="str" cm="1">
        <f t="array" ref="W1066">_xlfn.IFS(
    L1066="CCS", "CCS",
    L1066="Type 2", "Type 2",
    L1066="CHAdeMO", "CHAdeMO",
    L1066="Tesla", "Tesla",
    L1066="CCS, Type 2", "CCS, Type 2",
    L1066="Type 2, CCS", "CCS, Type 2",
    L1066="CHAdeMO, Type 2", "CHAdeMO, Type 2",
    L1066="Type 2, CHAdeMO", "CHAdeMO, Type 2",
    L1066="CCS, Tesla", "CCS, Tesla",
    L1066="Tesla, CCS", "CCS, Tesla",
    L1066="Tesla, Type 2", "Tesla, Type 2",
    L1066="Type 2, Tesla", "Tesla, Type 2",
    L1066="CCS, CHAdeMO", "CCS, CHAdeMO",
    L1066="CHAdeMO, CCS", "CCS, CHAdeMO",
    L1066="CHAdeMO, Tesla", "CHAdeMO, Tesla",
    L1066="Tesla, CHAdeMO", "CHAdeMO, Tesla"
)</f>
        <v>CCS</v>
      </c>
    </row>
    <row r="1067" spans="1:23" x14ac:dyDescent="0.25">
      <c r="A1067" t="s">
        <v>2172</v>
      </c>
      <c r="B1067">
        <v>52.419111999999998</v>
      </c>
      <c r="C1067">
        <v>13.319209000000001</v>
      </c>
      <c r="D1067" t="s">
        <v>2173</v>
      </c>
      <c r="E1067" t="s">
        <v>38</v>
      </c>
      <c r="F1067">
        <v>0.39</v>
      </c>
      <c r="G1067" t="s">
        <v>20</v>
      </c>
      <c r="H1067">
        <v>11.54</v>
      </c>
      <c r="I1067">
        <v>34</v>
      </c>
      <c r="J1067" t="s">
        <v>21</v>
      </c>
      <c r="K1067">
        <v>350</v>
      </c>
      <c r="L1067" t="s">
        <v>47</v>
      </c>
      <c r="M1067">
        <v>2018</v>
      </c>
      <c r="N1067" t="s">
        <v>23</v>
      </c>
      <c r="O1067">
        <v>3.7</v>
      </c>
      <c r="P1067">
        <v>6</v>
      </c>
      <c r="Q1067" t="s">
        <v>29</v>
      </c>
      <c r="R1067">
        <v>14</v>
      </c>
      <c r="S1067">
        <f t="shared" si="48"/>
        <v>476</v>
      </c>
      <c r="T1067">
        <f t="shared" si="49"/>
        <v>185.64000000000001</v>
      </c>
      <c r="U1067" s="2">
        <f t="shared" si="50"/>
        <v>0.17647058823529413</v>
      </c>
      <c r="V1067" t="str" cm="1">
        <f t="array" ref="V1067">_xlfn.IFS(H1067&lt;5,"Urban",H1067&lt;=12,"Sub-Urban",H1067&gt;12,"Out Of City")</f>
        <v>Sub-Urban</v>
      </c>
      <c r="W1067" t="str" cm="1">
        <f t="array" ref="W1067">_xlfn.IFS(
    L1067="CCS", "CCS",
    L1067="Type 2", "Type 2",
    L1067="CHAdeMO", "CHAdeMO",
    L1067="Tesla", "Tesla",
    L1067="CCS, Type 2", "CCS, Type 2",
    L1067="Type 2, CCS", "CCS, Type 2",
    L1067="CHAdeMO, Type 2", "CHAdeMO, Type 2",
    L1067="Type 2, CHAdeMO", "CHAdeMO, Type 2",
    L1067="CCS, Tesla", "CCS, Tesla",
    L1067="Tesla, CCS", "CCS, Tesla",
    L1067="Tesla, Type 2", "Tesla, Type 2",
    L1067="Type 2, Tesla", "Tesla, Type 2",
    L1067="CCS, CHAdeMO", "CCS, CHAdeMO",
    L1067="CHAdeMO, CCS", "CCS, CHAdeMO",
    L1067="CHAdeMO, Tesla", "CHAdeMO, Tesla",
    L1067="Tesla, CHAdeMO", "CHAdeMO, Tesla"
)</f>
        <v>Tesla</v>
      </c>
    </row>
    <row r="1068" spans="1:23" x14ac:dyDescent="0.25">
      <c r="A1068" t="s">
        <v>2174</v>
      </c>
      <c r="B1068">
        <v>52.494720999999998</v>
      </c>
      <c r="C1068">
        <v>13.377387000000001</v>
      </c>
      <c r="D1068" t="s">
        <v>2175</v>
      </c>
      <c r="E1068" t="s">
        <v>19</v>
      </c>
      <c r="F1068">
        <v>0.12</v>
      </c>
      <c r="G1068" t="s">
        <v>20</v>
      </c>
      <c r="H1068">
        <v>7.36</v>
      </c>
      <c r="I1068">
        <v>29</v>
      </c>
      <c r="J1068" t="s">
        <v>33</v>
      </c>
      <c r="K1068">
        <v>22</v>
      </c>
      <c r="L1068" t="s">
        <v>40</v>
      </c>
      <c r="M1068">
        <v>2011</v>
      </c>
      <c r="N1068" t="s">
        <v>23</v>
      </c>
      <c r="O1068">
        <v>3.6</v>
      </c>
      <c r="P1068">
        <v>6</v>
      </c>
      <c r="Q1068" t="s">
        <v>48</v>
      </c>
      <c r="R1068">
        <v>20</v>
      </c>
      <c r="S1068">
        <f t="shared" si="48"/>
        <v>580</v>
      </c>
      <c r="T1068">
        <f t="shared" si="49"/>
        <v>69.599999999999994</v>
      </c>
      <c r="U1068" s="2">
        <f t="shared" si="50"/>
        <v>0.20689655172413793</v>
      </c>
      <c r="V1068" t="str" cm="1">
        <f t="array" ref="V1068">_xlfn.IFS(H1068&lt;5,"Urban",H1068&lt;=12,"Sub-Urban",H1068&gt;12,"Out Of City")</f>
        <v>Sub-Urban</v>
      </c>
      <c r="W1068" t="str" cm="1">
        <f t="array" ref="W1068">_xlfn.IFS(
    L1068="CCS", "CCS",
    L1068="Type 2", "Type 2",
    L1068="CHAdeMO", "CHAdeMO",
    L1068="Tesla", "Tesla",
    L1068="CCS, Type 2", "CCS, Type 2",
    L1068="Type 2, CCS", "CCS, Type 2",
    L1068="CHAdeMO, Type 2", "CHAdeMO, Type 2",
    L1068="Type 2, CHAdeMO", "CHAdeMO, Type 2",
    L1068="CCS, Tesla", "CCS, Tesla",
    L1068="Tesla, CCS", "CCS, Tesla",
    L1068="Tesla, Type 2", "Tesla, Type 2",
    L1068="Type 2, Tesla", "Tesla, Type 2",
    L1068="CCS, CHAdeMO", "CCS, CHAdeMO",
    L1068="CHAdeMO, CCS", "CCS, CHAdeMO",
    L1068="CHAdeMO, Tesla", "CHAdeMO, Tesla",
    L1068="Tesla, CHAdeMO", "CHAdeMO, Tesla"
)</f>
        <v>Type 2</v>
      </c>
    </row>
    <row r="1069" spans="1:23" x14ac:dyDescent="0.25">
      <c r="A1069" t="s">
        <v>2176</v>
      </c>
      <c r="B1069">
        <v>13.800879999999999</v>
      </c>
      <c r="C1069">
        <v>100.412736</v>
      </c>
      <c r="D1069" t="s">
        <v>2177</v>
      </c>
      <c r="E1069" t="s">
        <v>38</v>
      </c>
      <c r="F1069">
        <v>0.39</v>
      </c>
      <c r="G1069" t="s">
        <v>32</v>
      </c>
      <c r="H1069">
        <v>3.32</v>
      </c>
      <c r="I1069">
        <v>92</v>
      </c>
      <c r="J1069" t="s">
        <v>46</v>
      </c>
      <c r="K1069">
        <v>350</v>
      </c>
      <c r="L1069" t="s">
        <v>28</v>
      </c>
      <c r="M1069">
        <v>2010</v>
      </c>
      <c r="N1069" t="s">
        <v>35</v>
      </c>
      <c r="O1069">
        <v>3.7</v>
      </c>
      <c r="P1069">
        <v>3</v>
      </c>
      <c r="Q1069" t="s">
        <v>24</v>
      </c>
      <c r="R1069">
        <v>9</v>
      </c>
      <c r="S1069">
        <f t="shared" si="48"/>
        <v>828</v>
      </c>
      <c r="T1069">
        <f t="shared" si="49"/>
        <v>322.92</v>
      </c>
      <c r="U1069" s="2">
        <f t="shared" si="50"/>
        <v>3.2608695652173912E-2</v>
      </c>
      <c r="V1069" t="str" cm="1">
        <f t="array" ref="V1069">_xlfn.IFS(H1069&lt;5,"Urban",H1069&lt;=12,"Sub-Urban",H1069&gt;12,"Out Of City")</f>
        <v>Urban</v>
      </c>
      <c r="W1069" t="str" cm="1">
        <f t="array" ref="W1069">_xlfn.IFS(
    L1069="CCS", "CCS",
    L1069="Type 2", "Type 2",
    L1069="CHAdeMO", "CHAdeMO",
    L1069="Tesla", "Tesla",
    L1069="CCS, Type 2", "CCS, Type 2",
    L1069="Type 2, CCS", "CCS, Type 2",
    L1069="CHAdeMO, Type 2", "CHAdeMO, Type 2",
    L1069="Type 2, CHAdeMO", "CHAdeMO, Type 2",
    L1069="CCS, Tesla", "CCS, Tesla",
    L1069="Tesla, CCS", "CCS, Tesla",
    L1069="Tesla, Type 2", "Tesla, Type 2",
    L1069="Type 2, Tesla", "Tesla, Type 2",
    L1069="CCS, CHAdeMO", "CCS, CHAdeMO",
    L1069="CHAdeMO, CCS", "CCS, CHAdeMO",
    L1069="CHAdeMO, Tesla", "CHAdeMO, Tesla",
    L1069="Tesla, CHAdeMO", "CHAdeMO, Tesla"
)</f>
        <v>Tesla, Type 2</v>
      </c>
    </row>
    <row r="1070" spans="1:23" x14ac:dyDescent="0.25">
      <c r="A1070" t="s">
        <v>2178</v>
      </c>
      <c r="B1070">
        <v>19.453164999999998</v>
      </c>
      <c r="C1070">
        <v>-99.050107999999994</v>
      </c>
      <c r="D1070" t="s">
        <v>2179</v>
      </c>
      <c r="E1070" t="s">
        <v>27</v>
      </c>
      <c r="F1070">
        <v>0.27</v>
      </c>
      <c r="G1070" t="s">
        <v>32</v>
      </c>
      <c r="H1070">
        <v>11.2</v>
      </c>
      <c r="I1070">
        <v>12</v>
      </c>
      <c r="J1070" t="s">
        <v>39</v>
      </c>
      <c r="K1070">
        <v>22</v>
      </c>
      <c r="L1070" t="s">
        <v>34</v>
      </c>
      <c r="M1070">
        <v>2018</v>
      </c>
      <c r="N1070" t="s">
        <v>23</v>
      </c>
      <c r="O1070">
        <v>4.5</v>
      </c>
      <c r="P1070">
        <v>2</v>
      </c>
      <c r="Q1070" t="s">
        <v>48</v>
      </c>
      <c r="R1070">
        <v>58</v>
      </c>
      <c r="S1070">
        <f t="shared" si="48"/>
        <v>696</v>
      </c>
      <c r="T1070">
        <f t="shared" si="49"/>
        <v>187.92000000000002</v>
      </c>
      <c r="U1070" s="2">
        <f t="shared" si="50"/>
        <v>0.16666666666666666</v>
      </c>
      <c r="V1070" t="str" cm="1">
        <f t="array" ref="V1070">_xlfn.IFS(H1070&lt;5,"Urban",H1070&lt;=12,"Sub-Urban",H1070&gt;12,"Out Of City")</f>
        <v>Sub-Urban</v>
      </c>
      <c r="W1070" t="str" cm="1">
        <f t="array" ref="W1070">_xlfn.IFS(
    L1070="CCS", "CCS",
    L1070="Type 2", "Type 2",
    L1070="CHAdeMO", "CHAdeMO",
    L1070="Tesla", "Tesla",
    L1070="CCS, Type 2", "CCS, Type 2",
    L1070="Type 2, CCS", "CCS, Type 2",
    L1070="CHAdeMO, Type 2", "CHAdeMO, Type 2",
    L1070="Type 2, CHAdeMO", "CHAdeMO, Type 2",
    L1070="CCS, Tesla", "CCS, Tesla",
    L1070="Tesla, CCS", "CCS, Tesla",
    L1070="Tesla, Type 2", "Tesla, Type 2",
    L1070="Type 2, Tesla", "Tesla, Type 2",
    L1070="CCS, CHAdeMO", "CCS, CHAdeMO",
    L1070="CHAdeMO, CCS", "CCS, CHAdeMO",
    L1070="CHAdeMO, Tesla", "CHAdeMO, Tesla",
    L1070="Tesla, CHAdeMO", "CHAdeMO, Tesla"
)</f>
        <v>CCS, Type 2</v>
      </c>
    </row>
    <row r="1071" spans="1:23" x14ac:dyDescent="0.25">
      <c r="A1071" t="s">
        <v>2180</v>
      </c>
      <c r="B1071">
        <v>-23.514284</v>
      </c>
      <c r="C1071">
        <v>-46.686424000000002</v>
      </c>
      <c r="D1071" t="s">
        <v>2181</v>
      </c>
      <c r="E1071" t="s">
        <v>27</v>
      </c>
      <c r="F1071">
        <v>0.22</v>
      </c>
      <c r="G1071" t="s">
        <v>32</v>
      </c>
      <c r="H1071">
        <v>4.5599999999999996</v>
      </c>
      <c r="I1071">
        <v>71</v>
      </c>
      <c r="J1071" t="s">
        <v>47</v>
      </c>
      <c r="K1071">
        <v>22</v>
      </c>
      <c r="L1071" t="s">
        <v>47</v>
      </c>
      <c r="M1071">
        <v>2020</v>
      </c>
      <c r="N1071" t="s">
        <v>23</v>
      </c>
      <c r="O1071">
        <v>4.2</v>
      </c>
      <c r="P1071">
        <v>10</v>
      </c>
      <c r="Q1071" t="s">
        <v>29</v>
      </c>
      <c r="R1071">
        <v>49</v>
      </c>
      <c r="S1071">
        <f t="shared" si="48"/>
        <v>3479</v>
      </c>
      <c r="T1071">
        <f t="shared" si="49"/>
        <v>765.38</v>
      </c>
      <c r="U1071" s="2">
        <f t="shared" si="50"/>
        <v>0.14084507042253522</v>
      </c>
      <c r="V1071" t="str" cm="1">
        <f t="array" ref="V1071">_xlfn.IFS(H1071&lt;5,"Urban",H1071&lt;=12,"Sub-Urban",H1071&gt;12,"Out Of City")</f>
        <v>Urban</v>
      </c>
      <c r="W1071" t="str" cm="1">
        <f t="array" ref="W1071">_xlfn.IFS(
    L1071="CCS", "CCS",
    L1071="Type 2", "Type 2",
    L1071="CHAdeMO", "CHAdeMO",
    L1071="Tesla", "Tesla",
    L1071="CCS, Type 2", "CCS, Type 2",
    L1071="Type 2, CCS", "CCS, Type 2",
    L1071="CHAdeMO, Type 2", "CHAdeMO, Type 2",
    L1071="Type 2, CHAdeMO", "CHAdeMO, Type 2",
    L1071="CCS, Tesla", "CCS, Tesla",
    L1071="Tesla, CCS", "CCS, Tesla",
    L1071="Tesla, Type 2", "Tesla, Type 2",
    L1071="Type 2, Tesla", "Tesla, Type 2",
    L1071="CCS, CHAdeMO", "CCS, CHAdeMO",
    L1071="CHAdeMO, CCS", "CCS, CHAdeMO",
    L1071="CHAdeMO, Tesla", "CHAdeMO, Tesla",
    L1071="Tesla, CHAdeMO", "CHAdeMO, Tesla"
)</f>
        <v>Tesla</v>
      </c>
    </row>
    <row r="1072" spans="1:23" x14ac:dyDescent="0.25">
      <c r="A1072" t="s">
        <v>2182</v>
      </c>
      <c r="B1072">
        <v>-71.116000999999997</v>
      </c>
      <c r="C1072">
        <v>53.558456</v>
      </c>
      <c r="D1072" t="s">
        <v>2183</v>
      </c>
      <c r="E1072" t="s">
        <v>19</v>
      </c>
      <c r="F1072">
        <v>0.32</v>
      </c>
      <c r="G1072" s="1" t="s">
        <v>9985</v>
      </c>
      <c r="H1072">
        <v>17.329999999999998</v>
      </c>
      <c r="I1072">
        <v>47</v>
      </c>
      <c r="J1072" t="s">
        <v>33</v>
      </c>
      <c r="K1072">
        <v>22</v>
      </c>
      <c r="L1072" t="s">
        <v>43</v>
      </c>
      <c r="M1072">
        <v>2015</v>
      </c>
      <c r="N1072" t="s">
        <v>23</v>
      </c>
      <c r="O1072">
        <v>3.7</v>
      </c>
      <c r="P1072">
        <v>6</v>
      </c>
      <c r="Q1072" t="s">
        <v>24</v>
      </c>
      <c r="R1072">
        <v>35</v>
      </c>
      <c r="S1072">
        <f t="shared" si="48"/>
        <v>1645</v>
      </c>
      <c r="T1072">
        <f t="shared" si="49"/>
        <v>526.4</v>
      </c>
      <c r="U1072" s="2">
        <f t="shared" si="50"/>
        <v>0.1276595744680851</v>
      </c>
      <c r="V1072" t="str" cm="1">
        <f t="array" ref="V1072">_xlfn.IFS(H1072&lt;5,"Urban",H1072&lt;=12,"Sub-Urban",H1072&gt;12,"Out Of City")</f>
        <v>Out Of City</v>
      </c>
      <c r="W1072" t="str" cm="1">
        <f t="array" ref="W1072">_xlfn.IFS(
    L1072="CCS", "CCS",
    L1072="Type 2", "Type 2",
    L1072="CHAdeMO", "CHAdeMO",
    L1072="Tesla", "Tesla",
    L1072="CCS, Type 2", "CCS, Type 2",
    L1072="Type 2, CCS", "CCS, Type 2",
    L1072="CHAdeMO, Type 2", "CHAdeMO, Type 2",
    L1072="Type 2, CHAdeMO", "CHAdeMO, Type 2",
    L1072="CCS, Tesla", "CCS, Tesla",
    L1072="Tesla, CCS", "CCS, Tesla",
    L1072="Tesla, Type 2", "Tesla, Type 2",
    L1072="Type 2, Tesla", "Tesla, Type 2",
    L1072="CCS, CHAdeMO", "CCS, CHAdeMO",
    L1072="CHAdeMO, CCS", "CCS, CHAdeMO",
    L1072="CHAdeMO, Tesla", "CHAdeMO, Tesla",
    L1072="Tesla, CHAdeMO", "CHAdeMO, Tesla"
)</f>
        <v>CCS</v>
      </c>
    </row>
    <row r="1073" spans="1:23" x14ac:dyDescent="0.25">
      <c r="A1073" t="s">
        <v>2184</v>
      </c>
      <c r="B1073">
        <v>13.805158</v>
      </c>
      <c r="C1073">
        <v>100.53084200000001</v>
      </c>
      <c r="D1073" t="s">
        <v>2185</v>
      </c>
      <c r="E1073" t="s">
        <v>38</v>
      </c>
      <c r="F1073">
        <v>0.2</v>
      </c>
      <c r="G1073" t="s">
        <v>32</v>
      </c>
      <c r="H1073">
        <v>14.21</v>
      </c>
      <c r="I1073">
        <v>45</v>
      </c>
      <c r="J1073" t="s">
        <v>21</v>
      </c>
      <c r="K1073">
        <v>350</v>
      </c>
      <c r="L1073" t="s">
        <v>34</v>
      </c>
      <c r="M1073">
        <v>2023</v>
      </c>
      <c r="N1073" t="s">
        <v>23</v>
      </c>
      <c r="O1073">
        <v>3.2</v>
      </c>
      <c r="P1073">
        <v>4</v>
      </c>
      <c r="Q1073" t="s">
        <v>29</v>
      </c>
      <c r="R1073">
        <v>17</v>
      </c>
      <c r="S1073">
        <f t="shared" si="48"/>
        <v>765</v>
      </c>
      <c r="T1073">
        <f t="shared" si="49"/>
        <v>153</v>
      </c>
      <c r="U1073" s="2">
        <f t="shared" si="50"/>
        <v>8.8888888888888892E-2</v>
      </c>
      <c r="V1073" t="str" cm="1">
        <f t="array" ref="V1073">_xlfn.IFS(H1073&lt;5,"Urban",H1073&lt;=12,"Sub-Urban",H1073&gt;12,"Out Of City")</f>
        <v>Out Of City</v>
      </c>
      <c r="W1073" t="str" cm="1">
        <f t="array" ref="W1073">_xlfn.IFS(
    L1073="CCS", "CCS",
    L1073="Type 2", "Type 2",
    L1073="CHAdeMO", "CHAdeMO",
    L1073="Tesla", "Tesla",
    L1073="CCS, Type 2", "CCS, Type 2",
    L1073="Type 2, CCS", "CCS, Type 2",
    L1073="CHAdeMO, Type 2", "CHAdeMO, Type 2",
    L1073="Type 2, CHAdeMO", "CHAdeMO, Type 2",
    L1073="CCS, Tesla", "CCS, Tesla",
    L1073="Tesla, CCS", "CCS, Tesla",
    L1073="Tesla, Type 2", "Tesla, Type 2",
    L1073="Type 2, Tesla", "Tesla, Type 2",
    L1073="CCS, CHAdeMO", "CCS, CHAdeMO",
    L1073="CHAdeMO, CCS", "CCS, CHAdeMO",
    L1073="CHAdeMO, Tesla", "CHAdeMO, Tesla",
    L1073="Tesla, CHAdeMO", "CHAdeMO, Tesla"
)</f>
        <v>CCS, Type 2</v>
      </c>
    </row>
    <row r="1074" spans="1:23" x14ac:dyDescent="0.25">
      <c r="A1074" t="s">
        <v>2186</v>
      </c>
      <c r="B1074">
        <v>55.895586000000002</v>
      </c>
      <c r="C1074">
        <v>37.665838000000001</v>
      </c>
      <c r="D1074" t="s">
        <v>2187</v>
      </c>
      <c r="E1074" t="s">
        <v>38</v>
      </c>
      <c r="F1074">
        <v>0.26</v>
      </c>
      <c r="G1074" t="s">
        <v>32</v>
      </c>
      <c r="H1074">
        <v>8.1199999999999992</v>
      </c>
      <c r="I1074">
        <v>15</v>
      </c>
      <c r="J1074" t="s">
        <v>47</v>
      </c>
      <c r="K1074">
        <v>150</v>
      </c>
      <c r="L1074" t="s">
        <v>80</v>
      </c>
      <c r="M1074">
        <v>2020</v>
      </c>
      <c r="N1074" t="s">
        <v>23</v>
      </c>
      <c r="O1074">
        <v>4.5</v>
      </c>
      <c r="P1074">
        <v>6</v>
      </c>
      <c r="Q1074" t="s">
        <v>29</v>
      </c>
      <c r="R1074">
        <v>11</v>
      </c>
      <c r="S1074">
        <f t="shared" si="48"/>
        <v>165</v>
      </c>
      <c r="T1074">
        <f t="shared" si="49"/>
        <v>42.9</v>
      </c>
      <c r="U1074" s="2">
        <f t="shared" si="50"/>
        <v>0.4</v>
      </c>
      <c r="V1074" t="str" cm="1">
        <f t="array" ref="V1074">_xlfn.IFS(H1074&lt;5,"Urban",H1074&lt;=12,"Sub-Urban",H1074&gt;12,"Out Of City")</f>
        <v>Sub-Urban</v>
      </c>
      <c r="W1074" t="str" cm="1">
        <f t="array" ref="W1074">_xlfn.IFS(
    L1074="CCS", "CCS",
    L1074="Type 2", "Type 2",
    L1074="CHAdeMO", "CHAdeMO",
    L1074="Tesla", "Tesla",
    L1074="CCS, Type 2", "CCS, Type 2",
    L1074="Type 2, CCS", "CCS, Type 2",
    L1074="CHAdeMO, Type 2", "CHAdeMO, Type 2",
    L1074="Type 2, CHAdeMO", "CHAdeMO, Type 2",
    L1074="CCS, Tesla", "CCS, Tesla",
    L1074="Tesla, CCS", "CCS, Tesla",
    L1074="Tesla, Type 2", "Tesla, Type 2",
    L1074="Type 2, Tesla", "Tesla, Type 2",
    L1074="CCS, CHAdeMO", "CCS, CHAdeMO",
    L1074="CHAdeMO, CCS", "CCS, CHAdeMO",
    L1074="CHAdeMO, Tesla", "CHAdeMO, Tesla",
    L1074="Tesla, CHAdeMO", "CHAdeMO, Tesla"
)</f>
        <v>CHAdeMO, Type 2</v>
      </c>
    </row>
    <row r="1075" spans="1:23" x14ac:dyDescent="0.25">
      <c r="A1075" t="s">
        <v>2188</v>
      </c>
      <c r="B1075">
        <v>43.743358999999998</v>
      </c>
      <c r="C1075">
        <v>-79.491431000000006</v>
      </c>
      <c r="D1075" t="s">
        <v>2189</v>
      </c>
      <c r="E1075" t="s">
        <v>19</v>
      </c>
      <c r="F1075">
        <v>0.42</v>
      </c>
      <c r="G1075" t="s">
        <v>20</v>
      </c>
      <c r="H1075">
        <v>18.05</v>
      </c>
      <c r="I1075">
        <v>10</v>
      </c>
      <c r="J1075" t="s">
        <v>47</v>
      </c>
      <c r="K1075">
        <v>150</v>
      </c>
      <c r="L1075" t="s">
        <v>77</v>
      </c>
      <c r="M1075">
        <v>2015</v>
      </c>
      <c r="N1075" t="s">
        <v>35</v>
      </c>
      <c r="O1075">
        <v>4.4000000000000004</v>
      </c>
      <c r="P1075">
        <v>4</v>
      </c>
      <c r="Q1075" t="s">
        <v>48</v>
      </c>
      <c r="R1075">
        <v>32</v>
      </c>
      <c r="S1075">
        <f t="shared" si="48"/>
        <v>320</v>
      </c>
      <c r="T1075">
        <f t="shared" si="49"/>
        <v>134.4</v>
      </c>
      <c r="U1075" s="2">
        <f t="shared" si="50"/>
        <v>0.4</v>
      </c>
      <c r="V1075" t="str" cm="1">
        <f t="array" ref="V1075">_xlfn.IFS(H1075&lt;5,"Urban",H1075&lt;=12,"Sub-Urban",H1075&gt;12,"Out Of City")</f>
        <v>Out Of City</v>
      </c>
      <c r="W1075" t="str" cm="1">
        <f t="array" ref="W1075">_xlfn.IFS(
    L1075="CCS", "CCS",
    L1075="Type 2", "Type 2",
    L1075="CHAdeMO", "CHAdeMO",
    L1075="Tesla", "Tesla",
    L1075="CCS, Type 2", "CCS, Type 2",
    L1075="Type 2, CCS", "CCS, Type 2",
    L1075="CHAdeMO, Type 2", "CHAdeMO, Type 2",
    L1075="Type 2, CHAdeMO", "CHAdeMO, Type 2",
    L1075="CCS, Tesla", "CCS, Tesla",
    L1075="Tesla, CCS", "CCS, Tesla",
    L1075="Tesla, Type 2", "Tesla, Type 2",
    L1075="Type 2, Tesla", "Tesla, Type 2",
    L1075="CCS, CHAdeMO", "CCS, CHAdeMO",
    L1075="CHAdeMO, CCS", "CCS, CHAdeMO",
    L1075="CHAdeMO, Tesla", "CHAdeMO, Tesla",
    L1075="Tesla, CHAdeMO", "CHAdeMO, Tesla"
)</f>
        <v>CHAdeMO</v>
      </c>
    </row>
    <row r="1076" spans="1:23" x14ac:dyDescent="0.25">
      <c r="A1076" t="s">
        <v>2190</v>
      </c>
      <c r="B1076">
        <v>39.899802000000001</v>
      </c>
      <c r="C1076">
        <v>116.326322</v>
      </c>
      <c r="D1076" t="s">
        <v>2191</v>
      </c>
      <c r="E1076" t="s">
        <v>19</v>
      </c>
      <c r="F1076">
        <v>0.44</v>
      </c>
      <c r="G1076" s="1" t="s">
        <v>9985</v>
      </c>
      <c r="H1076">
        <v>7.69</v>
      </c>
      <c r="I1076">
        <v>94</v>
      </c>
      <c r="J1076" t="s">
        <v>39</v>
      </c>
      <c r="K1076">
        <v>22</v>
      </c>
      <c r="L1076" t="s">
        <v>61</v>
      </c>
      <c r="M1076">
        <v>2019</v>
      </c>
      <c r="N1076" t="s">
        <v>35</v>
      </c>
      <c r="O1076">
        <v>3.2</v>
      </c>
      <c r="P1076">
        <v>9</v>
      </c>
      <c r="Q1076" t="s">
        <v>29</v>
      </c>
      <c r="R1076">
        <v>34</v>
      </c>
      <c r="S1076">
        <f t="shared" si="48"/>
        <v>3196</v>
      </c>
      <c r="T1076">
        <f t="shared" si="49"/>
        <v>1406.24</v>
      </c>
      <c r="U1076" s="2">
        <f t="shared" si="50"/>
        <v>9.5744680851063829E-2</v>
      </c>
      <c r="V1076" t="str" cm="1">
        <f t="array" ref="V1076">_xlfn.IFS(H1076&lt;5,"Urban",H1076&lt;=12,"Sub-Urban",H1076&gt;12,"Out Of City")</f>
        <v>Sub-Urban</v>
      </c>
      <c r="W1076" t="str" cm="1">
        <f t="array" ref="W1076">_xlfn.IFS(
    L1076="CCS", "CCS",
    L1076="Type 2", "Type 2",
    L1076="CHAdeMO", "CHAdeMO",
    L1076="Tesla", "Tesla",
    L1076="CCS, Type 2", "CCS, Type 2",
    L1076="Type 2, CCS", "CCS, Type 2",
    L1076="CHAdeMO, Type 2", "CHAdeMO, Type 2",
    L1076="Type 2, CHAdeMO", "CHAdeMO, Type 2",
    L1076="CCS, Tesla", "CCS, Tesla",
    L1076="Tesla, CCS", "CCS, Tesla",
    L1076="Tesla, Type 2", "Tesla, Type 2",
    L1076="Type 2, Tesla", "Tesla, Type 2",
    L1076="CCS, CHAdeMO", "CCS, CHAdeMO",
    L1076="CHAdeMO, CCS", "CCS, CHAdeMO",
    L1076="CHAdeMO, Tesla", "CHAdeMO, Tesla",
    L1076="Tesla, CHAdeMO", "CHAdeMO, Tesla"
)</f>
        <v>CHAdeMO, Tesla</v>
      </c>
    </row>
    <row r="1077" spans="1:23" x14ac:dyDescent="0.25">
      <c r="A1077" t="s">
        <v>2192</v>
      </c>
      <c r="B1077">
        <v>37.802751000000001</v>
      </c>
      <c r="C1077">
        <v>-122.313436</v>
      </c>
      <c r="D1077" t="s">
        <v>2193</v>
      </c>
      <c r="E1077" t="s">
        <v>27</v>
      </c>
      <c r="F1077">
        <v>0.41</v>
      </c>
      <c r="G1077" t="s">
        <v>20</v>
      </c>
      <c r="H1077">
        <v>10.5</v>
      </c>
      <c r="I1077">
        <v>69</v>
      </c>
      <c r="J1077" t="s">
        <v>33</v>
      </c>
      <c r="K1077">
        <v>350</v>
      </c>
      <c r="L1077" t="s">
        <v>34</v>
      </c>
      <c r="M1077">
        <v>2010</v>
      </c>
      <c r="N1077" t="s">
        <v>23</v>
      </c>
      <c r="O1077">
        <v>4.0999999999999996</v>
      </c>
      <c r="P1077">
        <v>4</v>
      </c>
      <c r="Q1077" t="s">
        <v>24</v>
      </c>
      <c r="R1077">
        <v>57</v>
      </c>
      <c r="S1077">
        <f t="shared" si="48"/>
        <v>3933</v>
      </c>
      <c r="T1077">
        <f t="shared" si="49"/>
        <v>1612.53</v>
      </c>
      <c r="U1077" s="2">
        <f t="shared" si="50"/>
        <v>5.7971014492753624E-2</v>
      </c>
      <c r="V1077" t="str" cm="1">
        <f t="array" ref="V1077">_xlfn.IFS(H1077&lt;5,"Urban",H1077&lt;=12,"Sub-Urban",H1077&gt;12,"Out Of City")</f>
        <v>Sub-Urban</v>
      </c>
      <c r="W1077" t="str" cm="1">
        <f t="array" ref="W1077">_xlfn.IFS(
    L1077="CCS", "CCS",
    L1077="Type 2", "Type 2",
    L1077="CHAdeMO", "CHAdeMO",
    L1077="Tesla", "Tesla",
    L1077="CCS, Type 2", "CCS, Type 2",
    L1077="Type 2, CCS", "CCS, Type 2",
    L1077="CHAdeMO, Type 2", "CHAdeMO, Type 2",
    L1077="Type 2, CHAdeMO", "CHAdeMO, Type 2",
    L1077="CCS, Tesla", "CCS, Tesla",
    L1077="Tesla, CCS", "CCS, Tesla",
    L1077="Tesla, Type 2", "Tesla, Type 2",
    L1077="Type 2, Tesla", "Tesla, Type 2",
    L1077="CCS, CHAdeMO", "CCS, CHAdeMO",
    L1077="CHAdeMO, CCS", "CCS, CHAdeMO",
    L1077="CHAdeMO, Tesla", "CHAdeMO, Tesla",
    L1077="Tesla, CHAdeMO", "CHAdeMO, Tesla"
)</f>
        <v>CCS, Type 2</v>
      </c>
    </row>
    <row r="1078" spans="1:23" x14ac:dyDescent="0.25">
      <c r="A1078" t="s">
        <v>2194</v>
      </c>
      <c r="B1078">
        <v>37.565367000000002</v>
      </c>
      <c r="C1078">
        <v>127.009854</v>
      </c>
      <c r="D1078" t="s">
        <v>2195</v>
      </c>
      <c r="E1078" t="s">
        <v>19</v>
      </c>
      <c r="F1078">
        <v>0.22</v>
      </c>
      <c r="G1078" s="1" t="s">
        <v>9985</v>
      </c>
      <c r="H1078">
        <v>16.989999999999998</v>
      </c>
      <c r="I1078">
        <v>66</v>
      </c>
      <c r="J1078" t="s">
        <v>39</v>
      </c>
      <c r="K1078">
        <v>150</v>
      </c>
      <c r="L1078" t="s">
        <v>77</v>
      </c>
      <c r="M1078">
        <v>2017</v>
      </c>
      <c r="N1078" t="s">
        <v>35</v>
      </c>
      <c r="O1078">
        <v>3.9</v>
      </c>
      <c r="P1078">
        <v>10</v>
      </c>
      <c r="Q1078" t="s">
        <v>24</v>
      </c>
      <c r="R1078">
        <v>20</v>
      </c>
      <c r="S1078">
        <f t="shared" si="48"/>
        <v>1320</v>
      </c>
      <c r="T1078">
        <f t="shared" si="49"/>
        <v>290.39999999999998</v>
      </c>
      <c r="U1078" s="2">
        <f t="shared" si="50"/>
        <v>0.15151515151515152</v>
      </c>
      <c r="V1078" t="str" cm="1">
        <f t="array" ref="V1078">_xlfn.IFS(H1078&lt;5,"Urban",H1078&lt;=12,"Sub-Urban",H1078&gt;12,"Out Of City")</f>
        <v>Out Of City</v>
      </c>
      <c r="W1078" t="str" cm="1">
        <f t="array" ref="W1078">_xlfn.IFS(
    L1078="CCS", "CCS",
    L1078="Type 2", "Type 2",
    L1078="CHAdeMO", "CHAdeMO",
    L1078="Tesla", "Tesla",
    L1078="CCS, Type 2", "CCS, Type 2",
    L1078="Type 2, CCS", "CCS, Type 2",
    L1078="CHAdeMO, Type 2", "CHAdeMO, Type 2",
    L1078="Type 2, CHAdeMO", "CHAdeMO, Type 2",
    L1078="CCS, Tesla", "CCS, Tesla",
    L1078="Tesla, CCS", "CCS, Tesla",
    L1078="Tesla, Type 2", "Tesla, Type 2",
    L1078="Type 2, Tesla", "Tesla, Type 2",
    L1078="CCS, CHAdeMO", "CCS, CHAdeMO",
    L1078="CHAdeMO, CCS", "CCS, CHAdeMO",
    L1078="CHAdeMO, Tesla", "CHAdeMO, Tesla",
    L1078="Tesla, CHAdeMO", "CHAdeMO, Tesla"
)</f>
        <v>CHAdeMO</v>
      </c>
    </row>
    <row r="1079" spans="1:23" x14ac:dyDescent="0.25">
      <c r="A1079" t="s">
        <v>2196</v>
      </c>
      <c r="B1079">
        <v>55.746808999999999</v>
      </c>
      <c r="C1079">
        <v>37.582155999999998</v>
      </c>
      <c r="D1079" t="s">
        <v>2197</v>
      </c>
      <c r="E1079" t="s">
        <v>38</v>
      </c>
      <c r="F1079">
        <v>0.33</v>
      </c>
      <c r="G1079" t="s">
        <v>20</v>
      </c>
      <c r="H1079">
        <v>13.36</v>
      </c>
      <c r="I1079">
        <v>42</v>
      </c>
      <c r="J1079" t="s">
        <v>46</v>
      </c>
      <c r="K1079">
        <v>50</v>
      </c>
      <c r="L1079" t="s">
        <v>47</v>
      </c>
      <c r="M1079">
        <v>2016</v>
      </c>
      <c r="N1079" t="s">
        <v>23</v>
      </c>
      <c r="O1079">
        <v>4.3</v>
      </c>
      <c r="P1079">
        <v>2</v>
      </c>
      <c r="Q1079" t="s">
        <v>29</v>
      </c>
      <c r="R1079">
        <v>9</v>
      </c>
      <c r="S1079">
        <f t="shared" si="48"/>
        <v>378</v>
      </c>
      <c r="T1079">
        <f t="shared" si="49"/>
        <v>124.74000000000001</v>
      </c>
      <c r="U1079" s="2">
        <f t="shared" si="50"/>
        <v>4.7619047619047616E-2</v>
      </c>
      <c r="V1079" t="str" cm="1">
        <f t="array" ref="V1079">_xlfn.IFS(H1079&lt;5,"Urban",H1079&lt;=12,"Sub-Urban",H1079&gt;12,"Out Of City")</f>
        <v>Out Of City</v>
      </c>
      <c r="W1079" t="str" cm="1">
        <f t="array" ref="W1079">_xlfn.IFS(
    L1079="CCS", "CCS",
    L1079="Type 2", "Type 2",
    L1079="CHAdeMO", "CHAdeMO",
    L1079="Tesla", "Tesla",
    L1079="CCS, Type 2", "CCS, Type 2",
    L1079="Type 2, CCS", "CCS, Type 2",
    L1079="CHAdeMO, Type 2", "CHAdeMO, Type 2",
    L1079="Type 2, CHAdeMO", "CHAdeMO, Type 2",
    L1079="CCS, Tesla", "CCS, Tesla",
    L1079="Tesla, CCS", "CCS, Tesla",
    L1079="Tesla, Type 2", "Tesla, Type 2",
    L1079="Type 2, Tesla", "Tesla, Type 2",
    L1079="CCS, CHAdeMO", "CCS, CHAdeMO",
    L1079="CHAdeMO, CCS", "CCS, CHAdeMO",
    L1079="CHAdeMO, Tesla", "CHAdeMO, Tesla",
    L1079="Tesla, CHAdeMO", "CHAdeMO, Tesla"
)</f>
        <v>Tesla</v>
      </c>
    </row>
    <row r="1080" spans="1:23" x14ac:dyDescent="0.25">
      <c r="A1080" t="s">
        <v>2198</v>
      </c>
      <c r="B1080">
        <v>19.548508000000002</v>
      </c>
      <c r="C1080">
        <v>-99.040381999999994</v>
      </c>
      <c r="D1080" t="s">
        <v>2199</v>
      </c>
      <c r="E1080" t="s">
        <v>27</v>
      </c>
      <c r="F1080">
        <v>0.28999999999999998</v>
      </c>
      <c r="G1080" s="1" t="s">
        <v>9985</v>
      </c>
      <c r="H1080">
        <v>14.73</v>
      </c>
      <c r="I1080">
        <v>86</v>
      </c>
      <c r="J1080" t="s">
        <v>21</v>
      </c>
      <c r="K1080">
        <v>350</v>
      </c>
      <c r="L1080" t="s">
        <v>22</v>
      </c>
      <c r="M1080">
        <v>2021</v>
      </c>
      <c r="N1080" t="s">
        <v>23</v>
      </c>
      <c r="O1080">
        <v>4.0999999999999996</v>
      </c>
      <c r="P1080">
        <v>8</v>
      </c>
      <c r="Q1080" t="s">
        <v>48</v>
      </c>
      <c r="R1080">
        <v>50</v>
      </c>
      <c r="S1080">
        <f t="shared" si="48"/>
        <v>4300</v>
      </c>
      <c r="T1080">
        <f t="shared" si="49"/>
        <v>1247</v>
      </c>
      <c r="U1080" s="2">
        <f t="shared" si="50"/>
        <v>9.3023255813953487E-2</v>
      </c>
      <c r="V1080" t="str" cm="1">
        <f t="array" ref="V1080">_xlfn.IFS(H1080&lt;5,"Urban",H1080&lt;=12,"Sub-Urban",H1080&gt;12,"Out Of City")</f>
        <v>Out Of City</v>
      </c>
      <c r="W1080" t="str" cm="1">
        <f t="array" ref="W1080">_xlfn.IFS(
    L1080="CCS", "CCS",
    L1080="Type 2", "Type 2",
    L1080="CHAdeMO", "CHAdeMO",
    L1080="Tesla", "Tesla",
    L1080="CCS, Type 2", "CCS, Type 2",
    L1080="Type 2, CCS", "CCS, Type 2",
    L1080="CHAdeMO, Type 2", "CHAdeMO, Type 2",
    L1080="Type 2, CHAdeMO", "CHAdeMO, Type 2",
    L1080="CCS, Tesla", "CCS, Tesla",
    L1080="Tesla, CCS", "CCS, Tesla",
    L1080="Tesla, Type 2", "Tesla, Type 2",
    L1080="Type 2, Tesla", "Tesla, Type 2",
    L1080="CCS, CHAdeMO", "CCS, CHAdeMO",
    L1080="CHAdeMO, CCS", "CCS, CHAdeMO",
    L1080="CHAdeMO, Tesla", "CHAdeMO, Tesla",
    L1080="Tesla, CHAdeMO", "CHAdeMO, Tesla"
)</f>
        <v>CCS, CHAdeMO</v>
      </c>
    </row>
    <row r="1081" spans="1:23" x14ac:dyDescent="0.25">
      <c r="A1081" t="s">
        <v>2200</v>
      </c>
      <c r="B1081">
        <v>52.406412000000003</v>
      </c>
      <c r="C1081">
        <v>13.414761</v>
      </c>
      <c r="D1081" t="s">
        <v>2201</v>
      </c>
      <c r="E1081" t="s">
        <v>38</v>
      </c>
      <c r="F1081">
        <v>0.25</v>
      </c>
      <c r="G1081" t="s">
        <v>32</v>
      </c>
      <c r="H1081">
        <v>4.0599999999999996</v>
      </c>
      <c r="I1081">
        <v>80</v>
      </c>
      <c r="J1081" t="s">
        <v>39</v>
      </c>
      <c r="K1081">
        <v>350</v>
      </c>
      <c r="L1081" t="s">
        <v>43</v>
      </c>
      <c r="M1081">
        <v>2023</v>
      </c>
      <c r="N1081" t="s">
        <v>23</v>
      </c>
      <c r="O1081">
        <v>3.2</v>
      </c>
      <c r="P1081">
        <v>9</v>
      </c>
      <c r="Q1081" t="s">
        <v>29</v>
      </c>
      <c r="R1081">
        <v>14</v>
      </c>
      <c r="S1081">
        <f t="shared" si="48"/>
        <v>1120</v>
      </c>
      <c r="T1081">
        <f t="shared" si="49"/>
        <v>280</v>
      </c>
      <c r="U1081" s="2">
        <f t="shared" si="50"/>
        <v>0.1125</v>
      </c>
      <c r="V1081" t="str" cm="1">
        <f t="array" ref="V1081">_xlfn.IFS(H1081&lt;5,"Urban",H1081&lt;=12,"Sub-Urban",H1081&gt;12,"Out Of City")</f>
        <v>Urban</v>
      </c>
      <c r="W1081" t="str" cm="1">
        <f t="array" ref="W1081">_xlfn.IFS(
    L1081="CCS", "CCS",
    L1081="Type 2", "Type 2",
    L1081="CHAdeMO", "CHAdeMO",
    L1081="Tesla", "Tesla",
    L1081="CCS, Type 2", "CCS, Type 2",
    L1081="Type 2, CCS", "CCS, Type 2",
    L1081="CHAdeMO, Type 2", "CHAdeMO, Type 2",
    L1081="Type 2, CHAdeMO", "CHAdeMO, Type 2",
    L1081="CCS, Tesla", "CCS, Tesla",
    L1081="Tesla, CCS", "CCS, Tesla",
    L1081="Tesla, Type 2", "Tesla, Type 2",
    L1081="Type 2, Tesla", "Tesla, Type 2",
    L1081="CCS, CHAdeMO", "CCS, CHAdeMO",
    L1081="CHAdeMO, CCS", "CCS, CHAdeMO",
    L1081="CHAdeMO, Tesla", "CHAdeMO, Tesla",
    L1081="Tesla, CHAdeMO", "CHAdeMO, Tesla"
)</f>
        <v>CCS</v>
      </c>
    </row>
    <row r="1082" spans="1:23" x14ac:dyDescent="0.25">
      <c r="A1082" t="s">
        <v>2202</v>
      </c>
      <c r="B1082">
        <v>-61.825276000000002</v>
      </c>
      <c r="C1082">
        <v>107.341922</v>
      </c>
      <c r="D1082" t="s">
        <v>2203</v>
      </c>
      <c r="E1082" t="s">
        <v>27</v>
      </c>
      <c r="F1082">
        <v>0.38</v>
      </c>
      <c r="G1082" s="1" t="s">
        <v>9985</v>
      </c>
      <c r="H1082">
        <v>12.68</v>
      </c>
      <c r="I1082">
        <v>24</v>
      </c>
      <c r="J1082" t="s">
        <v>46</v>
      </c>
      <c r="K1082">
        <v>150</v>
      </c>
      <c r="L1082" t="s">
        <v>40</v>
      </c>
      <c r="M1082">
        <v>2017</v>
      </c>
      <c r="N1082" t="s">
        <v>23</v>
      </c>
      <c r="O1082">
        <v>4.4000000000000004</v>
      </c>
      <c r="P1082">
        <v>1</v>
      </c>
      <c r="Q1082" t="s">
        <v>29</v>
      </c>
      <c r="R1082">
        <v>60</v>
      </c>
      <c r="S1082">
        <f t="shared" si="48"/>
        <v>1440</v>
      </c>
      <c r="T1082">
        <f t="shared" si="49"/>
        <v>547.20000000000005</v>
      </c>
      <c r="U1082" s="2">
        <f t="shared" si="50"/>
        <v>4.1666666666666664E-2</v>
      </c>
      <c r="V1082" t="str" cm="1">
        <f t="array" ref="V1082">_xlfn.IFS(H1082&lt;5,"Urban",H1082&lt;=12,"Sub-Urban",H1082&gt;12,"Out Of City")</f>
        <v>Out Of City</v>
      </c>
      <c r="W1082" t="str" cm="1">
        <f t="array" ref="W1082">_xlfn.IFS(
    L1082="CCS", "CCS",
    L1082="Type 2", "Type 2",
    L1082="CHAdeMO", "CHAdeMO",
    L1082="Tesla", "Tesla",
    L1082="CCS, Type 2", "CCS, Type 2",
    L1082="Type 2, CCS", "CCS, Type 2",
    L1082="CHAdeMO, Type 2", "CHAdeMO, Type 2",
    L1082="Type 2, CHAdeMO", "CHAdeMO, Type 2",
    L1082="CCS, Tesla", "CCS, Tesla",
    L1082="Tesla, CCS", "CCS, Tesla",
    L1082="Tesla, Type 2", "Tesla, Type 2",
    L1082="Type 2, Tesla", "Tesla, Type 2",
    L1082="CCS, CHAdeMO", "CCS, CHAdeMO",
    L1082="CHAdeMO, CCS", "CCS, CHAdeMO",
    L1082="CHAdeMO, Tesla", "CHAdeMO, Tesla",
    L1082="Tesla, CHAdeMO", "CHAdeMO, Tesla"
)</f>
        <v>Type 2</v>
      </c>
    </row>
    <row r="1083" spans="1:23" x14ac:dyDescent="0.25">
      <c r="A1083" t="s">
        <v>2204</v>
      </c>
      <c r="B1083">
        <v>55.837004999999998</v>
      </c>
      <c r="C1083">
        <v>37.621822000000002</v>
      </c>
      <c r="D1083" t="s">
        <v>2205</v>
      </c>
      <c r="E1083" t="s">
        <v>38</v>
      </c>
      <c r="F1083">
        <v>0.28999999999999998</v>
      </c>
      <c r="G1083" s="1" t="s">
        <v>9985</v>
      </c>
      <c r="H1083">
        <v>17.82</v>
      </c>
      <c r="I1083">
        <v>50</v>
      </c>
      <c r="J1083" t="s">
        <v>47</v>
      </c>
      <c r="K1083">
        <v>22</v>
      </c>
      <c r="L1083" t="s">
        <v>40</v>
      </c>
      <c r="M1083">
        <v>2012</v>
      </c>
      <c r="N1083" t="s">
        <v>35</v>
      </c>
      <c r="O1083">
        <v>3.8</v>
      </c>
      <c r="P1083">
        <v>10</v>
      </c>
      <c r="Q1083" t="s">
        <v>24</v>
      </c>
      <c r="R1083">
        <v>11</v>
      </c>
      <c r="S1083">
        <f t="shared" si="48"/>
        <v>550</v>
      </c>
      <c r="T1083">
        <f t="shared" si="49"/>
        <v>159.5</v>
      </c>
      <c r="U1083" s="2">
        <f t="shared" si="50"/>
        <v>0.2</v>
      </c>
      <c r="V1083" t="str" cm="1">
        <f t="array" ref="V1083">_xlfn.IFS(H1083&lt;5,"Urban",H1083&lt;=12,"Sub-Urban",H1083&gt;12,"Out Of City")</f>
        <v>Out Of City</v>
      </c>
      <c r="W1083" t="str" cm="1">
        <f t="array" ref="W1083">_xlfn.IFS(
    L1083="CCS", "CCS",
    L1083="Type 2", "Type 2",
    L1083="CHAdeMO", "CHAdeMO",
    L1083="Tesla", "Tesla",
    L1083="CCS, Type 2", "CCS, Type 2",
    L1083="Type 2, CCS", "CCS, Type 2",
    L1083="CHAdeMO, Type 2", "CHAdeMO, Type 2",
    L1083="Type 2, CHAdeMO", "CHAdeMO, Type 2",
    L1083="CCS, Tesla", "CCS, Tesla",
    L1083="Tesla, CCS", "CCS, Tesla",
    L1083="Tesla, Type 2", "Tesla, Type 2",
    L1083="Type 2, Tesla", "Tesla, Type 2",
    L1083="CCS, CHAdeMO", "CCS, CHAdeMO",
    L1083="CHAdeMO, CCS", "CCS, CHAdeMO",
    L1083="CHAdeMO, Tesla", "CHAdeMO, Tesla",
    L1083="Tesla, CHAdeMO", "CHAdeMO, Tesla"
)</f>
        <v>Type 2</v>
      </c>
    </row>
    <row r="1084" spans="1:23" x14ac:dyDescent="0.25">
      <c r="A1084" t="s">
        <v>2206</v>
      </c>
      <c r="B1084">
        <v>41.929398999999997</v>
      </c>
      <c r="C1084">
        <v>-87.771359000000004</v>
      </c>
      <c r="D1084" t="s">
        <v>2207</v>
      </c>
      <c r="E1084" t="s">
        <v>38</v>
      </c>
      <c r="F1084">
        <v>0.12</v>
      </c>
      <c r="G1084" t="s">
        <v>32</v>
      </c>
      <c r="H1084">
        <v>18.09</v>
      </c>
      <c r="I1084">
        <v>86</v>
      </c>
      <c r="J1084" t="s">
        <v>46</v>
      </c>
      <c r="K1084">
        <v>50</v>
      </c>
      <c r="L1084" t="s">
        <v>64</v>
      </c>
      <c r="M1084">
        <v>2010</v>
      </c>
      <c r="N1084" t="s">
        <v>35</v>
      </c>
      <c r="O1084">
        <v>3.3</v>
      </c>
      <c r="P1084">
        <v>3</v>
      </c>
      <c r="Q1084" t="s">
        <v>24</v>
      </c>
      <c r="R1084">
        <v>14</v>
      </c>
      <c r="S1084">
        <f t="shared" si="48"/>
        <v>1204</v>
      </c>
      <c r="T1084">
        <f t="shared" si="49"/>
        <v>144.47999999999999</v>
      </c>
      <c r="U1084" s="2">
        <f t="shared" si="50"/>
        <v>3.4883720930232558E-2</v>
      </c>
      <c r="V1084" t="str" cm="1">
        <f t="array" ref="V1084">_xlfn.IFS(H1084&lt;5,"Urban",H1084&lt;=12,"Sub-Urban",H1084&gt;12,"Out Of City")</f>
        <v>Out Of City</v>
      </c>
      <c r="W1084" t="str" cm="1">
        <f t="array" ref="W1084">_xlfn.IFS(
    L1084="CCS", "CCS",
    L1084="Type 2", "Type 2",
    L1084="CHAdeMO", "CHAdeMO",
    L1084="Tesla", "Tesla",
    L1084="CCS, Type 2", "CCS, Type 2",
    L1084="Type 2, CCS", "CCS, Type 2",
    L1084="CHAdeMO, Type 2", "CHAdeMO, Type 2",
    L1084="Type 2, CHAdeMO", "CHAdeMO, Type 2",
    L1084="CCS, Tesla", "CCS, Tesla",
    L1084="Tesla, CCS", "CCS, Tesla",
    L1084="Tesla, Type 2", "Tesla, Type 2",
    L1084="Type 2, Tesla", "Tesla, Type 2",
    L1084="CCS, CHAdeMO", "CCS, CHAdeMO",
    L1084="CHAdeMO, CCS", "CCS, CHAdeMO",
    L1084="CHAdeMO, Tesla", "CHAdeMO, Tesla",
    L1084="Tesla, CHAdeMO", "CHAdeMO, Tesla"
)</f>
        <v>CCS, CHAdeMO</v>
      </c>
    </row>
    <row r="1085" spans="1:23" x14ac:dyDescent="0.25">
      <c r="A1085" t="s">
        <v>2208</v>
      </c>
      <c r="B1085">
        <v>19.059246000000002</v>
      </c>
      <c r="C1085">
        <v>72.925354999999996</v>
      </c>
      <c r="D1085" t="s">
        <v>2209</v>
      </c>
      <c r="E1085" t="s">
        <v>27</v>
      </c>
      <c r="F1085">
        <v>0.23</v>
      </c>
      <c r="G1085" t="s">
        <v>20</v>
      </c>
      <c r="H1085">
        <v>16.54</v>
      </c>
      <c r="I1085">
        <v>59</v>
      </c>
      <c r="J1085" t="s">
        <v>21</v>
      </c>
      <c r="K1085">
        <v>150</v>
      </c>
      <c r="L1085" t="s">
        <v>43</v>
      </c>
      <c r="M1085">
        <v>2022</v>
      </c>
      <c r="N1085" t="s">
        <v>35</v>
      </c>
      <c r="O1085">
        <v>3.1</v>
      </c>
      <c r="P1085">
        <v>5</v>
      </c>
      <c r="Q1085" t="s">
        <v>48</v>
      </c>
      <c r="R1085">
        <v>59</v>
      </c>
      <c r="S1085">
        <f t="shared" si="48"/>
        <v>3481</v>
      </c>
      <c r="T1085">
        <f t="shared" si="49"/>
        <v>800.63</v>
      </c>
      <c r="U1085" s="2">
        <f t="shared" si="50"/>
        <v>8.4745762711864403E-2</v>
      </c>
      <c r="V1085" t="str" cm="1">
        <f t="array" ref="V1085">_xlfn.IFS(H1085&lt;5,"Urban",H1085&lt;=12,"Sub-Urban",H1085&gt;12,"Out Of City")</f>
        <v>Out Of City</v>
      </c>
      <c r="W1085" t="str" cm="1">
        <f t="array" ref="W1085">_xlfn.IFS(
    L1085="CCS", "CCS",
    L1085="Type 2", "Type 2",
    L1085="CHAdeMO", "CHAdeMO",
    L1085="Tesla", "Tesla",
    L1085="CCS, Type 2", "CCS, Type 2",
    L1085="Type 2, CCS", "CCS, Type 2",
    L1085="CHAdeMO, Type 2", "CHAdeMO, Type 2",
    L1085="Type 2, CHAdeMO", "CHAdeMO, Type 2",
    L1085="CCS, Tesla", "CCS, Tesla",
    L1085="Tesla, CCS", "CCS, Tesla",
    L1085="Tesla, Type 2", "Tesla, Type 2",
    L1085="Type 2, Tesla", "Tesla, Type 2",
    L1085="CCS, CHAdeMO", "CCS, CHAdeMO",
    L1085="CHAdeMO, CCS", "CCS, CHAdeMO",
    L1085="CHAdeMO, Tesla", "CHAdeMO, Tesla",
    L1085="Tesla, CHAdeMO", "CHAdeMO, Tesla"
)</f>
        <v>CCS</v>
      </c>
    </row>
    <row r="1086" spans="1:23" x14ac:dyDescent="0.25">
      <c r="A1086" t="s">
        <v>2210</v>
      </c>
      <c r="B1086">
        <v>-33.783969999999997</v>
      </c>
      <c r="C1086">
        <v>18.599836</v>
      </c>
      <c r="D1086" t="s">
        <v>2211</v>
      </c>
      <c r="E1086" t="s">
        <v>38</v>
      </c>
      <c r="F1086">
        <v>0.37</v>
      </c>
      <c r="G1086" s="1" t="s">
        <v>9985</v>
      </c>
      <c r="H1086">
        <v>3.64</v>
      </c>
      <c r="I1086">
        <v>25</v>
      </c>
      <c r="J1086" t="s">
        <v>33</v>
      </c>
      <c r="K1086">
        <v>350</v>
      </c>
      <c r="L1086" t="s">
        <v>47</v>
      </c>
      <c r="M1086">
        <v>2014</v>
      </c>
      <c r="N1086" t="s">
        <v>23</v>
      </c>
      <c r="O1086">
        <v>4.0999999999999996</v>
      </c>
      <c r="P1086">
        <v>3</v>
      </c>
      <c r="Q1086" t="s">
        <v>29</v>
      </c>
      <c r="R1086">
        <v>14</v>
      </c>
      <c r="S1086">
        <f t="shared" si="48"/>
        <v>350</v>
      </c>
      <c r="T1086">
        <f t="shared" si="49"/>
        <v>129.5</v>
      </c>
      <c r="U1086" s="2">
        <f t="shared" si="50"/>
        <v>0.12</v>
      </c>
      <c r="V1086" t="str" cm="1">
        <f t="array" ref="V1086">_xlfn.IFS(H1086&lt;5,"Urban",H1086&lt;=12,"Sub-Urban",H1086&gt;12,"Out Of City")</f>
        <v>Urban</v>
      </c>
      <c r="W1086" t="str" cm="1">
        <f t="array" ref="W1086">_xlfn.IFS(
    L1086="CCS", "CCS",
    L1086="Type 2", "Type 2",
    L1086="CHAdeMO", "CHAdeMO",
    L1086="Tesla", "Tesla",
    L1086="CCS, Type 2", "CCS, Type 2",
    L1086="Type 2, CCS", "CCS, Type 2",
    L1086="CHAdeMO, Type 2", "CHAdeMO, Type 2",
    L1086="Type 2, CHAdeMO", "CHAdeMO, Type 2",
    L1086="CCS, Tesla", "CCS, Tesla",
    L1086="Tesla, CCS", "CCS, Tesla",
    L1086="Tesla, Type 2", "Tesla, Type 2",
    L1086="Type 2, Tesla", "Tesla, Type 2",
    L1086="CCS, CHAdeMO", "CCS, CHAdeMO",
    L1086="CHAdeMO, CCS", "CCS, CHAdeMO",
    L1086="CHAdeMO, Tesla", "CHAdeMO, Tesla",
    L1086="Tesla, CHAdeMO", "CHAdeMO, Tesla"
)</f>
        <v>Tesla</v>
      </c>
    </row>
    <row r="1087" spans="1:23" x14ac:dyDescent="0.25">
      <c r="A1087" t="s">
        <v>2212</v>
      </c>
      <c r="B1087">
        <v>-23.684172</v>
      </c>
      <c r="C1087">
        <v>-46.639879999999998</v>
      </c>
      <c r="D1087" t="s">
        <v>2213</v>
      </c>
      <c r="E1087" t="s">
        <v>19</v>
      </c>
      <c r="F1087">
        <v>0.25</v>
      </c>
      <c r="G1087" t="s">
        <v>20</v>
      </c>
      <c r="H1087">
        <v>8.9600000000000009</v>
      </c>
      <c r="I1087">
        <v>19</v>
      </c>
      <c r="J1087" t="s">
        <v>46</v>
      </c>
      <c r="K1087">
        <v>22</v>
      </c>
      <c r="L1087" t="s">
        <v>43</v>
      </c>
      <c r="M1087">
        <v>2022</v>
      </c>
      <c r="N1087" t="s">
        <v>35</v>
      </c>
      <c r="O1087">
        <v>4.5</v>
      </c>
      <c r="P1087">
        <v>2</v>
      </c>
      <c r="Q1087" t="s">
        <v>24</v>
      </c>
      <c r="R1087">
        <v>32</v>
      </c>
      <c r="S1087">
        <f t="shared" si="48"/>
        <v>608</v>
      </c>
      <c r="T1087">
        <f t="shared" si="49"/>
        <v>152</v>
      </c>
      <c r="U1087" s="2">
        <f t="shared" si="50"/>
        <v>0.10526315789473684</v>
      </c>
      <c r="V1087" t="str" cm="1">
        <f t="array" ref="V1087">_xlfn.IFS(H1087&lt;5,"Urban",H1087&lt;=12,"Sub-Urban",H1087&gt;12,"Out Of City")</f>
        <v>Sub-Urban</v>
      </c>
      <c r="W1087" t="str" cm="1">
        <f t="array" ref="W1087">_xlfn.IFS(
    L1087="CCS", "CCS",
    L1087="Type 2", "Type 2",
    L1087="CHAdeMO", "CHAdeMO",
    L1087="Tesla", "Tesla",
    L1087="CCS, Type 2", "CCS, Type 2",
    L1087="Type 2, CCS", "CCS, Type 2",
    L1087="CHAdeMO, Type 2", "CHAdeMO, Type 2",
    L1087="Type 2, CHAdeMO", "CHAdeMO, Type 2",
    L1087="CCS, Tesla", "CCS, Tesla",
    L1087="Tesla, CCS", "CCS, Tesla",
    L1087="Tesla, Type 2", "Tesla, Type 2",
    L1087="Type 2, Tesla", "Tesla, Type 2",
    L1087="CCS, CHAdeMO", "CCS, CHAdeMO",
    L1087="CHAdeMO, CCS", "CCS, CHAdeMO",
    L1087="CHAdeMO, Tesla", "CHAdeMO, Tesla",
    L1087="Tesla, CHAdeMO", "CHAdeMO, Tesla"
)</f>
        <v>CCS</v>
      </c>
    </row>
    <row r="1088" spans="1:23" x14ac:dyDescent="0.25">
      <c r="A1088" t="s">
        <v>2214</v>
      </c>
      <c r="B1088">
        <v>55.831727999999998</v>
      </c>
      <c r="C1088">
        <v>37.682448000000001</v>
      </c>
      <c r="D1088" t="s">
        <v>2215</v>
      </c>
      <c r="E1088" t="s">
        <v>19</v>
      </c>
      <c r="F1088">
        <v>0.39</v>
      </c>
      <c r="G1088" t="s">
        <v>32</v>
      </c>
      <c r="H1088">
        <v>0.61</v>
      </c>
      <c r="I1088">
        <v>84</v>
      </c>
      <c r="J1088" t="s">
        <v>33</v>
      </c>
      <c r="K1088">
        <v>50</v>
      </c>
      <c r="L1088" t="s">
        <v>40</v>
      </c>
      <c r="M1088">
        <v>2022</v>
      </c>
      <c r="N1088" t="s">
        <v>23</v>
      </c>
      <c r="O1088">
        <v>4.5</v>
      </c>
      <c r="P1088">
        <v>8</v>
      </c>
      <c r="Q1088" t="s">
        <v>48</v>
      </c>
      <c r="R1088">
        <v>34</v>
      </c>
      <c r="S1088">
        <f t="shared" si="48"/>
        <v>2856</v>
      </c>
      <c r="T1088">
        <f t="shared" si="49"/>
        <v>1113.8400000000001</v>
      </c>
      <c r="U1088" s="2">
        <f t="shared" si="50"/>
        <v>9.5238095238095233E-2</v>
      </c>
      <c r="V1088" t="str" cm="1">
        <f t="array" ref="V1088">_xlfn.IFS(H1088&lt;5,"Urban",H1088&lt;=12,"Sub-Urban",H1088&gt;12,"Out Of City")</f>
        <v>Urban</v>
      </c>
      <c r="W1088" t="str" cm="1">
        <f t="array" ref="W1088">_xlfn.IFS(
    L1088="CCS", "CCS",
    L1088="Type 2", "Type 2",
    L1088="CHAdeMO", "CHAdeMO",
    L1088="Tesla", "Tesla",
    L1088="CCS, Type 2", "CCS, Type 2",
    L1088="Type 2, CCS", "CCS, Type 2",
    L1088="CHAdeMO, Type 2", "CHAdeMO, Type 2",
    L1088="Type 2, CHAdeMO", "CHAdeMO, Type 2",
    L1088="CCS, Tesla", "CCS, Tesla",
    L1088="Tesla, CCS", "CCS, Tesla",
    L1088="Tesla, Type 2", "Tesla, Type 2",
    L1088="Type 2, Tesla", "Tesla, Type 2",
    L1088="CCS, CHAdeMO", "CCS, CHAdeMO",
    L1088="CHAdeMO, CCS", "CCS, CHAdeMO",
    L1088="CHAdeMO, Tesla", "CHAdeMO, Tesla",
    L1088="Tesla, CHAdeMO", "CHAdeMO, Tesla"
)</f>
        <v>Type 2</v>
      </c>
    </row>
    <row r="1089" spans="1:23" x14ac:dyDescent="0.25">
      <c r="A1089" t="s">
        <v>2216</v>
      </c>
      <c r="B1089">
        <v>19.009129000000001</v>
      </c>
      <c r="C1089">
        <v>72.919168999999997</v>
      </c>
      <c r="D1089" t="s">
        <v>2217</v>
      </c>
      <c r="E1089" t="s">
        <v>27</v>
      </c>
      <c r="F1089">
        <v>0.38</v>
      </c>
      <c r="G1089" t="s">
        <v>32</v>
      </c>
      <c r="H1089">
        <v>18.77</v>
      </c>
      <c r="I1089">
        <v>69</v>
      </c>
      <c r="J1089" t="s">
        <v>33</v>
      </c>
      <c r="K1089">
        <v>150</v>
      </c>
      <c r="L1089" t="s">
        <v>40</v>
      </c>
      <c r="M1089">
        <v>2020</v>
      </c>
      <c r="N1089" t="s">
        <v>35</v>
      </c>
      <c r="O1089">
        <v>4.5999999999999996</v>
      </c>
      <c r="P1089">
        <v>5</v>
      </c>
      <c r="Q1089" t="s">
        <v>48</v>
      </c>
      <c r="R1089">
        <v>50</v>
      </c>
      <c r="S1089">
        <f t="shared" si="48"/>
        <v>3450</v>
      </c>
      <c r="T1089">
        <f t="shared" si="49"/>
        <v>1311</v>
      </c>
      <c r="U1089" s="2">
        <f t="shared" si="50"/>
        <v>7.2463768115942032E-2</v>
      </c>
      <c r="V1089" t="str" cm="1">
        <f t="array" ref="V1089">_xlfn.IFS(H1089&lt;5,"Urban",H1089&lt;=12,"Sub-Urban",H1089&gt;12,"Out Of City")</f>
        <v>Out Of City</v>
      </c>
      <c r="W1089" t="str" cm="1">
        <f t="array" ref="W1089">_xlfn.IFS(
    L1089="CCS", "CCS",
    L1089="Type 2", "Type 2",
    L1089="CHAdeMO", "CHAdeMO",
    L1089="Tesla", "Tesla",
    L1089="CCS, Type 2", "CCS, Type 2",
    L1089="Type 2, CCS", "CCS, Type 2",
    L1089="CHAdeMO, Type 2", "CHAdeMO, Type 2",
    L1089="Type 2, CHAdeMO", "CHAdeMO, Type 2",
    L1089="CCS, Tesla", "CCS, Tesla",
    L1089="Tesla, CCS", "CCS, Tesla",
    L1089="Tesla, Type 2", "Tesla, Type 2",
    L1089="Type 2, Tesla", "Tesla, Type 2",
    L1089="CCS, CHAdeMO", "CCS, CHAdeMO",
    L1089="CHAdeMO, CCS", "CCS, CHAdeMO",
    L1089="CHAdeMO, Tesla", "CHAdeMO, Tesla",
    L1089="Tesla, CHAdeMO", "CHAdeMO, Tesla"
)</f>
        <v>Type 2</v>
      </c>
    </row>
    <row r="1090" spans="1:23" x14ac:dyDescent="0.25">
      <c r="A1090" t="s">
        <v>2218</v>
      </c>
      <c r="B1090">
        <v>34.158670000000001</v>
      </c>
      <c r="C1090">
        <v>-118.347808</v>
      </c>
      <c r="D1090" t="s">
        <v>2219</v>
      </c>
      <c r="E1090" t="s">
        <v>38</v>
      </c>
      <c r="F1090">
        <v>0.37</v>
      </c>
      <c r="G1090" t="s">
        <v>32</v>
      </c>
      <c r="H1090">
        <v>5.61</v>
      </c>
      <c r="I1090">
        <v>50</v>
      </c>
      <c r="J1090" t="s">
        <v>33</v>
      </c>
      <c r="K1090">
        <v>22</v>
      </c>
      <c r="L1090" t="s">
        <v>80</v>
      </c>
      <c r="M1090">
        <v>2016</v>
      </c>
      <c r="N1090" t="s">
        <v>35</v>
      </c>
      <c r="O1090">
        <v>4</v>
      </c>
      <c r="P1090">
        <v>9</v>
      </c>
      <c r="Q1090" t="s">
        <v>24</v>
      </c>
      <c r="R1090">
        <v>15</v>
      </c>
      <c r="S1090">
        <f t="shared" si="48"/>
        <v>750</v>
      </c>
      <c r="T1090">
        <f t="shared" si="49"/>
        <v>277.5</v>
      </c>
      <c r="U1090" s="2">
        <f t="shared" si="50"/>
        <v>0.18</v>
      </c>
      <c r="V1090" t="str" cm="1">
        <f t="array" ref="V1090">_xlfn.IFS(H1090&lt;5,"Urban",H1090&lt;=12,"Sub-Urban",H1090&gt;12,"Out Of City")</f>
        <v>Sub-Urban</v>
      </c>
      <c r="W1090" t="str" cm="1">
        <f t="array" ref="W1090">_xlfn.IFS(
    L1090="CCS", "CCS",
    L1090="Type 2", "Type 2",
    L1090="CHAdeMO", "CHAdeMO",
    L1090="Tesla", "Tesla",
    L1090="CCS, Type 2", "CCS, Type 2",
    L1090="Type 2, CCS", "CCS, Type 2",
    L1090="CHAdeMO, Type 2", "CHAdeMO, Type 2",
    L1090="Type 2, CHAdeMO", "CHAdeMO, Type 2",
    L1090="CCS, Tesla", "CCS, Tesla",
    L1090="Tesla, CCS", "CCS, Tesla",
    L1090="Tesla, Type 2", "Tesla, Type 2",
    L1090="Type 2, Tesla", "Tesla, Type 2",
    L1090="CCS, CHAdeMO", "CCS, CHAdeMO",
    L1090="CHAdeMO, CCS", "CCS, CHAdeMO",
    L1090="CHAdeMO, Tesla", "CHAdeMO, Tesla",
    L1090="Tesla, CHAdeMO", "CHAdeMO, Tesla"
)</f>
        <v>CHAdeMO, Type 2</v>
      </c>
    </row>
    <row r="1091" spans="1:23" x14ac:dyDescent="0.25">
      <c r="A1091" t="s">
        <v>2220</v>
      </c>
      <c r="B1091">
        <v>19.437874999999998</v>
      </c>
      <c r="C1091">
        <v>-99.180961999999994</v>
      </c>
      <c r="D1091" t="s">
        <v>2221</v>
      </c>
      <c r="E1091" t="s">
        <v>19</v>
      </c>
      <c r="F1091">
        <v>0.22</v>
      </c>
      <c r="G1091" t="s">
        <v>20</v>
      </c>
      <c r="H1091">
        <v>13.86</v>
      </c>
      <c r="I1091">
        <v>62</v>
      </c>
      <c r="J1091" t="s">
        <v>33</v>
      </c>
      <c r="K1091">
        <v>150</v>
      </c>
      <c r="L1091" t="s">
        <v>43</v>
      </c>
      <c r="M1091">
        <v>2013</v>
      </c>
      <c r="N1091" t="s">
        <v>35</v>
      </c>
      <c r="O1091">
        <v>3.4</v>
      </c>
      <c r="P1091">
        <v>5</v>
      </c>
      <c r="Q1091" t="s">
        <v>29</v>
      </c>
      <c r="R1091">
        <v>30</v>
      </c>
      <c r="S1091">
        <f t="shared" ref="S1091:S1154" si="51">R1091*I1091</f>
        <v>1860</v>
      </c>
      <c r="T1091">
        <f t="shared" ref="T1091:T1154" si="52">F1091*S1091</f>
        <v>409.2</v>
      </c>
      <c r="U1091" s="2">
        <f t="shared" ref="U1091:U1154" si="53">P1091/I1091</f>
        <v>8.0645161290322578E-2</v>
      </c>
      <c r="V1091" t="str" cm="1">
        <f t="array" ref="V1091">_xlfn.IFS(H1091&lt;5,"Urban",H1091&lt;=12,"Sub-Urban",H1091&gt;12,"Out Of City")</f>
        <v>Out Of City</v>
      </c>
      <c r="W1091" t="str" cm="1">
        <f t="array" ref="W1091">_xlfn.IFS(
    L1091="CCS", "CCS",
    L1091="Type 2", "Type 2",
    L1091="CHAdeMO", "CHAdeMO",
    L1091="Tesla", "Tesla",
    L1091="CCS, Type 2", "CCS, Type 2",
    L1091="Type 2, CCS", "CCS, Type 2",
    L1091="CHAdeMO, Type 2", "CHAdeMO, Type 2",
    L1091="Type 2, CHAdeMO", "CHAdeMO, Type 2",
    L1091="CCS, Tesla", "CCS, Tesla",
    L1091="Tesla, CCS", "CCS, Tesla",
    L1091="Tesla, Type 2", "Tesla, Type 2",
    L1091="Type 2, Tesla", "Tesla, Type 2",
    L1091="CCS, CHAdeMO", "CCS, CHAdeMO",
    L1091="CHAdeMO, CCS", "CCS, CHAdeMO",
    L1091="CHAdeMO, Tesla", "CHAdeMO, Tesla",
    L1091="Tesla, CHAdeMO", "CHAdeMO, Tesla"
)</f>
        <v>CCS</v>
      </c>
    </row>
    <row r="1092" spans="1:23" x14ac:dyDescent="0.25">
      <c r="A1092" t="s">
        <v>2222</v>
      </c>
      <c r="B1092">
        <v>-69.224913999999998</v>
      </c>
      <c r="C1092">
        <v>8.3153450000000007</v>
      </c>
      <c r="D1092" t="s">
        <v>2223</v>
      </c>
      <c r="E1092" t="s">
        <v>19</v>
      </c>
      <c r="F1092">
        <v>0.35</v>
      </c>
      <c r="G1092" t="s">
        <v>32</v>
      </c>
      <c r="H1092">
        <v>11.5</v>
      </c>
      <c r="I1092">
        <v>23</v>
      </c>
      <c r="J1092" t="s">
        <v>33</v>
      </c>
      <c r="K1092">
        <v>150</v>
      </c>
      <c r="L1092" t="s">
        <v>40</v>
      </c>
      <c r="M1092">
        <v>2022</v>
      </c>
      <c r="N1092" t="s">
        <v>35</v>
      </c>
      <c r="O1092">
        <v>3.4</v>
      </c>
      <c r="P1092">
        <v>1</v>
      </c>
      <c r="Q1092" t="s">
        <v>29</v>
      </c>
      <c r="R1092">
        <v>39</v>
      </c>
      <c r="S1092">
        <f t="shared" si="51"/>
        <v>897</v>
      </c>
      <c r="T1092">
        <f t="shared" si="52"/>
        <v>313.95</v>
      </c>
      <c r="U1092" s="2">
        <f t="shared" si="53"/>
        <v>4.3478260869565216E-2</v>
      </c>
      <c r="V1092" t="str" cm="1">
        <f t="array" ref="V1092">_xlfn.IFS(H1092&lt;5,"Urban",H1092&lt;=12,"Sub-Urban",H1092&gt;12,"Out Of City")</f>
        <v>Sub-Urban</v>
      </c>
      <c r="W1092" t="str" cm="1">
        <f t="array" ref="W1092">_xlfn.IFS(
    L1092="CCS", "CCS",
    L1092="Type 2", "Type 2",
    L1092="CHAdeMO", "CHAdeMO",
    L1092="Tesla", "Tesla",
    L1092="CCS, Type 2", "CCS, Type 2",
    L1092="Type 2, CCS", "CCS, Type 2",
    L1092="CHAdeMO, Type 2", "CHAdeMO, Type 2",
    L1092="Type 2, CHAdeMO", "CHAdeMO, Type 2",
    L1092="CCS, Tesla", "CCS, Tesla",
    L1092="Tesla, CCS", "CCS, Tesla",
    L1092="Tesla, Type 2", "Tesla, Type 2",
    L1092="Type 2, Tesla", "Tesla, Type 2",
    L1092="CCS, CHAdeMO", "CCS, CHAdeMO",
    L1092="CHAdeMO, CCS", "CCS, CHAdeMO",
    L1092="CHAdeMO, Tesla", "CHAdeMO, Tesla",
    L1092="Tesla, CHAdeMO", "CHAdeMO, Tesla"
)</f>
        <v>Type 2</v>
      </c>
    </row>
    <row r="1093" spans="1:23" x14ac:dyDescent="0.25">
      <c r="A1093" t="s">
        <v>2224</v>
      </c>
      <c r="B1093">
        <v>25.254607</v>
      </c>
      <c r="C1093">
        <v>55.284241000000002</v>
      </c>
      <c r="D1093" t="s">
        <v>2225</v>
      </c>
      <c r="E1093" t="s">
        <v>38</v>
      </c>
      <c r="F1093">
        <v>0.38</v>
      </c>
      <c r="G1093" t="s">
        <v>20</v>
      </c>
      <c r="H1093">
        <v>8.01</v>
      </c>
      <c r="I1093">
        <v>44</v>
      </c>
      <c r="J1093" t="s">
        <v>33</v>
      </c>
      <c r="K1093">
        <v>22</v>
      </c>
      <c r="L1093" t="s">
        <v>58</v>
      </c>
      <c r="M1093">
        <v>2022</v>
      </c>
      <c r="N1093" t="s">
        <v>23</v>
      </c>
      <c r="O1093">
        <v>4</v>
      </c>
      <c r="P1093">
        <v>9</v>
      </c>
      <c r="Q1093" t="s">
        <v>48</v>
      </c>
      <c r="R1093">
        <v>11</v>
      </c>
      <c r="S1093">
        <f t="shared" si="51"/>
        <v>484</v>
      </c>
      <c r="T1093">
        <f t="shared" si="52"/>
        <v>183.92000000000002</v>
      </c>
      <c r="U1093" s="2">
        <f t="shared" si="53"/>
        <v>0.20454545454545456</v>
      </c>
      <c r="V1093" t="str" cm="1">
        <f t="array" ref="V1093">_xlfn.IFS(H1093&lt;5,"Urban",H1093&lt;=12,"Sub-Urban",H1093&gt;12,"Out Of City")</f>
        <v>Sub-Urban</v>
      </c>
      <c r="W1093" t="str" cm="1">
        <f t="array" ref="W1093">_xlfn.IFS(
    L1093="CCS", "CCS",
    L1093="Type 2", "Type 2",
    L1093="CHAdeMO", "CHAdeMO",
    L1093="Tesla", "Tesla",
    L1093="CCS, Type 2", "CCS, Type 2",
    L1093="Type 2, CCS", "CCS, Type 2",
    L1093="CHAdeMO, Type 2", "CHAdeMO, Type 2",
    L1093="Type 2, CHAdeMO", "CHAdeMO, Type 2",
    L1093="CCS, Tesla", "CCS, Tesla",
    L1093="Tesla, CCS", "CCS, Tesla",
    L1093="Tesla, Type 2", "Tesla, Type 2",
    L1093="Type 2, Tesla", "Tesla, Type 2",
    L1093="CCS, CHAdeMO", "CCS, CHAdeMO",
    L1093="CHAdeMO, CCS", "CCS, CHAdeMO",
    L1093="CHAdeMO, Tesla", "CHAdeMO, Tesla",
    L1093="Tesla, CHAdeMO", "CHAdeMO, Tesla"
)</f>
        <v>CCS, Tesla</v>
      </c>
    </row>
    <row r="1094" spans="1:23" x14ac:dyDescent="0.25">
      <c r="A1094" t="s">
        <v>2226</v>
      </c>
      <c r="B1094">
        <v>-33.887846000000003</v>
      </c>
      <c r="C1094">
        <v>18.405909000000001</v>
      </c>
      <c r="D1094" t="s">
        <v>2227</v>
      </c>
      <c r="E1094" t="s">
        <v>19</v>
      </c>
      <c r="F1094">
        <v>0.18</v>
      </c>
      <c r="G1094" t="s">
        <v>20</v>
      </c>
      <c r="H1094">
        <v>7.16</v>
      </c>
      <c r="I1094">
        <v>92</v>
      </c>
      <c r="J1094" t="s">
        <v>46</v>
      </c>
      <c r="K1094">
        <v>50</v>
      </c>
      <c r="L1094" t="s">
        <v>40</v>
      </c>
      <c r="M1094">
        <v>2010</v>
      </c>
      <c r="N1094" t="s">
        <v>35</v>
      </c>
      <c r="O1094">
        <v>4.2</v>
      </c>
      <c r="P1094">
        <v>8</v>
      </c>
      <c r="Q1094" t="s">
        <v>24</v>
      </c>
      <c r="R1094">
        <v>26</v>
      </c>
      <c r="S1094">
        <f t="shared" si="51"/>
        <v>2392</v>
      </c>
      <c r="T1094">
        <f t="shared" si="52"/>
        <v>430.56</v>
      </c>
      <c r="U1094" s="2">
        <f t="shared" si="53"/>
        <v>8.6956521739130432E-2</v>
      </c>
      <c r="V1094" t="str" cm="1">
        <f t="array" ref="V1094">_xlfn.IFS(H1094&lt;5,"Urban",H1094&lt;=12,"Sub-Urban",H1094&gt;12,"Out Of City")</f>
        <v>Sub-Urban</v>
      </c>
      <c r="W1094" t="str" cm="1">
        <f t="array" ref="W1094">_xlfn.IFS(
    L1094="CCS", "CCS",
    L1094="Type 2", "Type 2",
    L1094="CHAdeMO", "CHAdeMO",
    L1094="Tesla", "Tesla",
    L1094="CCS, Type 2", "CCS, Type 2",
    L1094="Type 2, CCS", "CCS, Type 2",
    L1094="CHAdeMO, Type 2", "CHAdeMO, Type 2",
    L1094="Type 2, CHAdeMO", "CHAdeMO, Type 2",
    L1094="CCS, Tesla", "CCS, Tesla",
    L1094="Tesla, CCS", "CCS, Tesla",
    L1094="Tesla, Type 2", "Tesla, Type 2",
    L1094="Type 2, Tesla", "Tesla, Type 2",
    L1094="CCS, CHAdeMO", "CCS, CHAdeMO",
    L1094="CHAdeMO, CCS", "CCS, CHAdeMO",
    L1094="CHAdeMO, Tesla", "CHAdeMO, Tesla",
    L1094="Tesla, CHAdeMO", "CHAdeMO, Tesla"
)</f>
        <v>Type 2</v>
      </c>
    </row>
    <row r="1095" spans="1:23" x14ac:dyDescent="0.25">
      <c r="A1095" t="s">
        <v>2228</v>
      </c>
      <c r="B1095">
        <v>37.529696999999999</v>
      </c>
      <c r="C1095">
        <v>127.084211</v>
      </c>
      <c r="D1095" t="s">
        <v>2229</v>
      </c>
      <c r="E1095" t="s">
        <v>38</v>
      </c>
      <c r="F1095">
        <v>0.42</v>
      </c>
      <c r="G1095" s="1" t="s">
        <v>9985</v>
      </c>
      <c r="H1095">
        <v>10.32</v>
      </c>
      <c r="I1095">
        <v>36</v>
      </c>
      <c r="J1095" t="s">
        <v>46</v>
      </c>
      <c r="K1095">
        <v>22</v>
      </c>
      <c r="L1095" t="s">
        <v>22</v>
      </c>
      <c r="M1095">
        <v>2013</v>
      </c>
      <c r="N1095" t="s">
        <v>35</v>
      </c>
      <c r="O1095">
        <v>4</v>
      </c>
      <c r="P1095">
        <v>8</v>
      </c>
      <c r="Q1095" t="s">
        <v>29</v>
      </c>
      <c r="R1095">
        <v>9</v>
      </c>
      <c r="S1095">
        <f t="shared" si="51"/>
        <v>324</v>
      </c>
      <c r="T1095">
        <f t="shared" si="52"/>
        <v>136.07999999999998</v>
      </c>
      <c r="U1095" s="2">
        <f t="shared" si="53"/>
        <v>0.22222222222222221</v>
      </c>
      <c r="V1095" t="str" cm="1">
        <f t="array" ref="V1095">_xlfn.IFS(H1095&lt;5,"Urban",H1095&lt;=12,"Sub-Urban",H1095&gt;12,"Out Of City")</f>
        <v>Sub-Urban</v>
      </c>
      <c r="W1095" t="str" cm="1">
        <f t="array" ref="W1095">_xlfn.IFS(
    L1095="CCS", "CCS",
    L1095="Type 2", "Type 2",
    L1095="CHAdeMO", "CHAdeMO",
    L1095="Tesla", "Tesla",
    L1095="CCS, Type 2", "CCS, Type 2",
    L1095="Type 2, CCS", "CCS, Type 2",
    L1095="CHAdeMO, Type 2", "CHAdeMO, Type 2",
    L1095="Type 2, CHAdeMO", "CHAdeMO, Type 2",
    L1095="CCS, Tesla", "CCS, Tesla",
    L1095="Tesla, CCS", "CCS, Tesla",
    L1095="Tesla, Type 2", "Tesla, Type 2",
    L1095="Type 2, Tesla", "Tesla, Type 2",
    L1095="CCS, CHAdeMO", "CCS, CHAdeMO",
    L1095="CHAdeMO, CCS", "CCS, CHAdeMO",
    L1095="CHAdeMO, Tesla", "CHAdeMO, Tesla",
    L1095="Tesla, CHAdeMO", "CHAdeMO, Tesla"
)</f>
        <v>CCS, CHAdeMO</v>
      </c>
    </row>
    <row r="1096" spans="1:23" x14ac:dyDescent="0.25">
      <c r="A1096" t="s">
        <v>2230</v>
      </c>
      <c r="B1096">
        <v>25.278725000000001</v>
      </c>
      <c r="C1096">
        <v>55.205686</v>
      </c>
      <c r="D1096" t="s">
        <v>2231</v>
      </c>
      <c r="E1096" t="s">
        <v>38</v>
      </c>
      <c r="F1096">
        <v>0.23</v>
      </c>
      <c r="G1096" t="s">
        <v>20</v>
      </c>
      <c r="H1096">
        <v>7.45</v>
      </c>
      <c r="I1096">
        <v>18</v>
      </c>
      <c r="J1096" t="s">
        <v>21</v>
      </c>
      <c r="K1096">
        <v>22</v>
      </c>
      <c r="L1096" t="s">
        <v>85</v>
      </c>
      <c r="M1096">
        <v>2011</v>
      </c>
      <c r="N1096" t="s">
        <v>35</v>
      </c>
      <c r="O1096">
        <v>4.2</v>
      </c>
      <c r="P1096">
        <v>3</v>
      </c>
      <c r="Q1096" t="s">
        <v>48</v>
      </c>
      <c r="R1096">
        <v>17</v>
      </c>
      <c r="S1096">
        <f t="shared" si="51"/>
        <v>306</v>
      </c>
      <c r="T1096">
        <f t="shared" si="52"/>
        <v>70.38000000000001</v>
      </c>
      <c r="U1096" s="2">
        <f t="shared" si="53"/>
        <v>0.16666666666666666</v>
      </c>
      <c r="V1096" t="str" cm="1">
        <f t="array" ref="V1096">_xlfn.IFS(H1096&lt;5,"Urban",H1096&lt;=12,"Sub-Urban",H1096&gt;12,"Out Of City")</f>
        <v>Sub-Urban</v>
      </c>
      <c r="W1096" t="str" cm="1">
        <f t="array" ref="W1096">_xlfn.IFS(
    L1096="CCS", "CCS",
    L1096="Type 2", "Type 2",
    L1096="CHAdeMO", "CHAdeMO",
    L1096="Tesla", "Tesla",
    L1096="CCS, Type 2", "CCS, Type 2",
    L1096="Type 2, CCS", "CCS, Type 2",
    L1096="CHAdeMO, Type 2", "CHAdeMO, Type 2",
    L1096="Type 2, CHAdeMO", "CHAdeMO, Type 2",
    L1096="CCS, Tesla", "CCS, Tesla",
    L1096="Tesla, CCS", "CCS, Tesla",
    L1096="Tesla, Type 2", "Tesla, Type 2",
    L1096="Type 2, Tesla", "Tesla, Type 2",
    L1096="CCS, CHAdeMO", "CCS, CHAdeMO",
    L1096="CHAdeMO, CCS", "CCS, CHAdeMO",
    L1096="CHAdeMO, Tesla", "CHAdeMO, Tesla",
    L1096="Tesla, CHAdeMO", "CHAdeMO, Tesla"
)</f>
        <v>CHAdeMO, Tesla</v>
      </c>
    </row>
    <row r="1097" spans="1:23" x14ac:dyDescent="0.25">
      <c r="A1097" t="s">
        <v>2232</v>
      </c>
      <c r="B1097">
        <v>55.790418000000003</v>
      </c>
      <c r="C1097">
        <v>37.527448</v>
      </c>
      <c r="D1097" t="s">
        <v>2233</v>
      </c>
      <c r="E1097" t="s">
        <v>38</v>
      </c>
      <c r="F1097">
        <v>0.41</v>
      </c>
      <c r="G1097" t="s">
        <v>32</v>
      </c>
      <c r="H1097">
        <v>16.89</v>
      </c>
      <c r="I1097">
        <v>50</v>
      </c>
      <c r="J1097" t="s">
        <v>47</v>
      </c>
      <c r="K1097">
        <v>22</v>
      </c>
      <c r="L1097" t="s">
        <v>40</v>
      </c>
      <c r="M1097">
        <v>2017</v>
      </c>
      <c r="N1097" t="s">
        <v>35</v>
      </c>
      <c r="O1097">
        <v>3.5</v>
      </c>
      <c r="P1097">
        <v>7</v>
      </c>
      <c r="Q1097" t="s">
        <v>24</v>
      </c>
      <c r="R1097">
        <v>16</v>
      </c>
      <c r="S1097">
        <f t="shared" si="51"/>
        <v>800</v>
      </c>
      <c r="T1097">
        <f t="shared" si="52"/>
        <v>328</v>
      </c>
      <c r="U1097" s="2">
        <f t="shared" si="53"/>
        <v>0.14000000000000001</v>
      </c>
      <c r="V1097" t="str" cm="1">
        <f t="array" ref="V1097">_xlfn.IFS(H1097&lt;5,"Urban",H1097&lt;=12,"Sub-Urban",H1097&gt;12,"Out Of City")</f>
        <v>Out Of City</v>
      </c>
      <c r="W1097" t="str" cm="1">
        <f t="array" ref="W1097">_xlfn.IFS(
    L1097="CCS", "CCS",
    L1097="Type 2", "Type 2",
    L1097="CHAdeMO", "CHAdeMO",
    L1097="Tesla", "Tesla",
    L1097="CCS, Type 2", "CCS, Type 2",
    L1097="Type 2, CCS", "CCS, Type 2",
    L1097="CHAdeMO, Type 2", "CHAdeMO, Type 2",
    L1097="Type 2, CHAdeMO", "CHAdeMO, Type 2",
    L1097="CCS, Tesla", "CCS, Tesla",
    L1097="Tesla, CCS", "CCS, Tesla",
    L1097="Tesla, Type 2", "Tesla, Type 2",
    L1097="Type 2, Tesla", "Tesla, Type 2",
    L1097="CCS, CHAdeMO", "CCS, CHAdeMO",
    L1097="CHAdeMO, CCS", "CCS, CHAdeMO",
    L1097="CHAdeMO, Tesla", "CHAdeMO, Tesla",
    L1097="Tesla, CHAdeMO", "CHAdeMO, Tesla"
)</f>
        <v>Type 2</v>
      </c>
    </row>
    <row r="1098" spans="1:23" x14ac:dyDescent="0.25">
      <c r="A1098" t="s">
        <v>2234</v>
      </c>
      <c r="B1098">
        <v>-33.724645000000002</v>
      </c>
      <c r="C1098">
        <v>18.559037</v>
      </c>
      <c r="D1098" t="s">
        <v>2235</v>
      </c>
      <c r="E1098" t="s">
        <v>38</v>
      </c>
      <c r="F1098">
        <v>0.31</v>
      </c>
      <c r="G1098" t="s">
        <v>20</v>
      </c>
      <c r="H1098">
        <v>16.670000000000002</v>
      </c>
      <c r="I1098">
        <v>41</v>
      </c>
      <c r="J1098" t="s">
        <v>46</v>
      </c>
      <c r="K1098">
        <v>50</v>
      </c>
      <c r="L1098" t="s">
        <v>47</v>
      </c>
      <c r="M1098">
        <v>2013</v>
      </c>
      <c r="N1098" t="s">
        <v>35</v>
      </c>
      <c r="O1098">
        <v>3.1</v>
      </c>
      <c r="P1098">
        <v>8</v>
      </c>
      <c r="Q1098" t="s">
        <v>29</v>
      </c>
      <c r="R1098">
        <v>15</v>
      </c>
      <c r="S1098">
        <f t="shared" si="51"/>
        <v>615</v>
      </c>
      <c r="T1098">
        <f t="shared" si="52"/>
        <v>190.65</v>
      </c>
      <c r="U1098" s="2">
        <f t="shared" si="53"/>
        <v>0.1951219512195122</v>
      </c>
      <c r="V1098" t="str" cm="1">
        <f t="array" ref="V1098">_xlfn.IFS(H1098&lt;5,"Urban",H1098&lt;=12,"Sub-Urban",H1098&gt;12,"Out Of City")</f>
        <v>Out Of City</v>
      </c>
      <c r="W1098" t="str" cm="1">
        <f t="array" ref="W1098">_xlfn.IFS(
    L1098="CCS", "CCS",
    L1098="Type 2", "Type 2",
    L1098="CHAdeMO", "CHAdeMO",
    L1098="Tesla", "Tesla",
    L1098="CCS, Type 2", "CCS, Type 2",
    L1098="Type 2, CCS", "CCS, Type 2",
    L1098="CHAdeMO, Type 2", "CHAdeMO, Type 2",
    L1098="Type 2, CHAdeMO", "CHAdeMO, Type 2",
    L1098="CCS, Tesla", "CCS, Tesla",
    L1098="Tesla, CCS", "CCS, Tesla",
    L1098="Tesla, Type 2", "Tesla, Type 2",
    L1098="Type 2, Tesla", "Tesla, Type 2",
    L1098="CCS, CHAdeMO", "CCS, CHAdeMO",
    L1098="CHAdeMO, CCS", "CCS, CHAdeMO",
    L1098="CHAdeMO, Tesla", "CHAdeMO, Tesla",
    L1098="Tesla, CHAdeMO", "CHAdeMO, Tesla"
)</f>
        <v>Tesla</v>
      </c>
    </row>
    <row r="1099" spans="1:23" x14ac:dyDescent="0.25">
      <c r="A1099" t="s">
        <v>2236</v>
      </c>
      <c r="B1099">
        <v>13.837387</v>
      </c>
      <c r="C1099">
        <v>100.45094400000001</v>
      </c>
      <c r="D1099" t="s">
        <v>2237</v>
      </c>
      <c r="E1099" t="s">
        <v>19</v>
      </c>
      <c r="F1099">
        <v>0.41</v>
      </c>
      <c r="G1099" t="s">
        <v>32</v>
      </c>
      <c r="H1099">
        <v>1.46</v>
      </c>
      <c r="I1099">
        <v>20</v>
      </c>
      <c r="J1099" t="s">
        <v>47</v>
      </c>
      <c r="K1099">
        <v>22</v>
      </c>
      <c r="L1099" t="s">
        <v>43</v>
      </c>
      <c r="M1099">
        <v>2013</v>
      </c>
      <c r="N1099" t="s">
        <v>23</v>
      </c>
      <c r="O1099">
        <v>4.0999999999999996</v>
      </c>
      <c r="P1099">
        <v>10</v>
      </c>
      <c r="Q1099" t="s">
        <v>24</v>
      </c>
      <c r="R1099">
        <v>30</v>
      </c>
      <c r="S1099">
        <f t="shared" si="51"/>
        <v>600</v>
      </c>
      <c r="T1099">
        <f t="shared" si="52"/>
        <v>245.99999999999997</v>
      </c>
      <c r="U1099" s="2">
        <f t="shared" si="53"/>
        <v>0.5</v>
      </c>
      <c r="V1099" t="str" cm="1">
        <f t="array" ref="V1099">_xlfn.IFS(H1099&lt;5,"Urban",H1099&lt;=12,"Sub-Urban",H1099&gt;12,"Out Of City")</f>
        <v>Urban</v>
      </c>
      <c r="W1099" t="str" cm="1">
        <f t="array" ref="W1099">_xlfn.IFS(
    L1099="CCS", "CCS",
    L1099="Type 2", "Type 2",
    L1099="CHAdeMO", "CHAdeMO",
    L1099="Tesla", "Tesla",
    L1099="CCS, Type 2", "CCS, Type 2",
    L1099="Type 2, CCS", "CCS, Type 2",
    L1099="CHAdeMO, Type 2", "CHAdeMO, Type 2",
    L1099="Type 2, CHAdeMO", "CHAdeMO, Type 2",
    L1099="CCS, Tesla", "CCS, Tesla",
    L1099="Tesla, CCS", "CCS, Tesla",
    L1099="Tesla, Type 2", "Tesla, Type 2",
    L1099="Type 2, Tesla", "Tesla, Type 2",
    L1099="CCS, CHAdeMO", "CCS, CHAdeMO",
    L1099="CHAdeMO, CCS", "CCS, CHAdeMO",
    L1099="CHAdeMO, Tesla", "CHAdeMO, Tesla",
    L1099="Tesla, CHAdeMO", "CHAdeMO, Tesla"
)</f>
        <v>CCS</v>
      </c>
    </row>
    <row r="1100" spans="1:23" x14ac:dyDescent="0.25">
      <c r="A1100" t="s">
        <v>2238</v>
      </c>
      <c r="B1100">
        <v>52.507026000000003</v>
      </c>
      <c r="C1100">
        <v>13.314412000000001</v>
      </c>
      <c r="D1100" t="s">
        <v>2239</v>
      </c>
      <c r="E1100" t="s">
        <v>19</v>
      </c>
      <c r="F1100">
        <v>0.48</v>
      </c>
      <c r="G1100" s="1" t="s">
        <v>9985</v>
      </c>
      <c r="H1100">
        <v>2.85</v>
      </c>
      <c r="I1100">
        <v>21</v>
      </c>
      <c r="J1100" t="s">
        <v>33</v>
      </c>
      <c r="K1100">
        <v>50</v>
      </c>
      <c r="L1100" t="s">
        <v>111</v>
      </c>
      <c r="M1100">
        <v>2021</v>
      </c>
      <c r="N1100" t="s">
        <v>35</v>
      </c>
      <c r="O1100">
        <v>4</v>
      </c>
      <c r="P1100">
        <v>2</v>
      </c>
      <c r="Q1100" t="s">
        <v>48</v>
      </c>
      <c r="R1100">
        <v>24</v>
      </c>
      <c r="S1100">
        <f t="shared" si="51"/>
        <v>504</v>
      </c>
      <c r="T1100">
        <f t="shared" si="52"/>
        <v>241.92</v>
      </c>
      <c r="U1100" s="2">
        <f t="shared" si="53"/>
        <v>9.5238095238095233E-2</v>
      </c>
      <c r="V1100" t="str" cm="1">
        <f t="array" ref="V1100">_xlfn.IFS(H1100&lt;5,"Urban",H1100&lt;=12,"Sub-Urban",H1100&gt;12,"Out Of City")</f>
        <v>Urban</v>
      </c>
      <c r="W1100" t="str" cm="1">
        <f t="array" ref="W1100">_xlfn.IFS(
    L1100="CCS", "CCS",
    L1100="Type 2", "Type 2",
    L1100="CHAdeMO", "CHAdeMO",
    L1100="Tesla", "Tesla",
    L1100="CCS, Type 2", "CCS, Type 2",
    L1100="Type 2, CCS", "CCS, Type 2",
    L1100="CHAdeMO, Type 2", "CHAdeMO, Type 2",
    L1100="Type 2, CHAdeMO", "CHAdeMO, Type 2",
    L1100="CCS, Tesla", "CCS, Tesla",
    L1100="Tesla, CCS", "CCS, Tesla",
    L1100="Tesla, Type 2", "Tesla, Type 2",
    L1100="Type 2, Tesla", "Tesla, Type 2",
    L1100="CCS, CHAdeMO", "CCS, CHAdeMO",
    L1100="CHAdeMO, CCS", "CCS, CHAdeMO",
    L1100="CHAdeMO, Tesla", "CHAdeMO, Tesla",
    L1100="Tesla, CHAdeMO", "CHAdeMO, Tesla"
)</f>
        <v>CCS, Type 2</v>
      </c>
    </row>
    <row r="1101" spans="1:23" x14ac:dyDescent="0.25">
      <c r="A1101" t="s">
        <v>2240</v>
      </c>
      <c r="B1101">
        <v>19.486740000000001</v>
      </c>
      <c r="C1101">
        <v>-99.171030000000002</v>
      </c>
      <c r="D1101" t="s">
        <v>2241</v>
      </c>
      <c r="E1101" t="s">
        <v>27</v>
      </c>
      <c r="F1101">
        <v>0.2</v>
      </c>
      <c r="G1101" t="s">
        <v>20</v>
      </c>
      <c r="H1101">
        <v>13.12</v>
      </c>
      <c r="I1101">
        <v>78</v>
      </c>
      <c r="J1101" t="s">
        <v>33</v>
      </c>
      <c r="K1101">
        <v>22</v>
      </c>
      <c r="L1101" t="s">
        <v>43</v>
      </c>
      <c r="M1101">
        <v>2013</v>
      </c>
      <c r="N1101" t="s">
        <v>35</v>
      </c>
      <c r="O1101">
        <v>3.2</v>
      </c>
      <c r="P1101">
        <v>3</v>
      </c>
      <c r="Q1101" t="s">
        <v>48</v>
      </c>
      <c r="R1101">
        <v>55</v>
      </c>
      <c r="S1101">
        <f t="shared" si="51"/>
        <v>4290</v>
      </c>
      <c r="T1101">
        <f t="shared" si="52"/>
        <v>858</v>
      </c>
      <c r="U1101" s="2">
        <f t="shared" si="53"/>
        <v>3.8461538461538464E-2</v>
      </c>
      <c r="V1101" t="str" cm="1">
        <f t="array" ref="V1101">_xlfn.IFS(H1101&lt;5,"Urban",H1101&lt;=12,"Sub-Urban",H1101&gt;12,"Out Of City")</f>
        <v>Out Of City</v>
      </c>
      <c r="W1101" t="str" cm="1">
        <f t="array" ref="W1101">_xlfn.IFS(
    L1101="CCS", "CCS",
    L1101="Type 2", "Type 2",
    L1101="CHAdeMO", "CHAdeMO",
    L1101="Tesla", "Tesla",
    L1101="CCS, Type 2", "CCS, Type 2",
    L1101="Type 2, CCS", "CCS, Type 2",
    L1101="CHAdeMO, Type 2", "CHAdeMO, Type 2",
    L1101="Type 2, CHAdeMO", "CHAdeMO, Type 2",
    L1101="CCS, Tesla", "CCS, Tesla",
    L1101="Tesla, CCS", "CCS, Tesla",
    L1101="Tesla, Type 2", "Tesla, Type 2",
    L1101="Type 2, Tesla", "Tesla, Type 2",
    L1101="CCS, CHAdeMO", "CCS, CHAdeMO",
    L1101="CHAdeMO, CCS", "CCS, CHAdeMO",
    L1101="CHAdeMO, Tesla", "CHAdeMO, Tesla",
    L1101="Tesla, CHAdeMO", "CHAdeMO, Tesla"
)</f>
        <v>CCS</v>
      </c>
    </row>
    <row r="1102" spans="1:23" x14ac:dyDescent="0.25">
      <c r="A1102" t="s">
        <v>2242</v>
      </c>
      <c r="B1102">
        <v>-25.964345000000002</v>
      </c>
      <c r="C1102">
        <v>19.657685000000001</v>
      </c>
      <c r="D1102" t="s">
        <v>2243</v>
      </c>
      <c r="E1102" t="s">
        <v>19</v>
      </c>
      <c r="F1102">
        <v>0.19</v>
      </c>
      <c r="G1102" t="s">
        <v>20</v>
      </c>
      <c r="H1102">
        <v>3.99</v>
      </c>
      <c r="I1102">
        <v>60</v>
      </c>
      <c r="J1102" t="s">
        <v>21</v>
      </c>
      <c r="K1102">
        <v>22</v>
      </c>
      <c r="L1102" t="s">
        <v>43</v>
      </c>
      <c r="M1102">
        <v>2019</v>
      </c>
      <c r="N1102" t="s">
        <v>35</v>
      </c>
      <c r="O1102">
        <v>3.7</v>
      </c>
      <c r="P1102">
        <v>10</v>
      </c>
      <c r="Q1102" t="s">
        <v>48</v>
      </c>
      <c r="R1102">
        <v>39</v>
      </c>
      <c r="S1102">
        <f t="shared" si="51"/>
        <v>2340</v>
      </c>
      <c r="T1102">
        <f t="shared" si="52"/>
        <v>444.6</v>
      </c>
      <c r="U1102" s="2">
        <f t="shared" si="53"/>
        <v>0.16666666666666666</v>
      </c>
      <c r="V1102" t="str" cm="1">
        <f t="array" ref="V1102">_xlfn.IFS(H1102&lt;5,"Urban",H1102&lt;=12,"Sub-Urban",H1102&gt;12,"Out Of City")</f>
        <v>Urban</v>
      </c>
      <c r="W1102" t="str" cm="1">
        <f t="array" ref="W1102">_xlfn.IFS(
    L1102="CCS", "CCS",
    L1102="Type 2", "Type 2",
    L1102="CHAdeMO", "CHAdeMO",
    L1102="Tesla", "Tesla",
    L1102="CCS, Type 2", "CCS, Type 2",
    L1102="Type 2, CCS", "CCS, Type 2",
    L1102="CHAdeMO, Type 2", "CHAdeMO, Type 2",
    L1102="Type 2, CHAdeMO", "CHAdeMO, Type 2",
    L1102="CCS, Tesla", "CCS, Tesla",
    L1102="Tesla, CCS", "CCS, Tesla",
    L1102="Tesla, Type 2", "Tesla, Type 2",
    L1102="Type 2, Tesla", "Tesla, Type 2",
    L1102="CCS, CHAdeMO", "CCS, CHAdeMO",
    L1102="CHAdeMO, CCS", "CCS, CHAdeMO",
    L1102="CHAdeMO, Tesla", "CHAdeMO, Tesla",
    L1102="Tesla, CHAdeMO", "CHAdeMO, Tesla"
)</f>
        <v>CCS</v>
      </c>
    </row>
    <row r="1103" spans="1:23" x14ac:dyDescent="0.25">
      <c r="A1103" t="s">
        <v>2244</v>
      </c>
      <c r="B1103">
        <v>19.082476</v>
      </c>
      <c r="C1103">
        <v>72.934374000000005</v>
      </c>
      <c r="D1103" t="s">
        <v>2245</v>
      </c>
      <c r="E1103" t="s">
        <v>27</v>
      </c>
      <c r="F1103">
        <v>0.16</v>
      </c>
      <c r="G1103" t="s">
        <v>32</v>
      </c>
      <c r="H1103">
        <v>6.13</v>
      </c>
      <c r="I1103">
        <v>70</v>
      </c>
      <c r="J1103" t="s">
        <v>21</v>
      </c>
      <c r="K1103">
        <v>350</v>
      </c>
      <c r="L1103" t="s">
        <v>47</v>
      </c>
      <c r="M1103">
        <v>2018</v>
      </c>
      <c r="N1103" t="s">
        <v>23</v>
      </c>
      <c r="O1103">
        <v>4.8</v>
      </c>
      <c r="P1103">
        <v>7</v>
      </c>
      <c r="Q1103" t="s">
        <v>24</v>
      </c>
      <c r="R1103">
        <v>53</v>
      </c>
      <c r="S1103">
        <f t="shared" si="51"/>
        <v>3710</v>
      </c>
      <c r="T1103">
        <f t="shared" si="52"/>
        <v>593.6</v>
      </c>
      <c r="U1103" s="2">
        <f t="shared" si="53"/>
        <v>0.1</v>
      </c>
      <c r="V1103" t="str" cm="1">
        <f t="array" ref="V1103">_xlfn.IFS(H1103&lt;5,"Urban",H1103&lt;=12,"Sub-Urban",H1103&gt;12,"Out Of City")</f>
        <v>Sub-Urban</v>
      </c>
      <c r="W1103" t="str" cm="1">
        <f t="array" ref="W1103">_xlfn.IFS(
    L1103="CCS", "CCS",
    L1103="Type 2", "Type 2",
    L1103="CHAdeMO", "CHAdeMO",
    L1103="Tesla", "Tesla",
    L1103="CCS, Type 2", "CCS, Type 2",
    L1103="Type 2, CCS", "CCS, Type 2",
    L1103="CHAdeMO, Type 2", "CHAdeMO, Type 2",
    L1103="Type 2, CHAdeMO", "CHAdeMO, Type 2",
    L1103="CCS, Tesla", "CCS, Tesla",
    L1103="Tesla, CCS", "CCS, Tesla",
    L1103="Tesla, Type 2", "Tesla, Type 2",
    L1103="Type 2, Tesla", "Tesla, Type 2",
    L1103="CCS, CHAdeMO", "CCS, CHAdeMO",
    L1103="CHAdeMO, CCS", "CCS, CHAdeMO",
    L1103="CHAdeMO, Tesla", "CHAdeMO, Tesla",
    L1103="Tesla, CHAdeMO", "CHAdeMO, Tesla"
)</f>
        <v>Tesla</v>
      </c>
    </row>
    <row r="1104" spans="1:23" x14ac:dyDescent="0.25">
      <c r="A1104" t="s">
        <v>2246</v>
      </c>
      <c r="B1104">
        <v>37.537837000000003</v>
      </c>
      <c r="C1104">
        <v>126.902128</v>
      </c>
      <c r="D1104" t="s">
        <v>2247</v>
      </c>
      <c r="E1104" t="s">
        <v>27</v>
      </c>
      <c r="F1104">
        <v>0.22</v>
      </c>
      <c r="G1104" t="s">
        <v>32</v>
      </c>
      <c r="H1104">
        <v>2.83</v>
      </c>
      <c r="I1104">
        <v>38</v>
      </c>
      <c r="J1104" t="s">
        <v>39</v>
      </c>
      <c r="K1104">
        <v>350</v>
      </c>
      <c r="L1104" t="s">
        <v>77</v>
      </c>
      <c r="M1104">
        <v>2021</v>
      </c>
      <c r="N1104" t="s">
        <v>35</v>
      </c>
      <c r="O1104">
        <v>4.0999999999999996</v>
      </c>
      <c r="P1104">
        <v>3</v>
      </c>
      <c r="Q1104" t="s">
        <v>48</v>
      </c>
      <c r="R1104">
        <v>50</v>
      </c>
      <c r="S1104">
        <f t="shared" si="51"/>
        <v>1900</v>
      </c>
      <c r="T1104">
        <f t="shared" si="52"/>
        <v>418</v>
      </c>
      <c r="U1104" s="2">
        <f t="shared" si="53"/>
        <v>7.8947368421052627E-2</v>
      </c>
      <c r="V1104" t="str" cm="1">
        <f t="array" ref="V1104">_xlfn.IFS(H1104&lt;5,"Urban",H1104&lt;=12,"Sub-Urban",H1104&gt;12,"Out Of City")</f>
        <v>Urban</v>
      </c>
      <c r="W1104" t="str" cm="1">
        <f t="array" ref="W1104">_xlfn.IFS(
    L1104="CCS", "CCS",
    L1104="Type 2", "Type 2",
    L1104="CHAdeMO", "CHAdeMO",
    L1104="Tesla", "Tesla",
    L1104="CCS, Type 2", "CCS, Type 2",
    L1104="Type 2, CCS", "CCS, Type 2",
    L1104="CHAdeMO, Type 2", "CHAdeMO, Type 2",
    L1104="Type 2, CHAdeMO", "CHAdeMO, Type 2",
    L1104="CCS, Tesla", "CCS, Tesla",
    L1104="Tesla, CCS", "CCS, Tesla",
    L1104="Tesla, Type 2", "Tesla, Type 2",
    L1104="Type 2, Tesla", "Tesla, Type 2",
    L1104="CCS, CHAdeMO", "CCS, CHAdeMO",
    L1104="CHAdeMO, CCS", "CCS, CHAdeMO",
    L1104="CHAdeMO, Tesla", "CHAdeMO, Tesla",
    L1104="Tesla, CHAdeMO", "CHAdeMO, Tesla"
)</f>
        <v>CHAdeMO</v>
      </c>
    </row>
    <row r="1105" spans="1:23" x14ac:dyDescent="0.25">
      <c r="A1105" t="s">
        <v>2248</v>
      </c>
      <c r="B1105">
        <v>55.71537</v>
      </c>
      <c r="C1105">
        <v>37.686833</v>
      </c>
      <c r="D1105" t="s">
        <v>2249</v>
      </c>
      <c r="E1105" t="s">
        <v>19</v>
      </c>
      <c r="F1105">
        <v>0.44</v>
      </c>
      <c r="G1105" t="s">
        <v>20</v>
      </c>
      <c r="H1105">
        <v>4.32</v>
      </c>
      <c r="I1105">
        <v>20</v>
      </c>
      <c r="J1105" t="s">
        <v>33</v>
      </c>
      <c r="K1105">
        <v>50</v>
      </c>
      <c r="L1105" t="s">
        <v>40</v>
      </c>
      <c r="M1105">
        <v>2010</v>
      </c>
      <c r="N1105" t="s">
        <v>23</v>
      </c>
      <c r="O1105">
        <v>4.5</v>
      </c>
      <c r="P1105">
        <v>2</v>
      </c>
      <c r="Q1105" t="s">
        <v>24</v>
      </c>
      <c r="R1105">
        <v>26</v>
      </c>
      <c r="S1105">
        <f t="shared" si="51"/>
        <v>520</v>
      </c>
      <c r="T1105">
        <f t="shared" si="52"/>
        <v>228.8</v>
      </c>
      <c r="U1105" s="2">
        <f t="shared" si="53"/>
        <v>0.1</v>
      </c>
      <c r="V1105" t="str" cm="1">
        <f t="array" ref="V1105">_xlfn.IFS(H1105&lt;5,"Urban",H1105&lt;=12,"Sub-Urban",H1105&gt;12,"Out Of City")</f>
        <v>Urban</v>
      </c>
      <c r="W1105" t="str" cm="1">
        <f t="array" ref="W1105">_xlfn.IFS(
    L1105="CCS", "CCS",
    L1105="Type 2", "Type 2",
    L1105="CHAdeMO", "CHAdeMO",
    L1105="Tesla", "Tesla",
    L1105="CCS, Type 2", "CCS, Type 2",
    L1105="Type 2, CCS", "CCS, Type 2",
    L1105="CHAdeMO, Type 2", "CHAdeMO, Type 2",
    L1105="Type 2, CHAdeMO", "CHAdeMO, Type 2",
    L1105="CCS, Tesla", "CCS, Tesla",
    L1105="Tesla, CCS", "CCS, Tesla",
    L1105="Tesla, Type 2", "Tesla, Type 2",
    L1105="Type 2, Tesla", "Tesla, Type 2",
    L1105="CCS, CHAdeMO", "CCS, CHAdeMO",
    L1105="CHAdeMO, CCS", "CCS, CHAdeMO",
    L1105="CHAdeMO, Tesla", "CHAdeMO, Tesla",
    L1105="Tesla, CHAdeMO", "CHAdeMO, Tesla"
)</f>
        <v>Type 2</v>
      </c>
    </row>
    <row r="1106" spans="1:23" x14ac:dyDescent="0.25">
      <c r="A1106" t="s">
        <v>2250</v>
      </c>
      <c r="B1106">
        <v>19.150635000000001</v>
      </c>
      <c r="C1106">
        <v>72.952049000000002</v>
      </c>
      <c r="D1106" t="s">
        <v>2251</v>
      </c>
      <c r="E1106" t="s">
        <v>27</v>
      </c>
      <c r="F1106">
        <v>0.25</v>
      </c>
      <c r="G1106" s="1" t="s">
        <v>9985</v>
      </c>
      <c r="H1106">
        <v>14.46</v>
      </c>
      <c r="I1106">
        <v>62</v>
      </c>
      <c r="J1106" t="s">
        <v>39</v>
      </c>
      <c r="K1106">
        <v>22</v>
      </c>
      <c r="L1106" t="s">
        <v>51</v>
      </c>
      <c r="M1106">
        <v>2011</v>
      </c>
      <c r="N1106" t="s">
        <v>23</v>
      </c>
      <c r="O1106">
        <v>4.3</v>
      </c>
      <c r="P1106">
        <v>2</v>
      </c>
      <c r="Q1106" t="s">
        <v>48</v>
      </c>
      <c r="R1106">
        <v>49</v>
      </c>
      <c r="S1106">
        <f t="shared" si="51"/>
        <v>3038</v>
      </c>
      <c r="T1106">
        <f t="shared" si="52"/>
        <v>759.5</v>
      </c>
      <c r="U1106" s="2">
        <f t="shared" si="53"/>
        <v>3.2258064516129031E-2</v>
      </c>
      <c r="V1106" t="str" cm="1">
        <f t="array" ref="V1106">_xlfn.IFS(H1106&lt;5,"Urban",H1106&lt;=12,"Sub-Urban",H1106&gt;12,"Out Of City")</f>
        <v>Out Of City</v>
      </c>
      <c r="W1106" t="str" cm="1">
        <f t="array" ref="W1106">_xlfn.IFS(
    L1106="CCS", "CCS",
    L1106="Type 2", "Type 2",
    L1106="CHAdeMO", "CHAdeMO",
    L1106="Tesla", "Tesla",
    L1106="CCS, Type 2", "CCS, Type 2",
    L1106="Type 2, CCS", "CCS, Type 2",
    L1106="CHAdeMO, Type 2", "CHAdeMO, Type 2",
    L1106="Type 2, CHAdeMO", "CHAdeMO, Type 2",
    L1106="CCS, Tesla", "CCS, Tesla",
    L1106="Tesla, CCS", "CCS, Tesla",
    L1106="Tesla, Type 2", "Tesla, Type 2",
    L1106="Type 2, Tesla", "Tesla, Type 2",
    L1106="CCS, CHAdeMO", "CCS, CHAdeMO",
    L1106="CHAdeMO, CCS", "CCS, CHAdeMO",
    L1106="CHAdeMO, Tesla", "CHAdeMO, Tesla",
    L1106="Tesla, CHAdeMO", "CHAdeMO, Tesla"
)</f>
        <v>CCS, Tesla</v>
      </c>
    </row>
    <row r="1107" spans="1:23" x14ac:dyDescent="0.25">
      <c r="A1107" t="s">
        <v>2252</v>
      </c>
      <c r="B1107">
        <v>34.195379000000003</v>
      </c>
      <c r="C1107">
        <v>-118.23214900000001</v>
      </c>
      <c r="D1107" t="s">
        <v>2253</v>
      </c>
      <c r="E1107" t="s">
        <v>19</v>
      </c>
      <c r="F1107">
        <v>0.45</v>
      </c>
      <c r="G1107" t="s">
        <v>32</v>
      </c>
      <c r="H1107">
        <v>14.71</v>
      </c>
      <c r="I1107">
        <v>75</v>
      </c>
      <c r="J1107" t="s">
        <v>39</v>
      </c>
      <c r="K1107">
        <v>150</v>
      </c>
      <c r="L1107" t="s">
        <v>40</v>
      </c>
      <c r="M1107">
        <v>2023</v>
      </c>
      <c r="N1107" t="s">
        <v>23</v>
      </c>
      <c r="O1107">
        <v>4.5999999999999996</v>
      </c>
      <c r="P1107">
        <v>8</v>
      </c>
      <c r="Q1107" t="s">
        <v>24</v>
      </c>
      <c r="R1107">
        <v>27</v>
      </c>
      <c r="S1107">
        <f t="shared" si="51"/>
        <v>2025</v>
      </c>
      <c r="T1107">
        <f t="shared" si="52"/>
        <v>911.25</v>
      </c>
      <c r="U1107" s="2">
        <f t="shared" si="53"/>
        <v>0.10666666666666667</v>
      </c>
      <c r="V1107" t="str" cm="1">
        <f t="array" ref="V1107">_xlfn.IFS(H1107&lt;5,"Urban",H1107&lt;=12,"Sub-Urban",H1107&gt;12,"Out Of City")</f>
        <v>Out Of City</v>
      </c>
      <c r="W1107" t="str" cm="1">
        <f t="array" ref="W1107">_xlfn.IFS(
    L1107="CCS", "CCS",
    L1107="Type 2", "Type 2",
    L1107="CHAdeMO", "CHAdeMO",
    L1107="Tesla", "Tesla",
    L1107="CCS, Type 2", "CCS, Type 2",
    L1107="Type 2, CCS", "CCS, Type 2",
    L1107="CHAdeMO, Type 2", "CHAdeMO, Type 2",
    L1107="Type 2, CHAdeMO", "CHAdeMO, Type 2",
    L1107="CCS, Tesla", "CCS, Tesla",
    L1107="Tesla, CCS", "CCS, Tesla",
    L1107="Tesla, Type 2", "Tesla, Type 2",
    L1107="Type 2, Tesla", "Tesla, Type 2",
    L1107="CCS, CHAdeMO", "CCS, CHAdeMO",
    L1107="CHAdeMO, CCS", "CCS, CHAdeMO",
    L1107="CHAdeMO, Tesla", "CHAdeMO, Tesla",
    L1107="Tesla, CHAdeMO", "CHAdeMO, Tesla"
)</f>
        <v>Type 2</v>
      </c>
    </row>
    <row r="1108" spans="1:23" x14ac:dyDescent="0.25">
      <c r="A1108" t="s">
        <v>2254</v>
      </c>
      <c r="B1108">
        <v>43.790897999999999</v>
      </c>
      <c r="C1108">
        <v>-79.356487000000001</v>
      </c>
      <c r="D1108" t="s">
        <v>2255</v>
      </c>
      <c r="E1108" t="s">
        <v>38</v>
      </c>
      <c r="F1108">
        <v>0.43</v>
      </c>
      <c r="G1108" s="1" t="s">
        <v>9985</v>
      </c>
      <c r="H1108">
        <v>14.29</v>
      </c>
      <c r="I1108">
        <v>38</v>
      </c>
      <c r="J1108" t="s">
        <v>39</v>
      </c>
      <c r="K1108">
        <v>350</v>
      </c>
      <c r="L1108" t="s">
        <v>40</v>
      </c>
      <c r="M1108">
        <v>2014</v>
      </c>
      <c r="N1108" t="s">
        <v>23</v>
      </c>
      <c r="O1108">
        <v>5</v>
      </c>
      <c r="P1108">
        <v>4</v>
      </c>
      <c r="Q1108" t="s">
        <v>29</v>
      </c>
      <c r="R1108">
        <v>18</v>
      </c>
      <c r="S1108">
        <f t="shared" si="51"/>
        <v>684</v>
      </c>
      <c r="T1108">
        <f t="shared" si="52"/>
        <v>294.12</v>
      </c>
      <c r="U1108" s="2">
        <f t="shared" si="53"/>
        <v>0.10526315789473684</v>
      </c>
      <c r="V1108" t="str" cm="1">
        <f t="array" ref="V1108">_xlfn.IFS(H1108&lt;5,"Urban",H1108&lt;=12,"Sub-Urban",H1108&gt;12,"Out Of City")</f>
        <v>Out Of City</v>
      </c>
      <c r="W1108" t="str" cm="1">
        <f t="array" ref="W1108">_xlfn.IFS(
    L1108="CCS", "CCS",
    L1108="Type 2", "Type 2",
    L1108="CHAdeMO", "CHAdeMO",
    L1108="Tesla", "Tesla",
    L1108="CCS, Type 2", "CCS, Type 2",
    L1108="Type 2, CCS", "CCS, Type 2",
    L1108="CHAdeMO, Type 2", "CHAdeMO, Type 2",
    L1108="Type 2, CHAdeMO", "CHAdeMO, Type 2",
    L1108="CCS, Tesla", "CCS, Tesla",
    L1108="Tesla, CCS", "CCS, Tesla",
    L1108="Tesla, Type 2", "Tesla, Type 2",
    L1108="Type 2, Tesla", "Tesla, Type 2",
    L1108="CCS, CHAdeMO", "CCS, CHAdeMO",
    L1108="CHAdeMO, CCS", "CCS, CHAdeMO",
    L1108="CHAdeMO, Tesla", "CHAdeMO, Tesla",
    L1108="Tesla, CHAdeMO", "CHAdeMO, Tesla"
)</f>
        <v>Type 2</v>
      </c>
    </row>
    <row r="1109" spans="1:23" x14ac:dyDescent="0.25">
      <c r="A1109" t="s">
        <v>2256</v>
      </c>
      <c r="B1109">
        <v>41.970360999999997</v>
      </c>
      <c r="C1109">
        <v>-87.710414999999998</v>
      </c>
      <c r="D1109" t="s">
        <v>2257</v>
      </c>
      <c r="E1109" t="s">
        <v>27</v>
      </c>
      <c r="F1109">
        <v>0.13</v>
      </c>
      <c r="G1109" t="s">
        <v>20</v>
      </c>
      <c r="H1109">
        <v>9.5399999999999991</v>
      </c>
      <c r="I1109">
        <v>87</v>
      </c>
      <c r="J1109" t="s">
        <v>33</v>
      </c>
      <c r="K1109">
        <v>50</v>
      </c>
      <c r="L1109" t="s">
        <v>47</v>
      </c>
      <c r="M1109">
        <v>2017</v>
      </c>
      <c r="N1109" t="s">
        <v>35</v>
      </c>
      <c r="O1109">
        <v>3.1</v>
      </c>
      <c r="P1109">
        <v>10</v>
      </c>
      <c r="Q1109" t="s">
        <v>24</v>
      </c>
      <c r="R1109">
        <v>60</v>
      </c>
      <c r="S1109">
        <f t="shared" si="51"/>
        <v>5220</v>
      </c>
      <c r="T1109">
        <f t="shared" si="52"/>
        <v>678.6</v>
      </c>
      <c r="U1109" s="2">
        <f t="shared" si="53"/>
        <v>0.11494252873563218</v>
      </c>
      <c r="V1109" t="str" cm="1">
        <f t="array" ref="V1109">_xlfn.IFS(H1109&lt;5,"Urban",H1109&lt;=12,"Sub-Urban",H1109&gt;12,"Out Of City")</f>
        <v>Sub-Urban</v>
      </c>
      <c r="W1109" t="str" cm="1">
        <f t="array" ref="W1109">_xlfn.IFS(
    L1109="CCS", "CCS",
    L1109="Type 2", "Type 2",
    L1109="CHAdeMO", "CHAdeMO",
    L1109="Tesla", "Tesla",
    L1109="CCS, Type 2", "CCS, Type 2",
    L1109="Type 2, CCS", "CCS, Type 2",
    L1109="CHAdeMO, Type 2", "CHAdeMO, Type 2",
    L1109="Type 2, CHAdeMO", "CHAdeMO, Type 2",
    L1109="CCS, Tesla", "CCS, Tesla",
    L1109="Tesla, CCS", "CCS, Tesla",
    L1109="Tesla, Type 2", "Tesla, Type 2",
    L1109="Type 2, Tesla", "Tesla, Type 2",
    L1109="CCS, CHAdeMO", "CCS, CHAdeMO",
    L1109="CHAdeMO, CCS", "CCS, CHAdeMO",
    L1109="CHAdeMO, Tesla", "CHAdeMO, Tesla",
    L1109="Tesla, CHAdeMO", "CHAdeMO, Tesla"
)</f>
        <v>Tesla</v>
      </c>
    </row>
    <row r="1110" spans="1:23" x14ac:dyDescent="0.25">
      <c r="A1110" t="s">
        <v>2258</v>
      </c>
      <c r="B1110">
        <v>-33.851793000000001</v>
      </c>
      <c r="C1110">
        <v>18.473575</v>
      </c>
      <c r="D1110" t="s">
        <v>2259</v>
      </c>
      <c r="E1110" t="s">
        <v>27</v>
      </c>
      <c r="F1110">
        <v>0.17</v>
      </c>
      <c r="G1110" t="s">
        <v>20</v>
      </c>
      <c r="H1110">
        <v>5.46</v>
      </c>
      <c r="I1110">
        <v>14</v>
      </c>
      <c r="J1110" t="s">
        <v>39</v>
      </c>
      <c r="K1110">
        <v>350</v>
      </c>
      <c r="L1110" t="s">
        <v>43</v>
      </c>
      <c r="M1110">
        <v>2020</v>
      </c>
      <c r="N1110" t="s">
        <v>23</v>
      </c>
      <c r="O1110">
        <v>3.8</v>
      </c>
      <c r="P1110">
        <v>1</v>
      </c>
      <c r="Q1110" t="s">
        <v>29</v>
      </c>
      <c r="R1110">
        <v>55</v>
      </c>
      <c r="S1110">
        <f t="shared" si="51"/>
        <v>770</v>
      </c>
      <c r="T1110">
        <f t="shared" si="52"/>
        <v>130.9</v>
      </c>
      <c r="U1110" s="2">
        <f t="shared" si="53"/>
        <v>7.1428571428571425E-2</v>
      </c>
      <c r="V1110" t="str" cm="1">
        <f t="array" ref="V1110">_xlfn.IFS(H1110&lt;5,"Urban",H1110&lt;=12,"Sub-Urban",H1110&gt;12,"Out Of City")</f>
        <v>Sub-Urban</v>
      </c>
      <c r="W1110" t="str" cm="1">
        <f t="array" ref="W1110">_xlfn.IFS(
    L1110="CCS", "CCS",
    L1110="Type 2", "Type 2",
    L1110="CHAdeMO", "CHAdeMO",
    L1110="Tesla", "Tesla",
    L1110="CCS, Type 2", "CCS, Type 2",
    L1110="Type 2, CCS", "CCS, Type 2",
    L1110="CHAdeMO, Type 2", "CHAdeMO, Type 2",
    L1110="Type 2, CHAdeMO", "CHAdeMO, Type 2",
    L1110="CCS, Tesla", "CCS, Tesla",
    L1110="Tesla, CCS", "CCS, Tesla",
    L1110="Tesla, Type 2", "Tesla, Type 2",
    L1110="Type 2, Tesla", "Tesla, Type 2",
    L1110="CCS, CHAdeMO", "CCS, CHAdeMO",
    L1110="CHAdeMO, CCS", "CCS, CHAdeMO",
    L1110="CHAdeMO, Tesla", "CHAdeMO, Tesla",
    L1110="Tesla, CHAdeMO", "CHAdeMO, Tesla"
)</f>
        <v>CCS</v>
      </c>
    </row>
    <row r="1111" spans="1:23" x14ac:dyDescent="0.25">
      <c r="A1111" t="s">
        <v>2260</v>
      </c>
      <c r="B1111">
        <v>18.948073000000001</v>
      </c>
      <c r="C1111">
        <v>72.920725000000004</v>
      </c>
      <c r="D1111" t="s">
        <v>2261</v>
      </c>
      <c r="E1111" t="s">
        <v>19</v>
      </c>
      <c r="F1111">
        <v>0.28999999999999998</v>
      </c>
      <c r="G1111" t="s">
        <v>20</v>
      </c>
      <c r="H1111">
        <v>6.49</v>
      </c>
      <c r="I1111">
        <v>91</v>
      </c>
      <c r="J1111" t="s">
        <v>46</v>
      </c>
      <c r="K1111">
        <v>150</v>
      </c>
      <c r="L1111" t="s">
        <v>22</v>
      </c>
      <c r="M1111">
        <v>2015</v>
      </c>
      <c r="N1111" t="s">
        <v>23</v>
      </c>
      <c r="O1111">
        <v>3.6</v>
      </c>
      <c r="P1111">
        <v>8</v>
      </c>
      <c r="Q1111" t="s">
        <v>29</v>
      </c>
      <c r="R1111">
        <v>38</v>
      </c>
      <c r="S1111">
        <f t="shared" si="51"/>
        <v>3458</v>
      </c>
      <c r="T1111">
        <f t="shared" si="52"/>
        <v>1002.8199999999999</v>
      </c>
      <c r="U1111" s="2">
        <f t="shared" si="53"/>
        <v>8.7912087912087919E-2</v>
      </c>
      <c r="V1111" t="str" cm="1">
        <f t="array" ref="V1111">_xlfn.IFS(H1111&lt;5,"Urban",H1111&lt;=12,"Sub-Urban",H1111&gt;12,"Out Of City")</f>
        <v>Sub-Urban</v>
      </c>
      <c r="W1111" t="str" cm="1">
        <f t="array" ref="W1111">_xlfn.IFS(
    L1111="CCS", "CCS",
    L1111="Type 2", "Type 2",
    L1111="CHAdeMO", "CHAdeMO",
    L1111="Tesla", "Tesla",
    L1111="CCS, Type 2", "CCS, Type 2",
    L1111="Type 2, CCS", "CCS, Type 2",
    L1111="CHAdeMO, Type 2", "CHAdeMO, Type 2",
    L1111="Type 2, CHAdeMO", "CHAdeMO, Type 2",
    L1111="CCS, Tesla", "CCS, Tesla",
    L1111="Tesla, CCS", "CCS, Tesla",
    L1111="Tesla, Type 2", "Tesla, Type 2",
    L1111="Type 2, Tesla", "Tesla, Type 2",
    L1111="CCS, CHAdeMO", "CCS, CHAdeMO",
    L1111="CHAdeMO, CCS", "CCS, CHAdeMO",
    L1111="CHAdeMO, Tesla", "CHAdeMO, Tesla",
    L1111="Tesla, CHAdeMO", "CHAdeMO, Tesla"
)</f>
        <v>CCS, CHAdeMO</v>
      </c>
    </row>
    <row r="1112" spans="1:23" x14ac:dyDescent="0.25">
      <c r="A1112" t="s">
        <v>2262</v>
      </c>
      <c r="B1112">
        <v>-34.974387</v>
      </c>
      <c r="C1112">
        <v>-24.158418999999999</v>
      </c>
      <c r="D1112" t="s">
        <v>2263</v>
      </c>
      <c r="E1112" t="s">
        <v>27</v>
      </c>
      <c r="F1112">
        <v>0.38</v>
      </c>
      <c r="G1112" s="1" t="s">
        <v>9985</v>
      </c>
      <c r="H1112">
        <v>18.899999999999999</v>
      </c>
      <c r="I1112">
        <v>80</v>
      </c>
      <c r="J1112" t="s">
        <v>46</v>
      </c>
      <c r="K1112">
        <v>350</v>
      </c>
      <c r="L1112" t="s">
        <v>80</v>
      </c>
      <c r="M1112">
        <v>2020</v>
      </c>
      <c r="N1112" t="s">
        <v>35</v>
      </c>
      <c r="O1112">
        <v>5</v>
      </c>
      <c r="P1112">
        <v>2</v>
      </c>
      <c r="Q1112" t="s">
        <v>29</v>
      </c>
      <c r="R1112">
        <v>53</v>
      </c>
      <c r="S1112">
        <f t="shared" si="51"/>
        <v>4240</v>
      </c>
      <c r="T1112">
        <f t="shared" si="52"/>
        <v>1611.2</v>
      </c>
      <c r="U1112" s="2">
        <f t="shared" si="53"/>
        <v>2.5000000000000001E-2</v>
      </c>
      <c r="V1112" t="str" cm="1">
        <f t="array" ref="V1112">_xlfn.IFS(H1112&lt;5,"Urban",H1112&lt;=12,"Sub-Urban",H1112&gt;12,"Out Of City")</f>
        <v>Out Of City</v>
      </c>
      <c r="W1112" t="str" cm="1">
        <f t="array" ref="W1112">_xlfn.IFS(
    L1112="CCS", "CCS",
    L1112="Type 2", "Type 2",
    L1112="CHAdeMO", "CHAdeMO",
    L1112="Tesla", "Tesla",
    L1112="CCS, Type 2", "CCS, Type 2",
    L1112="Type 2, CCS", "CCS, Type 2",
    L1112="CHAdeMO, Type 2", "CHAdeMO, Type 2",
    L1112="Type 2, CHAdeMO", "CHAdeMO, Type 2",
    L1112="CCS, Tesla", "CCS, Tesla",
    L1112="Tesla, CCS", "CCS, Tesla",
    L1112="Tesla, Type 2", "Tesla, Type 2",
    L1112="Type 2, Tesla", "Tesla, Type 2",
    L1112="CCS, CHAdeMO", "CCS, CHAdeMO",
    L1112="CHAdeMO, CCS", "CCS, CHAdeMO",
    L1112="CHAdeMO, Tesla", "CHAdeMO, Tesla",
    L1112="Tesla, CHAdeMO", "CHAdeMO, Tesla"
)</f>
        <v>CHAdeMO, Type 2</v>
      </c>
    </row>
    <row r="1113" spans="1:23" x14ac:dyDescent="0.25">
      <c r="A1113" t="s">
        <v>2264</v>
      </c>
      <c r="B1113">
        <v>39.837207999999997</v>
      </c>
      <c r="C1113">
        <v>116.254026</v>
      </c>
      <c r="D1113" t="s">
        <v>2265</v>
      </c>
      <c r="E1113" t="s">
        <v>38</v>
      </c>
      <c r="F1113">
        <v>0.5</v>
      </c>
      <c r="G1113" t="s">
        <v>32</v>
      </c>
      <c r="H1113">
        <v>2.62</v>
      </c>
      <c r="I1113">
        <v>17</v>
      </c>
      <c r="J1113" t="s">
        <v>21</v>
      </c>
      <c r="K1113">
        <v>350</v>
      </c>
      <c r="L1113" t="s">
        <v>40</v>
      </c>
      <c r="M1113">
        <v>2010</v>
      </c>
      <c r="N1113" t="s">
        <v>35</v>
      </c>
      <c r="O1113">
        <v>3.8</v>
      </c>
      <c r="P1113">
        <v>2</v>
      </c>
      <c r="Q1113" t="s">
        <v>48</v>
      </c>
      <c r="R1113">
        <v>12</v>
      </c>
      <c r="S1113">
        <f t="shared" si="51"/>
        <v>204</v>
      </c>
      <c r="T1113">
        <f t="shared" si="52"/>
        <v>102</v>
      </c>
      <c r="U1113" s="2">
        <f t="shared" si="53"/>
        <v>0.11764705882352941</v>
      </c>
      <c r="V1113" t="str" cm="1">
        <f t="array" ref="V1113">_xlfn.IFS(H1113&lt;5,"Urban",H1113&lt;=12,"Sub-Urban",H1113&gt;12,"Out Of City")</f>
        <v>Urban</v>
      </c>
      <c r="W1113" t="str" cm="1">
        <f t="array" ref="W1113">_xlfn.IFS(
    L1113="CCS", "CCS",
    L1113="Type 2", "Type 2",
    L1113="CHAdeMO", "CHAdeMO",
    L1113="Tesla", "Tesla",
    L1113="CCS, Type 2", "CCS, Type 2",
    L1113="Type 2, CCS", "CCS, Type 2",
    L1113="CHAdeMO, Type 2", "CHAdeMO, Type 2",
    L1113="Type 2, CHAdeMO", "CHAdeMO, Type 2",
    L1113="CCS, Tesla", "CCS, Tesla",
    L1113="Tesla, CCS", "CCS, Tesla",
    L1113="Tesla, Type 2", "Tesla, Type 2",
    L1113="Type 2, Tesla", "Tesla, Type 2",
    L1113="CCS, CHAdeMO", "CCS, CHAdeMO",
    L1113="CHAdeMO, CCS", "CCS, CHAdeMO",
    L1113="CHAdeMO, Tesla", "CHAdeMO, Tesla",
    L1113="Tesla, CHAdeMO", "CHAdeMO, Tesla"
)</f>
        <v>Type 2</v>
      </c>
    </row>
    <row r="1114" spans="1:23" x14ac:dyDescent="0.25">
      <c r="A1114" t="s">
        <v>2266</v>
      </c>
      <c r="B1114">
        <v>52.554777999999999</v>
      </c>
      <c r="C1114">
        <v>13.399112000000001</v>
      </c>
      <c r="D1114" t="s">
        <v>2267</v>
      </c>
      <c r="E1114" t="s">
        <v>19</v>
      </c>
      <c r="F1114">
        <v>0.46</v>
      </c>
      <c r="G1114" s="1" t="s">
        <v>9985</v>
      </c>
      <c r="H1114">
        <v>13.82</v>
      </c>
      <c r="I1114">
        <v>77</v>
      </c>
      <c r="J1114" t="s">
        <v>33</v>
      </c>
      <c r="K1114">
        <v>350</v>
      </c>
      <c r="L1114" t="s">
        <v>40</v>
      </c>
      <c r="M1114">
        <v>2022</v>
      </c>
      <c r="N1114" t="s">
        <v>23</v>
      </c>
      <c r="O1114">
        <v>3.3</v>
      </c>
      <c r="P1114">
        <v>6</v>
      </c>
      <c r="Q1114" t="s">
        <v>48</v>
      </c>
      <c r="R1114">
        <v>24</v>
      </c>
      <c r="S1114">
        <f t="shared" si="51"/>
        <v>1848</v>
      </c>
      <c r="T1114">
        <f t="shared" si="52"/>
        <v>850.08</v>
      </c>
      <c r="U1114" s="2">
        <f t="shared" si="53"/>
        <v>7.792207792207792E-2</v>
      </c>
      <c r="V1114" t="str" cm="1">
        <f t="array" ref="V1114">_xlfn.IFS(H1114&lt;5,"Urban",H1114&lt;=12,"Sub-Urban",H1114&gt;12,"Out Of City")</f>
        <v>Out Of City</v>
      </c>
      <c r="W1114" t="str" cm="1">
        <f t="array" ref="W1114">_xlfn.IFS(
    L1114="CCS", "CCS",
    L1114="Type 2", "Type 2",
    L1114="CHAdeMO", "CHAdeMO",
    L1114="Tesla", "Tesla",
    L1114="CCS, Type 2", "CCS, Type 2",
    L1114="Type 2, CCS", "CCS, Type 2",
    L1114="CHAdeMO, Type 2", "CHAdeMO, Type 2",
    L1114="Type 2, CHAdeMO", "CHAdeMO, Type 2",
    L1114="CCS, Tesla", "CCS, Tesla",
    L1114="Tesla, CCS", "CCS, Tesla",
    L1114="Tesla, Type 2", "Tesla, Type 2",
    L1114="Type 2, Tesla", "Tesla, Type 2",
    L1114="CCS, CHAdeMO", "CCS, CHAdeMO",
    L1114="CHAdeMO, CCS", "CCS, CHAdeMO",
    L1114="CHAdeMO, Tesla", "CHAdeMO, Tesla",
    L1114="Tesla, CHAdeMO", "CHAdeMO, Tesla"
)</f>
        <v>Type 2</v>
      </c>
    </row>
    <row r="1115" spans="1:23" x14ac:dyDescent="0.25">
      <c r="A1115" t="s">
        <v>2268</v>
      </c>
      <c r="B1115">
        <v>-33.82479</v>
      </c>
      <c r="C1115">
        <v>18.434529999999999</v>
      </c>
      <c r="D1115" t="s">
        <v>2269</v>
      </c>
      <c r="E1115" t="s">
        <v>19</v>
      </c>
      <c r="F1115">
        <v>0.25</v>
      </c>
      <c r="G1115" t="s">
        <v>32</v>
      </c>
      <c r="H1115">
        <v>7.56</v>
      </c>
      <c r="I1115">
        <v>98</v>
      </c>
      <c r="J1115" t="s">
        <v>46</v>
      </c>
      <c r="K1115">
        <v>22</v>
      </c>
      <c r="L1115" t="s">
        <v>43</v>
      </c>
      <c r="M1115">
        <v>2013</v>
      </c>
      <c r="N1115" t="s">
        <v>23</v>
      </c>
      <c r="O1115">
        <v>5</v>
      </c>
      <c r="P1115">
        <v>4</v>
      </c>
      <c r="Q1115" t="s">
        <v>24</v>
      </c>
      <c r="R1115">
        <v>38</v>
      </c>
      <c r="S1115">
        <f t="shared" si="51"/>
        <v>3724</v>
      </c>
      <c r="T1115">
        <f t="shared" si="52"/>
        <v>931</v>
      </c>
      <c r="U1115" s="2">
        <f t="shared" si="53"/>
        <v>4.0816326530612242E-2</v>
      </c>
      <c r="V1115" t="str" cm="1">
        <f t="array" ref="V1115">_xlfn.IFS(H1115&lt;5,"Urban",H1115&lt;=12,"Sub-Urban",H1115&gt;12,"Out Of City")</f>
        <v>Sub-Urban</v>
      </c>
      <c r="W1115" t="str" cm="1">
        <f t="array" ref="W1115">_xlfn.IFS(
    L1115="CCS", "CCS",
    L1115="Type 2", "Type 2",
    L1115="CHAdeMO", "CHAdeMO",
    L1115="Tesla", "Tesla",
    L1115="CCS, Type 2", "CCS, Type 2",
    L1115="Type 2, CCS", "CCS, Type 2",
    L1115="CHAdeMO, Type 2", "CHAdeMO, Type 2",
    L1115="Type 2, CHAdeMO", "CHAdeMO, Type 2",
    L1115="CCS, Tesla", "CCS, Tesla",
    L1115="Tesla, CCS", "CCS, Tesla",
    L1115="Tesla, Type 2", "Tesla, Type 2",
    L1115="Type 2, Tesla", "Tesla, Type 2",
    L1115="CCS, CHAdeMO", "CCS, CHAdeMO",
    L1115="CHAdeMO, CCS", "CCS, CHAdeMO",
    L1115="CHAdeMO, Tesla", "CHAdeMO, Tesla",
    L1115="Tesla, CHAdeMO", "CHAdeMO, Tesla"
)</f>
        <v>CCS</v>
      </c>
    </row>
    <row r="1116" spans="1:23" x14ac:dyDescent="0.25">
      <c r="A1116" t="s">
        <v>2270</v>
      </c>
      <c r="B1116">
        <v>37.556992000000001</v>
      </c>
      <c r="C1116">
        <v>127.096645</v>
      </c>
      <c r="D1116" t="s">
        <v>2271</v>
      </c>
      <c r="E1116" t="s">
        <v>19</v>
      </c>
      <c r="F1116">
        <v>0.47</v>
      </c>
      <c r="G1116" t="s">
        <v>20</v>
      </c>
      <c r="H1116">
        <v>8.57</v>
      </c>
      <c r="I1116">
        <v>40</v>
      </c>
      <c r="J1116" t="s">
        <v>47</v>
      </c>
      <c r="K1116">
        <v>50</v>
      </c>
      <c r="L1116" t="s">
        <v>77</v>
      </c>
      <c r="M1116">
        <v>2023</v>
      </c>
      <c r="N1116" t="s">
        <v>35</v>
      </c>
      <c r="O1116">
        <v>3.5</v>
      </c>
      <c r="P1116">
        <v>8</v>
      </c>
      <c r="Q1116" t="s">
        <v>24</v>
      </c>
      <c r="R1116">
        <v>34</v>
      </c>
      <c r="S1116">
        <f t="shared" si="51"/>
        <v>1360</v>
      </c>
      <c r="T1116">
        <f t="shared" si="52"/>
        <v>639.19999999999993</v>
      </c>
      <c r="U1116" s="2">
        <f t="shared" si="53"/>
        <v>0.2</v>
      </c>
      <c r="V1116" t="str" cm="1">
        <f t="array" ref="V1116">_xlfn.IFS(H1116&lt;5,"Urban",H1116&lt;=12,"Sub-Urban",H1116&gt;12,"Out Of City")</f>
        <v>Sub-Urban</v>
      </c>
      <c r="W1116" t="str" cm="1">
        <f t="array" ref="W1116">_xlfn.IFS(
    L1116="CCS", "CCS",
    L1116="Type 2", "Type 2",
    L1116="CHAdeMO", "CHAdeMO",
    L1116="Tesla", "Tesla",
    L1116="CCS, Type 2", "CCS, Type 2",
    L1116="Type 2, CCS", "CCS, Type 2",
    L1116="CHAdeMO, Type 2", "CHAdeMO, Type 2",
    L1116="Type 2, CHAdeMO", "CHAdeMO, Type 2",
    L1116="CCS, Tesla", "CCS, Tesla",
    L1116="Tesla, CCS", "CCS, Tesla",
    L1116="Tesla, Type 2", "Tesla, Type 2",
    L1116="Type 2, Tesla", "Tesla, Type 2",
    L1116="CCS, CHAdeMO", "CCS, CHAdeMO",
    L1116="CHAdeMO, CCS", "CCS, CHAdeMO",
    L1116="CHAdeMO, Tesla", "CHAdeMO, Tesla",
    L1116="Tesla, CHAdeMO", "CHAdeMO, Tesla"
)</f>
        <v>CHAdeMO</v>
      </c>
    </row>
    <row r="1117" spans="1:23" x14ac:dyDescent="0.25">
      <c r="A1117" t="s">
        <v>2272</v>
      </c>
      <c r="B1117">
        <v>37.551898000000001</v>
      </c>
      <c r="C1117">
        <v>127.07297699999999</v>
      </c>
      <c r="D1117" t="s">
        <v>2273</v>
      </c>
      <c r="E1117" t="s">
        <v>27</v>
      </c>
      <c r="F1117">
        <v>0.27</v>
      </c>
      <c r="G1117" t="s">
        <v>20</v>
      </c>
      <c r="H1117">
        <v>2.92</v>
      </c>
      <c r="I1117">
        <v>87</v>
      </c>
      <c r="J1117" t="s">
        <v>21</v>
      </c>
      <c r="K1117">
        <v>150</v>
      </c>
      <c r="L1117" t="s">
        <v>77</v>
      </c>
      <c r="M1117">
        <v>2012</v>
      </c>
      <c r="N1117" t="s">
        <v>23</v>
      </c>
      <c r="O1117">
        <v>3.7</v>
      </c>
      <c r="P1117">
        <v>6</v>
      </c>
      <c r="Q1117" t="s">
        <v>48</v>
      </c>
      <c r="R1117">
        <v>45</v>
      </c>
      <c r="S1117">
        <f t="shared" si="51"/>
        <v>3915</v>
      </c>
      <c r="T1117">
        <f t="shared" si="52"/>
        <v>1057.0500000000002</v>
      </c>
      <c r="U1117" s="2">
        <f t="shared" si="53"/>
        <v>6.8965517241379309E-2</v>
      </c>
      <c r="V1117" t="str" cm="1">
        <f t="array" ref="V1117">_xlfn.IFS(H1117&lt;5,"Urban",H1117&lt;=12,"Sub-Urban",H1117&gt;12,"Out Of City")</f>
        <v>Urban</v>
      </c>
      <c r="W1117" t="str" cm="1">
        <f t="array" ref="W1117">_xlfn.IFS(
    L1117="CCS", "CCS",
    L1117="Type 2", "Type 2",
    L1117="CHAdeMO", "CHAdeMO",
    L1117="Tesla", "Tesla",
    L1117="CCS, Type 2", "CCS, Type 2",
    L1117="Type 2, CCS", "CCS, Type 2",
    L1117="CHAdeMO, Type 2", "CHAdeMO, Type 2",
    L1117="Type 2, CHAdeMO", "CHAdeMO, Type 2",
    L1117="CCS, Tesla", "CCS, Tesla",
    L1117="Tesla, CCS", "CCS, Tesla",
    L1117="Tesla, Type 2", "Tesla, Type 2",
    L1117="Type 2, Tesla", "Tesla, Type 2",
    L1117="CCS, CHAdeMO", "CCS, CHAdeMO",
    L1117="CHAdeMO, CCS", "CCS, CHAdeMO",
    L1117="CHAdeMO, Tesla", "CHAdeMO, Tesla",
    L1117="Tesla, CHAdeMO", "CHAdeMO, Tesla"
)</f>
        <v>CHAdeMO</v>
      </c>
    </row>
    <row r="1118" spans="1:23" x14ac:dyDescent="0.25">
      <c r="A1118" t="s">
        <v>2274</v>
      </c>
      <c r="B1118">
        <v>-33.839691000000002</v>
      </c>
      <c r="C1118">
        <v>151.26507899999999</v>
      </c>
      <c r="D1118" t="s">
        <v>2275</v>
      </c>
      <c r="E1118" t="s">
        <v>27</v>
      </c>
      <c r="F1118">
        <v>0.44</v>
      </c>
      <c r="G1118" t="s">
        <v>32</v>
      </c>
      <c r="H1118">
        <v>19.32</v>
      </c>
      <c r="I1118">
        <v>87</v>
      </c>
      <c r="J1118" t="s">
        <v>39</v>
      </c>
      <c r="K1118">
        <v>22</v>
      </c>
      <c r="L1118" t="s">
        <v>40</v>
      </c>
      <c r="M1118">
        <v>2010</v>
      </c>
      <c r="N1118" t="s">
        <v>35</v>
      </c>
      <c r="O1118">
        <v>4.8</v>
      </c>
      <c r="P1118">
        <v>9</v>
      </c>
      <c r="Q1118" t="s">
        <v>24</v>
      </c>
      <c r="R1118">
        <v>46</v>
      </c>
      <c r="S1118">
        <f t="shared" si="51"/>
        <v>4002</v>
      </c>
      <c r="T1118">
        <f t="shared" si="52"/>
        <v>1760.88</v>
      </c>
      <c r="U1118" s="2">
        <f t="shared" si="53"/>
        <v>0.10344827586206896</v>
      </c>
      <c r="V1118" t="str" cm="1">
        <f t="array" ref="V1118">_xlfn.IFS(H1118&lt;5,"Urban",H1118&lt;=12,"Sub-Urban",H1118&gt;12,"Out Of City")</f>
        <v>Out Of City</v>
      </c>
      <c r="W1118" t="str" cm="1">
        <f t="array" ref="W1118">_xlfn.IFS(
    L1118="CCS", "CCS",
    L1118="Type 2", "Type 2",
    L1118="CHAdeMO", "CHAdeMO",
    L1118="Tesla", "Tesla",
    L1118="CCS, Type 2", "CCS, Type 2",
    L1118="Type 2, CCS", "CCS, Type 2",
    L1118="CHAdeMO, Type 2", "CHAdeMO, Type 2",
    L1118="Type 2, CHAdeMO", "CHAdeMO, Type 2",
    L1118="CCS, Tesla", "CCS, Tesla",
    L1118="Tesla, CCS", "CCS, Tesla",
    L1118="Tesla, Type 2", "Tesla, Type 2",
    L1118="Type 2, Tesla", "Tesla, Type 2",
    L1118="CCS, CHAdeMO", "CCS, CHAdeMO",
    L1118="CHAdeMO, CCS", "CCS, CHAdeMO",
    L1118="CHAdeMO, Tesla", "CHAdeMO, Tesla",
    L1118="Tesla, CHAdeMO", "CHAdeMO, Tesla"
)</f>
        <v>Type 2</v>
      </c>
    </row>
    <row r="1119" spans="1:23" x14ac:dyDescent="0.25">
      <c r="A1119" t="s">
        <v>2276</v>
      </c>
      <c r="B1119">
        <v>-23.634214</v>
      </c>
      <c r="C1119">
        <v>-46.545088999999997</v>
      </c>
      <c r="D1119" t="s">
        <v>2277</v>
      </c>
      <c r="E1119" t="s">
        <v>19</v>
      </c>
      <c r="F1119">
        <v>0.25</v>
      </c>
      <c r="G1119" t="s">
        <v>32</v>
      </c>
      <c r="H1119">
        <v>1.71</v>
      </c>
      <c r="I1119">
        <v>82</v>
      </c>
      <c r="J1119" t="s">
        <v>21</v>
      </c>
      <c r="K1119">
        <v>22</v>
      </c>
      <c r="L1119" t="s">
        <v>77</v>
      </c>
      <c r="M1119">
        <v>2010</v>
      </c>
      <c r="N1119" t="s">
        <v>23</v>
      </c>
      <c r="O1119">
        <v>3.5</v>
      </c>
      <c r="P1119">
        <v>5</v>
      </c>
      <c r="Q1119" t="s">
        <v>24</v>
      </c>
      <c r="R1119">
        <v>34</v>
      </c>
      <c r="S1119">
        <f t="shared" si="51"/>
        <v>2788</v>
      </c>
      <c r="T1119">
        <f t="shared" si="52"/>
        <v>697</v>
      </c>
      <c r="U1119" s="2">
        <f t="shared" si="53"/>
        <v>6.097560975609756E-2</v>
      </c>
      <c r="V1119" t="str" cm="1">
        <f t="array" ref="V1119">_xlfn.IFS(H1119&lt;5,"Urban",H1119&lt;=12,"Sub-Urban",H1119&gt;12,"Out Of City")</f>
        <v>Urban</v>
      </c>
      <c r="W1119" t="str" cm="1">
        <f t="array" ref="W1119">_xlfn.IFS(
    L1119="CCS", "CCS",
    L1119="Type 2", "Type 2",
    L1119="CHAdeMO", "CHAdeMO",
    L1119="Tesla", "Tesla",
    L1119="CCS, Type 2", "CCS, Type 2",
    L1119="Type 2, CCS", "CCS, Type 2",
    L1119="CHAdeMO, Type 2", "CHAdeMO, Type 2",
    L1119="Type 2, CHAdeMO", "CHAdeMO, Type 2",
    L1119="CCS, Tesla", "CCS, Tesla",
    L1119="Tesla, CCS", "CCS, Tesla",
    L1119="Tesla, Type 2", "Tesla, Type 2",
    L1119="Type 2, Tesla", "Tesla, Type 2",
    L1119="CCS, CHAdeMO", "CCS, CHAdeMO",
    L1119="CHAdeMO, CCS", "CCS, CHAdeMO",
    L1119="CHAdeMO, Tesla", "CHAdeMO, Tesla",
    L1119="Tesla, CHAdeMO", "CHAdeMO, Tesla"
)</f>
        <v>CHAdeMO</v>
      </c>
    </row>
    <row r="1120" spans="1:23" x14ac:dyDescent="0.25">
      <c r="A1120" t="s">
        <v>2278</v>
      </c>
      <c r="B1120">
        <v>-33.769145000000002</v>
      </c>
      <c r="C1120">
        <v>18.519338000000001</v>
      </c>
      <c r="D1120" t="s">
        <v>2279</v>
      </c>
      <c r="E1120" t="s">
        <v>27</v>
      </c>
      <c r="F1120">
        <v>0.24</v>
      </c>
      <c r="G1120" t="s">
        <v>20</v>
      </c>
      <c r="H1120">
        <v>9.93</v>
      </c>
      <c r="I1120">
        <v>33</v>
      </c>
      <c r="J1120" t="s">
        <v>39</v>
      </c>
      <c r="K1120">
        <v>350</v>
      </c>
      <c r="L1120" t="s">
        <v>34</v>
      </c>
      <c r="M1120">
        <v>2018</v>
      </c>
      <c r="N1120" t="s">
        <v>23</v>
      </c>
      <c r="O1120">
        <v>4.4000000000000004</v>
      </c>
      <c r="P1120">
        <v>5</v>
      </c>
      <c r="Q1120" t="s">
        <v>48</v>
      </c>
      <c r="R1120">
        <v>55</v>
      </c>
      <c r="S1120">
        <f t="shared" si="51"/>
        <v>1815</v>
      </c>
      <c r="T1120">
        <f t="shared" si="52"/>
        <v>435.59999999999997</v>
      </c>
      <c r="U1120" s="2">
        <f t="shared" si="53"/>
        <v>0.15151515151515152</v>
      </c>
      <c r="V1120" t="str" cm="1">
        <f t="array" ref="V1120">_xlfn.IFS(H1120&lt;5,"Urban",H1120&lt;=12,"Sub-Urban",H1120&gt;12,"Out Of City")</f>
        <v>Sub-Urban</v>
      </c>
      <c r="W1120" t="str" cm="1">
        <f t="array" ref="W1120">_xlfn.IFS(
    L1120="CCS", "CCS",
    L1120="Type 2", "Type 2",
    L1120="CHAdeMO", "CHAdeMO",
    L1120="Tesla", "Tesla",
    L1120="CCS, Type 2", "CCS, Type 2",
    L1120="Type 2, CCS", "CCS, Type 2",
    L1120="CHAdeMO, Type 2", "CHAdeMO, Type 2",
    L1120="Type 2, CHAdeMO", "CHAdeMO, Type 2",
    L1120="CCS, Tesla", "CCS, Tesla",
    L1120="Tesla, CCS", "CCS, Tesla",
    L1120="Tesla, Type 2", "Tesla, Type 2",
    L1120="Type 2, Tesla", "Tesla, Type 2",
    L1120="CCS, CHAdeMO", "CCS, CHAdeMO",
    L1120="CHAdeMO, CCS", "CCS, CHAdeMO",
    L1120="CHAdeMO, Tesla", "CHAdeMO, Tesla",
    L1120="Tesla, CHAdeMO", "CHAdeMO, Tesla"
)</f>
        <v>CCS, Type 2</v>
      </c>
    </row>
    <row r="1121" spans="1:23" x14ac:dyDescent="0.25">
      <c r="A1121" t="s">
        <v>2280</v>
      </c>
      <c r="B1121">
        <v>25.293735000000002</v>
      </c>
      <c r="C1121">
        <v>55.200519</v>
      </c>
      <c r="D1121" t="s">
        <v>2281</v>
      </c>
      <c r="E1121" t="s">
        <v>19</v>
      </c>
      <c r="F1121">
        <v>0.36</v>
      </c>
      <c r="G1121" t="s">
        <v>20</v>
      </c>
      <c r="H1121">
        <v>6.22</v>
      </c>
      <c r="I1121">
        <v>86</v>
      </c>
      <c r="J1121" t="s">
        <v>33</v>
      </c>
      <c r="K1121">
        <v>150</v>
      </c>
      <c r="L1121" t="s">
        <v>43</v>
      </c>
      <c r="M1121">
        <v>2017</v>
      </c>
      <c r="N1121" t="s">
        <v>35</v>
      </c>
      <c r="O1121">
        <v>4.2</v>
      </c>
      <c r="P1121">
        <v>6</v>
      </c>
      <c r="Q1121" t="s">
        <v>29</v>
      </c>
      <c r="R1121">
        <v>28</v>
      </c>
      <c r="S1121">
        <f t="shared" si="51"/>
        <v>2408</v>
      </c>
      <c r="T1121">
        <f t="shared" si="52"/>
        <v>866.88</v>
      </c>
      <c r="U1121" s="2">
        <f t="shared" si="53"/>
        <v>6.9767441860465115E-2</v>
      </c>
      <c r="V1121" t="str" cm="1">
        <f t="array" ref="V1121">_xlfn.IFS(H1121&lt;5,"Urban",H1121&lt;=12,"Sub-Urban",H1121&gt;12,"Out Of City")</f>
        <v>Sub-Urban</v>
      </c>
      <c r="W1121" t="str" cm="1">
        <f t="array" ref="W1121">_xlfn.IFS(
    L1121="CCS", "CCS",
    L1121="Type 2", "Type 2",
    L1121="CHAdeMO", "CHAdeMO",
    L1121="Tesla", "Tesla",
    L1121="CCS, Type 2", "CCS, Type 2",
    L1121="Type 2, CCS", "CCS, Type 2",
    L1121="CHAdeMO, Type 2", "CHAdeMO, Type 2",
    L1121="Type 2, CHAdeMO", "CHAdeMO, Type 2",
    L1121="CCS, Tesla", "CCS, Tesla",
    L1121="Tesla, CCS", "CCS, Tesla",
    L1121="Tesla, Type 2", "Tesla, Type 2",
    L1121="Type 2, Tesla", "Tesla, Type 2",
    L1121="CCS, CHAdeMO", "CCS, CHAdeMO",
    L1121="CHAdeMO, CCS", "CCS, CHAdeMO",
    L1121="CHAdeMO, Tesla", "CHAdeMO, Tesla",
    L1121="Tesla, CHAdeMO", "CHAdeMO, Tesla"
)</f>
        <v>CCS</v>
      </c>
    </row>
    <row r="1122" spans="1:23" x14ac:dyDescent="0.25">
      <c r="A1122" t="s">
        <v>2282</v>
      </c>
      <c r="B1122">
        <v>18.674306999999999</v>
      </c>
      <c r="C1122">
        <v>14.590934000000001</v>
      </c>
      <c r="D1122" t="s">
        <v>2283</v>
      </c>
      <c r="E1122" t="s">
        <v>27</v>
      </c>
      <c r="F1122">
        <v>0.14000000000000001</v>
      </c>
      <c r="G1122" t="s">
        <v>20</v>
      </c>
      <c r="H1122">
        <v>4.67</v>
      </c>
      <c r="I1122">
        <v>81</v>
      </c>
      <c r="J1122" t="s">
        <v>46</v>
      </c>
      <c r="K1122">
        <v>350</v>
      </c>
      <c r="L1122" t="s">
        <v>43</v>
      </c>
      <c r="M1122">
        <v>2016</v>
      </c>
      <c r="N1122" t="s">
        <v>23</v>
      </c>
      <c r="O1122">
        <v>3.1</v>
      </c>
      <c r="P1122">
        <v>10</v>
      </c>
      <c r="Q1122" t="s">
        <v>48</v>
      </c>
      <c r="R1122">
        <v>57</v>
      </c>
      <c r="S1122">
        <f t="shared" si="51"/>
        <v>4617</v>
      </c>
      <c r="T1122">
        <f t="shared" si="52"/>
        <v>646.38000000000011</v>
      </c>
      <c r="U1122" s="2">
        <f t="shared" si="53"/>
        <v>0.12345679012345678</v>
      </c>
      <c r="V1122" t="str" cm="1">
        <f t="array" ref="V1122">_xlfn.IFS(H1122&lt;5,"Urban",H1122&lt;=12,"Sub-Urban",H1122&gt;12,"Out Of City")</f>
        <v>Urban</v>
      </c>
      <c r="W1122" t="str" cm="1">
        <f t="array" ref="W1122">_xlfn.IFS(
    L1122="CCS", "CCS",
    L1122="Type 2", "Type 2",
    L1122="CHAdeMO", "CHAdeMO",
    L1122="Tesla", "Tesla",
    L1122="CCS, Type 2", "CCS, Type 2",
    L1122="Type 2, CCS", "CCS, Type 2",
    L1122="CHAdeMO, Type 2", "CHAdeMO, Type 2",
    L1122="Type 2, CHAdeMO", "CHAdeMO, Type 2",
    L1122="CCS, Tesla", "CCS, Tesla",
    L1122="Tesla, CCS", "CCS, Tesla",
    L1122="Tesla, Type 2", "Tesla, Type 2",
    L1122="Type 2, Tesla", "Tesla, Type 2",
    L1122="CCS, CHAdeMO", "CCS, CHAdeMO",
    L1122="CHAdeMO, CCS", "CCS, CHAdeMO",
    L1122="CHAdeMO, Tesla", "CHAdeMO, Tesla",
    L1122="Tesla, CHAdeMO", "CHAdeMO, Tesla"
)</f>
        <v>CCS</v>
      </c>
    </row>
    <row r="1123" spans="1:23" x14ac:dyDescent="0.25">
      <c r="A1123" t="s">
        <v>2284</v>
      </c>
      <c r="B1123">
        <v>34.101843000000002</v>
      </c>
      <c r="C1123">
        <v>-118.28718000000001</v>
      </c>
      <c r="D1123" t="s">
        <v>2285</v>
      </c>
      <c r="E1123" t="s">
        <v>19</v>
      </c>
      <c r="F1123">
        <v>0.44</v>
      </c>
      <c r="G1123" t="s">
        <v>32</v>
      </c>
      <c r="H1123">
        <v>7.81</v>
      </c>
      <c r="I1123">
        <v>71</v>
      </c>
      <c r="J1123" t="s">
        <v>47</v>
      </c>
      <c r="K1123">
        <v>50</v>
      </c>
      <c r="L1123" t="s">
        <v>34</v>
      </c>
      <c r="M1123">
        <v>2016</v>
      </c>
      <c r="N1123" t="s">
        <v>35</v>
      </c>
      <c r="O1123">
        <v>3.3</v>
      </c>
      <c r="P1123">
        <v>1</v>
      </c>
      <c r="Q1123" t="s">
        <v>24</v>
      </c>
      <c r="R1123">
        <v>21</v>
      </c>
      <c r="S1123">
        <f t="shared" si="51"/>
        <v>1491</v>
      </c>
      <c r="T1123">
        <f t="shared" si="52"/>
        <v>656.04</v>
      </c>
      <c r="U1123" s="2">
        <f t="shared" si="53"/>
        <v>1.4084507042253521E-2</v>
      </c>
      <c r="V1123" t="str" cm="1">
        <f t="array" ref="V1123">_xlfn.IFS(H1123&lt;5,"Urban",H1123&lt;=12,"Sub-Urban",H1123&gt;12,"Out Of City")</f>
        <v>Sub-Urban</v>
      </c>
      <c r="W1123" t="str" cm="1">
        <f t="array" ref="W1123">_xlfn.IFS(
    L1123="CCS", "CCS",
    L1123="Type 2", "Type 2",
    L1123="CHAdeMO", "CHAdeMO",
    L1123="Tesla", "Tesla",
    L1123="CCS, Type 2", "CCS, Type 2",
    L1123="Type 2, CCS", "CCS, Type 2",
    L1123="CHAdeMO, Type 2", "CHAdeMO, Type 2",
    L1123="Type 2, CHAdeMO", "CHAdeMO, Type 2",
    L1123="CCS, Tesla", "CCS, Tesla",
    L1123="Tesla, CCS", "CCS, Tesla",
    L1123="Tesla, Type 2", "Tesla, Type 2",
    L1123="Type 2, Tesla", "Tesla, Type 2",
    L1123="CCS, CHAdeMO", "CCS, CHAdeMO",
    L1123="CHAdeMO, CCS", "CCS, CHAdeMO",
    L1123="CHAdeMO, Tesla", "CHAdeMO, Tesla",
    L1123="Tesla, CHAdeMO", "CHAdeMO, Tesla"
)</f>
        <v>CCS, Type 2</v>
      </c>
    </row>
    <row r="1124" spans="1:23" x14ac:dyDescent="0.25">
      <c r="A1124" t="s">
        <v>2286</v>
      </c>
      <c r="B1124">
        <v>-33.709479000000002</v>
      </c>
      <c r="C1124">
        <v>151.367986</v>
      </c>
      <c r="D1124" t="s">
        <v>2287</v>
      </c>
      <c r="E1124" t="s">
        <v>27</v>
      </c>
      <c r="F1124">
        <v>0.38</v>
      </c>
      <c r="G1124" t="s">
        <v>32</v>
      </c>
      <c r="H1124">
        <v>17.89</v>
      </c>
      <c r="I1124">
        <v>35</v>
      </c>
      <c r="J1124" t="s">
        <v>47</v>
      </c>
      <c r="K1124">
        <v>50</v>
      </c>
      <c r="L1124" t="s">
        <v>77</v>
      </c>
      <c r="M1124">
        <v>2014</v>
      </c>
      <c r="N1124" t="s">
        <v>35</v>
      </c>
      <c r="O1124">
        <v>4.5</v>
      </c>
      <c r="P1124">
        <v>2</v>
      </c>
      <c r="Q1124" t="s">
        <v>24</v>
      </c>
      <c r="R1124">
        <v>47</v>
      </c>
      <c r="S1124">
        <f t="shared" si="51"/>
        <v>1645</v>
      </c>
      <c r="T1124">
        <f t="shared" si="52"/>
        <v>625.1</v>
      </c>
      <c r="U1124" s="2">
        <f t="shared" si="53"/>
        <v>5.7142857142857141E-2</v>
      </c>
      <c r="V1124" t="str" cm="1">
        <f t="array" ref="V1124">_xlfn.IFS(H1124&lt;5,"Urban",H1124&lt;=12,"Sub-Urban",H1124&gt;12,"Out Of City")</f>
        <v>Out Of City</v>
      </c>
      <c r="W1124" t="str" cm="1">
        <f t="array" ref="W1124">_xlfn.IFS(
    L1124="CCS", "CCS",
    L1124="Type 2", "Type 2",
    L1124="CHAdeMO", "CHAdeMO",
    L1124="Tesla", "Tesla",
    L1124="CCS, Type 2", "CCS, Type 2",
    L1124="Type 2, CCS", "CCS, Type 2",
    L1124="CHAdeMO, Type 2", "CHAdeMO, Type 2",
    L1124="Type 2, CHAdeMO", "CHAdeMO, Type 2",
    L1124="CCS, Tesla", "CCS, Tesla",
    L1124="Tesla, CCS", "CCS, Tesla",
    L1124="Tesla, Type 2", "Tesla, Type 2",
    L1124="Type 2, Tesla", "Tesla, Type 2",
    L1124="CCS, CHAdeMO", "CCS, CHAdeMO",
    L1124="CHAdeMO, CCS", "CCS, CHAdeMO",
    L1124="CHAdeMO, Tesla", "CHAdeMO, Tesla",
    L1124="Tesla, CHAdeMO", "CHAdeMO, Tesla"
)</f>
        <v>CHAdeMO</v>
      </c>
    </row>
    <row r="1125" spans="1:23" x14ac:dyDescent="0.25">
      <c r="A1125" t="s">
        <v>2288</v>
      </c>
      <c r="B1125">
        <v>37.775775000000003</v>
      </c>
      <c r="C1125">
        <v>-122.344577</v>
      </c>
      <c r="D1125" t="s">
        <v>2289</v>
      </c>
      <c r="E1125" t="s">
        <v>38</v>
      </c>
      <c r="F1125">
        <v>0.36</v>
      </c>
      <c r="G1125" t="s">
        <v>32</v>
      </c>
      <c r="H1125">
        <v>6.82</v>
      </c>
      <c r="I1125">
        <v>80</v>
      </c>
      <c r="J1125" t="s">
        <v>39</v>
      </c>
      <c r="K1125">
        <v>150</v>
      </c>
      <c r="L1125" t="s">
        <v>80</v>
      </c>
      <c r="M1125">
        <v>2016</v>
      </c>
      <c r="N1125" t="s">
        <v>35</v>
      </c>
      <c r="O1125">
        <v>4.9000000000000004</v>
      </c>
      <c r="P1125">
        <v>5</v>
      </c>
      <c r="Q1125" t="s">
        <v>24</v>
      </c>
      <c r="R1125">
        <v>10</v>
      </c>
      <c r="S1125">
        <f t="shared" si="51"/>
        <v>800</v>
      </c>
      <c r="T1125">
        <f t="shared" si="52"/>
        <v>288</v>
      </c>
      <c r="U1125" s="2">
        <f t="shared" si="53"/>
        <v>6.25E-2</v>
      </c>
      <c r="V1125" t="str" cm="1">
        <f t="array" ref="V1125">_xlfn.IFS(H1125&lt;5,"Urban",H1125&lt;=12,"Sub-Urban",H1125&gt;12,"Out Of City")</f>
        <v>Sub-Urban</v>
      </c>
      <c r="W1125" t="str" cm="1">
        <f t="array" ref="W1125">_xlfn.IFS(
    L1125="CCS", "CCS",
    L1125="Type 2", "Type 2",
    L1125="CHAdeMO", "CHAdeMO",
    L1125="Tesla", "Tesla",
    L1125="CCS, Type 2", "CCS, Type 2",
    L1125="Type 2, CCS", "CCS, Type 2",
    L1125="CHAdeMO, Type 2", "CHAdeMO, Type 2",
    L1125="Type 2, CHAdeMO", "CHAdeMO, Type 2",
    L1125="CCS, Tesla", "CCS, Tesla",
    L1125="Tesla, CCS", "CCS, Tesla",
    L1125="Tesla, Type 2", "Tesla, Type 2",
    L1125="Type 2, Tesla", "Tesla, Type 2",
    L1125="CCS, CHAdeMO", "CCS, CHAdeMO",
    L1125="CHAdeMO, CCS", "CCS, CHAdeMO",
    L1125="CHAdeMO, Tesla", "CHAdeMO, Tesla",
    L1125="Tesla, CHAdeMO", "CHAdeMO, Tesla"
)</f>
        <v>CHAdeMO, Type 2</v>
      </c>
    </row>
    <row r="1126" spans="1:23" x14ac:dyDescent="0.25">
      <c r="A1126" t="s">
        <v>2290</v>
      </c>
      <c r="B1126">
        <v>-33.747107</v>
      </c>
      <c r="C1126">
        <v>151.33564999999999</v>
      </c>
      <c r="D1126" t="s">
        <v>2291</v>
      </c>
      <c r="E1126" t="s">
        <v>19</v>
      </c>
      <c r="F1126">
        <v>0.27</v>
      </c>
      <c r="G1126" t="s">
        <v>20</v>
      </c>
      <c r="H1126">
        <v>6.18</v>
      </c>
      <c r="I1126">
        <v>70</v>
      </c>
      <c r="J1126" t="s">
        <v>33</v>
      </c>
      <c r="K1126">
        <v>50</v>
      </c>
      <c r="L1126" t="s">
        <v>77</v>
      </c>
      <c r="M1126">
        <v>2012</v>
      </c>
      <c r="N1126" t="s">
        <v>23</v>
      </c>
      <c r="O1126">
        <v>4.2</v>
      </c>
      <c r="P1126">
        <v>5</v>
      </c>
      <c r="Q1126" t="s">
        <v>48</v>
      </c>
      <c r="R1126">
        <v>33</v>
      </c>
      <c r="S1126">
        <f t="shared" si="51"/>
        <v>2310</v>
      </c>
      <c r="T1126">
        <f t="shared" si="52"/>
        <v>623.70000000000005</v>
      </c>
      <c r="U1126" s="2">
        <f t="shared" si="53"/>
        <v>7.1428571428571425E-2</v>
      </c>
      <c r="V1126" t="str" cm="1">
        <f t="array" ref="V1126">_xlfn.IFS(H1126&lt;5,"Urban",H1126&lt;=12,"Sub-Urban",H1126&gt;12,"Out Of City")</f>
        <v>Sub-Urban</v>
      </c>
      <c r="W1126" t="str" cm="1">
        <f t="array" ref="W1126">_xlfn.IFS(
    L1126="CCS", "CCS",
    L1126="Type 2", "Type 2",
    L1126="CHAdeMO", "CHAdeMO",
    L1126="Tesla", "Tesla",
    L1126="CCS, Type 2", "CCS, Type 2",
    L1126="Type 2, CCS", "CCS, Type 2",
    L1126="CHAdeMO, Type 2", "CHAdeMO, Type 2",
    L1126="Type 2, CHAdeMO", "CHAdeMO, Type 2",
    L1126="CCS, Tesla", "CCS, Tesla",
    L1126="Tesla, CCS", "CCS, Tesla",
    L1126="Tesla, Type 2", "Tesla, Type 2",
    L1126="Type 2, Tesla", "Tesla, Type 2",
    L1126="CCS, CHAdeMO", "CCS, CHAdeMO",
    L1126="CHAdeMO, CCS", "CCS, CHAdeMO",
    L1126="CHAdeMO, Tesla", "CHAdeMO, Tesla",
    L1126="Tesla, CHAdeMO", "CHAdeMO, Tesla"
)</f>
        <v>CHAdeMO</v>
      </c>
    </row>
    <row r="1127" spans="1:23" x14ac:dyDescent="0.25">
      <c r="A1127" t="s">
        <v>2292</v>
      </c>
      <c r="B1127">
        <v>-33.748457999999999</v>
      </c>
      <c r="C1127">
        <v>151.37608499999999</v>
      </c>
      <c r="D1127" t="s">
        <v>2293</v>
      </c>
      <c r="E1127" t="s">
        <v>38</v>
      </c>
      <c r="F1127">
        <v>0.34</v>
      </c>
      <c r="G1127" s="1" t="s">
        <v>9985</v>
      </c>
      <c r="H1127">
        <v>9.09</v>
      </c>
      <c r="I1127">
        <v>46</v>
      </c>
      <c r="J1127" t="s">
        <v>21</v>
      </c>
      <c r="K1127">
        <v>350</v>
      </c>
      <c r="L1127" t="s">
        <v>51</v>
      </c>
      <c r="M1127">
        <v>2014</v>
      </c>
      <c r="N1127" t="s">
        <v>23</v>
      </c>
      <c r="O1127">
        <v>3.3</v>
      </c>
      <c r="P1127">
        <v>5</v>
      </c>
      <c r="Q1127" t="s">
        <v>48</v>
      </c>
      <c r="R1127">
        <v>18</v>
      </c>
      <c r="S1127">
        <f t="shared" si="51"/>
        <v>828</v>
      </c>
      <c r="T1127">
        <f t="shared" si="52"/>
        <v>281.52000000000004</v>
      </c>
      <c r="U1127" s="2">
        <f t="shared" si="53"/>
        <v>0.10869565217391304</v>
      </c>
      <c r="V1127" t="str" cm="1">
        <f t="array" ref="V1127">_xlfn.IFS(H1127&lt;5,"Urban",H1127&lt;=12,"Sub-Urban",H1127&gt;12,"Out Of City")</f>
        <v>Sub-Urban</v>
      </c>
      <c r="W1127" t="str" cm="1">
        <f t="array" ref="W1127">_xlfn.IFS(
    L1127="CCS", "CCS",
    L1127="Type 2", "Type 2",
    L1127="CHAdeMO", "CHAdeMO",
    L1127="Tesla", "Tesla",
    L1127="CCS, Type 2", "CCS, Type 2",
    L1127="Type 2, CCS", "CCS, Type 2",
    L1127="CHAdeMO, Type 2", "CHAdeMO, Type 2",
    L1127="Type 2, CHAdeMO", "CHAdeMO, Type 2",
    L1127="CCS, Tesla", "CCS, Tesla",
    L1127="Tesla, CCS", "CCS, Tesla",
    L1127="Tesla, Type 2", "Tesla, Type 2",
    L1127="Type 2, Tesla", "Tesla, Type 2",
    L1127="CCS, CHAdeMO", "CCS, CHAdeMO",
    L1127="CHAdeMO, CCS", "CCS, CHAdeMO",
    L1127="CHAdeMO, Tesla", "CHAdeMO, Tesla",
    L1127="Tesla, CHAdeMO", "CHAdeMO, Tesla"
)</f>
        <v>CCS, Tesla</v>
      </c>
    </row>
    <row r="1128" spans="1:23" x14ac:dyDescent="0.25">
      <c r="A1128" t="s">
        <v>2294</v>
      </c>
      <c r="B1128">
        <v>25.352323999999999</v>
      </c>
      <c r="C1128">
        <v>55.250689999999999</v>
      </c>
      <c r="D1128" t="s">
        <v>2295</v>
      </c>
      <c r="E1128" t="s">
        <v>19</v>
      </c>
      <c r="F1128">
        <v>0.31</v>
      </c>
      <c r="G1128" t="s">
        <v>20</v>
      </c>
      <c r="H1128">
        <v>6.85</v>
      </c>
      <c r="I1128">
        <v>78</v>
      </c>
      <c r="J1128" t="s">
        <v>47</v>
      </c>
      <c r="K1128">
        <v>150</v>
      </c>
      <c r="L1128" t="s">
        <v>43</v>
      </c>
      <c r="M1128">
        <v>2016</v>
      </c>
      <c r="N1128" t="s">
        <v>23</v>
      </c>
      <c r="O1128">
        <v>4.5</v>
      </c>
      <c r="P1128">
        <v>10</v>
      </c>
      <c r="Q1128" t="s">
        <v>48</v>
      </c>
      <c r="R1128">
        <v>33</v>
      </c>
      <c r="S1128">
        <f t="shared" si="51"/>
        <v>2574</v>
      </c>
      <c r="T1128">
        <f t="shared" si="52"/>
        <v>797.93999999999994</v>
      </c>
      <c r="U1128" s="2">
        <f t="shared" si="53"/>
        <v>0.12820512820512819</v>
      </c>
      <c r="V1128" t="str" cm="1">
        <f t="array" ref="V1128">_xlfn.IFS(H1128&lt;5,"Urban",H1128&lt;=12,"Sub-Urban",H1128&gt;12,"Out Of City")</f>
        <v>Sub-Urban</v>
      </c>
      <c r="W1128" t="str" cm="1">
        <f t="array" ref="W1128">_xlfn.IFS(
    L1128="CCS", "CCS",
    L1128="Type 2", "Type 2",
    L1128="CHAdeMO", "CHAdeMO",
    L1128="Tesla", "Tesla",
    L1128="CCS, Type 2", "CCS, Type 2",
    L1128="Type 2, CCS", "CCS, Type 2",
    L1128="CHAdeMO, Type 2", "CHAdeMO, Type 2",
    L1128="Type 2, CHAdeMO", "CHAdeMO, Type 2",
    L1128="CCS, Tesla", "CCS, Tesla",
    L1128="Tesla, CCS", "CCS, Tesla",
    L1128="Tesla, Type 2", "Tesla, Type 2",
    L1128="Type 2, Tesla", "Tesla, Type 2",
    L1128="CCS, CHAdeMO", "CCS, CHAdeMO",
    L1128="CHAdeMO, CCS", "CCS, CHAdeMO",
    L1128="CHAdeMO, Tesla", "CHAdeMO, Tesla",
    L1128="Tesla, CHAdeMO", "CHAdeMO, Tesla"
)</f>
        <v>CCS</v>
      </c>
    </row>
    <row r="1129" spans="1:23" x14ac:dyDescent="0.25">
      <c r="A1129" t="s">
        <v>2296</v>
      </c>
      <c r="B1129">
        <v>-33.715823</v>
      </c>
      <c r="C1129">
        <v>151.22838400000001</v>
      </c>
      <c r="D1129" t="s">
        <v>2297</v>
      </c>
      <c r="E1129" t="s">
        <v>27</v>
      </c>
      <c r="F1129">
        <v>0.27</v>
      </c>
      <c r="G1129" t="s">
        <v>32</v>
      </c>
      <c r="H1129">
        <v>19.98</v>
      </c>
      <c r="I1129">
        <v>28</v>
      </c>
      <c r="J1129" t="s">
        <v>46</v>
      </c>
      <c r="K1129">
        <v>22</v>
      </c>
      <c r="L1129" t="s">
        <v>80</v>
      </c>
      <c r="M1129">
        <v>2022</v>
      </c>
      <c r="N1129" t="s">
        <v>35</v>
      </c>
      <c r="O1129">
        <v>3.4</v>
      </c>
      <c r="P1129">
        <v>5</v>
      </c>
      <c r="Q1129" t="s">
        <v>24</v>
      </c>
      <c r="R1129">
        <v>45</v>
      </c>
      <c r="S1129">
        <f t="shared" si="51"/>
        <v>1260</v>
      </c>
      <c r="T1129">
        <f t="shared" si="52"/>
        <v>340.20000000000005</v>
      </c>
      <c r="U1129" s="2">
        <f t="shared" si="53"/>
        <v>0.17857142857142858</v>
      </c>
      <c r="V1129" t="str" cm="1">
        <f t="array" ref="V1129">_xlfn.IFS(H1129&lt;5,"Urban",H1129&lt;=12,"Sub-Urban",H1129&gt;12,"Out Of City")</f>
        <v>Out Of City</v>
      </c>
      <c r="W1129" t="str" cm="1">
        <f t="array" ref="W1129">_xlfn.IFS(
    L1129="CCS", "CCS",
    L1129="Type 2", "Type 2",
    L1129="CHAdeMO", "CHAdeMO",
    L1129="Tesla", "Tesla",
    L1129="CCS, Type 2", "CCS, Type 2",
    L1129="Type 2, CCS", "CCS, Type 2",
    L1129="CHAdeMO, Type 2", "CHAdeMO, Type 2",
    L1129="Type 2, CHAdeMO", "CHAdeMO, Type 2",
    L1129="CCS, Tesla", "CCS, Tesla",
    L1129="Tesla, CCS", "CCS, Tesla",
    L1129="Tesla, Type 2", "Tesla, Type 2",
    L1129="Type 2, Tesla", "Tesla, Type 2",
    L1129="CCS, CHAdeMO", "CCS, CHAdeMO",
    L1129="CHAdeMO, CCS", "CCS, CHAdeMO",
    L1129="CHAdeMO, Tesla", "CHAdeMO, Tesla",
    L1129="Tesla, CHAdeMO", "CHAdeMO, Tesla"
)</f>
        <v>CHAdeMO, Type 2</v>
      </c>
    </row>
    <row r="1130" spans="1:23" x14ac:dyDescent="0.25">
      <c r="A1130" t="s">
        <v>2298</v>
      </c>
      <c r="B1130">
        <v>41.972924999999996</v>
      </c>
      <c r="C1130">
        <v>-87.613654999999994</v>
      </c>
      <c r="D1130" t="s">
        <v>2299</v>
      </c>
      <c r="E1130" t="s">
        <v>27</v>
      </c>
      <c r="F1130">
        <v>0.39</v>
      </c>
      <c r="G1130" t="s">
        <v>20</v>
      </c>
      <c r="H1130">
        <v>19.79</v>
      </c>
      <c r="I1130">
        <v>71</v>
      </c>
      <c r="J1130" t="s">
        <v>33</v>
      </c>
      <c r="K1130">
        <v>350</v>
      </c>
      <c r="L1130" t="s">
        <v>104</v>
      </c>
      <c r="M1130">
        <v>2015</v>
      </c>
      <c r="N1130" t="s">
        <v>23</v>
      </c>
      <c r="O1130">
        <v>4.9000000000000004</v>
      </c>
      <c r="P1130">
        <v>3</v>
      </c>
      <c r="Q1130" t="s">
        <v>24</v>
      </c>
      <c r="R1130">
        <v>60</v>
      </c>
      <c r="S1130">
        <f t="shared" si="51"/>
        <v>4260</v>
      </c>
      <c r="T1130">
        <f t="shared" si="52"/>
        <v>1661.4</v>
      </c>
      <c r="U1130" s="2">
        <f t="shared" si="53"/>
        <v>4.2253521126760563E-2</v>
      </c>
      <c r="V1130" t="str" cm="1">
        <f t="array" ref="V1130">_xlfn.IFS(H1130&lt;5,"Urban",H1130&lt;=12,"Sub-Urban",H1130&gt;12,"Out Of City")</f>
        <v>Out Of City</v>
      </c>
      <c r="W1130" t="str" cm="1">
        <f t="array" ref="W1130">_xlfn.IFS(
    L1130="CCS", "CCS",
    L1130="Type 2", "Type 2",
    L1130="CHAdeMO", "CHAdeMO",
    L1130="Tesla", "Tesla",
    L1130="CCS, Type 2", "CCS, Type 2",
    L1130="Type 2, CCS", "CCS, Type 2",
    L1130="CHAdeMO, Type 2", "CHAdeMO, Type 2",
    L1130="Type 2, CHAdeMO", "CHAdeMO, Type 2",
    L1130="CCS, Tesla", "CCS, Tesla",
    L1130="Tesla, CCS", "CCS, Tesla",
    L1130="Tesla, Type 2", "Tesla, Type 2",
    L1130="Type 2, Tesla", "Tesla, Type 2",
    L1130="CCS, CHAdeMO", "CCS, CHAdeMO",
    L1130="CHAdeMO, CCS", "CCS, CHAdeMO",
    L1130="CHAdeMO, Tesla", "CHAdeMO, Tesla",
    L1130="Tesla, CHAdeMO", "CHAdeMO, Tesla"
)</f>
        <v>CHAdeMO, Type 2</v>
      </c>
    </row>
    <row r="1131" spans="1:23" x14ac:dyDescent="0.25">
      <c r="A1131" t="s">
        <v>2300</v>
      </c>
      <c r="B1131">
        <v>55.737496</v>
      </c>
      <c r="C1131">
        <v>37.666834999999999</v>
      </c>
      <c r="D1131" t="s">
        <v>2301</v>
      </c>
      <c r="E1131" t="s">
        <v>27</v>
      </c>
      <c r="F1131">
        <v>0.14000000000000001</v>
      </c>
      <c r="G1131" s="1" t="s">
        <v>9985</v>
      </c>
      <c r="H1131">
        <v>15.54</v>
      </c>
      <c r="I1131">
        <v>75</v>
      </c>
      <c r="J1131" t="s">
        <v>33</v>
      </c>
      <c r="K1131">
        <v>350</v>
      </c>
      <c r="L1131" t="s">
        <v>47</v>
      </c>
      <c r="M1131">
        <v>2012</v>
      </c>
      <c r="N1131" t="s">
        <v>35</v>
      </c>
      <c r="O1131">
        <v>4.5</v>
      </c>
      <c r="P1131">
        <v>9</v>
      </c>
      <c r="Q1131" t="s">
        <v>29</v>
      </c>
      <c r="R1131">
        <v>56</v>
      </c>
      <c r="S1131">
        <f t="shared" si="51"/>
        <v>4200</v>
      </c>
      <c r="T1131">
        <f t="shared" si="52"/>
        <v>588</v>
      </c>
      <c r="U1131" s="2">
        <f t="shared" si="53"/>
        <v>0.12</v>
      </c>
      <c r="V1131" t="str" cm="1">
        <f t="array" ref="V1131">_xlfn.IFS(H1131&lt;5,"Urban",H1131&lt;=12,"Sub-Urban",H1131&gt;12,"Out Of City")</f>
        <v>Out Of City</v>
      </c>
      <c r="W1131" t="str" cm="1">
        <f t="array" ref="W1131">_xlfn.IFS(
    L1131="CCS", "CCS",
    L1131="Type 2", "Type 2",
    L1131="CHAdeMO", "CHAdeMO",
    L1131="Tesla", "Tesla",
    L1131="CCS, Type 2", "CCS, Type 2",
    L1131="Type 2, CCS", "CCS, Type 2",
    L1131="CHAdeMO, Type 2", "CHAdeMO, Type 2",
    L1131="Type 2, CHAdeMO", "CHAdeMO, Type 2",
    L1131="CCS, Tesla", "CCS, Tesla",
    L1131="Tesla, CCS", "CCS, Tesla",
    L1131="Tesla, Type 2", "Tesla, Type 2",
    L1131="Type 2, Tesla", "Tesla, Type 2",
    L1131="CCS, CHAdeMO", "CCS, CHAdeMO",
    L1131="CHAdeMO, CCS", "CCS, CHAdeMO",
    L1131="CHAdeMO, Tesla", "CHAdeMO, Tesla",
    L1131="Tesla, CHAdeMO", "CHAdeMO, Tesla"
)</f>
        <v>Tesla</v>
      </c>
    </row>
    <row r="1132" spans="1:23" x14ac:dyDescent="0.25">
      <c r="A1132" t="s">
        <v>2302</v>
      </c>
      <c r="B1132">
        <v>-44.295779000000003</v>
      </c>
      <c r="C1132">
        <v>-159.16967700000001</v>
      </c>
      <c r="D1132" t="s">
        <v>2303</v>
      </c>
      <c r="E1132" t="s">
        <v>19</v>
      </c>
      <c r="F1132">
        <v>0.22</v>
      </c>
      <c r="G1132" t="s">
        <v>32</v>
      </c>
      <c r="H1132">
        <v>13.98</v>
      </c>
      <c r="I1132">
        <v>49</v>
      </c>
      <c r="J1132" t="s">
        <v>21</v>
      </c>
      <c r="K1132">
        <v>350</v>
      </c>
      <c r="L1132" t="s">
        <v>43</v>
      </c>
      <c r="M1132">
        <v>2013</v>
      </c>
      <c r="N1132" t="s">
        <v>35</v>
      </c>
      <c r="O1132">
        <v>4.4000000000000004</v>
      </c>
      <c r="P1132">
        <v>8</v>
      </c>
      <c r="Q1132" t="s">
        <v>29</v>
      </c>
      <c r="R1132">
        <v>22</v>
      </c>
      <c r="S1132">
        <f t="shared" si="51"/>
        <v>1078</v>
      </c>
      <c r="T1132">
        <f t="shared" si="52"/>
        <v>237.16</v>
      </c>
      <c r="U1132" s="2">
        <f t="shared" si="53"/>
        <v>0.16326530612244897</v>
      </c>
      <c r="V1132" t="str" cm="1">
        <f t="array" ref="V1132">_xlfn.IFS(H1132&lt;5,"Urban",H1132&lt;=12,"Sub-Urban",H1132&gt;12,"Out Of City")</f>
        <v>Out Of City</v>
      </c>
      <c r="W1132" t="str" cm="1">
        <f t="array" ref="W1132">_xlfn.IFS(
    L1132="CCS", "CCS",
    L1132="Type 2", "Type 2",
    L1132="CHAdeMO", "CHAdeMO",
    L1132="Tesla", "Tesla",
    L1132="CCS, Type 2", "CCS, Type 2",
    L1132="Type 2, CCS", "CCS, Type 2",
    L1132="CHAdeMO, Type 2", "CHAdeMO, Type 2",
    L1132="Type 2, CHAdeMO", "CHAdeMO, Type 2",
    L1132="CCS, Tesla", "CCS, Tesla",
    L1132="Tesla, CCS", "CCS, Tesla",
    L1132="Tesla, Type 2", "Tesla, Type 2",
    L1132="Type 2, Tesla", "Tesla, Type 2",
    L1132="CCS, CHAdeMO", "CCS, CHAdeMO",
    L1132="CHAdeMO, CCS", "CCS, CHAdeMO",
    L1132="CHAdeMO, Tesla", "CHAdeMO, Tesla",
    L1132="Tesla, CHAdeMO", "CHAdeMO, Tesla"
)</f>
        <v>CCS</v>
      </c>
    </row>
    <row r="1133" spans="1:23" x14ac:dyDescent="0.25">
      <c r="A1133" t="s">
        <v>2304</v>
      </c>
      <c r="B1133">
        <v>34.024965000000002</v>
      </c>
      <c r="C1133">
        <v>-118.33365999999999</v>
      </c>
      <c r="D1133" t="s">
        <v>2305</v>
      </c>
      <c r="E1133" t="s">
        <v>19</v>
      </c>
      <c r="F1133">
        <v>0.47</v>
      </c>
      <c r="G1133" t="s">
        <v>20</v>
      </c>
      <c r="H1133">
        <v>5.59</v>
      </c>
      <c r="I1133">
        <v>42</v>
      </c>
      <c r="J1133" t="s">
        <v>21</v>
      </c>
      <c r="K1133">
        <v>22</v>
      </c>
      <c r="L1133" t="s">
        <v>58</v>
      </c>
      <c r="M1133">
        <v>2019</v>
      </c>
      <c r="N1133" t="s">
        <v>23</v>
      </c>
      <c r="O1133">
        <v>4.5999999999999996</v>
      </c>
      <c r="P1133">
        <v>1</v>
      </c>
      <c r="Q1133" t="s">
        <v>48</v>
      </c>
      <c r="R1133">
        <v>29</v>
      </c>
      <c r="S1133">
        <f t="shared" si="51"/>
        <v>1218</v>
      </c>
      <c r="T1133">
        <f t="shared" si="52"/>
        <v>572.45999999999992</v>
      </c>
      <c r="U1133" s="2">
        <f t="shared" si="53"/>
        <v>2.3809523809523808E-2</v>
      </c>
      <c r="V1133" t="str" cm="1">
        <f t="array" ref="V1133">_xlfn.IFS(H1133&lt;5,"Urban",H1133&lt;=12,"Sub-Urban",H1133&gt;12,"Out Of City")</f>
        <v>Sub-Urban</v>
      </c>
      <c r="W1133" t="str" cm="1">
        <f t="array" ref="W1133">_xlfn.IFS(
    L1133="CCS", "CCS",
    L1133="Type 2", "Type 2",
    L1133="CHAdeMO", "CHAdeMO",
    L1133="Tesla", "Tesla",
    L1133="CCS, Type 2", "CCS, Type 2",
    L1133="Type 2, CCS", "CCS, Type 2",
    L1133="CHAdeMO, Type 2", "CHAdeMO, Type 2",
    L1133="Type 2, CHAdeMO", "CHAdeMO, Type 2",
    L1133="CCS, Tesla", "CCS, Tesla",
    L1133="Tesla, CCS", "CCS, Tesla",
    L1133="Tesla, Type 2", "Tesla, Type 2",
    L1133="Type 2, Tesla", "Tesla, Type 2",
    L1133="CCS, CHAdeMO", "CCS, CHAdeMO",
    L1133="CHAdeMO, CCS", "CCS, CHAdeMO",
    L1133="CHAdeMO, Tesla", "CHAdeMO, Tesla",
    L1133="Tesla, CHAdeMO", "CHAdeMO, Tesla"
)</f>
        <v>CCS, Tesla</v>
      </c>
    </row>
    <row r="1134" spans="1:23" x14ac:dyDescent="0.25">
      <c r="A1134" t="s">
        <v>2306</v>
      </c>
      <c r="B1134">
        <v>25.330476999999998</v>
      </c>
      <c r="C1134">
        <v>55.327948999999997</v>
      </c>
      <c r="D1134" t="s">
        <v>2307</v>
      </c>
      <c r="E1134" t="s">
        <v>38</v>
      </c>
      <c r="F1134">
        <v>0.26</v>
      </c>
      <c r="G1134" t="s">
        <v>20</v>
      </c>
      <c r="H1134">
        <v>15.27</v>
      </c>
      <c r="I1134">
        <v>85</v>
      </c>
      <c r="J1134" t="s">
        <v>21</v>
      </c>
      <c r="K1134">
        <v>150</v>
      </c>
      <c r="L1134" t="s">
        <v>61</v>
      </c>
      <c r="M1134">
        <v>2017</v>
      </c>
      <c r="N1134" t="s">
        <v>35</v>
      </c>
      <c r="O1134">
        <v>3.4</v>
      </c>
      <c r="P1134">
        <v>2</v>
      </c>
      <c r="Q1134" t="s">
        <v>48</v>
      </c>
      <c r="R1134">
        <v>13</v>
      </c>
      <c r="S1134">
        <f t="shared" si="51"/>
        <v>1105</v>
      </c>
      <c r="T1134">
        <f t="shared" si="52"/>
        <v>287.3</v>
      </c>
      <c r="U1134" s="2">
        <f t="shared" si="53"/>
        <v>2.3529411764705882E-2</v>
      </c>
      <c r="V1134" t="str" cm="1">
        <f t="array" ref="V1134">_xlfn.IFS(H1134&lt;5,"Urban",H1134&lt;=12,"Sub-Urban",H1134&gt;12,"Out Of City")</f>
        <v>Out Of City</v>
      </c>
      <c r="W1134" t="str" cm="1">
        <f t="array" ref="W1134">_xlfn.IFS(
    L1134="CCS", "CCS",
    L1134="Type 2", "Type 2",
    L1134="CHAdeMO", "CHAdeMO",
    L1134="Tesla", "Tesla",
    L1134="CCS, Type 2", "CCS, Type 2",
    L1134="Type 2, CCS", "CCS, Type 2",
    L1134="CHAdeMO, Type 2", "CHAdeMO, Type 2",
    L1134="Type 2, CHAdeMO", "CHAdeMO, Type 2",
    L1134="CCS, Tesla", "CCS, Tesla",
    L1134="Tesla, CCS", "CCS, Tesla",
    L1134="Tesla, Type 2", "Tesla, Type 2",
    L1134="Type 2, Tesla", "Tesla, Type 2",
    L1134="CCS, CHAdeMO", "CCS, CHAdeMO",
    L1134="CHAdeMO, CCS", "CCS, CHAdeMO",
    L1134="CHAdeMO, Tesla", "CHAdeMO, Tesla",
    L1134="Tesla, CHAdeMO", "CHAdeMO, Tesla"
)</f>
        <v>CHAdeMO, Tesla</v>
      </c>
    </row>
    <row r="1135" spans="1:23" x14ac:dyDescent="0.25">
      <c r="A1135" t="s">
        <v>2308</v>
      </c>
      <c r="B1135">
        <v>-33.722096000000001</v>
      </c>
      <c r="C1135">
        <v>151.378939</v>
      </c>
      <c r="D1135" t="s">
        <v>2309</v>
      </c>
      <c r="E1135" t="s">
        <v>38</v>
      </c>
      <c r="F1135">
        <v>0.17</v>
      </c>
      <c r="G1135" s="1" t="s">
        <v>9985</v>
      </c>
      <c r="H1135">
        <v>10.58</v>
      </c>
      <c r="I1135">
        <v>60</v>
      </c>
      <c r="J1135" t="s">
        <v>21</v>
      </c>
      <c r="K1135">
        <v>50</v>
      </c>
      <c r="L1135" t="s">
        <v>61</v>
      </c>
      <c r="M1135">
        <v>2016</v>
      </c>
      <c r="N1135" t="s">
        <v>35</v>
      </c>
      <c r="O1135">
        <v>4</v>
      </c>
      <c r="P1135">
        <v>1</v>
      </c>
      <c r="Q1135" t="s">
        <v>24</v>
      </c>
      <c r="R1135">
        <v>14</v>
      </c>
      <c r="S1135">
        <f t="shared" si="51"/>
        <v>840</v>
      </c>
      <c r="T1135">
        <f t="shared" si="52"/>
        <v>142.80000000000001</v>
      </c>
      <c r="U1135" s="2">
        <f t="shared" si="53"/>
        <v>1.6666666666666666E-2</v>
      </c>
      <c r="V1135" t="str" cm="1">
        <f t="array" ref="V1135">_xlfn.IFS(H1135&lt;5,"Urban",H1135&lt;=12,"Sub-Urban",H1135&gt;12,"Out Of City")</f>
        <v>Sub-Urban</v>
      </c>
      <c r="W1135" t="str" cm="1">
        <f t="array" ref="W1135">_xlfn.IFS(
    L1135="CCS", "CCS",
    L1135="Type 2", "Type 2",
    L1135="CHAdeMO", "CHAdeMO",
    L1135="Tesla", "Tesla",
    L1135="CCS, Type 2", "CCS, Type 2",
    L1135="Type 2, CCS", "CCS, Type 2",
    L1135="CHAdeMO, Type 2", "CHAdeMO, Type 2",
    L1135="Type 2, CHAdeMO", "CHAdeMO, Type 2",
    L1135="CCS, Tesla", "CCS, Tesla",
    L1135="Tesla, CCS", "CCS, Tesla",
    L1135="Tesla, Type 2", "Tesla, Type 2",
    L1135="Type 2, Tesla", "Tesla, Type 2",
    L1135="CCS, CHAdeMO", "CCS, CHAdeMO",
    L1135="CHAdeMO, CCS", "CCS, CHAdeMO",
    L1135="CHAdeMO, Tesla", "CHAdeMO, Tesla",
    L1135="Tesla, CHAdeMO", "CHAdeMO, Tesla"
)</f>
        <v>CHAdeMO, Tesla</v>
      </c>
    </row>
    <row r="1136" spans="1:23" x14ac:dyDescent="0.25">
      <c r="A1136" t="s">
        <v>2310</v>
      </c>
      <c r="B1136">
        <v>18.951820999999999</v>
      </c>
      <c r="C1136">
        <v>72.831930999999997</v>
      </c>
      <c r="D1136" t="s">
        <v>2311</v>
      </c>
      <c r="E1136" t="s">
        <v>38</v>
      </c>
      <c r="F1136">
        <v>0.1</v>
      </c>
      <c r="G1136" t="s">
        <v>20</v>
      </c>
      <c r="H1136">
        <v>3.1</v>
      </c>
      <c r="I1136">
        <v>31</v>
      </c>
      <c r="J1136" t="s">
        <v>47</v>
      </c>
      <c r="K1136">
        <v>22</v>
      </c>
      <c r="L1136" t="s">
        <v>64</v>
      </c>
      <c r="M1136">
        <v>2022</v>
      </c>
      <c r="N1136" t="s">
        <v>35</v>
      </c>
      <c r="O1136">
        <v>5</v>
      </c>
      <c r="P1136">
        <v>2</v>
      </c>
      <c r="Q1136" t="s">
        <v>48</v>
      </c>
      <c r="R1136">
        <v>17</v>
      </c>
      <c r="S1136">
        <f t="shared" si="51"/>
        <v>527</v>
      </c>
      <c r="T1136">
        <f t="shared" si="52"/>
        <v>52.7</v>
      </c>
      <c r="U1136" s="2">
        <f t="shared" si="53"/>
        <v>6.4516129032258063E-2</v>
      </c>
      <c r="V1136" t="str" cm="1">
        <f t="array" ref="V1136">_xlfn.IFS(H1136&lt;5,"Urban",H1136&lt;=12,"Sub-Urban",H1136&gt;12,"Out Of City")</f>
        <v>Urban</v>
      </c>
      <c r="W1136" t="str" cm="1">
        <f t="array" ref="W1136">_xlfn.IFS(
    L1136="CCS", "CCS",
    L1136="Type 2", "Type 2",
    L1136="CHAdeMO", "CHAdeMO",
    L1136="Tesla", "Tesla",
    L1136="CCS, Type 2", "CCS, Type 2",
    L1136="Type 2, CCS", "CCS, Type 2",
    L1136="CHAdeMO, Type 2", "CHAdeMO, Type 2",
    L1136="Type 2, CHAdeMO", "CHAdeMO, Type 2",
    L1136="CCS, Tesla", "CCS, Tesla",
    L1136="Tesla, CCS", "CCS, Tesla",
    L1136="Tesla, Type 2", "Tesla, Type 2",
    L1136="Type 2, Tesla", "Tesla, Type 2",
    L1136="CCS, CHAdeMO", "CCS, CHAdeMO",
    L1136="CHAdeMO, CCS", "CCS, CHAdeMO",
    L1136="CHAdeMO, Tesla", "CHAdeMO, Tesla",
    L1136="Tesla, CHAdeMO", "CHAdeMO, Tesla"
)</f>
        <v>CCS, CHAdeMO</v>
      </c>
    </row>
    <row r="1137" spans="1:23" x14ac:dyDescent="0.25">
      <c r="A1137" t="s">
        <v>2312</v>
      </c>
      <c r="B1137">
        <v>13.779263</v>
      </c>
      <c r="C1137">
        <v>100.459991</v>
      </c>
      <c r="D1137" t="s">
        <v>2313</v>
      </c>
      <c r="E1137" t="s">
        <v>27</v>
      </c>
      <c r="F1137">
        <v>0.25</v>
      </c>
      <c r="G1137" t="s">
        <v>20</v>
      </c>
      <c r="H1137">
        <v>3.03</v>
      </c>
      <c r="I1137">
        <v>92</v>
      </c>
      <c r="J1137" t="s">
        <v>39</v>
      </c>
      <c r="K1137">
        <v>350</v>
      </c>
      <c r="L1137" t="s">
        <v>34</v>
      </c>
      <c r="M1137">
        <v>2019</v>
      </c>
      <c r="N1137" t="s">
        <v>35</v>
      </c>
      <c r="O1137">
        <v>4.7</v>
      </c>
      <c r="P1137">
        <v>9</v>
      </c>
      <c r="Q1137" t="s">
        <v>48</v>
      </c>
      <c r="R1137">
        <v>60</v>
      </c>
      <c r="S1137">
        <f t="shared" si="51"/>
        <v>5520</v>
      </c>
      <c r="T1137">
        <f t="shared" si="52"/>
        <v>1380</v>
      </c>
      <c r="U1137" s="2">
        <f t="shared" si="53"/>
        <v>9.7826086956521743E-2</v>
      </c>
      <c r="V1137" t="str" cm="1">
        <f t="array" ref="V1137">_xlfn.IFS(H1137&lt;5,"Urban",H1137&lt;=12,"Sub-Urban",H1137&gt;12,"Out Of City")</f>
        <v>Urban</v>
      </c>
      <c r="W1137" t="str" cm="1">
        <f t="array" ref="W1137">_xlfn.IFS(
    L1137="CCS", "CCS",
    L1137="Type 2", "Type 2",
    L1137="CHAdeMO", "CHAdeMO",
    L1137="Tesla", "Tesla",
    L1137="CCS, Type 2", "CCS, Type 2",
    L1137="Type 2, CCS", "CCS, Type 2",
    L1137="CHAdeMO, Type 2", "CHAdeMO, Type 2",
    L1137="Type 2, CHAdeMO", "CHAdeMO, Type 2",
    L1137="CCS, Tesla", "CCS, Tesla",
    L1137="Tesla, CCS", "CCS, Tesla",
    L1137="Tesla, Type 2", "Tesla, Type 2",
    L1137="Type 2, Tesla", "Tesla, Type 2",
    L1137="CCS, CHAdeMO", "CCS, CHAdeMO",
    L1137="CHAdeMO, CCS", "CCS, CHAdeMO",
    L1137="CHAdeMO, Tesla", "CHAdeMO, Tesla",
    L1137="Tesla, CHAdeMO", "CHAdeMO, Tesla"
)</f>
        <v>CCS, Type 2</v>
      </c>
    </row>
    <row r="1138" spans="1:23" x14ac:dyDescent="0.25">
      <c r="A1138" t="s">
        <v>2314</v>
      </c>
      <c r="B1138">
        <v>18.932378</v>
      </c>
      <c r="C1138">
        <v>72.887180999999998</v>
      </c>
      <c r="D1138" t="s">
        <v>2315</v>
      </c>
      <c r="E1138" t="s">
        <v>38</v>
      </c>
      <c r="F1138">
        <v>0.2</v>
      </c>
      <c r="G1138" s="1" t="s">
        <v>9985</v>
      </c>
      <c r="H1138">
        <v>1.48</v>
      </c>
      <c r="I1138">
        <v>51</v>
      </c>
      <c r="J1138" t="s">
        <v>33</v>
      </c>
      <c r="K1138">
        <v>150</v>
      </c>
      <c r="L1138" t="s">
        <v>47</v>
      </c>
      <c r="M1138">
        <v>2016</v>
      </c>
      <c r="N1138" t="s">
        <v>35</v>
      </c>
      <c r="O1138">
        <v>4.8</v>
      </c>
      <c r="P1138">
        <v>10</v>
      </c>
      <c r="Q1138" t="s">
        <v>48</v>
      </c>
      <c r="R1138">
        <v>15</v>
      </c>
      <c r="S1138">
        <f t="shared" si="51"/>
        <v>765</v>
      </c>
      <c r="T1138">
        <f t="shared" si="52"/>
        <v>153</v>
      </c>
      <c r="U1138" s="2">
        <f t="shared" si="53"/>
        <v>0.19607843137254902</v>
      </c>
      <c r="V1138" t="str" cm="1">
        <f t="array" ref="V1138">_xlfn.IFS(H1138&lt;5,"Urban",H1138&lt;=12,"Sub-Urban",H1138&gt;12,"Out Of City")</f>
        <v>Urban</v>
      </c>
      <c r="W1138" t="str" cm="1">
        <f t="array" ref="W1138">_xlfn.IFS(
    L1138="CCS", "CCS",
    L1138="Type 2", "Type 2",
    L1138="CHAdeMO", "CHAdeMO",
    L1138="Tesla", "Tesla",
    L1138="CCS, Type 2", "CCS, Type 2",
    L1138="Type 2, CCS", "CCS, Type 2",
    L1138="CHAdeMO, Type 2", "CHAdeMO, Type 2",
    L1138="Type 2, CHAdeMO", "CHAdeMO, Type 2",
    L1138="CCS, Tesla", "CCS, Tesla",
    L1138="Tesla, CCS", "CCS, Tesla",
    L1138="Tesla, Type 2", "Tesla, Type 2",
    L1138="Type 2, Tesla", "Tesla, Type 2",
    L1138="CCS, CHAdeMO", "CCS, CHAdeMO",
    L1138="CHAdeMO, CCS", "CCS, CHAdeMO",
    L1138="CHAdeMO, Tesla", "CHAdeMO, Tesla",
    L1138="Tesla, CHAdeMO", "CHAdeMO, Tesla"
)</f>
        <v>Tesla</v>
      </c>
    </row>
    <row r="1139" spans="1:23" x14ac:dyDescent="0.25">
      <c r="A1139" t="s">
        <v>2316</v>
      </c>
      <c r="B1139">
        <v>25.213189</v>
      </c>
      <c r="C1139">
        <v>55.285958999999998</v>
      </c>
      <c r="D1139" t="s">
        <v>2317</v>
      </c>
      <c r="E1139" t="s">
        <v>27</v>
      </c>
      <c r="F1139">
        <v>0.18</v>
      </c>
      <c r="G1139" s="1" t="s">
        <v>9985</v>
      </c>
      <c r="H1139">
        <v>12.87</v>
      </c>
      <c r="I1139">
        <v>38</v>
      </c>
      <c r="J1139" t="s">
        <v>47</v>
      </c>
      <c r="K1139">
        <v>350</v>
      </c>
      <c r="L1139" t="s">
        <v>43</v>
      </c>
      <c r="M1139">
        <v>2015</v>
      </c>
      <c r="N1139" t="s">
        <v>35</v>
      </c>
      <c r="O1139">
        <v>3.9</v>
      </c>
      <c r="P1139">
        <v>1</v>
      </c>
      <c r="Q1139" t="s">
        <v>29</v>
      </c>
      <c r="R1139">
        <v>52</v>
      </c>
      <c r="S1139">
        <f t="shared" si="51"/>
        <v>1976</v>
      </c>
      <c r="T1139">
        <f t="shared" si="52"/>
        <v>355.68</v>
      </c>
      <c r="U1139" s="2">
        <f t="shared" si="53"/>
        <v>2.6315789473684209E-2</v>
      </c>
      <c r="V1139" t="str" cm="1">
        <f t="array" ref="V1139">_xlfn.IFS(H1139&lt;5,"Urban",H1139&lt;=12,"Sub-Urban",H1139&gt;12,"Out Of City")</f>
        <v>Out Of City</v>
      </c>
      <c r="W1139" t="str" cm="1">
        <f t="array" ref="W1139">_xlfn.IFS(
    L1139="CCS", "CCS",
    L1139="Type 2", "Type 2",
    L1139="CHAdeMO", "CHAdeMO",
    L1139="Tesla", "Tesla",
    L1139="CCS, Type 2", "CCS, Type 2",
    L1139="Type 2, CCS", "CCS, Type 2",
    L1139="CHAdeMO, Type 2", "CHAdeMO, Type 2",
    L1139="Type 2, CHAdeMO", "CHAdeMO, Type 2",
    L1139="CCS, Tesla", "CCS, Tesla",
    L1139="Tesla, CCS", "CCS, Tesla",
    L1139="Tesla, Type 2", "Tesla, Type 2",
    L1139="Type 2, Tesla", "Tesla, Type 2",
    L1139="CCS, CHAdeMO", "CCS, CHAdeMO",
    L1139="CHAdeMO, CCS", "CCS, CHAdeMO",
    L1139="CHAdeMO, Tesla", "CHAdeMO, Tesla",
    L1139="Tesla, CHAdeMO", "CHAdeMO, Tesla"
)</f>
        <v>CCS</v>
      </c>
    </row>
    <row r="1140" spans="1:23" x14ac:dyDescent="0.25">
      <c r="A1140" t="s">
        <v>2318</v>
      </c>
      <c r="B1140">
        <v>-33.841740999999999</v>
      </c>
      <c r="C1140">
        <v>18.597306</v>
      </c>
      <c r="D1140" t="s">
        <v>2319</v>
      </c>
      <c r="E1140" t="s">
        <v>19</v>
      </c>
      <c r="F1140">
        <v>0.48</v>
      </c>
      <c r="G1140" t="s">
        <v>32</v>
      </c>
      <c r="H1140">
        <v>13.86</v>
      </c>
      <c r="I1140">
        <v>77</v>
      </c>
      <c r="J1140" t="s">
        <v>33</v>
      </c>
      <c r="K1140">
        <v>150</v>
      </c>
      <c r="L1140" t="s">
        <v>40</v>
      </c>
      <c r="M1140">
        <v>2023</v>
      </c>
      <c r="N1140" t="s">
        <v>35</v>
      </c>
      <c r="O1140">
        <v>4.9000000000000004</v>
      </c>
      <c r="P1140">
        <v>4</v>
      </c>
      <c r="Q1140" t="s">
        <v>29</v>
      </c>
      <c r="R1140">
        <v>25</v>
      </c>
      <c r="S1140">
        <f t="shared" si="51"/>
        <v>1925</v>
      </c>
      <c r="T1140">
        <f t="shared" si="52"/>
        <v>924</v>
      </c>
      <c r="U1140" s="2">
        <f t="shared" si="53"/>
        <v>5.1948051948051951E-2</v>
      </c>
      <c r="V1140" t="str" cm="1">
        <f t="array" ref="V1140">_xlfn.IFS(H1140&lt;5,"Urban",H1140&lt;=12,"Sub-Urban",H1140&gt;12,"Out Of City")</f>
        <v>Out Of City</v>
      </c>
      <c r="W1140" t="str" cm="1">
        <f t="array" ref="W1140">_xlfn.IFS(
    L1140="CCS", "CCS",
    L1140="Type 2", "Type 2",
    L1140="CHAdeMO", "CHAdeMO",
    L1140="Tesla", "Tesla",
    L1140="CCS, Type 2", "CCS, Type 2",
    L1140="Type 2, CCS", "CCS, Type 2",
    L1140="CHAdeMO, Type 2", "CHAdeMO, Type 2",
    L1140="Type 2, CHAdeMO", "CHAdeMO, Type 2",
    L1140="CCS, Tesla", "CCS, Tesla",
    L1140="Tesla, CCS", "CCS, Tesla",
    L1140="Tesla, Type 2", "Tesla, Type 2",
    L1140="Type 2, Tesla", "Tesla, Type 2",
    L1140="CCS, CHAdeMO", "CCS, CHAdeMO",
    L1140="CHAdeMO, CCS", "CCS, CHAdeMO",
    L1140="CHAdeMO, Tesla", "CHAdeMO, Tesla",
    L1140="Tesla, CHAdeMO", "CHAdeMO, Tesla"
)</f>
        <v>Type 2</v>
      </c>
    </row>
    <row r="1141" spans="1:23" x14ac:dyDescent="0.25">
      <c r="A1141" t="s">
        <v>2320</v>
      </c>
      <c r="B1141">
        <v>55.822747</v>
      </c>
      <c r="C1141">
        <v>37.680999</v>
      </c>
      <c r="D1141" t="s">
        <v>2321</v>
      </c>
      <c r="E1141" t="s">
        <v>27</v>
      </c>
      <c r="F1141">
        <v>0.18</v>
      </c>
      <c r="G1141" t="s">
        <v>32</v>
      </c>
      <c r="H1141">
        <v>0.94</v>
      </c>
      <c r="I1141">
        <v>90</v>
      </c>
      <c r="J1141" t="s">
        <v>39</v>
      </c>
      <c r="K1141">
        <v>150</v>
      </c>
      <c r="L1141" t="s">
        <v>43</v>
      </c>
      <c r="M1141">
        <v>2022</v>
      </c>
      <c r="N1141" t="s">
        <v>35</v>
      </c>
      <c r="O1141">
        <v>3.4</v>
      </c>
      <c r="P1141">
        <v>3</v>
      </c>
      <c r="Q1141" t="s">
        <v>24</v>
      </c>
      <c r="R1141">
        <v>51</v>
      </c>
      <c r="S1141">
        <f t="shared" si="51"/>
        <v>4590</v>
      </c>
      <c r="T1141">
        <f t="shared" si="52"/>
        <v>826.19999999999993</v>
      </c>
      <c r="U1141" s="2">
        <f t="shared" si="53"/>
        <v>3.3333333333333333E-2</v>
      </c>
      <c r="V1141" t="str" cm="1">
        <f t="array" ref="V1141">_xlfn.IFS(H1141&lt;5,"Urban",H1141&lt;=12,"Sub-Urban",H1141&gt;12,"Out Of City")</f>
        <v>Urban</v>
      </c>
      <c r="W1141" t="str" cm="1">
        <f t="array" ref="W1141">_xlfn.IFS(
    L1141="CCS", "CCS",
    L1141="Type 2", "Type 2",
    L1141="CHAdeMO", "CHAdeMO",
    L1141="Tesla", "Tesla",
    L1141="CCS, Type 2", "CCS, Type 2",
    L1141="Type 2, CCS", "CCS, Type 2",
    L1141="CHAdeMO, Type 2", "CHAdeMO, Type 2",
    L1141="Type 2, CHAdeMO", "CHAdeMO, Type 2",
    L1141="CCS, Tesla", "CCS, Tesla",
    L1141="Tesla, CCS", "CCS, Tesla",
    L1141="Tesla, Type 2", "Tesla, Type 2",
    L1141="Type 2, Tesla", "Tesla, Type 2",
    L1141="CCS, CHAdeMO", "CCS, CHAdeMO",
    L1141="CHAdeMO, CCS", "CCS, CHAdeMO",
    L1141="CHAdeMO, Tesla", "CHAdeMO, Tesla",
    L1141="Tesla, CHAdeMO", "CHAdeMO, Tesla"
)</f>
        <v>CCS</v>
      </c>
    </row>
    <row r="1142" spans="1:23" x14ac:dyDescent="0.25">
      <c r="A1142" t="s">
        <v>2322</v>
      </c>
      <c r="B1142">
        <v>9.4459060000000008</v>
      </c>
      <c r="C1142">
        <v>-55.589153000000003</v>
      </c>
      <c r="D1142" t="s">
        <v>2323</v>
      </c>
      <c r="E1142" t="s">
        <v>27</v>
      </c>
      <c r="F1142">
        <v>0.24</v>
      </c>
      <c r="G1142" t="s">
        <v>20</v>
      </c>
      <c r="H1142">
        <v>19.7</v>
      </c>
      <c r="I1142">
        <v>37</v>
      </c>
      <c r="J1142" t="s">
        <v>33</v>
      </c>
      <c r="K1142">
        <v>150</v>
      </c>
      <c r="L1142" t="s">
        <v>77</v>
      </c>
      <c r="M1142">
        <v>2018</v>
      </c>
      <c r="N1142" t="s">
        <v>23</v>
      </c>
      <c r="O1142">
        <v>3.6</v>
      </c>
      <c r="P1142">
        <v>5</v>
      </c>
      <c r="Q1142" t="s">
        <v>24</v>
      </c>
      <c r="R1142">
        <v>56</v>
      </c>
      <c r="S1142">
        <f t="shared" si="51"/>
        <v>2072</v>
      </c>
      <c r="T1142">
        <f t="shared" si="52"/>
        <v>497.28</v>
      </c>
      <c r="U1142" s="2">
        <f t="shared" si="53"/>
        <v>0.13513513513513514</v>
      </c>
      <c r="V1142" t="str" cm="1">
        <f t="array" ref="V1142">_xlfn.IFS(H1142&lt;5,"Urban",H1142&lt;=12,"Sub-Urban",H1142&gt;12,"Out Of City")</f>
        <v>Out Of City</v>
      </c>
      <c r="W1142" t="str" cm="1">
        <f t="array" ref="W1142">_xlfn.IFS(
    L1142="CCS", "CCS",
    L1142="Type 2", "Type 2",
    L1142="CHAdeMO", "CHAdeMO",
    L1142="Tesla", "Tesla",
    L1142="CCS, Type 2", "CCS, Type 2",
    L1142="Type 2, CCS", "CCS, Type 2",
    L1142="CHAdeMO, Type 2", "CHAdeMO, Type 2",
    L1142="Type 2, CHAdeMO", "CHAdeMO, Type 2",
    L1142="CCS, Tesla", "CCS, Tesla",
    L1142="Tesla, CCS", "CCS, Tesla",
    L1142="Tesla, Type 2", "Tesla, Type 2",
    L1142="Type 2, Tesla", "Tesla, Type 2",
    L1142="CCS, CHAdeMO", "CCS, CHAdeMO",
    L1142="CHAdeMO, CCS", "CCS, CHAdeMO",
    L1142="CHAdeMO, Tesla", "CHAdeMO, Tesla",
    L1142="Tesla, CHAdeMO", "CHAdeMO, Tesla"
)</f>
        <v>CHAdeMO</v>
      </c>
    </row>
    <row r="1143" spans="1:23" x14ac:dyDescent="0.25">
      <c r="A1143" t="s">
        <v>2324</v>
      </c>
      <c r="B1143">
        <v>39.960048999999998</v>
      </c>
      <c r="C1143">
        <v>116.216049</v>
      </c>
      <c r="D1143" t="s">
        <v>2325</v>
      </c>
      <c r="E1143" t="s">
        <v>19</v>
      </c>
      <c r="F1143">
        <v>0.47</v>
      </c>
      <c r="G1143" t="s">
        <v>20</v>
      </c>
      <c r="H1143">
        <v>3.51</v>
      </c>
      <c r="I1143">
        <v>84</v>
      </c>
      <c r="J1143" t="s">
        <v>21</v>
      </c>
      <c r="K1143">
        <v>22</v>
      </c>
      <c r="L1143" t="s">
        <v>40</v>
      </c>
      <c r="M1143">
        <v>2017</v>
      </c>
      <c r="N1143" t="s">
        <v>23</v>
      </c>
      <c r="O1143">
        <v>4.7</v>
      </c>
      <c r="P1143">
        <v>7</v>
      </c>
      <c r="Q1143" t="s">
        <v>29</v>
      </c>
      <c r="R1143">
        <v>30</v>
      </c>
      <c r="S1143">
        <f t="shared" si="51"/>
        <v>2520</v>
      </c>
      <c r="T1143">
        <f t="shared" si="52"/>
        <v>1184.3999999999999</v>
      </c>
      <c r="U1143" s="2">
        <f t="shared" si="53"/>
        <v>8.3333333333333329E-2</v>
      </c>
      <c r="V1143" t="str" cm="1">
        <f t="array" ref="V1143">_xlfn.IFS(H1143&lt;5,"Urban",H1143&lt;=12,"Sub-Urban",H1143&gt;12,"Out Of City")</f>
        <v>Urban</v>
      </c>
      <c r="W1143" t="str" cm="1">
        <f t="array" ref="W1143">_xlfn.IFS(
    L1143="CCS", "CCS",
    L1143="Type 2", "Type 2",
    L1143="CHAdeMO", "CHAdeMO",
    L1143="Tesla", "Tesla",
    L1143="CCS, Type 2", "CCS, Type 2",
    L1143="Type 2, CCS", "CCS, Type 2",
    L1143="CHAdeMO, Type 2", "CHAdeMO, Type 2",
    L1143="Type 2, CHAdeMO", "CHAdeMO, Type 2",
    L1143="CCS, Tesla", "CCS, Tesla",
    L1143="Tesla, CCS", "CCS, Tesla",
    L1143="Tesla, Type 2", "Tesla, Type 2",
    L1143="Type 2, Tesla", "Tesla, Type 2",
    L1143="CCS, CHAdeMO", "CCS, CHAdeMO",
    L1143="CHAdeMO, CCS", "CCS, CHAdeMO",
    L1143="CHAdeMO, Tesla", "CHAdeMO, Tesla",
    L1143="Tesla, CHAdeMO", "CHAdeMO, Tesla"
)</f>
        <v>Type 2</v>
      </c>
    </row>
    <row r="1144" spans="1:23" x14ac:dyDescent="0.25">
      <c r="A1144" t="s">
        <v>2326</v>
      </c>
      <c r="B1144">
        <v>39.828485999999998</v>
      </c>
      <c r="C1144">
        <v>116.38282</v>
      </c>
      <c r="D1144" t="s">
        <v>2327</v>
      </c>
      <c r="E1144" t="s">
        <v>27</v>
      </c>
      <c r="F1144">
        <v>0.2</v>
      </c>
      <c r="G1144" s="1" t="s">
        <v>9985</v>
      </c>
      <c r="H1144">
        <v>19.62</v>
      </c>
      <c r="I1144">
        <v>57</v>
      </c>
      <c r="J1144" t="s">
        <v>39</v>
      </c>
      <c r="K1144">
        <v>50</v>
      </c>
      <c r="L1144" t="s">
        <v>77</v>
      </c>
      <c r="M1144">
        <v>2013</v>
      </c>
      <c r="N1144" t="s">
        <v>23</v>
      </c>
      <c r="O1144">
        <v>4.2</v>
      </c>
      <c r="P1144">
        <v>9</v>
      </c>
      <c r="Q1144" t="s">
        <v>48</v>
      </c>
      <c r="R1144">
        <v>46</v>
      </c>
      <c r="S1144">
        <f t="shared" si="51"/>
        <v>2622</v>
      </c>
      <c r="T1144">
        <f t="shared" si="52"/>
        <v>524.4</v>
      </c>
      <c r="U1144" s="2">
        <f t="shared" si="53"/>
        <v>0.15789473684210525</v>
      </c>
      <c r="V1144" t="str" cm="1">
        <f t="array" ref="V1144">_xlfn.IFS(H1144&lt;5,"Urban",H1144&lt;=12,"Sub-Urban",H1144&gt;12,"Out Of City")</f>
        <v>Out Of City</v>
      </c>
      <c r="W1144" t="str" cm="1">
        <f t="array" ref="W1144">_xlfn.IFS(
    L1144="CCS", "CCS",
    L1144="Type 2", "Type 2",
    L1144="CHAdeMO", "CHAdeMO",
    L1144="Tesla", "Tesla",
    L1144="CCS, Type 2", "CCS, Type 2",
    L1144="Type 2, CCS", "CCS, Type 2",
    L1144="CHAdeMO, Type 2", "CHAdeMO, Type 2",
    L1144="Type 2, CHAdeMO", "CHAdeMO, Type 2",
    L1144="CCS, Tesla", "CCS, Tesla",
    L1144="Tesla, CCS", "CCS, Tesla",
    L1144="Tesla, Type 2", "Tesla, Type 2",
    L1144="Type 2, Tesla", "Tesla, Type 2",
    L1144="CCS, CHAdeMO", "CCS, CHAdeMO",
    L1144="CHAdeMO, CCS", "CCS, CHAdeMO",
    L1144="CHAdeMO, Tesla", "CHAdeMO, Tesla",
    L1144="Tesla, CHAdeMO", "CHAdeMO, Tesla"
)</f>
        <v>CHAdeMO</v>
      </c>
    </row>
    <row r="1145" spans="1:23" x14ac:dyDescent="0.25">
      <c r="A1145" t="s">
        <v>2328</v>
      </c>
      <c r="B1145">
        <v>41.883591000000003</v>
      </c>
      <c r="C1145">
        <v>-87.76052</v>
      </c>
      <c r="D1145" t="s">
        <v>2329</v>
      </c>
      <c r="E1145" t="s">
        <v>27</v>
      </c>
      <c r="F1145">
        <v>0.4</v>
      </c>
      <c r="G1145" t="s">
        <v>20</v>
      </c>
      <c r="H1145">
        <v>0.93</v>
      </c>
      <c r="I1145">
        <v>12</v>
      </c>
      <c r="J1145" t="s">
        <v>46</v>
      </c>
      <c r="K1145">
        <v>50</v>
      </c>
      <c r="L1145" t="s">
        <v>40</v>
      </c>
      <c r="M1145">
        <v>2014</v>
      </c>
      <c r="N1145" t="s">
        <v>35</v>
      </c>
      <c r="O1145">
        <v>4.0999999999999996</v>
      </c>
      <c r="P1145">
        <v>10</v>
      </c>
      <c r="Q1145" t="s">
        <v>48</v>
      </c>
      <c r="R1145">
        <v>48</v>
      </c>
      <c r="S1145">
        <f t="shared" si="51"/>
        <v>576</v>
      </c>
      <c r="T1145">
        <f t="shared" si="52"/>
        <v>230.4</v>
      </c>
      <c r="U1145" s="2">
        <f t="shared" si="53"/>
        <v>0.83333333333333337</v>
      </c>
      <c r="V1145" t="str" cm="1">
        <f t="array" ref="V1145">_xlfn.IFS(H1145&lt;5,"Urban",H1145&lt;=12,"Sub-Urban",H1145&gt;12,"Out Of City")</f>
        <v>Urban</v>
      </c>
      <c r="W1145" t="str" cm="1">
        <f t="array" ref="W1145">_xlfn.IFS(
    L1145="CCS", "CCS",
    L1145="Type 2", "Type 2",
    L1145="CHAdeMO", "CHAdeMO",
    L1145="Tesla", "Tesla",
    L1145="CCS, Type 2", "CCS, Type 2",
    L1145="Type 2, CCS", "CCS, Type 2",
    L1145="CHAdeMO, Type 2", "CHAdeMO, Type 2",
    L1145="Type 2, CHAdeMO", "CHAdeMO, Type 2",
    L1145="CCS, Tesla", "CCS, Tesla",
    L1145="Tesla, CCS", "CCS, Tesla",
    L1145="Tesla, Type 2", "Tesla, Type 2",
    L1145="Type 2, Tesla", "Tesla, Type 2",
    L1145="CCS, CHAdeMO", "CCS, CHAdeMO",
    L1145="CHAdeMO, CCS", "CCS, CHAdeMO",
    L1145="CHAdeMO, Tesla", "CHAdeMO, Tesla",
    L1145="Tesla, CHAdeMO", "CHAdeMO, Tesla"
)</f>
        <v>Type 2</v>
      </c>
    </row>
    <row r="1146" spans="1:23" x14ac:dyDescent="0.25">
      <c r="A1146" t="s">
        <v>2330</v>
      </c>
      <c r="B1146">
        <v>55.862757000000002</v>
      </c>
      <c r="C1146">
        <v>37.572209999999998</v>
      </c>
      <c r="D1146" t="s">
        <v>2331</v>
      </c>
      <c r="E1146" t="s">
        <v>19</v>
      </c>
      <c r="F1146">
        <v>0.46</v>
      </c>
      <c r="G1146" s="1" t="s">
        <v>9985</v>
      </c>
      <c r="H1146">
        <v>0.76</v>
      </c>
      <c r="I1146">
        <v>27</v>
      </c>
      <c r="J1146" t="s">
        <v>46</v>
      </c>
      <c r="K1146">
        <v>350</v>
      </c>
      <c r="L1146" t="s">
        <v>80</v>
      </c>
      <c r="M1146">
        <v>2022</v>
      </c>
      <c r="N1146" t="s">
        <v>23</v>
      </c>
      <c r="O1146">
        <v>3.6</v>
      </c>
      <c r="P1146">
        <v>9</v>
      </c>
      <c r="Q1146" t="s">
        <v>48</v>
      </c>
      <c r="R1146">
        <v>26</v>
      </c>
      <c r="S1146">
        <f t="shared" si="51"/>
        <v>702</v>
      </c>
      <c r="T1146">
        <f t="shared" si="52"/>
        <v>322.92</v>
      </c>
      <c r="U1146" s="2">
        <f t="shared" si="53"/>
        <v>0.33333333333333331</v>
      </c>
      <c r="V1146" t="str" cm="1">
        <f t="array" ref="V1146">_xlfn.IFS(H1146&lt;5,"Urban",H1146&lt;=12,"Sub-Urban",H1146&gt;12,"Out Of City")</f>
        <v>Urban</v>
      </c>
      <c r="W1146" t="str" cm="1">
        <f t="array" ref="W1146">_xlfn.IFS(
    L1146="CCS", "CCS",
    L1146="Type 2", "Type 2",
    L1146="CHAdeMO", "CHAdeMO",
    L1146="Tesla", "Tesla",
    L1146="CCS, Type 2", "CCS, Type 2",
    L1146="Type 2, CCS", "CCS, Type 2",
    L1146="CHAdeMO, Type 2", "CHAdeMO, Type 2",
    L1146="Type 2, CHAdeMO", "CHAdeMO, Type 2",
    L1146="CCS, Tesla", "CCS, Tesla",
    L1146="Tesla, CCS", "CCS, Tesla",
    L1146="Tesla, Type 2", "Tesla, Type 2",
    L1146="Type 2, Tesla", "Tesla, Type 2",
    L1146="CCS, CHAdeMO", "CCS, CHAdeMO",
    L1146="CHAdeMO, CCS", "CCS, CHAdeMO",
    L1146="CHAdeMO, Tesla", "CHAdeMO, Tesla",
    L1146="Tesla, CHAdeMO", "CHAdeMO, Tesla"
)</f>
        <v>CHAdeMO, Type 2</v>
      </c>
    </row>
    <row r="1147" spans="1:23" x14ac:dyDescent="0.25">
      <c r="A1147" t="s">
        <v>2332</v>
      </c>
      <c r="B1147">
        <v>-33.876989000000002</v>
      </c>
      <c r="C1147">
        <v>18.543194</v>
      </c>
      <c r="D1147" t="s">
        <v>2333</v>
      </c>
      <c r="E1147" t="s">
        <v>27</v>
      </c>
      <c r="F1147">
        <v>0.2</v>
      </c>
      <c r="G1147" t="s">
        <v>32</v>
      </c>
      <c r="H1147">
        <v>15.69</v>
      </c>
      <c r="I1147">
        <v>40</v>
      </c>
      <c r="J1147" t="s">
        <v>46</v>
      </c>
      <c r="K1147">
        <v>350</v>
      </c>
      <c r="L1147" t="s">
        <v>43</v>
      </c>
      <c r="M1147">
        <v>2011</v>
      </c>
      <c r="N1147" t="s">
        <v>23</v>
      </c>
      <c r="O1147">
        <v>3.5</v>
      </c>
      <c r="P1147">
        <v>9</v>
      </c>
      <c r="Q1147" t="s">
        <v>29</v>
      </c>
      <c r="R1147">
        <v>58</v>
      </c>
      <c r="S1147">
        <f t="shared" si="51"/>
        <v>2320</v>
      </c>
      <c r="T1147">
        <f t="shared" si="52"/>
        <v>464</v>
      </c>
      <c r="U1147" s="2">
        <f t="shared" si="53"/>
        <v>0.22500000000000001</v>
      </c>
      <c r="V1147" t="str" cm="1">
        <f t="array" ref="V1147">_xlfn.IFS(H1147&lt;5,"Urban",H1147&lt;=12,"Sub-Urban",H1147&gt;12,"Out Of City")</f>
        <v>Out Of City</v>
      </c>
      <c r="W1147" t="str" cm="1">
        <f t="array" ref="W1147">_xlfn.IFS(
    L1147="CCS", "CCS",
    L1147="Type 2", "Type 2",
    L1147="CHAdeMO", "CHAdeMO",
    L1147="Tesla", "Tesla",
    L1147="CCS, Type 2", "CCS, Type 2",
    L1147="Type 2, CCS", "CCS, Type 2",
    L1147="CHAdeMO, Type 2", "CHAdeMO, Type 2",
    L1147="Type 2, CHAdeMO", "CHAdeMO, Type 2",
    L1147="CCS, Tesla", "CCS, Tesla",
    L1147="Tesla, CCS", "CCS, Tesla",
    L1147="Tesla, Type 2", "Tesla, Type 2",
    L1147="Type 2, Tesla", "Tesla, Type 2",
    L1147="CCS, CHAdeMO", "CCS, CHAdeMO",
    L1147="CHAdeMO, CCS", "CCS, CHAdeMO",
    L1147="CHAdeMO, Tesla", "CHAdeMO, Tesla",
    L1147="Tesla, CHAdeMO", "CHAdeMO, Tesla"
)</f>
        <v>CCS</v>
      </c>
    </row>
    <row r="1148" spans="1:23" x14ac:dyDescent="0.25">
      <c r="A1148" t="s">
        <v>2334</v>
      </c>
      <c r="B1148">
        <v>39.956952000000001</v>
      </c>
      <c r="C1148">
        <v>116.43943899999999</v>
      </c>
      <c r="D1148" t="s">
        <v>2335</v>
      </c>
      <c r="E1148" t="s">
        <v>27</v>
      </c>
      <c r="F1148">
        <v>0.39</v>
      </c>
      <c r="G1148" s="1" t="s">
        <v>9985</v>
      </c>
      <c r="H1148">
        <v>17.75</v>
      </c>
      <c r="I1148">
        <v>60</v>
      </c>
      <c r="J1148" t="s">
        <v>46</v>
      </c>
      <c r="K1148">
        <v>350</v>
      </c>
      <c r="L1148" t="s">
        <v>40</v>
      </c>
      <c r="M1148">
        <v>2019</v>
      </c>
      <c r="N1148" t="s">
        <v>35</v>
      </c>
      <c r="O1148">
        <v>4.7</v>
      </c>
      <c r="P1148">
        <v>9</v>
      </c>
      <c r="Q1148" t="s">
        <v>24</v>
      </c>
      <c r="R1148">
        <v>51</v>
      </c>
      <c r="S1148">
        <f t="shared" si="51"/>
        <v>3060</v>
      </c>
      <c r="T1148">
        <f t="shared" si="52"/>
        <v>1193.4000000000001</v>
      </c>
      <c r="U1148" s="2">
        <f t="shared" si="53"/>
        <v>0.15</v>
      </c>
      <c r="V1148" t="str" cm="1">
        <f t="array" ref="V1148">_xlfn.IFS(H1148&lt;5,"Urban",H1148&lt;=12,"Sub-Urban",H1148&gt;12,"Out Of City")</f>
        <v>Out Of City</v>
      </c>
      <c r="W1148" t="str" cm="1">
        <f t="array" ref="W1148">_xlfn.IFS(
    L1148="CCS", "CCS",
    L1148="Type 2", "Type 2",
    L1148="CHAdeMO", "CHAdeMO",
    L1148="Tesla", "Tesla",
    L1148="CCS, Type 2", "CCS, Type 2",
    L1148="Type 2, CCS", "CCS, Type 2",
    L1148="CHAdeMO, Type 2", "CHAdeMO, Type 2",
    L1148="Type 2, CHAdeMO", "CHAdeMO, Type 2",
    L1148="CCS, Tesla", "CCS, Tesla",
    L1148="Tesla, CCS", "CCS, Tesla",
    L1148="Tesla, Type 2", "Tesla, Type 2",
    L1148="Type 2, Tesla", "Tesla, Type 2",
    L1148="CCS, CHAdeMO", "CCS, CHAdeMO",
    L1148="CHAdeMO, CCS", "CCS, CHAdeMO",
    L1148="CHAdeMO, Tesla", "CHAdeMO, Tesla",
    L1148="Tesla, CHAdeMO", "CHAdeMO, Tesla"
)</f>
        <v>Type 2</v>
      </c>
    </row>
    <row r="1149" spans="1:23" x14ac:dyDescent="0.25">
      <c r="A1149" t="s">
        <v>2336</v>
      </c>
      <c r="B1149">
        <v>43.743755999999998</v>
      </c>
      <c r="C1149">
        <v>-79.409620000000004</v>
      </c>
      <c r="D1149" t="s">
        <v>2337</v>
      </c>
      <c r="E1149" t="s">
        <v>38</v>
      </c>
      <c r="F1149">
        <v>0.33</v>
      </c>
      <c r="G1149" t="s">
        <v>20</v>
      </c>
      <c r="H1149">
        <v>5.31</v>
      </c>
      <c r="I1149">
        <v>97</v>
      </c>
      <c r="J1149" t="s">
        <v>39</v>
      </c>
      <c r="K1149">
        <v>50</v>
      </c>
      <c r="L1149" t="s">
        <v>61</v>
      </c>
      <c r="M1149">
        <v>2013</v>
      </c>
      <c r="N1149" t="s">
        <v>23</v>
      </c>
      <c r="O1149">
        <v>3.3</v>
      </c>
      <c r="P1149">
        <v>2</v>
      </c>
      <c r="Q1149" t="s">
        <v>29</v>
      </c>
      <c r="R1149">
        <v>10</v>
      </c>
      <c r="S1149">
        <f t="shared" si="51"/>
        <v>970</v>
      </c>
      <c r="T1149">
        <f t="shared" si="52"/>
        <v>320.10000000000002</v>
      </c>
      <c r="U1149" s="2">
        <f t="shared" si="53"/>
        <v>2.0618556701030927E-2</v>
      </c>
      <c r="V1149" t="str" cm="1">
        <f t="array" ref="V1149">_xlfn.IFS(H1149&lt;5,"Urban",H1149&lt;=12,"Sub-Urban",H1149&gt;12,"Out Of City")</f>
        <v>Sub-Urban</v>
      </c>
      <c r="W1149" t="str" cm="1">
        <f t="array" ref="W1149">_xlfn.IFS(
    L1149="CCS", "CCS",
    L1149="Type 2", "Type 2",
    L1149="CHAdeMO", "CHAdeMO",
    L1149="Tesla", "Tesla",
    L1149="CCS, Type 2", "CCS, Type 2",
    L1149="Type 2, CCS", "CCS, Type 2",
    L1149="CHAdeMO, Type 2", "CHAdeMO, Type 2",
    L1149="Type 2, CHAdeMO", "CHAdeMO, Type 2",
    L1149="CCS, Tesla", "CCS, Tesla",
    L1149="Tesla, CCS", "CCS, Tesla",
    L1149="Tesla, Type 2", "Tesla, Type 2",
    L1149="Type 2, Tesla", "Tesla, Type 2",
    L1149="CCS, CHAdeMO", "CCS, CHAdeMO",
    L1149="CHAdeMO, CCS", "CCS, CHAdeMO",
    L1149="CHAdeMO, Tesla", "CHAdeMO, Tesla",
    L1149="Tesla, CHAdeMO", "CHAdeMO, Tesla"
)</f>
        <v>CHAdeMO, Tesla</v>
      </c>
    </row>
    <row r="1150" spans="1:23" x14ac:dyDescent="0.25">
      <c r="A1150" t="s">
        <v>2338</v>
      </c>
      <c r="B1150">
        <v>-33.846263999999998</v>
      </c>
      <c r="C1150">
        <v>18.432258999999998</v>
      </c>
      <c r="D1150" t="s">
        <v>2339</v>
      </c>
      <c r="E1150" t="s">
        <v>19</v>
      </c>
      <c r="F1150">
        <v>0.28000000000000003</v>
      </c>
      <c r="G1150" t="s">
        <v>20</v>
      </c>
      <c r="H1150">
        <v>15.62</v>
      </c>
      <c r="I1150">
        <v>63</v>
      </c>
      <c r="J1150" t="s">
        <v>21</v>
      </c>
      <c r="K1150">
        <v>50</v>
      </c>
      <c r="L1150" t="s">
        <v>40</v>
      </c>
      <c r="M1150">
        <v>2013</v>
      </c>
      <c r="N1150" t="s">
        <v>35</v>
      </c>
      <c r="O1150">
        <v>4.7</v>
      </c>
      <c r="P1150">
        <v>2</v>
      </c>
      <c r="Q1150" t="s">
        <v>48</v>
      </c>
      <c r="R1150">
        <v>28</v>
      </c>
      <c r="S1150">
        <f t="shared" si="51"/>
        <v>1764</v>
      </c>
      <c r="T1150">
        <f t="shared" si="52"/>
        <v>493.92000000000007</v>
      </c>
      <c r="U1150" s="2">
        <f t="shared" si="53"/>
        <v>3.1746031746031744E-2</v>
      </c>
      <c r="V1150" t="str" cm="1">
        <f t="array" ref="V1150">_xlfn.IFS(H1150&lt;5,"Urban",H1150&lt;=12,"Sub-Urban",H1150&gt;12,"Out Of City")</f>
        <v>Out Of City</v>
      </c>
      <c r="W1150" t="str" cm="1">
        <f t="array" ref="W1150">_xlfn.IFS(
    L1150="CCS", "CCS",
    L1150="Type 2", "Type 2",
    L1150="CHAdeMO", "CHAdeMO",
    L1150="Tesla", "Tesla",
    L1150="CCS, Type 2", "CCS, Type 2",
    L1150="Type 2, CCS", "CCS, Type 2",
    L1150="CHAdeMO, Type 2", "CHAdeMO, Type 2",
    L1150="Type 2, CHAdeMO", "CHAdeMO, Type 2",
    L1150="CCS, Tesla", "CCS, Tesla",
    L1150="Tesla, CCS", "CCS, Tesla",
    L1150="Tesla, Type 2", "Tesla, Type 2",
    L1150="Type 2, Tesla", "Tesla, Type 2",
    L1150="CCS, CHAdeMO", "CCS, CHAdeMO",
    L1150="CHAdeMO, CCS", "CCS, CHAdeMO",
    L1150="CHAdeMO, Tesla", "CHAdeMO, Tesla",
    L1150="Tesla, CHAdeMO", "CHAdeMO, Tesla"
)</f>
        <v>Type 2</v>
      </c>
    </row>
    <row r="1151" spans="1:23" x14ac:dyDescent="0.25">
      <c r="A1151" t="s">
        <v>2340</v>
      </c>
      <c r="B1151">
        <v>52.489021999999999</v>
      </c>
      <c r="C1151">
        <v>13.367508000000001</v>
      </c>
      <c r="D1151" t="s">
        <v>2341</v>
      </c>
      <c r="E1151" t="s">
        <v>27</v>
      </c>
      <c r="F1151">
        <v>0.45</v>
      </c>
      <c r="G1151" t="s">
        <v>20</v>
      </c>
      <c r="H1151">
        <v>11.57</v>
      </c>
      <c r="I1151">
        <v>81</v>
      </c>
      <c r="J1151" t="s">
        <v>21</v>
      </c>
      <c r="K1151">
        <v>22</v>
      </c>
      <c r="L1151" t="s">
        <v>40</v>
      </c>
      <c r="M1151">
        <v>2010</v>
      </c>
      <c r="N1151" t="s">
        <v>23</v>
      </c>
      <c r="O1151">
        <v>3.9</v>
      </c>
      <c r="P1151">
        <v>2</v>
      </c>
      <c r="Q1151" t="s">
        <v>24</v>
      </c>
      <c r="R1151">
        <v>46</v>
      </c>
      <c r="S1151">
        <f t="shared" si="51"/>
        <v>3726</v>
      </c>
      <c r="T1151">
        <f t="shared" si="52"/>
        <v>1676.7</v>
      </c>
      <c r="U1151" s="2">
        <f t="shared" si="53"/>
        <v>2.4691358024691357E-2</v>
      </c>
      <c r="V1151" t="str" cm="1">
        <f t="array" ref="V1151">_xlfn.IFS(H1151&lt;5,"Urban",H1151&lt;=12,"Sub-Urban",H1151&gt;12,"Out Of City")</f>
        <v>Sub-Urban</v>
      </c>
      <c r="W1151" t="str" cm="1">
        <f t="array" ref="W1151">_xlfn.IFS(
    L1151="CCS", "CCS",
    L1151="Type 2", "Type 2",
    L1151="CHAdeMO", "CHAdeMO",
    L1151="Tesla", "Tesla",
    L1151="CCS, Type 2", "CCS, Type 2",
    L1151="Type 2, CCS", "CCS, Type 2",
    L1151="CHAdeMO, Type 2", "CHAdeMO, Type 2",
    L1151="Type 2, CHAdeMO", "CHAdeMO, Type 2",
    L1151="CCS, Tesla", "CCS, Tesla",
    L1151="Tesla, CCS", "CCS, Tesla",
    L1151="Tesla, Type 2", "Tesla, Type 2",
    L1151="Type 2, Tesla", "Tesla, Type 2",
    L1151="CCS, CHAdeMO", "CCS, CHAdeMO",
    L1151="CHAdeMO, CCS", "CCS, CHAdeMO",
    L1151="CHAdeMO, Tesla", "CHAdeMO, Tesla",
    L1151="Tesla, CHAdeMO", "CHAdeMO, Tesla"
)</f>
        <v>Type 2</v>
      </c>
    </row>
    <row r="1152" spans="1:23" x14ac:dyDescent="0.25">
      <c r="A1152" t="s">
        <v>2342</v>
      </c>
      <c r="B1152">
        <v>-36.146248999999997</v>
      </c>
      <c r="C1152">
        <v>146.49704</v>
      </c>
      <c r="D1152" t="s">
        <v>2343</v>
      </c>
      <c r="E1152" t="s">
        <v>19</v>
      </c>
      <c r="F1152">
        <v>0.24</v>
      </c>
      <c r="G1152" s="1" t="s">
        <v>9985</v>
      </c>
      <c r="H1152">
        <v>7.41</v>
      </c>
      <c r="I1152">
        <v>92</v>
      </c>
      <c r="J1152" t="s">
        <v>33</v>
      </c>
      <c r="K1152">
        <v>150</v>
      </c>
      <c r="L1152" t="s">
        <v>85</v>
      </c>
      <c r="M1152">
        <v>2014</v>
      </c>
      <c r="N1152" t="s">
        <v>23</v>
      </c>
      <c r="O1152">
        <v>4.5999999999999996</v>
      </c>
      <c r="P1152">
        <v>3</v>
      </c>
      <c r="Q1152" t="s">
        <v>24</v>
      </c>
      <c r="R1152">
        <v>23</v>
      </c>
      <c r="S1152">
        <f t="shared" si="51"/>
        <v>2116</v>
      </c>
      <c r="T1152">
        <f t="shared" si="52"/>
        <v>507.84</v>
      </c>
      <c r="U1152" s="2">
        <f t="shared" si="53"/>
        <v>3.2608695652173912E-2</v>
      </c>
      <c r="V1152" t="str" cm="1">
        <f t="array" ref="V1152">_xlfn.IFS(H1152&lt;5,"Urban",H1152&lt;=12,"Sub-Urban",H1152&gt;12,"Out Of City")</f>
        <v>Sub-Urban</v>
      </c>
      <c r="W1152" t="str" cm="1">
        <f t="array" ref="W1152">_xlfn.IFS(
    L1152="CCS", "CCS",
    L1152="Type 2", "Type 2",
    L1152="CHAdeMO", "CHAdeMO",
    L1152="Tesla", "Tesla",
    L1152="CCS, Type 2", "CCS, Type 2",
    L1152="Type 2, CCS", "CCS, Type 2",
    L1152="CHAdeMO, Type 2", "CHAdeMO, Type 2",
    L1152="Type 2, CHAdeMO", "CHAdeMO, Type 2",
    L1152="CCS, Tesla", "CCS, Tesla",
    L1152="Tesla, CCS", "CCS, Tesla",
    L1152="Tesla, Type 2", "Tesla, Type 2",
    L1152="Type 2, Tesla", "Tesla, Type 2",
    L1152="CCS, CHAdeMO", "CCS, CHAdeMO",
    L1152="CHAdeMO, CCS", "CCS, CHAdeMO",
    L1152="CHAdeMO, Tesla", "CHAdeMO, Tesla",
    L1152="Tesla, CHAdeMO", "CHAdeMO, Tesla"
)</f>
        <v>CHAdeMO, Tesla</v>
      </c>
    </row>
    <row r="1153" spans="1:23" x14ac:dyDescent="0.25">
      <c r="A1153" t="s">
        <v>2344</v>
      </c>
      <c r="B1153">
        <v>25.27983</v>
      </c>
      <c r="C1153">
        <v>55.320117000000003</v>
      </c>
      <c r="D1153" t="s">
        <v>2345</v>
      </c>
      <c r="E1153" t="s">
        <v>27</v>
      </c>
      <c r="F1153">
        <v>0.43</v>
      </c>
      <c r="G1153" t="s">
        <v>20</v>
      </c>
      <c r="H1153">
        <v>10.51</v>
      </c>
      <c r="I1153">
        <v>79</v>
      </c>
      <c r="J1153" t="s">
        <v>33</v>
      </c>
      <c r="K1153">
        <v>22</v>
      </c>
      <c r="L1153" t="s">
        <v>43</v>
      </c>
      <c r="M1153">
        <v>2015</v>
      </c>
      <c r="N1153" t="s">
        <v>35</v>
      </c>
      <c r="O1153">
        <v>3.7</v>
      </c>
      <c r="P1153">
        <v>6</v>
      </c>
      <c r="Q1153" t="s">
        <v>29</v>
      </c>
      <c r="R1153">
        <v>52</v>
      </c>
      <c r="S1153">
        <f t="shared" si="51"/>
        <v>4108</v>
      </c>
      <c r="T1153">
        <f t="shared" si="52"/>
        <v>1766.44</v>
      </c>
      <c r="U1153" s="2">
        <f t="shared" si="53"/>
        <v>7.5949367088607597E-2</v>
      </c>
      <c r="V1153" t="str" cm="1">
        <f t="array" ref="V1153">_xlfn.IFS(H1153&lt;5,"Urban",H1153&lt;=12,"Sub-Urban",H1153&gt;12,"Out Of City")</f>
        <v>Sub-Urban</v>
      </c>
      <c r="W1153" t="str" cm="1">
        <f t="array" ref="W1153">_xlfn.IFS(
    L1153="CCS", "CCS",
    L1153="Type 2", "Type 2",
    L1153="CHAdeMO", "CHAdeMO",
    L1153="Tesla", "Tesla",
    L1153="CCS, Type 2", "CCS, Type 2",
    L1153="Type 2, CCS", "CCS, Type 2",
    L1153="CHAdeMO, Type 2", "CHAdeMO, Type 2",
    L1153="Type 2, CHAdeMO", "CHAdeMO, Type 2",
    L1153="CCS, Tesla", "CCS, Tesla",
    L1153="Tesla, CCS", "CCS, Tesla",
    L1153="Tesla, Type 2", "Tesla, Type 2",
    L1153="Type 2, Tesla", "Tesla, Type 2",
    L1153="CCS, CHAdeMO", "CCS, CHAdeMO",
    L1153="CHAdeMO, CCS", "CCS, CHAdeMO",
    L1153="CHAdeMO, Tesla", "CHAdeMO, Tesla",
    L1153="Tesla, CHAdeMO", "CHAdeMO, Tesla"
)</f>
        <v>CCS</v>
      </c>
    </row>
    <row r="1154" spans="1:23" x14ac:dyDescent="0.25">
      <c r="A1154" t="s">
        <v>2346</v>
      </c>
      <c r="B1154">
        <v>25.30416</v>
      </c>
      <c r="C1154">
        <v>55.339643000000002</v>
      </c>
      <c r="D1154" t="s">
        <v>2347</v>
      </c>
      <c r="E1154" t="s">
        <v>38</v>
      </c>
      <c r="F1154">
        <v>0.21</v>
      </c>
      <c r="G1154" s="1" t="s">
        <v>9985</v>
      </c>
      <c r="H1154">
        <v>9.5399999999999991</v>
      </c>
      <c r="I1154">
        <v>33</v>
      </c>
      <c r="J1154" t="s">
        <v>21</v>
      </c>
      <c r="K1154">
        <v>22</v>
      </c>
      <c r="L1154" t="s">
        <v>111</v>
      </c>
      <c r="M1154">
        <v>2018</v>
      </c>
      <c r="N1154" t="s">
        <v>35</v>
      </c>
      <c r="O1154">
        <v>3.5</v>
      </c>
      <c r="P1154">
        <v>10</v>
      </c>
      <c r="Q1154" t="s">
        <v>48</v>
      </c>
      <c r="R1154">
        <v>12</v>
      </c>
      <c r="S1154">
        <f t="shared" si="51"/>
        <v>396</v>
      </c>
      <c r="T1154">
        <f t="shared" si="52"/>
        <v>83.16</v>
      </c>
      <c r="U1154" s="2">
        <f t="shared" si="53"/>
        <v>0.30303030303030304</v>
      </c>
      <c r="V1154" t="str" cm="1">
        <f t="array" ref="V1154">_xlfn.IFS(H1154&lt;5,"Urban",H1154&lt;=12,"Sub-Urban",H1154&gt;12,"Out Of City")</f>
        <v>Sub-Urban</v>
      </c>
      <c r="W1154" t="str" cm="1">
        <f t="array" ref="W1154">_xlfn.IFS(
    L1154="CCS", "CCS",
    L1154="Type 2", "Type 2",
    L1154="CHAdeMO", "CHAdeMO",
    L1154="Tesla", "Tesla",
    L1154="CCS, Type 2", "CCS, Type 2",
    L1154="Type 2, CCS", "CCS, Type 2",
    L1154="CHAdeMO, Type 2", "CHAdeMO, Type 2",
    L1154="Type 2, CHAdeMO", "CHAdeMO, Type 2",
    L1154="CCS, Tesla", "CCS, Tesla",
    L1154="Tesla, CCS", "CCS, Tesla",
    L1154="Tesla, Type 2", "Tesla, Type 2",
    L1154="Type 2, Tesla", "Tesla, Type 2",
    L1154="CCS, CHAdeMO", "CCS, CHAdeMO",
    L1154="CHAdeMO, CCS", "CCS, CHAdeMO",
    L1154="CHAdeMO, Tesla", "CHAdeMO, Tesla",
    L1154="Tesla, CHAdeMO", "CHAdeMO, Tesla"
)</f>
        <v>CCS, Type 2</v>
      </c>
    </row>
    <row r="1155" spans="1:23" x14ac:dyDescent="0.25">
      <c r="A1155" t="s">
        <v>2348</v>
      </c>
      <c r="B1155">
        <v>-33.702919000000001</v>
      </c>
      <c r="C1155">
        <v>18.541643000000001</v>
      </c>
      <c r="D1155" t="s">
        <v>2349</v>
      </c>
      <c r="E1155" t="s">
        <v>27</v>
      </c>
      <c r="F1155">
        <v>0.12</v>
      </c>
      <c r="G1155" t="s">
        <v>32</v>
      </c>
      <c r="H1155">
        <v>16.739999999999998</v>
      </c>
      <c r="I1155">
        <v>44</v>
      </c>
      <c r="J1155" t="s">
        <v>21</v>
      </c>
      <c r="K1155">
        <v>22</v>
      </c>
      <c r="L1155" t="s">
        <v>58</v>
      </c>
      <c r="M1155">
        <v>2019</v>
      </c>
      <c r="N1155" t="s">
        <v>35</v>
      </c>
      <c r="O1155">
        <v>4.5</v>
      </c>
      <c r="P1155">
        <v>10</v>
      </c>
      <c r="Q1155" t="s">
        <v>29</v>
      </c>
      <c r="R1155">
        <v>58</v>
      </c>
      <c r="S1155">
        <f t="shared" ref="S1155:S1218" si="54">R1155*I1155</f>
        <v>2552</v>
      </c>
      <c r="T1155">
        <f t="shared" ref="T1155:T1218" si="55">F1155*S1155</f>
        <v>306.24</v>
      </c>
      <c r="U1155" s="2">
        <f t="shared" ref="U1155:U1218" si="56">P1155/I1155</f>
        <v>0.22727272727272727</v>
      </c>
      <c r="V1155" t="str" cm="1">
        <f t="array" ref="V1155">_xlfn.IFS(H1155&lt;5,"Urban",H1155&lt;=12,"Sub-Urban",H1155&gt;12,"Out Of City")</f>
        <v>Out Of City</v>
      </c>
      <c r="W1155" t="str" cm="1">
        <f t="array" ref="W1155">_xlfn.IFS(
    L1155="CCS", "CCS",
    L1155="Type 2", "Type 2",
    L1155="CHAdeMO", "CHAdeMO",
    L1155="Tesla", "Tesla",
    L1155="CCS, Type 2", "CCS, Type 2",
    L1155="Type 2, CCS", "CCS, Type 2",
    L1155="CHAdeMO, Type 2", "CHAdeMO, Type 2",
    L1155="Type 2, CHAdeMO", "CHAdeMO, Type 2",
    L1155="CCS, Tesla", "CCS, Tesla",
    L1155="Tesla, CCS", "CCS, Tesla",
    L1155="Tesla, Type 2", "Tesla, Type 2",
    L1155="Type 2, Tesla", "Tesla, Type 2",
    L1155="CCS, CHAdeMO", "CCS, CHAdeMO",
    L1155="CHAdeMO, CCS", "CCS, CHAdeMO",
    L1155="CHAdeMO, Tesla", "CHAdeMO, Tesla",
    L1155="Tesla, CHAdeMO", "CHAdeMO, Tesla"
)</f>
        <v>CCS, Tesla</v>
      </c>
    </row>
    <row r="1156" spans="1:23" x14ac:dyDescent="0.25">
      <c r="A1156" t="s">
        <v>2350</v>
      </c>
      <c r="B1156">
        <v>19.548655</v>
      </c>
      <c r="C1156">
        <v>-99.152523000000002</v>
      </c>
      <c r="D1156" t="s">
        <v>2351</v>
      </c>
      <c r="E1156" t="s">
        <v>38</v>
      </c>
      <c r="F1156">
        <v>0.15</v>
      </c>
      <c r="G1156" s="1" t="s">
        <v>9985</v>
      </c>
      <c r="H1156">
        <v>14.13</v>
      </c>
      <c r="I1156">
        <v>70</v>
      </c>
      <c r="J1156" t="s">
        <v>47</v>
      </c>
      <c r="K1156">
        <v>22</v>
      </c>
      <c r="L1156" t="s">
        <v>77</v>
      </c>
      <c r="M1156">
        <v>2020</v>
      </c>
      <c r="N1156" t="s">
        <v>23</v>
      </c>
      <c r="O1156">
        <v>4.0999999999999996</v>
      </c>
      <c r="P1156">
        <v>9</v>
      </c>
      <c r="Q1156" t="s">
        <v>24</v>
      </c>
      <c r="R1156">
        <v>17</v>
      </c>
      <c r="S1156">
        <f t="shared" si="54"/>
        <v>1190</v>
      </c>
      <c r="T1156">
        <f t="shared" si="55"/>
        <v>178.5</v>
      </c>
      <c r="U1156" s="2">
        <f t="shared" si="56"/>
        <v>0.12857142857142856</v>
      </c>
      <c r="V1156" t="str" cm="1">
        <f t="array" ref="V1156">_xlfn.IFS(H1156&lt;5,"Urban",H1156&lt;=12,"Sub-Urban",H1156&gt;12,"Out Of City")</f>
        <v>Out Of City</v>
      </c>
      <c r="W1156" t="str" cm="1">
        <f t="array" ref="W1156">_xlfn.IFS(
    L1156="CCS", "CCS",
    L1156="Type 2", "Type 2",
    L1156="CHAdeMO", "CHAdeMO",
    L1156="Tesla", "Tesla",
    L1156="CCS, Type 2", "CCS, Type 2",
    L1156="Type 2, CCS", "CCS, Type 2",
    L1156="CHAdeMO, Type 2", "CHAdeMO, Type 2",
    L1156="Type 2, CHAdeMO", "CHAdeMO, Type 2",
    L1156="CCS, Tesla", "CCS, Tesla",
    L1156="Tesla, CCS", "CCS, Tesla",
    L1156="Tesla, Type 2", "Tesla, Type 2",
    L1156="Type 2, Tesla", "Tesla, Type 2",
    L1156="CCS, CHAdeMO", "CCS, CHAdeMO",
    L1156="CHAdeMO, CCS", "CCS, CHAdeMO",
    L1156="CHAdeMO, Tesla", "CHAdeMO, Tesla",
    L1156="Tesla, CHAdeMO", "CHAdeMO, Tesla"
)</f>
        <v>CHAdeMO</v>
      </c>
    </row>
    <row r="1157" spans="1:23" x14ac:dyDescent="0.25">
      <c r="A1157" t="s">
        <v>2352</v>
      </c>
      <c r="B1157">
        <v>-33.794587</v>
      </c>
      <c r="C1157">
        <v>18.482990999999998</v>
      </c>
      <c r="D1157" t="s">
        <v>2353</v>
      </c>
      <c r="E1157" t="s">
        <v>38</v>
      </c>
      <c r="F1157">
        <v>0.31</v>
      </c>
      <c r="G1157" t="s">
        <v>32</v>
      </c>
      <c r="H1157">
        <v>16.260000000000002</v>
      </c>
      <c r="I1157">
        <v>94</v>
      </c>
      <c r="J1157" t="s">
        <v>21</v>
      </c>
      <c r="K1157">
        <v>350</v>
      </c>
      <c r="L1157" t="s">
        <v>77</v>
      </c>
      <c r="M1157">
        <v>2017</v>
      </c>
      <c r="N1157" t="s">
        <v>35</v>
      </c>
      <c r="O1157">
        <v>3.8</v>
      </c>
      <c r="P1157">
        <v>4</v>
      </c>
      <c r="Q1157" t="s">
        <v>24</v>
      </c>
      <c r="R1157">
        <v>8</v>
      </c>
      <c r="S1157">
        <f t="shared" si="54"/>
        <v>752</v>
      </c>
      <c r="T1157">
        <f t="shared" si="55"/>
        <v>233.12</v>
      </c>
      <c r="U1157" s="2">
        <f t="shared" si="56"/>
        <v>4.2553191489361701E-2</v>
      </c>
      <c r="V1157" t="str" cm="1">
        <f t="array" ref="V1157">_xlfn.IFS(H1157&lt;5,"Urban",H1157&lt;=12,"Sub-Urban",H1157&gt;12,"Out Of City")</f>
        <v>Out Of City</v>
      </c>
      <c r="W1157" t="str" cm="1">
        <f t="array" ref="W1157">_xlfn.IFS(
    L1157="CCS", "CCS",
    L1157="Type 2", "Type 2",
    L1157="CHAdeMO", "CHAdeMO",
    L1157="Tesla", "Tesla",
    L1157="CCS, Type 2", "CCS, Type 2",
    L1157="Type 2, CCS", "CCS, Type 2",
    L1157="CHAdeMO, Type 2", "CHAdeMO, Type 2",
    L1157="Type 2, CHAdeMO", "CHAdeMO, Type 2",
    L1157="CCS, Tesla", "CCS, Tesla",
    L1157="Tesla, CCS", "CCS, Tesla",
    L1157="Tesla, Type 2", "Tesla, Type 2",
    L1157="Type 2, Tesla", "Tesla, Type 2",
    L1157="CCS, CHAdeMO", "CCS, CHAdeMO",
    L1157="CHAdeMO, CCS", "CCS, CHAdeMO",
    L1157="CHAdeMO, Tesla", "CHAdeMO, Tesla",
    L1157="Tesla, CHAdeMO", "CHAdeMO, Tesla"
)</f>
        <v>CHAdeMO</v>
      </c>
    </row>
    <row r="1158" spans="1:23" x14ac:dyDescent="0.25">
      <c r="A1158" t="s">
        <v>2354</v>
      </c>
      <c r="B1158">
        <v>19.423203000000001</v>
      </c>
      <c r="C1158">
        <v>-99.109415999999996</v>
      </c>
      <c r="D1158" t="s">
        <v>2355</v>
      </c>
      <c r="E1158" t="s">
        <v>19</v>
      </c>
      <c r="F1158">
        <v>0.3</v>
      </c>
      <c r="G1158" t="s">
        <v>32</v>
      </c>
      <c r="H1158">
        <v>17.43</v>
      </c>
      <c r="I1158">
        <v>70</v>
      </c>
      <c r="J1158" t="s">
        <v>46</v>
      </c>
      <c r="K1158">
        <v>150</v>
      </c>
      <c r="L1158" t="s">
        <v>77</v>
      </c>
      <c r="M1158">
        <v>2011</v>
      </c>
      <c r="N1158" t="s">
        <v>35</v>
      </c>
      <c r="O1158">
        <v>3.1</v>
      </c>
      <c r="P1158">
        <v>7</v>
      </c>
      <c r="Q1158" t="s">
        <v>48</v>
      </c>
      <c r="R1158">
        <v>38</v>
      </c>
      <c r="S1158">
        <f t="shared" si="54"/>
        <v>2660</v>
      </c>
      <c r="T1158">
        <f t="shared" si="55"/>
        <v>798</v>
      </c>
      <c r="U1158" s="2">
        <f t="shared" si="56"/>
        <v>0.1</v>
      </c>
      <c r="V1158" t="str" cm="1">
        <f t="array" ref="V1158">_xlfn.IFS(H1158&lt;5,"Urban",H1158&lt;=12,"Sub-Urban",H1158&gt;12,"Out Of City")</f>
        <v>Out Of City</v>
      </c>
      <c r="W1158" t="str" cm="1">
        <f t="array" ref="W1158">_xlfn.IFS(
    L1158="CCS", "CCS",
    L1158="Type 2", "Type 2",
    L1158="CHAdeMO", "CHAdeMO",
    L1158="Tesla", "Tesla",
    L1158="CCS, Type 2", "CCS, Type 2",
    L1158="Type 2, CCS", "CCS, Type 2",
    L1158="CHAdeMO, Type 2", "CHAdeMO, Type 2",
    L1158="Type 2, CHAdeMO", "CHAdeMO, Type 2",
    L1158="CCS, Tesla", "CCS, Tesla",
    L1158="Tesla, CCS", "CCS, Tesla",
    L1158="Tesla, Type 2", "Tesla, Type 2",
    L1158="Type 2, Tesla", "Tesla, Type 2",
    L1158="CCS, CHAdeMO", "CCS, CHAdeMO",
    L1158="CHAdeMO, CCS", "CCS, CHAdeMO",
    L1158="CHAdeMO, Tesla", "CHAdeMO, Tesla",
    L1158="Tesla, CHAdeMO", "CHAdeMO, Tesla"
)</f>
        <v>CHAdeMO</v>
      </c>
    </row>
    <row r="1159" spans="1:23" x14ac:dyDescent="0.25">
      <c r="A1159" t="s">
        <v>2356</v>
      </c>
      <c r="B1159">
        <v>19.470749000000001</v>
      </c>
      <c r="C1159">
        <v>-99.117493999999994</v>
      </c>
      <c r="D1159" t="s">
        <v>2357</v>
      </c>
      <c r="E1159" t="s">
        <v>38</v>
      </c>
      <c r="F1159">
        <v>0.22</v>
      </c>
      <c r="G1159" t="s">
        <v>32</v>
      </c>
      <c r="H1159">
        <v>0.77</v>
      </c>
      <c r="I1159">
        <v>17</v>
      </c>
      <c r="J1159" t="s">
        <v>21</v>
      </c>
      <c r="K1159">
        <v>150</v>
      </c>
      <c r="L1159" t="s">
        <v>40</v>
      </c>
      <c r="M1159">
        <v>2013</v>
      </c>
      <c r="N1159" t="s">
        <v>23</v>
      </c>
      <c r="O1159">
        <v>4.7</v>
      </c>
      <c r="P1159">
        <v>5</v>
      </c>
      <c r="Q1159" t="s">
        <v>24</v>
      </c>
      <c r="R1159">
        <v>14</v>
      </c>
      <c r="S1159">
        <f t="shared" si="54"/>
        <v>238</v>
      </c>
      <c r="T1159">
        <f t="shared" si="55"/>
        <v>52.36</v>
      </c>
      <c r="U1159" s="2">
        <f t="shared" si="56"/>
        <v>0.29411764705882354</v>
      </c>
      <c r="V1159" t="str" cm="1">
        <f t="array" ref="V1159">_xlfn.IFS(H1159&lt;5,"Urban",H1159&lt;=12,"Sub-Urban",H1159&gt;12,"Out Of City")</f>
        <v>Urban</v>
      </c>
      <c r="W1159" t="str" cm="1">
        <f t="array" ref="W1159">_xlfn.IFS(
    L1159="CCS", "CCS",
    L1159="Type 2", "Type 2",
    L1159="CHAdeMO", "CHAdeMO",
    L1159="Tesla", "Tesla",
    L1159="CCS, Type 2", "CCS, Type 2",
    L1159="Type 2, CCS", "CCS, Type 2",
    L1159="CHAdeMO, Type 2", "CHAdeMO, Type 2",
    L1159="Type 2, CHAdeMO", "CHAdeMO, Type 2",
    L1159="CCS, Tesla", "CCS, Tesla",
    L1159="Tesla, CCS", "CCS, Tesla",
    L1159="Tesla, Type 2", "Tesla, Type 2",
    L1159="Type 2, Tesla", "Tesla, Type 2",
    L1159="CCS, CHAdeMO", "CCS, CHAdeMO",
    L1159="CHAdeMO, CCS", "CCS, CHAdeMO",
    L1159="CHAdeMO, Tesla", "CHAdeMO, Tesla",
    L1159="Tesla, CHAdeMO", "CHAdeMO, Tesla"
)</f>
        <v>Type 2</v>
      </c>
    </row>
    <row r="1160" spans="1:23" x14ac:dyDescent="0.25">
      <c r="A1160" t="s">
        <v>2358</v>
      </c>
      <c r="B1160">
        <v>19.577614000000001</v>
      </c>
      <c r="C1160">
        <v>-99.161105000000006</v>
      </c>
      <c r="D1160" t="s">
        <v>2359</v>
      </c>
      <c r="E1160" t="s">
        <v>38</v>
      </c>
      <c r="F1160">
        <v>0.33</v>
      </c>
      <c r="G1160" t="s">
        <v>32</v>
      </c>
      <c r="H1160">
        <v>8.1999999999999993</v>
      </c>
      <c r="I1160">
        <v>96</v>
      </c>
      <c r="J1160" t="s">
        <v>39</v>
      </c>
      <c r="K1160">
        <v>22</v>
      </c>
      <c r="L1160" t="s">
        <v>28</v>
      </c>
      <c r="M1160">
        <v>2015</v>
      </c>
      <c r="N1160" t="s">
        <v>35</v>
      </c>
      <c r="O1160">
        <v>4.2</v>
      </c>
      <c r="P1160">
        <v>6</v>
      </c>
      <c r="Q1160" t="s">
        <v>48</v>
      </c>
      <c r="R1160">
        <v>8</v>
      </c>
      <c r="S1160">
        <f t="shared" si="54"/>
        <v>768</v>
      </c>
      <c r="T1160">
        <f t="shared" si="55"/>
        <v>253.44</v>
      </c>
      <c r="U1160" s="2">
        <f t="shared" si="56"/>
        <v>6.25E-2</v>
      </c>
      <c r="V1160" t="str" cm="1">
        <f t="array" ref="V1160">_xlfn.IFS(H1160&lt;5,"Urban",H1160&lt;=12,"Sub-Urban",H1160&gt;12,"Out Of City")</f>
        <v>Sub-Urban</v>
      </c>
      <c r="W1160" t="str" cm="1">
        <f t="array" ref="W1160">_xlfn.IFS(
    L1160="CCS", "CCS",
    L1160="Type 2", "Type 2",
    L1160="CHAdeMO", "CHAdeMO",
    L1160="Tesla", "Tesla",
    L1160="CCS, Type 2", "CCS, Type 2",
    L1160="Type 2, CCS", "CCS, Type 2",
    L1160="CHAdeMO, Type 2", "CHAdeMO, Type 2",
    L1160="Type 2, CHAdeMO", "CHAdeMO, Type 2",
    L1160="CCS, Tesla", "CCS, Tesla",
    L1160="Tesla, CCS", "CCS, Tesla",
    L1160="Tesla, Type 2", "Tesla, Type 2",
    L1160="Type 2, Tesla", "Tesla, Type 2",
    L1160="CCS, CHAdeMO", "CCS, CHAdeMO",
    L1160="CHAdeMO, CCS", "CCS, CHAdeMO",
    L1160="CHAdeMO, Tesla", "CHAdeMO, Tesla",
    L1160="Tesla, CHAdeMO", "CHAdeMO, Tesla"
)</f>
        <v>Tesla, Type 2</v>
      </c>
    </row>
    <row r="1161" spans="1:23" x14ac:dyDescent="0.25">
      <c r="A1161" t="s">
        <v>2360</v>
      </c>
      <c r="B1161">
        <v>52.509095000000002</v>
      </c>
      <c r="C1161">
        <v>13.330651</v>
      </c>
      <c r="D1161" t="s">
        <v>2361</v>
      </c>
      <c r="E1161" t="s">
        <v>38</v>
      </c>
      <c r="F1161">
        <v>0.18</v>
      </c>
      <c r="G1161" s="1" t="s">
        <v>9985</v>
      </c>
      <c r="H1161">
        <v>11.8</v>
      </c>
      <c r="I1161">
        <v>59</v>
      </c>
      <c r="J1161" t="s">
        <v>46</v>
      </c>
      <c r="K1161">
        <v>350</v>
      </c>
      <c r="L1161" t="s">
        <v>104</v>
      </c>
      <c r="M1161">
        <v>2016</v>
      </c>
      <c r="N1161" t="s">
        <v>35</v>
      </c>
      <c r="O1161">
        <v>3.2</v>
      </c>
      <c r="P1161">
        <v>5</v>
      </c>
      <c r="Q1161" t="s">
        <v>48</v>
      </c>
      <c r="R1161">
        <v>12</v>
      </c>
      <c r="S1161">
        <f t="shared" si="54"/>
        <v>708</v>
      </c>
      <c r="T1161">
        <f t="shared" si="55"/>
        <v>127.44</v>
      </c>
      <c r="U1161" s="2">
        <f t="shared" si="56"/>
        <v>8.4745762711864403E-2</v>
      </c>
      <c r="V1161" t="str" cm="1">
        <f t="array" ref="V1161">_xlfn.IFS(H1161&lt;5,"Urban",H1161&lt;=12,"Sub-Urban",H1161&gt;12,"Out Of City")</f>
        <v>Sub-Urban</v>
      </c>
      <c r="W1161" t="str" cm="1">
        <f t="array" ref="W1161">_xlfn.IFS(
    L1161="CCS", "CCS",
    L1161="Type 2", "Type 2",
    L1161="CHAdeMO", "CHAdeMO",
    L1161="Tesla", "Tesla",
    L1161="CCS, Type 2", "CCS, Type 2",
    L1161="Type 2, CCS", "CCS, Type 2",
    L1161="CHAdeMO, Type 2", "CHAdeMO, Type 2",
    L1161="Type 2, CHAdeMO", "CHAdeMO, Type 2",
    L1161="CCS, Tesla", "CCS, Tesla",
    L1161="Tesla, CCS", "CCS, Tesla",
    L1161="Tesla, Type 2", "Tesla, Type 2",
    L1161="Type 2, Tesla", "Tesla, Type 2",
    L1161="CCS, CHAdeMO", "CCS, CHAdeMO",
    L1161="CHAdeMO, CCS", "CCS, CHAdeMO",
    L1161="CHAdeMO, Tesla", "CHAdeMO, Tesla",
    L1161="Tesla, CHAdeMO", "CHAdeMO, Tesla"
)</f>
        <v>CHAdeMO, Type 2</v>
      </c>
    </row>
    <row r="1162" spans="1:23" x14ac:dyDescent="0.25">
      <c r="A1162" t="s">
        <v>2362</v>
      </c>
      <c r="B1162">
        <v>-89.630746000000002</v>
      </c>
      <c r="C1162">
        <v>-32.411679999999997</v>
      </c>
      <c r="D1162" t="s">
        <v>2363</v>
      </c>
      <c r="E1162" t="s">
        <v>27</v>
      </c>
      <c r="F1162">
        <v>0.25</v>
      </c>
      <c r="G1162" t="s">
        <v>32</v>
      </c>
      <c r="H1162">
        <v>13.77</v>
      </c>
      <c r="I1162">
        <v>65</v>
      </c>
      <c r="J1162" t="s">
        <v>21</v>
      </c>
      <c r="K1162">
        <v>350</v>
      </c>
      <c r="L1162" t="s">
        <v>43</v>
      </c>
      <c r="M1162">
        <v>2019</v>
      </c>
      <c r="N1162" t="s">
        <v>35</v>
      </c>
      <c r="O1162">
        <v>3.3</v>
      </c>
      <c r="P1162">
        <v>3</v>
      </c>
      <c r="Q1162" t="s">
        <v>24</v>
      </c>
      <c r="R1162">
        <v>53</v>
      </c>
      <c r="S1162">
        <f t="shared" si="54"/>
        <v>3445</v>
      </c>
      <c r="T1162">
        <f t="shared" si="55"/>
        <v>861.25</v>
      </c>
      <c r="U1162" s="2">
        <f t="shared" si="56"/>
        <v>4.6153846153846156E-2</v>
      </c>
      <c r="V1162" t="str" cm="1">
        <f t="array" ref="V1162">_xlfn.IFS(H1162&lt;5,"Urban",H1162&lt;=12,"Sub-Urban",H1162&gt;12,"Out Of City")</f>
        <v>Out Of City</v>
      </c>
      <c r="W1162" t="str" cm="1">
        <f t="array" ref="W1162">_xlfn.IFS(
    L1162="CCS", "CCS",
    L1162="Type 2", "Type 2",
    L1162="CHAdeMO", "CHAdeMO",
    L1162="Tesla", "Tesla",
    L1162="CCS, Type 2", "CCS, Type 2",
    L1162="Type 2, CCS", "CCS, Type 2",
    L1162="CHAdeMO, Type 2", "CHAdeMO, Type 2",
    L1162="Type 2, CHAdeMO", "CHAdeMO, Type 2",
    L1162="CCS, Tesla", "CCS, Tesla",
    L1162="Tesla, CCS", "CCS, Tesla",
    L1162="Tesla, Type 2", "Tesla, Type 2",
    L1162="Type 2, Tesla", "Tesla, Type 2",
    L1162="CCS, CHAdeMO", "CCS, CHAdeMO",
    L1162="CHAdeMO, CCS", "CCS, CHAdeMO",
    L1162="CHAdeMO, Tesla", "CHAdeMO, Tesla",
    L1162="Tesla, CHAdeMO", "CHAdeMO, Tesla"
)</f>
        <v>CCS</v>
      </c>
    </row>
    <row r="1163" spans="1:23" x14ac:dyDescent="0.25">
      <c r="A1163" t="s">
        <v>2364</v>
      </c>
      <c r="B1163">
        <v>34.179369999999999</v>
      </c>
      <c r="C1163">
        <v>-118.21969799999999</v>
      </c>
      <c r="D1163" t="s">
        <v>2365</v>
      </c>
      <c r="E1163" t="s">
        <v>38</v>
      </c>
      <c r="F1163">
        <v>0.46</v>
      </c>
      <c r="G1163" t="s">
        <v>20</v>
      </c>
      <c r="H1163">
        <v>17.690000000000001</v>
      </c>
      <c r="I1163">
        <v>83</v>
      </c>
      <c r="J1163" t="s">
        <v>46</v>
      </c>
      <c r="K1163">
        <v>50</v>
      </c>
      <c r="L1163" t="s">
        <v>34</v>
      </c>
      <c r="M1163">
        <v>2016</v>
      </c>
      <c r="N1163" t="s">
        <v>23</v>
      </c>
      <c r="O1163">
        <v>4.5999999999999996</v>
      </c>
      <c r="P1163">
        <v>3</v>
      </c>
      <c r="Q1163" t="s">
        <v>29</v>
      </c>
      <c r="R1163">
        <v>17</v>
      </c>
      <c r="S1163">
        <f t="shared" si="54"/>
        <v>1411</v>
      </c>
      <c r="T1163">
        <f t="shared" si="55"/>
        <v>649.06000000000006</v>
      </c>
      <c r="U1163" s="2">
        <f t="shared" si="56"/>
        <v>3.614457831325301E-2</v>
      </c>
      <c r="V1163" t="str" cm="1">
        <f t="array" ref="V1163">_xlfn.IFS(H1163&lt;5,"Urban",H1163&lt;=12,"Sub-Urban",H1163&gt;12,"Out Of City")</f>
        <v>Out Of City</v>
      </c>
      <c r="W1163" t="str" cm="1">
        <f t="array" ref="W1163">_xlfn.IFS(
    L1163="CCS", "CCS",
    L1163="Type 2", "Type 2",
    L1163="CHAdeMO", "CHAdeMO",
    L1163="Tesla", "Tesla",
    L1163="CCS, Type 2", "CCS, Type 2",
    L1163="Type 2, CCS", "CCS, Type 2",
    L1163="CHAdeMO, Type 2", "CHAdeMO, Type 2",
    L1163="Type 2, CHAdeMO", "CHAdeMO, Type 2",
    L1163="CCS, Tesla", "CCS, Tesla",
    L1163="Tesla, CCS", "CCS, Tesla",
    L1163="Tesla, Type 2", "Tesla, Type 2",
    L1163="Type 2, Tesla", "Tesla, Type 2",
    L1163="CCS, CHAdeMO", "CCS, CHAdeMO",
    L1163="CHAdeMO, CCS", "CCS, CHAdeMO",
    L1163="CHAdeMO, Tesla", "CHAdeMO, Tesla",
    L1163="Tesla, CHAdeMO", "CHAdeMO, Tesla"
)</f>
        <v>CCS, Type 2</v>
      </c>
    </row>
    <row r="1164" spans="1:23" x14ac:dyDescent="0.25">
      <c r="A1164" t="s">
        <v>2366</v>
      </c>
      <c r="B1164">
        <v>37.522961000000002</v>
      </c>
      <c r="C1164">
        <v>126.913867</v>
      </c>
      <c r="D1164" t="s">
        <v>2367</v>
      </c>
      <c r="E1164" t="s">
        <v>38</v>
      </c>
      <c r="F1164">
        <v>0.4</v>
      </c>
      <c r="G1164" t="s">
        <v>20</v>
      </c>
      <c r="H1164">
        <v>7.22</v>
      </c>
      <c r="I1164">
        <v>34</v>
      </c>
      <c r="J1164" t="s">
        <v>21</v>
      </c>
      <c r="K1164">
        <v>50</v>
      </c>
      <c r="L1164" t="s">
        <v>47</v>
      </c>
      <c r="M1164">
        <v>2011</v>
      </c>
      <c r="N1164" t="s">
        <v>23</v>
      </c>
      <c r="O1164">
        <v>3.2</v>
      </c>
      <c r="P1164">
        <v>1</v>
      </c>
      <c r="Q1164" t="s">
        <v>24</v>
      </c>
      <c r="R1164">
        <v>13</v>
      </c>
      <c r="S1164">
        <f t="shared" si="54"/>
        <v>442</v>
      </c>
      <c r="T1164">
        <f t="shared" si="55"/>
        <v>176.8</v>
      </c>
      <c r="U1164" s="2">
        <f t="shared" si="56"/>
        <v>2.9411764705882353E-2</v>
      </c>
      <c r="V1164" t="str" cm="1">
        <f t="array" ref="V1164">_xlfn.IFS(H1164&lt;5,"Urban",H1164&lt;=12,"Sub-Urban",H1164&gt;12,"Out Of City")</f>
        <v>Sub-Urban</v>
      </c>
      <c r="W1164" t="str" cm="1">
        <f t="array" ref="W1164">_xlfn.IFS(
    L1164="CCS", "CCS",
    L1164="Type 2", "Type 2",
    L1164="CHAdeMO", "CHAdeMO",
    L1164="Tesla", "Tesla",
    L1164="CCS, Type 2", "CCS, Type 2",
    L1164="Type 2, CCS", "CCS, Type 2",
    L1164="CHAdeMO, Type 2", "CHAdeMO, Type 2",
    L1164="Type 2, CHAdeMO", "CHAdeMO, Type 2",
    L1164="CCS, Tesla", "CCS, Tesla",
    L1164="Tesla, CCS", "CCS, Tesla",
    L1164="Tesla, Type 2", "Tesla, Type 2",
    L1164="Type 2, Tesla", "Tesla, Type 2",
    L1164="CCS, CHAdeMO", "CCS, CHAdeMO",
    L1164="CHAdeMO, CCS", "CCS, CHAdeMO",
    L1164="CHAdeMO, Tesla", "CHAdeMO, Tesla",
    L1164="Tesla, CHAdeMO", "CHAdeMO, Tesla"
)</f>
        <v>Tesla</v>
      </c>
    </row>
    <row r="1165" spans="1:23" x14ac:dyDescent="0.25">
      <c r="A1165" t="s">
        <v>2368</v>
      </c>
      <c r="B1165">
        <v>34.167864000000002</v>
      </c>
      <c r="C1165">
        <v>-118.245561</v>
      </c>
      <c r="D1165" t="s">
        <v>2369</v>
      </c>
      <c r="E1165" t="s">
        <v>19</v>
      </c>
      <c r="F1165">
        <v>0.32</v>
      </c>
      <c r="G1165" t="s">
        <v>20</v>
      </c>
      <c r="H1165">
        <v>3.75</v>
      </c>
      <c r="I1165">
        <v>19</v>
      </c>
      <c r="J1165" t="s">
        <v>33</v>
      </c>
      <c r="K1165">
        <v>50</v>
      </c>
      <c r="L1165" t="s">
        <v>47</v>
      </c>
      <c r="M1165">
        <v>2019</v>
      </c>
      <c r="N1165" t="s">
        <v>35</v>
      </c>
      <c r="O1165">
        <v>4.5999999999999996</v>
      </c>
      <c r="P1165">
        <v>10</v>
      </c>
      <c r="Q1165" t="s">
        <v>24</v>
      </c>
      <c r="R1165">
        <v>26</v>
      </c>
      <c r="S1165">
        <f t="shared" si="54"/>
        <v>494</v>
      </c>
      <c r="T1165">
        <f t="shared" si="55"/>
        <v>158.08000000000001</v>
      </c>
      <c r="U1165" s="2">
        <f t="shared" si="56"/>
        <v>0.52631578947368418</v>
      </c>
      <c r="V1165" t="str" cm="1">
        <f t="array" ref="V1165">_xlfn.IFS(H1165&lt;5,"Urban",H1165&lt;=12,"Sub-Urban",H1165&gt;12,"Out Of City")</f>
        <v>Urban</v>
      </c>
      <c r="W1165" t="str" cm="1">
        <f t="array" ref="W1165">_xlfn.IFS(
    L1165="CCS", "CCS",
    L1165="Type 2", "Type 2",
    L1165="CHAdeMO", "CHAdeMO",
    L1165="Tesla", "Tesla",
    L1165="CCS, Type 2", "CCS, Type 2",
    L1165="Type 2, CCS", "CCS, Type 2",
    L1165="CHAdeMO, Type 2", "CHAdeMO, Type 2",
    L1165="Type 2, CHAdeMO", "CHAdeMO, Type 2",
    L1165="CCS, Tesla", "CCS, Tesla",
    L1165="Tesla, CCS", "CCS, Tesla",
    L1165="Tesla, Type 2", "Tesla, Type 2",
    L1165="Type 2, Tesla", "Tesla, Type 2",
    L1165="CCS, CHAdeMO", "CCS, CHAdeMO",
    L1165="CHAdeMO, CCS", "CCS, CHAdeMO",
    L1165="CHAdeMO, Tesla", "CHAdeMO, Tesla",
    L1165="Tesla, CHAdeMO", "CHAdeMO, Tesla"
)</f>
        <v>Tesla</v>
      </c>
    </row>
    <row r="1166" spans="1:23" x14ac:dyDescent="0.25">
      <c r="A1166" t="s">
        <v>2370</v>
      </c>
      <c r="B1166">
        <v>39.842593999999998</v>
      </c>
      <c r="C1166">
        <v>116.473522</v>
      </c>
      <c r="D1166" t="s">
        <v>2371</v>
      </c>
      <c r="E1166" t="s">
        <v>38</v>
      </c>
      <c r="F1166">
        <v>0.4</v>
      </c>
      <c r="G1166" t="s">
        <v>32</v>
      </c>
      <c r="H1166">
        <v>5.57</v>
      </c>
      <c r="I1166">
        <v>48</v>
      </c>
      <c r="J1166" t="s">
        <v>39</v>
      </c>
      <c r="K1166">
        <v>50</v>
      </c>
      <c r="L1166" t="s">
        <v>77</v>
      </c>
      <c r="M1166">
        <v>2013</v>
      </c>
      <c r="N1166" t="s">
        <v>35</v>
      </c>
      <c r="O1166">
        <v>3.9</v>
      </c>
      <c r="P1166">
        <v>9</v>
      </c>
      <c r="Q1166" t="s">
        <v>24</v>
      </c>
      <c r="R1166">
        <v>16</v>
      </c>
      <c r="S1166">
        <f t="shared" si="54"/>
        <v>768</v>
      </c>
      <c r="T1166">
        <f t="shared" si="55"/>
        <v>307.20000000000005</v>
      </c>
      <c r="U1166" s="2">
        <f t="shared" si="56"/>
        <v>0.1875</v>
      </c>
      <c r="V1166" t="str" cm="1">
        <f t="array" ref="V1166">_xlfn.IFS(H1166&lt;5,"Urban",H1166&lt;=12,"Sub-Urban",H1166&gt;12,"Out Of City")</f>
        <v>Sub-Urban</v>
      </c>
      <c r="W1166" t="str" cm="1">
        <f t="array" ref="W1166">_xlfn.IFS(
    L1166="CCS", "CCS",
    L1166="Type 2", "Type 2",
    L1166="CHAdeMO", "CHAdeMO",
    L1166="Tesla", "Tesla",
    L1166="CCS, Type 2", "CCS, Type 2",
    L1166="Type 2, CCS", "CCS, Type 2",
    L1166="CHAdeMO, Type 2", "CHAdeMO, Type 2",
    L1166="Type 2, CHAdeMO", "CHAdeMO, Type 2",
    L1166="CCS, Tesla", "CCS, Tesla",
    L1166="Tesla, CCS", "CCS, Tesla",
    L1166="Tesla, Type 2", "Tesla, Type 2",
    L1166="Type 2, Tesla", "Tesla, Type 2",
    L1166="CCS, CHAdeMO", "CCS, CHAdeMO",
    L1166="CHAdeMO, CCS", "CCS, CHAdeMO",
    L1166="CHAdeMO, Tesla", "CHAdeMO, Tesla",
    L1166="Tesla, CHAdeMO", "CHAdeMO, Tesla"
)</f>
        <v>CHAdeMO</v>
      </c>
    </row>
    <row r="1167" spans="1:23" x14ac:dyDescent="0.25">
      <c r="A1167" t="s">
        <v>2372</v>
      </c>
      <c r="B1167">
        <v>-23.546267</v>
      </c>
      <c r="C1167">
        <v>-46.633592</v>
      </c>
      <c r="D1167" t="s">
        <v>2373</v>
      </c>
      <c r="E1167" t="s">
        <v>19</v>
      </c>
      <c r="F1167">
        <v>0.28000000000000003</v>
      </c>
      <c r="G1167" s="1" t="s">
        <v>9985</v>
      </c>
      <c r="H1167">
        <v>12.38</v>
      </c>
      <c r="I1167">
        <v>50</v>
      </c>
      <c r="J1167" t="s">
        <v>39</v>
      </c>
      <c r="K1167">
        <v>50</v>
      </c>
      <c r="L1167" t="s">
        <v>40</v>
      </c>
      <c r="M1167">
        <v>2015</v>
      </c>
      <c r="N1167" t="s">
        <v>35</v>
      </c>
      <c r="O1167">
        <v>4.2</v>
      </c>
      <c r="P1167">
        <v>1</v>
      </c>
      <c r="Q1167" t="s">
        <v>29</v>
      </c>
      <c r="R1167">
        <v>27</v>
      </c>
      <c r="S1167">
        <f t="shared" si="54"/>
        <v>1350</v>
      </c>
      <c r="T1167">
        <f t="shared" si="55"/>
        <v>378.00000000000006</v>
      </c>
      <c r="U1167" s="2">
        <f t="shared" si="56"/>
        <v>0.02</v>
      </c>
      <c r="V1167" t="str" cm="1">
        <f t="array" ref="V1167">_xlfn.IFS(H1167&lt;5,"Urban",H1167&lt;=12,"Sub-Urban",H1167&gt;12,"Out Of City")</f>
        <v>Out Of City</v>
      </c>
      <c r="W1167" t="str" cm="1">
        <f t="array" ref="W1167">_xlfn.IFS(
    L1167="CCS", "CCS",
    L1167="Type 2", "Type 2",
    L1167="CHAdeMO", "CHAdeMO",
    L1167="Tesla", "Tesla",
    L1167="CCS, Type 2", "CCS, Type 2",
    L1167="Type 2, CCS", "CCS, Type 2",
    L1167="CHAdeMO, Type 2", "CHAdeMO, Type 2",
    L1167="Type 2, CHAdeMO", "CHAdeMO, Type 2",
    L1167="CCS, Tesla", "CCS, Tesla",
    L1167="Tesla, CCS", "CCS, Tesla",
    L1167="Tesla, Type 2", "Tesla, Type 2",
    L1167="Type 2, Tesla", "Tesla, Type 2",
    L1167="CCS, CHAdeMO", "CCS, CHAdeMO",
    L1167="CHAdeMO, CCS", "CCS, CHAdeMO",
    L1167="CHAdeMO, Tesla", "CHAdeMO, Tesla",
    L1167="Tesla, CHAdeMO", "CHAdeMO, Tesla"
)</f>
        <v>Type 2</v>
      </c>
    </row>
    <row r="1168" spans="1:23" x14ac:dyDescent="0.25">
      <c r="A1168" t="s">
        <v>2374</v>
      </c>
      <c r="B1168">
        <v>37.611823000000001</v>
      </c>
      <c r="C1168">
        <v>126.93987799999999</v>
      </c>
      <c r="D1168" t="s">
        <v>2375</v>
      </c>
      <c r="E1168" t="s">
        <v>27</v>
      </c>
      <c r="F1168">
        <v>0.42</v>
      </c>
      <c r="G1168" s="1" t="s">
        <v>9985</v>
      </c>
      <c r="H1168">
        <v>1.85</v>
      </c>
      <c r="I1168">
        <v>22</v>
      </c>
      <c r="J1168" t="s">
        <v>39</v>
      </c>
      <c r="K1168">
        <v>150</v>
      </c>
      <c r="L1168" t="s">
        <v>64</v>
      </c>
      <c r="M1168">
        <v>2015</v>
      </c>
      <c r="N1168" t="s">
        <v>23</v>
      </c>
      <c r="O1168">
        <v>4.2</v>
      </c>
      <c r="P1168">
        <v>9</v>
      </c>
      <c r="Q1168" t="s">
        <v>24</v>
      </c>
      <c r="R1168">
        <v>55</v>
      </c>
      <c r="S1168">
        <f t="shared" si="54"/>
        <v>1210</v>
      </c>
      <c r="T1168">
        <f t="shared" si="55"/>
        <v>508.2</v>
      </c>
      <c r="U1168" s="2">
        <f t="shared" si="56"/>
        <v>0.40909090909090912</v>
      </c>
      <c r="V1168" t="str" cm="1">
        <f t="array" ref="V1168">_xlfn.IFS(H1168&lt;5,"Urban",H1168&lt;=12,"Sub-Urban",H1168&gt;12,"Out Of City")</f>
        <v>Urban</v>
      </c>
      <c r="W1168" t="str" cm="1">
        <f t="array" ref="W1168">_xlfn.IFS(
    L1168="CCS", "CCS",
    L1168="Type 2", "Type 2",
    L1168="CHAdeMO", "CHAdeMO",
    L1168="Tesla", "Tesla",
    L1168="CCS, Type 2", "CCS, Type 2",
    L1168="Type 2, CCS", "CCS, Type 2",
    L1168="CHAdeMO, Type 2", "CHAdeMO, Type 2",
    L1168="Type 2, CHAdeMO", "CHAdeMO, Type 2",
    L1168="CCS, Tesla", "CCS, Tesla",
    L1168="Tesla, CCS", "CCS, Tesla",
    L1168="Tesla, Type 2", "Tesla, Type 2",
    L1168="Type 2, Tesla", "Tesla, Type 2",
    L1168="CCS, CHAdeMO", "CCS, CHAdeMO",
    L1168="CHAdeMO, CCS", "CCS, CHAdeMO",
    L1168="CHAdeMO, Tesla", "CHAdeMO, Tesla",
    L1168="Tesla, CHAdeMO", "CHAdeMO, Tesla"
)</f>
        <v>CCS, CHAdeMO</v>
      </c>
    </row>
    <row r="1169" spans="1:23" x14ac:dyDescent="0.25">
      <c r="A1169" t="s">
        <v>2376</v>
      </c>
      <c r="B1169">
        <v>43.603321999999999</v>
      </c>
      <c r="C1169">
        <v>-79.302741999999995</v>
      </c>
      <c r="D1169" t="s">
        <v>2377</v>
      </c>
      <c r="E1169" t="s">
        <v>19</v>
      </c>
      <c r="F1169">
        <v>0.21</v>
      </c>
      <c r="G1169" t="s">
        <v>32</v>
      </c>
      <c r="H1169">
        <v>4.6900000000000004</v>
      </c>
      <c r="I1169">
        <v>91</v>
      </c>
      <c r="J1169" t="s">
        <v>21</v>
      </c>
      <c r="K1169">
        <v>350</v>
      </c>
      <c r="L1169" t="s">
        <v>104</v>
      </c>
      <c r="M1169">
        <v>2022</v>
      </c>
      <c r="N1169" t="s">
        <v>35</v>
      </c>
      <c r="O1169">
        <v>3.9</v>
      </c>
      <c r="P1169">
        <v>2</v>
      </c>
      <c r="Q1169" t="s">
        <v>24</v>
      </c>
      <c r="R1169">
        <v>20</v>
      </c>
      <c r="S1169">
        <f t="shared" si="54"/>
        <v>1820</v>
      </c>
      <c r="T1169">
        <f t="shared" si="55"/>
        <v>382.2</v>
      </c>
      <c r="U1169" s="2">
        <f t="shared" si="56"/>
        <v>2.197802197802198E-2</v>
      </c>
      <c r="V1169" t="str" cm="1">
        <f t="array" ref="V1169">_xlfn.IFS(H1169&lt;5,"Urban",H1169&lt;=12,"Sub-Urban",H1169&gt;12,"Out Of City")</f>
        <v>Urban</v>
      </c>
      <c r="W1169" t="str" cm="1">
        <f t="array" ref="W1169">_xlfn.IFS(
    L1169="CCS", "CCS",
    L1169="Type 2", "Type 2",
    L1169="CHAdeMO", "CHAdeMO",
    L1169="Tesla", "Tesla",
    L1169="CCS, Type 2", "CCS, Type 2",
    L1169="Type 2, CCS", "CCS, Type 2",
    L1169="CHAdeMO, Type 2", "CHAdeMO, Type 2",
    L1169="Type 2, CHAdeMO", "CHAdeMO, Type 2",
    L1169="CCS, Tesla", "CCS, Tesla",
    L1169="Tesla, CCS", "CCS, Tesla",
    L1169="Tesla, Type 2", "Tesla, Type 2",
    L1169="Type 2, Tesla", "Tesla, Type 2",
    L1169="CCS, CHAdeMO", "CCS, CHAdeMO",
    L1169="CHAdeMO, CCS", "CCS, CHAdeMO",
    L1169="CHAdeMO, Tesla", "CHAdeMO, Tesla",
    L1169="Tesla, CHAdeMO", "CHAdeMO, Tesla"
)</f>
        <v>CHAdeMO, Type 2</v>
      </c>
    </row>
    <row r="1170" spans="1:23" x14ac:dyDescent="0.25">
      <c r="A1170" t="s">
        <v>2378</v>
      </c>
      <c r="B1170">
        <v>39.880678000000003</v>
      </c>
      <c r="C1170">
        <v>116.208113</v>
      </c>
      <c r="D1170" t="s">
        <v>2379</v>
      </c>
      <c r="E1170" t="s">
        <v>19</v>
      </c>
      <c r="F1170">
        <v>0.44</v>
      </c>
      <c r="G1170" t="s">
        <v>20</v>
      </c>
      <c r="H1170">
        <v>1.68</v>
      </c>
      <c r="I1170">
        <v>31</v>
      </c>
      <c r="J1170" t="s">
        <v>46</v>
      </c>
      <c r="K1170">
        <v>50</v>
      </c>
      <c r="L1170" t="s">
        <v>47</v>
      </c>
      <c r="M1170">
        <v>2023</v>
      </c>
      <c r="N1170" t="s">
        <v>23</v>
      </c>
      <c r="O1170">
        <v>4.9000000000000004</v>
      </c>
      <c r="P1170">
        <v>7</v>
      </c>
      <c r="Q1170" t="s">
        <v>48</v>
      </c>
      <c r="R1170">
        <v>38</v>
      </c>
      <c r="S1170">
        <f t="shared" si="54"/>
        <v>1178</v>
      </c>
      <c r="T1170">
        <f t="shared" si="55"/>
        <v>518.32000000000005</v>
      </c>
      <c r="U1170" s="2">
        <f t="shared" si="56"/>
        <v>0.22580645161290322</v>
      </c>
      <c r="V1170" t="str" cm="1">
        <f t="array" ref="V1170">_xlfn.IFS(H1170&lt;5,"Urban",H1170&lt;=12,"Sub-Urban",H1170&gt;12,"Out Of City")</f>
        <v>Urban</v>
      </c>
      <c r="W1170" t="str" cm="1">
        <f t="array" ref="W1170">_xlfn.IFS(
    L1170="CCS", "CCS",
    L1170="Type 2", "Type 2",
    L1170="CHAdeMO", "CHAdeMO",
    L1170="Tesla", "Tesla",
    L1170="CCS, Type 2", "CCS, Type 2",
    L1170="Type 2, CCS", "CCS, Type 2",
    L1170="CHAdeMO, Type 2", "CHAdeMO, Type 2",
    L1170="Type 2, CHAdeMO", "CHAdeMO, Type 2",
    L1170="CCS, Tesla", "CCS, Tesla",
    L1170="Tesla, CCS", "CCS, Tesla",
    L1170="Tesla, Type 2", "Tesla, Type 2",
    L1170="Type 2, Tesla", "Tesla, Type 2",
    L1170="CCS, CHAdeMO", "CCS, CHAdeMO",
    L1170="CHAdeMO, CCS", "CCS, CHAdeMO",
    L1170="CHAdeMO, Tesla", "CHAdeMO, Tesla",
    L1170="Tesla, CHAdeMO", "CHAdeMO, Tesla"
)</f>
        <v>Tesla</v>
      </c>
    </row>
    <row r="1171" spans="1:23" x14ac:dyDescent="0.25">
      <c r="A1171" t="s">
        <v>2380</v>
      </c>
      <c r="B1171">
        <v>-33.854097000000003</v>
      </c>
      <c r="C1171">
        <v>151.333887</v>
      </c>
      <c r="D1171" t="s">
        <v>2381</v>
      </c>
      <c r="E1171" t="s">
        <v>27</v>
      </c>
      <c r="F1171">
        <v>0.11</v>
      </c>
      <c r="G1171" t="s">
        <v>32</v>
      </c>
      <c r="H1171">
        <v>16.34</v>
      </c>
      <c r="I1171">
        <v>65</v>
      </c>
      <c r="J1171" t="s">
        <v>33</v>
      </c>
      <c r="K1171">
        <v>22</v>
      </c>
      <c r="L1171" t="s">
        <v>22</v>
      </c>
      <c r="M1171">
        <v>2012</v>
      </c>
      <c r="N1171" t="s">
        <v>35</v>
      </c>
      <c r="O1171">
        <v>3.2</v>
      </c>
      <c r="P1171">
        <v>10</v>
      </c>
      <c r="Q1171" t="s">
        <v>29</v>
      </c>
      <c r="R1171">
        <v>49</v>
      </c>
      <c r="S1171">
        <f t="shared" si="54"/>
        <v>3185</v>
      </c>
      <c r="T1171">
        <f t="shared" si="55"/>
        <v>350.35</v>
      </c>
      <c r="U1171" s="2">
        <f t="shared" si="56"/>
        <v>0.15384615384615385</v>
      </c>
      <c r="V1171" t="str" cm="1">
        <f t="array" ref="V1171">_xlfn.IFS(H1171&lt;5,"Urban",H1171&lt;=12,"Sub-Urban",H1171&gt;12,"Out Of City")</f>
        <v>Out Of City</v>
      </c>
      <c r="W1171" t="str" cm="1">
        <f t="array" ref="W1171">_xlfn.IFS(
    L1171="CCS", "CCS",
    L1171="Type 2", "Type 2",
    L1171="CHAdeMO", "CHAdeMO",
    L1171="Tesla", "Tesla",
    L1171="CCS, Type 2", "CCS, Type 2",
    L1171="Type 2, CCS", "CCS, Type 2",
    L1171="CHAdeMO, Type 2", "CHAdeMO, Type 2",
    L1171="Type 2, CHAdeMO", "CHAdeMO, Type 2",
    L1171="CCS, Tesla", "CCS, Tesla",
    L1171="Tesla, CCS", "CCS, Tesla",
    L1171="Tesla, Type 2", "Tesla, Type 2",
    L1171="Type 2, Tesla", "Tesla, Type 2",
    L1171="CCS, CHAdeMO", "CCS, CHAdeMO",
    L1171="CHAdeMO, CCS", "CCS, CHAdeMO",
    L1171="CHAdeMO, Tesla", "CHAdeMO, Tesla",
    L1171="Tesla, CHAdeMO", "CHAdeMO, Tesla"
)</f>
        <v>CCS, CHAdeMO</v>
      </c>
    </row>
    <row r="1172" spans="1:23" x14ac:dyDescent="0.25">
      <c r="A1172" t="s">
        <v>2382</v>
      </c>
      <c r="B1172">
        <v>-22.389199000000001</v>
      </c>
      <c r="C1172">
        <v>153.117257</v>
      </c>
      <c r="D1172" t="s">
        <v>2383</v>
      </c>
      <c r="E1172" t="s">
        <v>19</v>
      </c>
      <c r="F1172">
        <v>0.13</v>
      </c>
      <c r="G1172" t="s">
        <v>32</v>
      </c>
      <c r="H1172">
        <v>12.12</v>
      </c>
      <c r="I1172">
        <v>86</v>
      </c>
      <c r="J1172" t="s">
        <v>39</v>
      </c>
      <c r="K1172">
        <v>150</v>
      </c>
      <c r="L1172" t="s">
        <v>61</v>
      </c>
      <c r="M1172">
        <v>2011</v>
      </c>
      <c r="N1172" t="s">
        <v>35</v>
      </c>
      <c r="O1172">
        <v>3.4</v>
      </c>
      <c r="P1172">
        <v>6</v>
      </c>
      <c r="Q1172" t="s">
        <v>29</v>
      </c>
      <c r="R1172">
        <v>27</v>
      </c>
      <c r="S1172">
        <f t="shared" si="54"/>
        <v>2322</v>
      </c>
      <c r="T1172">
        <f t="shared" si="55"/>
        <v>301.86</v>
      </c>
      <c r="U1172" s="2">
        <f t="shared" si="56"/>
        <v>6.9767441860465115E-2</v>
      </c>
      <c r="V1172" t="str" cm="1">
        <f t="array" ref="V1172">_xlfn.IFS(H1172&lt;5,"Urban",H1172&lt;=12,"Sub-Urban",H1172&gt;12,"Out Of City")</f>
        <v>Out Of City</v>
      </c>
      <c r="W1172" t="str" cm="1">
        <f t="array" ref="W1172">_xlfn.IFS(
    L1172="CCS", "CCS",
    L1172="Type 2", "Type 2",
    L1172="CHAdeMO", "CHAdeMO",
    L1172="Tesla", "Tesla",
    L1172="CCS, Type 2", "CCS, Type 2",
    L1172="Type 2, CCS", "CCS, Type 2",
    L1172="CHAdeMO, Type 2", "CHAdeMO, Type 2",
    L1172="Type 2, CHAdeMO", "CHAdeMO, Type 2",
    L1172="CCS, Tesla", "CCS, Tesla",
    L1172="Tesla, CCS", "CCS, Tesla",
    L1172="Tesla, Type 2", "Tesla, Type 2",
    L1172="Type 2, Tesla", "Tesla, Type 2",
    L1172="CCS, CHAdeMO", "CCS, CHAdeMO",
    L1172="CHAdeMO, CCS", "CCS, CHAdeMO",
    L1172="CHAdeMO, Tesla", "CHAdeMO, Tesla",
    L1172="Tesla, CHAdeMO", "CHAdeMO, Tesla"
)</f>
        <v>CHAdeMO, Tesla</v>
      </c>
    </row>
    <row r="1173" spans="1:23" x14ac:dyDescent="0.25">
      <c r="A1173" t="s">
        <v>2384</v>
      </c>
      <c r="B1173">
        <v>-33.863155999999996</v>
      </c>
      <c r="C1173">
        <v>18.45439</v>
      </c>
      <c r="D1173" t="s">
        <v>2385</v>
      </c>
      <c r="E1173" t="s">
        <v>27</v>
      </c>
      <c r="F1173">
        <v>0.32</v>
      </c>
      <c r="G1173" t="s">
        <v>20</v>
      </c>
      <c r="H1173">
        <v>16.600000000000001</v>
      </c>
      <c r="I1173">
        <v>37</v>
      </c>
      <c r="J1173" t="s">
        <v>47</v>
      </c>
      <c r="K1173">
        <v>50</v>
      </c>
      <c r="L1173" t="s">
        <v>47</v>
      </c>
      <c r="M1173">
        <v>2023</v>
      </c>
      <c r="N1173" t="s">
        <v>23</v>
      </c>
      <c r="O1173">
        <v>4.4000000000000004</v>
      </c>
      <c r="P1173">
        <v>9</v>
      </c>
      <c r="Q1173" t="s">
        <v>24</v>
      </c>
      <c r="R1173">
        <v>49</v>
      </c>
      <c r="S1173">
        <f t="shared" si="54"/>
        <v>1813</v>
      </c>
      <c r="T1173">
        <f t="shared" si="55"/>
        <v>580.16</v>
      </c>
      <c r="U1173" s="2">
        <f t="shared" si="56"/>
        <v>0.24324324324324326</v>
      </c>
      <c r="V1173" t="str" cm="1">
        <f t="array" ref="V1173">_xlfn.IFS(H1173&lt;5,"Urban",H1173&lt;=12,"Sub-Urban",H1173&gt;12,"Out Of City")</f>
        <v>Out Of City</v>
      </c>
      <c r="W1173" t="str" cm="1">
        <f t="array" ref="W1173">_xlfn.IFS(
    L1173="CCS", "CCS",
    L1173="Type 2", "Type 2",
    L1173="CHAdeMO", "CHAdeMO",
    L1173="Tesla", "Tesla",
    L1173="CCS, Type 2", "CCS, Type 2",
    L1173="Type 2, CCS", "CCS, Type 2",
    L1173="CHAdeMO, Type 2", "CHAdeMO, Type 2",
    L1173="Type 2, CHAdeMO", "CHAdeMO, Type 2",
    L1173="CCS, Tesla", "CCS, Tesla",
    L1173="Tesla, CCS", "CCS, Tesla",
    L1173="Tesla, Type 2", "Tesla, Type 2",
    L1173="Type 2, Tesla", "Tesla, Type 2",
    L1173="CCS, CHAdeMO", "CCS, CHAdeMO",
    L1173="CHAdeMO, CCS", "CCS, CHAdeMO",
    L1173="CHAdeMO, Tesla", "CHAdeMO, Tesla",
    L1173="Tesla, CHAdeMO", "CHAdeMO, Tesla"
)</f>
        <v>Tesla</v>
      </c>
    </row>
    <row r="1174" spans="1:23" x14ac:dyDescent="0.25">
      <c r="A1174" t="s">
        <v>2386</v>
      </c>
      <c r="B1174">
        <v>25.310428999999999</v>
      </c>
      <c r="C1174">
        <v>55.380609999999997</v>
      </c>
      <c r="D1174" t="s">
        <v>2387</v>
      </c>
      <c r="E1174" t="s">
        <v>38</v>
      </c>
      <c r="F1174">
        <v>0.25</v>
      </c>
      <c r="G1174" s="1" t="s">
        <v>9985</v>
      </c>
      <c r="H1174">
        <v>8.23</v>
      </c>
      <c r="I1174">
        <v>61</v>
      </c>
      <c r="J1174" t="s">
        <v>47</v>
      </c>
      <c r="K1174">
        <v>50</v>
      </c>
      <c r="L1174" t="s">
        <v>61</v>
      </c>
      <c r="M1174">
        <v>2010</v>
      </c>
      <c r="N1174" t="s">
        <v>35</v>
      </c>
      <c r="O1174">
        <v>4</v>
      </c>
      <c r="P1174">
        <v>8</v>
      </c>
      <c r="Q1174" t="s">
        <v>29</v>
      </c>
      <c r="R1174">
        <v>14</v>
      </c>
      <c r="S1174">
        <f t="shared" si="54"/>
        <v>854</v>
      </c>
      <c r="T1174">
        <f t="shared" si="55"/>
        <v>213.5</v>
      </c>
      <c r="U1174" s="2">
        <f t="shared" si="56"/>
        <v>0.13114754098360656</v>
      </c>
      <c r="V1174" t="str" cm="1">
        <f t="array" ref="V1174">_xlfn.IFS(H1174&lt;5,"Urban",H1174&lt;=12,"Sub-Urban",H1174&gt;12,"Out Of City")</f>
        <v>Sub-Urban</v>
      </c>
      <c r="W1174" t="str" cm="1">
        <f t="array" ref="W1174">_xlfn.IFS(
    L1174="CCS", "CCS",
    L1174="Type 2", "Type 2",
    L1174="CHAdeMO", "CHAdeMO",
    L1174="Tesla", "Tesla",
    L1174="CCS, Type 2", "CCS, Type 2",
    L1174="Type 2, CCS", "CCS, Type 2",
    L1174="CHAdeMO, Type 2", "CHAdeMO, Type 2",
    L1174="Type 2, CHAdeMO", "CHAdeMO, Type 2",
    L1174="CCS, Tesla", "CCS, Tesla",
    L1174="Tesla, CCS", "CCS, Tesla",
    L1174="Tesla, Type 2", "Tesla, Type 2",
    L1174="Type 2, Tesla", "Tesla, Type 2",
    L1174="CCS, CHAdeMO", "CCS, CHAdeMO",
    L1174="CHAdeMO, CCS", "CCS, CHAdeMO",
    L1174="CHAdeMO, Tesla", "CHAdeMO, Tesla",
    L1174="Tesla, CHAdeMO", "CHAdeMO, Tesla"
)</f>
        <v>CHAdeMO, Tesla</v>
      </c>
    </row>
    <row r="1175" spans="1:23" x14ac:dyDescent="0.25">
      <c r="A1175" t="s">
        <v>2388</v>
      </c>
      <c r="B1175">
        <v>41.887163999999999</v>
      </c>
      <c r="C1175">
        <v>-87.648673000000002</v>
      </c>
      <c r="D1175" t="s">
        <v>2389</v>
      </c>
      <c r="E1175" t="s">
        <v>19</v>
      </c>
      <c r="F1175">
        <v>0.48</v>
      </c>
      <c r="G1175" t="s">
        <v>20</v>
      </c>
      <c r="H1175">
        <v>4.18</v>
      </c>
      <c r="I1175">
        <v>28</v>
      </c>
      <c r="J1175" t="s">
        <v>33</v>
      </c>
      <c r="K1175">
        <v>50</v>
      </c>
      <c r="L1175" t="s">
        <v>104</v>
      </c>
      <c r="M1175">
        <v>2018</v>
      </c>
      <c r="N1175" t="s">
        <v>23</v>
      </c>
      <c r="O1175">
        <v>3.1</v>
      </c>
      <c r="P1175">
        <v>2</v>
      </c>
      <c r="Q1175" t="s">
        <v>24</v>
      </c>
      <c r="R1175">
        <v>38</v>
      </c>
      <c r="S1175">
        <f t="shared" si="54"/>
        <v>1064</v>
      </c>
      <c r="T1175">
        <f t="shared" si="55"/>
        <v>510.71999999999997</v>
      </c>
      <c r="U1175" s="2">
        <f t="shared" si="56"/>
        <v>7.1428571428571425E-2</v>
      </c>
      <c r="V1175" t="str" cm="1">
        <f t="array" ref="V1175">_xlfn.IFS(H1175&lt;5,"Urban",H1175&lt;=12,"Sub-Urban",H1175&gt;12,"Out Of City")</f>
        <v>Urban</v>
      </c>
      <c r="W1175" t="str" cm="1">
        <f t="array" ref="W1175">_xlfn.IFS(
    L1175="CCS", "CCS",
    L1175="Type 2", "Type 2",
    L1175="CHAdeMO", "CHAdeMO",
    L1175="Tesla", "Tesla",
    L1175="CCS, Type 2", "CCS, Type 2",
    L1175="Type 2, CCS", "CCS, Type 2",
    L1175="CHAdeMO, Type 2", "CHAdeMO, Type 2",
    L1175="Type 2, CHAdeMO", "CHAdeMO, Type 2",
    L1175="CCS, Tesla", "CCS, Tesla",
    L1175="Tesla, CCS", "CCS, Tesla",
    L1175="Tesla, Type 2", "Tesla, Type 2",
    L1175="Type 2, Tesla", "Tesla, Type 2",
    L1175="CCS, CHAdeMO", "CCS, CHAdeMO",
    L1175="CHAdeMO, CCS", "CCS, CHAdeMO",
    L1175="CHAdeMO, Tesla", "CHAdeMO, Tesla",
    L1175="Tesla, CHAdeMO", "CHAdeMO, Tesla"
)</f>
        <v>CHAdeMO, Type 2</v>
      </c>
    </row>
    <row r="1176" spans="1:23" x14ac:dyDescent="0.25">
      <c r="A1176" t="s">
        <v>2390</v>
      </c>
      <c r="B1176">
        <v>37.790101</v>
      </c>
      <c r="C1176">
        <v>-122.37044400000001</v>
      </c>
      <c r="D1176" t="s">
        <v>2391</v>
      </c>
      <c r="E1176" t="s">
        <v>38</v>
      </c>
      <c r="F1176">
        <v>0.12</v>
      </c>
      <c r="G1176" s="1" t="s">
        <v>9985</v>
      </c>
      <c r="H1176">
        <v>12.66</v>
      </c>
      <c r="I1176">
        <v>79</v>
      </c>
      <c r="J1176" t="s">
        <v>21</v>
      </c>
      <c r="K1176">
        <v>150</v>
      </c>
      <c r="L1176" t="s">
        <v>118</v>
      </c>
      <c r="M1176">
        <v>2023</v>
      </c>
      <c r="N1176" t="s">
        <v>35</v>
      </c>
      <c r="O1176">
        <v>4.7</v>
      </c>
      <c r="P1176">
        <v>3</v>
      </c>
      <c r="Q1176" t="s">
        <v>29</v>
      </c>
      <c r="R1176">
        <v>16</v>
      </c>
      <c r="S1176">
        <f t="shared" si="54"/>
        <v>1264</v>
      </c>
      <c r="T1176">
        <f t="shared" si="55"/>
        <v>151.68</v>
      </c>
      <c r="U1176" s="2">
        <f t="shared" si="56"/>
        <v>3.7974683544303799E-2</v>
      </c>
      <c r="V1176" t="str" cm="1">
        <f t="array" ref="V1176">_xlfn.IFS(H1176&lt;5,"Urban",H1176&lt;=12,"Sub-Urban",H1176&gt;12,"Out Of City")</f>
        <v>Out Of City</v>
      </c>
      <c r="W1176" t="str" cm="1">
        <f t="array" ref="W1176">_xlfn.IFS(
    L1176="CCS", "CCS",
    L1176="Type 2", "Type 2",
    L1176="CHAdeMO", "CHAdeMO",
    L1176="Tesla", "Tesla",
    L1176="CCS, Type 2", "CCS, Type 2",
    L1176="Type 2, CCS", "CCS, Type 2",
    L1176="CHAdeMO, Type 2", "CHAdeMO, Type 2",
    L1176="Type 2, CHAdeMO", "CHAdeMO, Type 2",
    L1176="CCS, Tesla", "CCS, Tesla",
    L1176="Tesla, CCS", "CCS, Tesla",
    L1176="Tesla, Type 2", "Tesla, Type 2",
    L1176="Type 2, Tesla", "Tesla, Type 2",
    L1176="CCS, CHAdeMO", "CCS, CHAdeMO",
    L1176="CHAdeMO, CCS", "CCS, CHAdeMO",
    L1176="CHAdeMO, Tesla", "CHAdeMO, Tesla",
    L1176="Tesla, CHAdeMO", "CHAdeMO, Tesla"
)</f>
        <v>Tesla, Type 2</v>
      </c>
    </row>
    <row r="1177" spans="1:23" x14ac:dyDescent="0.25">
      <c r="A1177" t="s">
        <v>2392</v>
      </c>
      <c r="B1177">
        <v>37.711162999999999</v>
      </c>
      <c r="C1177">
        <v>-122.454235</v>
      </c>
      <c r="D1177" t="s">
        <v>2393</v>
      </c>
      <c r="E1177" t="s">
        <v>38</v>
      </c>
      <c r="F1177">
        <v>0.22</v>
      </c>
      <c r="G1177" t="s">
        <v>20</v>
      </c>
      <c r="H1177">
        <v>8.4499999999999993</v>
      </c>
      <c r="I1177">
        <v>48</v>
      </c>
      <c r="J1177" t="s">
        <v>39</v>
      </c>
      <c r="K1177">
        <v>50</v>
      </c>
      <c r="L1177" t="s">
        <v>85</v>
      </c>
      <c r="M1177">
        <v>2020</v>
      </c>
      <c r="N1177" t="s">
        <v>35</v>
      </c>
      <c r="O1177">
        <v>4.5999999999999996</v>
      </c>
      <c r="P1177">
        <v>9</v>
      </c>
      <c r="Q1177" t="s">
        <v>48</v>
      </c>
      <c r="R1177">
        <v>10</v>
      </c>
      <c r="S1177">
        <f t="shared" si="54"/>
        <v>480</v>
      </c>
      <c r="T1177">
        <f t="shared" si="55"/>
        <v>105.6</v>
      </c>
      <c r="U1177" s="2">
        <f t="shared" si="56"/>
        <v>0.1875</v>
      </c>
      <c r="V1177" t="str" cm="1">
        <f t="array" ref="V1177">_xlfn.IFS(H1177&lt;5,"Urban",H1177&lt;=12,"Sub-Urban",H1177&gt;12,"Out Of City")</f>
        <v>Sub-Urban</v>
      </c>
      <c r="W1177" t="str" cm="1">
        <f t="array" ref="W1177">_xlfn.IFS(
    L1177="CCS", "CCS",
    L1177="Type 2", "Type 2",
    L1177="CHAdeMO", "CHAdeMO",
    L1177="Tesla", "Tesla",
    L1177="CCS, Type 2", "CCS, Type 2",
    L1177="Type 2, CCS", "CCS, Type 2",
    L1177="CHAdeMO, Type 2", "CHAdeMO, Type 2",
    L1177="Type 2, CHAdeMO", "CHAdeMO, Type 2",
    L1177="CCS, Tesla", "CCS, Tesla",
    L1177="Tesla, CCS", "CCS, Tesla",
    L1177="Tesla, Type 2", "Tesla, Type 2",
    L1177="Type 2, Tesla", "Tesla, Type 2",
    L1177="CCS, CHAdeMO", "CCS, CHAdeMO",
    L1177="CHAdeMO, CCS", "CCS, CHAdeMO",
    L1177="CHAdeMO, Tesla", "CHAdeMO, Tesla",
    L1177="Tesla, CHAdeMO", "CHAdeMO, Tesla"
)</f>
        <v>CHAdeMO, Tesla</v>
      </c>
    </row>
    <row r="1178" spans="1:23" x14ac:dyDescent="0.25">
      <c r="A1178" t="s">
        <v>2394</v>
      </c>
      <c r="B1178">
        <v>43.741636</v>
      </c>
      <c r="C1178">
        <v>-79.41695</v>
      </c>
      <c r="D1178" t="s">
        <v>2395</v>
      </c>
      <c r="E1178" t="s">
        <v>38</v>
      </c>
      <c r="F1178">
        <v>0.19</v>
      </c>
      <c r="G1178" s="1" t="s">
        <v>9985</v>
      </c>
      <c r="H1178">
        <v>16.579999999999998</v>
      </c>
      <c r="I1178">
        <v>63</v>
      </c>
      <c r="J1178" t="s">
        <v>39</v>
      </c>
      <c r="K1178">
        <v>150</v>
      </c>
      <c r="L1178" t="s">
        <v>85</v>
      </c>
      <c r="M1178">
        <v>2023</v>
      </c>
      <c r="N1178" t="s">
        <v>35</v>
      </c>
      <c r="O1178">
        <v>4</v>
      </c>
      <c r="P1178">
        <v>4</v>
      </c>
      <c r="Q1178" t="s">
        <v>24</v>
      </c>
      <c r="R1178">
        <v>15</v>
      </c>
      <c r="S1178">
        <f t="shared" si="54"/>
        <v>945</v>
      </c>
      <c r="T1178">
        <f t="shared" si="55"/>
        <v>179.55</v>
      </c>
      <c r="U1178" s="2">
        <f t="shared" si="56"/>
        <v>6.3492063492063489E-2</v>
      </c>
      <c r="V1178" t="str" cm="1">
        <f t="array" ref="V1178">_xlfn.IFS(H1178&lt;5,"Urban",H1178&lt;=12,"Sub-Urban",H1178&gt;12,"Out Of City")</f>
        <v>Out Of City</v>
      </c>
      <c r="W1178" t="str" cm="1">
        <f t="array" ref="W1178">_xlfn.IFS(
    L1178="CCS", "CCS",
    L1178="Type 2", "Type 2",
    L1178="CHAdeMO", "CHAdeMO",
    L1178="Tesla", "Tesla",
    L1178="CCS, Type 2", "CCS, Type 2",
    L1178="Type 2, CCS", "CCS, Type 2",
    L1178="CHAdeMO, Type 2", "CHAdeMO, Type 2",
    L1178="Type 2, CHAdeMO", "CHAdeMO, Type 2",
    L1178="CCS, Tesla", "CCS, Tesla",
    L1178="Tesla, CCS", "CCS, Tesla",
    L1178="Tesla, Type 2", "Tesla, Type 2",
    L1178="Type 2, Tesla", "Tesla, Type 2",
    L1178="CCS, CHAdeMO", "CCS, CHAdeMO",
    L1178="CHAdeMO, CCS", "CCS, CHAdeMO",
    L1178="CHAdeMO, Tesla", "CHAdeMO, Tesla",
    L1178="Tesla, CHAdeMO", "CHAdeMO, Tesla"
)</f>
        <v>CHAdeMO, Tesla</v>
      </c>
    </row>
    <row r="1179" spans="1:23" x14ac:dyDescent="0.25">
      <c r="A1179" t="s">
        <v>2396</v>
      </c>
      <c r="B1179">
        <v>34.149341999999997</v>
      </c>
      <c r="C1179">
        <v>-118.355191</v>
      </c>
      <c r="D1179" t="s">
        <v>2397</v>
      </c>
      <c r="E1179" t="s">
        <v>38</v>
      </c>
      <c r="F1179">
        <v>0.42</v>
      </c>
      <c r="G1179" t="s">
        <v>20</v>
      </c>
      <c r="H1179">
        <v>11.49</v>
      </c>
      <c r="I1179">
        <v>34</v>
      </c>
      <c r="J1179" t="s">
        <v>46</v>
      </c>
      <c r="K1179">
        <v>22</v>
      </c>
      <c r="L1179" t="s">
        <v>40</v>
      </c>
      <c r="M1179">
        <v>2013</v>
      </c>
      <c r="N1179" t="s">
        <v>35</v>
      </c>
      <c r="O1179">
        <v>4.0999999999999996</v>
      </c>
      <c r="P1179">
        <v>10</v>
      </c>
      <c r="Q1179" t="s">
        <v>48</v>
      </c>
      <c r="R1179">
        <v>8</v>
      </c>
      <c r="S1179">
        <f t="shared" si="54"/>
        <v>272</v>
      </c>
      <c r="T1179">
        <f t="shared" si="55"/>
        <v>114.24</v>
      </c>
      <c r="U1179" s="2">
        <f t="shared" si="56"/>
        <v>0.29411764705882354</v>
      </c>
      <c r="V1179" t="str" cm="1">
        <f t="array" ref="V1179">_xlfn.IFS(H1179&lt;5,"Urban",H1179&lt;=12,"Sub-Urban",H1179&gt;12,"Out Of City")</f>
        <v>Sub-Urban</v>
      </c>
      <c r="W1179" t="str" cm="1">
        <f t="array" ref="W1179">_xlfn.IFS(
    L1179="CCS", "CCS",
    L1179="Type 2", "Type 2",
    L1179="CHAdeMO", "CHAdeMO",
    L1179="Tesla", "Tesla",
    L1179="CCS, Type 2", "CCS, Type 2",
    L1179="Type 2, CCS", "CCS, Type 2",
    L1179="CHAdeMO, Type 2", "CHAdeMO, Type 2",
    L1179="Type 2, CHAdeMO", "CHAdeMO, Type 2",
    L1179="CCS, Tesla", "CCS, Tesla",
    L1179="Tesla, CCS", "CCS, Tesla",
    L1179="Tesla, Type 2", "Tesla, Type 2",
    L1179="Type 2, Tesla", "Tesla, Type 2",
    L1179="CCS, CHAdeMO", "CCS, CHAdeMO",
    L1179="CHAdeMO, CCS", "CCS, CHAdeMO",
    L1179="CHAdeMO, Tesla", "CHAdeMO, Tesla",
    L1179="Tesla, CHAdeMO", "CHAdeMO, Tesla"
)</f>
        <v>Type 2</v>
      </c>
    </row>
    <row r="1180" spans="1:23" x14ac:dyDescent="0.25">
      <c r="A1180" t="s">
        <v>2398</v>
      </c>
      <c r="B1180">
        <v>55.858277000000001</v>
      </c>
      <c r="C1180">
        <v>37.523276000000003</v>
      </c>
      <c r="D1180" t="s">
        <v>2399</v>
      </c>
      <c r="E1180" t="s">
        <v>19</v>
      </c>
      <c r="F1180">
        <v>0.47</v>
      </c>
      <c r="G1180" t="s">
        <v>20</v>
      </c>
      <c r="H1180">
        <v>8.73</v>
      </c>
      <c r="I1180">
        <v>39</v>
      </c>
      <c r="J1180" t="s">
        <v>47</v>
      </c>
      <c r="K1180">
        <v>150</v>
      </c>
      <c r="L1180" t="s">
        <v>28</v>
      </c>
      <c r="M1180">
        <v>2014</v>
      </c>
      <c r="N1180" t="s">
        <v>35</v>
      </c>
      <c r="O1180">
        <v>4.9000000000000004</v>
      </c>
      <c r="P1180">
        <v>4</v>
      </c>
      <c r="Q1180" t="s">
        <v>48</v>
      </c>
      <c r="R1180">
        <v>32</v>
      </c>
      <c r="S1180">
        <f t="shared" si="54"/>
        <v>1248</v>
      </c>
      <c r="T1180">
        <f t="shared" si="55"/>
        <v>586.55999999999995</v>
      </c>
      <c r="U1180" s="2">
        <f t="shared" si="56"/>
        <v>0.10256410256410256</v>
      </c>
      <c r="V1180" t="str" cm="1">
        <f t="array" ref="V1180">_xlfn.IFS(H1180&lt;5,"Urban",H1180&lt;=12,"Sub-Urban",H1180&gt;12,"Out Of City")</f>
        <v>Sub-Urban</v>
      </c>
      <c r="W1180" t="str" cm="1">
        <f t="array" ref="W1180">_xlfn.IFS(
    L1180="CCS", "CCS",
    L1180="Type 2", "Type 2",
    L1180="CHAdeMO", "CHAdeMO",
    L1180="Tesla", "Tesla",
    L1180="CCS, Type 2", "CCS, Type 2",
    L1180="Type 2, CCS", "CCS, Type 2",
    L1180="CHAdeMO, Type 2", "CHAdeMO, Type 2",
    L1180="Type 2, CHAdeMO", "CHAdeMO, Type 2",
    L1180="CCS, Tesla", "CCS, Tesla",
    L1180="Tesla, CCS", "CCS, Tesla",
    L1180="Tesla, Type 2", "Tesla, Type 2",
    L1180="Type 2, Tesla", "Tesla, Type 2",
    L1180="CCS, CHAdeMO", "CCS, CHAdeMO",
    L1180="CHAdeMO, CCS", "CCS, CHAdeMO",
    L1180="CHAdeMO, Tesla", "CHAdeMO, Tesla",
    L1180="Tesla, CHAdeMO", "CHAdeMO, Tesla"
)</f>
        <v>Tesla, Type 2</v>
      </c>
    </row>
    <row r="1181" spans="1:23" x14ac:dyDescent="0.25">
      <c r="A1181" t="s">
        <v>2400</v>
      </c>
      <c r="B1181">
        <v>-33.795319999999997</v>
      </c>
      <c r="C1181">
        <v>18.559228999999998</v>
      </c>
      <c r="D1181" t="s">
        <v>2401</v>
      </c>
      <c r="E1181" t="s">
        <v>27</v>
      </c>
      <c r="F1181">
        <v>0.31</v>
      </c>
      <c r="G1181" t="s">
        <v>32</v>
      </c>
      <c r="H1181">
        <v>11.24</v>
      </c>
      <c r="I1181">
        <v>36</v>
      </c>
      <c r="J1181" t="s">
        <v>46</v>
      </c>
      <c r="K1181">
        <v>50</v>
      </c>
      <c r="L1181" t="s">
        <v>47</v>
      </c>
      <c r="M1181">
        <v>2019</v>
      </c>
      <c r="N1181" t="s">
        <v>23</v>
      </c>
      <c r="O1181">
        <v>3.7</v>
      </c>
      <c r="P1181">
        <v>2</v>
      </c>
      <c r="Q1181" t="s">
        <v>24</v>
      </c>
      <c r="R1181">
        <v>57</v>
      </c>
      <c r="S1181">
        <f t="shared" si="54"/>
        <v>2052</v>
      </c>
      <c r="T1181">
        <f t="shared" si="55"/>
        <v>636.12</v>
      </c>
      <c r="U1181" s="2">
        <f t="shared" si="56"/>
        <v>5.5555555555555552E-2</v>
      </c>
      <c r="V1181" t="str" cm="1">
        <f t="array" ref="V1181">_xlfn.IFS(H1181&lt;5,"Urban",H1181&lt;=12,"Sub-Urban",H1181&gt;12,"Out Of City")</f>
        <v>Sub-Urban</v>
      </c>
      <c r="W1181" t="str" cm="1">
        <f t="array" ref="W1181">_xlfn.IFS(
    L1181="CCS", "CCS",
    L1181="Type 2", "Type 2",
    L1181="CHAdeMO", "CHAdeMO",
    L1181="Tesla", "Tesla",
    L1181="CCS, Type 2", "CCS, Type 2",
    L1181="Type 2, CCS", "CCS, Type 2",
    L1181="CHAdeMO, Type 2", "CHAdeMO, Type 2",
    L1181="Type 2, CHAdeMO", "CHAdeMO, Type 2",
    L1181="CCS, Tesla", "CCS, Tesla",
    L1181="Tesla, CCS", "CCS, Tesla",
    L1181="Tesla, Type 2", "Tesla, Type 2",
    L1181="Type 2, Tesla", "Tesla, Type 2",
    L1181="CCS, CHAdeMO", "CCS, CHAdeMO",
    L1181="CHAdeMO, CCS", "CCS, CHAdeMO",
    L1181="CHAdeMO, Tesla", "CHAdeMO, Tesla",
    L1181="Tesla, CHAdeMO", "CHAdeMO, Tesla"
)</f>
        <v>Tesla</v>
      </c>
    </row>
    <row r="1182" spans="1:23" x14ac:dyDescent="0.25">
      <c r="A1182" t="s">
        <v>2402</v>
      </c>
      <c r="B1182">
        <v>-21.530007999999999</v>
      </c>
      <c r="C1182">
        <v>-19.543849999999999</v>
      </c>
      <c r="D1182" t="s">
        <v>2403</v>
      </c>
      <c r="E1182" t="s">
        <v>27</v>
      </c>
      <c r="F1182">
        <v>0.28000000000000003</v>
      </c>
      <c r="G1182" s="1" t="s">
        <v>9985</v>
      </c>
      <c r="H1182">
        <v>11.82</v>
      </c>
      <c r="I1182">
        <v>68</v>
      </c>
      <c r="J1182" t="s">
        <v>33</v>
      </c>
      <c r="K1182">
        <v>22</v>
      </c>
      <c r="L1182" t="s">
        <v>40</v>
      </c>
      <c r="M1182">
        <v>2023</v>
      </c>
      <c r="N1182" t="s">
        <v>23</v>
      </c>
      <c r="O1182">
        <v>4.2</v>
      </c>
      <c r="P1182">
        <v>3</v>
      </c>
      <c r="Q1182" t="s">
        <v>29</v>
      </c>
      <c r="R1182">
        <v>47</v>
      </c>
      <c r="S1182">
        <f t="shared" si="54"/>
        <v>3196</v>
      </c>
      <c r="T1182">
        <f t="shared" si="55"/>
        <v>894.88000000000011</v>
      </c>
      <c r="U1182" s="2">
        <f t="shared" si="56"/>
        <v>4.4117647058823532E-2</v>
      </c>
      <c r="V1182" t="str" cm="1">
        <f t="array" ref="V1182">_xlfn.IFS(H1182&lt;5,"Urban",H1182&lt;=12,"Sub-Urban",H1182&gt;12,"Out Of City")</f>
        <v>Sub-Urban</v>
      </c>
      <c r="W1182" t="str" cm="1">
        <f t="array" ref="W1182">_xlfn.IFS(
    L1182="CCS", "CCS",
    L1182="Type 2", "Type 2",
    L1182="CHAdeMO", "CHAdeMO",
    L1182="Tesla", "Tesla",
    L1182="CCS, Type 2", "CCS, Type 2",
    L1182="Type 2, CCS", "CCS, Type 2",
    L1182="CHAdeMO, Type 2", "CHAdeMO, Type 2",
    L1182="Type 2, CHAdeMO", "CHAdeMO, Type 2",
    L1182="CCS, Tesla", "CCS, Tesla",
    L1182="Tesla, CCS", "CCS, Tesla",
    L1182="Tesla, Type 2", "Tesla, Type 2",
    L1182="Type 2, Tesla", "Tesla, Type 2",
    L1182="CCS, CHAdeMO", "CCS, CHAdeMO",
    L1182="CHAdeMO, CCS", "CCS, CHAdeMO",
    L1182="CHAdeMO, Tesla", "CHAdeMO, Tesla",
    L1182="Tesla, CHAdeMO", "CHAdeMO, Tesla"
)</f>
        <v>Type 2</v>
      </c>
    </row>
    <row r="1183" spans="1:23" x14ac:dyDescent="0.25">
      <c r="A1183" t="s">
        <v>2404</v>
      </c>
      <c r="B1183">
        <v>13.838975</v>
      </c>
      <c r="C1183">
        <v>100.590146</v>
      </c>
      <c r="D1183" t="s">
        <v>2405</v>
      </c>
      <c r="E1183" t="s">
        <v>19</v>
      </c>
      <c r="F1183">
        <v>0.37</v>
      </c>
      <c r="G1183" s="1" t="s">
        <v>9985</v>
      </c>
      <c r="H1183">
        <v>18.260000000000002</v>
      </c>
      <c r="I1183">
        <v>72</v>
      </c>
      <c r="J1183" t="s">
        <v>39</v>
      </c>
      <c r="K1183">
        <v>50</v>
      </c>
      <c r="L1183" t="s">
        <v>43</v>
      </c>
      <c r="M1183">
        <v>2018</v>
      </c>
      <c r="N1183" t="s">
        <v>23</v>
      </c>
      <c r="O1183">
        <v>3.2</v>
      </c>
      <c r="P1183">
        <v>6</v>
      </c>
      <c r="Q1183" t="s">
        <v>24</v>
      </c>
      <c r="R1183">
        <v>23</v>
      </c>
      <c r="S1183">
        <f t="shared" si="54"/>
        <v>1656</v>
      </c>
      <c r="T1183">
        <f t="shared" si="55"/>
        <v>612.72</v>
      </c>
      <c r="U1183" s="2">
        <f t="shared" si="56"/>
        <v>8.3333333333333329E-2</v>
      </c>
      <c r="V1183" t="str" cm="1">
        <f t="array" ref="V1183">_xlfn.IFS(H1183&lt;5,"Urban",H1183&lt;=12,"Sub-Urban",H1183&gt;12,"Out Of City")</f>
        <v>Out Of City</v>
      </c>
      <c r="W1183" t="str" cm="1">
        <f t="array" ref="W1183">_xlfn.IFS(
    L1183="CCS", "CCS",
    L1183="Type 2", "Type 2",
    L1183="CHAdeMO", "CHAdeMO",
    L1183="Tesla", "Tesla",
    L1183="CCS, Type 2", "CCS, Type 2",
    L1183="Type 2, CCS", "CCS, Type 2",
    L1183="CHAdeMO, Type 2", "CHAdeMO, Type 2",
    L1183="Type 2, CHAdeMO", "CHAdeMO, Type 2",
    L1183="CCS, Tesla", "CCS, Tesla",
    L1183="Tesla, CCS", "CCS, Tesla",
    L1183="Tesla, Type 2", "Tesla, Type 2",
    L1183="Type 2, Tesla", "Tesla, Type 2",
    L1183="CCS, CHAdeMO", "CCS, CHAdeMO",
    L1183="CHAdeMO, CCS", "CCS, CHAdeMO",
    L1183="CHAdeMO, Tesla", "CHAdeMO, Tesla",
    L1183="Tesla, CHAdeMO", "CHAdeMO, Tesla"
)</f>
        <v>CCS</v>
      </c>
    </row>
    <row r="1184" spans="1:23" x14ac:dyDescent="0.25">
      <c r="A1184" t="s">
        <v>2406</v>
      </c>
      <c r="B1184">
        <v>55.861182999999997</v>
      </c>
      <c r="C1184">
        <v>37.599839000000003</v>
      </c>
      <c r="D1184" t="s">
        <v>2407</v>
      </c>
      <c r="E1184" t="s">
        <v>19</v>
      </c>
      <c r="F1184">
        <v>0.25</v>
      </c>
      <c r="G1184" t="s">
        <v>20</v>
      </c>
      <c r="H1184">
        <v>9.8699999999999992</v>
      </c>
      <c r="I1184">
        <v>51</v>
      </c>
      <c r="J1184" t="s">
        <v>39</v>
      </c>
      <c r="K1184">
        <v>150</v>
      </c>
      <c r="L1184" t="s">
        <v>111</v>
      </c>
      <c r="M1184">
        <v>2020</v>
      </c>
      <c r="N1184" t="s">
        <v>35</v>
      </c>
      <c r="O1184">
        <v>4.9000000000000004</v>
      </c>
      <c r="P1184">
        <v>9</v>
      </c>
      <c r="Q1184" t="s">
        <v>29</v>
      </c>
      <c r="R1184">
        <v>22</v>
      </c>
      <c r="S1184">
        <f t="shared" si="54"/>
        <v>1122</v>
      </c>
      <c r="T1184">
        <f t="shared" si="55"/>
        <v>280.5</v>
      </c>
      <c r="U1184" s="2">
        <f t="shared" si="56"/>
        <v>0.17647058823529413</v>
      </c>
      <c r="V1184" t="str" cm="1">
        <f t="array" ref="V1184">_xlfn.IFS(H1184&lt;5,"Urban",H1184&lt;=12,"Sub-Urban",H1184&gt;12,"Out Of City")</f>
        <v>Sub-Urban</v>
      </c>
      <c r="W1184" t="str" cm="1">
        <f t="array" ref="W1184">_xlfn.IFS(
    L1184="CCS", "CCS",
    L1184="Type 2", "Type 2",
    L1184="CHAdeMO", "CHAdeMO",
    L1184="Tesla", "Tesla",
    L1184="CCS, Type 2", "CCS, Type 2",
    L1184="Type 2, CCS", "CCS, Type 2",
    L1184="CHAdeMO, Type 2", "CHAdeMO, Type 2",
    L1184="Type 2, CHAdeMO", "CHAdeMO, Type 2",
    L1184="CCS, Tesla", "CCS, Tesla",
    L1184="Tesla, CCS", "CCS, Tesla",
    L1184="Tesla, Type 2", "Tesla, Type 2",
    L1184="Type 2, Tesla", "Tesla, Type 2",
    L1184="CCS, CHAdeMO", "CCS, CHAdeMO",
    L1184="CHAdeMO, CCS", "CCS, CHAdeMO",
    L1184="CHAdeMO, Tesla", "CHAdeMO, Tesla",
    L1184="Tesla, CHAdeMO", "CHAdeMO, Tesla"
)</f>
        <v>CCS, Type 2</v>
      </c>
    </row>
    <row r="1185" spans="1:23" x14ac:dyDescent="0.25">
      <c r="A1185" t="s">
        <v>2408</v>
      </c>
      <c r="B1185">
        <v>25.365817</v>
      </c>
      <c r="C1185">
        <v>55.241501999999997</v>
      </c>
      <c r="D1185" t="s">
        <v>2409</v>
      </c>
      <c r="E1185" t="s">
        <v>38</v>
      </c>
      <c r="F1185">
        <v>0.32</v>
      </c>
      <c r="G1185" t="s">
        <v>32</v>
      </c>
      <c r="H1185">
        <v>10.33</v>
      </c>
      <c r="I1185">
        <v>96</v>
      </c>
      <c r="J1185" t="s">
        <v>39</v>
      </c>
      <c r="K1185">
        <v>22</v>
      </c>
      <c r="L1185" t="s">
        <v>77</v>
      </c>
      <c r="M1185">
        <v>2023</v>
      </c>
      <c r="N1185" t="s">
        <v>23</v>
      </c>
      <c r="O1185">
        <v>3.1</v>
      </c>
      <c r="P1185">
        <v>6</v>
      </c>
      <c r="Q1185" t="s">
        <v>29</v>
      </c>
      <c r="R1185">
        <v>18</v>
      </c>
      <c r="S1185">
        <f t="shared" si="54"/>
        <v>1728</v>
      </c>
      <c r="T1185">
        <f t="shared" si="55"/>
        <v>552.96</v>
      </c>
      <c r="U1185" s="2">
        <f t="shared" si="56"/>
        <v>6.25E-2</v>
      </c>
      <c r="V1185" t="str" cm="1">
        <f t="array" ref="V1185">_xlfn.IFS(H1185&lt;5,"Urban",H1185&lt;=12,"Sub-Urban",H1185&gt;12,"Out Of City")</f>
        <v>Sub-Urban</v>
      </c>
      <c r="W1185" t="str" cm="1">
        <f t="array" ref="W1185">_xlfn.IFS(
    L1185="CCS", "CCS",
    L1185="Type 2", "Type 2",
    L1185="CHAdeMO", "CHAdeMO",
    L1185="Tesla", "Tesla",
    L1185="CCS, Type 2", "CCS, Type 2",
    L1185="Type 2, CCS", "CCS, Type 2",
    L1185="CHAdeMO, Type 2", "CHAdeMO, Type 2",
    L1185="Type 2, CHAdeMO", "CHAdeMO, Type 2",
    L1185="CCS, Tesla", "CCS, Tesla",
    L1185="Tesla, CCS", "CCS, Tesla",
    L1185="Tesla, Type 2", "Tesla, Type 2",
    L1185="Type 2, Tesla", "Tesla, Type 2",
    L1185="CCS, CHAdeMO", "CCS, CHAdeMO",
    L1185="CHAdeMO, CCS", "CCS, CHAdeMO",
    L1185="CHAdeMO, Tesla", "CHAdeMO, Tesla",
    L1185="Tesla, CHAdeMO", "CHAdeMO, Tesla"
)</f>
        <v>CHAdeMO</v>
      </c>
    </row>
    <row r="1186" spans="1:23" x14ac:dyDescent="0.25">
      <c r="A1186" t="s">
        <v>2410</v>
      </c>
      <c r="B1186">
        <v>-33.757181000000003</v>
      </c>
      <c r="C1186">
        <v>151.32826</v>
      </c>
      <c r="D1186" t="s">
        <v>2411</v>
      </c>
      <c r="E1186" t="s">
        <v>19</v>
      </c>
      <c r="F1186">
        <v>0.26</v>
      </c>
      <c r="G1186" s="1" t="s">
        <v>9985</v>
      </c>
      <c r="H1186">
        <v>13.89</v>
      </c>
      <c r="I1186">
        <v>57</v>
      </c>
      <c r="J1186" t="s">
        <v>47</v>
      </c>
      <c r="K1186">
        <v>50</v>
      </c>
      <c r="L1186" t="s">
        <v>118</v>
      </c>
      <c r="M1186">
        <v>2023</v>
      </c>
      <c r="N1186" t="s">
        <v>35</v>
      </c>
      <c r="O1186">
        <v>4.0999999999999996</v>
      </c>
      <c r="P1186">
        <v>2</v>
      </c>
      <c r="Q1186" t="s">
        <v>24</v>
      </c>
      <c r="R1186">
        <v>22</v>
      </c>
      <c r="S1186">
        <f t="shared" si="54"/>
        <v>1254</v>
      </c>
      <c r="T1186">
        <f t="shared" si="55"/>
        <v>326.04000000000002</v>
      </c>
      <c r="U1186" s="2">
        <f t="shared" si="56"/>
        <v>3.5087719298245612E-2</v>
      </c>
      <c r="V1186" t="str" cm="1">
        <f t="array" ref="V1186">_xlfn.IFS(H1186&lt;5,"Urban",H1186&lt;=12,"Sub-Urban",H1186&gt;12,"Out Of City")</f>
        <v>Out Of City</v>
      </c>
      <c r="W1186" t="str" cm="1">
        <f t="array" ref="W1186">_xlfn.IFS(
    L1186="CCS", "CCS",
    L1186="Type 2", "Type 2",
    L1186="CHAdeMO", "CHAdeMO",
    L1186="Tesla", "Tesla",
    L1186="CCS, Type 2", "CCS, Type 2",
    L1186="Type 2, CCS", "CCS, Type 2",
    L1186="CHAdeMO, Type 2", "CHAdeMO, Type 2",
    L1186="Type 2, CHAdeMO", "CHAdeMO, Type 2",
    L1186="CCS, Tesla", "CCS, Tesla",
    L1186="Tesla, CCS", "CCS, Tesla",
    L1186="Tesla, Type 2", "Tesla, Type 2",
    L1186="Type 2, Tesla", "Tesla, Type 2",
    L1186="CCS, CHAdeMO", "CCS, CHAdeMO",
    L1186="CHAdeMO, CCS", "CCS, CHAdeMO",
    L1186="CHAdeMO, Tesla", "CHAdeMO, Tesla",
    L1186="Tesla, CHAdeMO", "CHAdeMO, Tesla"
)</f>
        <v>Tesla, Type 2</v>
      </c>
    </row>
    <row r="1187" spans="1:23" x14ac:dyDescent="0.25">
      <c r="A1187" t="s">
        <v>2412</v>
      </c>
      <c r="B1187">
        <v>13.767861</v>
      </c>
      <c r="C1187">
        <v>100.551305</v>
      </c>
      <c r="D1187" t="s">
        <v>2413</v>
      </c>
      <c r="E1187" t="s">
        <v>19</v>
      </c>
      <c r="F1187">
        <v>0.13</v>
      </c>
      <c r="G1187" t="s">
        <v>20</v>
      </c>
      <c r="H1187">
        <v>15.04</v>
      </c>
      <c r="I1187">
        <v>50</v>
      </c>
      <c r="J1187" t="s">
        <v>39</v>
      </c>
      <c r="K1187">
        <v>50</v>
      </c>
      <c r="L1187" t="s">
        <v>47</v>
      </c>
      <c r="M1187">
        <v>2022</v>
      </c>
      <c r="N1187" t="s">
        <v>23</v>
      </c>
      <c r="O1187">
        <v>4.8</v>
      </c>
      <c r="P1187">
        <v>3</v>
      </c>
      <c r="Q1187" t="s">
        <v>24</v>
      </c>
      <c r="R1187">
        <v>36</v>
      </c>
      <c r="S1187">
        <f t="shared" si="54"/>
        <v>1800</v>
      </c>
      <c r="T1187">
        <f t="shared" si="55"/>
        <v>234</v>
      </c>
      <c r="U1187" s="2">
        <f t="shared" si="56"/>
        <v>0.06</v>
      </c>
      <c r="V1187" t="str" cm="1">
        <f t="array" ref="V1187">_xlfn.IFS(H1187&lt;5,"Urban",H1187&lt;=12,"Sub-Urban",H1187&gt;12,"Out Of City")</f>
        <v>Out Of City</v>
      </c>
      <c r="W1187" t="str" cm="1">
        <f t="array" ref="W1187">_xlfn.IFS(
    L1187="CCS", "CCS",
    L1187="Type 2", "Type 2",
    L1187="CHAdeMO", "CHAdeMO",
    L1187="Tesla", "Tesla",
    L1187="CCS, Type 2", "CCS, Type 2",
    L1187="Type 2, CCS", "CCS, Type 2",
    L1187="CHAdeMO, Type 2", "CHAdeMO, Type 2",
    L1187="Type 2, CHAdeMO", "CHAdeMO, Type 2",
    L1187="CCS, Tesla", "CCS, Tesla",
    L1187="Tesla, CCS", "CCS, Tesla",
    L1187="Tesla, Type 2", "Tesla, Type 2",
    L1187="Type 2, Tesla", "Tesla, Type 2",
    L1187="CCS, CHAdeMO", "CCS, CHAdeMO",
    L1187="CHAdeMO, CCS", "CCS, CHAdeMO",
    L1187="CHAdeMO, Tesla", "CHAdeMO, Tesla",
    L1187="Tesla, CHAdeMO", "CHAdeMO, Tesla"
)</f>
        <v>Tesla</v>
      </c>
    </row>
    <row r="1188" spans="1:23" x14ac:dyDescent="0.25">
      <c r="A1188" t="s">
        <v>2414</v>
      </c>
      <c r="B1188">
        <v>19.061513000000001</v>
      </c>
      <c r="C1188">
        <v>72.976422999999997</v>
      </c>
      <c r="D1188" t="s">
        <v>2415</v>
      </c>
      <c r="E1188" t="s">
        <v>27</v>
      </c>
      <c r="F1188">
        <v>0.21</v>
      </c>
      <c r="G1188" t="s">
        <v>20</v>
      </c>
      <c r="H1188">
        <v>12.91</v>
      </c>
      <c r="I1188">
        <v>36</v>
      </c>
      <c r="J1188" t="s">
        <v>46</v>
      </c>
      <c r="K1188">
        <v>22</v>
      </c>
      <c r="L1188" t="s">
        <v>118</v>
      </c>
      <c r="M1188">
        <v>2013</v>
      </c>
      <c r="N1188" t="s">
        <v>23</v>
      </c>
      <c r="O1188">
        <v>4.7</v>
      </c>
      <c r="P1188">
        <v>2</v>
      </c>
      <c r="Q1188" t="s">
        <v>24</v>
      </c>
      <c r="R1188">
        <v>57</v>
      </c>
      <c r="S1188">
        <f t="shared" si="54"/>
        <v>2052</v>
      </c>
      <c r="T1188">
        <f t="shared" si="55"/>
        <v>430.91999999999996</v>
      </c>
      <c r="U1188" s="2">
        <f t="shared" si="56"/>
        <v>5.5555555555555552E-2</v>
      </c>
      <c r="V1188" t="str" cm="1">
        <f t="array" ref="V1188">_xlfn.IFS(H1188&lt;5,"Urban",H1188&lt;=12,"Sub-Urban",H1188&gt;12,"Out Of City")</f>
        <v>Out Of City</v>
      </c>
      <c r="W1188" t="str" cm="1">
        <f t="array" ref="W1188">_xlfn.IFS(
    L1188="CCS", "CCS",
    L1188="Type 2", "Type 2",
    L1188="CHAdeMO", "CHAdeMO",
    L1188="Tesla", "Tesla",
    L1188="CCS, Type 2", "CCS, Type 2",
    L1188="Type 2, CCS", "CCS, Type 2",
    L1188="CHAdeMO, Type 2", "CHAdeMO, Type 2",
    L1188="Type 2, CHAdeMO", "CHAdeMO, Type 2",
    L1188="CCS, Tesla", "CCS, Tesla",
    L1188="Tesla, CCS", "CCS, Tesla",
    L1188="Tesla, Type 2", "Tesla, Type 2",
    L1188="Type 2, Tesla", "Tesla, Type 2",
    L1188="CCS, CHAdeMO", "CCS, CHAdeMO",
    L1188="CHAdeMO, CCS", "CCS, CHAdeMO",
    L1188="CHAdeMO, Tesla", "CHAdeMO, Tesla",
    L1188="Tesla, CHAdeMO", "CHAdeMO, Tesla"
)</f>
        <v>Tesla, Type 2</v>
      </c>
    </row>
    <row r="1189" spans="1:23" x14ac:dyDescent="0.25">
      <c r="A1189" t="s">
        <v>2416</v>
      </c>
      <c r="B1189">
        <v>41.952905000000001</v>
      </c>
      <c r="C1189">
        <v>-87.749205000000003</v>
      </c>
      <c r="D1189" t="s">
        <v>2417</v>
      </c>
      <c r="E1189" t="s">
        <v>38</v>
      </c>
      <c r="F1189">
        <v>0.17</v>
      </c>
      <c r="G1189" s="1" t="s">
        <v>9985</v>
      </c>
      <c r="H1189">
        <v>16.34</v>
      </c>
      <c r="I1189">
        <v>18</v>
      </c>
      <c r="J1189" t="s">
        <v>46</v>
      </c>
      <c r="K1189">
        <v>22</v>
      </c>
      <c r="L1189" t="s">
        <v>61</v>
      </c>
      <c r="M1189">
        <v>2019</v>
      </c>
      <c r="N1189" t="s">
        <v>35</v>
      </c>
      <c r="O1189">
        <v>4</v>
      </c>
      <c r="P1189">
        <v>7</v>
      </c>
      <c r="Q1189" t="s">
        <v>29</v>
      </c>
      <c r="R1189">
        <v>8</v>
      </c>
      <c r="S1189">
        <f t="shared" si="54"/>
        <v>144</v>
      </c>
      <c r="T1189">
        <f t="shared" si="55"/>
        <v>24.48</v>
      </c>
      <c r="U1189" s="2">
        <f t="shared" si="56"/>
        <v>0.3888888888888889</v>
      </c>
      <c r="V1189" t="str" cm="1">
        <f t="array" ref="V1189">_xlfn.IFS(H1189&lt;5,"Urban",H1189&lt;=12,"Sub-Urban",H1189&gt;12,"Out Of City")</f>
        <v>Out Of City</v>
      </c>
      <c r="W1189" t="str" cm="1">
        <f t="array" ref="W1189">_xlfn.IFS(
    L1189="CCS", "CCS",
    L1189="Type 2", "Type 2",
    L1189="CHAdeMO", "CHAdeMO",
    L1189="Tesla", "Tesla",
    L1189="CCS, Type 2", "CCS, Type 2",
    L1189="Type 2, CCS", "CCS, Type 2",
    L1189="CHAdeMO, Type 2", "CHAdeMO, Type 2",
    L1189="Type 2, CHAdeMO", "CHAdeMO, Type 2",
    L1189="CCS, Tesla", "CCS, Tesla",
    L1189="Tesla, CCS", "CCS, Tesla",
    L1189="Tesla, Type 2", "Tesla, Type 2",
    L1189="Type 2, Tesla", "Tesla, Type 2",
    L1189="CCS, CHAdeMO", "CCS, CHAdeMO",
    L1189="CHAdeMO, CCS", "CCS, CHAdeMO",
    L1189="CHAdeMO, Tesla", "CHAdeMO, Tesla",
    L1189="Tesla, CHAdeMO", "CHAdeMO, Tesla"
)</f>
        <v>CHAdeMO, Tesla</v>
      </c>
    </row>
    <row r="1190" spans="1:23" x14ac:dyDescent="0.25">
      <c r="A1190" t="s">
        <v>2418</v>
      </c>
      <c r="B1190">
        <v>34.057285999999998</v>
      </c>
      <c r="C1190">
        <v>-118.205731</v>
      </c>
      <c r="D1190" t="s">
        <v>2419</v>
      </c>
      <c r="E1190" t="s">
        <v>27</v>
      </c>
      <c r="F1190">
        <v>0.15</v>
      </c>
      <c r="G1190" s="1" t="s">
        <v>9985</v>
      </c>
      <c r="H1190">
        <v>3.8</v>
      </c>
      <c r="I1190">
        <v>80</v>
      </c>
      <c r="J1190" t="s">
        <v>21</v>
      </c>
      <c r="K1190">
        <v>150</v>
      </c>
      <c r="L1190" t="s">
        <v>77</v>
      </c>
      <c r="M1190">
        <v>2014</v>
      </c>
      <c r="N1190" t="s">
        <v>23</v>
      </c>
      <c r="O1190">
        <v>4.5999999999999996</v>
      </c>
      <c r="P1190">
        <v>4</v>
      </c>
      <c r="Q1190" t="s">
        <v>24</v>
      </c>
      <c r="R1190">
        <v>45</v>
      </c>
      <c r="S1190">
        <f t="shared" si="54"/>
        <v>3600</v>
      </c>
      <c r="T1190">
        <f t="shared" si="55"/>
        <v>540</v>
      </c>
      <c r="U1190" s="2">
        <f t="shared" si="56"/>
        <v>0.05</v>
      </c>
      <c r="V1190" t="str" cm="1">
        <f t="array" ref="V1190">_xlfn.IFS(H1190&lt;5,"Urban",H1190&lt;=12,"Sub-Urban",H1190&gt;12,"Out Of City")</f>
        <v>Urban</v>
      </c>
      <c r="W1190" t="str" cm="1">
        <f t="array" ref="W1190">_xlfn.IFS(
    L1190="CCS", "CCS",
    L1190="Type 2", "Type 2",
    L1190="CHAdeMO", "CHAdeMO",
    L1190="Tesla", "Tesla",
    L1190="CCS, Type 2", "CCS, Type 2",
    L1190="Type 2, CCS", "CCS, Type 2",
    L1190="CHAdeMO, Type 2", "CHAdeMO, Type 2",
    L1190="Type 2, CHAdeMO", "CHAdeMO, Type 2",
    L1190="CCS, Tesla", "CCS, Tesla",
    L1190="Tesla, CCS", "CCS, Tesla",
    L1190="Tesla, Type 2", "Tesla, Type 2",
    L1190="Type 2, Tesla", "Tesla, Type 2",
    L1190="CCS, CHAdeMO", "CCS, CHAdeMO",
    L1190="CHAdeMO, CCS", "CCS, CHAdeMO",
    L1190="CHAdeMO, Tesla", "CHAdeMO, Tesla",
    L1190="Tesla, CHAdeMO", "CHAdeMO, Tesla"
)</f>
        <v>CHAdeMO</v>
      </c>
    </row>
    <row r="1191" spans="1:23" x14ac:dyDescent="0.25">
      <c r="A1191" t="s">
        <v>2420</v>
      </c>
      <c r="B1191">
        <v>52.569783000000001</v>
      </c>
      <c r="C1191">
        <v>13.308017</v>
      </c>
      <c r="D1191" t="s">
        <v>2421</v>
      </c>
      <c r="E1191" t="s">
        <v>19</v>
      </c>
      <c r="F1191">
        <v>0.24</v>
      </c>
      <c r="G1191" t="s">
        <v>20</v>
      </c>
      <c r="H1191">
        <v>17.440000000000001</v>
      </c>
      <c r="I1191">
        <v>65</v>
      </c>
      <c r="J1191" t="s">
        <v>46</v>
      </c>
      <c r="K1191">
        <v>50</v>
      </c>
      <c r="L1191" t="s">
        <v>77</v>
      </c>
      <c r="M1191">
        <v>2017</v>
      </c>
      <c r="N1191" t="s">
        <v>23</v>
      </c>
      <c r="O1191">
        <v>3.4</v>
      </c>
      <c r="P1191">
        <v>2</v>
      </c>
      <c r="Q1191" t="s">
        <v>29</v>
      </c>
      <c r="R1191">
        <v>40</v>
      </c>
      <c r="S1191">
        <f t="shared" si="54"/>
        <v>2600</v>
      </c>
      <c r="T1191">
        <f t="shared" si="55"/>
        <v>624</v>
      </c>
      <c r="U1191" s="2">
        <f t="shared" si="56"/>
        <v>3.0769230769230771E-2</v>
      </c>
      <c r="V1191" t="str" cm="1">
        <f t="array" ref="V1191">_xlfn.IFS(H1191&lt;5,"Urban",H1191&lt;=12,"Sub-Urban",H1191&gt;12,"Out Of City")</f>
        <v>Out Of City</v>
      </c>
      <c r="W1191" t="str" cm="1">
        <f t="array" ref="W1191">_xlfn.IFS(
    L1191="CCS", "CCS",
    L1191="Type 2", "Type 2",
    L1191="CHAdeMO", "CHAdeMO",
    L1191="Tesla", "Tesla",
    L1191="CCS, Type 2", "CCS, Type 2",
    L1191="Type 2, CCS", "CCS, Type 2",
    L1191="CHAdeMO, Type 2", "CHAdeMO, Type 2",
    L1191="Type 2, CHAdeMO", "CHAdeMO, Type 2",
    L1191="CCS, Tesla", "CCS, Tesla",
    L1191="Tesla, CCS", "CCS, Tesla",
    L1191="Tesla, Type 2", "Tesla, Type 2",
    L1191="Type 2, Tesla", "Tesla, Type 2",
    L1191="CCS, CHAdeMO", "CCS, CHAdeMO",
    L1191="CHAdeMO, CCS", "CCS, CHAdeMO",
    L1191="CHAdeMO, Tesla", "CHAdeMO, Tesla",
    L1191="Tesla, CHAdeMO", "CHAdeMO, Tesla"
)</f>
        <v>CHAdeMO</v>
      </c>
    </row>
    <row r="1192" spans="1:23" x14ac:dyDescent="0.25">
      <c r="A1192" t="s">
        <v>2422</v>
      </c>
      <c r="B1192">
        <v>30.502618999999999</v>
      </c>
      <c r="C1192">
        <v>78.243519000000006</v>
      </c>
      <c r="D1192" t="s">
        <v>2423</v>
      </c>
      <c r="E1192" t="s">
        <v>27</v>
      </c>
      <c r="F1192">
        <v>0.47</v>
      </c>
      <c r="G1192" t="s">
        <v>20</v>
      </c>
      <c r="H1192">
        <v>3.93</v>
      </c>
      <c r="I1192">
        <v>61</v>
      </c>
      <c r="J1192" t="s">
        <v>47</v>
      </c>
      <c r="K1192">
        <v>22</v>
      </c>
      <c r="L1192" t="s">
        <v>51</v>
      </c>
      <c r="M1192">
        <v>2023</v>
      </c>
      <c r="N1192" t="s">
        <v>35</v>
      </c>
      <c r="O1192">
        <v>3.9</v>
      </c>
      <c r="P1192">
        <v>4</v>
      </c>
      <c r="Q1192" t="s">
        <v>29</v>
      </c>
      <c r="R1192">
        <v>45</v>
      </c>
      <c r="S1192">
        <f t="shared" si="54"/>
        <v>2745</v>
      </c>
      <c r="T1192">
        <f t="shared" si="55"/>
        <v>1290.1499999999999</v>
      </c>
      <c r="U1192" s="2">
        <f t="shared" si="56"/>
        <v>6.5573770491803282E-2</v>
      </c>
      <c r="V1192" t="str" cm="1">
        <f t="array" ref="V1192">_xlfn.IFS(H1192&lt;5,"Urban",H1192&lt;=12,"Sub-Urban",H1192&gt;12,"Out Of City")</f>
        <v>Urban</v>
      </c>
      <c r="W1192" t="str" cm="1">
        <f t="array" ref="W1192">_xlfn.IFS(
    L1192="CCS", "CCS",
    L1192="Type 2", "Type 2",
    L1192="CHAdeMO", "CHAdeMO",
    L1192="Tesla", "Tesla",
    L1192="CCS, Type 2", "CCS, Type 2",
    L1192="Type 2, CCS", "CCS, Type 2",
    L1192="CHAdeMO, Type 2", "CHAdeMO, Type 2",
    L1192="Type 2, CHAdeMO", "CHAdeMO, Type 2",
    L1192="CCS, Tesla", "CCS, Tesla",
    L1192="Tesla, CCS", "CCS, Tesla",
    L1192="Tesla, Type 2", "Tesla, Type 2",
    L1192="Type 2, Tesla", "Tesla, Type 2",
    L1192="CCS, CHAdeMO", "CCS, CHAdeMO",
    L1192="CHAdeMO, CCS", "CCS, CHAdeMO",
    L1192="CHAdeMO, Tesla", "CHAdeMO, Tesla",
    L1192="Tesla, CHAdeMO", "CHAdeMO, Tesla"
)</f>
        <v>CCS, Tesla</v>
      </c>
    </row>
    <row r="1193" spans="1:23" x14ac:dyDescent="0.25">
      <c r="A1193" t="s">
        <v>2424</v>
      </c>
      <c r="B1193">
        <v>37.771476999999997</v>
      </c>
      <c r="C1193">
        <v>-122.405787</v>
      </c>
      <c r="D1193" t="s">
        <v>2425</v>
      </c>
      <c r="E1193" t="s">
        <v>38</v>
      </c>
      <c r="F1193">
        <v>0.3</v>
      </c>
      <c r="G1193" t="s">
        <v>20</v>
      </c>
      <c r="H1193">
        <v>5.7</v>
      </c>
      <c r="I1193">
        <v>59</v>
      </c>
      <c r="J1193" t="s">
        <v>33</v>
      </c>
      <c r="K1193">
        <v>22</v>
      </c>
      <c r="L1193" t="s">
        <v>43</v>
      </c>
      <c r="M1193">
        <v>2012</v>
      </c>
      <c r="N1193" t="s">
        <v>23</v>
      </c>
      <c r="O1193">
        <v>3</v>
      </c>
      <c r="P1193">
        <v>1</v>
      </c>
      <c r="Q1193" t="s">
        <v>29</v>
      </c>
      <c r="R1193">
        <v>14</v>
      </c>
      <c r="S1193">
        <f t="shared" si="54"/>
        <v>826</v>
      </c>
      <c r="T1193">
        <f t="shared" si="55"/>
        <v>247.79999999999998</v>
      </c>
      <c r="U1193" s="2">
        <f t="shared" si="56"/>
        <v>1.6949152542372881E-2</v>
      </c>
      <c r="V1193" t="str" cm="1">
        <f t="array" ref="V1193">_xlfn.IFS(H1193&lt;5,"Urban",H1193&lt;=12,"Sub-Urban",H1193&gt;12,"Out Of City")</f>
        <v>Sub-Urban</v>
      </c>
      <c r="W1193" t="str" cm="1">
        <f t="array" ref="W1193">_xlfn.IFS(
    L1193="CCS", "CCS",
    L1193="Type 2", "Type 2",
    L1193="CHAdeMO", "CHAdeMO",
    L1193="Tesla", "Tesla",
    L1193="CCS, Type 2", "CCS, Type 2",
    L1193="Type 2, CCS", "CCS, Type 2",
    L1193="CHAdeMO, Type 2", "CHAdeMO, Type 2",
    L1193="Type 2, CHAdeMO", "CHAdeMO, Type 2",
    L1193="CCS, Tesla", "CCS, Tesla",
    L1193="Tesla, CCS", "CCS, Tesla",
    L1193="Tesla, Type 2", "Tesla, Type 2",
    L1193="Type 2, Tesla", "Tesla, Type 2",
    L1193="CCS, CHAdeMO", "CCS, CHAdeMO",
    L1193="CHAdeMO, CCS", "CCS, CHAdeMO",
    L1193="CHAdeMO, Tesla", "CHAdeMO, Tesla",
    L1193="Tesla, CHAdeMO", "CHAdeMO, Tesla"
)</f>
        <v>CCS</v>
      </c>
    </row>
    <row r="1194" spans="1:23" x14ac:dyDescent="0.25">
      <c r="A1194" t="s">
        <v>2426</v>
      </c>
      <c r="B1194">
        <v>19.496901999999999</v>
      </c>
      <c r="C1194">
        <v>-99.160588000000004</v>
      </c>
      <c r="D1194" t="s">
        <v>2427</v>
      </c>
      <c r="E1194" t="s">
        <v>19</v>
      </c>
      <c r="F1194">
        <v>0.47</v>
      </c>
      <c r="G1194" s="1" t="s">
        <v>9985</v>
      </c>
      <c r="H1194">
        <v>0.57999999999999996</v>
      </c>
      <c r="I1194">
        <v>39</v>
      </c>
      <c r="J1194" t="s">
        <v>33</v>
      </c>
      <c r="K1194">
        <v>350</v>
      </c>
      <c r="L1194" t="s">
        <v>85</v>
      </c>
      <c r="M1194">
        <v>2022</v>
      </c>
      <c r="N1194" t="s">
        <v>35</v>
      </c>
      <c r="O1194">
        <v>3.7</v>
      </c>
      <c r="P1194">
        <v>5</v>
      </c>
      <c r="Q1194" t="s">
        <v>24</v>
      </c>
      <c r="R1194">
        <v>30</v>
      </c>
      <c r="S1194">
        <f t="shared" si="54"/>
        <v>1170</v>
      </c>
      <c r="T1194">
        <f t="shared" si="55"/>
        <v>549.9</v>
      </c>
      <c r="U1194" s="2">
        <f t="shared" si="56"/>
        <v>0.12820512820512819</v>
      </c>
      <c r="V1194" t="str" cm="1">
        <f t="array" ref="V1194">_xlfn.IFS(H1194&lt;5,"Urban",H1194&lt;=12,"Sub-Urban",H1194&gt;12,"Out Of City")</f>
        <v>Urban</v>
      </c>
      <c r="W1194" t="str" cm="1">
        <f t="array" ref="W1194">_xlfn.IFS(
    L1194="CCS", "CCS",
    L1194="Type 2", "Type 2",
    L1194="CHAdeMO", "CHAdeMO",
    L1194="Tesla", "Tesla",
    L1194="CCS, Type 2", "CCS, Type 2",
    L1194="Type 2, CCS", "CCS, Type 2",
    L1194="CHAdeMO, Type 2", "CHAdeMO, Type 2",
    L1194="Type 2, CHAdeMO", "CHAdeMO, Type 2",
    L1194="CCS, Tesla", "CCS, Tesla",
    L1194="Tesla, CCS", "CCS, Tesla",
    L1194="Tesla, Type 2", "Tesla, Type 2",
    L1194="Type 2, Tesla", "Tesla, Type 2",
    L1194="CCS, CHAdeMO", "CCS, CHAdeMO",
    L1194="CHAdeMO, CCS", "CCS, CHAdeMO",
    L1194="CHAdeMO, Tesla", "CHAdeMO, Tesla",
    L1194="Tesla, CHAdeMO", "CHAdeMO, Tesla"
)</f>
        <v>CHAdeMO, Tesla</v>
      </c>
    </row>
    <row r="1195" spans="1:23" x14ac:dyDescent="0.25">
      <c r="A1195" t="s">
        <v>2428</v>
      </c>
      <c r="B1195">
        <v>19.587605</v>
      </c>
      <c r="C1195">
        <v>-99.159532999999996</v>
      </c>
      <c r="D1195" t="s">
        <v>2429</v>
      </c>
      <c r="E1195" t="s">
        <v>27</v>
      </c>
      <c r="F1195">
        <v>0.31</v>
      </c>
      <c r="G1195" t="s">
        <v>32</v>
      </c>
      <c r="H1195">
        <v>8</v>
      </c>
      <c r="I1195">
        <v>87</v>
      </c>
      <c r="J1195" t="s">
        <v>46</v>
      </c>
      <c r="K1195">
        <v>22</v>
      </c>
      <c r="L1195" t="s">
        <v>34</v>
      </c>
      <c r="M1195">
        <v>2020</v>
      </c>
      <c r="N1195" t="s">
        <v>23</v>
      </c>
      <c r="O1195">
        <v>4.9000000000000004</v>
      </c>
      <c r="P1195">
        <v>7</v>
      </c>
      <c r="Q1195" t="s">
        <v>29</v>
      </c>
      <c r="R1195">
        <v>52</v>
      </c>
      <c r="S1195">
        <f t="shared" si="54"/>
        <v>4524</v>
      </c>
      <c r="T1195">
        <f t="shared" si="55"/>
        <v>1402.44</v>
      </c>
      <c r="U1195" s="2">
        <f t="shared" si="56"/>
        <v>8.0459770114942528E-2</v>
      </c>
      <c r="V1195" t="str" cm="1">
        <f t="array" ref="V1195">_xlfn.IFS(H1195&lt;5,"Urban",H1195&lt;=12,"Sub-Urban",H1195&gt;12,"Out Of City")</f>
        <v>Sub-Urban</v>
      </c>
      <c r="W1195" t="str" cm="1">
        <f t="array" ref="W1195">_xlfn.IFS(
    L1195="CCS", "CCS",
    L1195="Type 2", "Type 2",
    L1195="CHAdeMO", "CHAdeMO",
    L1195="Tesla", "Tesla",
    L1195="CCS, Type 2", "CCS, Type 2",
    L1195="Type 2, CCS", "CCS, Type 2",
    L1195="CHAdeMO, Type 2", "CHAdeMO, Type 2",
    L1195="Type 2, CHAdeMO", "CHAdeMO, Type 2",
    L1195="CCS, Tesla", "CCS, Tesla",
    L1195="Tesla, CCS", "CCS, Tesla",
    L1195="Tesla, Type 2", "Tesla, Type 2",
    L1195="Type 2, Tesla", "Tesla, Type 2",
    L1195="CCS, CHAdeMO", "CCS, CHAdeMO",
    L1195="CHAdeMO, CCS", "CCS, CHAdeMO",
    L1195="CHAdeMO, Tesla", "CHAdeMO, Tesla",
    L1195="Tesla, CHAdeMO", "CHAdeMO, Tesla"
)</f>
        <v>CCS, Type 2</v>
      </c>
    </row>
    <row r="1196" spans="1:23" x14ac:dyDescent="0.25">
      <c r="A1196" t="s">
        <v>2430</v>
      </c>
      <c r="B1196">
        <v>19.538644000000001</v>
      </c>
      <c r="C1196">
        <v>-99.144963000000004</v>
      </c>
      <c r="D1196" t="s">
        <v>2431</v>
      </c>
      <c r="E1196" t="s">
        <v>27</v>
      </c>
      <c r="F1196">
        <v>0.38</v>
      </c>
      <c r="G1196" t="s">
        <v>32</v>
      </c>
      <c r="H1196">
        <v>7.13</v>
      </c>
      <c r="I1196">
        <v>67</v>
      </c>
      <c r="J1196" t="s">
        <v>46</v>
      </c>
      <c r="K1196">
        <v>22</v>
      </c>
      <c r="L1196" t="s">
        <v>118</v>
      </c>
      <c r="M1196">
        <v>2012</v>
      </c>
      <c r="N1196" t="s">
        <v>35</v>
      </c>
      <c r="O1196">
        <v>4.7</v>
      </c>
      <c r="P1196">
        <v>10</v>
      </c>
      <c r="Q1196" t="s">
        <v>24</v>
      </c>
      <c r="R1196">
        <v>59</v>
      </c>
      <c r="S1196">
        <f t="shared" si="54"/>
        <v>3953</v>
      </c>
      <c r="T1196">
        <f t="shared" si="55"/>
        <v>1502.14</v>
      </c>
      <c r="U1196" s="2">
        <f t="shared" si="56"/>
        <v>0.14925373134328357</v>
      </c>
      <c r="V1196" t="str" cm="1">
        <f t="array" ref="V1196">_xlfn.IFS(H1196&lt;5,"Urban",H1196&lt;=12,"Sub-Urban",H1196&gt;12,"Out Of City")</f>
        <v>Sub-Urban</v>
      </c>
      <c r="W1196" t="str" cm="1">
        <f t="array" ref="W1196">_xlfn.IFS(
    L1196="CCS", "CCS",
    L1196="Type 2", "Type 2",
    L1196="CHAdeMO", "CHAdeMO",
    L1196="Tesla", "Tesla",
    L1196="CCS, Type 2", "CCS, Type 2",
    L1196="Type 2, CCS", "CCS, Type 2",
    L1196="CHAdeMO, Type 2", "CHAdeMO, Type 2",
    L1196="Type 2, CHAdeMO", "CHAdeMO, Type 2",
    L1196="CCS, Tesla", "CCS, Tesla",
    L1196="Tesla, CCS", "CCS, Tesla",
    L1196="Tesla, Type 2", "Tesla, Type 2",
    L1196="Type 2, Tesla", "Tesla, Type 2",
    L1196="CCS, CHAdeMO", "CCS, CHAdeMO",
    L1196="CHAdeMO, CCS", "CCS, CHAdeMO",
    L1196="CHAdeMO, Tesla", "CHAdeMO, Tesla",
    L1196="Tesla, CHAdeMO", "CHAdeMO, Tesla"
)</f>
        <v>Tesla, Type 2</v>
      </c>
    </row>
    <row r="1197" spans="1:23" x14ac:dyDescent="0.25">
      <c r="A1197" t="s">
        <v>2432</v>
      </c>
      <c r="B1197">
        <v>19.153956999999998</v>
      </c>
      <c r="C1197">
        <v>72.983214000000004</v>
      </c>
      <c r="D1197" t="s">
        <v>2433</v>
      </c>
      <c r="E1197" t="s">
        <v>38</v>
      </c>
      <c r="F1197">
        <v>0.49</v>
      </c>
      <c r="G1197" t="s">
        <v>32</v>
      </c>
      <c r="H1197">
        <v>14.69</v>
      </c>
      <c r="I1197">
        <v>50</v>
      </c>
      <c r="J1197" t="s">
        <v>46</v>
      </c>
      <c r="K1197">
        <v>22</v>
      </c>
      <c r="L1197" t="s">
        <v>47</v>
      </c>
      <c r="M1197">
        <v>2020</v>
      </c>
      <c r="N1197" t="s">
        <v>35</v>
      </c>
      <c r="O1197">
        <v>4.5</v>
      </c>
      <c r="P1197">
        <v>9</v>
      </c>
      <c r="Q1197" t="s">
        <v>24</v>
      </c>
      <c r="R1197">
        <v>9</v>
      </c>
      <c r="S1197">
        <f t="shared" si="54"/>
        <v>450</v>
      </c>
      <c r="T1197">
        <f t="shared" si="55"/>
        <v>220.5</v>
      </c>
      <c r="U1197" s="2">
        <f t="shared" si="56"/>
        <v>0.18</v>
      </c>
      <c r="V1197" t="str" cm="1">
        <f t="array" ref="V1197">_xlfn.IFS(H1197&lt;5,"Urban",H1197&lt;=12,"Sub-Urban",H1197&gt;12,"Out Of City")</f>
        <v>Out Of City</v>
      </c>
      <c r="W1197" t="str" cm="1">
        <f t="array" ref="W1197">_xlfn.IFS(
    L1197="CCS", "CCS",
    L1197="Type 2", "Type 2",
    L1197="CHAdeMO", "CHAdeMO",
    L1197="Tesla", "Tesla",
    L1197="CCS, Type 2", "CCS, Type 2",
    L1197="Type 2, CCS", "CCS, Type 2",
    L1197="CHAdeMO, Type 2", "CHAdeMO, Type 2",
    L1197="Type 2, CHAdeMO", "CHAdeMO, Type 2",
    L1197="CCS, Tesla", "CCS, Tesla",
    L1197="Tesla, CCS", "CCS, Tesla",
    L1197="Tesla, Type 2", "Tesla, Type 2",
    L1197="Type 2, Tesla", "Tesla, Type 2",
    L1197="CCS, CHAdeMO", "CCS, CHAdeMO",
    L1197="CHAdeMO, CCS", "CCS, CHAdeMO",
    L1197="CHAdeMO, Tesla", "CHAdeMO, Tesla",
    L1197="Tesla, CHAdeMO", "CHAdeMO, Tesla"
)</f>
        <v>Tesla</v>
      </c>
    </row>
    <row r="1198" spans="1:23" x14ac:dyDescent="0.25">
      <c r="A1198" t="s">
        <v>2434</v>
      </c>
      <c r="B1198">
        <v>25.290762999999998</v>
      </c>
      <c r="C1198">
        <v>55.300471999999999</v>
      </c>
      <c r="D1198" t="s">
        <v>2435</v>
      </c>
      <c r="E1198" t="s">
        <v>27</v>
      </c>
      <c r="F1198">
        <v>0.33</v>
      </c>
      <c r="G1198" s="1" t="s">
        <v>9985</v>
      </c>
      <c r="H1198">
        <v>9.84</v>
      </c>
      <c r="I1198">
        <v>15</v>
      </c>
      <c r="J1198" t="s">
        <v>46</v>
      </c>
      <c r="K1198">
        <v>150</v>
      </c>
      <c r="L1198" t="s">
        <v>51</v>
      </c>
      <c r="M1198">
        <v>2011</v>
      </c>
      <c r="N1198" t="s">
        <v>35</v>
      </c>
      <c r="O1198">
        <v>4.5999999999999996</v>
      </c>
      <c r="P1198">
        <v>7</v>
      </c>
      <c r="Q1198" t="s">
        <v>24</v>
      </c>
      <c r="R1198">
        <v>53</v>
      </c>
      <c r="S1198">
        <f t="shared" si="54"/>
        <v>795</v>
      </c>
      <c r="T1198">
        <f t="shared" si="55"/>
        <v>262.35000000000002</v>
      </c>
      <c r="U1198" s="2">
        <f t="shared" si="56"/>
        <v>0.46666666666666667</v>
      </c>
      <c r="V1198" t="str" cm="1">
        <f t="array" ref="V1198">_xlfn.IFS(H1198&lt;5,"Urban",H1198&lt;=12,"Sub-Urban",H1198&gt;12,"Out Of City")</f>
        <v>Sub-Urban</v>
      </c>
      <c r="W1198" t="str" cm="1">
        <f t="array" ref="W1198">_xlfn.IFS(
    L1198="CCS", "CCS",
    L1198="Type 2", "Type 2",
    L1198="CHAdeMO", "CHAdeMO",
    L1198="Tesla", "Tesla",
    L1198="CCS, Type 2", "CCS, Type 2",
    L1198="Type 2, CCS", "CCS, Type 2",
    L1198="CHAdeMO, Type 2", "CHAdeMO, Type 2",
    L1198="Type 2, CHAdeMO", "CHAdeMO, Type 2",
    L1198="CCS, Tesla", "CCS, Tesla",
    L1198="Tesla, CCS", "CCS, Tesla",
    L1198="Tesla, Type 2", "Tesla, Type 2",
    L1198="Type 2, Tesla", "Tesla, Type 2",
    L1198="CCS, CHAdeMO", "CCS, CHAdeMO",
    L1198="CHAdeMO, CCS", "CCS, CHAdeMO",
    L1198="CHAdeMO, Tesla", "CHAdeMO, Tesla",
    L1198="Tesla, CHAdeMO", "CHAdeMO, Tesla"
)</f>
        <v>CCS, Tesla</v>
      </c>
    </row>
    <row r="1199" spans="1:23" x14ac:dyDescent="0.25">
      <c r="A1199" t="s">
        <v>2436</v>
      </c>
      <c r="B1199">
        <v>55.868707999999998</v>
      </c>
      <c r="C1199">
        <v>37.627279999999999</v>
      </c>
      <c r="D1199" t="s">
        <v>2437</v>
      </c>
      <c r="E1199" t="s">
        <v>27</v>
      </c>
      <c r="F1199">
        <v>0.43</v>
      </c>
      <c r="G1199" t="s">
        <v>20</v>
      </c>
      <c r="H1199">
        <v>5.78</v>
      </c>
      <c r="I1199">
        <v>58</v>
      </c>
      <c r="J1199" t="s">
        <v>21</v>
      </c>
      <c r="K1199">
        <v>150</v>
      </c>
      <c r="L1199" t="s">
        <v>43</v>
      </c>
      <c r="M1199">
        <v>2014</v>
      </c>
      <c r="N1199" t="s">
        <v>23</v>
      </c>
      <c r="O1199">
        <v>3.2</v>
      </c>
      <c r="P1199">
        <v>3</v>
      </c>
      <c r="Q1199" t="s">
        <v>48</v>
      </c>
      <c r="R1199">
        <v>47</v>
      </c>
      <c r="S1199">
        <f t="shared" si="54"/>
        <v>2726</v>
      </c>
      <c r="T1199">
        <f t="shared" si="55"/>
        <v>1172.18</v>
      </c>
      <c r="U1199" s="2">
        <f t="shared" si="56"/>
        <v>5.1724137931034482E-2</v>
      </c>
      <c r="V1199" t="str" cm="1">
        <f t="array" ref="V1199">_xlfn.IFS(H1199&lt;5,"Urban",H1199&lt;=12,"Sub-Urban",H1199&gt;12,"Out Of City")</f>
        <v>Sub-Urban</v>
      </c>
      <c r="W1199" t="str" cm="1">
        <f t="array" ref="W1199">_xlfn.IFS(
    L1199="CCS", "CCS",
    L1199="Type 2", "Type 2",
    L1199="CHAdeMO", "CHAdeMO",
    L1199="Tesla", "Tesla",
    L1199="CCS, Type 2", "CCS, Type 2",
    L1199="Type 2, CCS", "CCS, Type 2",
    L1199="CHAdeMO, Type 2", "CHAdeMO, Type 2",
    L1199="Type 2, CHAdeMO", "CHAdeMO, Type 2",
    L1199="CCS, Tesla", "CCS, Tesla",
    L1199="Tesla, CCS", "CCS, Tesla",
    L1199="Tesla, Type 2", "Tesla, Type 2",
    L1199="Type 2, Tesla", "Tesla, Type 2",
    L1199="CCS, CHAdeMO", "CCS, CHAdeMO",
    L1199="CHAdeMO, CCS", "CCS, CHAdeMO",
    L1199="CHAdeMO, Tesla", "CHAdeMO, Tesla",
    L1199="Tesla, CHAdeMO", "CHAdeMO, Tesla"
)</f>
        <v>CCS</v>
      </c>
    </row>
    <row r="1200" spans="1:23" x14ac:dyDescent="0.25">
      <c r="A1200" t="s">
        <v>2438</v>
      </c>
      <c r="B1200">
        <v>-33.770390999999996</v>
      </c>
      <c r="C1200">
        <v>18.479780999999999</v>
      </c>
      <c r="D1200" t="s">
        <v>2439</v>
      </c>
      <c r="E1200" t="s">
        <v>38</v>
      </c>
      <c r="F1200">
        <v>0.48</v>
      </c>
      <c r="G1200" s="1" t="s">
        <v>9985</v>
      </c>
      <c r="H1200">
        <v>14.04</v>
      </c>
      <c r="I1200">
        <v>69</v>
      </c>
      <c r="J1200" t="s">
        <v>47</v>
      </c>
      <c r="K1200">
        <v>22</v>
      </c>
      <c r="L1200" t="s">
        <v>64</v>
      </c>
      <c r="M1200">
        <v>2011</v>
      </c>
      <c r="N1200" t="s">
        <v>23</v>
      </c>
      <c r="O1200">
        <v>3.3</v>
      </c>
      <c r="P1200">
        <v>10</v>
      </c>
      <c r="Q1200" t="s">
        <v>24</v>
      </c>
      <c r="R1200">
        <v>18</v>
      </c>
      <c r="S1200">
        <f t="shared" si="54"/>
        <v>1242</v>
      </c>
      <c r="T1200">
        <f t="shared" si="55"/>
        <v>596.16</v>
      </c>
      <c r="U1200" s="2">
        <f t="shared" si="56"/>
        <v>0.14492753623188406</v>
      </c>
      <c r="V1200" t="str" cm="1">
        <f t="array" ref="V1200">_xlfn.IFS(H1200&lt;5,"Urban",H1200&lt;=12,"Sub-Urban",H1200&gt;12,"Out Of City")</f>
        <v>Out Of City</v>
      </c>
      <c r="W1200" t="str" cm="1">
        <f t="array" ref="W1200">_xlfn.IFS(
    L1200="CCS", "CCS",
    L1200="Type 2", "Type 2",
    L1200="CHAdeMO", "CHAdeMO",
    L1200="Tesla", "Tesla",
    L1200="CCS, Type 2", "CCS, Type 2",
    L1200="Type 2, CCS", "CCS, Type 2",
    L1200="CHAdeMO, Type 2", "CHAdeMO, Type 2",
    L1200="Type 2, CHAdeMO", "CHAdeMO, Type 2",
    L1200="CCS, Tesla", "CCS, Tesla",
    L1200="Tesla, CCS", "CCS, Tesla",
    L1200="Tesla, Type 2", "Tesla, Type 2",
    L1200="Type 2, Tesla", "Tesla, Type 2",
    L1200="CCS, CHAdeMO", "CCS, CHAdeMO",
    L1200="CHAdeMO, CCS", "CCS, CHAdeMO",
    L1200="CHAdeMO, Tesla", "CHAdeMO, Tesla",
    L1200="Tesla, CHAdeMO", "CHAdeMO, Tesla"
)</f>
        <v>CCS, CHAdeMO</v>
      </c>
    </row>
    <row r="1201" spans="1:23" x14ac:dyDescent="0.25">
      <c r="A1201" t="s">
        <v>2440</v>
      </c>
      <c r="B1201">
        <v>41.917420999999997</v>
      </c>
      <c r="C1201">
        <v>-87.651098000000005</v>
      </c>
      <c r="D1201" t="s">
        <v>2441</v>
      </c>
      <c r="E1201" t="s">
        <v>38</v>
      </c>
      <c r="F1201">
        <v>0.43</v>
      </c>
      <c r="G1201" s="1" t="s">
        <v>9985</v>
      </c>
      <c r="H1201">
        <v>9.5399999999999991</v>
      </c>
      <c r="I1201">
        <v>27</v>
      </c>
      <c r="J1201" t="s">
        <v>39</v>
      </c>
      <c r="K1201">
        <v>50</v>
      </c>
      <c r="L1201" t="s">
        <v>47</v>
      </c>
      <c r="M1201">
        <v>2010</v>
      </c>
      <c r="N1201" t="s">
        <v>23</v>
      </c>
      <c r="O1201">
        <v>4.2</v>
      </c>
      <c r="P1201">
        <v>10</v>
      </c>
      <c r="Q1201" t="s">
        <v>24</v>
      </c>
      <c r="R1201">
        <v>14</v>
      </c>
      <c r="S1201">
        <f t="shared" si="54"/>
        <v>378</v>
      </c>
      <c r="T1201">
        <f t="shared" si="55"/>
        <v>162.54</v>
      </c>
      <c r="U1201" s="2">
        <f t="shared" si="56"/>
        <v>0.37037037037037035</v>
      </c>
      <c r="V1201" t="str" cm="1">
        <f t="array" ref="V1201">_xlfn.IFS(H1201&lt;5,"Urban",H1201&lt;=12,"Sub-Urban",H1201&gt;12,"Out Of City")</f>
        <v>Sub-Urban</v>
      </c>
      <c r="W1201" t="str" cm="1">
        <f t="array" ref="W1201">_xlfn.IFS(
    L1201="CCS", "CCS",
    L1201="Type 2", "Type 2",
    L1201="CHAdeMO", "CHAdeMO",
    L1201="Tesla", "Tesla",
    L1201="CCS, Type 2", "CCS, Type 2",
    L1201="Type 2, CCS", "CCS, Type 2",
    L1201="CHAdeMO, Type 2", "CHAdeMO, Type 2",
    L1201="Type 2, CHAdeMO", "CHAdeMO, Type 2",
    L1201="CCS, Tesla", "CCS, Tesla",
    L1201="Tesla, CCS", "CCS, Tesla",
    L1201="Tesla, Type 2", "Tesla, Type 2",
    L1201="Type 2, Tesla", "Tesla, Type 2",
    L1201="CCS, CHAdeMO", "CCS, CHAdeMO",
    L1201="CHAdeMO, CCS", "CCS, CHAdeMO",
    L1201="CHAdeMO, Tesla", "CHAdeMO, Tesla",
    L1201="Tesla, CHAdeMO", "CHAdeMO, Tesla"
)</f>
        <v>Tesla</v>
      </c>
    </row>
    <row r="1202" spans="1:23" x14ac:dyDescent="0.25">
      <c r="A1202" t="s">
        <v>2442</v>
      </c>
      <c r="B1202">
        <v>48.802886999999998</v>
      </c>
      <c r="C1202">
        <v>71.734139999999996</v>
      </c>
      <c r="D1202" t="s">
        <v>2443</v>
      </c>
      <c r="E1202" t="s">
        <v>19</v>
      </c>
      <c r="F1202">
        <v>0.31</v>
      </c>
      <c r="G1202" t="s">
        <v>32</v>
      </c>
      <c r="H1202">
        <v>18.72</v>
      </c>
      <c r="I1202">
        <v>89</v>
      </c>
      <c r="J1202" t="s">
        <v>33</v>
      </c>
      <c r="K1202">
        <v>50</v>
      </c>
      <c r="L1202" t="s">
        <v>51</v>
      </c>
      <c r="M1202">
        <v>2015</v>
      </c>
      <c r="N1202" t="s">
        <v>35</v>
      </c>
      <c r="O1202">
        <v>3.3</v>
      </c>
      <c r="P1202">
        <v>5</v>
      </c>
      <c r="Q1202" t="s">
        <v>29</v>
      </c>
      <c r="R1202">
        <v>35</v>
      </c>
      <c r="S1202">
        <f t="shared" si="54"/>
        <v>3115</v>
      </c>
      <c r="T1202">
        <f t="shared" si="55"/>
        <v>965.65</v>
      </c>
      <c r="U1202" s="2">
        <f t="shared" si="56"/>
        <v>5.6179775280898875E-2</v>
      </c>
      <c r="V1202" t="str" cm="1">
        <f t="array" ref="V1202">_xlfn.IFS(H1202&lt;5,"Urban",H1202&lt;=12,"Sub-Urban",H1202&gt;12,"Out Of City")</f>
        <v>Out Of City</v>
      </c>
      <c r="W1202" t="str" cm="1">
        <f t="array" ref="W1202">_xlfn.IFS(
    L1202="CCS", "CCS",
    L1202="Type 2", "Type 2",
    L1202="CHAdeMO", "CHAdeMO",
    L1202="Tesla", "Tesla",
    L1202="CCS, Type 2", "CCS, Type 2",
    L1202="Type 2, CCS", "CCS, Type 2",
    L1202="CHAdeMO, Type 2", "CHAdeMO, Type 2",
    L1202="Type 2, CHAdeMO", "CHAdeMO, Type 2",
    L1202="CCS, Tesla", "CCS, Tesla",
    L1202="Tesla, CCS", "CCS, Tesla",
    L1202="Tesla, Type 2", "Tesla, Type 2",
    L1202="Type 2, Tesla", "Tesla, Type 2",
    L1202="CCS, CHAdeMO", "CCS, CHAdeMO",
    L1202="CHAdeMO, CCS", "CCS, CHAdeMO",
    L1202="CHAdeMO, Tesla", "CHAdeMO, Tesla",
    L1202="Tesla, CHAdeMO", "CHAdeMO, Tesla"
)</f>
        <v>CCS, Tesla</v>
      </c>
    </row>
    <row r="1203" spans="1:23" x14ac:dyDescent="0.25">
      <c r="A1203" t="s">
        <v>2444</v>
      </c>
      <c r="B1203">
        <v>25.398689999999998</v>
      </c>
      <c r="C1203">
        <v>55.318393999999998</v>
      </c>
      <c r="D1203" t="s">
        <v>2445</v>
      </c>
      <c r="E1203" t="s">
        <v>27</v>
      </c>
      <c r="F1203">
        <v>0.12</v>
      </c>
      <c r="G1203" s="1" t="s">
        <v>9985</v>
      </c>
      <c r="H1203">
        <v>17.27</v>
      </c>
      <c r="I1203">
        <v>82</v>
      </c>
      <c r="J1203" t="s">
        <v>47</v>
      </c>
      <c r="K1203">
        <v>22</v>
      </c>
      <c r="L1203" t="s">
        <v>34</v>
      </c>
      <c r="M1203">
        <v>2019</v>
      </c>
      <c r="N1203" t="s">
        <v>23</v>
      </c>
      <c r="O1203">
        <v>4.0999999999999996</v>
      </c>
      <c r="P1203">
        <v>1</v>
      </c>
      <c r="Q1203" t="s">
        <v>29</v>
      </c>
      <c r="R1203">
        <v>58</v>
      </c>
      <c r="S1203">
        <f t="shared" si="54"/>
        <v>4756</v>
      </c>
      <c r="T1203">
        <f t="shared" si="55"/>
        <v>570.72</v>
      </c>
      <c r="U1203" s="2">
        <f t="shared" si="56"/>
        <v>1.2195121951219513E-2</v>
      </c>
      <c r="V1203" t="str" cm="1">
        <f t="array" ref="V1203">_xlfn.IFS(H1203&lt;5,"Urban",H1203&lt;=12,"Sub-Urban",H1203&gt;12,"Out Of City")</f>
        <v>Out Of City</v>
      </c>
      <c r="W1203" t="str" cm="1">
        <f t="array" ref="W1203">_xlfn.IFS(
    L1203="CCS", "CCS",
    L1203="Type 2", "Type 2",
    L1203="CHAdeMO", "CHAdeMO",
    L1203="Tesla", "Tesla",
    L1203="CCS, Type 2", "CCS, Type 2",
    L1203="Type 2, CCS", "CCS, Type 2",
    L1203="CHAdeMO, Type 2", "CHAdeMO, Type 2",
    L1203="Type 2, CHAdeMO", "CHAdeMO, Type 2",
    L1203="CCS, Tesla", "CCS, Tesla",
    L1203="Tesla, CCS", "CCS, Tesla",
    L1203="Tesla, Type 2", "Tesla, Type 2",
    L1203="Type 2, Tesla", "Tesla, Type 2",
    L1203="CCS, CHAdeMO", "CCS, CHAdeMO",
    L1203="CHAdeMO, CCS", "CCS, CHAdeMO",
    L1203="CHAdeMO, Tesla", "CHAdeMO, Tesla",
    L1203="Tesla, CHAdeMO", "CHAdeMO, Tesla"
)</f>
        <v>CCS, Type 2</v>
      </c>
    </row>
    <row r="1204" spans="1:23" x14ac:dyDescent="0.25">
      <c r="A1204" t="s">
        <v>2446</v>
      </c>
      <c r="B1204">
        <v>-33.818403000000004</v>
      </c>
      <c r="C1204">
        <v>18.554400000000001</v>
      </c>
      <c r="D1204" t="s">
        <v>2447</v>
      </c>
      <c r="E1204" t="s">
        <v>19</v>
      </c>
      <c r="F1204">
        <v>0.46</v>
      </c>
      <c r="G1204" t="s">
        <v>32</v>
      </c>
      <c r="H1204">
        <v>8.56</v>
      </c>
      <c r="I1204">
        <v>55</v>
      </c>
      <c r="J1204" t="s">
        <v>39</v>
      </c>
      <c r="K1204">
        <v>50</v>
      </c>
      <c r="L1204" t="s">
        <v>77</v>
      </c>
      <c r="M1204">
        <v>2018</v>
      </c>
      <c r="N1204" t="s">
        <v>23</v>
      </c>
      <c r="O1204">
        <v>3.3</v>
      </c>
      <c r="P1204">
        <v>4</v>
      </c>
      <c r="Q1204" t="s">
        <v>48</v>
      </c>
      <c r="R1204">
        <v>38</v>
      </c>
      <c r="S1204">
        <f t="shared" si="54"/>
        <v>2090</v>
      </c>
      <c r="T1204">
        <f t="shared" si="55"/>
        <v>961.40000000000009</v>
      </c>
      <c r="U1204" s="2">
        <f t="shared" si="56"/>
        <v>7.2727272727272724E-2</v>
      </c>
      <c r="V1204" t="str" cm="1">
        <f t="array" ref="V1204">_xlfn.IFS(H1204&lt;5,"Urban",H1204&lt;=12,"Sub-Urban",H1204&gt;12,"Out Of City")</f>
        <v>Sub-Urban</v>
      </c>
      <c r="W1204" t="str" cm="1">
        <f t="array" ref="W1204">_xlfn.IFS(
    L1204="CCS", "CCS",
    L1204="Type 2", "Type 2",
    L1204="CHAdeMO", "CHAdeMO",
    L1204="Tesla", "Tesla",
    L1204="CCS, Type 2", "CCS, Type 2",
    L1204="Type 2, CCS", "CCS, Type 2",
    L1204="CHAdeMO, Type 2", "CHAdeMO, Type 2",
    L1204="Type 2, CHAdeMO", "CHAdeMO, Type 2",
    L1204="CCS, Tesla", "CCS, Tesla",
    L1204="Tesla, CCS", "CCS, Tesla",
    L1204="Tesla, Type 2", "Tesla, Type 2",
    L1204="Type 2, Tesla", "Tesla, Type 2",
    L1204="CCS, CHAdeMO", "CCS, CHAdeMO",
    L1204="CHAdeMO, CCS", "CCS, CHAdeMO",
    L1204="CHAdeMO, Tesla", "CHAdeMO, Tesla",
    L1204="Tesla, CHAdeMO", "CHAdeMO, Tesla"
)</f>
        <v>CHAdeMO</v>
      </c>
    </row>
    <row r="1205" spans="1:23" x14ac:dyDescent="0.25">
      <c r="A1205" t="s">
        <v>2448</v>
      </c>
      <c r="B1205">
        <v>19.081626</v>
      </c>
      <c r="C1205">
        <v>72.912146000000007</v>
      </c>
      <c r="D1205" t="s">
        <v>2449</v>
      </c>
      <c r="E1205" t="s">
        <v>19</v>
      </c>
      <c r="F1205">
        <v>0.42</v>
      </c>
      <c r="G1205" s="1" t="s">
        <v>9985</v>
      </c>
      <c r="H1205">
        <v>1.52</v>
      </c>
      <c r="I1205">
        <v>35</v>
      </c>
      <c r="J1205" t="s">
        <v>46</v>
      </c>
      <c r="K1205">
        <v>50</v>
      </c>
      <c r="L1205" t="s">
        <v>43</v>
      </c>
      <c r="M1205">
        <v>2012</v>
      </c>
      <c r="N1205" t="s">
        <v>35</v>
      </c>
      <c r="O1205">
        <v>3.9</v>
      </c>
      <c r="P1205">
        <v>5</v>
      </c>
      <c r="Q1205" t="s">
        <v>48</v>
      </c>
      <c r="R1205">
        <v>29</v>
      </c>
      <c r="S1205">
        <f t="shared" si="54"/>
        <v>1015</v>
      </c>
      <c r="T1205">
        <f t="shared" si="55"/>
        <v>426.3</v>
      </c>
      <c r="U1205" s="2">
        <f t="shared" si="56"/>
        <v>0.14285714285714285</v>
      </c>
      <c r="V1205" t="str" cm="1">
        <f t="array" ref="V1205">_xlfn.IFS(H1205&lt;5,"Urban",H1205&lt;=12,"Sub-Urban",H1205&gt;12,"Out Of City")</f>
        <v>Urban</v>
      </c>
      <c r="W1205" t="str" cm="1">
        <f t="array" ref="W1205">_xlfn.IFS(
    L1205="CCS", "CCS",
    L1205="Type 2", "Type 2",
    L1205="CHAdeMO", "CHAdeMO",
    L1205="Tesla", "Tesla",
    L1205="CCS, Type 2", "CCS, Type 2",
    L1205="Type 2, CCS", "CCS, Type 2",
    L1205="CHAdeMO, Type 2", "CHAdeMO, Type 2",
    L1205="Type 2, CHAdeMO", "CHAdeMO, Type 2",
    L1205="CCS, Tesla", "CCS, Tesla",
    L1205="Tesla, CCS", "CCS, Tesla",
    L1205="Tesla, Type 2", "Tesla, Type 2",
    L1205="Type 2, Tesla", "Tesla, Type 2",
    L1205="CCS, CHAdeMO", "CCS, CHAdeMO",
    L1205="CHAdeMO, CCS", "CCS, CHAdeMO",
    L1205="CHAdeMO, Tesla", "CHAdeMO, Tesla",
    L1205="Tesla, CHAdeMO", "CHAdeMO, Tesla"
)</f>
        <v>CCS</v>
      </c>
    </row>
    <row r="1206" spans="1:23" x14ac:dyDescent="0.25">
      <c r="A1206" t="s">
        <v>2450</v>
      </c>
      <c r="B1206">
        <v>55.840206000000002</v>
      </c>
      <c r="C1206">
        <v>37.673208000000002</v>
      </c>
      <c r="D1206" t="s">
        <v>2451</v>
      </c>
      <c r="E1206" t="s">
        <v>38</v>
      </c>
      <c r="F1206">
        <v>0.15</v>
      </c>
      <c r="G1206" t="s">
        <v>32</v>
      </c>
      <c r="H1206">
        <v>10.93</v>
      </c>
      <c r="I1206">
        <v>10</v>
      </c>
      <c r="J1206" t="s">
        <v>47</v>
      </c>
      <c r="K1206">
        <v>50</v>
      </c>
      <c r="L1206" t="s">
        <v>58</v>
      </c>
      <c r="M1206">
        <v>2018</v>
      </c>
      <c r="N1206" t="s">
        <v>23</v>
      </c>
      <c r="O1206">
        <v>4</v>
      </c>
      <c r="P1206">
        <v>3</v>
      </c>
      <c r="Q1206" t="s">
        <v>29</v>
      </c>
      <c r="R1206">
        <v>13</v>
      </c>
      <c r="S1206">
        <f t="shared" si="54"/>
        <v>130</v>
      </c>
      <c r="T1206">
        <f t="shared" si="55"/>
        <v>19.5</v>
      </c>
      <c r="U1206" s="2">
        <f t="shared" si="56"/>
        <v>0.3</v>
      </c>
      <c r="V1206" t="str" cm="1">
        <f t="array" ref="V1206">_xlfn.IFS(H1206&lt;5,"Urban",H1206&lt;=12,"Sub-Urban",H1206&gt;12,"Out Of City")</f>
        <v>Sub-Urban</v>
      </c>
      <c r="W1206" t="str" cm="1">
        <f t="array" ref="W1206">_xlfn.IFS(
    L1206="CCS", "CCS",
    L1206="Type 2", "Type 2",
    L1206="CHAdeMO", "CHAdeMO",
    L1206="Tesla", "Tesla",
    L1206="CCS, Type 2", "CCS, Type 2",
    L1206="Type 2, CCS", "CCS, Type 2",
    L1206="CHAdeMO, Type 2", "CHAdeMO, Type 2",
    L1206="Type 2, CHAdeMO", "CHAdeMO, Type 2",
    L1206="CCS, Tesla", "CCS, Tesla",
    L1206="Tesla, CCS", "CCS, Tesla",
    L1206="Tesla, Type 2", "Tesla, Type 2",
    L1206="Type 2, Tesla", "Tesla, Type 2",
    L1206="CCS, CHAdeMO", "CCS, CHAdeMO",
    L1206="CHAdeMO, CCS", "CCS, CHAdeMO",
    L1206="CHAdeMO, Tesla", "CHAdeMO, Tesla",
    L1206="Tesla, CHAdeMO", "CHAdeMO, Tesla"
)</f>
        <v>CCS, Tesla</v>
      </c>
    </row>
    <row r="1207" spans="1:23" x14ac:dyDescent="0.25">
      <c r="A1207" t="s">
        <v>2452</v>
      </c>
      <c r="B1207">
        <v>-33.733066000000001</v>
      </c>
      <c r="C1207">
        <v>151.34327300000001</v>
      </c>
      <c r="D1207" t="s">
        <v>2453</v>
      </c>
      <c r="E1207" t="s">
        <v>19</v>
      </c>
      <c r="F1207">
        <v>0.43</v>
      </c>
      <c r="G1207" s="1" t="s">
        <v>9985</v>
      </c>
      <c r="H1207">
        <v>4.43</v>
      </c>
      <c r="I1207">
        <v>66</v>
      </c>
      <c r="J1207" t="s">
        <v>47</v>
      </c>
      <c r="K1207">
        <v>22</v>
      </c>
      <c r="L1207" t="s">
        <v>85</v>
      </c>
      <c r="M1207">
        <v>2020</v>
      </c>
      <c r="N1207" t="s">
        <v>23</v>
      </c>
      <c r="O1207">
        <v>3</v>
      </c>
      <c r="P1207">
        <v>5</v>
      </c>
      <c r="Q1207" t="s">
        <v>24</v>
      </c>
      <c r="R1207">
        <v>20</v>
      </c>
      <c r="S1207">
        <f t="shared" si="54"/>
        <v>1320</v>
      </c>
      <c r="T1207">
        <f t="shared" si="55"/>
        <v>567.6</v>
      </c>
      <c r="U1207" s="2">
        <f t="shared" si="56"/>
        <v>7.575757575757576E-2</v>
      </c>
      <c r="V1207" t="str" cm="1">
        <f t="array" ref="V1207">_xlfn.IFS(H1207&lt;5,"Urban",H1207&lt;=12,"Sub-Urban",H1207&gt;12,"Out Of City")</f>
        <v>Urban</v>
      </c>
      <c r="W1207" t="str" cm="1">
        <f t="array" ref="W1207">_xlfn.IFS(
    L1207="CCS", "CCS",
    L1207="Type 2", "Type 2",
    L1207="CHAdeMO", "CHAdeMO",
    L1207="Tesla", "Tesla",
    L1207="CCS, Type 2", "CCS, Type 2",
    L1207="Type 2, CCS", "CCS, Type 2",
    L1207="CHAdeMO, Type 2", "CHAdeMO, Type 2",
    L1207="Type 2, CHAdeMO", "CHAdeMO, Type 2",
    L1207="CCS, Tesla", "CCS, Tesla",
    L1207="Tesla, CCS", "CCS, Tesla",
    L1207="Tesla, Type 2", "Tesla, Type 2",
    L1207="Type 2, Tesla", "Tesla, Type 2",
    L1207="CCS, CHAdeMO", "CCS, CHAdeMO",
    L1207="CHAdeMO, CCS", "CCS, CHAdeMO",
    L1207="CHAdeMO, Tesla", "CHAdeMO, Tesla",
    L1207="Tesla, CHAdeMO", "CHAdeMO, Tesla"
)</f>
        <v>CHAdeMO, Tesla</v>
      </c>
    </row>
    <row r="1208" spans="1:23" x14ac:dyDescent="0.25">
      <c r="A1208" t="s">
        <v>2454</v>
      </c>
      <c r="B1208">
        <v>37.821741000000003</v>
      </c>
      <c r="C1208">
        <v>-122.38851200000001</v>
      </c>
      <c r="D1208" t="s">
        <v>2455</v>
      </c>
      <c r="E1208" t="s">
        <v>19</v>
      </c>
      <c r="F1208">
        <v>0.18</v>
      </c>
      <c r="G1208" t="s">
        <v>20</v>
      </c>
      <c r="H1208">
        <v>9.6</v>
      </c>
      <c r="I1208">
        <v>44</v>
      </c>
      <c r="J1208" t="s">
        <v>21</v>
      </c>
      <c r="K1208">
        <v>150</v>
      </c>
      <c r="L1208" t="s">
        <v>118</v>
      </c>
      <c r="M1208">
        <v>2020</v>
      </c>
      <c r="N1208" t="s">
        <v>35</v>
      </c>
      <c r="O1208">
        <v>4.5</v>
      </c>
      <c r="P1208">
        <v>9</v>
      </c>
      <c r="Q1208" t="s">
        <v>48</v>
      </c>
      <c r="R1208">
        <v>39</v>
      </c>
      <c r="S1208">
        <f t="shared" si="54"/>
        <v>1716</v>
      </c>
      <c r="T1208">
        <f t="shared" si="55"/>
        <v>308.88</v>
      </c>
      <c r="U1208" s="2">
        <f t="shared" si="56"/>
        <v>0.20454545454545456</v>
      </c>
      <c r="V1208" t="str" cm="1">
        <f t="array" ref="V1208">_xlfn.IFS(H1208&lt;5,"Urban",H1208&lt;=12,"Sub-Urban",H1208&gt;12,"Out Of City")</f>
        <v>Sub-Urban</v>
      </c>
      <c r="W1208" t="str" cm="1">
        <f t="array" ref="W1208">_xlfn.IFS(
    L1208="CCS", "CCS",
    L1208="Type 2", "Type 2",
    L1208="CHAdeMO", "CHAdeMO",
    L1208="Tesla", "Tesla",
    L1208="CCS, Type 2", "CCS, Type 2",
    L1208="Type 2, CCS", "CCS, Type 2",
    L1208="CHAdeMO, Type 2", "CHAdeMO, Type 2",
    L1208="Type 2, CHAdeMO", "CHAdeMO, Type 2",
    L1208="CCS, Tesla", "CCS, Tesla",
    L1208="Tesla, CCS", "CCS, Tesla",
    L1208="Tesla, Type 2", "Tesla, Type 2",
    L1208="Type 2, Tesla", "Tesla, Type 2",
    L1208="CCS, CHAdeMO", "CCS, CHAdeMO",
    L1208="CHAdeMO, CCS", "CCS, CHAdeMO",
    L1208="CHAdeMO, Tesla", "CHAdeMO, Tesla",
    L1208="Tesla, CHAdeMO", "CHAdeMO, Tesla"
)</f>
        <v>Tesla, Type 2</v>
      </c>
    </row>
    <row r="1209" spans="1:23" x14ac:dyDescent="0.25">
      <c r="A1209" t="s">
        <v>2456</v>
      </c>
      <c r="B1209">
        <v>41.908999000000001</v>
      </c>
      <c r="C1209">
        <v>-87.741071000000005</v>
      </c>
      <c r="D1209" t="s">
        <v>2457</v>
      </c>
      <c r="E1209" t="s">
        <v>27</v>
      </c>
      <c r="F1209">
        <v>0.38</v>
      </c>
      <c r="G1209" t="s">
        <v>20</v>
      </c>
      <c r="H1209">
        <v>16.11</v>
      </c>
      <c r="I1209">
        <v>11</v>
      </c>
      <c r="J1209" t="s">
        <v>39</v>
      </c>
      <c r="K1209">
        <v>350</v>
      </c>
      <c r="L1209" t="s">
        <v>43</v>
      </c>
      <c r="M1209">
        <v>2017</v>
      </c>
      <c r="N1209" t="s">
        <v>23</v>
      </c>
      <c r="O1209">
        <v>3.7</v>
      </c>
      <c r="P1209">
        <v>6</v>
      </c>
      <c r="Q1209" t="s">
        <v>48</v>
      </c>
      <c r="R1209">
        <v>49</v>
      </c>
      <c r="S1209">
        <f t="shared" si="54"/>
        <v>539</v>
      </c>
      <c r="T1209">
        <f t="shared" si="55"/>
        <v>204.82</v>
      </c>
      <c r="U1209" s="2">
        <f t="shared" si="56"/>
        <v>0.54545454545454541</v>
      </c>
      <c r="V1209" t="str" cm="1">
        <f t="array" ref="V1209">_xlfn.IFS(H1209&lt;5,"Urban",H1209&lt;=12,"Sub-Urban",H1209&gt;12,"Out Of City")</f>
        <v>Out Of City</v>
      </c>
      <c r="W1209" t="str" cm="1">
        <f t="array" ref="W1209">_xlfn.IFS(
    L1209="CCS", "CCS",
    L1209="Type 2", "Type 2",
    L1209="CHAdeMO", "CHAdeMO",
    L1209="Tesla", "Tesla",
    L1209="CCS, Type 2", "CCS, Type 2",
    L1209="Type 2, CCS", "CCS, Type 2",
    L1209="CHAdeMO, Type 2", "CHAdeMO, Type 2",
    L1209="Type 2, CHAdeMO", "CHAdeMO, Type 2",
    L1209="CCS, Tesla", "CCS, Tesla",
    L1209="Tesla, CCS", "CCS, Tesla",
    L1209="Tesla, Type 2", "Tesla, Type 2",
    L1209="Type 2, Tesla", "Tesla, Type 2",
    L1209="CCS, CHAdeMO", "CCS, CHAdeMO",
    L1209="CHAdeMO, CCS", "CCS, CHAdeMO",
    L1209="CHAdeMO, Tesla", "CHAdeMO, Tesla",
    L1209="Tesla, CHAdeMO", "CHAdeMO, Tesla"
)</f>
        <v>CCS</v>
      </c>
    </row>
    <row r="1210" spans="1:23" x14ac:dyDescent="0.25">
      <c r="A1210" t="s">
        <v>2458</v>
      </c>
      <c r="B1210">
        <v>37.744720000000001</v>
      </c>
      <c r="C1210">
        <v>-122.49882599999999</v>
      </c>
      <c r="D1210" t="s">
        <v>2459</v>
      </c>
      <c r="E1210" t="s">
        <v>38</v>
      </c>
      <c r="F1210">
        <v>0.25</v>
      </c>
      <c r="G1210" t="s">
        <v>32</v>
      </c>
      <c r="H1210">
        <v>19.89</v>
      </c>
      <c r="I1210">
        <v>52</v>
      </c>
      <c r="J1210" t="s">
        <v>39</v>
      </c>
      <c r="K1210">
        <v>22</v>
      </c>
      <c r="L1210" t="s">
        <v>85</v>
      </c>
      <c r="M1210">
        <v>2012</v>
      </c>
      <c r="N1210" t="s">
        <v>35</v>
      </c>
      <c r="O1210">
        <v>3.8</v>
      </c>
      <c r="P1210">
        <v>9</v>
      </c>
      <c r="Q1210" t="s">
        <v>48</v>
      </c>
      <c r="R1210">
        <v>18</v>
      </c>
      <c r="S1210">
        <f t="shared" si="54"/>
        <v>936</v>
      </c>
      <c r="T1210">
        <f t="shared" si="55"/>
        <v>234</v>
      </c>
      <c r="U1210" s="2">
        <f t="shared" si="56"/>
        <v>0.17307692307692307</v>
      </c>
      <c r="V1210" t="str" cm="1">
        <f t="array" ref="V1210">_xlfn.IFS(H1210&lt;5,"Urban",H1210&lt;=12,"Sub-Urban",H1210&gt;12,"Out Of City")</f>
        <v>Out Of City</v>
      </c>
      <c r="W1210" t="str" cm="1">
        <f t="array" ref="W1210">_xlfn.IFS(
    L1210="CCS", "CCS",
    L1210="Type 2", "Type 2",
    L1210="CHAdeMO", "CHAdeMO",
    L1210="Tesla", "Tesla",
    L1210="CCS, Type 2", "CCS, Type 2",
    L1210="Type 2, CCS", "CCS, Type 2",
    L1210="CHAdeMO, Type 2", "CHAdeMO, Type 2",
    L1210="Type 2, CHAdeMO", "CHAdeMO, Type 2",
    L1210="CCS, Tesla", "CCS, Tesla",
    L1210="Tesla, CCS", "CCS, Tesla",
    L1210="Tesla, Type 2", "Tesla, Type 2",
    L1210="Type 2, Tesla", "Tesla, Type 2",
    L1210="CCS, CHAdeMO", "CCS, CHAdeMO",
    L1210="CHAdeMO, CCS", "CCS, CHAdeMO",
    L1210="CHAdeMO, Tesla", "CHAdeMO, Tesla",
    L1210="Tesla, CHAdeMO", "CHAdeMO, Tesla"
)</f>
        <v>CHAdeMO, Tesla</v>
      </c>
    </row>
    <row r="1211" spans="1:23" x14ac:dyDescent="0.25">
      <c r="A1211" t="s">
        <v>2460</v>
      </c>
      <c r="B1211">
        <v>55.761693000000001</v>
      </c>
      <c r="C1211">
        <v>37.613894999999999</v>
      </c>
      <c r="D1211" t="s">
        <v>2461</v>
      </c>
      <c r="E1211" t="s">
        <v>19</v>
      </c>
      <c r="F1211">
        <v>0.45</v>
      </c>
      <c r="G1211" s="1" t="s">
        <v>9985</v>
      </c>
      <c r="H1211">
        <v>14.46</v>
      </c>
      <c r="I1211">
        <v>27</v>
      </c>
      <c r="J1211" t="s">
        <v>33</v>
      </c>
      <c r="K1211">
        <v>350</v>
      </c>
      <c r="L1211" t="s">
        <v>85</v>
      </c>
      <c r="M1211">
        <v>2017</v>
      </c>
      <c r="N1211" t="s">
        <v>35</v>
      </c>
      <c r="O1211">
        <v>3.2</v>
      </c>
      <c r="P1211">
        <v>9</v>
      </c>
      <c r="Q1211" t="s">
        <v>48</v>
      </c>
      <c r="R1211">
        <v>29</v>
      </c>
      <c r="S1211">
        <f t="shared" si="54"/>
        <v>783</v>
      </c>
      <c r="T1211">
        <f t="shared" si="55"/>
        <v>352.35</v>
      </c>
      <c r="U1211" s="2">
        <f t="shared" si="56"/>
        <v>0.33333333333333331</v>
      </c>
      <c r="V1211" t="str" cm="1">
        <f t="array" ref="V1211">_xlfn.IFS(H1211&lt;5,"Urban",H1211&lt;=12,"Sub-Urban",H1211&gt;12,"Out Of City")</f>
        <v>Out Of City</v>
      </c>
      <c r="W1211" t="str" cm="1">
        <f t="array" ref="W1211">_xlfn.IFS(
    L1211="CCS", "CCS",
    L1211="Type 2", "Type 2",
    L1211="CHAdeMO", "CHAdeMO",
    L1211="Tesla", "Tesla",
    L1211="CCS, Type 2", "CCS, Type 2",
    L1211="Type 2, CCS", "CCS, Type 2",
    L1211="CHAdeMO, Type 2", "CHAdeMO, Type 2",
    L1211="Type 2, CHAdeMO", "CHAdeMO, Type 2",
    L1211="CCS, Tesla", "CCS, Tesla",
    L1211="Tesla, CCS", "CCS, Tesla",
    L1211="Tesla, Type 2", "Tesla, Type 2",
    L1211="Type 2, Tesla", "Tesla, Type 2",
    L1211="CCS, CHAdeMO", "CCS, CHAdeMO",
    L1211="CHAdeMO, CCS", "CCS, CHAdeMO",
    L1211="CHAdeMO, Tesla", "CHAdeMO, Tesla",
    L1211="Tesla, CHAdeMO", "CHAdeMO, Tesla"
)</f>
        <v>CHAdeMO, Tesla</v>
      </c>
    </row>
    <row r="1212" spans="1:23" x14ac:dyDescent="0.25">
      <c r="A1212" t="s">
        <v>2462</v>
      </c>
      <c r="B1212">
        <v>58.756469000000003</v>
      </c>
      <c r="C1212">
        <v>-154.717828</v>
      </c>
      <c r="D1212" t="s">
        <v>2463</v>
      </c>
      <c r="E1212" t="s">
        <v>19</v>
      </c>
      <c r="F1212">
        <v>0.17</v>
      </c>
      <c r="G1212" t="s">
        <v>20</v>
      </c>
      <c r="H1212">
        <v>16.97</v>
      </c>
      <c r="I1212">
        <v>44</v>
      </c>
      <c r="J1212" t="s">
        <v>47</v>
      </c>
      <c r="K1212">
        <v>50</v>
      </c>
      <c r="L1212" t="s">
        <v>77</v>
      </c>
      <c r="M1212">
        <v>2010</v>
      </c>
      <c r="N1212" t="s">
        <v>23</v>
      </c>
      <c r="O1212">
        <v>4.0999999999999996</v>
      </c>
      <c r="P1212">
        <v>1</v>
      </c>
      <c r="Q1212" t="s">
        <v>29</v>
      </c>
      <c r="R1212">
        <v>29</v>
      </c>
      <c r="S1212">
        <f t="shared" si="54"/>
        <v>1276</v>
      </c>
      <c r="T1212">
        <f t="shared" si="55"/>
        <v>216.92000000000002</v>
      </c>
      <c r="U1212" s="2">
        <f t="shared" si="56"/>
        <v>2.2727272727272728E-2</v>
      </c>
      <c r="V1212" t="str" cm="1">
        <f t="array" ref="V1212">_xlfn.IFS(H1212&lt;5,"Urban",H1212&lt;=12,"Sub-Urban",H1212&gt;12,"Out Of City")</f>
        <v>Out Of City</v>
      </c>
      <c r="W1212" t="str" cm="1">
        <f t="array" ref="W1212">_xlfn.IFS(
    L1212="CCS", "CCS",
    L1212="Type 2", "Type 2",
    L1212="CHAdeMO", "CHAdeMO",
    L1212="Tesla", "Tesla",
    L1212="CCS, Type 2", "CCS, Type 2",
    L1212="Type 2, CCS", "CCS, Type 2",
    L1212="CHAdeMO, Type 2", "CHAdeMO, Type 2",
    L1212="Type 2, CHAdeMO", "CHAdeMO, Type 2",
    L1212="CCS, Tesla", "CCS, Tesla",
    L1212="Tesla, CCS", "CCS, Tesla",
    L1212="Tesla, Type 2", "Tesla, Type 2",
    L1212="Type 2, Tesla", "Tesla, Type 2",
    L1212="CCS, CHAdeMO", "CCS, CHAdeMO",
    L1212="CHAdeMO, CCS", "CCS, CHAdeMO",
    L1212="CHAdeMO, Tesla", "CHAdeMO, Tesla",
    L1212="Tesla, CHAdeMO", "CHAdeMO, Tesla"
)</f>
        <v>CHAdeMO</v>
      </c>
    </row>
    <row r="1213" spans="1:23" x14ac:dyDescent="0.25">
      <c r="A1213" t="s">
        <v>2464</v>
      </c>
      <c r="B1213">
        <v>39.926687000000001</v>
      </c>
      <c r="C1213">
        <v>116.347863</v>
      </c>
      <c r="D1213" t="s">
        <v>2465</v>
      </c>
      <c r="E1213" t="s">
        <v>38</v>
      </c>
      <c r="F1213">
        <v>0.1</v>
      </c>
      <c r="G1213" t="s">
        <v>20</v>
      </c>
      <c r="H1213">
        <v>12.45</v>
      </c>
      <c r="I1213">
        <v>73</v>
      </c>
      <c r="J1213" t="s">
        <v>21</v>
      </c>
      <c r="K1213">
        <v>150</v>
      </c>
      <c r="L1213" t="s">
        <v>47</v>
      </c>
      <c r="M1213">
        <v>2011</v>
      </c>
      <c r="N1213" t="s">
        <v>35</v>
      </c>
      <c r="O1213">
        <v>3.9</v>
      </c>
      <c r="P1213">
        <v>1</v>
      </c>
      <c r="Q1213" t="s">
        <v>48</v>
      </c>
      <c r="R1213">
        <v>9</v>
      </c>
      <c r="S1213">
        <f t="shared" si="54"/>
        <v>657</v>
      </c>
      <c r="T1213">
        <f t="shared" si="55"/>
        <v>65.7</v>
      </c>
      <c r="U1213" s="2">
        <f t="shared" si="56"/>
        <v>1.3698630136986301E-2</v>
      </c>
      <c r="V1213" t="str" cm="1">
        <f t="array" ref="V1213">_xlfn.IFS(H1213&lt;5,"Urban",H1213&lt;=12,"Sub-Urban",H1213&gt;12,"Out Of City")</f>
        <v>Out Of City</v>
      </c>
      <c r="W1213" t="str" cm="1">
        <f t="array" ref="W1213">_xlfn.IFS(
    L1213="CCS", "CCS",
    L1213="Type 2", "Type 2",
    L1213="CHAdeMO", "CHAdeMO",
    L1213="Tesla", "Tesla",
    L1213="CCS, Type 2", "CCS, Type 2",
    L1213="Type 2, CCS", "CCS, Type 2",
    L1213="CHAdeMO, Type 2", "CHAdeMO, Type 2",
    L1213="Type 2, CHAdeMO", "CHAdeMO, Type 2",
    L1213="CCS, Tesla", "CCS, Tesla",
    L1213="Tesla, CCS", "CCS, Tesla",
    L1213="Tesla, Type 2", "Tesla, Type 2",
    L1213="Type 2, Tesla", "Tesla, Type 2",
    L1213="CCS, CHAdeMO", "CCS, CHAdeMO",
    L1213="CHAdeMO, CCS", "CCS, CHAdeMO",
    L1213="CHAdeMO, Tesla", "CHAdeMO, Tesla",
    L1213="Tesla, CHAdeMO", "CHAdeMO, Tesla"
)</f>
        <v>Tesla</v>
      </c>
    </row>
    <row r="1214" spans="1:23" x14ac:dyDescent="0.25">
      <c r="A1214" t="s">
        <v>2466</v>
      </c>
      <c r="B1214">
        <v>18.994451000000002</v>
      </c>
      <c r="C1214">
        <v>72.996364</v>
      </c>
      <c r="D1214" t="s">
        <v>2467</v>
      </c>
      <c r="E1214" t="s">
        <v>27</v>
      </c>
      <c r="F1214">
        <v>0.19</v>
      </c>
      <c r="G1214" t="s">
        <v>20</v>
      </c>
      <c r="H1214">
        <v>2.91</v>
      </c>
      <c r="I1214">
        <v>44</v>
      </c>
      <c r="J1214" t="s">
        <v>46</v>
      </c>
      <c r="K1214">
        <v>22</v>
      </c>
      <c r="L1214" t="s">
        <v>80</v>
      </c>
      <c r="M1214">
        <v>2012</v>
      </c>
      <c r="N1214" t="s">
        <v>23</v>
      </c>
      <c r="O1214">
        <v>3.9</v>
      </c>
      <c r="P1214">
        <v>1</v>
      </c>
      <c r="Q1214" t="s">
        <v>24</v>
      </c>
      <c r="R1214">
        <v>45</v>
      </c>
      <c r="S1214">
        <f t="shared" si="54"/>
        <v>1980</v>
      </c>
      <c r="T1214">
        <f t="shared" si="55"/>
        <v>376.2</v>
      </c>
      <c r="U1214" s="2">
        <f t="shared" si="56"/>
        <v>2.2727272727272728E-2</v>
      </c>
      <c r="V1214" t="str" cm="1">
        <f t="array" ref="V1214">_xlfn.IFS(H1214&lt;5,"Urban",H1214&lt;=12,"Sub-Urban",H1214&gt;12,"Out Of City")</f>
        <v>Urban</v>
      </c>
      <c r="W1214" t="str" cm="1">
        <f t="array" ref="W1214">_xlfn.IFS(
    L1214="CCS", "CCS",
    L1214="Type 2", "Type 2",
    L1214="CHAdeMO", "CHAdeMO",
    L1214="Tesla", "Tesla",
    L1214="CCS, Type 2", "CCS, Type 2",
    L1214="Type 2, CCS", "CCS, Type 2",
    L1214="CHAdeMO, Type 2", "CHAdeMO, Type 2",
    L1214="Type 2, CHAdeMO", "CHAdeMO, Type 2",
    L1214="CCS, Tesla", "CCS, Tesla",
    L1214="Tesla, CCS", "CCS, Tesla",
    L1214="Tesla, Type 2", "Tesla, Type 2",
    L1214="Type 2, Tesla", "Tesla, Type 2",
    L1214="CCS, CHAdeMO", "CCS, CHAdeMO",
    L1214="CHAdeMO, CCS", "CCS, CHAdeMO",
    L1214="CHAdeMO, Tesla", "CHAdeMO, Tesla",
    L1214="Tesla, CHAdeMO", "CHAdeMO, Tesla"
)</f>
        <v>CHAdeMO, Type 2</v>
      </c>
    </row>
    <row r="1215" spans="1:23" x14ac:dyDescent="0.25">
      <c r="A1215" t="s">
        <v>2468</v>
      </c>
      <c r="B1215">
        <v>-33.809074000000003</v>
      </c>
      <c r="C1215">
        <v>18.475245999999999</v>
      </c>
      <c r="D1215" t="s">
        <v>2469</v>
      </c>
      <c r="E1215" t="s">
        <v>27</v>
      </c>
      <c r="F1215">
        <v>0.23</v>
      </c>
      <c r="G1215" t="s">
        <v>32</v>
      </c>
      <c r="H1215">
        <v>13.45</v>
      </c>
      <c r="I1215">
        <v>31</v>
      </c>
      <c r="J1215" t="s">
        <v>33</v>
      </c>
      <c r="K1215">
        <v>50</v>
      </c>
      <c r="L1215" t="s">
        <v>77</v>
      </c>
      <c r="M1215">
        <v>2016</v>
      </c>
      <c r="N1215" t="s">
        <v>35</v>
      </c>
      <c r="O1215">
        <v>4</v>
      </c>
      <c r="P1215">
        <v>9</v>
      </c>
      <c r="Q1215" t="s">
        <v>29</v>
      </c>
      <c r="R1215">
        <v>53</v>
      </c>
      <c r="S1215">
        <f t="shared" si="54"/>
        <v>1643</v>
      </c>
      <c r="T1215">
        <f t="shared" si="55"/>
        <v>377.89000000000004</v>
      </c>
      <c r="U1215" s="2">
        <f t="shared" si="56"/>
        <v>0.29032258064516131</v>
      </c>
      <c r="V1215" t="str" cm="1">
        <f t="array" ref="V1215">_xlfn.IFS(H1215&lt;5,"Urban",H1215&lt;=12,"Sub-Urban",H1215&gt;12,"Out Of City")</f>
        <v>Out Of City</v>
      </c>
      <c r="W1215" t="str" cm="1">
        <f t="array" ref="W1215">_xlfn.IFS(
    L1215="CCS", "CCS",
    L1215="Type 2", "Type 2",
    L1215="CHAdeMO", "CHAdeMO",
    L1215="Tesla", "Tesla",
    L1215="CCS, Type 2", "CCS, Type 2",
    L1215="Type 2, CCS", "CCS, Type 2",
    L1215="CHAdeMO, Type 2", "CHAdeMO, Type 2",
    L1215="Type 2, CHAdeMO", "CHAdeMO, Type 2",
    L1215="CCS, Tesla", "CCS, Tesla",
    L1215="Tesla, CCS", "CCS, Tesla",
    L1215="Tesla, Type 2", "Tesla, Type 2",
    L1215="Type 2, Tesla", "Tesla, Type 2",
    L1215="CCS, CHAdeMO", "CCS, CHAdeMO",
    L1215="CHAdeMO, CCS", "CCS, CHAdeMO",
    L1215="CHAdeMO, Tesla", "CHAdeMO, Tesla",
    L1215="Tesla, CHAdeMO", "CHAdeMO, Tesla"
)</f>
        <v>CHAdeMO</v>
      </c>
    </row>
    <row r="1216" spans="1:23" x14ac:dyDescent="0.25">
      <c r="A1216" t="s">
        <v>2470</v>
      </c>
      <c r="B1216">
        <v>41.991840000000003</v>
      </c>
      <c r="C1216">
        <v>-87.646674000000004</v>
      </c>
      <c r="D1216" t="s">
        <v>2471</v>
      </c>
      <c r="E1216" t="s">
        <v>27</v>
      </c>
      <c r="F1216">
        <v>0.26</v>
      </c>
      <c r="G1216" s="1" t="s">
        <v>9985</v>
      </c>
      <c r="H1216">
        <v>2.19</v>
      </c>
      <c r="I1216">
        <v>60</v>
      </c>
      <c r="J1216" t="s">
        <v>21</v>
      </c>
      <c r="K1216">
        <v>50</v>
      </c>
      <c r="L1216" t="s">
        <v>77</v>
      </c>
      <c r="M1216">
        <v>2019</v>
      </c>
      <c r="N1216" t="s">
        <v>35</v>
      </c>
      <c r="O1216">
        <v>3.2</v>
      </c>
      <c r="P1216">
        <v>6</v>
      </c>
      <c r="Q1216" t="s">
        <v>48</v>
      </c>
      <c r="R1216">
        <v>59</v>
      </c>
      <c r="S1216">
        <f t="shared" si="54"/>
        <v>3540</v>
      </c>
      <c r="T1216">
        <f t="shared" si="55"/>
        <v>920.4</v>
      </c>
      <c r="U1216" s="2">
        <f t="shared" si="56"/>
        <v>0.1</v>
      </c>
      <c r="V1216" t="str" cm="1">
        <f t="array" ref="V1216">_xlfn.IFS(H1216&lt;5,"Urban",H1216&lt;=12,"Sub-Urban",H1216&gt;12,"Out Of City")</f>
        <v>Urban</v>
      </c>
      <c r="W1216" t="str" cm="1">
        <f t="array" ref="W1216">_xlfn.IFS(
    L1216="CCS", "CCS",
    L1216="Type 2", "Type 2",
    L1216="CHAdeMO", "CHAdeMO",
    L1216="Tesla", "Tesla",
    L1216="CCS, Type 2", "CCS, Type 2",
    L1216="Type 2, CCS", "CCS, Type 2",
    L1216="CHAdeMO, Type 2", "CHAdeMO, Type 2",
    L1216="Type 2, CHAdeMO", "CHAdeMO, Type 2",
    L1216="CCS, Tesla", "CCS, Tesla",
    L1216="Tesla, CCS", "CCS, Tesla",
    L1216="Tesla, Type 2", "Tesla, Type 2",
    L1216="Type 2, Tesla", "Tesla, Type 2",
    L1216="CCS, CHAdeMO", "CCS, CHAdeMO",
    L1216="CHAdeMO, CCS", "CCS, CHAdeMO",
    L1216="CHAdeMO, Tesla", "CHAdeMO, Tesla",
    L1216="Tesla, CHAdeMO", "CHAdeMO, Tesla"
)</f>
        <v>CHAdeMO</v>
      </c>
    </row>
    <row r="1217" spans="1:23" x14ac:dyDescent="0.25">
      <c r="A1217" t="s">
        <v>2472</v>
      </c>
      <c r="B1217">
        <v>52.49597</v>
      </c>
      <c r="C1217">
        <v>13.318486</v>
      </c>
      <c r="D1217" t="s">
        <v>2473</v>
      </c>
      <c r="E1217" t="s">
        <v>27</v>
      </c>
      <c r="F1217">
        <v>0.47</v>
      </c>
      <c r="G1217" t="s">
        <v>32</v>
      </c>
      <c r="H1217">
        <v>1.32</v>
      </c>
      <c r="I1217">
        <v>64</v>
      </c>
      <c r="J1217" t="s">
        <v>39</v>
      </c>
      <c r="K1217">
        <v>150</v>
      </c>
      <c r="L1217" t="s">
        <v>40</v>
      </c>
      <c r="M1217">
        <v>2013</v>
      </c>
      <c r="N1217" t="s">
        <v>35</v>
      </c>
      <c r="O1217">
        <v>4</v>
      </c>
      <c r="P1217">
        <v>6</v>
      </c>
      <c r="Q1217" t="s">
        <v>48</v>
      </c>
      <c r="R1217">
        <v>46</v>
      </c>
      <c r="S1217">
        <f t="shared" si="54"/>
        <v>2944</v>
      </c>
      <c r="T1217">
        <f t="shared" si="55"/>
        <v>1383.6799999999998</v>
      </c>
      <c r="U1217" s="2">
        <f t="shared" si="56"/>
        <v>9.375E-2</v>
      </c>
      <c r="V1217" t="str" cm="1">
        <f t="array" ref="V1217">_xlfn.IFS(H1217&lt;5,"Urban",H1217&lt;=12,"Sub-Urban",H1217&gt;12,"Out Of City")</f>
        <v>Urban</v>
      </c>
      <c r="W1217" t="str" cm="1">
        <f t="array" ref="W1217">_xlfn.IFS(
    L1217="CCS", "CCS",
    L1217="Type 2", "Type 2",
    L1217="CHAdeMO", "CHAdeMO",
    L1217="Tesla", "Tesla",
    L1217="CCS, Type 2", "CCS, Type 2",
    L1217="Type 2, CCS", "CCS, Type 2",
    L1217="CHAdeMO, Type 2", "CHAdeMO, Type 2",
    L1217="Type 2, CHAdeMO", "CHAdeMO, Type 2",
    L1217="CCS, Tesla", "CCS, Tesla",
    L1217="Tesla, CCS", "CCS, Tesla",
    L1217="Tesla, Type 2", "Tesla, Type 2",
    L1217="Type 2, Tesla", "Tesla, Type 2",
    L1217="CCS, CHAdeMO", "CCS, CHAdeMO",
    L1217="CHAdeMO, CCS", "CCS, CHAdeMO",
    L1217="CHAdeMO, Tesla", "CHAdeMO, Tesla",
    L1217="Tesla, CHAdeMO", "CHAdeMO, Tesla"
)</f>
        <v>Type 2</v>
      </c>
    </row>
    <row r="1218" spans="1:23" x14ac:dyDescent="0.25">
      <c r="A1218" t="s">
        <v>2474</v>
      </c>
      <c r="B1218">
        <v>43.617708999999998</v>
      </c>
      <c r="C1218">
        <v>-79.332306000000003</v>
      </c>
      <c r="D1218" t="s">
        <v>2475</v>
      </c>
      <c r="E1218" t="s">
        <v>27</v>
      </c>
      <c r="F1218">
        <v>0.21</v>
      </c>
      <c r="G1218" t="s">
        <v>20</v>
      </c>
      <c r="H1218">
        <v>2.74</v>
      </c>
      <c r="I1218">
        <v>19</v>
      </c>
      <c r="J1218" t="s">
        <v>46</v>
      </c>
      <c r="K1218">
        <v>150</v>
      </c>
      <c r="L1218" t="s">
        <v>61</v>
      </c>
      <c r="M1218">
        <v>2011</v>
      </c>
      <c r="N1218" t="s">
        <v>35</v>
      </c>
      <c r="O1218">
        <v>3.2</v>
      </c>
      <c r="P1218">
        <v>4</v>
      </c>
      <c r="Q1218" t="s">
        <v>48</v>
      </c>
      <c r="R1218">
        <v>49</v>
      </c>
      <c r="S1218">
        <f t="shared" si="54"/>
        <v>931</v>
      </c>
      <c r="T1218">
        <f t="shared" si="55"/>
        <v>195.51</v>
      </c>
      <c r="U1218" s="2">
        <f t="shared" si="56"/>
        <v>0.21052631578947367</v>
      </c>
      <c r="V1218" t="str" cm="1">
        <f t="array" ref="V1218">_xlfn.IFS(H1218&lt;5,"Urban",H1218&lt;=12,"Sub-Urban",H1218&gt;12,"Out Of City")</f>
        <v>Urban</v>
      </c>
      <c r="W1218" t="str" cm="1">
        <f t="array" ref="W1218">_xlfn.IFS(
    L1218="CCS", "CCS",
    L1218="Type 2", "Type 2",
    L1218="CHAdeMO", "CHAdeMO",
    L1218="Tesla", "Tesla",
    L1218="CCS, Type 2", "CCS, Type 2",
    L1218="Type 2, CCS", "CCS, Type 2",
    L1218="CHAdeMO, Type 2", "CHAdeMO, Type 2",
    L1218="Type 2, CHAdeMO", "CHAdeMO, Type 2",
    L1218="CCS, Tesla", "CCS, Tesla",
    L1218="Tesla, CCS", "CCS, Tesla",
    L1218="Tesla, Type 2", "Tesla, Type 2",
    L1218="Type 2, Tesla", "Tesla, Type 2",
    L1218="CCS, CHAdeMO", "CCS, CHAdeMO",
    L1218="CHAdeMO, CCS", "CCS, CHAdeMO",
    L1218="CHAdeMO, Tesla", "CHAdeMO, Tesla",
    L1218="Tesla, CHAdeMO", "CHAdeMO, Tesla"
)</f>
        <v>CHAdeMO, Tesla</v>
      </c>
    </row>
    <row r="1219" spans="1:23" x14ac:dyDescent="0.25">
      <c r="A1219" t="s">
        <v>2476</v>
      </c>
      <c r="B1219">
        <v>43.740850999999999</v>
      </c>
      <c r="C1219">
        <v>-79.39358</v>
      </c>
      <c r="D1219" t="s">
        <v>2477</v>
      </c>
      <c r="E1219" t="s">
        <v>38</v>
      </c>
      <c r="F1219">
        <v>0.43</v>
      </c>
      <c r="G1219" t="s">
        <v>20</v>
      </c>
      <c r="H1219">
        <v>17.559999999999999</v>
      </c>
      <c r="I1219">
        <v>42</v>
      </c>
      <c r="J1219" t="s">
        <v>33</v>
      </c>
      <c r="K1219">
        <v>350</v>
      </c>
      <c r="L1219" t="s">
        <v>77</v>
      </c>
      <c r="M1219">
        <v>2010</v>
      </c>
      <c r="N1219" t="s">
        <v>35</v>
      </c>
      <c r="O1219">
        <v>4.7</v>
      </c>
      <c r="P1219">
        <v>9</v>
      </c>
      <c r="Q1219" t="s">
        <v>48</v>
      </c>
      <c r="R1219">
        <v>16</v>
      </c>
      <c r="S1219">
        <f t="shared" ref="S1219:S1282" si="57">R1219*I1219</f>
        <v>672</v>
      </c>
      <c r="T1219">
        <f t="shared" ref="T1219:T1282" si="58">F1219*S1219</f>
        <v>288.95999999999998</v>
      </c>
      <c r="U1219" s="2">
        <f t="shared" ref="U1219:U1282" si="59">P1219/I1219</f>
        <v>0.21428571428571427</v>
      </c>
      <c r="V1219" t="str" cm="1">
        <f t="array" ref="V1219">_xlfn.IFS(H1219&lt;5,"Urban",H1219&lt;=12,"Sub-Urban",H1219&gt;12,"Out Of City")</f>
        <v>Out Of City</v>
      </c>
      <c r="W1219" t="str" cm="1">
        <f t="array" ref="W1219">_xlfn.IFS(
    L1219="CCS", "CCS",
    L1219="Type 2", "Type 2",
    L1219="CHAdeMO", "CHAdeMO",
    L1219="Tesla", "Tesla",
    L1219="CCS, Type 2", "CCS, Type 2",
    L1219="Type 2, CCS", "CCS, Type 2",
    L1219="CHAdeMO, Type 2", "CHAdeMO, Type 2",
    L1219="Type 2, CHAdeMO", "CHAdeMO, Type 2",
    L1219="CCS, Tesla", "CCS, Tesla",
    L1219="Tesla, CCS", "CCS, Tesla",
    L1219="Tesla, Type 2", "Tesla, Type 2",
    L1219="Type 2, Tesla", "Tesla, Type 2",
    L1219="CCS, CHAdeMO", "CCS, CHAdeMO",
    L1219="CHAdeMO, CCS", "CCS, CHAdeMO",
    L1219="CHAdeMO, Tesla", "CHAdeMO, Tesla",
    L1219="Tesla, CHAdeMO", "CHAdeMO, Tesla"
)</f>
        <v>CHAdeMO</v>
      </c>
    </row>
    <row r="1220" spans="1:23" x14ac:dyDescent="0.25">
      <c r="A1220" t="s">
        <v>2478</v>
      </c>
      <c r="B1220">
        <v>39.962107000000003</v>
      </c>
      <c r="C1220">
        <v>116.465186</v>
      </c>
      <c r="D1220" t="s">
        <v>2479</v>
      </c>
      <c r="E1220" t="s">
        <v>38</v>
      </c>
      <c r="F1220">
        <v>0.46</v>
      </c>
      <c r="G1220" t="s">
        <v>32</v>
      </c>
      <c r="H1220">
        <v>16.47</v>
      </c>
      <c r="I1220">
        <v>93</v>
      </c>
      <c r="J1220" t="s">
        <v>47</v>
      </c>
      <c r="K1220">
        <v>22</v>
      </c>
      <c r="L1220" t="s">
        <v>47</v>
      </c>
      <c r="M1220">
        <v>2020</v>
      </c>
      <c r="N1220" t="s">
        <v>35</v>
      </c>
      <c r="O1220">
        <v>3.7</v>
      </c>
      <c r="P1220">
        <v>1</v>
      </c>
      <c r="Q1220" t="s">
        <v>48</v>
      </c>
      <c r="R1220">
        <v>13</v>
      </c>
      <c r="S1220">
        <f t="shared" si="57"/>
        <v>1209</v>
      </c>
      <c r="T1220">
        <f t="shared" si="58"/>
        <v>556.14</v>
      </c>
      <c r="U1220" s="2">
        <f t="shared" si="59"/>
        <v>1.0752688172043012E-2</v>
      </c>
      <c r="V1220" t="str" cm="1">
        <f t="array" ref="V1220">_xlfn.IFS(H1220&lt;5,"Urban",H1220&lt;=12,"Sub-Urban",H1220&gt;12,"Out Of City")</f>
        <v>Out Of City</v>
      </c>
      <c r="W1220" t="str" cm="1">
        <f t="array" ref="W1220">_xlfn.IFS(
    L1220="CCS", "CCS",
    L1220="Type 2", "Type 2",
    L1220="CHAdeMO", "CHAdeMO",
    L1220="Tesla", "Tesla",
    L1220="CCS, Type 2", "CCS, Type 2",
    L1220="Type 2, CCS", "CCS, Type 2",
    L1220="CHAdeMO, Type 2", "CHAdeMO, Type 2",
    L1220="Type 2, CHAdeMO", "CHAdeMO, Type 2",
    L1220="CCS, Tesla", "CCS, Tesla",
    L1220="Tesla, CCS", "CCS, Tesla",
    L1220="Tesla, Type 2", "Tesla, Type 2",
    L1220="Type 2, Tesla", "Tesla, Type 2",
    L1220="CCS, CHAdeMO", "CCS, CHAdeMO",
    L1220="CHAdeMO, CCS", "CCS, CHAdeMO",
    L1220="CHAdeMO, Tesla", "CHAdeMO, Tesla",
    L1220="Tesla, CHAdeMO", "CHAdeMO, Tesla"
)</f>
        <v>Tesla</v>
      </c>
    </row>
    <row r="1221" spans="1:23" x14ac:dyDescent="0.25">
      <c r="A1221" t="s">
        <v>2480</v>
      </c>
      <c r="B1221">
        <v>-33.861676000000003</v>
      </c>
      <c r="C1221">
        <v>18.468477</v>
      </c>
      <c r="D1221" t="s">
        <v>2481</v>
      </c>
      <c r="E1221" t="s">
        <v>38</v>
      </c>
      <c r="F1221">
        <v>0.38</v>
      </c>
      <c r="G1221" t="s">
        <v>20</v>
      </c>
      <c r="H1221">
        <v>17.37</v>
      </c>
      <c r="I1221">
        <v>20</v>
      </c>
      <c r="J1221" t="s">
        <v>47</v>
      </c>
      <c r="K1221">
        <v>50</v>
      </c>
      <c r="L1221" t="s">
        <v>34</v>
      </c>
      <c r="M1221">
        <v>2014</v>
      </c>
      <c r="N1221" t="s">
        <v>35</v>
      </c>
      <c r="O1221">
        <v>3.5</v>
      </c>
      <c r="P1221">
        <v>10</v>
      </c>
      <c r="Q1221" t="s">
        <v>24</v>
      </c>
      <c r="R1221">
        <v>14</v>
      </c>
      <c r="S1221">
        <f t="shared" si="57"/>
        <v>280</v>
      </c>
      <c r="T1221">
        <f t="shared" si="58"/>
        <v>106.4</v>
      </c>
      <c r="U1221" s="2">
        <f t="shared" si="59"/>
        <v>0.5</v>
      </c>
      <c r="V1221" t="str" cm="1">
        <f t="array" ref="V1221">_xlfn.IFS(H1221&lt;5,"Urban",H1221&lt;=12,"Sub-Urban",H1221&gt;12,"Out Of City")</f>
        <v>Out Of City</v>
      </c>
      <c r="W1221" t="str" cm="1">
        <f t="array" ref="W1221">_xlfn.IFS(
    L1221="CCS", "CCS",
    L1221="Type 2", "Type 2",
    L1221="CHAdeMO", "CHAdeMO",
    L1221="Tesla", "Tesla",
    L1221="CCS, Type 2", "CCS, Type 2",
    L1221="Type 2, CCS", "CCS, Type 2",
    L1221="CHAdeMO, Type 2", "CHAdeMO, Type 2",
    L1221="Type 2, CHAdeMO", "CHAdeMO, Type 2",
    L1221="CCS, Tesla", "CCS, Tesla",
    L1221="Tesla, CCS", "CCS, Tesla",
    L1221="Tesla, Type 2", "Tesla, Type 2",
    L1221="Type 2, Tesla", "Tesla, Type 2",
    L1221="CCS, CHAdeMO", "CCS, CHAdeMO",
    L1221="CHAdeMO, CCS", "CCS, CHAdeMO",
    L1221="CHAdeMO, Tesla", "CHAdeMO, Tesla",
    L1221="Tesla, CHAdeMO", "CHAdeMO, Tesla"
)</f>
        <v>CCS, Type 2</v>
      </c>
    </row>
    <row r="1222" spans="1:23" x14ac:dyDescent="0.25">
      <c r="A1222" t="s">
        <v>2482</v>
      </c>
      <c r="B1222">
        <v>-52.957501999999998</v>
      </c>
      <c r="C1222">
        <v>59.119297000000003</v>
      </c>
      <c r="D1222" t="s">
        <v>2483</v>
      </c>
      <c r="E1222" t="s">
        <v>19</v>
      </c>
      <c r="F1222">
        <v>0.15</v>
      </c>
      <c r="G1222" s="1" t="s">
        <v>9985</v>
      </c>
      <c r="H1222">
        <v>15.51</v>
      </c>
      <c r="I1222">
        <v>50</v>
      </c>
      <c r="J1222" t="s">
        <v>39</v>
      </c>
      <c r="K1222">
        <v>50</v>
      </c>
      <c r="L1222" t="s">
        <v>51</v>
      </c>
      <c r="M1222">
        <v>2023</v>
      </c>
      <c r="N1222" t="s">
        <v>35</v>
      </c>
      <c r="O1222">
        <v>3.7</v>
      </c>
      <c r="P1222">
        <v>7</v>
      </c>
      <c r="Q1222" t="s">
        <v>24</v>
      </c>
      <c r="R1222">
        <v>26</v>
      </c>
      <c r="S1222">
        <f t="shared" si="57"/>
        <v>1300</v>
      </c>
      <c r="T1222">
        <f t="shared" si="58"/>
        <v>195</v>
      </c>
      <c r="U1222" s="2">
        <f t="shared" si="59"/>
        <v>0.14000000000000001</v>
      </c>
      <c r="V1222" t="str" cm="1">
        <f t="array" ref="V1222">_xlfn.IFS(H1222&lt;5,"Urban",H1222&lt;=12,"Sub-Urban",H1222&gt;12,"Out Of City")</f>
        <v>Out Of City</v>
      </c>
      <c r="W1222" t="str" cm="1">
        <f t="array" ref="W1222">_xlfn.IFS(
    L1222="CCS", "CCS",
    L1222="Type 2", "Type 2",
    L1222="CHAdeMO", "CHAdeMO",
    L1222="Tesla", "Tesla",
    L1222="CCS, Type 2", "CCS, Type 2",
    L1222="Type 2, CCS", "CCS, Type 2",
    L1222="CHAdeMO, Type 2", "CHAdeMO, Type 2",
    L1222="Type 2, CHAdeMO", "CHAdeMO, Type 2",
    L1222="CCS, Tesla", "CCS, Tesla",
    L1222="Tesla, CCS", "CCS, Tesla",
    L1222="Tesla, Type 2", "Tesla, Type 2",
    L1222="Type 2, Tesla", "Tesla, Type 2",
    L1222="CCS, CHAdeMO", "CCS, CHAdeMO",
    L1222="CHAdeMO, CCS", "CCS, CHAdeMO",
    L1222="CHAdeMO, Tesla", "CHAdeMO, Tesla",
    L1222="Tesla, CHAdeMO", "CHAdeMO, Tesla"
)</f>
        <v>CCS, Tesla</v>
      </c>
    </row>
    <row r="1223" spans="1:23" x14ac:dyDescent="0.25">
      <c r="A1223" t="s">
        <v>2484</v>
      </c>
      <c r="B1223">
        <v>-33.849874</v>
      </c>
      <c r="C1223">
        <v>151.33551499999999</v>
      </c>
      <c r="D1223" t="s">
        <v>2485</v>
      </c>
      <c r="E1223" t="s">
        <v>19</v>
      </c>
      <c r="F1223">
        <v>0.41</v>
      </c>
      <c r="G1223" s="1" t="s">
        <v>9985</v>
      </c>
      <c r="H1223">
        <v>7.46</v>
      </c>
      <c r="I1223">
        <v>59</v>
      </c>
      <c r="J1223" t="s">
        <v>47</v>
      </c>
      <c r="K1223">
        <v>350</v>
      </c>
      <c r="L1223" t="s">
        <v>58</v>
      </c>
      <c r="M1223">
        <v>2017</v>
      </c>
      <c r="N1223" t="s">
        <v>23</v>
      </c>
      <c r="O1223">
        <v>3.1</v>
      </c>
      <c r="P1223">
        <v>2</v>
      </c>
      <c r="Q1223" t="s">
        <v>48</v>
      </c>
      <c r="R1223">
        <v>38</v>
      </c>
      <c r="S1223">
        <f t="shared" si="57"/>
        <v>2242</v>
      </c>
      <c r="T1223">
        <f t="shared" si="58"/>
        <v>919.21999999999991</v>
      </c>
      <c r="U1223" s="2">
        <f t="shared" si="59"/>
        <v>3.3898305084745763E-2</v>
      </c>
      <c r="V1223" t="str" cm="1">
        <f t="array" ref="V1223">_xlfn.IFS(H1223&lt;5,"Urban",H1223&lt;=12,"Sub-Urban",H1223&gt;12,"Out Of City")</f>
        <v>Sub-Urban</v>
      </c>
      <c r="W1223" t="str" cm="1">
        <f t="array" ref="W1223">_xlfn.IFS(
    L1223="CCS", "CCS",
    L1223="Type 2", "Type 2",
    L1223="CHAdeMO", "CHAdeMO",
    L1223="Tesla", "Tesla",
    L1223="CCS, Type 2", "CCS, Type 2",
    L1223="Type 2, CCS", "CCS, Type 2",
    L1223="CHAdeMO, Type 2", "CHAdeMO, Type 2",
    L1223="Type 2, CHAdeMO", "CHAdeMO, Type 2",
    L1223="CCS, Tesla", "CCS, Tesla",
    L1223="Tesla, CCS", "CCS, Tesla",
    L1223="Tesla, Type 2", "Tesla, Type 2",
    L1223="Type 2, Tesla", "Tesla, Type 2",
    L1223="CCS, CHAdeMO", "CCS, CHAdeMO",
    L1223="CHAdeMO, CCS", "CCS, CHAdeMO",
    L1223="CHAdeMO, Tesla", "CHAdeMO, Tesla",
    L1223="Tesla, CHAdeMO", "CHAdeMO, Tesla"
)</f>
        <v>CCS, Tesla</v>
      </c>
    </row>
    <row r="1224" spans="1:23" x14ac:dyDescent="0.25">
      <c r="A1224" t="s">
        <v>2486</v>
      </c>
      <c r="B1224">
        <v>41.800258999999997</v>
      </c>
      <c r="C1224">
        <v>-87.706585000000004</v>
      </c>
      <c r="D1224" t="s">
        <v>2487</v>
      </c>
      <c r="E1224" t="s">
        <v>27</v>
      </c>
      <c r="F1224">
        <v>0.16</v>
      </c>
      <c r="G1224" s="1" t="s">
        <v>9985</v>
      </c>
      <c r="H1224">
        <v>8.91</v>
      </c>
      <c r="I1224">
        <v>37</v>
      </c>
      <c r="J1224" t="s">
        <v>46</v>
      </c>
      <c r="K1224">
        <v>150</v>
      </c>
      <c r="L1224" t="s">
        <v>43</v>
      </c>
      <c r="M1224">
        <v>2014</v>
      </c>
      <c r="N1224" t="s">
        <v>35</v>
      </c>
      <c r="O1224">
        <v>3.5</v>
      </c>
      <c r="P1224">
        <v>6</v>
      </c>
      <c r="Q1224" t="s">
        <v>48</v>
      </c>
      <c r="R1224">
        <v>56</v>
      </c>
      <c r="S1224">
        <f t="shared" si="57"/>
        <v>2072</v>
      </c>
      <c r="T1224">
        <f t="shared" si="58"/>
        <v>331.52</v>
      </c>
      <c r="U1224" s="2">
        <f t="shared" si="59"/>
        <v>0.16216216216216217</v>
      </c>
      <c r="V1224" t="str" cm="1">
        <f t="array" ref="V1224">_xlfn.IFS(H1224&lt;5,"Urban",H1224&lt;=12,"Sub-Urban",H1224&gt;12,"Out Of City")</f>
        <v>Sub-Urban</v>
      </c>
      <c r="W1224" t="str" cm="1">
        <f t="array" ref="W1224">_xlfn.IFS(
    L1224="CCS", "CCS",
    L1224="Type 2", "Type 2",
    L1224="CHAdeMO", "CHAdeMO",
    L1224="Tesla", "Tesla",
    L1224="CCS, Type 2", "CCS, Type 2",
    L1224="Type 2, CCS", "CCS, Type 2",
    L1224="CHAdeMO, Type 2", "CHAdeMO, Type 2",
    L1224="Type 2, CHAdeMO", "CHAdeMO, Type 2",
    L1224="CCS, Tesla", "CCS, Tesla",
    L1224="Tesla, CCS", "CCS, Tesla",
    L1224="Tesla, Type 2", "Tesla, Type 2",
    L1224="Type 2, Tesla", "Tesla, Type 2",
    L1224="CCS, CHAdeMO", "CCS, CHAdeMO",
    L1224="CHAdeMO, CCS", "CCS, CHAdeMO",
    L1224="CHAdeMO, Tesla", "CHAdeMO, Tesla",
    L1224="Tesla, CHAdeMO", "CHAdeMO, Tesla"
)</f>
        <v>CCS</v>
      </c>
    </row>
    <row r="1225" spans="1:23" x14ac:dyDescent="0.25">
      <c r="A1225" t="s">
        <v>2488</v>
      </c>
      <c r="B1225">
        <v>13.89818</v>
      </c>
      <c r="C1225">
        <v>100.425271</v>
      </c>
      <c r="D1225" t="s">
        <v>2489</v>
      </c>
      <c r="E1225" t="s">
        <v>27</v>
      </c>
      <c r="F1225">
        <v>0.42</v>
      </c>
      <c r="G1225" s="1" t="s">
        <v>9985</v>
      </c>
      <c r="H1225">
        <v>10.3</v>
      </c>
      <c r="I1225">
        <v>90</v>
      </c>
      <c r="J1225" t="s">
        <v>21</v>
      </c>
      <c r="K1225">
        <v>350</v>
      </c>
      <c r="L1225" t="s">
        <v>118</v>
      </c>
      <c r="M1225">
        <v>2014</v>
      </c>
      <c r="N1225" t="s">
        <v>35</v>
      </c>
      <c r="O1225">
        <v>3.1</v>
      </c>
      <c r="P1225">
        <v>10</v>
      </c>
      <c r="Q1225" t="s">
        <v>24</v>
      </c>
      <c r="R1225">
        <v>54</v>
      </c>
      <c r="S1225">
        <f t="shared" si="57"/>
        <v>4860</v>
      </c>
      <c r="T1225">
        <f t="shared" si="58"/>
        <v>2041.1999999999998</v>
      </c>
      <c r="U1225" s="2">
        <f t="shared" si="59"/>
        <v>0.1111111111111111</v>
      </c>
      <c r="V1225" t="str" cm="1">
        <f t="array" ref="V1225">_xlfn.IFS(H1225&lt;5,"Urban",H1225&lt;=12,"Sub-Urban",H1225&gt;12,"Out Of City")</f>
        <v>Sub-Urban</v>
      </c>
      <c r="W1225" t="str" cm="1">
        <f t="array" ref="W1225">_xlfn.IFS(
    L1225="CCS", "CCS",
    L1225="Type 2", "Type 2",
    L1225="CHAdeMO", "CHAdeMO",
    L1225="Tesla", "Tesla",
    L1225="CCS, Type 2", "CCS, Type 2",
    L1225="Type 2, CCS", "CCS, Type 2",
    L1225="CHAdeMO, Type 2", "CHAdeMO, Type 2",
    L1225="Type 2, CHAdeMO", "CHAdeMO, Type 2",
    L1225="CCS, Tesla", "CCS, Tesla",
    L1225="Tesla, CCS", "CCS, Tesla",
    L1225="Tesla, Type 2", "Tesla, Type 2",
    L1225="Type 2, Tesla", "Tesla, Type 2",
    L1225="CCS, CHAdeMO", "CCS, CHAdeMO",
    L1225="CHAdeMO, CCS", "CCS, CHAdeMO",
    L1225="CHAdeMO, Tesla", "CHAdeMO, Tesla",
    L1225="Tesla, CHAdeMO", "CHAdeMO, Tesla"
)</f>
        <v>Tesla, Type 2</v>
      </c>
    </row>
    <row r="1226" spans="1:23" x14ac:dyDescent="0.25">
      <c r="A1226" t="s">
        <v>2490</v>
      </c>
      <c r="B1226">
        <v>52.430337999999999</v>
      </c>
      <c r="C1226">
        <v>13.492874</v>
      </c>
      <c r="D1226" t="s">
        <v>2491</v>
      </c>
      <c r="E1226" t="s">
        <v>27</v>
      </c>
      <c r="F1226">
        <v>0.46</v>
      </c>
      <c r="G1226" t="s">
        <v>20</v>
      </c>
      <c r="H1226">
        <v>8.08</v>
      </c>
      <c r="I1226">
        <v>27</v>
      </c>
      <c r="J1226" t="s">
        <v>46</v>
      </c>
      <c r="K1226">
        <v>150</v>
      </c>
      <c r="L1226" t="s">
        <v>61</v>
      </c>
      <c r="M1226">
        <v>2020</v>
      </c>
      <c r="N1226" t="s">
        <v>23</v>
      </c>
      <c r="O1226">
        <v>3.5</v>
      </c>
      <c r="P1226">
        <v>2</v>
      </c>
      <c r="Q1226" t="s">
        <v>24</v>
      </c>
      <c r="R1226">
        <v>53</v>
      </c>
      <c r="S1226">
        <f t="shared" si="57"/>
        <v>1431</v>
      </c>
      <c r="T1226">
        <f t="shared" si="58"/>
        <v>658.26</v>
      </c>
      <c r="U1226" s="2">
        <f t="shared" si="59"/>
        <v>7.407407407407407E-2</v>
      </c>
      <c r="V1226" t="str" cm="1">
        <f t="array" ref="V1226">_xlfn.IFS(H1226&lt;5,"Urban",H1226&lt;=12,"Sub-Urban",H1226&gt;12,"Out Of City")</f>
        <v>Sub-Urban</v>
      </c>
      <c r="W1226" t="str" cm="1">
        <f t="array" ref="W1226">_xlfn.IFS(
    L1226="CCS", "CCS",
    L1226="Type 2", "Type 2",
    L1226="CHAdeMO", "CHAdeMO",
    L1226="Tesla", "Tesla",
    L1226="CCS, Type 2", "CCS, Type 2",
    L1226="Type 2, CCS", "CCS, Type 2",
    L1226="CHAdeMO, Type 2", "CHAdeMO, Type 2",
    L1226="Type 2, CHAdeMO", "CHAdeMO, Type 2",
    L1226="CCS, Tesla", "CCS, Tesla",
    L1226="Tesla, CCS", "CCS, Tesla",
    L1226="Tesla, Type 2", "Tesla, Type 2",
    L1226="Type 2, Tesla", "Tesla, Type 2",
    L1226="CCS, CHAdeMO", "CCS, CHAdeMO",
    L1226="CHAdeMO, CCS", "CCS, CHAdeMO",
    L1226="CHAdeMO, Tesla", "CHAdeMO, Tesla",
    L1226="Tesla, CHAdeMO", "CHAdeMO, Tesla"
)</f>
        <v>CHAdeMO, Tesla</v>
      </c>
    </row>
    <row r="1227" spans="1:23" x14ac:dyDescent="0.25">
      <c r="A1227" t="s">
        <v>2492</v>
      </c>
      <c r="B1227">
        <v>39.893089000000003</v>
      </c>
      <c r="C1227">
        <v>116.395449</v>
      </c>
      <c r="D1227" t="s">
        <v>2493</v>
      </c>
      <c r="E1227" t="s">
        <v>19</v>
      </c>
      <c r="F1227">
        <v>0.47</v>
      </c>
      <c r="G1227" t="s">
        <v>20</v>
      </c>
      <c r="H1227">
        <v>19.55</v>
      </c>
      <c r="I1227">
        <v>13</v>
      </c>
      <c r="J1227" t="s">
        <v>33</v>
      </c>
      <c r="K1227">
        <v>22</v>
      </c>
      <c r="L1227" t="s">
        <v>77</v>
      </c>
      <c r="M1227">
        <v>2018</v>
      </c>
      <c r="N1227" t="s">
        <v>23</v>
      </c>
      <c r="O1227">
        <v>4.0999999999999996</v>
      </c>
      <c r="P1227">
        <v>9</v>
      </c>
      <c r="Q1227" t="s">
        <v>24</v>
      </c>
      <c r="R1227">
        <v>32</v>
      </c>
      <c r="S1227">
        <f t="shared" si="57"/>
        <v>416</v>
      </c>
      <c r="T1227">
        <f t="shared" si="58"/>
        <v>195.51999999999998</v>
      </c>
      <c r="U1227" s="2">
        <f t="shared" si="59"/>
        <v>0.69230769230769229</v>
      </c>
      <c r="V1227" t="str" cm="1">
        <f t="array" ref="V1227">_xlfn.IFS(H1227&lt;5,"Urban",H1227&lt;=12,"Sub-Urban",H1227&gt;12,"Out Of City")</f>
        <v>Out Of City</v>
      </c>
      <c r="W1227" t="str" cm="1">
        <f t="array" ref="W1227">_xlfn.IFS(
    L1227="CCS", "CCS",
    L1227="Type 2", "Type 2",
    L1227="CHAdeMO", "CHAdeMO",
    L1227="Tesla", "Tesla",
    L1227="CCS, Type 2", "CCS, Type 2",
    L1227="Type 2, CCS", "CCS, Type 2",
    L1227="CHAdeMO, Type 2", "CHAdeMO, Type 2",
    L1227="Type 2, CHAdeMO", "CHAdeMO, Type 2",
    L1227="CCS, Tesla", "CCS, Tesla",
    L1227="Tesla, CCS", "CCS, Tesla",
    L1227="Tesla, Type 2", "Tesla, Type 2",
    L1227="Type 2, Tesla", "Tesla, Type 2",
    L1227="CCS, CHAdeMO", "CCS, CHAdeMO",
    L1227="CHAdeMO, CCS", "CCS, CHAdeMO",
    L1227="CHAdeMO, Tesla", "CHAdeMO, Tesla",
    L1227="Tesla, CHAdeMO", "CHAdeMO, Tesla"
)</f>
        <v>CHAdeMO</v>
      </c>
    </row>
    <row r="1228" spans="1:23" x14ac:dyDescent="0.25">
      <c r="A1228" t="s">
        <v>2494</v>
      </c>
      <c r="B1228">
        <v>-23.658177999999999</v>
      </c>
      <c r="C1228">
        <v>-46.512889999999999</v>
      </c>
      <c r="D1228" t="s">
        <v>2495</v>
      </c>
      <c r="E1228" t="s">
        <v>19</v>
      </c>
      <c r="F1228">
        <v>0.25</v>
      </c>
      <c r="G1228" s="1" t="s">
        <v>9985</v>
      </c>
      <c r="H1228">
        <v>9.3800000000000008</v>
      </c>
      <c r="I1228">
        <v>67</v>
      </c>
      <c r="J1228" t="s">
        <v>39</v>
      </c>
      <c r="K1228">
        <v>150</v>
      </c>
      <c r="L1228" t="s">
        <v>104</v>
      </c>
      <c r="M1228">
        <v>2017</v>
      </c>
      <c r="N1228" t="s">
        <v>23</v>
      </c>
      <c r="O1228">
        <v>3.1</v>
      </c>
      <c r="P1228">
        <v>1</v>
      </c>
      <c r="Q1228" t="s">
        <v>29</v>
      </c>
      <c r="R1228">
        <v>37</v>
      </c>
      <c r="S1228">
        <f t="shared" si="57"/>
        <v>2479</v>
      </c>
      <c r="T1228">
        <f t="shared" si="58"/>
        <v>619.75</v>
      </c>
      <c r="U1228" s="2">
        <f t="shared" si="59"/>
        <v>1.4925373134328358E-2</v>
      </c>
      <c r="V1228" t="str" cm="1">
        <f t="array" ref="V1228">_xlfn.IFS(H1228&lt;5,"Urban",H1228&lt;=12,"Sub-Urban",H1228&gt;12,"Out Of City")</f>
        <v>Sub-Urban</v>
      </c>
      <c r="W1228" t="str" cm="1">
        <f t="array" ref="W1228">_xlfn.IFS(
    L1228="CCS", "CCS",
    L1228="Type 2", "Type 2",
    L1228="CHAdeMO", "CHAdeMO",
    L1228="Tesla", "Tesla",
    L1228="CCS, Type 2", "CCS, Type 2",
    L1228="Type 2, CCS", "CCS, Type 2",
    L1228="CHAdeMO, Type 2", "CHAdeMO, Type 2",
    L1228="Type 2, CHAdeMO", "CHAdeMO, Type 2",
    L1228="CCS, Tesla", "CCS, Tesla",
    L1228="Tesla, CCS", "CCS, Tesla",
    L1228="Tesla, Type 2", "Tesla, Type 2",
    L1228="Type 2, Tesla", "Tesla, Type 2",
    L1228="CCS, CHAdeMO", "CCS, CHAdeMO",
    L1228="CHAdeMO, CCS", "CCS, CHAdeMO",
    L1228="CHAdeMO, Tesla", "CHAdeMO, Tesla",
    L1228="Tesla, CHAdeMO", "CHAdeMO, Tesla"
)</f>
        <v>CHAdeMO, Type 2</v>
      </c>
    </row>
    <row r="1229" spans="1:23" x14ac:dyDescent="0.25">
      <c r="A1229" t="s">
        <v>2496</v>
      </c>
      <c r="B1229">
        <v>37.588282999999997</v>
      </c>
      <c r="C1229">
        <v>127.069261</v>
      </c>
      <c r="D1229" t="s">
        <v>2497</v>
      </c>
      <c r="E1229" t="s">
        <v>27</v>
      </c>
      <c r="F1229">
        <v>0.28000000000000003</v>
      </c>
      <c r="G1229" t="s">
        <v>32</v>
      </c>
      <c r="H1229">
        <v>9.1300000000000008</v>
      </c>
      <c r="I1229">
        <v>72</v>
      </c>
      <c r="J1229" t="s">
        <v>21</v>
      </c>
      <c r="K1229">
        <v>50</v>
      </c>
      <c r="L1229" t="s">
        <v>80</v>
      </c>
      <c r="M1229">
        <v>2011</v>
      </c>
      <c r="N1229" t="s">
        <v>23</v>
      </c>
      <c r="O1229">
        <v>3.5</v>
      </c>
      <c r="P1229">
        <v>3</v>
      </c>
      <c r="Q1229" t="s">
        <v>24</v>
      </c>
      <c r="R1229">
        <v>48</v>
      </c>
      <c r="S1229">
        <f t="shared" si="57"/>
        <v>3456</v>
      </c>
      <c r="T1229">
        <f t="shared" si="58"/>
        <v>967.68000000000006</v>
      </c>
      <c r="U1229" s="2">
        <f t="shared" si="59"/>
        <v>4.1666666666666664E-2</v>
      </c>
      <c r="V1229" t="str" cm="1">
        <f t="array" ref="V1229">_xlfn.IFS(H1229&lt;5,"Urban",H1229&lt;=12,"Sub-Urban",H1229&gt;12,"Out Of City")</f>
        <v>Sub-Urban</v>
      </c>
      <c r="W1229" t="str" cm="1">
        <f t="array" ref="W1229">_xlfn.IFS(
    L1229="CCS", "CCS",
    L1229="Type 2", "Type 2",
    L1229="CHAdeMO", "CHAdeMO",
    L1229="Tesla", "Tesla",
    L1229="CCS, Type 2", "CCS, Type 2",
    L1229="Type 2, CCS", "CCS, Type 2",
    L1229="CHAdeMO, Type 2", "CHAdeMO, Type 2",
    L1229="Type 2, CHAdeMO", "CHAdeMO, Type 2",
    L1229="CCS, Tesla", "CCS, Tesla",
    L1229="Tesla, CCS", "CCS, Tesla",
    L1229="Tesla, Type 2", "Tesla, Type 2",
    L1229="Type 2, Tesla", "Tesla, Type 2",
    L1229="CCS, CHAdeMO", "CCS, CHAdeMO",
    L1229="CHAdeMO, CCS", "CCS, CHAdeMO",
    L1229="CHAdeMO, Tesla", "CHAdeMO, Tesla",
    L1229="Tesla, CHAdeMO", "CHAdeMO, Tesla"
)</f>
        <v>CHAdeMO, Type 2</v>
      </c>
    </row>
    <row r="1230" spans="1:23" x14ac:dyDescent="0.25">
      <c r="A1230" t="s">
        <v>2498</v>
      </c>
      <c r="B1230">
        <v>19.407565000000002</v>
      </c>
      <c r="C1230">
        <v>-99.093726000000004</v>
      </c>
      <c r="D1230" t="s">
        <v>2499</v>
      </c>
      <c r="E1230" t="s">
        <v>27</v>
      </c>
      <c r="F1230">
        <v>0.23</v>
      </c>
      <c r="G1230" s="1" t="s">
        <v>9985</v>
      </c>
      <c r="H1230">
        <v>7.92</v>
      </c>
      <c r="I1230">
        <v>97</v>
      </c>
      <c r="J1230" t="s">
        <v>39</v>
      </c>
      <c r="K1230">
        <v>22</v>
      </c>
      <c r="L1230" t="s">
        <v>40</v>
      </c>
      <c r="M1230">
        <v>2014</v>
      </c>
      <c r="N1230" t="s">
        <v>23</v>
      </c>
      <c r="O1230">
        <v>3.1</v>
      </c>
      <c r="P1230">
        <v>4</v>
      </c>
      <c r="Q1230" t="s">
        <v>29</v>
      </c>
      <c r="R1230">
        <v>47</v>
      </c>
      <c r="S1230">
        <f t="shared" si="57"/>
        <v>4559</v>
      </c>
      <c r="T1230">
        <f t="shared" si="58"/>
        <v>1048.57</v>
      </c>
      <c r="U1230" s="2">
        <f t="shared" si="59"/>
        <v>4.1237113402061855E-2</v>
      </c>
      <c r="V1230" t="str" cm="1">
        <f t="array" ref="V1230">_xlfn.IFS(H1230&lt;5,"Urban",H1230&lt;=12,"Sub-Urban",H1230&gt;12,"Out Of City")</f>
        <v>Sub-Urban</v>
      </c>
      <c r="W1230" t="str" cm="1">
        <f t="array" ref="W1230">_xlfn.IFS(
    L1230="CCS", "CCS",
    L1230="Type 2", "Type 2",
    L1230="CHAdeMO", "CHAdeMO",
    L1230="Tesla", "Tesla",
    L1230="CCS, Type 2", "CCS, Type 2",
    L1230="Type 2, CCS", "CCS, Type 2",
    L1230="CHAdeMO, Type 2", "CHAdeMO, Type 2",
    L1230="Type 2, CHAdeMO", "CHAdeMO, Type 2",
    L1230="CCS, Tesla", "CCS, Tesla",
    L1230="Tesla, CCS", "CCS, Tesla",
    L1230="Tesla, Type 2", "Tesla, Type 2",
    L1230="Type 2, Tesla", "Tesla, Type 2",
    L1230="CCS, CHAdeMO", "CCS, CHAdeMO",
    L1230="CHAdeMO, CCS", "CCS, CHAdeMO",
    L1230="CHAdeMO, Tesla", "CHAdeMO, Tesla",
    L1230="Tesla, CHAdeMO", "CHAdeMO, Tesla"
)</f>
        <v>Type 2</v>
      </c>
    </row>
    <row r="1231" spans="1:23" x14ac:dyDescent="0.25">
      <c r="A1231" t="s">
        <v>2500</v>
      </c>
      <c r="B1231">
        <v>19.021260000000002</v>
      </c>
      <c r="C1231">
        <v>72.927363</v>
      </c>
      <c r="D1231" t="s">
        <v>2501</v>
      </c>
      <c r="E1231" t="s">
        <v>27</v>
      </c>
      <c r="F1231">
        <v>0.32</v>
      </c>
      <c r="G1231" s="1" t="s">
        <v>9985</v>
      </c>
      <c r="H1231">
        <v>13.47</v>
      </c>
      <c r="I1231">
        <v>83</v>
      </c>
      <c r="J1231" t="s">
        <v>33</v>
      </c>
      <c r="K1231">
        <v>350</v>
      </c>
      <c r="L1231" t="s">
        <v>111</v>
      </c>
      <c r="M1231">
        <v>2021</v>
      </c>
      <c r="N1231" t="s">
        <v>35</v>
      </c>
      <c r="O1231">
        <v>4.2</v>
      </c>
      <c r="P1231">
        <v>1</v>
      </c>
      <c r="Q1231" t="s">
        <v>48</v>
      </c>
      <c r="R1231">
        <v>51</v>
      </c>
      <c r="S1231">
        <f t="shared" si="57"/>
        <v>4233</v>
      </c>
      <c r="T1231">
        <f t="shared" si="58"/>
        <v>1354.56</v>
      </c>
      <c r="U1231" s="2">
        <f t="shared" si="59"/>
        <v>1.2048192771084338E-2</v>
      </c>
      <c r="V1231" t="str" cm="1">
        <f t="array" ref="V1231">_xlfn.IFS(H1231&lt;5,"Urban",H1231&lt;=12,"Sub-Urban",H1231&gt;12,"Out Of City")</f>
        <v>Out Of City</v>
      </c>
      <c r="W1231" t="str" cm="1">
        <f t="array" ref="W1231">_xlfn.IFS(
    L1231="CCS", "CCS",
    L1231="Type 2", "Type 2",
    L1231="CHAdeMO", "CHAdeMO",
    L1231="Tesla", "Tesla",
    L1231="CCS, Type 2", "CCS, Type 2",
    L1231="Type 2, CCS", "CCS, Type 2",
    L1231="CHAdeMO, Type 2", "CHAdeMO, Type 2",
    L1231="Type 2, CHAdeMO", "CHAdeMO, Type 2",
    L1231="CCS, Tesla", "CCS, Tesla",
    L1231="Tesla, CCS", "CCS, Tesla",
    L1231="Tesla, Type 2", "Tesla, Type 2",
    L1231="Type 2, Tesla", "Tesla, Type 2",
    L1231="CCS, CHAdeMO", "CCS, CHAdeMO",
    L1231="CHAdeMO, CCS", "CCS, CHAdeMO",
    L1231="CHAdeMO, Tesla", "CHAdeMO, Tesla",
    L1231="Tesla, CHAdeMO", "CHAdeMO, Tesla"
)</f>
        <v>CCS, Type 2</v>
      </c>
    </row>
    <row r="1232" spans="1:23" x14ac:dyDescent="0.25">
      <c r="A1232" t="s">
        <v>2502</v>
      </c>
      <c r="B1232">
        <v>-17.799938999999998</v>
      </c>
      <c r="C1232">
        <v>-69.066008999999994</v>
      </c>
      <c r="D1232" t="s">
        <v>2503</v>
      </c>
      <c r="E1232" t="s">
        <v>19</v>
      </c>
      <c r="F1232">
        <v>0.32</v>
      </c>
      <c r="G1232" t="s">
        <v>20</v>
      </c>
      <c r="H1232">
        <v>16.899999999999999</v>
      </c>
      <c r="I1232">
        <v>69</v>
      </c>
      <c r="J1232" t="s">
        <v>47</v>
      </c>
      <c r="K1232">
        <v>50</v>
      </c>
      <c r="L1232" t="s">
        <v>80</v>
      </c>
      <c r="M1232">
        <v>2017</v>
      </c>
      <c r="N1232" t="s">
        <v>35</v>
      </c>
      <c r="O1232">
        <v>3.3</v>
      </c>
      <c r="P1232">
        <v>4</v>
      </c>
      <c r="Q1232" t="s">
        <v>24</v>
      </c>
      <c r="R1232">
        <v>20</v>
      </c>
      <c r="S1232">
        <f t="shared" si="57"/>
        <v>1380</v>
      </c>
      <c r="T1232">
        <f t="shared" si="58"/>
        <v>441.6</v>
      </c>
      <c r="U1232" s="2">
        <f t="shared" si="59"/>
        <v>5.7971014492753624E-2</v>
      </c>
      <c r="V1232" t="str" cm="1">
        <f t="array" ref="V1232">_xlfn.IFS(H1232&lt;5,"Urban",H1232&lt;=12,"Sub-Urban",H1232&gt;12,"Out Of City")</f>
        <v>Out Of City</v>
      </c>
      <c r="W1232" t="str" cm="1">
        <f t="array" ref="W1232">_xlfn.IFS(
    L1232="CCS", "CCS",
    L1232="Type 2", "Type 2",
    L1232="CHAdeMO", "CHAdeMO",
    L1232="Tesla", "Tesla",
    L1232="CCS, Type 2", "CCS, Type 2",
    L1232="Type 2, CCS", "CCS, Type 2",
    L1232="CHAdeMO, Type 2", "CHAdeMO, Type 2",
    L1232="Type 2, CHAdeMO", "CHAdeMO, Type 2",
    L1232="CCS, Tesla", "CCS, Tesla",
    L1232="Tesla, CCS", "CCS, Tesla",
    L1232="Tesla, Type 2", "Tesla, Type 2",
    L1232="Type 2, Tesla", "Tesla, Type 2",
    L1232="CCS, CHAdeMO", "CCS, CHAdeMO",
    L1232="CHAdeMO, CCS", "CCS, CHAdeMO",
    L1232="CHAdeMO, Tesla", "CHAdeMO, Tesla",
    L1232="Tesla, CHAdeMO", "CHAdeMO, Tesla"
)</f>
        <v>CHAdeMO, Type 2</v>
      </c>
    </row>
    <row r="1233" spans="1:23" x14ac:dyDescent="0.25">
      <c r="A1233" t="s">
        <v>2504</v>
      </c>
      <c r="B1233">
        <v>-33.755611000000002</v>
      </c>
      <c r="C1233">
        <v>18.509609999999999</v>
      </c>
      <c r="D1233" t="s">
        <v>2505</v>
      </c>
      <c r="E1233" t="s">
        <v>38</v>
      </c>
      <c r="F1233">
        <v>0.48</v>
      </c>
      <c r="G1233" s="1" t="s">
        <v>9985</v>
      </c>
      <c r="H1233">
        <v>6.17</v>
      </c>
      <c r="I1233">
        <v>19</v>
      </c>
      <c r="J1233" t="s">
        <v>46</v>
      </c>
      <c r="K1233">
        <v>50</v>
      </c>
      <c r="L1233" t="s">
        <v>43</v>
      </c>
      <c r="M1233">
        <v>2019</v>
      </c>
      <c r="N1233" t="s">
        <v>35</v>
      </c>
      <c r="O1233">
        <v>4.2</v>
      </c>
      <c r="P1233">
        <v>1</v>
      </c>
      <c r="Q1233" t="s">
        <v>29</v>
      </c>
      <c r="R1233">
        <v>14</v>
      </c>
      <c r="S1233">
        <f t="shared" si="57"/>
        <v>266</v>
      </c>
      <c r="T1233">
        <f t="shared" si="58"/>
        <v>127.67999999999999</v>
      </c>
      <c r="U1233" s="2">
        <f t="shared" si="59"/>
        <v>5.2631578947368418E-2</v>
      </c>
      <c r="V1233" t="str" cm="1">
        <f t="array" ref="V1233">_xlfn.IFS(H1233&lt;5,"Urban",H1233&lt;=12,"Sub-Urban",H1233&gt;12,"Out Of City")</f>
        <v>Sub-Urban</v>
      </c>
      <c r="W1233" t="str" cm="1">
        <f t="array" ref="W1233">_xlfn.IFS(
    L1233="CCS", "CCS",
    L1233="Type 2", "Type 2",
    L1233="CHAdeMO", "CHAdeMO",
    L1233="Tesla", "Tesla",
    L1233="CCS, Type 2", "CCS, Type 2",
    L1233="Type 2, CCS", "CCS, Type 2",
    L1233="CHAdeMO, Type 2", "CHAdeMO, Type 2",
    L1233="Type 2, CHAdeMO", "CHAdeMO, Type 2",
    L1233="CCS, Tesla", "CCS, Tesla",
    L1233="Tesla, CCS", "CCS, Tesla",
    L1233="Tesla, Type 2", "Tesla, Type 2",
    L1233="Type 2, Tesla", "Tesla, Type 2",
    L1233="CCS, CHAdeMO", "CCS, CHAdeMO",
    L1233="CHAdeMO, CCS", "CCS, CHAdeMO",
    L1233="CHAdeMO, Tesla", "CHAdeMO, Tesla",
    L1233="Tesla, CHAdeMO", "CHAdeMO, Tesla"
)</f>
        <v>CCS</v>
      </c>
    </row>
    <row r="1234" spans="1:23" x14ac:dyDescent="0.25">
      <c r="A1234" t="s">
        <v>2506</v>
      </c>
      <c r="B1234">
        <v>13.779128999999999</v>
      </c>
      <c r="C1234">
        <v>100.531587</v>
      </c>
      <c r="D1234" t="s">
        <v>2507</v>
      </c>
      <c r="E1234" t="s">
        <v>27</v>
      </c>
      <c r="F1234">
        <v>0.17</v>
      </c>
      <c r="G1234" s="1" t="s">
        <v>9985</v>
      </c>
      <c r="H1234">
        <v>4.5599999999999996</v>
      </c>
      <c r="I1234">
        <v>12</v>
      </c>
      <c r="J1234" t="s">
        <v>46</v>
      </c>
      <c r="K1234">
        <v>22</v>
      </c>
      <c r="L1234" t="s">
        <v>77</v>
      </c>
      <c r="M1234">
        <v>2018</v>
      </c>
      <c r="N1234" t="s">
        <v>23</v>
      </c>
      <c r="O1234">
        <v>4.3</v>
      </c>
      <c r="P1234">
        <v>8</v>
      </c>
      <c r="Q1234" t="s">
        <v>48</v>
      </c>
      <c r="R1234">
        <v>46</v>
      </c>
      <c r="S1234">
        <f t="shared" si="57"/>
        <v>552</v>
      </c>
      <c r="T1234">
        <f t="shared" si="58"/>
        <v>93.84</v>
      </c>
      <c r="U1234" s="2">
        <f t="shared" si="59"/>
        <v>0.66666666666666663</v>
      </c>
      <c r="V1234" t="str" cm="1">
        <f t="array" ref="V1234">_xlfn.IFS(H1234&lt;5,"Urban",H1234&lt;=12,"Sub-Urban",H1234&gt;12,"Out Of City")</f>
        <v>Urban</v>
      </c>
      <c r="W1234" t="str" cm="1">
        <f t="array" ref="W1234">_xlfn.IFS(
    L1234="CCS", "CCS",
    L1234="Type 2", "Type 2",
    L1234="CHAdeMO", "CHAdeMO",
    L1234="Tesla", "Tesla",
    L1234="CCS, Type 2", "CCS, Type 2",
    L1234="Type 2, CCS", "CCS, Type 2",
    L1234="CHAdeMO, Type 2", "CHAdeMO, Type 2",
    L1234="Type 2, CHAdeMO", "CHAdeMO, Type 2",
    L1234="CCS, Tesla", "CCS, Tesla",
    L1234="Tesla, CCS", "CCS, Tesla",
    L1234="Tesla, Type 2", "Tesla, Type 2",
    L1234="Type 2, Tesla", "Tesla, Type 2",
    L1234="CCS, CHAdeMO", "CCS, CHAdeMO",
    L1234="CHAdeMO, CCS", "CCS, CHAdeMO",
    L1234="CHAdeMO, Tesla", "CHAdeMO, Tesla",
    L1234="Tesla, CHAdeMO", "CHAdeMO, Tesla"
)</f>
        <v>CHAdeMO</v>
      </c>
    </row>
    <row r="1235" spans="1:23" x14ac:dyDescent="0.25">
      <c r="A1235" t="s">
        <v>2508</v>
      </c>
      <c r="B1235">
        <v>-33.729807999999998</v>
      </c>
      <c r="C1235">
        <v>151.26068799999999</v>
      </c>
      <c r="D1235" t="s">
        <v>2509</v>
      </c>
      <c r="E1235" t="s">
        <v>38</v>
      </c>
      <c r="F1235">
        <v>0.5</v>
      </c>
      <c r="G1235" t="s">
        <v>32</v>
      </c>
      <c r="H1235">
        <v>16.5</v>
      </c>
      <c r="I1235">
        <v>92</v>
      </c>
      <c r="J1235" t="s">
        <v>47</v>
      </c>
      <c r="K1235">
        <v>150</v>
      </c>
      <c r="L1235" t="s">
        <v>58</v>
      </c>
      <c r="M1235">
        <v>2018</v>
      </c>
      <c r="N1235" t="s">
        <v>23</v>
      </c>
      <c r="O1235">
        <v>3.2</v>
      </c>
      <c r="P1235">
        <v>9</v>
      </c>
      <c r="Q1235" t="s">
        <v>29</v>
      </c>
      <c r="R1235">
        <v>17</v>
      </c>
      <c r="S1235">
        <f t="shared" si="57"/>
        <v>1564</v>
      </c>
      <c r="T1235">
        <f t="shared" si="58"/>
        <v>782</v>
      </c>
      <c r="U1235" s="2">
        <f t="shared" si="59"/>
        <v>9.7826086956521743E-2</v>
      </c>
      <c r="V1235" t="str" cm="1">
        <f t="array" ref="V1235">_xlfn.IFS(H1235&lt;5,"Urban",H1235&lt;=12,"Sub-Urban",H1235&gt;12,"Out Of City")</f>
        <v>Out Of City</v>
      </c>
      <c r="W1235" t="str" cm="1">
        <f t="array" ref="W1235">_xlfn.IFS(
    L1235="CCS", "CCS",
    L1235="Type 2", "Type 2",
    L1235="CHAdeMO", "CHAdeMO",
    L1235="Tesla", "Tesla",
    L1235="CCS, Type 2", "CCS, Type 2",
    L1235="Type 2, CCS", "CCS, Type 2",
    L1235="CHAdeMO, Type 2", "CHAdeMO, Type 2",
    L1235="Type 2, CHAdeMO", "CHAdeMO, Type 2",
    L1235="CCS, Tesla", "CCS, Tesla",
    L1235="Tesla, CCS", "CCS, Tesla",
    L1235="Tesla, Type 2", "Tesla, Type 2",
    L1235="Type 2, Tesla", "Tesla, Type 2",
    L1235="CCS, CHAdeMO", "CCS, CHAdeMO",
    L1235="CHAdeMO, CCS", "CCS, CHAdeMO",
    L1235="CHAdeMO, Tesla", "CHAdeMO, Tesla",
    L1235="Tesla, CHAdeMO", "CHAdeMO, Tesla"
)</f>
        <v>CCS, Tesla</v>
      </c>
    </row>
    <row r="1236" spans="1:23" x14ac:dyDescent="0.25">
      <c r="A1236" t="s">
        <v>2510</v>
      </c>
      <c r="B1236">
        <v>19.592200999999999</v>
      </c>
      <c r="C1236">
        <v>-99.099669000000006</v>
      </c>
      <c r="D1236" t="s">
        <v>2511</v>
      </c>
      <c r="E1236" t="s">
        <v>38</v>
      </c>
      <c r="F1236">
        <v>0.19</v>
      </c>
      <c r="G1236" t="s">
        <v>20</v>
      </c>
      <c r="H1236">
        <v>5.71</v>
      </c>
      <c r="I1236">
        <v>11</v>
      </c>
      <c r="J1236" t="s">
        <v>39</v>
      </c>
      <c r="K1236">
        <v>150</v>
      </c>
      <c r="L1236" t="s">
        <v>77</v>
      </c>
      <c r="M1236">
        <v>2023</v>
      </c>
      <c r="N1236" t="s">
        <v>23</v>
      </c>
      <c r="O1236">
        <v>4</v>
      </c>
      <c r="P1236">
        <v>5</v>
      </c>
      <c r="Q1236" t="s">
        <v>24</v>
      </c>
      <c r="R1236">
        <v>11</v>
      </c>
      <c r="S1236">
        <f t="shared" si="57"/>
        <v>121</v>
      </c>
      <c r="T1236">
        <f t="shared" si="58"/>
        <v>22.990000000000002</v>
      </c>
      <c r="U1236" s="2">
        <f t="shared" si="59"/>
        <v>0.45454545454545453</v>
      </c>
      <c r="V1236" t="str" cm="1">
        <f t="array" ref="V1236">_xlfn.IFS(H1236&lt;5,"Urban",H1236&lt;=12,"Sub-Urban",H1236&gt;12,"Out Of City")</f>
        <v>Sub-Urban</v>
      </c>
      <c r="W1236" t="str" cm="1">
        <f t="array" ref="W1236">_xlfn.IFS(
    L1236="CCS", "CCS",
    L1236="Type 2", "Type 2",
    L1236="CHAdeMO", "CHAdeMO",
    L1236="Tesla", "Tesla",
    L1236="CCS, Type 2", "CCS, Type 2",
    L1236="Type 2, CCS", "CCS, Type 2",
    L1236="CHAdeMO, Type 2", "CHAdeMO, Type 2",
    L1236="Type 2, CHAdeMO", "CHAdeMO, Type 2",
    L1236="CCS, Tesla", "CCS, Tesla",
    L1236="Tesla, CCS", "CCS, Tesla",
    L1236="Tesla, Type 2", "Tesla, Type 2",
    L1236="Type 2, Tesla", "Tesla, Type 2",
    L1236="CCS, CHAdeMO", "CCS, CHAdeMO",
    L1236="CHAdeMO, CCS", "CCS, CHAdeMO",
    L1236="CHAdeMO, Tesla", "CHAdeMO, Tesla",
    L1236="Tesla, CHAdeMO", "CHAdeMO, Tesla"
)</f>
        <v>CHAdeMO</v>
      </c>
    </row>
    <row r="1237" spans="1:23" x14ac:dyDescent="0.25">
      <c r="A1237" t="s">
        <v>2512</v>
      </c>
      <c r="B1237">
        <v>37.50967</v>
      </c>
      <c r="C1237">
        <v>127.030334</v>
      </c>
      <c r="D1237" t="s">
        <v>2513</v>
      </c>
      <c r="E1237" t="s">
        <v>38</v>
      </c>
      <c r="F1237">
        <v>0.21</v>
      </c>
      <c r="G1237" s="1" t="s">
        <v>9985</v>
      </c>
      <c r="H1237">
        <v>14.49</v>
      </c>
      <c r="I1237">
        <v>92</v>
      </c>
      <c r="J1237" t="s">
        <v>46</v>
      </c>
      <c r="K1237">
        <v>50</v>
      </c>
      <c r="L1237" t="s">
        <v>34</v>
      </c>
      <c r="M1237">
        <v>2020</v>
      </c>
      <c r="N1237" t="s">
        <v>35</v>
      </c>
      <c r="O1237">
        <v>3.7</v>
      </c>
      <c r="P1237">
        <v>5</v>
      </c>
      <c r="Q1237" t="s">
        <v>48</v>
      </c>
      <c r="R1237">
        <v>14</v>
      </c>
      <c r="S1237">
        <f t="shared" si="57"/>
        <v>1288</v>
      </c>
      <c r="T1237">
        <f t="shared" si="58"/>
        <v>270.48</v>
      </c>
      <c r="U1237" s="2">
        <f t="shared" si="59"/>
        <v>5.434782608695652E-2</v>
      </c>
      <c r="V1237" t="str" cm="1">
        <f t="array" ref="V1237">_xlfn.IFS(H1237&lt;5,"Urban",H1237&lt;=12,"Sub-Urban",H1237&gt;12,"Out Of City")</f>
        <v>Out Of City</v>
      </c>
      <c r="W1237" t="str" cm="1">
        <f t="array" ref="W1237">_xlfn.IFS(
    L1237="CCS", "CCS",
    L1237="Type 2", "Type 2",
    L1237="CHAdeMO", "CHAdeMO",
    L1237="Tesla", "Tesla",
    L1237="CCS, Type 2", "CCS, Type 2",
    L1237="Type 2, CCS", "CCS, Type 2",
    L1237="CHAdeMO, Type 2", "CHAdeMO, Type 2",
    L1237="Type 2, CHAdeMO", "CHAdeMO, Type 2",
    L1237="CCS, Tesla", "CCS, Tesla",
    L1237="Tesla, CCS", "CCS, Tesla",
    L1237="Tesla, Type 2", "Tesla, Type 2",
    L1237="Type 2, Tesla", "Tesla, Type 2",
    L1237="CCS, CHAdeMO", "CCS, CHAdeMO",
    L1237="CHAdeMO, CCS", "CCS, CHAdeMO",
    L1237="CHAdeMO, Tesla", "CHAdeMO, Tesla",
    L1237="Tesla, CHAdeMO", "CHAdeMO, Tesla"
)</f>
        <v>CCS, Type 2</v>
      </c>
    </row>
    <row r="1238" spans="1:23" x14ac:dyDescent="0.25">
      <c r="A1238" t="s">
        <v>2514</v>
      </c>
      <c r="B1238">
        <v>37.640348000000003</v>
      </c>
      <c r="C1238">
        <v>127.075489</v>
      </c>
      <c r="D1238" t="s">
        <v>2515</v>
      </c>
      <c r="E1238" t="s">
        <v>19</v>
      </c>
      <c r="F1238">
        <v>0.49</v>
      </c>
      <c r="G1238" t="s">
        <v>32</v>
      </c>
      <c r="H1238">
        <v>16.579999999999998</v>
      </c>
      <c r="I1238">
        <v>63</v>
      </c>
      <c r="J1238" t="s">
        <v>46</v>
      </c>
      <c r="K1238">
        <v>50</v>
      </c>
      <c r="L1238" t="s">
        <v>40</v>
      </c>
      <c r="M1238">
        <v>2022</v>
      </c>
      <c r="N1238" t="s">
        <v>23</v>
      </c>
      <c r="O1238">
        <v>4</v>
      </c>
      <c r="P1238">
        <v>10</v>
      </c>
      <c r="Q1238" t="s">
        <v>48</v>
      </c>
      <c r="R1238">
        <v>24</v>
      </c>
      <c r="S1238">
        <f t="shared" si="57"/>
        <v>1512</v>
      </c>
      <c r="T1238">
        <f t="shared" si="58"/>
        <v>740.88</v>
      </c>
      <c r="U1238" s="2">
        <f t="shared" si="59"/>
        <v>0.15873015873015872</v>
      </c>
      <c r="V1238" t="str" cm="1">
        <f t="array" ref="V1238">_xlfn.IFS(H1238&lt;5,"Urban",H1238&lt;=12,"Sub-Urban",H1238&gt;12,"Out Of City")</f>
        <v>Out Of City</v>
      </c>
      <c r="W1238" t="str" cm="1">
        <f t="array" ref="W1238">_xlfn.IFS(
    L1238="CCS", "CCS",
    L1238="Type 2", "Type 2",
    L1238="CHAdeMO", "CHAdeMO",
    L1238="Tesla", "Tesla",
    L1238="CCS, Type 2", "CCS, Type 2",
    L1238="Type 2, CCS", "CCS, Type 2",
    L1238="CHAdeMO, Type 2", "CHAdeMO, Type 2",
    L1238="Type 2, CHAdeMO", "CHAdeMO, Type 2",
    L1238="CCS, Tesla", "CCS, Tesla",
    L1238="Tesla, CCS", "CCS, Tesla",
    L1238="Tesla, Type 2", "Tesla, Type 2",
    L1238="Type 2, Tesla", "Tesla, Type 2",
    L1238="CCS, CHAdeMO", "CCS, CHAdeMO",
    L1238="CHAdeMO, CCS", "CCS, CHAdeMO",
    L1238="CHAdeMO, Tesla", "CHAdeMO, Tesla",
    L1238="Tesla, CHAdeMO", "CHAdeMO, Tesla"
)</f>
        <v>Type 2</v>
      </c>
    </row>
    <row r="1239" spans="1:23" x14ac:dyDescent="0.25">
      <c r="A1239" t="s">
        <v>2516</v>
      </c>
      <c r="B1239">
        <v>41.935383000000002</v>
      </c>
      <c r="C1239">
        <v>-87.616722999999993</v>
      </c>
      <c r="D1239" t="s">
        <v>2517</v>
      </c>
      <c r="E1239" t="s">
        <v>38</v>
      </c>
      <c r="F1239">
        <v>0.21</v>
      </c>
      <c r="G1239" t="s">
        <v>32</v>
      </c>
      <c r="H1239">
        <v>3.25</v>
      </c>
      <c r="I1239">
        <v>55</v>
      </c>
      <c r="J1239" t="s">
        <v>46</v>
      </c>
      <c r="K1239">
        <v>150</v>
      </c>
      <c r="L1239" t="s">
        <v>64</v>
      </c>
      <c r="M1239">
        <v>2013</v>
      </c>
      <c r="N1239" t="s">
        <v>35</v>
      </c>
      <c r="O1239">
        <v>4.5</v>
      </c>
      <c r="P1239">
        <v>6</v>
      </c>
      <c r="Q1239" t="s">
        <v>24</v>
      </c>
      <c r="R1239">
        <v>13</v>
      </c>
      <c r="S1239">
        <f t="shared" si="57"/>
        <v>715</v>
      </c>
      <c r="T1239">
        <f t="shared" si="58"/>
        <v>150.15</v>
      </c>
      <c r="U1239" s="2">
        <f t="shared" si="59"/>
        <v>0.10909090909090909</v>
      </c>
      <c r="V1239" t="str" cm="1">
        <f t="array" ref="V1239">_xlfn.IFS(H1239&lt;5,"Urban",H1239&lt;=12,"Sub-Urban",H1239&gt;12,"Out Of City")</f>
        <v>Urban</v>
      </c>
      <c r="W1239" t="str" cm="1">
        <f t="array" ref="W1239">_xlfn.IFS(
    L1239="CCS", "CCS",
    L1239="Type 2", "Type 2",
    L1239="CHAdeMO", "CHAdeMO",
    L1239="Tesla", "Tesla",
    L1239="CCS, Type 2", "CCS, Type 2",
    L1239="Type 2, CCS", "CCS, Type 2",
    L1239="CHAdeMO, Type 2", "CHAdeMO, Type 2",
    L1239="Type 2, CHAdeMO", "CHAdeMO, Type 2",
    L1239="CCS, Tesla", "CCS, Tesla",
    L1239="Tesla, CCS", "CCS, Tesla",
    L1239="Tesla, Type 2", "Tesla, Type 2",
    L1239="Type 2, Tesla", "Tesla, Type 2",
    L1239="CCS, CHAdeMO", "CCS, CHAdeMO",
    L1239="CHAdeMO, CCS", "CCS, CHAdeMO",
    L1239="CHAdeMO, Tesla", "CHAdeMO, Tesla",
    L1239="Tesla, CHAdeMO", "CHAdeMO, Tesla"
)</f>
        <v>CCS, CHAdeMO</v>
      </c>
    </row>
    <row r="1240" spans="1:23" x14ac:dyDescent="0.25">
      <c r="A1240" t="s">
        <v>2518</v>
      </c>
      <c r="B1240">
        <v>37.505805000000002</v>
      </c>
      <c r="C1240">
        <v>127.087886</v>
      </c>
      <c r="D1240" t="s">
        <v>2519</v>
      </c>
      <c r="E1240" t="s">
        <v>27</v>
      </c>
      <c r="F1240">
        <v>0.44</v>
      </c>
      <c r="G1240" s="1" t="s">
        <v>9985</v>
      </c>
      <c r="H1240">
        <v>8.1199999999999992</v>
      </c>
      <c r="I1240">
        <v>69</v>
      </c>
      <c r="J1240" t="s">
        <v>46</v>
      </c>
      <c r="K1240">
        <v>50</v>
      </c>
      <c r="L1240" t="s">
        <v>43</v>
      </c>
      <c r="M1240">
        <v>2013</v>
      </c>
      <c r="N1240" t="s">
        <v>23</v>
      </c>
      <c r="O1240">
        <v>4.8</v>
      </c>
      <c r="P1240">
        <v>2</v>
      </c>
      <c r="Q1240" t="s">
        <v>48</v>
      </c>
      <c r="R1240">
        <v>60</v>
      </c>
      <c r="S1240">
        <f t="shared" si="57"/>
        <v>4140</v>
      </c>
      <c r="T1240">
        <f t="shared" si="58"/>
        <v>1821.6</v>
      </c>
      <c r="U1240" s="2">
        <f t="shared" si="59"/>
        <v>2.8985507246376812E-2</v>
      </c>
      <c r="V1240" t="str" cm="1">
        <f t="array" ref="V1240">_xlfn.IFS(H1240&lt;5,"Urban",H1240&lt;=12,"Sub-Urban",H1240&gt;12,"Out Of City")</f>
        <v>Sub-Urban</v>
      </c>
      <c r="W1240" t="str" cm="1">
        <f t="array" ref="W1240">_xlfn.IFS(
    L1240="CCS", "CCS",
    L1240="Type 2", "Type 2",
    L1240="CHAdeMO", "CHAdeMO",
    L1240="Tesla", "Tesla",
    L1240="CCS, Type 2", "CCS, Type 2",
    L1240="Type 2, CCS", "CCS, Type 2",
    L1240="CHAdeMO, Type 2", "CHAdeMO, Type 2",
    L1240="Type 2, CHAdeMO", "CHAdeMO, Type 2",
    L1240="CCS, Tesla", "CCS, Tesla",
    L1240="Tesla, CCS", "CCS, Tesla",
    L1240="Tesla, Type 2", "Tesla, Type 2",
    L1240="Type 2, Tesla", "Tesla, Type 2",
    L1240="CCS, CHAdeMO", "CCS, CHAdeMO",
    L1240="CHAdeMO, CCS", "CCS, CHAdeMO",
    L1240="CHAdeMO, Tesla", "CHAdeMO, Tesla",
    L1240="Tesla, CHAdeMO", "CHAdeMO, Tesla"
)</f>
        <v>CCS</v>
      </c>
    </row>
    <row r="1241" spans="1:23" x14ac:dyDescent="0.25">
      <c r="A1241" t="s">
        <v>2520</v>
      </c>
      <c r="B1241">
        <v>34.178803000000002</v>
      </c>
      <c r="C1241">
        <v>-118.253056</v>
      </c>
      <c r="D1241" t="s">
        <v>2521</v>
      </c>
      <c r="E1241" t="s">
        <v>19</v>
      </c>
      <c r="F1241">
        <v>0.44</v>
      </c>
      <c r="G1241" t="s">
        <v>20</v>
      </c>
      <c r="H1241">
        <v>6.67</v>
      </c>
      <c r="I1241">
        <v>22</v>
      </c>
      <c r="J1241" t="s">
        <v>21</v>
      </c>
      <c r="K1241">
        <v>150</v>
      </c>
      <c r="L1241" t="s">
        <v>58</v>
      </c>
      <c r="M1241">
        <v>2022</v>
      </c>
      <c r="N1241" t="s">
        <v>23</v>
      </c>
      <c r="O1241">
        <v>3.4</v>
      </c>
      <c r="P1241">
        <v>9</v>
      </c>
      <c r="Q1241" t="s">
        <v>48</v>
      </c>
      <c r="R1241">
        <v>28</v>
      </c>
      <c r="S1241">
        <f t="shared" si="57"/>
        <v>616</v>
      </c>
      <c r="T1241">
        <f t="shared" si="58"/>
        <v>271.04000000000002</v>
      </c>
      <c r="U1241" s="2">
        <f t="shared" si="59"/>
        <v>0.40909090909090912</v>
      </c>
      <c r="V1241" t="str" cm="1">
        <f t="array" ref="V1241">_xlfn.IFS(H1241&lt;5,"Urban",H1241&lt;=12,"Sub-Urban",H1241&gt;12,"Out Of City")</f>
        <v>Sub-Urban</v>
      </c>
      <c r="W1241" t="str" cm="1">
        <f t="array" ref="W1241">_xlfn.IFS(
    L1241="CCS", "CCS",
    L1241="Type 2", "Type 2",
    L1241="CHAdeMO", "CHAdeMO",
    L1241="Tesla", "Tesla",
    L1241="CCS, Type 2", "CCS, Type 2",
    L1241="Type 2, CCS", "CCS, Type 2",
    L1241="CHAdeMO, Type 2", "CHAdeMO, Type 2",
    L1241="Type 2, CHAdeMO", "CHAdeMO, Type 2",
    L1241="CCS, Tesla", "CCS, Tesla",
    L1241="Tesla, CCS", "CCS, Tesla",
    L1241="Tesla, Type 2", "Tesla, Type 2",
    L1241="Type 2, Tesla", "Tesla, Type 2",
    L1241="CCS, CHAdeMO", "CCS, CHAdeMO",
    L1241="CHAdeMO, CCS", "CCS, CHAdeMO",
    L1241="CHAdeMO, Tesla", "CHAdeMO, Tesla",
    L1241="Tesla, CHAdeMO", "CHAdeMO, Tesla"
)</f>
        <v>CCS, Tesla</v>
      </c>
    </row>
    <row r="1242" spans="1:23" x14ac:dyDescent="0.25">
      <c r="A1242" t="s">
        <v>2522</v>
      </c>
      <c r="B1242">
        <v>32.670231000000001</v>
      </c>
      <c r="C1242">
        <v>134.545254</v>
      </c>
      <c r="D1242" t="s">
        <v>2523</v>
      </c>
      <c r="E1242" t="s">
        <v>19</v>
      </c>
      <c r="F1242">
        <v>0.27</v>
      </c>
      <c r="G1242" t="s">
        <v>32</v>
      </c>
      <c r="H1242">
        <v>17.739999999999998</v>
      </c>
      <c r="I1242">
        <v>33</v>
      </c>
      <c r="J1242" t="s">
        <v>33</v>
      </c>
      <c r="K1242">
        <v>350</v>
      </c>
      <c r="L1242" t="s">
        <v>77</v>
      </c>
      <c r="M1242">
        <v>2012</v>
      </c>
      <c r="N1242" t="s">
        <v>23</v>
      </c>
      <c r="O1242">
        <v>3.6</v>
      </c>
      <c r="P1242">
        <v>2</v>
      </c>
      <c r="Q1242" t="s">
        <v>48</v>
      </c>
      <c r="R1242">
        <v>37</v>
      </c>
      <c r="S1242">
        <f t="shared" si="57"/>
        <v>1221</v>
      </c>
      <c r="T1242">
        <f t="shared" si="58"/>
        <v>329.67</v>
      </c>
      <c r="U1242" s="2">
        <f t="shared" si="59"/>
        <v>6.0606060606060608E-2</v>
      </c>
      <c r="V1242" t="str" cm="1">
        <f t="array" ref="V1242">_xlfn.IFS(H1242&lt;5,"Urban",H1242&lt;=12,"Sub-Urban",H1242&gt;12,"Out Of City")</f>
        <v>Out Of City</v>
      </c>
      <c r="W1242" t="str" cm="1">
        <f t="array" ref="W1242">_xlfn.IFS(
    L1242="CCS", "CCS",
    L1242="Type 2", "Type 2",
    L1242="CHAdeMO", "CHAdeMO",
    L1242="Tesla", "Tesla",
    L1242="CCS, Type 2", "CCS, Type 2",
    L1242="Type 2, CCS", "CCS, Type 2",
    L1242="CHAdeMO, Type 2", "CHAdeMO, Type 2",
    L1242="Type 2, CHAdeMO", "CHAdeMO, Type 2",
    L1242="CCS, Tesla", "CCS, Tesla",
    L1242="Tesla, CCS", "CCS, Tesla",
    L1242="Tesla, Type 2", "Tesla, Type 2",
    L1242="Type 2, Tesla", "Tesla, Type 2",
    L1242="CCS, CHAdeMO", "CCS, CHAdeMO",
    L1242="CHAdeMO, CCS", "CCS, CHAdeMO",
    L1242="CHAdeMO, Tesla", "CHAdeMO, Tesla",
    L1242="Tesla, CHAdeMO", "CHAdeMO, Tesla"
)</f>
        <v>CHAdeMO</v>
      </c>
    </row>
    <row r="1243" spans="1:23" x14ac:dyDescent="0.25">
      <c r="A1243" t="s">
        <v>2524</v>
      </c>
      <c r="B1243">
        <v>41.950239000000003</v>
      </c>
      <c r="C1243">
        <v>-87.647605999999996</v>
      </c>
      <c r="D1243" t="s">
        <v>2525</v>
      </c>
      <c r="E1243" t="s">
        <v>27</v>
      </c>
      <c r="F1243">
        <v>0.48</v>
      </c>
      <c r="G1243" t="s">
        <v>20</v>
      </c>
      <c r="H1243">
        <v>15.35</v>
      </c>
      <c r="I1243">
        <v>64</v>
      </c>
      <c r="J1243" t="s">
        <v>21</v>
      </c>
      <c r="K1243">
        <v>150</v>
      </c>
      <c r="L1243" t="s">
        <v>47</v>
      </c>
      <c r="M1243">
        <v>2019</v>
      </c>
      <c r="N1243" t="s">
        <v>35</v>
      </c>
      <c r="O1243">
        <v>4.0999999999999996</v>
      </c>
      <c r="P1243">
        <v>8</v>
      </c>
      <c r="Q1243" t="s">
        <v>48</v>
      </c>
      <c r="R1243">
        <v>45</v>
      </c>
      <c r="S1243">
        <f t="shared" si="57"/>
        <v>2880</v>
      </c>
      <c r="T1243">
        <f t="shared" si="58"/>
        <v>1382.3999999999999</v>
      </c>
      <c r="U1243" s="2">
        <f t="shared" si="59"/>
        <v>0.125</v>
      </c>
      <c r="V1243" t="str" cm="1">
        <f t="array" ref="V1243">_xlfn.IFS(H1243&lt;5,"Urban",H1243&lt;=12,"Sub-Urban",H1243&gt;12,"Out Of City")</f>
        <v>Out Of City</v>
      </c>
      <c r="W1243" t="str" cm="1">
        <f t="array" ref="W1243">_xlfn.IFS(
    L1243="CCS", "CCS",
    L1243="Type 2", "Type 2",
    L1243="CHAdeMO", "CHAdeMO",
    L1243="Tesla", "Tesla",
    L1243="CCS, Type 2", "CCS, Type 2",
    L1243="Type 2, CCS", "CCS, Type 2",
    L1243="CHAdeMO, Type 2", "CHAdeMO, Type 2",
    L1243="Type 2, CHAdeMO", "CHAdeMO, Type 2",
    L1243="CCS, Tesla", "CCS, Tesla",
    L1243="Tesla, CCS", "CCS, Tesla",
    L1243="Tesla, Type 2", "Tesla, Type 2",
    L1243="Type 2, Tesla", "Tesla, Type 2",
    L1243="CCS, CHAdeMO", "CCS, CHAdeMO",
    L1243="CHAdeMO, CCS", "CCS, CHAdeMO",
    L1243="CHAdeMO, Tesla", "CHAdeMO, Tesla",
    L1243="Tesla, CHAdeMO", "CHAdeMO, Tesla"
)</f>
        <v>Tesla</v>
      </c>
    </row>
    <row r="1244" spans="1:23" x14ac:dyDescent="0.25">
      <c r="A1244" t="s">
        <v>2526</v>
      </c>
      <c r="B1244">
        <v>43.702691000000002</v>
      </c>
      <c r="C1244">
        <v>-79.437608999999995</v>
      </c>
      <c r="D1244" t="s">
        <v>2527</v>
      </c>
      <c r="E1244" t="s">
        <v>27</v>
      </c>
      <c r="F1244">
        <v>0.13</v>
      </c>
      <c r="G1244" t="s">
        <v>32</v>
      </c>
      <c r="H1244">
        <v>7.02</v>
      </c>
      <c r="I1244">
        <v>29</v>
      </c>
      <c r="J1244" t="s">
        <v>47</v>
      </c>
      <c r="K1244">
        <v>22</v>
      </c>
      <c r="L1244" t="s">
        <v>28</v>
      </c>
      <c r="M1244">
        <v>2021</v>
      </c>
      <c r="N1244" t="s">
        <v>35</v>
      </c>
      <c r="O1244">
        <v>4.4000000000000004</v>
      </c>
      <c r="P1244">
        <v>4</v>
      </c>
      <c r="Q1244" t="s">
        <v>24</v>
      </c>
      <c r="R1244">
        <v>57</v>
      </c>
      <c r="S1244">
        <f t="shared" si="57"/>
        <v>1653</v>
      </c>
      <c r="T1244">
        <f t="shared" si="58"/>
        <v>214.89000000000001</v>
      </c>
      <c r="U1244" s="2">
        <f t="shared" si="59"/>
        <v>0.13793103448275862</v>
      </c>
      <c r="V1244" t="str" cm="1">
        <f t="array" ref="V1244">_xlfn.IFS(H1244&lt;5,"Urban",H1244&lt;=12,"Sub-Urban",H1244&gt;12,"Out Of City")</f>
        <v>Sub-Urban</v>
      </c>
      <c r="W1244" t="str" cm="1">
        <f t="array" ref="W1244">_xlfn.IFS(
    L1244="CCS", "CCS",
    L1244="Type 2", "Type 2",
    L1244="CHAdeMO", "CHAdeMO",
    L1244="Tesla", "Tesla",
    L1244="CCS, Type 2", "CCS, Type 2",
    L1244="Type 2, CCS", "CCS, Type 2",
    L1244="CHAdeMO, Type 2", "CHAdeMO, Type 2",
    L1244="Type 2, CHAdeMO", "CHAdeMO, Type 2",
    L1244="CCS, Tesla", "CCS, Tesla",
    L1244="Tesla, CCS", "CCS, Tesla",
    L1244="Tesla, Type 2", "Tesla, Type 2",
    L1244="Type 2, Tesla", "Tesla, Type 2",
    L1244="CCS, CHAdeMO", "CCS, CHAdeMO",
    L1244="CHAdeMO, CCS", "CCS, CHAdeMO",
    L1244="CHAdeMO, Tesla", "CHAdeMO, Tesla",
    L1244="Tesla, CHAdeMO", "CHAdeMO, Tesla"
)</f>
        <v>Tesla, Type 2</v>
      </c>
    </row>
    <row r="1245" spans="1:23" x14ac:dyDescent="0.25">
      <c r="A1245" t="s">
        <v>2528</v>
      </c>
      <c r="B1245">
        <v>43.628504</v>
      </c>
      <c r="C1245">
        <v>-79.403437999999994</v>
      </c>
      <c r="D1245" t="s">
        <v>2529</v>
      </c>
      <c r="E1245" t="s">
        <v>38</v>
      </c>
      <c r="F1245">
        <v>0.13</v>
      </c>
      <c r="G1245" t="s">
        <v>32</v>
      </c>
      <c r="H1245">
        <v>14.29</v>
      </c>
      <c r="I1245">
        <v>14</v>
      </c>
      <c r="J1245" t="s">
        <v>33</v>
      </c>
      <c r="K1245">
        <v>150</v>
      </c>
      <c r="L1245" t="s">
        <v>43</v>
      </c>
      <c r="M1245">
        <v>2019</v>
      </c>
      <c r="N1245" t="s">
        <v>35</v>
      </c>
      <c r="O1245">
        <v>3.7</v>
      </c>
      <c r="P1245">
        <v>8</v>
      </c>
      <c r="Q1245" t="s">
        <v>29</v>
      </c>
      <c r="R1245">
        <v>10</v>
      </c>
      <c r="S1245">
        <f t="shared" si="57"/>
        <v>140</v>
      </c>
      <c r="T1245">
        <f t="shared" si="58"/>
        <v>18.2</v>
      </c>
      <c r="U1245" s="2">
        <f t="shared" si="59"/>
        <v>0.5714285714285714</v>
      </c>
      <c r="V1245" t="str" cm="1">
        <f t="array" ref="V1245">_xlfn.IFS(H1245&lt;5,"Urban",H1245&lt;=12,"Sub-Urban",H1245&gt;12,"Out Of City")</f>
        <v>Out Of City</v>
      </c>
      <c r="W1245" t="str" cm="1">
        <f t="array" ref="W1245">_xlfn.IFS(
    L1245="CCS", "CCS",
    L1245="Type 2", "Type 2",
    L1245="CHAdeMO", "CHAdeMO",
    L1245="Tesla", "Tesla",
    L1245="CCS, Type 2", "CCS, Type 2",
    L1245="Type 2, CCS", "CCS, Type 2",
    L1245="CHAdeMO, Type 2", "CHAdeMO, Type 2",
    L1245="Type 2, CHAdeMO", "CHAdeMO, Type 2",
    L1245="CCS, Tesla", "CCS, Tesla",
    L1245="Tesla, CCS", "CCS, Tesla",
    L1245="Tesla, Type 2", "Tesla, Type 2",
    L1245="Type 2, Tesla", "Tesla, Type 2",
    L1245="CCS, CHAdeMO", "CCS, CHAdeMO",
    L1245="CHAdeMO, CCS", "CCS, CHAdeMO",
    L1245="CHAdeMO, Tesla", "CHAdeMO, Tesla",
    L1245="Tesla, CHAdeMO", "CHAdeMO, Tesla"
)</f>
        <v>CCS</v>
      </c>
    </row>
    <row r="1246" spans="1:23" x14ac:dyDescent="0.25">
      <c r="A1246" t="s">
        <v>2530</v>
      </c>
      <c r="B1246">
        <v>37.841907999999997</v>
      </c>
      <c r="C1246">
        <v>-122.499472</v>
      </c>
      <c r="D1246" t="s">
        <v>2531</v>
      </c>
      <c r="E1246" t="s">
        <v>27</v>
      </c>
      <c r="F1246">
        <v>0.3</v>
      </c>
      <c r="G1246" t="s">
        <v>32</v>
      </c>
      <c r="H1246">
        <v>0.79</v>
      </c>
      <c r="I1246">
        <v>60</v>
      </c>
      <c r="J1246" t="s">
        <v>21</v>
      </c>
      <c r="K1246">
        <v>350</v>
      </c>
      <c r="L1246" t="s">
        <v>47</v>
      </c>
      <c r="M1246">
        <v>2021</v>
      </c>
      <c r="N1246" t="s">
        <v>23</v>
      </c>
      <c r="O1246">
        <v>3.7</v>
      </c>
      <c r="P1246">
        <v>3</v>
      </c>
      <c r="Q1246" t="s">
        <v>48</v>
      </c>
      <c r="R1246">
        <v>47</v>
      </c>
      <c r="S1246">
        <f t="shared" si="57"/>
        <v>2820</v>
      </c>
      <c r="T1246">
        <f t="shared" si="58"/>
        <v>846</v>
      </c>
      <c r="U1246" s="2">
        <f t="shared" si="59"/>
        <v>0.05</v>
      </c>
      <c r="V1246" t="str" cm="1">
        <f t="array" ref="V1246">_xlfn.IFS(H1246&lt;5,"Urban",H1246&lt;=12,"Sub-Urban",H1246&gt;12,"Out Of City")</f>
        <v>Urban</v>
      </c>
      <c r="W1246" t="str" cm="1">
        <f t="array" ref="W1246">_xlfn.IFS(
    L1246="CCS", "CCS",
    L1246="Type 2", "Type 2",
    L1246="CHAdeMO", "CHAdeMO",
    L1246="Tesla", "Tesla",
    L1246="CCS, Type 2", "CCS, Type 2",
    L1246="Type 2, CCS", "CCS, Type 2",
    L1246="CHAdeMO, Type 2", "CHAdeMO, Type 2",
    L1246="Type 2, CHAdeMO", "CHAdeMO, Type 2",
    L1246="CCS, Tesla", "CCS, Tesla",
    L1246="Tesla, CCS", "CCS, Tesla",
    L1246="Tesla, Type 2", "Tesla, Type 2",
    L1246="Type 2, Tesla", "Tesla, Type 2",
    L1246="CCS, CHAdeMO", "CCS, CHAdeMO",
    L1246="CHAdeMO, CCS", "CCS, CHAdeMO",
    L1246="CHAdeMO, Tesla", "CHAdeMO, Tesla",
    L1246="Tesla, CHAdeMO", "CHAdeMO, Tesla"
)</f>
        <v>Tesla</v>
      </c>
    </row>
    <row r="1247" spans="1:23" x14ac:dyDescent="0.25">
      <c r="A1247" t="s">
        <v>2532</v>
      </c>
      <c r="B1247">
        <v>39.848630999999997</v>
      </c>
      <c r="C1247">
        <v>116.43414300000001</v>
      </c>
      <c r="D1247" t="s">
        <v>2533</v>
      </c>
      <c r="E1247" t="s">
        <v>27</v>
      </c>
      <c r="F1247">
        <v>0.44</v>
      </c>
      <c r="G1247" t="s">
        <v>32</v>
      </c>
      <c r="H1247">
        <v>2.0499999999999998</v>
      </c>
      <c r="I1247">
        <v>13</v>
      </c>
      <c r="J1247" t="s">
        <v>46</v>
      </c>
      <c r="K1247">
        <v>150</v>
      </c>
      <c r="L1247" t="s">
        <v>58</v>
      </c>
      <c r="M1247">
        <v>2018</v>
      </c>
      <c r="N1247" t="s">
        <v>35</v>
      </c>
      <c r="O1247">
        <v>4.4000000000000004</v>
      </c>
      <c r="P1247">
        <v>7</v>
      </c>
      <c r="Q1247" t="s">
        <v>48</v>
      </c>
      <c r="R1247">
        <v>50</v>
      </c>
      <c r="S1247">
        <f t="shared" si="57"/>
        <v>650</v>
      </c>
      <c r="T1247">
        <f t="shared" si="58"/>
        <v>286</v>
      </c>
      <c r="U1247" s="2">
        <f t="shared" si="59"/>
        <v>0.53846153846153844</v>
      </c>
      <c r="V1247" t="str" cm="1">
        <f t="array" ref="V1247">_xlfn.IFS(H1247&lt;5,"Urban",H1247&lt;=12,"Sub-Urban",H1247&gt;12,"Out Of City")</f>
        <v>Urban</v>
      </c>
      <c r="W1247" t="str" cm="1">
        <f t="array" ref="W1247">_xlfn.IFS(
    L1247="CCS", "CCS",
    L1247="Type 2", "Type 2",
    L1247="CHAdeMO", "CHAdeMO",
    L1247="Tesla", "Tesla",
    L1247="CCS, Type 2", "CCS, Type 2",
    L1247="Type 2, CCS", "CCS, Type 2",
    L1247="CHAdeMO, Type 2", "CHAdeMO, Type 2",
    L1247="Type 2, CHAdeMO", "CHAdeMO, Type 2",
    L1247="CCS, Tesla", "CCS, Tesla",
    L1247="Tesla, CCS", "CCS, Tesla",
    L1247="Tesla, Type 2", "Tesla, Type 2",
    L1247="Type 2, Tesla", "Tesla, Type 2",
    L1247="CCS, CHAdeMO", "CCS, CHAdeMO",
    L1247="CHAdeMO, CCS", "CCS, CHAdeMO",
    L1247="CHAdeMO, Tesla", "CHAdeMO, Tesla",
    L1247="Tesla, CHAdeMO", "CHAdeMO, Tesla"
)</f>
        <v>CCS, Tesla</v>
      </c>
    </row>
    <row r="1248" spans="1:23" x14ac:dyDescent="0.25">
      <c r="A1248" t="s">
        <v>2534</v>
      </c>
      <c r="B1248">
        <v>39.946663999999998</v>
      </c>
      <c r="C1248">
        <v>116.254682</v>
      </c>
      <c r="D1248" t="s">
        <v>2535</v>
      </c>
      <c r="E1248" t="s">
        <v>27</v>
      </c>
      <c r="F1248">
        <v>0.21</v>
      </c>
      <c r="G1248" s="1" t="s">
        <v>9985</v>
      </c>
      <c r="H1248">
        <v>18.88</v>
      </c>
      <c r="I1248">
        <v>42</v>
      </c>
      <c r="J1248" t="s">
        <v>46</v>
      </c>
      <c r="K1248">
        <v>22</v>
      </c>
      <c r="L1248" t="s">
        <v>40</v>
      </c>
      <c r="M1248">
        <v>2017</v>
      </c>
      <c r="N1248" t="s">
        <v>23</v>
      </c>
      <c r="O1248">
        <v>3.2</v>
      </c>
      <c r="P1248">
        <v>2</v>
      </c>
      <c r="Q1248" t="s">
        <v>24</v>
      </c>
      <c r="R1248">
        <v>60</v>
      </c>
      <c r="S1248">
        <f t="shared" si="57"/>
        <v>2520</v>
      </c>
      <c r="T1248">
        <f t="shared" si="58"/>
        <v>529.19999999999993</v>
      </c>
      <c r="U1248" s="2">
        <f t="shared" si="59"/>
        <v>4.7619047619047616E-2</v>
      </c>
      <c r="V1248" t="str" cm="1">
        <f t="array" ref="V1248">_xlfn.IFS(H1248&lt;5,"Urban",H1248&lt;=12,"Sub-Urban",H1248&gt;12,"Out Of City")</f>
        <v>Out Of City</v>
      </c>
      <c r="W1248" t="str" cm="1">
        <f t="array" ref="W1248">_xlfn.IFS(
    L1248="CCS", "CCS",
    L1248="Type 2", "Type 2",
    L1248="CHAdeMO", "CHAdeMO",
    L1248="Tesla", "Tesla",
    L1248="CCS, Type 2", "CCS, Type 2",
    L1248="Type 2, CCS", "CCS, Type 2",
    L1248="CHAdeMO, Type 2", "CHAdeMO, Type 2",
    L1248="Type 2, CHAdeMO", "CHAdeMO, Type 2",
    L1248="CCS, Tesla", "CCS, Tesla",
    L1248="Tesla, CCS", "CCS, Tesla",
    L1248="Tesla, Type 2", "Tesla, Type 2",
    L1248="Type 2, Tesla", "Tesla, Type 2",
    L1248="CCS, CHAdeMO", "CCS, CHAdeMO",
    L1248="CHAdeMO, CCS", "CCS, CHAdeMO",
    L1248="CHAdeMO, Tesla", "CHAdeMO, Tesla",
    L1248="Tesla, CHAdeMO", "CHAdeMO, Tesla"
)</f>
        <v>Type 2</v>
      </c>
    </row>
    <row r="1249" spans="1:23" x14ac:dyDescent="0.25">
      <c r="A1249" t="s">
        <v>2536</v>
      </c>
      <c r="B1249">
        <v>19.576398999999999</v>
      </c>
      <c r="C1249">
        <v>-99.179317999999995</v>
      </c>
      <c r="D1249" t="s">
        <v>2537</v>
      </c>
      <c r="E1249" t="s">
        <v>38</v>
      </c>
      <c r="F1249">
        <v>0.11</v>
      </c>
      <c r="G1249" t="s">
        <v>32</v>
      </c>
      <c r="H1249">
        <v>2.2599999999999998</v>
      </c>
      <c r="I1249">
        <v>26</v>
      </c>
      <c r="J1249" t="s">
        <v>47</v>
      </c>
      <c r="K1249">
        <v>22</v>
      </c>
      <c r="L1249" t="s">
        <v>58</v>
      </c>
      <c r="M1249">
        <v>2023</v>
      </c>
      <c r="N1249" t="s">
        <v>35</v>
      </c>
      <c r="O1249">
        <v>4.3</v>
      </c>
      <c r="P1249">
        <v>3</v>
      </c>
      <c r="Q1249" t="s">
        <v>29</v>
      </c>
      <c r="R1249">
        <v>13</v>
      </c>
      <c r="S1249">
        <f t="shared" si="57"/>
        <v>338</v>
      </c>
      <c r="T1249">
        <f t="shared" si="58"/>
        <v>37.18</v>
      </c>
      <c r="U1249" s="2">
        <f t="shared" si="59"/>
        <v>0.11538461538461539</v>
      </c>
      <c r="V1249" t="str" cm="1">
        <f t="array" ref="V1249">_xlfn.IFS(H1249&lt;5,"Urban",H1249&lt;=12,"Sub-Urban",H1249&gt;12,"Out Of City")</f>
        <v>Urban</v>
      </c>
      <c r="W1249" t="str" cm="1">
        <f t="array" ref="W1249">_xlfn.IFS(
    L1249="CCS", "CCS",
    L1249="Type 2", "Type 2",
    L1249="CHAdeMO", "CHAdeMO",
    L1249="Tesla", "Tesla",
    L1249="CCS, Type 2", "CCS, Type 2",
    L1249="Type 2, CCS", "CCS, Type 2",
    L1249="CHAdeMO, Type 2", "CHAdeMO, Type 2",
    L1249="Type 2, CHAdeMO", "CHAdeMO, Type 2",
    L1249="CCS, Tesla", "CCS, Tesla",
    L1249="Tesla, CCS", "CCS, Tesla",
    L1249="Tesla, Type 2", "Tesla, Type 2",
    L1249="Type 2, Tesla", "Tesla, Type 2",
    L1249="CCS, CHAdeMO", "CCS, CHAdeMO",
    L1249="CHAdeMO, CCS", "CCS, CHAdeMO",
    L1249="CHAdeMO, Tesla", "CHAdeMO, Tesla",
    L1249="Tesla, CHAdeMO", "CHAdeMO, Tesla"
)</f>
        <v>CCS, Tesla</v>
      </c>
    </row>
    <row r="1250" spans="1:23" x14ac:dyDescent="0.25">
      <c r="A1250" t="s">
        <v>2538</v>
      </c>
      <c r="B1250">
        <v>37.849393999999997</v>
      </c>
      <c r="C1250">
        <v>-122.43957399999999</v>
      </c>
      <c r="D1250" t="s">
        <v>2539</v>
      </c>
      <c r="E1250" t="s">
        <v>38</v>
      </c>
      <c r="F1250">
        <v>0.4</v>
      </c>
      <c r="G1250" t="s">
        <v>32</v>
      </c>
      <c r="H1250">
        <v>11.01</v>
      </c>
      <c r="I1250">
        <v>27</v>
      </c>
      <c r="J1250" t="s">
        <v>21</v>
      </c>
      <c r="K1250">
        <v>50</v>
      </c>
      <c r="L1250" t="s">
        <v>51</v>
      </c>
      <c r="M1250">
        <v>2015</v>
      </c>
      <c r="N1250" t="s">
        <v>23</v>
      </c>
      <c r="O1250">
        <v>4.4000000000000004</v>
      </c>
      <c r="P1250">
        <v>5</v>
      </c>
      <c r="Q1250" t="s">
        <v>48</v>
      </c>
      <c r="R1250">
        <v>18</v>
      </c>
      <c r="S1250">
        <f t="shared" si="57"/>
        <v>486</v>
      </c>
      <c r="T1250">
        <f t="shared" si="58"/>
        <v>194.4</v>
      </c>
      <c r="U1250" s="2">
        <f t="shared" si="59"/>
        <v>0.18518518518518517</v>
      </c>
      <c r="V1250" t="str" cm="1">
        <f t="array" ref="V1250">_xlfn.IFS(H1250&lt;5,"Urban",H1250&lt;=12,"Sub-Urban",H1250&gt;12,"Out Of City")</f>
        <v>Sub-Urban</v>
      </c>
      <c r="W1250" t="str" cm="1">
        <f t="array" ref="W1250">_xlfn.IFS(
    L1250="CCS", "CCS",
    L1250="Type 2", "Type 2",
    L1250="CHAdeMO", "CHAdeMO",
    L1250="Tesla", "Tesla",
    L1250="CCS, Type 2", "CCS, Type 2",
    L1250="Type 2, CCS", "CCS, Type 2",
    L1250="CHAdeMO, Type 2", "CHAdeMO, Type 2",
    L1250="Type 2, CHAdeMO", "CHAdeMO, Type 2",
    L1250="CCS, Tesla", "CCS, Tesla",
    L1250="Tesla, CCS", "CCS, Tesla",
    L1250="Tesla, Type 2", "Tesla, Type 2",
    L1250="Type 2, Tesla", "Tesla, Type 2",
    L1250="CCS, CHAdeMO", "CCS, CHAdeMO",
    L1250="CHAdeMO, CCS", "CCS, CHAdeMO",
    L1250="CHAdeMO, Tesla", "CHAdeMO, Tesla",
    L1250="Tesla, CHAdeMO", "CHAdeMO, Tesla"
)</f>
        <v>CCS, Tesla</v>
      </c>
    </row>
    <row r="1251" spans="1:23" x14ac:dyDescent="0.25">
      <c r="A1251" t="s">
        <v>2540</v>
      </c>
      <c r="B1251">
        <v>55.77216</v>
      </c>
      <c r="C1251">
        <v>37.665604999999999</v>
      </c>
      <c r="D1251" t="s">
        <v>2541</v>
      </c>
      <c r="E1251" t="s">
        <v>27</v>
      </c>
      <c r="F1251">
        <v>0.18</v>
      </c>
      <c r="G1251" s="1" t="s">
        <v>9985</v>
      </c>
      <c r="H1251">
        <v>15.79</v>
      </c>
      <c r="I1251">
        <v>69</v>
      </c>
      <c r="J1251" t="s">
        <v>46</v>
      </c>
      <c r="K1251">
        <v>350</v>
      </c>
      <c r="L1251" t="s">
        <v>64</v>
      </c>
      <c r="M1251">
        <v>2015</v>
      </c>
      <c r="N1251" t="s">
        <v>35</v>
      </c>
      <c r="O1251">
        <v>3.1</v>
      </c>
      <c r="P1251">
        <v>9</v>
      </c>
      <c r="Q1251" t="s">
        <v>24</v>
      </c>
      <c r="R1251">
        <v>50</v>
      </c>
      <c r="S1251">
        <f t="shared" si="57"/>
        <v>3450</v>
      </c>
      <c r="T1251">
        <f t="shared" si="58"/>
        <v>621</v>
      </c>
      <c r="U1251" s="2">
        <f t="shared" si="59"/>
        <v>0.13043478260869565</v>
      </c>
      <c r="V1251" t="str" cm="1">
        <f t="array" ref="V1251">_xlfn.IFS(H1251&lt;5,"Urban",H1251&lt;=12,"Sub-Urban",H1251&gt;12,"Out Of City")</f>
        <v>Out Of City</v>
      </c>
      <c r="W1251" t="str" cm="1">
        <f t="array" ref="W1251">_xlfn.IFS(
    L1251="CCS", "CCS",
    L1251="Type 2", "Type 2",
    L1251="CHAdeMO", "CHAdeMO",
    L1251="Tesla", "Tesla",
    L1251="CCS, Type 2", "CCS, Type 2",
    L1251="Type 2, CCS", "CCS, Type 2",
    L1251="CHAdeMO, Type 2", "CHAdeMO, Type 2",
    L1251="Type 2, CHAdeMO", "CHAdeMO, Type 2",
    L1251="CCS, Tesla", "CCS, Tesla",
    L1251="Tesla, CCS", "CCS, Tesla",
    L1251="Tesla, Type 2", "Tesla, Type 2",
    L1251="Type 2, Tesla", "Tesla, Type 2",
    L1251="CCS, CHAdeMO", "CCS, CHAdeMO",
    L1251="CHAdeMO, CCS", "CCS, CHAdeMO",
    L1251="CHAdeMO, Tesla", "CHAdeMO, Tesla",
    L1251="Tesla, CHAdeMO", "CHAdeMO, Tesla"
)</f>
        <v>CCS, CHAdeMO</v>
      </c>
    </row>
    <row r="1252" spans="1:23" x14ac:dyDescent="0.25">
      <c r="A1252" t="s">
        <v>2542</v>
      </c>
      <c r="B1252">
        <v>78.794764000000001</v>
      </c>
      <c r="C1252">
        <v>-97.498206999999994</v>
      </c>
      <c r="D1252" t="s">
        <v>2543</v>
      </c>
      <c r="E1252" t="s">
        <v>19</v>
      </c>
      <c r="F1252">
        <v>0.4</v>
      </c>
      <c r="G1252" t="s">
        <v>20</v>
      </c>
      <c r="H1252">
        <v>16.53</v>
      </c>
      <c r="I1252">
        <v>54</v>
      </c>
      <c r="J1252" t="s">
        <v>46</v>
      </c>
      <c r="K1252">
        <v>50</v>
      </c>
      <c r="L1252" t="s">
        <v>61</v>
      </c>
      <c r="M1252">
        <v>2018</v>
      </c>
      <c r="N1252" t="s">
        <v>23</v>
      </c>
      <c r="O1252">
        <v>3.9</v>
      </c>
      <c r="P1252">
        <v>3</v>
      </c>
      <c r="Q1252" t="s">
        <v>29</v>
      </c>
      <c r="R1252">
        <v>39</v>
      </c>
      <c r="S1252">
        <f t="shared" si="57"/>
        <v>2106</v>
      </c>
      <c r="T1252">
        <f t="shared" si="58"/>
        <v>842.40000000000009</v>
      </c>
      <c r="U1252" s="2">
        <f t="shared" si="59"/>
        <v>5.5555555555555552E-2</v>
      </c>
      <c r="V1252" t="str" cm="1">
        <f t="array" ref="V1252">_xlfn.IFS(H1252&lt;5,"Urban",H1252&lt;=12,"Sub-Urban",H1252&gt;12,"Out Of City")</f>
        <v>Out Of City</v>
      </c>
      <c r="W1252" t="str" cm="1">
        <f t="array" ref="W1252">_xlfn.IFS(
    L1252="CCS", "CCS",
    L1252="Type 2", "Type 2",
    L1252="CHAdeMO", "CHAdeMO",
    L1252="Tesla", "Tesla",
    L1252="CCS, Type 2", "CCS, Type 2",
    L1252="Type 2, CCS", "CCS, Type 2",
    L1252="CHAdeMO, Type 2", "CHAdeMO, Type 2",
    L1252="Type 2, CHAdeMO", "CHAdeMO, Type 2",
    L1252="CCS, Tesla", "CCS, Tesla",
    L1252="Tesla, CCS", "CCS, Tesla",
    L1252="Tesla, Type 2", "Tesla, Type 2",
    L1252="Type 2, Tesla", "Tesla, Type 2",
    L1252="CCS, CHAdeMO", "CCS, CHAdeMO",
    L1252="CHAdeMO, CCS", "CCS, CHAdeMO",
    L1252="CHAdeMO, Tesla", "CHAdeMO, Tesla",
    L1252="Tesla, CHAdeMO", "CHAdeMO, Tesla"
)</f>
        <v>CHAdeMO, Tesla</v>
      </c>
    </row>
    <row r="1253" spans="1:23" x14ac:dyDescent="0.25">
      <c r="A1253" t="s">
        <v>2544</v>
      </c>
      <c r="B1253">
        <v>41.895342999999997</v>
      </c>
      <c r="C1253">
        <v>-87.632542999999998</v>
      </c>
      <c r="D1253" t="s">
        <v>2545</v>
      </c>
      <c r="E1253" t="s">
        <v>19</v>
      </c>
      <c r="F1253">
        <v>0.42</v>
      </c>
      <c r="G1253" t="s">
        <v>32</v>
      </c>
      <c r="H1253">
        <v>11.78</v>
      </c>
      <c r="I1253">
        <v>87</v>
      </c>
      <c r="J1253" t="s">
        <v>21</v>
      </c>
      <c r="K1253">
        <v>350</v>
      </c>
      <c r="L1253" t="s">
        <v>28</v>
      </c>
      <c r="M1253">
        <v>2018</v>
      </c>
      <c r="N1253" t="s">
        <v>23</v>
      </c>
      <c r="O1253">
        <v>3.2</v>
      </c>
      <c r="P1253">
        <v>9</v>
      </c>
      <c r="Q1253" t="s">
        <v>29</v>
      </c>
      <c r="R1253">
        <v>20</v>
      </c>
      <c r="S1253">
        <f t="shared" si="57"/>
        <v>1740</v>
      </c>
      <c r="T1253">
        <f t="shared" si="58"/>
        <v>730.8</v>
      </c>
      <c r="U1253" s="2">
        <f t="shared" si="59"/>
        <v>0.10344827586206896</v>
      </c>
      <c r="V1253" t="str" cm="1">
        <f t="array" ref="V1253">_xlfn.IFS(H1253&lt;5,"Urban",H1253&lt;=12,"Sub-Urban",H1253&gt;12,"Out Of City")</f>
        <v>Sub-Urban</v>
      </c>
      <c r="W1253" t="str" cm="1">
        <f t="array" ref="W1253">_xlfn.IFS(
    L1253="CCS", "CCS",
    L1253="Type 2", "Type 2",
    L1253="CHAdeMO", "CHAdeMO",
    L1253="Tesla", "Tesla",
    L1253="CCS, Type 2", "CCS, Type 2",
    L1253="Type 2, CCS", "CCS, Type 2",
    L1253="CHAdeMO, Type 2", "CHAdeMO, Type 2",
    L1253="Type 2, CHAdeMO", "CHAdeMO, Type 2",
    L1253="CCS, Tesla", "CCS, Tesla",
    L1253="Tesla, CCS", "CCS, Tesla",
    L1253="Tesla, Type 2", "Tesla, Type 2",
    L1253="Type 2, Tesla", "Tesla, Type 2",
    L1253="CCS, CHAdeMO", "CCS, CHAdeMO",
    L1253="CHAdeMO, CCS", "CCS, CHAdeMO",
    L1253="CHAdeMO, Tesla", "CHAdeMO, Tesla",
    L1253="Tesla, CHAdeMO", "CHAdeMO, Tesla"
)</f>
        <v>Tesla, Type 2</v>
      </c>
    </row>
    <row r="1254" spans="1:23" x14ac:dyDescent="0.25">
      <c r="A1254" t="s">
        <v>2546</v>
      </c>
      <c r="B1254">
        <v>39.964159000000002</v>
      </c>
      <c r="C1254">
        <v>116.39743900000001</v>
      </c>
      <c r="D1254" t="s">
        <v>2547</v>
      </c>
      <c r="E1254" t="s">
        <v>38</v>
      </c>
      <c r="F1254">
        <v>0.28999999999999998</v>
      </c>
      <c r="G1254" t="s">
        <v>32</v>
      </c>
      <c r="H1254">
        <v>16.23</v>
      </c>
      <c r="I1254">
        <v>100</v>
      </c>
      <c r="J1254" t="s">
        <v>33</v>
      </c>
      <c r="K1254">
        <v>50</v>
      </c>
      <c r="L1254" t="s">
        <v>34</v>
      </c>
      <c r="M1254">
        <v>2013</v>
      </c>
      <c r="N1254" t="s">
        <v>23</v>
      </c>
      <c r="O1254">
        <v>3.4</v>
      </c>
      <c r="P1254">
        <v>9</v>
      </c>
      <c r="Q1254" t="s">
        <v>24</v>
      </c>
      <c r="R1254">
        <v>16</v>
      </c>
      <c r="S1254">
        <f t="shared" si="57"/>
        <v>1600</v>
      </c>
      <c r="T1254">
        <f t="shared" si="58"/>
        <v>463.99999999999994</v>
      </c>
      <c r="U1254" s="2">
        <f t="shared" si="59"/>
        <v>0.09</v>
      </c>
      <c r="V1254" t="str" cm="1">
        <f t="array" ref="V1254">_xlfn.IFS(H1254&lt;5,"Urban",H1254&lt;=12,"Sub-Urban",H1254&gt;12,"Out Of City")</f>
        <v>Out Of City</v>
      </c>
      <c r="W1254" t="str" cm="1">
        <f t="array" ref="W1254">_xlfn.IFS(
    L1254="CCS", "CCS",
    L1254="Type 2", "Type 2",
    L1254="CHAdeMO", "CHAdeMO",
    L1254="Tesla", "Tesla",
    L1254="CCS, Type 2", "CCS, Type 2",
    L1254="Type 2, CCS", "CCS, Type 2",
    L1254="CHAdeMO, Type 2", "CHAdeMO, Type 2",
    L1254="Type 2, CHAdeMO", "CHAdeMO, Type 2",
    L1254="CCS, Tesla", "CCS, Tesla",
    L1254="Tesla, CCS", "CCS, Tesla",
    L1254="Tesla, Type 2", "Tesla, Type 2",
    L1254="Type 2, Tesla", "Tesla, Type 2",
    L1254="CCS, CHAdeMO", "CCS, CHAdeMO",
    L1254="CHAdeMO, CCS", "CCS, CHAdeMO",
    L1254="CHAdeMO, Tesla", "CHAdeMO, Tesla",
    L1254="Tesla, CHAdeMO", "CHAdeMO, Tesla"
)</f>
        <v>CCS, Type 2</v>
      </c>
    </row>
    <row r="1255" spans="1:23" x14ac:dyDescent="0.25">
      <c r="A1255" t="s">
        <v>2548</v>
      </c>
      <c r="B1255">
        <v>-33.834676000000002</v>
      </c>
      <c r="C1255">
        <v>151.32478599999999</v>
      </c>
      <c r="D1255" t="s">
        <v>2549</v>
      </c>
      <c r="E1255" t="s">
        <v>27</v>
      </c>
      <c r="F1255">
        <v>0.19</v>
      </c>
      <c r="G1255" t="s">
        <v>20</v>
      </c>
      <c r="H1255">
        <v>6.35</v>
      </c>
      <c r="I1255">
        <v>79</v>
      </c>
      <c r="J1255" t="s">
        <v>21</v>
      </c>
      <c r="K1255">
        <v>50</v>
      </c>
      <c r="L1255" t="s">
        <v>77</v>
      </c>
      <c r="M1255">
        <v>2013</v>
      </c>
      <c r="N1255" t="s">
        <v>23</v>
      </c>
      <c r="O1255">
        <v>3.4</v>
      </c>
      <c r="P1255">
        <v>1</v>
      </c>
      <c r="Q1255" t="s">
        <v>29</v>
      </c>
      <c r="R1255">
        <v>48</v>
      </c>
      <c r="S1255">
        <f t="shared" si="57"/>
        <v>3792</v>
      </c>
      <c r="T1255">
        <f t="shared" si="58"/>
        <v>720.48</v>
      </c>
      <c r="U1255" s="2">
        <f t="shared" si="59"/>
        <v>1.2658227848101266E-2</v>
      </c>
      <c r="V1255" t="str" cm="1">
        <f t="array" ref="V1255">_xlfn.IFS(H1255&lt;5,"Urban",H1255&lt;=12,"Sub-Urban",H1255&gt;12,"Out Of City")</f>
        <v>Sub-Urban</v>
      </c>
      <c r="W1255" t="str" cm="1">
        <f t="array" ref="W1255">_xlfn.IFS(
    L1255="CCS", "CCS",
    L1255="Type 2", "Type 2",
    L1255="CHAdeMO", "CHAdeMO",
    L1255="Tesla", "Tesla",
    L1255="CCS, Type 2", "CCS, Type 2",
    L1255="Type 2, CCS", "CCS, Type 2",
    L1255="CHAdeMO, Type 2", "CHAdeMO, Type 2",
    L1255="Type 2, CHAdeMO", "CHAdeMO, Type 2",
    L1255="CCS, Tesla", "CCS, Tesla",
    L1255="Tesla, CCS", "CCS, Tesla",
    L1255="Tesla, Type 2", "Tesla, Type 2",
    L1255="Type 2, Tesla", "Tesla, Type 2",
    L1255="CCS, CHAdeMO", "CCS, CHAdeMO",
    L1255="CHAdeMO, CCS", "CCS, CHAdeMO",
    L1255="CHAdeMO, Tesla", "CHAdeMO, Tesla",
    L1255="Tesla, CHAdeMO", "CHAdeMO, Tesla"
)</f>
        <v>CHAdeMO</v>
      </c>
    </row>
    <row r="1256" spans="1:23" x14ac:dyDescent="0.25">
      <c r="A1256" t="s">
        <v>2550</v>
      </c>
      <c r="B1256">
        <v>13.85369</v>
      </c>
      <c r="C1256">
        <v>100.504924</v>
      </c>
      <c r="D1256" t="s">
        <v>2551</v>
      </c>
      <c r="E1256" t="s">
        <v>38</v>
      </c>
      <c r="F1256">
        <v>0.35</v>
      </c>
      <c r="G1256" s="1" t="s">
        <v>9985</v>
      </c>
      <c r="H1256">
        <v>5.2</v>
      </c>
      <c r="I1256">
        <v>81</v>
      </c>
      <c r="J1256" t="s">
        <v>33</v>
      </c>
      <c r="K1256">
        <v>150</v>
      </c>
      <c r="L1256" t="s">
        <v>43</v>
      </c>
      <c r="M1256">
        <v>2011</v>
      </c>
      <c r="N1256" t="s">
        <v>23</v>
      </c>
      <c r="O1256">
        <v>3.9</v>
      </c>
      <c r="P1256">
        <v>5</v>
      </c>
      <c r="Q1256" t="s">
        <v>24</v>
      </c>
      <c r="R1256">
        <v>10</v>
      </c>
      <c r="S1256">
        <f t="shared" si="57"/>
        <v>810</v>
      </c>
      <c r="T1256">
        <f t="shared" si="58"/>
        <v>283.5</v>
      </c>
      <c r="U1256" s="2">
        <f t="shared" si="59"/>
        <v>6.1728395061728392E-2</v>
      </c>
      <c r="V1256" t="str" cm="1">
        <f t="array" ref="V1256">_xlfn.IFS(H1256&lt;5,"Urban",H1256&lt;=12,"Sub-Urban",H1256&gt;12,"Out Of City")</f>
        <v>Sub-Urban</v>
      </c>
      <c r="W1256" t="str" cm="1">
        <f t="array" ref="W1256">_xlfn.IFS(
    L1256="CCS", "CCS",
    L1256="Type 2", "Type 2",
    L1256="CHAdeMO", "CHAdeMO",
    L1256="Tesla", "Tesla",
    L1256="CCS, Type 2", "CCS, Type 2",
    L1256="Type 2, CCS", "CCS, Type 2",
    L1256="CHAdeMO, Type 2", "CHAdeMO, Type 2",
    L1256="Type 2, CHAdeMO", "CHAdeMO, Type 2",
    L1256="CCS, Tesla", "CCS, Tesla",
    L1256="Tesla, CCS", "CCS, Tesla",
    L1256="Tesla, Type 2", "Tesla, Type 2",
    L1256="Type 2, Tesla", "Tesla, Type 2",
    L1256="CCS, CHAdeMO", "CCS, CHAdeMO",
    L1256="CHAdeMO, CCS", "CCS, CHAdeMO",
    L1256="CHAdeMO, Tesla", "CHAdeMO, Tesla",
    L1256="Tesla, CHAdeMO", "CHAdeMO, Tesla"
)</f>
        <v>CCS</v>
      </c>
    </row>
    <row r="1257" spans="1:23" x14ac:dyDescent="0.25">
      <c r="A1257" t="s">
        <v>2552</v>
      </c>
      <c r="B1257">
        <v>25.201834000000002</v>
      </c>
      <c r="C1257">
        <v>55.351152999999996</v>
      </c>
      <c r="D1257" t="s">
        <v>2553</v>
      </c>
      <c r="E1257" t="s">
        <v>19</v>
      </c>
      <c r="F1257">
        <v>0.11</v>
      </c>
      <c r="G1257" t="s">
        <v>20</v>
      </c>
      <c r="H1257">
        <v>5.23</v>
      </c>
      <c r="I1257">
        <v>50</v>
      </c>
      <c r="J1257" t="s">
        <v>21</v>
      </c>
      <c r="K1257">
        <v>22</v>
      </c>
      <c r="L1257" t="s">
        <v>77</v>
      </c>
      <c r="M1257">
        <v>2017</v>
      </c>
      <c r="N1257" t="s">
        <v>35</v>
      </c>
      <c r="O1257">
        <v>4.3</v>
      </c>
      <c r="P1257">
        <v>8</v>
      </c>
      <c r="Q1257" t="s">
        <v>24</v>
      </c>
      <c r="R1257">
        <v>22</v>
      </c>
      <c r="S1257">
        <f t="shared" si="57"/>
        <v>1100</v>
      </c>
      <c r="T1257">
        <f t="shared" si="58"/>
        <v>121</v>
      </c>
      <c r="U1257" s="2">
        <f t="shared" si="59"/>
        <v>0.16</v>
      </c>
      <c r="V1257" t="str" cm="1">
        <f t="array" ref="V1257">_xlfn.IFS(H1257&lt;5,"Urban",H1257&lt;=12,"Sub-Urban",H1257&gt;12,"Out Of City")</f>
        <v>Sub-Urban</v>
      </c>
      <c r="W1257" t="str" cm="1">
        <f t="array" ref="W1257">_xlfn.IFS(
    L1257="CCS", "CCS",
    L1257="Type 2", "Type 2",
    L1257="CHAdeMO", "CHAdeMO",
    L1257="Tesla", "Tesla",
    L1257="CCS, Type 2", "CCS, Type 2",
    L1257="Type 2, CCS", "CCS, Type 2",
    L1257="CHAdeMO, Type 2", "CHAdeMO, Type 2",
    L1257="Type 2, CHAdeMO", "CHAdeMO, Type 2",
    L1257="CCS, Tesla", "CCS, Tesla",
    L1257="Tesla, CCS", "CCS, Tesla",
    L1257="Tesla, Type 2", "Tesla, Type 2",
    L1257="Type 2, Tesla", "Tesla, Type 2",
    L1257="CCS, CHAdeMO", "CCS, CHAdeMO",
    L1257="CHAdeMO, CCS", "CCS, CHAdeMO",
    L1257="CHAdeMO, Tesla", "CHAdeMO, Tesla",
    L1257="Tesla, CHAdeMO", "CHAdeMO, Tesla"
)</f>
        <v>CHAdeMO</v>
      </c>
    </row>
    <row r="1258" spans="1:23" x14ac:dyDescent="0.25">
      <c r="A1258" t="s">
        <v>2554</v>
      </c>
      <c r="B1258">
        <v>43.766460000000002</v>
      </c>
      <c r="C1258">
        <v>-79.335633999999999</v>
      </c>
      <c r="D1258" t="s">
        <v>2555</v>
      </c>
      <c r="E1258" t="s">
        <v>19</v>
      </c>
      <c r="F1258">
        <v>0.44</v>
      </c>
      <c r="G1258" s="1" t="s">
        <v>9985</v>
      </c>
      <c r="H1258">
        <v>7.17</v>
      </c>
      <c r="I1258">
        <v>52</v>
      </c>
      <c r="J1258" t="s">
        <v>46</v>
      </c>
      <c r="K1258">
        <v>22</v>
      </c>
      <c r="L1258" t="s">
        <v>104</v>
      </c>
      <c r="M1258">
        <v>2020</v>
      </c>
      <c r="N1258" t="s">
        <v>35</v>
      </c>
      <c r="O1258">
        <v>3.3</v>
      </c>
      <c r="P1258">
        <v>3</v>
      </c>
      <c r="Q1258" t="s">
        <v>24</v>
      </c>
      <c r="R1258">
        <v>34</v>
      </c>
      <c r="S1258">
        <f t="shared" si="57"/>
        <v>1768</v>
      </c>
      <c r="T1258">
        <f t="shared" si="58"/>
        <v>777.92</v>
      </c>
      <c r="U1258" s="2">
        <f t="shared" si="59"/>
        <v>5.7692307692307696E-2</v>
      </c>
      <c r="V1258" t="str" cm="1">
        <f t="array" ref="V1258">_xlfn.IFS(H1258&lt;5,"Urban",H1258&lt;=12,"Sub-Urban",H1258&gt;12,"Out Of City")</f>
        <v>Sub-Urban</v>
      </c>
      <c r="W1258" t="str" cm="1">
        <f t="array" ref="W1258">_xlfn.IFS(
    L1258="CCS", "CCS",
    L1258="Type 2", "Type 2",
    L1258="CHAdeMO", "CHAdeMO",
    L1258="Tesla", "Tesla",
    L1258="CCS, Type 2", "CCS, Type 2",
    L1258="Type 2, CCS", "CCS, Type 2",
    L1258="CHAdeMO, Type 2", "CHAdeMO, Type 2",
    L1258="Type 2, CHAdeMO", "CHAdeMO, Type 2",
    L1258="CCS, Tesla", "CCS, Tesla",
    L1258="Tesla, CCS", "CCS, Tesla",
    L1258="Tesla, Type 2", "Tesla, Type 2",
    L1258="Type 2, Tesla", "Tesla, Type 2",
    L1258="CCS, CHAdeMO", "CCS, CHAdeMO",
    L1258="CHAdeMO, CCS", "CCS, CHAdeMO",
    L1258="CHAdeMO, Tesla", "CHAdeMO, Tesla",
    L1258="Tesla, CHAdeMO", "CHAdeMO, Tesla"
)</f>
        <v>CHAdeMO, Type 2</v>
      </c>
    </row>
    <row r="1259" spans="1:23" x14ac:dyDescent="0.25">
      <c r="A1259" t="s">
        <v>2556</v>
      </c>
      <c r="B1259">
        <v>-23.564703999999999</v>
      </c>
      <c r="C1259">
        <v>-46.697662000000001</v>
      </c>
      <c r="D1259" t="s">
        <v>2557</v>
      </c>
      <c r="E1259" t="s">
        <v>38</v>
      </c>
      <c r="F1259">
        <v>0.14000000000000001</v>
      </c>
      <c r="G1259" t="s">
        <v>20</v>
      </c>
      <c r="H1259">
        <v>13.41</v>
      </c>
      <c r="I1259">
        <v>85</v>
      </c>
      <c r="J1259" t="s">
        <v>21</v>
      </c>
      <c r="K1259">
        <v>150</v>
      </c>
      <c r="L1259" t="s">
        <v>47</v>
      </c>
      <c r="M1259">
        <v>2022</v>
      </c>
      <c r="N1259" t="s">
        <v>35</v>
      </c>
      <c r="O1259">
        <v>4.2</v>
      </c>
      <c r="P1259">
        <v>6</v>
      </c>
      <c r="Q1259" t="s">
        <v>24</v>
      </c>
      <c r="R1259">
        <v>18</v>
      </c>
      <c r="S1259">
        <f t="shared" si="57"/>
        <v>1530</v>
      </c>
      <c r="T1259">
        <f t="shared" si="58"/>
        <v>214.20000000000002</v>
      </c>
      <c r="U1259" s="2">
        <f t="shared" si="59"/>
        <v>7.0588235294117646E-2</v>
      </c>
      <c r="V1259" t="str" cm="1">
        <f t="array" ref="V1259">_xlfn.IFS(H1259&lt;5,"Urban",H1259&lt;=12,"Sub-Urban",H1259&gt;12,"Out Of City")</f>
        <v>Out Of City</v>
      </c>
      <c r="W1259" t="str" cm="1">
        <f t="array" ref="W1259">_xlfn.IFS(
    L1259="CCS", "CCS",
    L1259="Type 2", "Type 2",
    L1259="CHAdeMO", "CHAdeMO",
    L1259="Tesla", "Tesla",
    L1259="CCS, Type 2", "CCS, Type 2",
    L1259="Type 2, CCS", "CCS, Type 2",
    L1259="CHAdeMO, Type 2", "CHAdeMO, Type 2",
    L1259="Type 2, CHAdeMO", "CHAdeMO, Type 2",
    L1259="CCS, Tesla", "CCS, Tesla",
    L1259="Tesla, CCS", "CCS, Tesla",
    L1259="Tesla, Type 2", "Tesla, Type 2",
    L1259="Type 2, Tesla", "Tesla, Type 2",
    L1259="CCS, CHAdeMO", "CCS, CHAdeMO",
    L1259="CHAdeMO, CCS", "CCS, CHAdeMO",
    L1259="CHAdeMO, Tesla", "CHAdeMO, Tesla",
    L1259="Tesla, CHAdeMO", "CHAdeMO, Tesla"
)</f>
        <v>Tesla</v>
      </c>
    </row>
    <row r="1260" spans="1:23" x14ac:dyDescent="0.25">
      <c r="A1260" t="s">
        <v>2558</v>
      </c>
      <c r="B1260">
        <v>19.428016</v>
      </c>
      <c r="C1260">
        <v>-99.055475999999999</v>
      </c>
      <c r="D1260" t="s">
        <v>2559</v>
      </c>
      <c r="E1260" t="s">
        <v>27</v>
      </c>
      <c r="F1260">
        <v>0.47</v>
      </c>
      <c r="G1260" t="s">
        <v>32</v>
      </c>
      <c r="H1260">
        <v>17.690000000000001</v>
      </c>
      <c r="I1260">
        <v>11</v>
      </c>
      <c r="J1260" t="s">
        <v>47</v>
      </c>
      <c r="K1260">
        <v>50</v>
      </c>
      <c r="L1260" t="s">
        <v>61</v>
      </c>
      <c r="M1260">
        <v>2012</v>
      </c>
      <c r="N1260" t="s">
        <v>23</v>
      </c>
      <c r="O1260">
        <v>3.4</v>
      </c>
      <c r="P1260">
        <v>6</v>
      </c>
      <c r="Q1260" t="s">
        <v>29</v>
      </c>
      <c r="R1260">
        <v>60</v>
      </c>
      <c r="S1260">
        <f t="shared" si="57"/>
        <v>660</v>
      </c>
      <c r="T1260">
        <f t="shared" si="58"/>
        <v>310.2</v>
      </c>
      <c r="U1260" s="2">
        <f t="shared" si="59"/>
        <v>0.54545454545454541</v>
      </c>
      <c r="V1260" t="str" cm="1">
        <f t="array" ref="V1260">_xlfn.IFS(H1260&lt;5,"Urban",H1260&lt;=12,"Sub-Urban",H1260&gt;12,"Out Of City")</f>
        <v>Out Of City</v>
      </c>
      <c r="W1260" t="str" cm="1">
        <f t="array" ref="W1260">_xlfn.IFS(
    L1260="CCS", "CCS",
    L1260="Type 2", "Type 2",
    L1260="CHAdeMO", "CHAdeMO",
    L1260="Tesla", "Tesla",
    L1260="CCS, Type 2", "CCS, Type 2",
    L1260="Type 2, CCS", "CCS, Type 2",
    L1260="CHAdeMO, Type 2", "CHAdeMO, Type 2",
    L1260="Type 2, CHAdeMO", "CHAdeMO, Type 2",
    L1260="CCS, Tesla", "CCS, Tesla",
    L1260="Tesla, CCS", "CCS, Tesla",
    L1260="Tesla, Type 2", "Tesla, Type 2",
    L1260="Type 2, Tesla", "Tesla, Type 2",
    L1260="CCS, CHAdeMO", "CCS, CHAdeMO",
    L1260="CHAdeMO, CCS", "CCS, CHAdeMO",
    L1260="CHAdeMO, Tesla", "CHAdeMO, Tesla",
    L1260="Tesla, CHAdeMO", "CHAdeMO, Tesla"
)</f>
        <v>CHAdeMO, Tesla</v>
      </c>
    </row>
    <row r="1261" spans="1:23" x14ac:dyDescent="0.25">
      <c r="A1261" t="s">
        <v>2560</v>
      </c>
      <c r="B1261">
        <v>25.313647</v>
      </c>
      <c r="C1261">
        <v>55.216661999999999</v>
      </c>
      <c r="D1261" t="s">
        <v>2561</v>
      </c>
      <c r="E1261" t="s">
        <v>38</v>
      </c>
      <c r="F1261">
        <v>0.23</v>
      </c>
      <c r="G1261" s="1" t="s">
        <v>9985</v>
      </c>
      <c r="H1261">
        <v>3.16</v>
      </c>
      <c r="I1261">
        <v>61</v>
      </c>
      <c r="J1261" t="s">
        <v>21</v>
      </c>
      <c r="K1261">
        <v>350</v>
      </c>
      <c r="L1261" t="s">
        <v>28</v>
      </c>
      <c r="M1261">
        <v>2021</v>
      </c>
      <c r="N1261" t="s">
        <v>35</v>
      </c>
      <c r="O1261">
        <v>4.5</v>
      </c>
      <c r="P1261">
        <v>4</v>
      </c>
      <c r="Q1261" t="s">
        <v>48</v>
      </c>
      <c r="R1261">
        <v>16</v>
      </c>
      <c r="S1261">
        <f t="shared" si="57"/>
        <v>976</v>
      </c>
      <c r="T1261">
        <f t="shared" si="58"/>
        <v>224.48000000000002</v>
      </c>
      <c r="U1261" s="2">
        <f t="shared" si="59"/>
        <v>6.5573770491803282E-2</v>
      </c>
      <c r="V1261" t="str" cm="1">
        <f t="array" ref="V1261">_xlfn.IFS(H1261&lt;5,"Urban",H1261&lt;=12,"Sub-Urban",H1261&gt;12,"Out Of City")</f>
        <v>Urban</v>
      </c>
      <c r="W1261" t="str" cm="1">
        <f t="array" ref="W1261">_xlfn.IFS(
    L1261="CCS", "CCS",
    L1261="Type 2", "Type 2",
    L1261="CHAdeMO", "CHAdeMO",
    L1261="Tesla", "Tesla",
    L1261="CCS, Type 2", "CCS, Type 2",
    L1261="Type 2, CCS", "CCS, Type 2",
    L1261="CHAdeMO, Type 2", "CHAdeMO, Type 2",
    L1261="Type 2, CHAdeMO", "CHAdeMO, Type 2",
    L1261="CCS, Tesla", "CCS, Tesla",
    L1261="Tesla, CCS", "CCS, Tesla",
    L1261="Tesla, Type 2", "Tesla, Type 2",
    L1261="Type 2, Tesla", "Tesla, Type 2",
    L1261="CCS, CHAdeMO", "CCS, CHAdeMO",
    L1261="CHAdeMO, CCS", "CCS, CHAdeMO",
    L1261="CHAdeMO, Tesla", "CHAdeMO, Tesla",
    L1261="Tesla, CHAdeMO", "CHAdeMO, Tesla"
)</f>
        <v>Tesla, Type 2</v>
      </c>
    </row>
    <row r="1262" spans="1:23" x14ac:dyDescent="0.25">
      <c r="A1262" t="s">
        <v>2562</v>
      </c>
      <c r="B1262">
        <v>83.715905000000006</v>
      </c>
      <c r="C1262">
        <v>-55.586334000000001</v>
      </c>
      <c r="D1262" t="s">
        <v>2563</v>
      </c>
      <c r="E1262" t="s">
        <v>27</v>
      </c>
      <c r="F1262">
        <v>0.11</v>
      </c>
      <c r="G1262" s="1" t="s">
        <v>9985</v>
      </c>
      <c r="H1262">
        <v>13.11</v>
      </c>
      <c r="I1262">
        <v>20</v>
      </c>
      <c r="J1262" t="s">
        <v>46</v>
      </c>
      <c r="K1262">
        <v>350</v>
      </c>
      <c r="L1262" t="s">
        <v>47</v>
      </c>
      <c r="M1262">
        <v>2021</v>
      </c>
      <c r="N1262" t="s">
        <v>23</v>
      </c>
      <c r="O1262">
        <v>4.0999999999999996</v>
      </c>
      <c r="P1262">
        <v>2</v>
      </c>
      <c r="Q1262" t="s">
        <v>24</v>
      </c>
      <c r="R1262">
        <v>57</v>
      </c>
      <c r="S1262">
        <f t="shared" si="57"/>
        <v>1140</v>
      </c>
      <c r="T1262">
        <f t="shared" si="58"/>
        <v>125.4</v>
      </c>
      <c r="U1262" s="2">
        <f t="shared" si="59"/>
        <v>0.1</v>
      </c>
      <c r="V1262" t="str" cm="1">
        <f t="array" ref="V1262">_xlfn.IFS(H1262&lt;5,"Urban",H1262&lt;=12,"Sub-Urban",H1262&gt;12,"Out Of City")</f>
        <v>Out Of City</v>
      </c>
      <c r="W1262" t="str" cm="1">
        <f t="array" ref="W1262">_xlfn.IFS(
    L1262="CCS", "CCS",
    L1262="Type 2", "Type 2",
    L1262="CHAdeMO", "CHAdeMO",
    L1262="Tesla", "Tesla",
    L1262="CCS, Type 2", "CCS, Type 2",
    L1262="Type 2, CCS", "CCS, Type 2",
    L1262="CHAdeMO, Type 2", "CHAdeMO, Type 2",
    L1262="Type 2, CHAdeMO", "CHAdeMO, Type 2",
    L1262="CCS, Tesla", "CCS, Tesla",
    L1262="Tesla, CCS", "CCS, Tesla",
    L1262="Tesla, Type 2", "Tesla, Type 2",
    L1262="Type 2, Tesla", "Tesla, Type 2",
    L1262="CCS, CHAdeMO", "CCS, CHAdeMO",
    L1262="CHAdeMO, CCS", "CCS, CHAdeMO",
    L1262="CHAdeMO, Tesla", "CHAdeMO, Tesla",
    L1262="Tesla, CHAdeMO", "CHAdeMO, Tesla"
)</f>
        <v>Tesla</v>
      </c>
    </row>
    <row r="1263" spans="1:23" x14ac:dyDescent="0.25">
      <c r="A1263" t="s">
        <v>2564</v>
      </c>
      <c r="B1263">
        <v>52.491019000000001</v>
      </c>
      <c r="C1263">
        <v>13.348886</v>
      </c>
      <c r="D1263" t="s">
        <v>2565</v>
      </c>
      <c r="E1263" t="s">
        <v>38</v>
      </c>
      <c r="F1263">
        <v>0.5</v>
      </c>
      <c r="G1263" t="s">
        <v>32</v>
      </c>
      <c r="H1263">
        <v>3.54</v>
      </c>
      <c r="I1263">
        <v>56</v>
      </c>
      <c r="J1263" t="s">
        <v>21</v>
      </c>
      <c r="K1263">
        <v>50</v>
      </c>
      <c r="L1263" t="s">
        <v>77</v>
      </c>
      <c r="M1263">
        <v>2011</v>
      </c>
      <c r="N1263" t="s">
        <v>35</v>
      </c>
      <c r="O1263">
        <v>3.4</v>
      </c>
      <c r="P1263">
        <v>5</v>
      </c>
      <c r="Q1263" t="s">
        <v>24</v>
      </c>
      <c r="R1263">
        <v>11</v>
      </c>
      <c r="S1263">
        <f t="shared" si="57"/>
        <v>616</v>
      </c>
      <c r="T1263">
        <f t="shared" si="58"/>
        <v>308</v>
      </c>
      <c r="U1263" s="2">
        <f t="shared" si="59"/>
        <v>8.9285714285714288E-2</v>
      </c>
      <c r="V1263" t="str" cm="1">
        <f t="array" ref="V1263">_xlfn.IFS(H1263&lt;5,"Urban",H1263&lt;=12,"Sub-Urban",H1263&gt;12,"Out Of City")</f>
        <v>Urban</v>
      </c>
      <c r="W1263" t="str" cm="1">
        <f t="array" ref="W1263">_xlfn.IFS(
    L1263="CCS", "CCS",
    L1263="Type 2", "Type 2",
    L1263="CHAdeMO", "CHAdeMO",
    L1263="Tesla", "Tesla",
    L1263="CCS, Type 2", "CCS, Type 2",
    L1263="Type 2, CCS", "CCS, Type 2",
    L1263="CHAdeMO, Type 2", "CHAdeMO, Type 2",
    L1263="Type 2, CHAdeMO", "CHAdeMO, Type 2",
    L1263="CCS, Tesla", "CCS, Tesla",
    L1263="Tesla, CCS", "CCS, Tesla",
    L1263="Tesla, Type 2", "Tesla, Type 2",
    L1263="Type 2, Tesla", "Tesla, Type 2",
    L1263="CCS, CHAdeMO", "CCS, CHAdeMO",
    L1263="CHAdeMO, CCS", "CCS, CHAdeMO",
    L1263="CHAdeMO, Tesla", "CHAdeMO, Tesla",
    L1263="Tesla, CHAdeMO", "CHAdeMO, Tesla"
)</f>
        <v>CHAdeMO</v>
      </c>
    </row>
    <row r="1264" spans="1:23" x14ac:dyDescent="0.25">
      <c r="A1264" t="s">
        <v>2566</v>
      </c>
      <c r="B1264">
        <v>43.748797000000003</v>
      </c>
      <c r="C1264">
        <v>-79.433262999999997</v>
      </c>
      <c r="D1264" t="s">
        <v>2567</v>
      </c>
      <c r="E1264" t="s">
        <v>19</v>
      </c>
      <c r="F1264">
        <v>0.3</v>
      </c>
      <c r="G1264" s="1" t="s">
        <v>9985</v>
      </c>
      <c r="H1264">
        <v>18.95</v>
      </c>
      <c r="I1264">
        <v>32</v>
      </c>
      <c r="J1264" t="s">
        <v>46</v>
      </c>
      <c r="K1264">
        <v>22</v>
      </c>
      <c r="L1264" t="s">
        <v>43</v>
      </c>
      <c r="M1264">
        <v>2012</v>
      </c>
      <c r="N1264" t="s">
        <v>23</v>
      </c>
      <c r="O1264">
        <v>4.4000000000000004</v>
      </c>
      <c r="P1264">
        <v>10</v>
      </c>
      <c r="Q1264" t="s">
        <v>48</v>
      </c>
      <c r="R1264">
        <v>35</v>
      </c>
      <c r="S1264">
        <f t="shared" si="57"/>
        <v>1120</v>
      </c>
      <c r="T1264">
        <f t="shared" si="58"/>
        <v>336</v>
      </c>
      <c r="U1264" s="2">
        <f t="shared" si="59"/>
        <v>0.3125</v>
      </c>
      <c r="V1264" t="str" cm="1">
        <f t="array" ref="V1264">_xlfn.IFS(H1264&lt;5,"Urban",H1264&lt;=12,"Sub-Urban",H1264&gt;12,"Out Of City")</f>
        <v>Out Of City</v>
      </c>
      <c r="W1264" t="str" cm="1">
        <f t="array" ref="W1264">_xlfn.IFS(
    L1264="CCS", "CCS",
    L1264="Type 2", "Type 2",
    L1264="CHAdeMO", "CHAdeMO",
    L1264="Tesla", "Tesla",
    L1264="CCS, Type 2", "CCS, Type 2",
    L1264="Type 2, CCS", "CCS, Type 2",
    L1264="CHAdeMO, Type 2", "CHAdeMO, Type 2",
    L1264="Type 2, CHAdeMO", "CHAdeMO, Type 2",
    L1264="CCS, Tesla", "CCS, Tesla",
    L1264="Tesla, CCS", "CCS, Tesla",
    L1264="Tesla, Type 2", "Tesla, Type 2",
    L1264="Type 2, Tesla", "Tesla, Type 2",
    L1264="CCS, CHAdeMO", "CCS, CHAdeMO",
    L1264="CHAdeMO, CCS", "CCS, CHAdeMO",
    L1264="CHAdeMO, Tesla", "CHAdeMO, Tesla",
    L1264="Tesla, CHAdeMO", "CHAdeMO, Tesla"
)</f>
        <v>CCS</v>
      </c>
    </row>
    <row r="1265" spans="1:23" x14ac:dyDescent="0.25">
      <c r="A1265" t="s">
        <v>2568</v>
      </c>
      <c r="B1265">
        <v>39.934387000000001</v>
      </c>
      <c r="C1265">
        <v>116.34010499999999</v>
      </c>
      <c r="D1265" t="s">
        <v>2569</v>
      </c>
      <c r="E1265" t="s">
        <v>19</v>
      </c>
      <c r="F1265">
        <v>0.34</v>
      </c>
      <c r="G1265" t="s">
        <v>32</v>
      </c>
      <c r="H1265">
        <v>2.4300000000000002</v>
      </c>
      <c r="I1265">
        <v>13</v>
      </c>
      <c r="J1265" t="s">
        <v>33</v>
      </c>
      <c r="K1265">
        <v>350</v>
      </c>
      <c r="L1265" t="s">
        <v>43</v>
      </c>
      <c r="M1265">
        <v>2013</v>
      </c>
      <c r="N1265" t="s">
        <v>35</v>
      </c>
      <c r="O1265">
        <v>4</v>
      </c>
      <c r="P1265">
        <v>7</v>
      </c>
      <c r="Q1265" t="s">
        <v>24</v>
      </c>
      <c r="R1265">
        <v>27</v>
      </c>
      <c r="S1265">
        <f t="shared" si="57"/>
        <v>351</v>
      </c>
      <c r="T1265">
        <f t="shared" si="58"/>
        <v>119.34</v>
      </c>
      <c r="U1265" s="2">
        <f t="shared" si="59"/>
        <v>0.53846153846153844</v>
      </c>
      <c r="V1265" t="str" cm="1">
        <f t="array" ref="V1265">_xlfn.IFS(H1265&lt;5,"Urban",H1265&lt;=12,"Sub-Urban",H1265&gt;12,"Out Of City")</f>
        <v>Urban</v>
      </c>
      <c r="W1265" t="str" cm="1">
        <f t="array" ref="W1265">_xlfn.IFS(
    L1265="CCS", "CCS",
    L1265="Type 2", "Type 2",
    L1265="CHAdeMO", "CHAdeMO",
    L1265="Tesla", "Tesla",
    L1265="CCS, Type 2", "CCS, Type 2",
    L1265="Type 2, CCS", "CCS, Type 2",
    L1265="CHAdeMO, Type 2", "CHAdeMO, Type 2",
    L1265="Type 2, CHAdeMO", "CHAdeMO, Type 2",
    L1265="CCS, Tesla", "CCS, Tesla",
    L1265="Tesla, CCS", "CCS, Tesla",
    L1265="Tesla, Type 2", "Tesla, Type 2",
    L1265="Type 2, Tesla", "Tesla, Type 2",
    L1265="CCS, CHAdeMO", "CCS, CHAdeMO",
    L1265="CHAdeMO, CCS", "CCS, CHAdeMO",
    L1265="CHAdeMO, Tesla", "CHAdeMO, Tesla",
    L1265="Tesla, CHAdeMO", "CHAdeMO, Tesla"
)</f>
        <v>CCS</v>
      </c>
    </row>
    <row r="1266" spans="1:23" x14ac:dyDescent="0.25">
      <c r="A1266" t="s">
        <v>2570</v>
      </c>
      <c r="B1266">
        <v>34.085290000000001</v>
      </c>
      <c r="C1266">
        <v>-118.22148900000001</v>
      </c>
      <c r="D1266" t="s">
        <v>2571</v>
      </c>
      <c r="E1266" t="s">
        <v>27</v>
      </c>
      <c r="F1266">
        <v>0.46</v>
      </c>
      <c r="G1266" t="s">
        <v>20</v>
      </c>
      <c r="H1266">
        <v>9.08</v>
      </c>
      <c r="I1266">
        <v>37</v>
      </c>
      <c r="J1266" t="s">
        <v>21</v>
      </c>
      <c r="K1266">
        <v>350</v>
      </c>
      <c r="L1266" t="s">
        <v>40</v>
      </c>
      <c r="M1266">
        <v>2018</v>
      </c>
      <c r="N1266" t="s">
        <v>23</v>
      </c>
      <c r="O1266">
        <v>3.7</v>
      </c>
      <c r="P1266">
        <v>1</v>
      </c>
      <c r="Q1266" t="s">
        <v>29</v>
      </c>
      <c r="R1266">
        <v>45</v>
      </c>
      <c r="S1266">
        <f t="shared" si="57"/>
        <v>1665</v>
      </c>
      <c r="T1266">
        <f t="shared" si="58"/>
        <v>765.9</v>
      </c>
      <c r="U1266" s="2">
        <f t="shared" si="59"/>
        <v>2.7027027027027029E-2</v>
      </c>
      <c r="V1266" t="str" cm="1">
        <f t="array" ref="V1266">_xlfn.IFS(H1266&lt;5,"Urban",H1266&lt;=12,"Sub-Urban",H1266&gt;12,"Out Of City")</f>
        <v>Sub-Urban</v>
      </c>
      <c r="W1266" t="str" cm="1">
        <f t="array" ref="W1266">_xlfn.IFS(
    L1266="CCS", "CCS",
    L1266="Type 2", "Type 2",
    L1266="CHAdeMO", "CHAdeMO",
    L1266="Tesla", "Tesla",
    L1266="CCS, Type 2", "CCS, Type 2",
    L1266="Type 2, CCS", "CCS, Type 2",
    L1266="CHAdeMO, Type 2", "CHAdeMO, Type 2",
    L1266="Type 2, CHAdeMO", "CHAdeMO, Type 2",
    L1266="CCS, Tesla", "CCS, Tesla",
    L1266="Tesla, CCS", "CCS, Tesla",
    L1266="Tesla, Type 2", "Tesla, Type 2",
    L1266="Type 2, Tesla", "Tesla, Type 2",
    L1266="CCS, CHAdeMO", "CCS, CHAdeMO",
    L1266="CHAdeMO, CCS", "CCS, CHAdeMO",
    L1266="CHAdeMO, Tesla", "CHAdeMO, Tesla",
    L1266="Tesla, CHAdeMO", "CHAdeMO, Tesla"
)</f>
        <v>Type 2</v>
      </c>
    </row>
    <row r="1267" spans="1:23" x14ac:dyDescent="0.25">
      <c r="A1267" t="s">
        <v>2572</v>
      </c>
      <c r="B1267">
        <v>13.867004</v>
      </c>
      <c r="C1267">
        <v>100.41997600000001</v>
      </c>
      <c r="D1267" t="s">
        <v>2573</v>
      </c>
      <c r="E1267" t="s">
        <v>19</v>
      </c>
      <c r="F1267">
        <v>0.45</v>
      </c>
      <c r="G1267" t="s">
        <v>20</v>
      </c>
      <c r="H1267">
        <v>11.42</v>
      </c>
      <c r="I1267">
        <v>57</v>
      </c>
      <c r="J1267" t="s">
        <v>39</v>
      </c>
      <c r="K1267">
        <v>50</v>
      </c>
      <c r="L1267" t="s">
        <v>43</v>
      </c>
      <c r="M1267">
        <v>2020</v>
      </c>
      <c r="N1267" t="s">
        <v>23</v>
      </c>
      <c r="O1267">
        <v>4.4000000000000004</v>
      </c>
      <c r="P1267">
        <v>6</v>
      </c>
      <c r="Q1267" t="s">
        <v>29</v>
      </c>
      <c r="R1267">
        <v>26</v>
      </c>
      <c r="S1267">
        <f t="shared" si="57"/>
        <v>1482</v>
      </c>
      <c r="T1267">
        <f t="shared" si="58"/>
        <v>666.9</v>
      </c>
      <c r="U1267" s="2">
        <f t="shared" si="59"/>
        <v>0.10526315789473684</v>
      </c>
      <c r="V1267" t="str" cm="1">
        <f t="array" ref="V1267">_xlfn.IFS(H1267&lt;5,"Urban",H1267&lt;=12,"Sub-Urban",H1267&gt;12,"Out Of City")</f>
        <v>Sub-Urban</v>
      </c>
      <c r="W1267" t="str" cm="1">
        <f t="array" ref="W1267">_xlfn.IFS(
    L1267="CCS", "CCS",
    L1267="Type 2", "Type 2",
    L1267="CHAdeMO", "CHAdeMO",
    L1267="Tesla", "Tesla",
    L1267="CCS, Type 2", "CCS, Type 2",
    L1267="Type 2, CCS", "CCS, Type 2",
    L1267="CHAdeMO, Type 2", "CHAdeMO, Type 2",
    L1267="Type 2, CHAdeMO", "CHAdeMO, Type 2",
    L1267="CCS, Tesla", "CCS, Tesla",
    L1267="Tesla, CCS", "CCS, Tesla",
    L1267="Tesla, Type 2", "Tesla, Type 2",
    L1267="Type 2, Tesla", "Tesla, Type 2",
    L1267="CCS, CHAdeMO", "CCS, CHAdeMO",
    L1267="CHAdeMO, CCS", "CCS, CHAdeMO",
    L1267="CHAdeMO, Tesla", "CHAdeMO, Tesla",
    L1267="Tesla, CHAdeMO", "CHAdeMO, Tesla"
)</f>
        <v>CCS</v>
      </c>
    </row>
    <row r="1268" spans="1:23" x14ac:dyDescent="0.25">
      <c r="A1268" t="s">
        <v>2574</v>
      </c>
      <c r="B1268">
        <v>39.974874999999997</v>
      </c>
      <c r="C1268">
        <v>116.410076</v>
      </c>
      <c r="D1268" t="s">
        <v>2575</v>
      </c>
      <c r="E1268" t="s">
        <v>19</v>
      </c>
      <c r="F1268">
        <v>0.19</v>
      </c>
      <c r="G1268" t="s">
        <v>20</v>
      </c>
      <c r="H1268">
        <v>15.08</v>
      </c>
      <c r="I1268">
        <v>43</v>
      </c>
      <c r="J1268" t="s">
        <v>33</v>
      </c>
      <c r="K1268">
        <v>150</v>
      </c>
      <c r="L1268" t="s">
        <v>47</v>
      </c>
      <c r="M1268">
        <v>2014</v>
      </c>
      <c r="N1268" t="s">
        <v>35</v>
      </c>
      <c r="O1268">
        <v>4.8</v>
      </c>
      <c r="P1268">
        <v>6</v>
      </c>
      <c r="Q1268" t="s">
        <v>48</v>
      </c>
      <c r="R1268">
        <v>40</v>
      </c>
      <c r="S1268">
        <f t="shared" si="57"/>
        <v>1720</v>
      </c>
      <c r="T1268">
        <f t="shared" si="58"/>
        <v>326.8</v>
      </c>
      <c r="U1268" s="2">
        <f t="shared" si="59"/>
        <v>0.13953488372093023</v>
      </c>
      <c r="V1268" t="str" cm="1">
        <f t="array" ref="V1268">_xlfn.IFS(H1268&lt;5,"Urban",H1268&lt;=12,"Sub-Urban",H1268&gt;12,"Out Of City")</f>
        <v>Out Of City</v>
      </c>
      <c r="W1268" t="str" cm="1">
        <f t="array" ref="W1268">_xlfn.IFS(
    L1268="CCS", "CCS",
    L1268="Type 2", "Type 2",
    L1268="CHAdeMO", "CHAdeMO",
    L1268="Tesla", "Tesla",
    L1268="CCS, Type 2", "CCS, Type 2",
    L1268="Type 2, CCS", "CCS, Type 2",
    L1268="CHAdeMO, Type 2", "CHAdeMO, Type 2",
    L1268="Type 2, CHAdeMO", "CHAdeMO, Type 2",
    L1268="CCS, Tesla", "CCS, Tesla",
    L1268="Tesla, CCS", "CCS, Tesla",
    L1268="Tesla, Type 2", "Tesla, Type 2",
    L1268="Type 2, Tesla", "Tesla, Type 2",
    L1268="CCS, CHAdeMO", "CCS, CHAdeMO",
    L1268="CHAdeMO, CCS", "CCS, CHAdeMO",
    L1268="CHAdeMO, Tesla", "CHAdeMO, Tesla",
    L1268="Tesla, CHAdeMO", "CHAdeMO, Tesla"
)</f>
        <v>Tesla</v>
      </c>
    </row>
    <row r="1269" spans="1:23" x14ac:dyDescent="0.25">
      <c r="A1269" t="s">
        <v>2576</v>
      </c>
      <c r="B1269">
        <v>52.592899000000003</v>
      </c>
      <c r="C1269">
        <v>13.384266999999999</v>
      </c>
      <c r="D1269" t="s">
        <v>2577</v>
      </c>
      <c r="E1269" t="s">
        <v>38</v>
      </c>
      <c r="F1269">
        <v>0.3</v>
      </c>
      <c r="G1269" t="s">
        <v>32</v>
      </c>
      <c r="H1269">
        <v>12.16</v>
      </c>
      <c r="I1269">
        <v>82</v>
      </c>
      <c r="J1269" t="s">
        <v>47</v>
      </c>
      <c r="K1269">
        <v>50</v>
      </c>
      <c r="L1269" t="s">
        <v>43</v>
      </c>
      <c r="M1269">
        <v>2012</v>
      </c>
      <c r="N1269" t="s">
        <v>35</v>
      </c>
      <c r="O1269">
        <v>3.8</v>
      </c>
      <c r="P1269">
        <v>8</v>
      </c>
      <c r="Q1269" t="s">
        <v>29</v>
      </c>
      <c r="R1269">
        <v>15</v>
      </c>
      <c r="S1269">
        <f t="shared" si="57"/>
        <v>1230</v>
      </c>
      <c r="T1269">
        <f t="shared" si="58"/>
        <v>369</v>
      </c>
      <c r="U1269" s="2">
        <f t="shared" si="59"/>
        <v>9.7560975609756101E-2</v>
      </c>
      <c r="V1269" t="str" cm="1">
        <f t="array" ref="V1269">_xlfn.IFS(H1269&lt;5,"Urban",H1269&lt;=12,"Sub-Urban",H1269&gt;12,"Out Of City")</f>
        <v>Out Of City</v>
      </c>
      <c r="W1269" t="str" cm="1">
        <f t="array" ref="W1269">_xlfn.IFS(
    L1269="CCS", "CCS",
    L1269="Type 2", "Type 2",
    L1269="CHAdeMO", "CHAdeMO",
    L1269="Tesla", "Tesla",
    L1269="CCS, Type 2", "CCS, Type 2",
    L1269="Type 2, CCS", "CCS, Type 2",
    L1269="CHAdeMO, Type 2", "CHAdeMO, Type 2",
    L1269="Type 2, CHAdeMO", "CHAdeMO, Type 2",
    L1269="CCS, Tesla", "CCS, Tesla",
    L1269="Tesla, CCS", "CCS, Tesla",
    L1269="Tesla, Type 2", "Tesla, Type 2",
    L1269="Type 2, Tesla", "Tesla, Type 2",
    L1269="CCS, CHAdeMO", "CCS, CHAdeMO",
    L1269="CHAdeMO, CCS", "CCS, CHAdeMO",
    L1269="CHAdeMO, Tesla", "CHAdeMO, Tesla",
    L1269="Tesla, CHAdeMO", "CHAdeMO, Tesla"
)</f>
        <v>CCS</v>
      </c>
    </row>
    <row r="1270" spans="1:23" x14ac:dyDescent="0.25">
      <c r="A1270" t="s">
        <v>2578</v>
      </c>
      <c r="B1270">
        <v>18.938383999999999</v>
      </c>
      <c r="C1270">
        <v>72.816944000000007</v>
      </c>
      <c r="D1270" t="s">
        <v>2579</v>
      </c>
      <c r="E1270" t="s">
        <v>38</v>
      </c>
      <c r="F1270">
        <v>0.36</v>
      </c>
      <c r="G1270" t="s">
        <v>20</v>
      </c>
      <c r="H1270">
        <v>3.8</v>
      </c>
      <c r="I1270">
        <v>70</v>
      </c>
      <c r="J1270" t="s">
        <v>39</v>
      </c>
      <c r="K1270">
        <v>150</v>
      </c>
      <c r="L1270" t="s">
        <v>47</v>
      </c>
      <c r="M1270">
        <v>2020</v>
      </c>
      <c r="N1270" t="s">
        <v>35</v>
      </c>
      <c r="O1270">
        <v>4.8</v>
      </c>
      <c r="P1270">
        <v>4</v>
      </c>
      <c r="Q1270" t="s">
        <v>24</v>
      </c>
      <c r="R1270">
        <v>14</v>
      </c>
      <c r="S1270">
        <f t="shared" si="57"/>
        <v>980</v>
      </c>
      <c r="T1270">
        <f t="shared" si="58"/>
        <v>352.8</v>
      </c>
      <c r="U1270" s="2">
        <f t="shared" si="59"/>
        <v>5.7142857142857141E-2</v>
      </c>
      <c r="V1270" t="str" cm="1">
        <f t="array" ref="V1270">_xlfn.IFS(H1270&lt;5,"Urban",H1270&lt;=12,"Sub-Urban",H1270&gt;12,"Out Of City")</f>
        <v>Urban</v>
      </c>
      <c r="W1270" t="str" cm="1">
        <f t="array" ref="W1270">_xlfn.IFS(
    L1270="CCS", "CCS",
    L1270="Type 2", "Type 2",
    L1270="CHAdeMO", "CHAdeMO",
    L1270="Tesla", "Tesla",
    L1270="CCS, Type 2", "CCS, Type 2",
    L1270="Type 2, CCS", "CCS, Type 2",
    L1270="CHAdeMO, Type 2", "CHAdeMO, Type 2",
    L1270="Type 2, CHAdeMO", "CHAdeMO, Type 2",
    L1270="CCS, Tesla", "CCS, Tesla",
    L1270="Tesla, CCS", "CCS, Tesla",
    L1270="Tesla, Type 2", "Tesla, Type 2",
    L1270="Type 2, Tesla", "Tesla, Type 2",
    L1270="CCS, CHAdeMO", "CCS, CHAdeMO",
    L1270="CHAdeMO, CCS", "CCS, CHAdeMO",
    L1270="CHAdeMO, Tesla", "CHAdeMO, Tesla",
    L1270="Tesla, CHAdeMO", "CHAdeMO, Tesla"
)</f>
        <v>Tesla</v>
      </c>
    </row>
    <row r="1271" spans="1:23" x14ac:dyDescent="0.25">
      <c r="A1271" t="s">
        <v>2580</v>
      </c>
      <c r="B1271">
        <v>-33.710036000000002</v>
      </c>
      <c r="C1271">
        <v>18.407537999999999</v>
      </c>
      <c r="D1271" t="s">
        <v>2581</v>
      </c>
      <c r="E1271" t="s">
        <v>27</v>
      </c>
      <c r="F1271">
        <v>0.43</v>
      </c>
      <c r="G1271" t="s">
        <v>20</v>
      </c>
      <c r="H1271">
        <v>15.29</v>
      </c>
      <c r="I1271">
        <v>66</v>
      </c>
      <c r="J1271" t="s">
        <v>39</v>
      </c>
      <c r="K1271">
        <v>350</v>
      </c>
      <c r="L1271" t="s">
        <v>77</v>
      </c>
      <c r="M1271">
        <v>2013</v>
      </c>
      <c r="N1271" t="s">
        <v>35</v>
      </c>
      <c r="O1271">
        <v>4.7</v>
      </c>
      <c r="P1271">
        <v>6</v>
      </c>
      <c r="Q1271" t="s">
        <v>24</v>
      </c>
      <c r="R1271">
        <v>52</v>
      </c>
      <c r="S1271">
        <f t="shared" si="57"/>
        <v>3432</v>
      </c>
      <c r="T1271">
        <f t="shared" si="58"/>
        <v>1475.76</v>
      </c>
      <c r="U1271" s="2">
        <f t="shared" si="59"/>
        <v>9.0909090909090912E-2</v>
      </c>
      <c r="V1271" t="str" cm="1">
        <f t="array" ref="V1271">_xlfn.IFS(H1271&lt;5,"Urban",H1271&lt;=12,"Sub-Urban",H1271&gt;12,"Out Of City")</f>
        <v>Out Of City</v>
      </c>
      <c r="W1271" t="str" cm="1">
        <f t="array" ref="W1271">_xlfn.IFS(
    L1271="CCS", "CCS",
    L1271="Type 2", "Type 2",
    L1271="CHAdeMO", "CHAdeMO",
    L1271="Tesla", "Tesla",
    L1271="CCS, Type 2", "CCS, Type 2",
    L1271="Type 2, CCS", "CCS, Type 2",
    L1271="CHAdeMO, Type 2", "CHAdeMO, Type 2",
    L1271="Type 2, CHAdeMO", "CHAdeMO, Type 2",
    L1271="CCS, Tesla", "CCS, Tesla",
    L1271="Tesla, CCS", "CCS, Tesla",
    L1271="Tesla, Type 2", "Tesla, Type 2",
    L1271="Type 2, Tesla", "Tesla, Type 2",
    L1271="CCS, CHAdeMO", "CCS, CHAdeMO",
    L1271="CHAdeMO, CCS", "CCS, CHAdeMO",
    L1271="CHAdeMO, Tesla", "CHAdeMO, Tesla",
    L1271="Tesla, CHAdeMO", "CHAdeMO, Tesla"
)</f>
        <v>CHAdeMO</v>
      </c>
    </row>
    <row r="1272" spans="1:23" x14ac:dyDescent="0.25">
      <c r="A1272" t="s">
        <v>2582</v>
      </c>
      <c r="B1272">
        <v>75.362551999999994</v>
      </c>
      <c r="C1272">
        <v>-74.280569999999997</v>
      </c>
      <c r="D1272" t="s">
        <v>2583</v>
      </c>
      <c r="E1272" t="s">
        <v>27</v>
      </c>
      <c r="F1272">
        <v>0.27</v>
      </c>
      <c r="G1272" t="s">
        <v>32</v>
      </c>
      <c r="H1272">
        <v>14.76</v>
      </c>
      <c r="I1272">
        <v>82</v>
      </c>
      <c r="J1272" t="s">
        <v>33</v>
      </c>
      <c r="K1272">
        <v>350</v>
      </c>
      <c r="L1272" t="s">
        <v>40</v>
      </c>
      <c r="M1272">
        <v>2015</v>
      </c>
      <c r="N1272" t="s">
        <v>23</v>
      </c>
      <c r="O1272">
        <v>3.4</v>
      </c>
      <c r="P1272">
        <v>9</v>
      </c>
      <c r="Q1272" t="s">
        <v>29</v>
      </c>
      <c r="R1272">
        <v>60</v>
      </c>
      <c r="S1272">
        <f t="shared" si="57"/>
        <v>4920</v>
      </c>
      <c r="T1272">
        <f t="shared" si="58"/>
        <v>1328.4</v>
      </c>
      <c r="U1272" s="2">
        <f t="shared" si="59"/>
        <v>0.10975609756097561</v>
      </c>
      <c r="V1272" t="str" cm="1">
        <f t="array" ref="V1272">_xlfn.IFS(H1272&lt;5,"Urban",H1272&lt;=12,"Sub-Urban",H1272&gt;12,"Out Of City")</f>
        <v>Out Of City</v>
      </c>
      <c r="W1272" t="str" cm="1">
        <f t="array" ref="W1272">_xlfn.IFS(
    L1272="CCS", "CCS",
    L1272="Type 2", "Type 2",
    L1272="CHAdeMO", "CHAdeMO",
    L1272="Tesla", "Tesla",
    L1272="CCS, Type 2", "CCS, Type 2",
    L1272="Type 2, CCS", "CCS, Type 2",
    L1272="CHAdeMO, Type 2", "CHAdeMO, Type 2",
    L1272="Type 2, CHAdeMO", "CHAdeMO, Type 2",
    L1272="CCS, Tesla", "CCS, Tesla",
    L1272="Tesla, CCS", "CCS, Tesla",
    L1272="Tesla, Type 2", "Tesla, Type 2",
    L1272="Type 2, Tesla", "Tesla, Type 2",
    L1272="CCS, CHAdeMO", "CCS, CHAdeMO",
    L1272="CHAdeMO, CCS", "CCS, CHAdeMO",
    L1272="CHAdeMO, Tesla", "CHAdeMO, Tesla",
    L1272="Tesla, CHAdeMO", "CHAdeMO, Tesla"
)</f>
        <v>Type 2</v>
      </c>
    </row>
    <row r="1273" spans="1:23" x14ac:dyDescent="0.25">
      <c r="A1273" t="s">
        <v>2584</v>
      </c>
      <c r="B1273">
        <v>41.825729000000003</v>
      </c>
      <c r="C1273">
        <v>-87.734587000000005</v>
      </c>
      <c r="D1273" t="s">
        <v>2585</v>
      </c>
      <c r="E1273" t="s">
        <v>19</v>
      </c>
      <c r="F1273">
        <v>0.43</v>
      </c>
      <c r="G1273" s="1" t="s">
        <v>9985</v>
      </c>
      <c r="H1273">
        <v>4.2300000000000004</v>
      </c>
      <c r="I1273">
        <v>97</v>
      </c>
      <c r="J1273" t="s">
        <v>21</v>
      </c>
      <c r="K1273">
        <v>22</v>
      </c>
      <c r="L1273" t="s">
        <v>28</v>
      </c>
      <c r="M1273">
        <v>2010</v>
      </c>
      <c r="N1273" t="s">
        <v>35</v>
      </c>
      <c r="O1273">
        <v>4.0999999999999996</v>
      </c>
      <c r="P1273">
        <v>8</v>
      </c>
      <c r="Q1273" t="s">
        <v>48</v>
      </c>
      <c r="R1273">
        <v>38</v>
      </c>
      <c r="S1273">
        <f t="shared" si="57"/>
        <v>3686</v>
      </c>
      <c r="T1273">
        <f t="shared" si="58"/>
        <v>1584.98</v>
      </c>
      <c r="U1273" s="2">
        <f t="shared" si="59"/>
        <v>8.247422680412371E-2</v>
      </c>
      <c r="V1273" t="str" cm="1">
        <f t="array" ref="V1273">_xlfn.IFS(H1273&lt;5,"Urban",H1273&lt;=12,"Sub-Urban",H1273&gt;12,"Out Of City")</f>
        <v>Urban</v>
      </c>
      <c r="W1273" t="str" cm="1">
        <f t="array" ref="W1273">_xlfn.IFS(
    L1273="CCS", "CCS",
    L1273="Type 2", "Type 2",
    L1273="CHAdeMO", "CHAdeMO",
    L1273="Tesla", "Tesla",
    L1273="CCS, Type 2", "CCS, Type 2",
    L1273="Type 2, CCS", "CCS, Type 2",
    L1273="CHAdeMO, Type 2", "CHAdeMO, Type 2",
    L1273="Type 2, CHAdeMO", "CHAdeMO, Type 2",
    L1273="CCS, Tesla", "CCS, Tesla",
    L1273="Tesla, CCS", "CCS, Tesla",
    L1273="Tesla, Type 2", "Tesla, Type 2",
    L1273="Type 2, Tesla", "Tesla, Type 2",
    L1273="CCS, CHAdeMO", "CCS, CHAdeMO",
    L1273="CHAdeMO, CCS", "CCS, CHAdeMO",
    L1273="CHAdeMO, Tesla", "CHAdeMO, Tesla",
    L1273="Tesla, CHAdeMO", "CHAdeMO, Tesla"
)</f>
        <v>Tesla, Type 2</v>
      </c>
    </row>
    <row r="1274" spans="1:23" x14ac:dyDescent="0.25">
      <c r="A1274" t="s">
        <v>2586</v>
      </c>
      <c r="B1274">
        <v>19.125078999999999</v>
      </c>
      <c r="C1274">
        <v>72.806143000000006</v>
      </c>
      <c r="D1274" t="s">
        <v>2587</v>
      </c>
      <c r="E1274" t="s">
        <v>27</v>
      </c>
      <c r="F1274">
        <v>0.28999999999999998</v>
      </c>
      <c r="G1274" t="s">
        <v>20</v>
      </c>
      <c r="H1274">
        <v>14.7</v>
      </c>
      <c r="I1274">
        <v>73</v>
      </c>
      <c r="J1274" t="s">
        <v>39</v>
      </c>
      <c r="K1274">
        <v>50</v>
      </c>
      <c r="L1274" t="s">
        <v>104</v>
      </c>
      <c r="M1274">
        <v>2020</v>
      </c>
      <c r="N1274" t="s">
        <v>23</v>
      </c>
      <c r="O1274">
        <v>3.3</v>
      </c>
      <c r="P1274">
        <v>1</v>
      </c>
      <c r="Q1274" t="s">
        <v>29</v>
      </c>
      <c r="R1274">
        <v>57</v>
      </c>
      <c r="S1274">
        <f t="shared" si="57"/>
        <v>4161</v>
      </c>
      <c r="T1274">
        <f t="shared" si="58"/>
        <v>1206.6899999999998</v>
      </c>
      <c r="U1274" s="2">
        <f t="shared" si="59"/>
        <v>1.3698630136986301E-2</v>
      </c>
      <c r="V1274" t="str" cm="1">
        <f t="array" ref="V1274">_xlfn.IFS(H1274&lt;5,"Urban",H1274&lt;=12,"Sub-Urban",H1274&gt;12,"Out Of City")</f>
        <v>Out Of City</v>
      </c>
      <c r="W1274" t="str" cm="1">
        <f t="array" ref="W1274">_xlfn.IFS(
    L1274="CCS", "CCS",
    L1274="Type 2", "Type 2",
    L1274="CHAdeMO", "CHAdeMO",
    L1274="Tesla", "Tesla",
    L1274="CCS, Type 2", "CCS, Type 2",
    L1274="Type 2, CCS", "CCS, Type 2",
    L1274="CHAdeMO, Type 2", "CHAdeMO, Type 2",
    L1274="Type 2, CHAdeMO", "CHAdeMO, Type 2",
    L1274="CCS, Tesla", "CCS, Tesla",
    L1274="Tesla, CCS", "CCS, Tesla",
    L1274="Tesla, Type 2", "Tesla, Type 2",
    L1274="Type 2, Tesla", "Tesla, Type 2",
    L1274="CCS, CHAdeMO", "CCS, CHAdeMO",
    L1274="CHAdeMO, CCS", "CCS, CHAdeMO",
    L1274="CHAdeMO, Tesla", "CHAdeMO, Tesla",
    L1274="Tesla, CHAdeMO", "CHAdeMO, Tesla"
)</f>
        <v>CHAdeMO, Type 2</v>
      </c>
    </row>
    <row r="1275" spans="1:23" x14ac:dyDescent="0.25">
      <c r="A1275" t="s">
        <v>2588</v>
      </c>
      <c r="B1275">
        <v>43.752319999999997</v>
      </c>
      <c r="C1275">
        <v>-79.493995999999996</v>
      </c>
      <c r="D1275" t="s">
        <v>2589</v>
      </c>
      <c r="E1275" t="s">
        <v>19</v>
      </c>
      <c r="F1275">
        <v>0.14000000000000001</v>
      </c>
      <c r="G1275" t="s">
        <v>32</v>
      </c>
      <c r="H1275">
        <v>19.440000000000001</v>
      </c>
      <c r="I1275">
        <v>75</v>
      </c>
      <c r="J1275" t="s">
        <v>21</v>
      </c>
      <c r="K1275">
        <v>50</v>
      </c>
      <c r="L1275" t="s">
        <v>43</v>
      </c>
      <c r="M1275">
        <v>2023</v>
      </c>
      <c r="N1275" t="s">
        <v>23</v>
      </c>
      <c r="O1275">
        <v>3.6</v>
      </c>
      <c r="P1275">
        <v>6</v>
      </c>
      <c r="Q1275" t="s">
        <v>48</v>
      </c>
      <c r="R1275">
        <v>31</v>
      </c>
      <c r="S1275">
        <f t="shared" si="57"/>
        <v>2325</v>
      </c>
      <c r="T1275">
        <f t="shared" si="58"/>
        <v>325.50000000000006</v>
      </c>
      <c r="U1275" s="2">
        <f t="shared" si="59"/>
        <v>0.08</v>
      </c>
      <c r="V1275" t="str" cm="1">
        <f t="array" ref="V1275">_xlfn.IFS(H1275&lt;5,"Urban",H1275&lt;=12,"Sub-Urban",H1275&gt;12,"Out Of City")</f>
        <v>Out Of City</v>
      </c>
      <c r="W1275" t="str" cm="1">
        <f t="array" ref="W1275">_xlfn.IFS(
    L1275="CCS", "CCS",
    L1275="Type 2", "Type 2",
    L1275="CHAdeMO", "CHAdeMO",
    L1275="Tesla", "Tesla",
    L1275="CCS, Type 2", "CCS, Type 2",
    L1275="Type 2, CCS", "CCS, Type 2",
    L1275="CHAdeMO, Type 2", "CHAdeMO, Type 2",
    L1275="Type 2, CHAdeMO", "CHAdeMO, Type 2",
    L1275="CCS, Tesla", "CCS, Tesla",
    L1275="Tesla, CCS", "CCS, Tesla",
    L1275="Tesla, Type 2", "Tesla, Type 2",
    L1275="Type 2, Tesla", "Tesla, Type 2",
    L1275="CCS, CHAdeMO", "CCS, CHAdeMO",
    L1275="CHAdeMO, CCS", "CCS, CHAdeMO",
    L1275="CHAdeMO, Tesla", "CHAdeMO, Tesla",
    L1275="Tesla, CHAdeMO", "CHAdeMO, Tesla"
)</f>
        <v>CCS</v>
      </c>
    </row>
    <row r="1276" spans="1:23" x14ac:dyDescent="0.25">
      <c r="A1276" t="s">
        <v>2590</v>
      </c>
      <c r="B1276">
        <v>19.432797000000001</v>
      </c>
      <c r="C1276">
        <v>-99.047811999999993</v>
      </c>
      <c r="D1276" t="s">
        <v>2591</v>
      </c>
      <c r="E1276" t="s">
        <v>19</v>
      </c>
      <c r="F1276">
        <v>0.37</v>
      </c>
      <c r="G1276" t="s">
        <v>32</v>
      </c>
      <c r="H1276">
        <v>18.72</v>
      </c>
      <c r="I1276">
        <v>51</v>
      </c>
      <c r="J1276" t="s">
        <v>39</v>
      </c>
      <c r="K1276">
        <v>22</v>
      </c>
      <c r="L1276" t="s">
        <v>47</v>
      </c>
      <c r="M1276">
        <v>2016</v>
      </c>
      <c r="N1276" t="s">
        <v>35</v>
      </c>
      <c r="O1276">
        <v>4.4000000000000004</v>
      </c>
      <c r="P1276">
        <v>10</v>
      </c>
      <c r="Q1276" t="s">
        <v>48</v>
      </c>
      <c r="R1276">
        <v>26</v>
      </c>
      <c r="S1276">
        <f t="shared" si="57"/>
        <v>1326</v>
      </c>
      <c r="T1276">
        <f t="shared" si="58"/>
        <v>490.62</v>
      </c>
      <c r="U1276" s="2">
        <f t="shared" si="59"/>
        <v>0.19607843137254902</v>
      </c>
      <c r="V1276" t="str" cm="1">
        <f t="array" ref="V1276">_xlfn.IFS(H1276&lt;5,"Urban",H1276&lt;=12,"Sub-Urban",H1276&gt;12,"Out Of City")</f>
        <v>Out Of City</v>
      </c>
      <c r="W1276" t="str" cm="1">
        <f t="array" ref="W1276">_xlfn.IFS(
    L1276="CCS", "CCS",
    L1276="Type 2", "Type 2",
    L1276="CHAdeMO", "CHAdeMO",
    L1276="Tesla", "Tesla",
    L1276="CCS, Type 2", "CCS, Type 2",
    L1276="Type 2, CCS", "CCS, Type 2",
    L1276="CHAdeMO, Type 2", "CHAdeMO, Type 2",
    L1276="Type 2, CHAdeMO", "CHAdeMO, Type 2",
    L1276="CCS, Tesla", "CCS, Tesla",
    L1276="Tesla, CCS", "CCS, Tesla",
    L1276="Tesla, Type 2", "Tesla, Type 2",
    L1276="Type 2, Tesla", "Tesla, Type 2",
    L1276="CCS, CHAdeMO", "CCS, CHAdeMO",
    L1276="CHAdeMO, CCS", "CCS, CHAdeMO",
    L1276="CHAdeMO, Tesla", "CHAdeMO, Tesla",
    L1276="Tesla, CHAdeMO", "CHAdeMO, Tesla"
)</f>
        <v>Tesla</v>
      </c>
    </row>
    <row r="1277" spans="1:23" x14ac:dyDescent="0.25">
      <c r="A1277" t="s">
        <v>2592</v>
      </c>
      <c r="B1277">
        <v>39.805456999999997</v>
      </c>
      <c r="C1277">
        <v>116.31017</v>
      </c>
      <c r="D1277" t="s">
        <v>2593</v>
      </c>
      <c r="E1277" t="s">
        <v>19</v>
      </c>
      <c r="F1277">
        <v>0.45</v>
      </c>
      <c r="G1277" t="s">
        <v>32</v>
      </c>
      <c r="H1277">
        <v>17.29</v>
      </c>
      <c r="I1277">
        <v>93</v>
      </c>
      <c r="J1277" t="s">
        <v>46</v>
      </c>
      <c r="K1277">
        <v>50</v>
      </c>
      <c r="L1277" t="s">
        <v>118</v>
      </c>
      <c r="M1277">
        <v>2021</v>
      </c>
      <c r="N1277" t="s">
        <v>23</v>
      </c>
      <c r="O1277">
        <v>3.8</v>
      </c>
      <c r="P1277">
        <v>4</v>
      </c>
      <c r="Q1277" t="s">
        <v>29</v>
      </c>
      <c r="R1277">
        <v>28</v>
      </c>
      <c r="S1277">
        <f t="shared" si="57"/>
        <v>2604</v>
      </c>
      <c r="T1277">
        <f t="shared" si="58"/>
        <v>1171.8</v>
      </c>
      <c r="U1277" s="2">
        <f t="shared" si="59"/>
        <v>4.3010752688172046E-2</v>
      </c>
      <c r="V1277" t="str" cm="1">
        <f t="array" ref="V1277">_xlfn.IFS(H1277&lt;5,"Urban",H1277&lt;=12,"Sub-Urban",H1277&gt;12,"Out Of City")</f>
        <v>Out Of City</v>
      </c>
      <c r="W1277" t="str" cm="1">
        <f t="array" ref="W1277">_xlfn.IFS(
    L1277="CCS", "CCS",
    L1277="Type 2", "Type 2",
    L1277="CHAdeMO", "CHAdeMO",
    L1277="Tesla", "Tesla",
    L1277="CCS, Type 2", "CCS, Type 2",
    L1277="Type 2, CCS", "CCS, Type 2",
    L1277="CHAdeMO, Type 2", "CHAdeMO, Type 2",
    L1277="Type 2, CHAdeMO", "CHAdeMO, Type 2",
    L1277="CCS, Tesla", "CCS, Tesla",
    L1277="Tesla, CCS", "CCS, Tesla",
    L1277="Tesla, Type 2", "Tesla, Type 2",
    L1277="Type 2, Tesla", "Tesla, Type 2",
    L1277="CCS, CHAdeMO", "CCS, CHAdeMO",
    L1277="CHAdeMO, CCS", "CCS, CHAdeMO",
    L1277="CHAdeMO, Tesla", "CHAdeMO, Tesla",
    L1277="Tesla, CHAdeMO", "CHAdeMO, Tesla"
)</f>
        <v>Tesla, Type 2</v>
      </c>
    </row>
    <row r="1278" spans="1:23" x14ac:dyDescent="0.25">
      <c r="A1278" t="s">
        <v>2594</v>
      </c>
      <c r="B1278">
        <v>34.139994999999999</v>
      </c>
      <c r="C1278">
        <v>-118.31076299999999</v>
      </c>
      <c r="D1278" t="s">
        <v>2595</v>
      </c>
      <c r="E1278" t="s">
        <v>19</v>
      </c>
      <c r="F1278">
        <v>0.14000000000000001</v>
      </c>
      <c r="G1278" s="1" t="s">
        <v>9985</v>
      </c>
      <c r="H1278">
        <v>5.21</v>
      </c>
      <c r="I1278">
        <v>61</v>
      </c>
      <c r="J1278" t="s">
        <v>46</v>
      </c>
      <c r="K1278">
        <v>350</v>
      </c>
      <c r="L1278" t="s">
        <v>118</v>
      </c>
      <c r="M1278">
        <v>2021</v>
      </c>
      <c r="N1278" t="s">
        <v>23</v>
      </c>
      <c r="O1278">
        <v>4.9000000000000004</v>
      </c>
      <c r="P1278">
        <v>10</v>
      </c>
      <c r="Q1278" t="s">
        <v>29</v>
      </c>
      <c r="R1278">
        <v>33</v>
      </c>
      <c r="S1278">
        <f t="shared" si="57"/>
        <v>2013</v>
      </c>
      <c r="T1278">
        <f t="shared" si="58"/>
        <v>281.82000000000005</v>
      </c>
      <c r="U1278" s="2">
        <f t="shared" si="59"/>
        <v>0.16393442622950818</v>
      </c>
      <c r="V1278" t="str" cm="1">
        <f t="array" ref="V1278">_xlfn.IFS(H1278&lt;5,"Urban",H1278&lt;=12,"Sub-Urban",H1278&gt;12,"Out Of City")</f>
        <v>Sub-Urban</v>
      </c>
      <c r="W1278" t="str" cm="1">
        <f t="array" ref="W1278">_xlfn.IFS(
    L1278="CCS", "CCS",
    L1278="Type 2", "Type 2",
    L1278="CHAdeMO", "CHAdeMO",
    L1278="Tesla", "Tesla",
    L1278="CCS, Type 2", "CCS, Type 2",
    L1278="Type 2, CCS", "CCS, Type 2",
    L1278="CHAdeMO, Type 2", "CHAdeMO, Type 2",
    L1278="Type 2, CHAdeMO", "CHAdeMO, Type 2",
    L1278="CCS, Tesla", "CCS, Tesla",
    L1278="Tesla, CCS", "CCS, Tesla",
    L1278="Tesla, Type 2", "Tesla, Type 2",
    L1278="Type 2, Tesla", "Tesla, Type 2",
    L1278="CCS, CHAdeMO", "CCS, CHAdeMO",
    L1278="CHAdeMO, CCS", "CCS, CHAdeMO",
    L1278="CHAdeMO, Tesla", "CHAdeMO, Tesla",
    L1278="Tesla, CHAdeMO", "CHAdeMO, Tesla"
)</f>
        <v>Tesla, Type 2</v>
      </c>
    </row>
    <row r="1279" spans="1:23" x14ac:dyDescent="0.25">
      <c r="A1279" t="s">
        <v>2596</v>
      </c>
      <c r="B1279">
        <v>-23.653556999999999</v>
      </c>
      <c r="C1279">
        <v>-46.691647000000003</v>
      </c>
      <c r="D1279" t="s">
        <v>2597</v>
      </c>
      <c r="E1279" t="s">
        <v>19</v>
      </c>
      <c r="F1279">
        <v>0.25</v>
      </c>
      <c r="G1279" t="s">
        <v>32</v>
      </c>
      <c r="H1279">
        <v>17.579999999999998</v>
      </c>
      <c r="I1279">
        <v>18</v>
      </c>
      <c r="J1279" t="s">
        <v>46</v>
      </c>
      <c r="K1279">
        <v>150</v>
      </c>
      <c r="L1279" t="s">
        <v>58</v>
      </c>
      <c r="M1279">
        <v>2016</v>
      </c>
      <c r="N1279" t="s">
        <v>23</v>
      </c>
      <c r="O1279">
        <v>3.6</v>
      </c>
      <c r="P1279">
        <v>3</v>
      </c>
      <c r="Q1279" t="s">
        <v>48</v>
      </c>
      <c r="R1279">
        <v>29</v>
      </c>
      <c r="S1279">
        <f t="shared" si="57"/>
        <v>522</v>
      </c>
      <c r="T1279">
        <f t="shared" si="58"/>
        <v>130.5</v>
      </c>
      <c r="U1279" s="2">
        <f t="shared" si="59"/>
        <v>0.16666666666666666</v>
      </c>
      <c r="V1279" t="str" cm="1">
        <f t="array" ref="V1279">_xlfn.IFS(H1279&lt;5,"Urban",H1279&lt;=12,"Sub-Urban",H1279&gt;12,"Out Of City")</f>
        <v>Out Of City</v>
      </c>
      <c r="W1279" t="str" cm="1">
        <f t="array" ref="W1279">_xlfn.IFS(
    L1279="CCS", "CCS",
    L1279="Type 2", "Type 2",
    L1279="CHAdeMO", "CHAdeMO",
    L1279="Tesla", "Tesla",
    L1279="CCS, Type 2", "CCS, Type 2",
    L1279="Type 2, CCS", "CCS, Type 2",
    L1279="CHAdeMO, Type 2", "CHAdeMO, Type 2",
    L1279="Type 2, CHAdeMO", "CHAdeMO, Type 2",
    L1279="CCS, Tesla", "CCS, Tesla",
    L1279="Tesla, CCS", "CCS, Tesla",
    L1279="Tesla, Type 2", "Tesla, Type 2",
    L1279="Type 2, Tesla", "Tesla, Type 2",
    L1279="CCS, CHAdeMO", "CCS, CHAdeMO",
    L1279="CHAdeMO, CCS", "CCS, CHAdeMO",
    L1279="CHAdeMO, Tesla", "CHAdeMO, Tesla",
    L1279="Tesla, CHAdeMO", "CHAdeMO, Tesla"
)</f>
        <v>CCS, Tesla</v>
      </c>
    </row>
    <row r="1280" spans="1:23" x14ac:dyDescent="0.25">
      <c r="A1280" t="s">
        <v>2598</v>
      </c>
      <c r="B1280">
        <v>39.869875999999998</v>
      </c>
      <c r="C1280">
        <v>116.41136400000001</v>
      </c>
      <c r="D1280" t="s">
        <v>2599</v>
      </c>
      <c r="E1280" t="s">
        <v>19</v>
      </c>
      <c r="F1280">
        <v>0.44</v>
      </c>
      <c r="G1280" t="s">
        <v>20</v>
      </c>
      <c r="H1280">
        <v>1.75</v>
      </c>
      <c r="I1280">
        <v>23</v>
      </c>
      <c r="J1280" t="s">
        <v>21</v>
      </c>
      <c r="K1280">
        <v>350</v>
      </c>
      <c r="L1280" t="s">
        <v>43</v>
      </c>
      <c r="M1280">
        <v>2022</v>
      </c>
      <c r="N1280" t="s">
        <v>23</v>
      </c>
      <c r="O1280">
        <v>3.1</v>
      </c>
      <c r="P1280">
        <v>2</v>
      </c>
      <c r="Q1280" t="s">
        <v>24</v>
      </c>
      <c r="R1280">
        <v>29</v>
      </c>
      <c r="S1280">
        <f t="shared" si="57"/>
        <v>667</v>
      </c>
      <c r="T1280">
        <f t="shared" si="58"/>
        <v>293.48</v>
      </c>
      <c r="U1280" s="2">
        <f t="shared" si="59"/>
        <v>8.6956521739130432E-2</v>
      </c>
      <c r="V1280" t="str" cm="1">
        <f t="array" ref="V1280">_xlfn.IFS(H1280&lt;5,"Urban",H1280&lt;=12,"Sub-Urban",H1280&gt;12,"Out Of City")</f>
        <v>Urban</v>
      </c>
      <c r="W1280" t="str" cm="1">
        <f t="array" ref="W1280">_xlfn.IFS(
    L1280="CCS", "CCS",
    L1280="Type 2", "Type 2",
    L1280="CHAdeMO", "CHAdeMO",
    L1280="Tesla", "Tesla",
    L1280="CCS, Type 2", "CCS, Type 2",
    L1280="Type 2, CCS", "CCS, Type 2",
    L1280="CHAdeMO, Type 2", "CHAdeMO, Type 2",
    L1280="Type 2, CHAdeMO", "CHAdeMO, Type 2",
    L1280="CCS, Tesla", "CCS, Tesla",
    L1280="Tesla, CCS", "CCS, Tesla",
    L1280="Tesla, Type 2", "Tesla, Type 2",
    L1280="Type 2, Tesla", "Tesla, Type 2",
    L1280="CCS, CHAdeMO", "CCS, CHAdeMO",
    L1280="CHAdeMO, CCS", "CCS, CHAdeMO",
    L1280="CHAdeMO, Tesla", "CHAdeMO, Tesla",
    L1280="Tesla, CHAdeMO", "CHAdeMO, Tesla"
)</f>
        <v>CCS</v>
      </c>
    </row>
    <row r="1281" spans="1:23" x14ac:dyDescent="0.25">
      <c r="A1281" t="s">
        <v>2600</v>
      </c>
      <c r="B1281">
        <v>43.738033000000001</v>
      </c>
      <c r="C1281">
        <v>-79.390437000000006</v>
      </c>
      <c r="D1281" t="s">
        <v>2601</v>
      </c>
      <c r="E1281" t="s">
        <v>19</v>
      </c>
      <c r="F1281">
        <v>0.17</v>
      </c>
      <c r="G1281" s="1" t="s">
        <v>9985</v>
      </c>
      <c r="H1281">
        <v>10.34</v>
      </c>
      <c r="I1281">
        <v>57</v>
      </c>
      <c r="J1281" t="s">
        <v>46</v>
      </c>
      <c r="K1281">
        <v>22</v>
      </c>
      <c r="L1281" t="s">
        <v>43</v>
      </c>
      <c r="M1281">
        <v>2015</v>
      </c>
      <c r="N1281" t="s">
        <v>35</v>
      </c>
      <c r="O1281">
        <v>4.8</v>
      </c>
      <c r="P1281">
        <v>3</v>
      </c>
      <c r="Q1281" t="s">
        <v>29</v>
      </c>
      <c r="R1281">
        <v>35</v>
      </c>
      <c r="S1281">
        <f t="shared" si="57"/>
        <v>1995</v>
      </c>
      <c r="T1281">
        <f t="shared" si="58"/>
        <v>339.15000000000003</v>
      </c>
      <c r="U1281" s="2">
        <f t="shared" si="59"/>
        <v>5.2631578947368418E-2</v>
      </c>
      <c r="V1281" t="str" cm="1">
        <f t="array" ref="V1281">_xlfn.IFS(H1281&lt;5,"Urban",H1281&lt;=12,"Sub-Urban",H1281&gt;12,"Out Of City")</f>
        <v>Sub-Urban</v>
      </c>
      <c r="W1281" t="str" cm="1">
        <f t="array" ref="W1281">_xlfn.IFS(
    L1281="CCS", "CCS",
    L1281="Type 2", "Type 2",
    L1281="CHAdeMO", "CHAdeMO",
    L1281="Tesla", "Tesla",
    L1281="CCS, Type 2", "CCS, Type 2",
    L1281="Type 2, CCS", "CCS, Type 2",
    L1281="CHAdeMO, Type 2", "CHAdeMO, Type 2",
    L1281="Type 2, CHAdeMO", "CHAdeMO, Type 2",
    L1281="CCS, Tesla", "CCS, Tesla",
    L1281="Tesla, CCS", "CCS, Tesla",
    L1281="Tesla, Type 2", "Tesla, Type 2",
    L1281="Type 2, Tesla", "Tesla, Type 2",
    L1281="CCS, CHAdeMO", "CCS, CHAdeMO",
    L1281="CHAdeMO, CCS", "CCS, CHAdeMO",
    L1281="CHAdeMO, Tesla", "CHAdeMO, Tesla",
    L1281="Tesla, CHAdeMO", "CHAdeMO, Tesla"
)</f>
        <v>CCS</v>
      </c>
    </row>
    <row r="1282" spans="1:23" x14ac:dyDescent="0.25">
      <c r="A1282" t="s">
        <v>2602</v>
      </c>
      <c r="B1282">
        <v>-79.773219999999995</v>
      </c>
      <c r="C1282">
        <v>94.138093999999995</v>
      </c>
      <c r="D1282" t="s">
        <v>2603</v>
      </c>
      <c r="E1282" t="s">
        <v>19</v>
      </c>
      <c r="F1282">
        <v>0.3</v>
      </c>
      <c r="G1282" t="s">
        <v>32</v>
      </c>
      <c r="H1282">
        <v>4.5999999999999996</v>
      </c>
      <c r="I1282">
        <v>58</v>
      </c>
      <c r="J1282" t="s">
        <v>39</v>
      </c>
      <c r="K1282">
        <v>50</v>
      </c>
      <c r="L1282" t="s">
        <v>85</v>
      </c>
      <c r="M1282">
        <v>2020</v>
      </c>
      <c r="N1282" t="s">
        <v>23</v>
      </c>
      <c r="O1282">
        <v>3.3</v>
      </c>
      <c r="P1282">
        <v>1</v>
      </c>
      <c r="Q1282" t="s">
        <v>24</v>
      </c>
      <c r="R1282">
        <v>30</v>
      </c>
      <c r="S1282">
        <f t="shared" si="57"/>
        <v>1740</v>
      </c>
      <c r="T1282">
        <f t="shared" si="58"/>
        <v>522</v>
      </c>
      <c r="U1282" s="2">
        <f t="shared" si="59"/>
        <v>1.7241379310344827E-2</v>
      </c>
      <c r="V1282" t="str" cm="1">
        <f t="array" ref="V1282">_xlfn.IFS(H1282&lt;5,"Urban",H1282&lt;=12,"Sub-Urban",H1282&gt;12,"Out Of City")</f>
        <v>Urban</v>
      </c>
      <c r="W1282" t="str" cm="1">
        <f t="array" ref="W1282">_xlfn.IFS(
    L1282="CCS", "CCS",
    L1282="Type 2", "Type 2",
    L1282="CHAdeMO", "CHAdeMO",
    L1282="Tesla", "Tesla",
    L1282="CCS, Type 2", "CCS, Type 2",
    L1282="Type 2, CCS", "CCS, Type 2",
    L1282="CHAdeMO, Type 2", "CHAdeMO, Type 2",
    L1282="Type 2, CHAdeMO", "CHAdeMO, Type 2",
    L1282="CCS, Tesla", "CCS, Tesla",
    L1282="Tesla, CCS", "CCS, Tesla",
    L1282="Tesla, Type 2", "Tesla, Type 2",
    L1282="Type 2, Tesla", "Tesla, Type 2",
    L1282="CCS, CHAdeMO", "CCS, CHAdeMO",
    L1282="CHAdeMO, CCS", "CCS, CHAdeMO",
    L1282="CHAdeMO, Tesla", "CHAdeMO, Tesla",
    L1282="Tesla, CHAdeMO", "CHAdeMO, Tesla"
)</f>
        <v>CHAdeMO, Tesla</v>
      </c>
    </row>
    <row r="1283" spans="1:23" x14ac:dyDescent="0.25">
      <c r="A1283" t="s">
        <v>2604</v>
      </c>
      <c r="B1283">
        <v>52.411659</v>
      </c>
      <c r="C1283">
        <v>13.44088</v>
      </c>
      <c r="D1283" t="s">
        <v>2605</v>
      </c>
      <c r="E1283" t="s">
        <v>38</v>
      </c>
      <c r="F1283">
        <v>0.11</v>
      </c>
      <c r="G1283" t="s">
        <v>20</v>
      </c>
      <c r="H1283">
        <v>7.96</v>
      </c>
      <c r="I1283">
        <v>27</v>
      </c>
      <c r="J1283" t="s">
        <v>21</v>
      </c>
      <c r="K1283">
        <v>50</v>
      </c>
      <c r="L1283" t="s">
        <v>61</v>
      </c>
      <c r="M1283">
        <v>2021</v>
      </c>
      <c r="N1283" t="s">
        <v>23</v>
      </c>
      <c r="O1283">
        <v>4.0999999999999996</v>
      </c>
      <c r="P1283">
        <v>7</v>
      </c>
      <c r="Q1283" t="s">
        <v>24</v>
      </c>
      <c r="R1283">
        <v>12</v>
      </c>
      <c r="S1283">
        <f t="shared" ref="S1283:S1346" si="60">R1283*I1283</f>
        <v>324</v>
      </c>
      <c r="T1283">
        <f t="shared" ref="T1283:T1346" si="61">F1283*S1283</f>
        <v>35.64</v>
      </c>
      <c r="U1283" s="2">
        <f t="shared" ref="U1283:U1346" si="62">P1283/I1283</f>
        <v>0.25925925925925924</v>
      </c>
      <c r="V1283" t="str" cm="1">
        <f t="array" ref="V1283">_xlfn.IFS(H1283&lt;5,"Urban",H1283&lt;=12,"Sub-Urban",H1283&gt;12,"Out Of City")</f>
        <v>Sub-Urban</v>
      </c>
      <c r="W1283" t="str" cm="1">
        <f t="array" ref="W1283">_xlfn.IFS(
    L1283="CCS", "CCS",
    L1283="Type 2", "Type 2",
    L1283="CHAdeMO", "CHAdeMO",
    L1283="Tesla", "Tesla",
    L1283="CCS, Type 2", "CCS, Type 2",
    L1283="Type 2, CCS", "CCS, Type 2",
    L1283="CHAdeMO, Type 2", "CHAdeMO, Type 2",
    L1283="Type 2, CHAdeMO", "CHAdeMO, Type 2",
    L1283="CCS, Tesla", "CCS, Tesla",
    L1283="Tesla, CCS", "CCS, Tesla",
    L1283="Tesla, Type 2", "Tesla, Type 2",
    L1283="Type 2, Tesla", "Tesla, Type 2",
    L1283="CCS, CHAdeMO", "CCS, CHAdeMO",
    L1283="CHAdeMO, CCS", "CCS, CHAdeMO",
    L1283="CHAdeMO, Tesla", "CHAdeMO, Tesla",
    L1283="Tesla, CHAdeMO", "CHAdeMO, Tesla"
)</f>
        <v>CHAdeMO, Tesla</v>
      </c>
    </row>
    <row r="1284" spans="1:23" x14ac:dyDescent="0.25">
      <c r="A1284" t="s">
        <v>2606</v>
      </c>
      <c r="B1284">
        <v>37.702640000000002</v>
      </c>
      <c r="C1284">
        <v>-122.47357599999999</v>
      </c>
      <c r="D1284" t="s">
        <v>2607</v>
      </c>
      <c r="E1284" t="s">
        <v>19</v>
      </c>
      <c r="F1284">
        <v>0.33</v>
      </c>
      <c r="G1284" t="s">
        <v>20</v>
      </c>
      <c r="H1284">
        <v>13.74</v>
      </c>
      <c r="I1284">
        <v>40</v>
      </c>
      <c r="J1284" t="s">
        <v>39</v>
      </c>
      <c r="K1284">
        <v>350</v>
      </c>
      <c r="L1284" t="s">
        <v>40</v>
      </c>
      <c r="M1284">
        <v>2012</v>
      </c>
      <c r="N1284" t="s">
        <v>35</v>
      </c>
      <c r="O1284">
        <v>3.4</v>
      </c>
      <c r="P1284">
        <v>3</v>
      </c>
      <c r="Q1284" t="s">
        <v>29</v>
      </c>
      <c r="R1284">
        <v>39</v>
      </c>
      <c r="S1284">
        <f t="shared" si="60"/>
        <v>1560</v>
      </c>
      <c r="T1284">
        <f t="shared" si="61"/>
        <v>514.80000000000007</v>
      </c>
      <c r="U1284" s="2">
        <f t="shared" si="62"/>
        <v>7.4999999999999997E-2</v>
      </c>
      <c r="V1284" t="str" cm="1">
        <f t="array" ref="V1284">_xlfn.IFS(H1284&lt;5,"Urban",H1284&lt;=12,"Sub-Urban",H1284&gt;12,"Out Of City")</f>
        <v>Out Of City</v>
      </c>
      <c r="W1284" t="str" cm="1">
        <f t="array" ref="W1284">_xlfn.IFS(
    L1284="CCS", "CCS",
    L1284="Type 2", "Type 2",
    L1284="CHAdeMO", "CHAdeMO",
    L1284="Tesla", "Tesla",
    L1284="CCS, Type 2", "CCS, Type 2",
    L1284="Type 2, CCS", "CCS, Type 2",
    L1284="CHAdeMO, Type 2", "CHAdeMO, Type 2",
    L1284="Type 2, CHAdeMO", "CHAdeMO, Type 2",
    L1284="CCS, Tesla", "CCS, Tesla",
    L1284="Tesla, CCS", "CCS, Tesla",
    L1284="Tesla, Type 2", "Tesla, Type 2",
    L1284="Type 2, Tesla", "Tesla, Type 2",
    L1284="CCS, CHAdeMO", "CCS, CHAdeMO",
    L1284="CHAdeMO, CCS", "CCS, CHAdeMO",
    L1284="CHAdeMO, Tesla", "CHAdeMO, Tesla",
    L1284="Tesla, CHAdeMO", "CHAdeMO, Tesla"
)</f>
        <v>Type 2</v>
      </c>
    </row>
    <row r="1285" spans="1:23" x14ac:dyDescent="0.25">
      <c r="A1285" t="s">
        <v>2608</v>
      </c>
      <c r="B1285">
        <v>52.400081999999998</v>
      </c>
      <c r="C1285">
        <v>13.403943999999999</v>
      </c>
      <c r="D1285" t="s">
        <v>1856</v>
      </c>
      <c r="E1285" t="s">
        <v>19</v>
      </c>
      <c r="F1285">
        <v>0.41</v>
      </c>
      <c r="G1285" t="s">
        <v>20</v>
      </c>
      <c r="H1285">
        <v>3.9</v>
      </c>
      <c r="I1285">
        <v>96</v>
      </c>
      <c r="J1285" t="s">
        <v>39</v>
      </c>
      <c r="K1285">
        <v>22</v>
      </c>
      <c r="L1285" t="s">
        <v>40</v>
      </c>
      <c r="M1285">
        <v>2018</v>
      </c>
      <c r="N1285" t="s">
        <v>23</v>
      </c>
      <c r="O1285">
        <v>3.4</v>
      </c>
      <c r="P1285">
        <v>4</v>
      </c>
      <c r="Q1285" t="s">
        <v>24</v>
      </c>
      <c r="R1285">
        <v>29</v>
      </c>
      <c r="S1285">
        <f t="shared" si="60"/>
        <v>2784</v>
      </c>
      <c r="T1285">
        <f t="shared" si="61"/>
        <v>1141.4399999999998</v>
      </c>
      <c r="U1285" s="2">
        <f t="shared" si="62"/>
        <v>4.1666666666666664E-2</v>
      </c>
      <c r="V1285" t="str" cm="1">
        <f t="array" ref="V1285">_xlfn.IFS(H1285&lt;5,"Urban",H1285&lt;=12,"Sub-Urban",H1285&gt;12,"Out Of City")</f>
        <v>Urban</v>
      </c>
      <c r="W1285" t="str" cm="1">
        <f t="array" ref="W1285">_xlfn.IFS(
    L1285="CCS", "CCS",
    L1285="Type 2", "Type 2",
    L1285="CHAdeMO", "CHAdeMO",
    L1285="Tesla", "Tesla",
    L1285="CCS, Type 2", "CCS, Type 2",
    L1285="Type 2, CCS", "CCS, Type 2",
    L1285="CHAdeMO, Type 2", "CHAdeMO, Type 2",
    L1285="Type 2, CHAdeMO", "CHAdeMO, Type 2",
    L1285="CCS, Tesla", "CCS, Tesla",
    L1285="Tesla, CCS", "CCS, Tesla",
    L1285="Tesla, Type 2", "Tesla, Type 2",
    L1285="Type 2, Tesla", "Tesla, Type 2",
    L1285="CCS, CHAdeMO", "CCS, CHAdeMO",
    L1285="CHAdeMO, CCS", "CCS, CHAdeMO",
    L1285="CHAdeMO, Tesla", "CHAdeMO, Tesla",
    L1285="Tesla, CHAdeMO", "CHAdeMO, Tesla"
)</f>
        <v>Type 2</v>
      </c>
    </row>
    <row r="1286" spans="1:23" x14ac:dyDescent="0.25">
      <c r="A1286" t="s">
        <v>2609</v>
      </c>
      <c r="B1286">
        <v>41.900813999999997</v>
      </c>
      <c r="C1286">
        <v>-87.745981999999998</v>
      </c>
      <c r="D1286" t="s">
        <v>2610</v>
      </c>
      <c r="E1286" t="s">
        <v>19</v>
      </c>
      <c r="F1286">
        <v>0.39</v>
      </c>
      <c r="G1286" s="1" t="s">
        <v>9985</v>
      </c>
      <c r="H1286">
        <v>16.53</v>
      </c>
      <c r="I1286">
        <v>73</v>
      </c>
      <c r="J1286" t="s">
        <v>46</v>
      </c>
      <c r="K1286">
        <v>50</v>
      </c>
      <c r="L1286" t="s">
        <v>43</v>
      </c>
      <c r="M1286">
        <v>2022</v>
      </c>
      <c r="N1286" t="s">
        <v>35</v>
      </c>
      <c r="O1286">
        <v>3.3</v>
      </c>
      <c r="P1286">
        <v>7</v>
      </c>
      <c r="Q1286" t="s">
        <v>24</v>
      </c>
      <c r="R1286">
        <v>27</v>
      </c>
      <c r="S1286">
        <f t="shared" si="60"/>
        <v>1971</v>
      </c>
      <c r="T1286">
        <f t="shared" si="61"/>
        <v>768.69</v>
      </c>
      <c r="U1286" s="2">
        <f t="shared" si="62"/>
        <v>9.5890410958904104E-2</v>
      </c>
      <c r="V1286" t="str" cm="1">
        <f t="array" ref="V1286">_xlfn.IFS(H1286&lt;5,"Urban",H1286&lt;=12,"Sub-Urban",H1286&gt;12,"Out Of City")</f>
        <v>Out Of City</v>
      </c>
      <c r="W1286" t="str" cm="1">
        <f t="array" ref="W1286">_xlfn.IFS(
    L1286="CCS", "CCS",
    L1286="Type 2", "Type 2",
    L1286="CHAdeMO", "CHAdeMO",
    L1286="Tesla", "Tesla",
    L1286="CCS, Type 2", "CCS, Type 2",
    L1286="Type 2, CCS", "CCS, Type 2",
    L1286="CHAdeMO, Type 2", "CHAdeMO, Type 2",
    L1286="Type 2, CHAdeMO", "CHAdeMO, Type 2",
    L1286="CCS, Tesla", "CCS, Tesla",
    L1286="Tesla, CCS", "CCS, Tesla",
    L1286="Tesla, Type 2", "Tesla, Type 2",
    L1286="Type 2, Tesla", "Tesla, Type 2",
    L1286="CCS, CHAdeMO", "CCS, CHAdeMO",
    L1286="CHAdeMO, CCS", "CCS, CHAdeMO",
    L1286="CHAdeMO, Tesla", "CHAdeMO, Tesla",
    L1286="Tesla, CHAdeMO", "CHAdeMO, Tesla"
)</f>
        <v>CCS</v>
      </c>
    </row>
    <row r="1287" spans="1:23" x14ac:dyDescent="0.25">
      <c r="A1287" t="s">
        <v>2611</v>
      </c>
      <c r="B1287">
        <v>13.829712000000001</v>
      </c>
      <c r="C1287">
        <v>100.52415499999999</v>
      </c>
      <c r="D1287" t="s">
        <v>2612</v>
      </c>
      <c r="E1287" t="s">
        <v>27</v>
      </c>
      <c r="F1287">
        <v>0.48</v>
      </c>
      <c r="G1287" s="1" t="s">
        <v>9985</v>
      </c>
      <c r="H1287">
        <v>5.66</v>
      </c>
      <c r="I1287">
        <v>64</v>
      </c>
      <c r="J1287" t="s">
        <v>33</v>
      </c>
      <c r="K1287">
        <v>50</v>
      </c>
      <c r="L1287" t="s">
        <v>111</v>
      </c>
      <c r="M1287">
        <v>2019</v>
      </c>
      <c r="N1287" t="s">
        <v>23</v>
      </c>
      <c r="O1287">
        <v>4.9000000000000004</v>
      </c>
      <c r="P1287">
        <v>1</v>
      </c>
      <c r="Q1287" t="s">
        <v>29</v>
      </c>
      <c r="R1287">
        <v>46</v>
      </c>
      <c r="S1287">
        <f t="shared" si="60"/>
        <v>2944</v>
      </c>
      <c r="T1287">
        <f t="shared" si="61"/>
        <v>1413.12</v>
      </c>
      <c r="U1287" s="2">
        <f t="shared" si="62"/>
        <v>1.5625E-2</v>
      </c>
      <c r="V1287" t="str" cm="1">
        <f t="array" ref="V1287">_xlfn.IFS(H1287&lt;5,"Urban",H1287&lt;=12,"Sub-Urban",H1287&gt;12,"Out Of City")</f>
        <v>Sub-Urban</v>
      </c>
      <c r="W1287" t="str" cm="1">
        <f t="array" ref="W1287">_xlfn.IFS(
    L1287="CCS", "CCS",
    L1287="Type 2", "Type 2",
    L1287="CHAdeMO", "CHAdeMO",
    L1287="Tesla", "Tesla",
    L1287="CCS, Type 2", "CCS, Type 2",
    L1287="Type 2, CCS", "CCS, Type 2",
    L1287="CHAdeMO, Type 2", "CHAdeMO, Type 2",
    L1287="Type 2, CHAdeMO", "CHAdeMO, Type 2",
    L1287="CCS, Tesla", "CCS, Tesla",
    L1287="Tesla, CCS", "CCS, Tesla",
    L1287="Tesla, Type 2", "Tesla, Type 2",
    L1287="Type 2, Tesla", "Tesla, Type 2",
    L1287="CCS, CHAdeMO", "CCS, CHAdeMO",
    L1287="CHAdeMO, CCS", "CCS, CHAdeMO",
    L1287="CHAdeMO, Tesla", "CHAdeMO, Tesla",
    L1287="Tesla, CHAdeMO", "CHAdeMO, Tesla"
)</f>
        <v>CCS, Type 2</v>
      </c>
    </row>
    <row r="1288" spans="1:23" x14ac:dyDescent="0.25">
      <c r="A1288" t="s">
        <v>2613</v>
      </c>
      <c r="B1288">
        <v>37.621941999999997</v>
      </c>
      <c r="C1288">
        <v>126.92067299999999</v>
      </c>
      <c r="D1288" t="s">
        <v>2614</v>
      </c>
      <c r="E1288" t="s">
        <v>27</v>
      </c>
      <c r="F1288">
        <v>0.24</v>
      </c>
      <c r="G1288" t="s">
        <v>20</v>
      </c>
      <c r="H1288">
        <v>4.03</v>
      </c>
      <c r="I1288">
        <v>30</v>
      </c>
      <c r="J1288" t="s">
        <v>21</v>
      </c>
      <c r="K1288">
        <v>22</v>
      </c>
      <c r="L1288" t="s">
        <v>40</v>
      </c>
      <c r="M1288">
        <v>2018</v>
      </c>
      <c r="N1288" t="s">
        <v>23</v>
      </c>
      <c r="O1288">
        <v>4.4000000000000004</v>
      </c>
      <c r="P1288">
        <v>5</v>
      </c>
      <c r="Q1288" t="s">
        <v>48</v>
      </c>
      <c r="R1288">
        <v>46</v>
      </c>
      <c r="S1288">
        <f t="shared" si="60"/>
        <v>1380</v>
      </c>
      <c r="T1288">
        <f t="shared" si="61"/>
        <v>331.2</v>
      </c>
      <c r="U1288" s="2">
        <f t="shared" si="62"/>
        <v>0.16666666666666666</v>
      </c>
      <c r="V1288" t="str" cm="1">
        <f t="array" ref="V1288">_xlfn.IFS(H1288&lt;5,"Urban",H1288&lt;=12,"Sub-Urban",H1288&gt;12,"Out Of City")</f>
        <v>Urban</v>
      </c>
      <c r="W1288" t="str" cm="1">
        <f t="array" ref="W1288">_xlfn.IFS(
    L1288="CCS", "CCS",
    L1288="Type 2", "Type 2",
    L1288="CHAdeMO", "CHAdeMO",
    L1288="Tesla", "Tesla",
    L1288="CCS, Type 2", "CCS, Type 2",
    L1288="Type 2, CCS", "CCS, Type 2",
    L1288="CHAdeMO, Type 2", "CHAdeMO, Type 2",
    L1288="Type 2, CHAdeMO", "CHAdeMO, Type 2",
    L1288="CCS, Tesla", "CCS, Tesla",
    L1288="Tesla, CCS", "CCS, Tesla",
    L1288="Tesla, Type 2", "Tesla, Type 2",
    L1288="Type 2, Tesla", "Tesla, Type 2",
    L1288="CCS, CHAdeMO", "CCS, CHAdeMO",
    L1288="CHAdeMO, CCS", "CCS, CHAdeMO",
    L1288="CHAdeMO, Tesla", "CHAdeMO, Tesla",
    L1288="Tesla, CHAdeMO", "CHAdeMO, Tesla"
)</f>
        <v>Type 2</v>
      </c>
    </row>
    <row r="1289" spans="1:23" x14ac:dyDescent="0.25">
      <c r="A1289" t="s">
        <v>2615</v>
      </c>
      <c r="B1289">
        <v>18.950461000000001</v>
      </c>
      <c r="C1289">
        <v>72.896086999999994</v>
      </c>
      <c r="D1289" t="s">
        <v>2616</v>
      </c>
      <c r="E1289" t="s">
        <v>38</v>
      </c>
      <c r="F1289">
        <v>0.48</v>
      </c>
      <c r="G1289" t="s">
        <v>32</v>
      </c>
      <c r="H1289">
        <v>19.86</v>
      </c>
      <c r="I1289">
        <v>47</v>
      </c>
      <c r="J1289" t="s">
        <v>21</v>
      </c>
      <c r="K1289">
        <v>50</v>
      </c>
      <c r="L1289" t="s">
        <v>40</v>
      </c>
      <c r="M1289">
        <v>2017</v>
      </c>
      <c r="N1289" t="s">
        <v>23</v>
      </c>
      <c r="O1289">
        <v>4.3</v>
      </c>
      <c r="P1289">
        <v>3</v>
      </c>
      <c r="Q1289" t="s">
        <v>29</v>
      </c>
      <c r="R1289">
        <v>9</v>
      </c>
      <c r="S1289">
        <f t="shared" si="60"/>
        <v>423</v>
      </c>
      <c r="T1289">
        <f t="shared" si="61"/>
        <v>203.04</v>
      </c>
      <c r="U1289" s="2">
        <f t="shared" si="62"/>
        <v>6.3829787234042548E-2</v>
      </c>
      <c r="V1289" t="str" cm="1">
        <f t="array" ref="V1289">_xlfn.IFS(H1289&lt;5,"Urban",H1289&lt;=12,"Sub-Urban",H1289&gt;12,"Out Of City")</f>
        <v>Out Of City</v>
      </c>
      <c r="W1289" t="str" cm="1">
        <f t="array" ref="W1289">_xlfn.IFS(
    L1289="CCS", "CCS",
    L1289="Type 2", "Type 2",
    L1289="CHAdeMO", "CHAdeMO",
    L1289="Tesla", "Tesla",
    L1289="CCS, Type 2", "CCS, Type 2",
    L1289="Type 2, CCS", "CCS, Type 2",
    L1289="CHAdeMO, Type 2", "CHAdeMO, Type 2",
    L1289="Type 2, CHAdeMO", "CHAdeMO, Type 2",
    L1289="CCS, Tesla", "CCS, Tesla",
    L1289="Tesla, CCS", "CCS, Tesla",
    L1289="Tesla, Type 2", "Tesla, Type 2",
    L1289="Type 2, Tesla", "Tesla, Type 2",
    L1289="CCS, CHAdeMO", "CCS, CHAdeMO",
    L1289="CHAdeMO, CCS", "CCS, CHAdeMO",
    L1289="CHAdeMO, Tesla", "CHAdeMO, Tesla",
    L1289="Tesla, CHAdeMO", "CHAdeMO, Tesla"
)</f>
        <v>Type 2</v>
      </c>
    </row>
    <row r="1290" spans="1:23" x14ac:dyDescent="0.25">
      <c r="A1290" t="s">
        <v>2617</v>
      </c>
      <c r="B1290">
        <v>41.985011</v>
      </c>
      <c r="C1290">
        <v>-87.686490000000006</v>
      </c>
      <c r="D1290" t="s">
        <v>2618</v>
      </c>
      <c r="E1290" t="s">
        <v>19</v>
      </c>
      <c r="F1290">
        <v>0.3</v>
      </c>
      <c r="G1290" s="1" t="s">
        <v>9985</v>
      </c>
      <c r="H1290">
        <v>9.15</v>
      </c>
      <c r="I1290">
        <v>66</v>
      </c>
      <c r="J1290" t="s">
        <v>33</v>
      </c>
      <c r="K1290">
        <v>350</v>
      </c>
      <c r="L1290" t="s">
        <v>64</v>
      </c>
      <c r="M1290">
        <v>2013</v>
      </c>
      <c r="N1290" t="s">
        <v>23</v>
      </c>
      <c r="O1290">
        <v>4.2</v>
      </c>
      <c r="P1290">
        <v>2</v>
      </c>
      <c r="Q1290" t="s">
        <v>48</v>
      </c>
      <c r="R1290">
        <v>32</v>
      </c>
      <c r="S1290">
        <f t="shared" si="60"/>
        <v>2112</v>
      </c>
      <c r="T1290">
        <f t="shared" si="61"/>
        <v>633.6</v>
      </c>
      <c r="U1290" s="2">
        <f t="shared" si="62"/>
        <v>3.0303030303030304E-2</v>
      </c>
      <c r="V1290" t="str" cm="1">
        <f t="array" ref="V1290">_xlfn.IFS(H1290&lt;5,"Urban",H1290&lt;=12,"Sub-Urban",H1290&gt;12,"Out Of City")</f>
        <v>Sub-Urban</v>
      </c>
      <c r="W1290" t="str" cm="1">
        <f t="array" ref="W1290">_xlfn.IFS(
    L1290="CCS", "CCS",
    L1290="Type 2", "Type 2",
    L1290="CHAdeMO", "CHAdeMO",
    L1290="Tesla", "Tesla",
    L1290="CCS, Type 2", "CCS, Type 2",
    L1290="Type 2, CCS", "CCS, Type 2",
    L1290="CHAdeMO, Type 2", "CHAdeMO, Type 2",
    L1290="Type 2, CHAdeMO", "CHAdeMO, Type 2",
    L1290="CCS, Tesla", "CCS, Tesla",
    L1290="Tesla, CCS", "CCS, Tesla",
    L1290="Tesla, Type 2", "Tesla, Type 2",
    L1290="Type 2, Tesla", "Tesla, Type 2",
    L1290="CCS, CHAdeMO", "CCS, CHAdeMO",
    L1290="CHAdeMO, CCS", "CCS, CHAdeMO",
    L1290="CHAdeMO, Tesla", "CHAdeMO, Tesla",
    L1290="Tesla, CHAdeMO", "CHAdeMO, Tesla"
)</f>
        <v>CCS, CHAdeMO</v>
      </c>
    </row>
    <row r="1291" spans="1:23" x14ac:dyDescent="0.25">
      <c r="A1291" t="s">
        <v>2619</v>
      </c>
      <c r="B1291">
        <v>13.848853999999999</v>
      </c>
      <c r="C1291">
        <v>100.532025</v>
      </c>
      <c r="D1291" t="s">
        <v>2620</v>
      </c>
      <c r="E1291" t="s">
        <v>38</v>
      </c>
      <c r="F1291">
        <v>0.15</v>
      </c>
      <c r="G1291" s="1" t="s">
        <v>9985</v>
      </c>
      <c r="H1291">
        <v>14.62</v>
      </c>
      <c r="I1291">
        <v>99</v>
      </c>
      <c r="J1291" t="s">
        <v>21</v>
      </c>
      <c r="K1291">
        <v>350</v>
      </c>
      <c r="L1291" t="s">
        <v>118</v>
      </c>
      <c r="M1291">
        <v>2016</v>
      </c>
      <c r="N1291" t="s">
        <v>35</v>
      </c>
      <c r="O1291">
        <v>3.9</v>
      </c>
      <c r="P1291">
        <v>7</v>
      </c>
      <c r="Q1291" t="s">
        <v>48</v>
      </c>
      <c r="R1291">
        <v>12</v>
      </c>
      <c r="S1291">
        <f t="shared" si="60"/>
        <v>1188</v>
      </c>
      <c r="T1291">
        <f t="shared" si="61"/>
        <v>178.2</v>
      </c>
      <c r="U1291" s="2">
        <f t="shared" si="62"/>
        <v>7.0707070707070704E-2</v>
      </c>
      <c r="V1291" t="str" cm="1">
        <f t="array" ref="V1291">_xlfn.IFS(H1291&lt;5,"Urban",H1291&lt;=12,"Sub-Urban",H1291&gt;12,"Out Of City")</f>
        <v>Out Of City</v>
      </c>
      <c r="W1291" t="str" cm="1">
        <f t="array" ref="W1291">_xlfn.IFS(
    L1291="CCS", "CCS",
    L1291="Type 2", "Type 2",
    L1291="CHAdeMO", "CHAdeMO",
    L1291="Tesla", "Tesla",
    L1291="CCS, Type 2", "CCS, Type 2",
    L1291="Type 2, CCS", "CCS, Type 2",
    L1291="CHAdeMO, Type 2", "CHAdeMO, Type 2",
    L1291="Type 2, CHAdeMO", "CHAdeMO, Type 2",
    L1291="CCS, Tesla", "CCS, Tesla",
    L1291="Tesla, CCS", "CCS, Tesla",
    L1291="Tesla, Type 2", "Tesla, Type 2",
    L1291="Type 2, Tesla", "Tesla, Type 2",
    L1291="CCS, CHAdeMO", "CCS, CHAdeMO",
    L1291="CHAdeMO, CCS", "CCS, CHAdeMO",
    L1291="CHAdeMO, Tesla", "CHAdeMO, Tesla",
    L1291="Tesla, CHAdeMO", "CHAdeMO, Tesla"
)</f>
        <v>Tesla, Type 2</v>
      </c>
    </row>
    <row r="1292" spans="1:23" x14ac:dyDescent="0.25">
      <c r="A1292" t="s">
        <v>2621</v>
      </c>
      <c r="B1292">
        <v>59.916673000000003</v>
      </c>
      <c r="C1292">
        <v>-158.25847300000001</v>
      </c>
      <c r="D1292" t="s">
        <v>2622</v>
      </c>
      <c r="E1292" t="s">
        <v>19</v>
      </c>
      <c r="F1292">
        <v>0.11</v>
      </c>
      <c r="G1292" s="1" t="s">
        <v>9985</v>
      </c>
      <c r="H1292">
        <v>9.74</v>
      </c>
      <c r="I1292">
        <v>80</v>
      </c>
      <c r="J1292" t="s">
        <v>39</v>
      </c>
      <c r="K1292">
        <v>50</v>
      </c>
      <c r="L1292" t="s">
        <v>47</v>
      </c>
      <c r="M1292">
        <v>2012</v>
      </c>
      <c r="N1292" t="s">
        <v>23</v>
      </c>
      <c r="O1292">
        <v>4</v>
      </c>
      <c r="P1292">
        <v>8</v>
      </c>
      <c r="Q1292" t="s">
        <v>24</v>
      </c>
      <c r="R1292">
        <v>40</v>
      </c>
      <c r="S1292">
        <f t="shared" si="60"/>
        <v>3200</v>
      </c>
      <c r="T1292">
        <f t="shared" si="61"/>
        <v>352</v>
      </c>
      <c r="U1292" s="2">
        <f t="shared" si="62"/>
        <v>0.1</v>
      </c>
      <c r="V1292" t="str" cm="1">
        <f t="array" ref="V1292">_xlfn.IFS(H1292&lt;5,"Urban",H1292&lt;=12,"Sub-Urban",H1292&gt;12,"Out Of City")</f>
        <v>Sub-Urban</v>
      </c>
      <c r="W1292" t="str" cm="1">
        <f t="array" ref="W1292">_xlfn.IFS(
    L1292="CCS", "CCS",
    L1292="Type 2", "Type 2",
    L1292="CHAdeMO", "CHAdeMO",
    L1292="Tesla", "Tesla",
    L1292="CCS, Type 2", "CCS, Type 2",
    L1292="Type 2, CCS", "CCS, Type 2",
    L1292="CHAdeMO, Type 2", "CHAdeMO, Type 2",
    L1292="Type 2, CHAdeMO", "CHAdeMO, Type 2",
    L1292="CCS, Tesla", "CCS, Tesla",
    L1292="Tesla, CCS", "CCS, Tesla",
    L1292="Tesla, Type 2", "Tesla, Type 2",
    L1292="Type 2, Tesla", "Tesla, Type 2",
    L1292="CCS, CHAdeMO", "CCS, CHAdeMO",
    L1292="CHAdeMO, CCS", "CCS, CHAdeMO",
    L1292="CHAdeMO, Tesla", "CHAdeMO, Tesla",
    L1292="Tesla, CHAdeMO", "CHAdeMO, Tesla"
)</f>
        <v>Tesla</v>
      </c>
    </row>
    <row r="1293" spans="1:23" x14ac:dyDescent="0.25">
      <c r="A1293" t="s">
        <v>2623</v>
      </c>
      <c r="B1293">
        <v>19.568486</v>
      </c>
      <c r="C1293">
        <v>-99.174014999999997</v>
      </c>
      <c r="D1293" t="s">
        <v>2624</v>
      </c>
      <c r="E1293" t="s">
        <v>19</v>
      </c>
      <c r="F1293">
        <v>0.41</v>
      </c>
      <c r="G1293" t="s">
        <v>20</v>
      </c>
      <c r="H1293">
        <v>11.31</v>
      </c>
      <c r="I1293">
        <v>14</v>
      </c>
      <c r="J1293" t="s">
        <v>33</v>
      </c>
      <c r="K1293">
        <v>350</v>
      </c>
      <c r="L1293" t="s">
        <v>22</v>
      </c>
      <c r="M1293">
        <v>2014</v>
      </c>
      <c r="N1293" t="s">
        <v>23</v>
      </c>
      <c r="O1293">
        <v>3.8</v>
      </c>
      <c r="P1293">
        <v>2</v>
      </c>
      <c r="Q1293" t="s">
        <v>29</v>
      </c>
      <c r="R1293">
        <v>20</v>
      </c>
      <c r="S1293">
        <f t="shared" si="60"/>
        <v>280</v>
      </c>
      <c r="T1293">
        <f t="shared" si="61"/>
        <v>114.8</v>
      </c>
      <c r="U1293" s="2">
        <f t="shared" si="62"/>
        <v>0.14285714285714285</v>
      </c>
      <c r="V1293" t="str" cm="1">
        <f t="array" ref="V1293">_xlfn.IFS(H1293&lt;5,"Urban",H1293&lt;=12,"Sub-Urban",H1293&gt;12,"Out Of City")</f>
        <v>Sub-Urban</v>
      </c>
      <c r="W1293" t="str" cm="1">
        <f t="array" ref="W1293">_xlfn.IFS(
    L1293="CCS", "CCS",
    L1293="Type 2", "Type 2",
    L1293="CHAdeMO", "CHAdeMO",
    L1293="Tesla", "Tesla",
    L1293="CCS, Type 2", "CCS, Type 2",
    L1293="Type 2, CCS", "CCS, Type 2",
    L1293="CHAdeMO, Type 2", "CHAdeMO, Type 2",
    L1293="Type 2, CHAdeMO", "CHAdeMO, Type 2",
    L1293="CCS, Tesla", "CCS, Tesla",
    L1293="Tesla, CCS", "CCS, Tesla",
    L1293="Tesla, Type 2", "Tesla, Type 2",
    L1293="Type 2, Tesla", "Tesla, Type 2",
    L1293="CCS, CHAdeMO", "CCS, CHAdeMO",
    L1293="CHAdeMO, CCS", "CCS, CHAdeMO",
    L1293="CHAdeMO, Tesla", "CHAdeMO, Tesla",
    L1293="Tesla, CHAdeMO", "CHAdeMO, Tesla"
)</f>
        <v>CCS, CHAdeMO</v>
      </c>
    </row>
    <row r="1294" spans="1:23" x14ac:dyDescent="0.25">
      <c r="A1294" t="s">
        <v>2625</v>
      </c>
      <c r="B1294">
        <v>-33.734968000000002</v>
      </c>
      <c r="C1294">
        <v>151.244249</v>
      </c>
      <c r="D1294" t="s">
        <v>2626</v>
      </c>
      <c r="E1294" t="s">
        <v>19</v>
      </c>
      <c r="F1294">
        <v>0.28000000000000003</v>
      </c>
      <c r="G1294" t="s">
        <v>20</v>
      </c>
      <c r="H1294">
        <v>13.95</v>
      </c>
      <c r="I1294">
        <v>77</v>
      </c>
      <c r="J1294" t="s">
        <v>21</v>
      </c>
      <c r="K1294">
        <v>22</v>
      </c>
      <c r="L1294" t="s">
        <v>40</v>
      </c>
      <c r="M1294">
        <v>2018</v>
      </c>
      <c r="N1294" t="s">
        <v>23</v>
      </c>
      <c r="O1294">
        <v>4.5</v>
      </c>
      <c r="P1294">
        <v>8</v>
      </c>
      <c r="Q1294" t="s">
        <v>48</v>
      </c>
      <c r="R1294">
        <v>31</v>
      </c>
      <c r="S1294">
        <f t="shared" si="60"/>
        <v>2387</v>
      </c>
      <c r="T1294">
        <f t="shared" si="61"/>
        <v>668.36</v>
      </c>
      <c r="U1294" s="2">
        <f t="shared" si="62"/>
        <v>0.1038961038961039</v>
      </c>
      <c r="V1294" t="str" cm="1">
        <f t="array" ref="V1294">_xlfn.IFS(H1294&lt;5,"Urban",H1294&lt;=12,"Sub-Urban",H1294&gt;12,"Out Of City")</f>
        <v>Out Of City</v>
      </c>
      <c r="W1294" t="str" cm="1">
        <f t="array" ref="W1294">_xlfn.IFS(
    L1294="CCS", "CCS",
    L1294="Type 2", "Type 2",
    L1294="CHAdeMO", "CHAdeMO",
    L1294="Tesla", "Tesla",
    L1294="CCS, Type 2", "CCS, Type 2",
    L1294="Type 2, CCS", "CCS, Type 2",
    L1294="CHAdeMO, Type 2", "CHAdeMO, Type 2",
    L1294="Type 2, CHAdeMO", "CHAdeMO, Type 2",
    L1294="CCS, Tesla", "CCS, Tesla",
    L1294="Tesla, CCS", "CCS, Tesla",
    L1294="Tesla, Type 2", "Tesla, Type 2",
    L1294="Type 2, Tesla", "Tesla, Type 2",
    L1294="CCS, CHAdeMO", "CCS, CHAdeMO",
    L1294="CHAdeMO, CCS", "CCS, CHAdeMO",
    L1294="CHAdeMO, Tesla", "CHAdeMO, Tesla",
    L1294="Tesla, CHAdeMO", "CHAdeMO, Tesla"
)</f>
        <v>Type 2</v>
      </c>
    </row>
    <row r="1295" spans="1:23" x14ac:dyDescent="0.25">
      <c r="A1295" t="s">
        <v>2627</v>
      </c>
      <c r="B1295">
        <v>19.557005</v>
      </c>
      <c r="C1295">
        <v>-99.089388</v>
      </c>
      <c r="D1295" t="s">
        <v>2628</v>
      </c>
      <c r="E1295" t="s">
        <v>19</v>
      </c>
      <c r="F1295">
        <v>0.28999999999999998</v>
      </c>
      <c r="G1295" t="s">
        <v>32</v>
      </c>
      <c r="H1295">
        <v>16.52</v>
      </c>
      <c r="I1295">
        <v>32</v>
      </c>
      <c r="J1295" t="s">
        <v>47</v>
      </c>
      <c r="K1295">
        <v>350</v>
      </c>
      <c r="L1295" t="s">
        <v>47</v>
      </c>
      <c r="M1295">
        <v>2010</v>
      </c>
      <c r="N1295" t="s">
        <v>35</v>
      </c>
      <c r="O1295">
        <v>3.4</v>
      </c>
      <c r="P1295">
        <v>10</v>
      </c>
      <c r="Q1295" t="s">
        <v>29</v>
      </c>
      <c r="R1295">
        <v>38</v>
      </c>
      <c r="S1295">
        <f t="shared" si="60"/>
        <v>1216</v>
      </c>
      <c r="T1295">
        <f t="shared" si="61"/>
        <v>352.64</v>
      </c>
      <c r="U1295" s="2">
        <f t="shared" si="62"/>
        <v>0.3125</v>
      </c>
      <c r="V1295" t="str" cm="1">
        <f t="array" ref="V1295">_xlfn.IFS(H1295&lt;5,"Urban",H1295&lt;=12,"Sub-Urban",H1295&gt;12,"Out Of City")</f>
        <v>Out Of City</v>
      </c>
      <c r="W1295" t="str" cm="1">
        <f t="array" ref="W1295">_xlfn.IFS(
    L1295="CCS", "CCS",
    L1295="Type 2", "Type 2",
    L1295="CHAdeMO", "CHAdeMO",
    L1295="Tesla", "Tesla",
    L1295="CCS, Type 2", "CCS, Type 2",
    L1295="Type 2, CCS", "CCS, Type 2",
    L1295="CHAdeMO, Type 2", "CHAdeMO, Type 2",
    L1295="Type 2, CHAdeMO", "CHAdeMO, Type 2",
    L1295="CCS, Tesla", "CCS, Tesla",
    L1295="Tesla, CCS", "CCS, Tesla",
    L1295="Tesla, Type 2", "Tesla, Type 2",
    L1295="Type 2, Tesla", "Tesla, Type 2",
    L1295="CCS, CHAdeMO", "CCS, CHAdeMO",
    L1295="CHAdeMO, CCS", "CCS, CHAdeMO",
    L1295="CHAdeMO, Tesla", "CHAdeMO, Tesla",
    L1295="Tesla, CHAdeMO", "CHAdeMO, Tesla"
)</f>
        <v>Tesla</v>
      </c>
    </row>
    <row r="1296" spans="1:23" x14ac:dyDescent="0.25">
      <c r="A1296" t="s">
        <v>2629</v>
      </c>
      <c r="B1296">
        <v>34.010807</v>
      </c>
      <c r="C1296">
        <v>-118.297669</v>
      </c>
      <c r="D1296" t="s">
        <v>2630</v>
      </c>
      <c r="E1296" t="s">
        <v>19</v>
      </c>
      <c r="F1296">
        <v>0.11</v>
      </c>
      <c r="G1296" t="s">
        <v>20</v>
      </c>
      <c r="H1296">
        <v>11.4</v>
      </c>
      <c r="I1296">
        <v>57</v>
      </c>
      <c r="J1296" t="s">
        <v>33</v>
      </c>
      <c r="K1296">
        <v>350</v>
      </c>
      <c r="L1296" t="s">
        <v>77</v>
      </c>
      <c r="M1296">
        <v>2011</v>
      </c>
      <c r="N1296" t="s">
        <v>35</v>
      </c>
      <c r="O1296">
        <v>3.8</v>
      </c>
      <c r="P1296">
        <v>4</v>
      </c>
      <c r="Q1296" t="s">
        <v>48</v>
      </c>
      <c r="R1296">
        <v>26</v>
      </c>
      <c r="S1296">
        <f t="shared" si="60"/>
        <v>1482</v>
      </c>
      <c r="T1296">
        <f t="shared" si="61"/>
        <v>163.02000000000001</v>
      </c>
      <c r="U1296" s="2">
        <f t="shared" si="62"/>
        <v>7.0175438596491224E-2</v>
      </c>
      <c r="V1296" t="str" cm="1">
        <f t="array" ref="V1296">_xlfn.IFS(H1296&lt;5,"Urban",H1296&lt;=12,"Sub-Urban",H1296&gt;12,"Out Of City")</f>
        <v>Sub-Urban</v>
      </c>
      <c r="W1296" t="str" cm="1">
        <f t="array" ref="W1296">_xlfn.IFS(
    L1296="CCS", "CCS",
    L1296="Type 2", "Type 2",
    L1296="CHAdeMO", "CHAdeMO",
    L1296="Tesla", "Tesla",
    L1296="CCS, Type 2", "CCS, Type 2",
    L1296="Type 2, CCS", "CCS, Type 2",
    L1296="CHAdeMO, Type 2", "CHAdeMO, Type 2",
    L1296="Type 2, CHAdeMO", "CHAdeMO, Type 2",
    L1296="CCS, Tesla", "CCS, Tesla",
    L1296="Tesla, CCS", "CCS, Tesla",
    L1296="Tesla, Type 2", "Tesla, Type 2",
    L1296="Type 2, Tesla", "Tesla, Type 2",
    L1296="CCS, CHAdeMO", "CCS, CHAdeMO",
    L1296="CHAdeMO, CCS", "CCS, CHAdeMO",
    L1296="CHAdeMO, Tesla", "CHAdeMO, Tesla",
    L1296="Tesla, CHAdeMO", "CHAdeMO, Tesla"
)</f>
        <v>CHAdeMO</v>
      </c>
    </row>
    <row r="1297" spans="1:23" x14ac:dyDescent="0.25">
      <c r="A1297" t="s">
        <v>2631</v>
      </c>
      <c r="B1297">
        <v>39.938217999999999</v>
      </c>
      <c r="C1297">
        <v>116.28694</v>
      </c>
      <c r="D1297" t="s">
        <v>2632</v>
      </c>
      <c r="E1297" t="s">
        <v>27</v>
      </c>
      <c r="F1297">
        <v>0.34</v>
      </c>
      <c r="G1297" t="s">
        <v>20</v>
      </c>
      <c r="H1297">
        <v>20</v>
      </c>
      <c r="I1297">
        <v>11</v>
      </c>
      <c r="J1297" t="s">
        <v>47</v>
      </c>
      <c r="K1297">
        <v>150</v>
      </c>
      <c r="L1297" t="s">
        <v>51</v>
      </c>
      <c r="M1297">
        <v>2015</v>
      </c>
      <c r="N1297" t="s">
        <v>23</v>
      </c>
      <c r="O1297">
        <v>4.7</v>
      </c>
      <c r="P1297">
        <v>1</v>
      </c>
      <c r="Q1297" t="s">
        <v>29</v>
      </c>
      <c r="R1297">
        <v>53</v>
      </c>
      <c r="S1297">
        <f t="shared" si="60"/>
        <v>583</v>
      </c>
      <c r="T1297">
        <f t="shared" si="61"/>
        <v>198.22000000000003</v>
      </c>
      <c r="U1297" s="2">
        <f t="shared" si="62"/>
        <v>9.0909090909090912E-2</v>
      </c>
      <c r="V1297" t="str" cm="1">
        <f t="array" ref="V1297">_xlfn.IFS(H1297&lt;5,"Urban",H1297&lt;=12,"Sub-Urban",H1297&gt;12,"Out Of City")</f>
        <v>Out Of City</v>
      </c>
      <c r="W1297" t="str" cm="1">
        <f t="array" ref="W1297">_xlfn.IFS(
    L1297="CCS", "CCS",
    L1297="Type 2", "Type 2",
    L1297="CHAdeMO", "CHAdeMO",
    L1297="Tesla", "Tesla",
    L1297="CCS, Type 2", "CCS, Type 2",
    L1297="Type 2, CCS", "CCS, Type 2",
    L1297="CHAdeMO, Type 2", "CHAdeMO, Type 2",
    L1297="Type 2, CHAdeMO", "CHAdeMO, Type 2",
    L1297="CCS, Tesla", "CCS, Tesla",
    L1297="Tesla, CCS", "CCS, Tesla",
    L1297="Tesla, Type 2", "Tesla, Type 2",
    L1297="Type 2, Tesla", "Tesla, Type 2",
    L1297="CCS, CHAdeMO", "CCS, CHAdeMO",
    L1297="CHAdeMO, CCS", "CCS, CHAdeMO",
    L1297="CHAdeMO, Tesla", "CHAdeMO, Tesla",
    L1297="Tesla, CHAdeMO", "CHAdeMO, Tesla"
)</f>
        <v>CCS, Tesla</v>
      </c>
    </row>
    <row r="1298" spans="1:23" x14ac:dyDescent="0.25">
      <c r="A1298" t="s">
        <v>2633</v>
      </c>
      <c r="B1298">
        <v>-33.888069999999999</v>
      </c>
      <c r="C1298">
        <v>18.440263999999999</v>
      </c>
      <c r="D1298" t="s">
        <v>2634</v>
      </c>
      <c r="E1298" t="s">
        <v>38</v>
      </c>
      <c r="F1298">
        <v>0.36</v>
      </c>
      <c r="G1298" t="s">
        <v>32</v>
      </c>
      <c r="H1298">
        <v>11.48</v>
      </c>
      <c r="I1298">
        <v>69</v>
      </c>
      <c r="J1298" t="s">
        <v>46</v>
      </c>
      <c r="K1298">
        <v>150</v>
      </c>
      <c r="L1298" t="s">
        <v>61</v>
      </c>
      <c r="M1298">
        <v>2013</v>
      </c>
      <c r="N1298" t="s">
        <v>35</v>
      </c>
      <c r="O1298">
        <v>4.4000000000000004</v>
      </c>
      <c r="P1298">
        <v>2</v>
      </c>
      <c r="Q1298" t="s">
        <v>48</v>
      </c>
      <c r="R1298">
        <v>11</v>
      </c>
      <c r="S1298">
        <f t="shared" si="60"/>
        <v>759</v>
      </c>
      <c r="T1298">
        <f t="shared" si="61"/>
        <v>273.24</v>
      </c>
      <c r="U1298" s="2">
        <f t="shared" si="62"/>
        <v>2.8985507246376812E-2</v>
      </c>
      <c r="V1298" t="str" cm="1">
        <f t="array" ref="V1298">_xlfn.IFS(H1298&lt;5,"Urban",H1298&lt;=12,"Sub-Urban",H1298&gt;12,"Out Of City")</f>
        <v>Sub-Urban</v>
      </c>
      <c r="W1298" t="str" cm="1">
        <f t="array" ref="W1298">_xlfn.IFS(
    L1298="CCS", "CCS",
    L1298="Type 2", "Type 2",
    L1298="CHAdeMO", "CHAdeMO",
    L1298="Tesla", "Tesla",
    L1298="CCS, Type 2", "CCS, Type 2",
    L1298="Type 2, CCS", "CCS, Type 2",
    L1298="CHAdeMO, Type 2", "CHAdeMO, Type 2",
    L1298="Type 2, CHAdeMO", "CHAdeMO, Type 2",
    L1298="CCS, Tesla", "CCS, Tesla",
    L1298="Tesla, CCS", "CCS, Tesla",
    L1298="Tesla, Type 2", "Tesla, Type 2",
    L1298="Type 2, Tesla", "Tesla, Type 2",
    L1298="CCS, CHAdeMO", "CCS, CHAdeMO",
    L1298="CHAdeMO, CCS", "CCS, CHAdeMO",
    L1298="CHAdeMO, Tesla", "CHAdeMO, Tesla",
    L1298="Tesla, CHAdeMO", "CHAdeMO, Tesla"
)</f>
        <v>CHAdeMO, Tesla</v>
      </c>
    </row>
    <row r="1299" spans="1:23" x14ac:dyDescent="0.25">
      <c r="A1299" t="s">
        <v>2635</v>
      </c>
      <c r="B1299">
        <v>19.061128</v>
      </c>
      <c r="C1299">
        <v>72.954098999999999</v>
      </c>
      <c r="D1299" t="s">
        <v>2636</v>
      </c>
      <c r="E1299" t="s">
        <v>27</v>
      </c>
      <c r="F1299">
        <v>0.4</v>
      </c>
      <c r="G1299" s="1" t="s">
        <v>9985</v>
      </c>
      <c r="H1299">
        <v>2.2200000000000002</v>
      </c>
      <c r="I1299">
        <v>100</v>
      </c>
      <c r="J1299" t="s">
        <v>21</v>
      </c>
      <c r="K1299">
        <v>50</v>
      </c>
      <c r="L1299" t="s">
        <v>43</v>
      </c>
      <c r="M1299">
        <v>2014</v>
      </c>
      <c r="N1299" t="s">
        <v>23</v>
      </c>
      <c r="O1299">
        <v>3.4</v>
      </c>
      <c r="P1299">
        <v>1</v>
      </c>
      <c r="Q1299" t="s">
        <v>48</v>
      </c>
      <c r="R1299">
        <v>49</v>
      </c>
      <c r="S1299">
        <f t="shared" si="60"/>
        <v>4900</v>
      </c>
      <c r="T1299">
        <f t="shared" si="61"/>
        <v>1960</v>
      </c>
      <c r="U1299" s="2">
        <f t="shared" si="62"/>
        <v>0.01</v>
      </c>
      <c r="V1299" t="str" cm="1">
        <f t="array" ref="V1299">_xlfn.IFS(H1299&lt;5,"Urban",H1299&lt;=12,"Sub-Urban",H1299&gt;12,"Out Of City")</f>
        <v>Urban</v>
      </c>
      <c r="W1299" t="str" cm="1">
        <f t="array" ref="W1299">_xlfn.IFS(
    L1299="CCS", "CCS",
    L1299="Type 2", "Type 2",
    L1299="CHAdeMO", "CHAdeMO",
    L1299="Tesla", "Tesla",
    L1299="CCS, Type 2", "CCS, Type 2",
    L1299="Type 2, CCS", "CCS, Type 2",
    L1299="CHAdeMO, Type 2", "CHAdeMO, Type 2",
    L1299="Type 2, CHAdeMO", "CHAdeMO, Type 2",
    L1299="CCS, Tesla", "CCS, Tesla",
    L1299="Tesla, CCS", "CCS, Tesla",
    L1299="Tesla, Type 2", "Tesla, Type 2",
    L1299="Type 2, Tesla", "Tesla, Type 2",
    L1299="CCS, CHAdeMO", "CCS, CHAdeMO",
    L1299="CHAdeMO, CCS", "CCS, CHAdeMO",
    L1299="CHAdeMO, Tesla", "CHAdeMO, Tesla",
    L1299="Tesla, CHAdeMO", "CHAdeMO, Tesla"
)</f>
        <v>CCS</v>
      </c>
    </row>
    <row r="1300" spans="1:23" x14ac:dyDescent="0.25">
      <c r="A1300" t="s">
        <v>2637</v>
      </c>
      <c r="B1300">
        <v>19.172069</v>
      </c>
      <c r="C1300">
        <v>72.942586000000006</v>
      </c>
      <c r="D1300" t="s">
        <v>2638</v>
      </c>
      <c r="E1300" t="s">
        <v>27</v>
      </c>
      <c r="F1300">
        <v>0.17</v>
      </c>
      <c r="G1300" s="1" t="s">
        <v>9985</v>
      </c>
      <c r="H1300">
        <v>4.0999999999999996</v>
      </c>
      <c r="I1300">
        <v>26</v>
      </c>
      <c r="J1300" t="s">
        <v>21</v>
      </c>
      <c r="K1300">
        <v>50</v>
      </c>
      <c r="L1300" t="s">
        <v>85</v>
      </c>
      <c r="M1300">
        <v>2012</v>
      </c>
      <c r="N1300" t="s">
        <v>23</v>
      </c>
      <c r="O1300">
        <v>3.9</v>
      </c>
      <c r="P1300">
        <v>7</v>
      </c>
      <c r="Q1300" t="s">
        <v>48</v>
      </c>
      <c r="R1300">
        <v>59</v>
      </c>
      <c r="S1300">
        <f t="shared" si="60"/>
        <v>1534</v>
      </c>
      <c r="T1300">
        <f t="shared" si="61"/>
        <v>260.78000000000003</v>
      </c>
      <c r="U1300" s="2">
        <f t="shared" si="62"/>
        <v>0.26923076923076922</v>
      </c>
      <c r="V1300" t="str" cm="1">
        <f t="array" ref="V1300">_xlfn.IFS(H1300&lt;5,"Urban",H1300&lt;=12,"Sub-Urban",H1300&gt;12,"Out Of City")</f>
        <v>Urban</v>
      </c>
      <c r="W1300" t="str" cm="1">
        <f t="array" ref="W1300">_xlfn.IFS(
    L1300="CCS", "CCS",
    L1300="Type 2", "Type 2",
    L1300="CHAdeMO", "CHAdeMO",
    L1300="Tesla", "Tesla",
    L1300="CCS, Type 2", "CCS, Type 2",
    L1300="Type 2, CCS", "CCS, Type 2",
    L1300="CHAdeMO, Type 2", "CHAdeMO, Type 2",
    L1300="Type 2, CHAdeMO", "CHAdeMO, Type 2",
    L1300="CCS, Tesla", "CCS, Tesla",
    L1300="Tesla, CCS", "CCS, Tesla",
    L1300="Tesla, Type 2", "Tesla, Type 2",
    L1300="Type 2, Tesla", "Tesla, Type 2",
    L1300="CCS, CHAdeMO", "CCS, CHAdeMO",
    L1300="CHAdeMO, CCS", "CCS, CHAdeMO",
    L1300="CHAdeMO, Tesla", "CHAdeMO, Tesla",
    L1300="Tesla, CHAdeMO", "CHAdeMO, Tesla"
)</f>
        <v>CHAdeMO, Tesla</v>
      </c>
    </row>
    <row r="1301" spans="1:23" x14ac:dyDescent="0.25">
      <c r="A1301" t="s">
        <v>2639</v>
      </c>
      <c r="B1301">
        <v>-33.710382000000003</v>
      </c>
      <c r="C1301">
        <v>151.21445399999999</v>
      </c>
      <c r="D1301" t="s">
        <v>2640</v>
      </c>
      <c r="E1301" t="s">
        <v>38</v>
      </c>
      <c r="F1301">
        <v>0.47</v>
      </c>
      <c r="G1301" s="1" t="s">
        <v>9985</v>
      </c>
      <c r="H1301">
        <v>15.41</v>
      </c>
      <c r="I1301">
        <v>42</v>
      </c>
      <c r="J1301" t="s">
        <v>47</v>
      </c>
      <c r="K1301">
        <v>22</v>
      </c>
      <c r="L1301" t="s">
        <v>40</v>
      </c>
      <c r="M1301">
        <v>2011</v>
      </c>
      <c r="N1301" t="s">
        <v>23</v>
      </c>
      <c r="O1301">
        <v>3.5</v>
      </c>
      <c r="P1301">
        <v>4</v>
      </c>
      <c r="Q1301" t="s">
        <v>24</v>
      </c>
      <c r="R1301">
        <v>17</v>
      </c>
      <c r="S1301">
        <f t="shared" si="60"/>
        <v>714</v>
      </c>
      <c r="T1301">
        <f t="shared" si="61"/>
        <v>335.58</v>
      </c>
      <c r="U1301" s="2">
        <f t="shared" si="62"/>
        <v>9.5238095238095233E-2</v>
      </c>
      <c r="V1301" t="str" cm="1">
        <f t="array" ref="V1301">_xlfn.IFS(H1301&lt;5,"Urban",H1301&lt;=12,"Sub-Urban",H1301&gt;12,"Out Of City")</f>
        <v>Out Of City</v>
      </c>
      <c r="W1301" t="str" cm="1">
        <f t="array" ref="W1301">_xlfn.IFS(
    L1301="CCS", "CCS",
    L1301="Type 2", "Type 2",
    L1301="CHAdeMO", "CHAdeMO",
    L1301="Tesla", "Tesla",
    L1301="CCS, Type 2", "CCS, Type 2",
    L1301="Type 2, CCS", "CCS, Type 2",
    L1301="CHAdeMO, Type 2", "CHAdeMO, Type 2",
    L1301="Type 2, CHAdeMO", "CHAdeMO, Type 2",
    L1301="CCS, Tesla", "CCS, Tesla",
    L1301="Tesla, CCS", "CCS, Tesla",
    L1301="Tesla, Type 2", "Tesla, Type 2",
    L1301="Type 2, Tesla", "Tesla, Type 2",
    L1301="CCS, CHAdeMO", "CCS, CHAdeMO",
    L1301="CHAdeMO, CCS", "CCS, CHAdeMO",
    L1301="CHAdeMO, Tesla", "CHAdeMO, Tesla",
    L1301="Tesla, CHAdeMO", "CHAdeMO, Tesla"
)</f>
        <v>Type 2</v>
      </c>
    </row>
    <row r="1302" spans="1:23" x14ac:dyDescent="0.25">
      <c r="A1302" t="s">
        <v>2641</v>
      </c>
      <c r="B1302">
        <v>76.725564000000006</v>
      </c>
      <c r="C1302">
        <v>-92.122116000000005</v>
      </c>
      <c r="D1302" t="s">
        <v>2642</v>
      </c>
      <c r="E1302" t="s">
        <v>19</v>
      </c>
      <c r="F1302">
        <v>0.2</v>
      </c>
      <c r="G1302" t="s">
        <v>32</v>
      </c>
      <c r="H1302">
        <v>4.74</v>
      </c>
      <c r="I1302">
        <v>95</v>
      </c>
      <c r="J1302" t="s">
        <v>21</v>
      </c>
      <c r="K1302">
        <v>350</v>
      </c>
      <c r="L1302" t="s">
        <v>34</v>
      </c>
      <c r="M1302">
        <v>2023</v>
      </c>
      <c r="N1302" t="s">
        <v>23</v>
      </c>
      <c r="O1302">
        <v>3.1</v>
      </c>
      <c r="P1302">
        <v>3</v>
      </c>
      <c r="Q1302" t="s">
        <v>48</v>
      </c>
      <c r="R1302">
        <v>40</v>
      </c>
      <c r="S1302">
        <f t="shared" si="60"/>
        <v>3800</v>
      </c>
      <c r="T1302">
        <f t="shared" si="61"/>
        <v>760</v>
      </c>
      <c r="U1302" s="2">
        <f t="shared" si="62"/>
        <v>3.1578947368421054E-2</v>
      </c>
      <c r="V1302" t="str" cm="1">
        <f t="array" ref="V1302">_xlfn.IFS(H1302&lt;5,"Urban",H1302&lt;=12,"Sub-Urban",H1302&gt;12,"Out Of City")</f>
        <v>Urban</v>
      </c>
      <c r="W1302" t="str" cm="1">
        <f t="array" ref="W1302">_xlfn.IFS(
    L1302="CCS", "CCS",
    L1302="Type 2", "Type 2",
    L1302="CHAdeMO", "CHAdeMO",
    L1302="Tesla", "Tesla",
    L1302="CCS, Type 2", "CCS, Type 2",
    L1302="Type 2, CCS", "CCS, Type 2",
    L1302="CHAdeMO, Type 2", "CHAdeMO, Type 2",
    L1302="Type 2, CHAdeMO", "CHAdeMO, Type 2",
    L1302="CCS, Tesla", "CCS, Tesla",
    L1302="Tesla, CCS", "CCS, Tesla",
    L1302="Tesla, Type 2", "Tesla, Type 2",
    L1302="Type 2, Tesla", "Tesla, Type 2",
    L1302="CCS, CHAdeMO", "CCS, CHAdeMO",
    L1302="CHAdeMO, CCS", "CCS, CHAdeMO",
    L1302="CHAdeMO, Tesla", "CHAdeMO, Tesla",
    L1302="Tesla, CHAdeMO", "CHAdeMO, Tesla"
)</f>
        <v>CCS, Type 2</v>
      </c>
    </row>
    <row r="1303" spans="1:23" x14ac:dyDescent="0.25">
      <c r="A1303" t="s">
        <v>2643</v>
      </c>
      <c r="B1303">
        <v>52.433953000000002</v>
      </c>
      <c r="C1303">
        <v>13.352454</v>
      </c>
      <c r="D1303" t="s">
        <v>2644</v>
      </c>
      <c r="E1303" t="s">
        <v>19</v>
      </c>
      <c r="F1303">
        <v>0.46</v>
      </c>
      <c r="G1303" t="s">
        <v>32</v>
      </c>
      <c r="H1303">
        <v>2.74</v>
      </c>
      <c r="I1303">
        <v>15</v>
      </c>
      <c r="J1303" t="s">
        <v>21</v>
      </c>
      <c r="K1303">
        <v>350</v>
      </c>
      <c r="L1303" t="s">
        <v>77</v>
      </c>
      <c r="M1303">
        <v>2023</v>
      </c>
      <c r="N1303" t="s">
        <v>23</v>
      </c>
      <c r="O1303">
        <v>4.2</v>
      </c>
      <c r="P1303">
        <v>5</v>
      </c>
      <c r="Q1303" t="s">
        <v>29</v>
      </c>
      <c r="R1303">
        <v>22</v>
      </c>
      <c r="S1303">
        <f t="shared" si="60"/>
        <v>330</v>
      </c>
      <c r="T1303">
        <f t="shared" si="61"/>
        <v>151.80000000000001</v>
      </c>
      <c r="U1303" s="2">
        <f t="shared" si="62"/>
        <v>0.33333333333333331</v>
      </c>
      <c r="V1303" t="str" cm="1">
        <f t="array" ref="V1303">_xlfn.IFS(H1303&lt;5,"Urban",H1303&lt;=12,"Sub-Urban",H1303&gt;12,"Out Of City")</f>
        <v>Urban</v>
      </c>
      <c r="W1303" t="str" cm="1">
        <f t="array" ref="W1303">_xlfn.IFS(
    L1303="CCS", "CCS",
    L1303="Type 2", "Type 2",
    L1303="CHAdeMO", "CHAdeMO",
    L1303="Tesla", "Tesla",
    L1303="CCS, Type 2", "CCS, Type 2",
    L1303="Type 2, CCS", "CCS, Type 2",
    L1303="CHAdeMO, Type 2", "CHAdeMO, Type 2",
    L1303="Type 2, CHAdeMO", "CHAdeMO, Type 2",
    L1303="CCS, Tesla", "CCS, Tesla",
    L1303="Tesla, CCS", "CCS, Tesla",
    L1303="Tesla, Type 2", "Tesla, Type 2",
    L1303="Type 2, Tesla", "Tesla, Type 2",
    L1303="CCS, CHAdeMO", "CCS, CHAdeMO",
    L1303="CHAdeMO, CCS", "CCS, CHAdeMO",
    L1303="CHAdeMO, Tesla", "CHAdeMO, Tesla",
    L1303="Tesla, CHAdeMO", "CHAdeMO, Tesla"
)</f>
        <v>CHAdeMO</v>
      </c>
    </row>
    <row r="1304" spans="1:23" x14ac:dyDescent="0.25">
      <c r="A1304" t="s">
        <v>2645</v>
      </c>
      <c r="B1304">
        <v>34.044623999999999</v>
      </c>
      <c r="C1304">
        <v>-118.381803</v>
      </c>
      <c r="D1304" t="s">
        <v>2646</v>
      </c>
      <c r="E1304" t="s">
        <v>27</v>
      </c>
      <c r="F1304">
        <v>0.2</v>
      </c>
      <c r="G1304" t="s">
        <v>32</v>
      </c>
      <c r="H1304">
        <v>1.44</v>
      </c>
      <c r="I1304">
        <v>43</v>
      </c>
      <c r="J1304" t="s">
        <v>47</v>
      </c>
      <c r="K1304">
        <v>50</v>
      </c>
      <c r="L1304" t="s">
        <v>58</v>
      </c>
      <c r="M1304">
        <v>2012</v>
      </c>
      <c r="N1304" t="s">
        <v>23</v>
      </c>
      <c r="O1304">
        <v>4</v>
      </c>
      <c r="P1304">
        <v>10</v>
      </c>
      <c r="Q1304" t="s">
        <v>48</v>
      </c>
      <c r="R1304">
        <v>46</v>
      </c>
      <c r="S1304">
        <f t="shared" si="60"/>
        <v>1978</v>
      </c>
      <c r="T1304">
        <f t="shared" si="61"/>
        <v>395.6</v>
      </c>
      <c r="U1304" s="2">
        <f t="shared" si="62"/>
        <v>0.23255813953488372</v>
      </c>
      <c r="V1304" t="str" cm="1">
        <f t="array" ref="V1304">_xlfn.IFS(H1304&lt;5,"Urban",H1304&lt;=12,"Sub-Urban",H1304&gt;12,"Out Of City")</f>
        <v>Urban</v>
      </c>
      <c r="W1304" t="str" cm="1">
        <f t="array" ref="W1304">_xlfn.IFS(
    L1304="CCS", "CCS",
    L1304="Type 2", "Type 2",
    L1304="CHAdeMO", "CHAdeMO",
    L1304="Tesla", "Tesla",
    L1304="CCS, Type 2", "CCS, Type 2",
    L1304="Type 2, CCS", "CCS, Type 2",
    L1304="CHAdeMO, Type 2", "CHAdeMO, Type 2",
    L1304="Type 2, CHAdeMO", "CHAdeMO, Type 2",
    L1304="CCS, Tesla", "CCS, Tesla",
    L1304="Tesla, CCS", "CCS, Tesla",
    L1304="Tesla, Type 2", "Tesla, Type 2",
    L1304="Type 2, Tesla", "Tesla, Type 2",
    L1304="CCS, CHAdeMO", "CCS, CHAdeMO",
    L1304="CHAdeMO, CCS", "CCS, CHAdeMO",
    L1304="CHAdeMO, Tesla", "CHAdeMO, Tesla",
    L1304="Tesla, CHAdeMO", "CHAdeMO, Tesla"
)</f>
        <v>CCS, Tesla</v>
      </c>
    </row>
    <row r="1305" spans="1:23" x14ac:dyDescent="0.25">
      <c r="A1305" t="s">
        <v>2647</v>
      </c>
      <c r="B1305">
        <v>39.933034999999997</v>
      </c>
      <c r="C1305">
        <v>116.341178</v>
      </c>
      <c r="D1305" t="s">
        <v>2648</v>
      </c>
      <c r="E1305" t="s">
        <v>38</v>
      </c>
      <c r="F1305">
        <v>0.17</v>
      </c>
      <c r="G1305" t="s">
        <v>32</v>
      </c>
      <c r="H1305">
        <v>13.62</v>
      </c>
      <c r="I1305">
        <v>39</v>
      </c>
      <c r="J1305" t="s">
        <v>33</v>
      </c>
      <c r="K1305">
        <v>22</v>
      </c>
      <c r="L1305" t="s">
        <v>40</v>
      </c>
      <c r="M1305">
        <v>2018</v>
      </c>
      <c r="N1305" t="s">
        <v>23</v>
      </c>
      <c r="O1305">
        <v>4</v>
      </c>
      <c r="P1305">
        <v>8</v>
      </c>
      <c r="Q1305" t="s">
        <v>29</v>
      </c>
      <c r="R1305">
        <v>8</v>
      </c>
      <c r="S1305">
        <f t="shared" si="60"/>
        <v>312</v>
      </c>
      <c r="T1305">
        <f t="shared" si="61"/>
        <v>53.040000000000006</v>
      </c>
      <c r="U1305" s="2">
        <f t="shared" si="62"/>
        <v>0.20512820512820512</v>
      </c>
      <c r="V1305" t="str" cm="1">
        <f t="array" ref="V1305">_xlfn.IFS(H1305&lt;5,"Urban",H1305&lt;=12,"Sub-Urban",H1305&gt;12,"Out Of City")</f>
        <v>Out Of City</v>
      </c>
      <c r="W1305" t="str" cm="1">
        <f t="array" ref="W1305">_xlfn.IFS(
    L1305="CCS", "CCS",
    L1305="Type 2", "Type 2",
    L1305="CHAdeMO", "CHAdeMO",
    L1305="Tesla", "Tesla",
    L1305="CCS, Type 2", "CCS, Type 2",
    L1305="Type 2, CCS", "CCS, Type 2",
    L1305="CHAdeMO, Type 2", "CHAdeMO, Type 2",
    L1305="Type 2, CHAdeMO", "CHAdeMO, Type 2",
    L1305="CCS, Tesla", "CCS, Tesla",
    L1305="Tesla, CCS", "CCS, Tesla",
    L1305="Tesla, Type 2", "Tesla, Type 2",
    L1305="Type 2, Tesla", "Tesla, Type 2",
    L1305="CCS, CHAdeMO", "CCS, CHAdeMO",
    L1305="CHAdeMO, CCS", "CCS, CHAdeMO",
    L1305="CHAdeMO, Tesla", "CHAdeMO, Tesla",
    L1305="Tesla, CHAdeMO", "CHAdeMO, Tesla"
)</f>
        <v>Type 2</v>
      </c>
    </row>
    <row r="1306" spans="1:23" x14ac:dyDescent="0.25">
      <c r="A1306" t="s">
        <v>2649</v>
      </c>
      <c r="B1306">
        <v>-23.619530000000001</v>
      </c>
      <c r="C1306">
        <v>-46.616461999999999</v>
      </c>
      <c r="D1306" t="s">
        <v>2650</v>
      </c>
      <c r="E1306" t="s">
        <v>19</v>
      </c>
      <c r="F1306">
        <v>0.32</v>
      </c>
      <c r="G1306" s="1" t="s">
        <v>9985</v>
      </c>
      <c r="H1306">
        <v>12.47</v>
      </c>
      <c r="I1306">
        <v>86</v>
      </c>
      <c r="J1306" t="s">
        <v>33</v>
      </c>
      <c r="K1306">
        <v>50</v>
      </c>
      <c r="L1306" t="s">
        <v>22</v>
      </c>
      <c r="M1306">
        <v>2013</v>
      </c>
      <c r="N1306" t="s">
        <v>23</v>
      </c>
      <c r="O1306">
        <v>3.7</v>
      </c>
      <c r="P1306">
        <v>1</v>
      </c>
      <c r="Q1306" t="s">
        <v>48</v>
      </c>
      <c r="R1306">
        <v>22</v>
      </c>
      <c r="S1306">
        <f t="shared" si="60"/>
        <v>1892</v>
      </c>
      <c r="T1306">
        <f t="shared" si="61"/>
        <v>605.44000000000005</v>
      </c>
      <c r="U1306" s="2">
        <f t="shared" si="62"/>
        <v>1.1627906976744186E-2</v>
      </c>
      <c r="V1306" t="str" cm="1">
        <f t="array" ref="V1306">_xlfn.IFS(H1306&lt;5,"Urban",H1306&lt;=12,"Sub-Urban",H1306&gt;12,"Out Of City")</f>
        <v>Out Of City</v>
      </c>
      <c r="W1306" t="str" cm="1">
        <f t="array" ref="W1306">_xlfn.IFS(
    L1306="CCS", "CCS",
    L1306="Type 2", "Type 2",
    L1306="CHAdeMO", "CHAdeMO",
    L1306="Tesla", "Tesla",
    L1306="CCS, Type 2", "CCS, Type 2",
    L1306="Type 2, CCS", "CCS, Type 2",
    L1306="CHAdeMO, Type 2", "CHAdeMO, Type 2",
    L1306="Type 2, CHAdeMO", "CHAdeMO, Type 2",
    L1306="CCS, Tesla", "CCS, Tesla",
    L1306="Tesla, CCS", "CCS, Tesla",
    L1306="Tesla, Type 2", "Tesla, Type 2",
    L1306="Type 2, Tesla", "Tesla, Type 2",
    L1306="CCS, CHAdeMO", "CCS, CHAdeMO",
    L1306="CHAdeMO, CCS", "CCS, CHAdeMO",
    L1306="CHAdeMO, Tesla", "CHAdeMO, Tesla",
    L1306="Tesla, CHAdeMO", "CHAdeMO, Tesla"
)</f>
        <v>CCS, CHAdeMO</v>
      </c>
    </row>
    <row r="1307" spans="1:23" x14ac:dyDescent="0.25">
      <c r="A1307" t="s">
        <v>2651</v>
      </c>
      <c r="B1307">
        <v>18.917158000000001</v>
      </c>
      <c r="C1307">
        <v>72.878654999999995</v>
      </c>
      <c r="D1307" t="s">
        <v>2652</v>
      </c>
      <c r="E1307" t="s">
        <v>38</v>
      </c>
      <c r="F1307">
        <v>0.11</v>
      </c>
      <c r="G1307" s="1" t="s">
        <v>9985</v>
      </c>
      <c r="H1307">
        <v>4.25</v>
      </c>
      <c r="I1307">
        <v>90</v>
      </c>
      <c r="J1307" t="s">
        <v>46</v>
      </c>
      <c r="K1307">
        <v>350</v>
      </c>
      <c r="L1307" t="s">
        <v>43</v>
      </c>
      <c r="M1307">
        <v>2017</v>
      </c>
      <c r="N1307" t="s">
        <v>23</v>
      </c>
      <c r="O1307">
        <v>4.5</v>
      </c>
      <c r="P1307">
        <v>7</v>
      </c>
      <c r="Q1307" t="s">
        <v>48</v>
      </c>
      <c r="R1307">
        <v>15</v>
      </c>
      <c r="S1307">
        <f t="shared" si="60"/>
        <v>1350</v>
      </c>
      <c r="T1307">
        <f t="shared" si="61"/>
        <v>148.5</v>
      </c>
      <c r="U1307" s="2">
        <f t="shared" si="62"/>
        <v>7.7777777777777779E-2</v>
      </c>
      <c r="V1307" t="str" cm="1">
        <f t="array" ref="V1307">_xlfn.IFS(H1307&lt;5,"Urban",H1307&lt;=12,"Sub-Urban",H1307&gt;12,"Out Of City")</f>
        <v>Urban</v>
      </c>
      <c r="W1307" t="str" cm="1">
        <f t="array" ref="W1307">_xlfn.IFS(
    L1307="CCS", "CCS",
    L1307="Type 2", "Type 2",
    L1307="CHAdeMO", "CHAdeMO",
    L1307="Tesla", "Tesla",
    L1307="CCS, Type 2", "CCS, Type 2",
    L1307="Type 2, CCS", "CCS, Type 2",
    L1307="CHAdeMO, Type 2", "CHAdeMO, Type 2",
    L1307="Type 2, CHAdeMO", "CHAdeMO, Type 2",
    L1307="CCS, Tesla", "CCS, Tesla",
    L1307="Tesla, CCS", "CCS, Tesla",
    L1307="Tesla, Type 2", "Tesla, Type 2",
    L1307="Type 2, Tesla", "Tesla, Type 2",
    L1307="CCS, CHAdeMO", "CCS, CHAdeMO",
    L1307="CHAdeMO, CCS", "CCS, CHAdeMO",
    L1307="CHAdeMO, Tesla", "CHAdeMO, Tesla",
    L1307="Tesla, CHAdeMO", "CHAdeMO, Tesla"
)</f>
        <v>CCS</v>
      </c>
    </row>
    <row r="1308" spans="1:23" x14ac:dyDescent="0.25">
      <c r="A1308" t="s">
        <v>2653</v>
      </c>
      <c r="B1308">
        <v>37.731985999999999</v>
      </c>
      <c r="C1308">
        <v>-122.346841</v>
      </c>
      <c r="D1308" t="s">
        <v>2654</v>
      </c>
      <c r="E1308" t="s">
        <v>19</v>
      </c>
      <c r="F1308">
        <v>0.16</v>
      </c>
      <c r="G1308" s="1" t="s">
        <v>9985</v>
      </c>
      <c r="H1308">
        <v>15.89</v>
      </c>
      <c r="I1308">
        <v>40</v>
      </c>
      <c r="J1308" t="s">
        <v>47</v>
      </c>
      <c r="K1308">
        <v>350</v>
      </c>
      <c r="L1308" t="s">
        <v>61</v>
      </c>
      <c r="M1308">
        <v>2014</v>
      </c>
      <c r="N1308" t="s">
        <v>35</v>
      </c>
      <c r="O1308">
        <v>5</v>
      </c>
      <c r="P1308">
        <v>3</v>
      </c>
      <c r="Q1308" t="s">
        <v>48</v>
      </c>
      <c r="R1308">
        <v>21</v>
      </c>
      <c r="S1308">
        <f t="shared" si="60"/>
        <v>840</v>
      </c>
      <c r="T1308">
        <f t="shared" si="61"/>
        <v>134.4</v>
      </c>
      <c r="U1308" s="2">
        <f t="shared" si="62"/>
        <v>7.4999999999999997E-2</v>
      </c>
      <c r="V1308" t="str" cm="1">
        <f t="array" ref="V1308">_xlfn.IFS(H1308&lt;5,"Urban",H1308&lt;=12,"Sub-Urban",H1308&gt;12,"Out Of City")</f>
        <v>Out Of City</v>
      </c>
      <c r="W1308" t="str" cm="1">
        <f t="array" ref="W1308">_xlfn.IFS(
    L1308="CCS", "CCS",
    L1308="Type 2", "Type 2",
    L1308="CHAdeMO", "CHAdeMO",
    L1308="Tesla", "Tesla",
    L1308="CCS, Type 2", "CCS, Type 2",
    L1308="Type 2, CCS", "CCS, Type 2",
    L1308="CHAdeMO, Type 2", "CHAdeMO, Type 2",
    L1308="Type 2, CHAdeMO", "CHAdeMO, Type 2",
    L1308="CCS, Tesla", "CCS, Tesla",
    L1308="Tesla, CCS", "CCS, Tesla",
    L1308="Tesla, Type 2", "Tesla, Type 2",
    L1308="Type 2, Tesla", "Tesla, Type 2",
    L1308="CCS, CHAdeMO", "CCS, CHAdeMO",
    L1308="CHAdeMO, CCS", "CCS, CHAdeMO",
    L1308="CHAdeMO, Tesla", "CHAdeMO, Tesla",
    L1308="Tesla, CHAdeMO", "CHAdeMO, Tesla"
)</f>
        <v>CHAdeMO, Tesla</v>
      </c>
    </row>
    <row r="1309" spans="1:23" x14ac:dyDescent="0.25">
      <c r="A1309" t="s">
        <v>2655</v>
      </c>
      <c r="B1309">
        <v>19.426656999999999</v>
      </c>
      <c r="C1309">
        <v>-99.042676</v>
      </c>
      <c r="D1309" t="s">
        <v>2656</v>
      </c>
      <c r="E1309" t="s">
        <v>38</v>
      </c>
      <c r="F1309">
        <v>0.13</v>
      </c>
      <c r="G1309" t="s">
        <v>20</v>
      </c>
      <c r="H1309">
        <v>9.35</v>
      </c>
      <c r="I1309">
        <v>56</v>
      </c>
      <c r="J1309" t="s">
        <v>33</v>
      </c>
      <c r="K1309">
        <v>150</v>
      </c>
      <c r="L1309" t="s">
        <v>64</v>
      </c>
      <c r="M1309">
        <v>2015</v>
      </c>
      <c r="N1309" t="s">
        <v>23</v>
      </c>
      <c r="O1309">
        <v>3.4</v>
      </c>
      <c r="P1309">
        <v>8</v>
      </c>
      <c r="Q1309" t="s">
        <v>48</v>
      </c>
      <c r="R1309">
        <v>12</v>
      </c>
      <c r="S1309">
        <f t="shared" si="60"/>
        <v>672</v>
      </c>
      <c r="T1309">
        <f t="shared" si="61"/>
        <v>87.36</v>
      </c>
      <c r="U1309" s="2">
        <f t="shared" si="62"/>
        <v>0.14285714285714285</v>
      </c>
      <c r="V1309" t="str" cm="1">
        <f t="array" ref="V1309">_xlfn.IFS(H1309&lt;5,"Urban",H1309&lt;=12,"Sub-Urban",H1309&gt;12,"Out Of City")</f>
        <v>Sub-Urban</v>
      </c>
      <c r="W1309" t="str" cm="1">
        <f t="array" ref="W1309">_xlfn.IFS(
    L1309="CCS", "CCS",
    L1309="Type 2", "Type 2",
    L1309="CHAdeMO", "CHAdeMO",
    L1309="Tesla", "Tesla",
    L1309="CCS, Type 2", "CCS, Type 2",
    L1309="Type 2, CCS", "CCS, Type 2",
    L1309="CHAdeMO, Type 2", "CHAdeMO, Type 2",
    L1309="Type 2, CHAdeMO", "CHAdeMO, Type 2",
    L1309="CCS, Tesla", "CCS, Tesla",
    L1309="Tesla, CCS", "CCS, Tesla",
    L1309="Tesla, Type 2", "Tesla, Type 2",
    L1309="Type 2, Tesla", "Tesla, Type 2",
    L1309="CCS, CHAdeMO", "CCS, CHAdeMO",
    L1309="CHAdeMO, CCS", "CCS, CHAdeMO",
    L1309="CHAdeMO, Tesla", "CHAdeMO, Tesla",
    L1309="Tesla, CHAdeMO", "CHAdeMO, Tesla"
)</f>
        <v>CCS, CHAdeMO</v>
      </c>
    </row>
    <row r="1310" spans="1:23" x14ac:dyDescent="0.25">
      <c r="A1310" t="s">
        <v>2657</v>
      </c>
      <c r="B1310">
        <v>13.841571999999999</v>
      </c>
      <c r="C1310">
        <v>100.538146</v>
      </c>
      <c r="D1310" t="s">
        <v>2658</v>
      </c>
      <c r="E1310" t="s">
        <v>19</v>
      </c>
      <c r="F1310">
        <v>0.24</v>
      </c>
      <c r="G1310" s="1" t="s">
        <v>9985</v>
      </c>
      <c r="H1310">
        <v>10.27</v>
      </c>
      <c r="I1310">
        <v>39</v>
      </c>
      <c r="J1310" t="s">
        <v>39</v>
      </c>
      <c r="K1310">
        <v>22</v>
      </c>
      <c r="L1310" t="s">
        <v>47</v>
      </c>
      <c r="M1310">
        <v>2020</v>
      </c>
      <c r="N1310" t="s">
        <v>23</v>
      </c>
      <c r="O1310">
        <v>4.9000000000000004</v>
      </c>
      <c r="P1310">
        <v>10</v>
      </c>
      <c r="Q1310" t="s">
        <v>29</v>
      </c>
      <c r="R1310">
        <v>28</v>
      </c>
      <c r="S1310">
        <f t="shared" si="60"/>
        <v>1092</v>
      </c>
      <c r="T1310">
        <f t="shared" si="61"/>
        <v>262.08</v>
      </c>
      <c r="U1310" s="2">
        <f t="shared" si="62"/>
        <v>0.25641025641025639</v>
      </c>
      <c r="V1310" t="str" cm="1">
        <f t="array" ref="V1310">_xlfn.IFS(H1310&lt;5,"Urban",H1310&lt;=12,"Sub-Urban",H1310&gt;12,"Out Of City")</f>
        <v>Sub-Urban</v>
      </c>
      <c r="W1310" t="str" cm="1">
        <f t="array" ref="W1310">_xlfn.IFS(
    L1310="CCS", "CCS",
    L1310="Type 2", "Type 2",
    L1310="CHAdeMO", "CHAdeMO",
    L1310="Tesla", "Tesla",
    L1310="CCS, Type 2", "CCS, Type 2",
    L1310="Type 2, CCS", "CCS, Type 2",
    L1310="CHAdeMO, Type 2", "CHAdeMO, Type 2",
    L1310="Type 2, CHAdeMO", "CHAdeMO, Type 2",
    L1310="CCS, Tesla", "CCS, Tesla",
    L1310="Tesla, CCS", "CCS, Tesla",
    L1310="Tesla, Type 2", "Tesla, Type 2",
    L1310="Type 2, Tesla", "Tesla, Type 2",
    L1310="CCS, CHAdeMO", "CCS, CHAdeMO",
    L1310="CHAdeMO, CCS", "CCS, CHAdeMO",
    L1310="CHAdeMO, Tesla", "CHAdeMO, Tesla",
    L1310="Tesla, CHAdeMO", "CHAdeMO, Tesla"
)</f>
        <v>Tesla</v>
      </c>
    </row>
    <row r="1311" spans="1:23" x14ac:dyDescent="0.25">
      <c r="A1311" t="s">
        <v>2659</v>
      </c>
      <c r="B1311">
        <v>43.664200000000001</v>
      </c>
      <c r="C1311">
        <v>-79.423907999999997</v>
      </c>
      <c r="D1311" t="s">
        <v>2660</v>
      </c>
      <c r="E1311" t="s">
        <v>38</v>
      </c>
      <c r="F1311">
        <v>0.46</v>
      </c>
      <c r="G1311" s="1" t="s">
        <v>9985</v>
      </c>
      <c r="H1311">
        <v>10.88</v>
      </c>
      <c r="I1311">
        <v>33</v>
      </c>
      <c r="J1311" t="s">
        <v>21</v>
      </c>
      <c r="K1311">
        <v>350</v>
      </c>
      <c r="L1311" t="s">
        <v>104</v>
      </c>
      <c r="M1311">
        <v>2019</v>
      </c>
      <c r="N1311" t="s">
        <v>23</v>
      </c>
      <c r="O1311">
        <v>3.6</v>
      </c>
      <c r="P1311">
        <v>5</v>
      </c>
      <c r="Q1311" t="s">
        <v>24</v>
      </c>
      <c r="R1311">
        <v>10</v>
      </c>
      <c r="S1311">
        <f t="shared" si="60"/>
        <v>330</v>
      </c>
      <c r="T1311">
        <f t="shared" si="61"/>
        <v>151.80000000000001</v>
      </c>
      <c r="U1311" s="2">
        <f t="shared" si="62"/>
        <v>0.15151515151515152</v>
      </c>
      <c r="V1311" t="str" cm="1">
        <f t="array" ref="V1311">_xlfn.IFS(H1311&lt;5,"Urban",H1311&lt;=12,"Sub-Urban",H1311&gt;12,"Out Of City")</f>
        <v>Sub-Urban</v>
      </c>
      <c r="W1311" t="str" cm="1">
        <f t="array" ref="W1311">_xlfn.IFS(
    L1311="CCS", "CCS",
    L1311="Type 2", "Type 2",
    L1311="CHAdeMO", "CHAdeMO",
    L1311="Tesla", "Tesla",
    L1311="CCS, Type 2", "CCS, Type 2",
    L1311="Type 2, CCS", "CCS, Type 2",
    L1311="CHAdeMO, Type 2", "CHAdeMO, Type 2",
    L1311="Type 2, CHAdeMO", "CHAdeMO, Type 2",
    L1311="CCS, Tesla", "CCS, Tesla",
    L1311="Tesla, CCS", "CCS, Tesla",
    L1311="Tesla, Type 2", "Tesla, Type 2",
    L1311="Type 2, Tesla", "Tesla, Type 2",
    L1311="CCS, CHAdeMO", "CCS, CHAdeMO",
    L1311="CHAdeMO, CCS", "CCS, CHAdeMO",
    L1311="CHAdeMO, Tesla", "CHAdeMO, Tesla",
    L1311="Tesla, CHAdeMO", "CHAdeMO, Tesla"
)</f>
        <v>CHAdeMO, Type 2</v>
      </c>
    </row>
    <row r="1312" spans="1:23" x14ac:dyDescent="0.25">
      <c r="A1312" t="s">
        <v>2661</v>
      </c>
      <c r="B1312">
        <v>70.979827999999998</v>
      </c>
      <c r="C1312">
        <v>-69.349456000000004</v>
      </c>
      <c r="D1312" t="s">
        <v>2662</v>
      </c>
      <c r="E1312" t="s">
        <v>19</v>
      </c>
      <c r="F1312">
        <v>0.31</v>
      </c>
      <c r="G1312" t="s">
        <v>20</v>
      </c>
      <c r="H1312">
        <v>1.74</v>
      </c>
      <c r="I1312">
        <v>87</v>
      </c>
      <c r="J1312" t="s">
        <v>21</v>
      </c>
      <c r="K1312">
        <v>150</v>
      </c>
      <c r="L1312" t="s">
        <v>40</v>
      </c>
      <c r="M1312">
        <v>2022</v>
      </c>
      <c r="N1312" t="s">
        <v>35</v>
      </c>
      <c r="O1312">
        <v>4.0999999999999996</v>
      </c>
      <c r="P1312">
        <v>1</v>
      </c>
      <c r="Q1312" t="s">
        <v>29</v>
      </c>
      <c r="R1312">
        <v>22</v>
      </c>
      <c r="S1312">
        <f t="shared" si="60"/>
        <v>1914</v>
      </c>
      <c r="T1312">
        <f t="shared" si="61"/>
        <v>593.34</v>
      </c>
      <c r="U1312" s="2">
        <f t="shared" si="62"/>
        <v>1.1494252873563218E-2</v>
      </c>
      <c r="V1312" t="str" cm="1">
        <f t="array" ref="V1312">_xlfn.IFS(H1312&lt;5,"Urban",H1312&lt;=12,"Sub-Urban",H1312&gt;12,"Out Of City")</f>
        <v>Urban</v>
      </c>
      <c r="W1312" t="str" cm="1">
        <f t="array" ref="W1312">_xlfn.IFS(
    L1312="CCS", "CCS",
    L1312="Type 2", "Type 2",
    L1312="CHAdeMO", "CHAdeMO",
    L1312="Tesla", "Tesla",
    L1312="CCS, Type 2", "CCS, Type 2",
    L1312="Type 2, CCS", "CCS, Type 2",
    L1312="CHAdeMO, Type 2", "CHAdeMO, Type 2",
    L1312="Type 2, CHAdeMO", "CHAdeMO, Type 2",
    L1312="CCS, Tesla", "CCS, Tesla",
    L1312="Tesla, CCS", "CCS, Tesla",
    L1312="Tesla, Type 2", "Tesla, Type 2",
    L1312="Type 2, Tesla", "Tesla, Type 2",
    L1312="CCS, CHAdeMO", "CCS, CHAdeMO",
    L1312="CHAdeMO, CCS", "CCS, CHAdeMO",
    L1312="CHAdeMO, Tesla", "CHAdeMO, Tesla",
    L1312="Tesla, CHAdeMO", "CHAdeMO, Tesla"
)</f>
        <v>Type 2</v>
      </c>
    </row>
    <row r="1313" spans="1:23" x14ac:dyDescent="0.25">
      <c r="A1313" t="s">
        <v>2663</v>
      </c>
      <c r="B1313">
        <v>39.965361000000001</v>
      </c>
      <c r="C1313">
        <v>116.24622599999999</v>
      </c>
      <c r="D1313" t="s">
        <v>2664</v>
      </c>
      <c r="E1313" t="s">
        <v>38</v>
      </c>
      <c r="F1313">
        <v>0.25</v>
      </c>
      <c r="G1313" t="s">
        <v>32</v>
      </c>
      <c r="H1313">
        <v>6.5</v>
      </c>
      <c r="I1313">
        <v>34</v>
      </c>
      <c r="J1313" t="s">
        <v>46</v>
      </c>
      <c r="K1313">
        <v>150</v>
      </c>
      <c r="L1313" t="s">
        <v>28</v>
      </c>
      <c r="M1313">
        <v>2020</v>
      </c>
      <c r="N1313" t="s">
        <v>23</v>
      </c>
      <c r="O1313">
        <v>4.5999999999999996</v>
      </c>
      <c r="P1313">
        <v>5</v>
      </c>
      <c r="Q1313" t="s">
        <v>48</v>
      </c>
      <c r="R1313">
        <v>16</v>
      </c>
      <c r="S1313">
        <f t="shared" si="60"/>
        <v>544</v>
      </c>
      <c r="T1313">
        <f t="shared" si="61"/>
        <v>136</v>
      </c>
      <c r="U1313" s="2">
        <f t="shared" si="62"/>
        <v>0.14705882352941177</v>
      </c>
      <c r="V1313" t="str" cm="1">
        <f t="array" ref="V1313">_xlfn.IFS(H1313&lt;5,"Urban",H1313&lt;=12,"Sub-Urban",H1313&gt;12,"Out Of City")</f>
        <v>Sub-Urban</v>
      </c>
      <c r="W1313" t="str" cm="1">
        <f t="array" ref="W1313">_xlfn.IFS(
    L1313="CCS", "CCS",
    L1313="Type 2", "Type 2",
    L1313="CHAdeMO", "CHAdeMO",
    L1313="Tesla", "Tesla",
    L1313="CCS, Type 2", "CCS, Type 2",
    L1313="Type 2, CCS", "CCS, Type 2",
    L1313="CHAdeMO, Type 2", "CHAdeMO, Type 2",
    L1313="Type 2, CHAdeMO", "CHAdeMO, Type 2",
    L1313="CCS, Tesla", "CCS, Tesla",
    L1313="Tesla, CCS", "CCS, Tesla",
    L1313="Tesla, Type 2", "Tesla, Type 2",
    L1313="Type 2, Tesla", "Tesla, Type 2",
    L1313="CCS, CHAdeMO", "CCS, CHAdeMO",
    L1313="CHAdeMO, CCS", "CCS, CHAdeMO",
    L1313="CHAdeMO, Tesla", "CHAdeMO, Tesla",
    L1313="Tesla, CHAdeMO", "CHAdeMO, Tesla"
)</f>
        <v>Tesla, Type 2</v>
      </c>
    </row>
    <row r="1314" spans="1:23" x14ac:dyDescent="0.25">
      <c r="A1314" t="s">
        <v>2665</v>
      </c>
      <c r="B1314">
        <v>19.114803999999999</v>
      </c>
      <c r="C1314">
        <v>72.886589000000001</v>
      </c>
      <c r="D1314" t="s">
        <v>2666</v>
      </c>
      <c r="E1314" t="s">
        <v>27</v>
      </c>
      <c r="F1314">
        <v>0.43</v>
      </c>
      <c r="G1314" s="1" t="s">
        <v>9985</v>
      </c>
      <c r="H1314">
        <v>6.15</v>
      </c>
      <c r="I1314">
        <v>61</v>
      </c>
      <c r="J1314" t="s">
        <v>21</v>
      </c>
      <c r="K1314">
        <v>22</v>
      </c>
      <c r="L1314" t="s">
        <v>47</v>
      </c>
      <c r="M1314">
        <v>2023</v>
      </c>
      <c r="N1314" t="s">
        <v>23</v>
      </c>
      <c r="O1314">
        <v>4.4000000000000004</v>
      </c>
      <c r="P1314">
        <v>5</v>
      </c>
      <c r="Q1314" t="s">
        <v>48</v>
      </c>
      <c r="R1314">
        <v>45</v>
      </c>
      <c r="S1314">
        <f t="shared" si="60"/>
        <v>2745</v>
      </c>
      <c r="T1314">
        <f t="shared" si="61"/>
        <v>1180.3499999999999</v>
      </c>
      <c r="U1314" s="2">
        <f t="shared" si="62"/>
        <v>8.1967213114754092E-2</v>
      </c>
      <c r="V1314" t="str" cm="1">
        <f t="array" ref="V1314">_xlfn.IFS(H1314&lt;5,"Urban",H1314&lt;=12,"Sub-Urban",H1314&gt;12,"Out Of City")</f>
        <v>Sub-Urban</v>
      </c>
      <c r="W1314" t="str" cm="1">
        <f t="array" ref="W1314">_xlfn.IFS(
    L1314="CCS", "CCS",
    L1314="Type 2", "Type 2",
    L1314="CHAdeMO", "CHAdeMO",
    L1314="Tesla", "Tesla",
    L1314="CCS, Type 2", "CCS, Type 2",
    L1314="Type 2, CCS", "CCS, Type 2",
    L1314="CHAdeMO, Type 2", "CHAdeMO, Type 2",
    L1314="Type 2, CHAdeMO", "CHAdeMO, Type 2",
    L1314="CCS, Tesla", "CCS, Tesla",
    L1314="Tesla, CCS", "CCS, Tesla",
    L1314="Tesla, Type 2", "Tesla, Type 2",
    L1314="Type 2, Tesla", "Tesla, Type 2",
    L1314="CCS, CHAdeMO", "CCS, CHAdeMO",
    L1314="CHAdeMO, CCS", "CCS, CHAdeMO",
    L1314="CHAdeMO, Tesla", "CHAdeMO, Tesla",
    L1314="Tesla, CHAdeMO", "CHAdeMO, Tesla"
)</f>
        <v>Tesla</v>
      </c>
    </row>
    <row r="1315" spans="1:23" x14ac:dyDescent="0.25">
      <c r="A1315" t="s">
        <v>2667</v>
      </c>
      <c r="B1315">
        <v>19.463640999999999</v>
      </c>
      <c r="C1315">
        <v>-99.002180999999993</v>
      </c>
      <c r="D1315" t="s">
        <v>2668</v>
      </c>
      <c r="E1315" t="s">
        <v>38</v>
      </c>
      <c r="F1315">
        <v>0.33</v>
      </c>
      <c r="G1315" s="1" t="s">
        <v>9985</v>
      </c>
      <c r="H1315">
        <v>3.34</v>
      </c>
      <c r="I1315">
        <v>40</v>
      </c>
      <c r="J1315" t="s">
        <v>33</v>
      </c>
      <c r="K1315">
        <v>50</v>
      </c>
      <c r="L1315" t="s">
        <v>111</v>
      </c>
      <c r="M1315">
        <v>2017</v>
      </c>
      <c r="N1315" t="s">
        <v>35</v>
      </c>
      <c r="O1315">
        <v>3.3</v>
      </c>
      <c r="P1315">
        <v>6</v>
      </c>
      <c r="Q1315" t="s">
        <v>29</v>
      </c>
      <c r="R1315">
        <v>11</v>
      </c>
      <c r="S1315">
        <f t="shared" si="60"/>
        <v>440</v>
      </c>
      <c r="T1315">
        <f t="shared" si="61"/>
        <v>145.20000000000002</v>
      </c>
      <c r="U1315" s="2">
        <f t="shared" si="62"/>
        <v>0.15</v>
      </c>
      <c r="V1315" t="str" cm="1">
        <f t="array" ref="V1315">_xlfn.IFS(H1315&lt;5,"Urban",H1315&lt;=12,"Sub-Urban",H1315&gt;12,"Out Of City")</f>
        <v>Urban</v>
      </c>
      <c r="W1315" t="str" cm="1">
        <f t="array" ref="W1315">_xlfn.IFS(
    L1315="CCS", "CCS",
    L1315="Type 2", "Type 2",
    L1315="CHAdeMO", "CHAdeMO",
    L1315="Tesla", "Tesla",
    L1315="CCS, Type 2", "CCS, Type 2",
    L1315="Type 2, CCS", "CCS, Type 2",
    L1315="CHAdeMO, Type 2", "CHAdeMO, Type 2",
    L1315="Type 2, CHAdeMO", "CHAdeMO, Type 2",
    L1315="CCS, Tesla", "CCS, Tesla",
    L1315="Tesla, CCS", "CCS, Tesla",
    L1315="Tesla, Type 2", "Tesla, Type 2",
    L1315="Type 2, Tesla", "Tesla, Type 2",
    L1315="CCS, CHAdeMO", "CCS, CHAdeMO",
    L1315="CHAdeMO, CCS", "CCS, CHAdeMO",
    L1315="CHAdeMO, Tesla", "CHAdeMO, Tesla",
    L1315="Tesla, CHAdeMO", "CHAdeMO, Tesla"
)</f>
        <v>CCS, Type 2</v>
      </c>
    </row>
    <row r="1316" spans="1:23" x14ac:dyDescent="0.25">
      <c r="A1316" t="s">
        <v>2669</v>
      </c>
      <c r="B1316">
        <v>-33.895029999999998</v>
      </c>
      <c r="C1316">
        <v>151.28654</v>
      </c>
      <c r="D1316" t="s">
        <v>2670</v>
      </c>
      <c r="E1316" t="s">
        <v>38</v>
      </c>
      <c r="F1316">
        <v>0.28999999999999998</v>
      </c>
      <c r="G1316" s="1" t="s">
        <v>9985</v>
      </c>
      <c r="H1316">
        <v>6.4</v>
      </c>
      <c r="I1316">
        <v>51</v>
      </c>
      <c r="J1316" t="s">
        <v>46</v>
      </c>
      <c r="K1316">
        <v>150</v>
      </c>
      <c r="L1316" t="s">
        <v>22</v>
      </c>
      <c r="M1316">
        <v>2021</v>
      </c>
      <c r="N1316" t="s">
        <v>35</v>
      </c>
      <c r="O1316">
        <v>4.5</v>
      </c>
      <c r="P1316">
        <v>6</v>
      </c>
      <c r="Q1316" t="s">
        <v>48</v>
      </c>
      <c r="R1316">
        <v>9</v>
      </c>
      <c r="S1316">
        <f t="shared" si="60"/>
        <v>459</v>
      </c>
      <c r="T1316">
        <f t="shared" si="61"/>
        <v>133.10999999999999</v>
      </c>
      <c r="U1316" s="2">
        <f t="shared" si="62"/>
        <v>0.11764705882352941</v>
      </c>
      <c r="V1316" t="str" cm="1">
        <f t="array" ref="V1316">_xlfn.IFS(H1316&lt;5,"Urban",H1316&lt;=12,"Sub-Urban",H1316&gt;12,"Out Of City")</f>
        <v>Sub-Urban</v>
      </c>
      <c r="W1316" t="str" cm="1">
        <f t="array" ref="W1316">_xlfn.IFS(
    L1316="CCS", "CCS",
    L1316="Type 2", "Type 2",
    L1316="CHAdeMO", "CHAdeMO",
    L1316="Tesla", "Tesla",
    L1316="CCS, Type 2", "CCS, Type 2",
    L1316="Type 2, CCS", "CCS, Type 2",
    L1316="CHAdeMO, Type 2", "CHAdeMO, Type 2",
    L1316="Type 2, CHAdeMO", "CHAdeMO, Type 2",
    L1316="CCS, Tesla", "CCS, Tesla",
    L1316="Tesla, CCS", "CCS, Tesla",
    L1316="Tesla, Type 2", "Tesla, Type 2",
    L1316="Type 2, Tesla", "Tesla, Type 2",
    L1316="CCS, CHAdeMO", "CCS, CHAdeMO",
    L1316="CHAdeMO, CCS", "CCS, CHAdeMO",
    L1316="CHAdeMO, Tesla", "CHAdeMO, Tesla",
    L1316="Tesla, CHAdeMO", "CHAdeMO, Tesla"
)</f>
        <v>CCS, CHAdeMO</v>
      </c>
    </row>
    <row r="1317" spans="1:23" x14ac:dyDescent="0.25">
      <c r="A1317" t="s">
        <v>2671</v>
      </c>
      <c r="B1317">
        <v>13.879457</v>
      </c>
      <c r="C1317">
        <v>100.58747099999999</v>
      </c>
      <c r="D1317" t="s">
        <v>2672</v>
      </c>
      <c r="E1317" t="s">
        <v>38</v>
      </c>
      <c r="F1317">
        <v>0.35</v>
      </c>
      <c r="G1317" s="1" t="s">
        <v>9985</v>
      </c>
      <c r="H1317">
        <v>14.85</v>
      </c>
      <c r="I1317">
        <v>86</v>
      </c>
      <c r="J1317" t="s">
        <v>46</v>
      </c>
      <c r="K1317">
        <v>150</v>
      </c>
      <c r="L1317" t="s">
        <v>51</v>
      </c>
      <c r="M1317">
        <v>2021</v>
      </c>
      <c r="N1317" t="s">
        <v>35</v>
      </c>
      <c r="O1317">
        <v>4.7</v>
      </c>
      <c r="P1317">
        <v>10</v>
      </c>
      <c r="Q1317" t="s">
        <v>24</v>
      </c>
      <c r="R1317">
        <v>9</v>
      </c>
      <c r="S1317">
        <f t="shared" si="60"/>
        <v>774</v>
      </c>
      <c r="T1317">
        <f t="shared" si="61"/>
        <v>270.89999999999998</v>
      </c>
      <c r="U1317" s="2">
        <f t="shared" si="62"/>
        <v>0.11627906976744186</v>
      </c>
      <c r="V1317" t="str" cm="1">
        <f t="array" ref="V1317">_xlfn.IFS(H1317&lt;5,"Urban",H1317&lt;=12,"Sub-Urban",H1317&gt;12,"Out Of City")</f>
        <v>Out Of City</v>
      </c>
      <c r="W1317" t="str" cm="1">
        <f t="array" ref="W1317">_xlfn.IFS(
    L1317="CCS", "CCS",
    L1317="Type 2", "Type 2",
    L1317="CHAdeMO", "CHAdeMO",
    L1317="Tesla", "Tesla",
    L1317="CCS, Type 2", "CCS, Type 2",
    L1317="Type 2, CCS", "CCS, Type 2",
    L1317="CHAdeMO, Type 2", "CHAdeMO, Type 2",
    L1317="Type 2, CHAdeMO", "CHAdeMO, Type 2",
    L1317="CCS, Tesla", "CCS, Tesla",
    L1317="Tesla, CCS", "CCS, Tesla",
    L1317="Tesla, Type 2", "Tesla, Type 2",
    L1317="Type 2, Tesla", "Tesla, Type 2",
    L1317="CCS, CHAdeMO", "CCS, CHAdeMO",
    L1317="CHAdeMO, CCS", "CCS, CHAdeMO",
    L1317="CHAdeMO, Tesla", "CHAdeMO, Tesla",
    L1317="Tesla, CHAdeMO", "CHAdeMO, Tesla"
)</f>
        <v>CCS, Tesla</v>
      </c>
    </row>
    <row r="1318" spans="1:23" x14ac:dyDescent="0.25">
      <c r="A1318" t="s">
        <v>2673</v>
      </c>
      <c r="B1318">
        <v>19.567164999999999</v>
      </c>
      <c r="C1318">
        <v>-99.134467000000001</v>
      </c>
      <c r="D1318" t="s">
        <v>2674</v>
      </c>
      <c r="E1318" t="s">
        <v>27</v>
      </c>
      <c r="F1318">
        <v>0.49</v>
      </c>
      <c r="G1318" t="s">
        <v>20</v>
      </c>
      <c r="H1318">
        <v>0.96</v>
      </c>
      <c r="I1318">
        <v>16</v>
      </c>
      <c r="J1318" t="s">
        <v>46</v>
      </c>
      <c r="K1318">
        <v>150</v>
      </c>
      <c r="L1318" t="s">
        <v>43</v>
      </c>
      <c r="M1318">
        <v>2014</v>
      </c>
      <c r="N1318" t="s">
        <v>35</v>
      </c>
      <c r="O1318">
        <v>5</v>
      </c>
      <c r="P1318">
        <v>9</v>
      </c>
      <c r="Q1318" t="s">
        <v>24</v>
      </c>
      <c r="R1318">
        <v>52</v>
      </c>
      <c r="S1318">
        <f t="shared" si="60"/>
        <v>832</v>
      </c>
      <c r="T1318">
        <f t="shared" si="61"/>
        <v>407.68</v>
      </c>
      <c r="U1318" s="2">
        <f t="shared" si="62"/>
        <v>0.5625</v>
      </c>
      <c r="V1318" t="str" cm="1">
        <f t="array" ref="V1318">_xlfn.IFS(H1318&lt;5,"Urban",H1318&lt;=12,"Sub-Urban",H1318&gt;12,"Out Of City")</f>
        <v>Urban</v>
      </c>
      <c r="W1318" t="str" cm="1">
        <f t="array" ref="W1318">_xlfn.IFS(
    L1318="CCS", "CCS",
    L1318="Type 2", "Type 2",
    L1318="CHAdeMO", "CHAdeMO",
    L1318="Tesla", "Tesla",
    L1318="CCS, Type 2", "CCS, Type 2",
    L1318="Type 2, CCS", "CCS, Type 2",
    L1318="CHAdeMO, Type 2", "CHAdeMO, Type 2",
    L1318="Type 2, CHAdeMO", "CHAdeMO, Type 2",
    L1318="CCS, Tesla", "CCS, Tesla",
    L1318="Tesla, CCS", "CCS, Tesla",
    L1318="Tesla, Type 2", "Tesla, Type 2",
    L1318="Type 2, Tesla", "Tesla, Type 2",
    L1318="CCS, CHAdeMO", "CCS, CHAdeMO",
    L1318="CHAdeMO, CCS", "CCS, CHAdeMO",
    L1318="CHAdeMO, Tesla", "CHAdeMO, Tesla",
    L1318="Tesla, CHAdeMO", "CHAdeMO, Tesla"
)</f>
        <v>CCS</v>
      </c>
    </row>
    <row r="1319" spans="1:23" x14ac:dyDescent="0.25">
      <c r="A1319" t="s">
        <v>2675</v>
      </c>
      <c r="B1319">
        <v>-33.887163999999999</v>
      </c>
      <c r="C1319">
        <v>151.26508000000001</v>
      </c>
      <c r="D1319" t="s">
        <v>2676</v>
      </c>
      <c r="E1319" t="s">
        <v>38</v>
      </c>
      <c r="F1319">
        <v>0.34</v>
      </c>
      <c r="G1319" t="s">
        <v>32</v>
      </c>
      <c r="H1319">
        <v>13.71</v>
      </c>
      <c r="I1319">
        <v>14</v>
      </c>
      <c r="J1319" t="s">
        <v>21</v>
      </c>
      <c r="K1319">
        <v>22</v>
      </c>
      <c r="L1319" t="s">
        <v>64</v>
      </c>
      <c r="M1319">
        <v>2016</v>
      </c>
      <c r="N1319" t="s">
        <v>23</v>
      </c>
      <c r="O1319">
        <v>3.4</v>
      </c>
      <c r="P1319">
        <v>9</v>
      </c>
      <c r="Q1319" t="s">
        <v>24</v>
      </c>
      <c r="R1319">
        <v>14</v>
      </c>
      <c r="S1319">
        <f t="shared" si="60"/>
        <v>196</v>
      </c>
      <c r="T1319">
        <f t="shared" si="61"/>
        <v>66.64</v>
      </c>
      <c r="U1319" s="2">
        <f t="shared" si="62"/>
        <v>0.6428571428571429</v>
      </c>
      <c r="V1319" t="str" cm="1">
        <f t="array" ref="V1319">_xlfn.IFS(H1319&lt;5,"Urban",H1319&lt;=12,"Sub-Urban",H1319&gt;12,"Out Of City")</f>
        <v>Out Of City</v>
      </c>
      <c r="W1319" t="str" cm="1">
        <f t="array" ref="W1319">_xlfn.IFS(
    L1319="CCS", "CCS",
    L1319="Type 2", "Type 2",
    L1319="CHAdeMO", "CHAdeMO",
    L1319="Tesla", "Tesla",
    L1319="CCS, Type 2", "CCS, Type 2",
    L1319="Type 2, CCS", "CCS, Type 2",
    L1319="CHAdeMO, Type 2", "CHAdeMO, Type 2",
    L1319="Type 2, CHAdeMO", "CHAdeMO, Type 2",
    L1319="CCS, Tesla", "CCS, Tesla",
    L1319="Tesla, CCS", "CCS, Tesla",
    L1319="Tesla, Type 2", "Tesla, Type 2",
    L1319="Type 2, Tesla", "Tesla, Type 2",
    L1319="CCS, CHAdeMO", "CCS, CHAdeMO",
    L1319="CHAdeMO, CCS", "CCS, CHAdeMO",
    L1319="CHAdeMO, Tesla", "CHAdeMO, Tesla",
    L1319="Tesla, CHAdeMO", "CHAdeMO, Tesla"
)</f>
        <v>CCS, CHAdeMO</v>
      </c>
    </row>
    <row r="1320" spans="1:23" x14ac:dyDescent="0.25">
      <c r="A1320" t="s">
        <v>2677</v>
      </c>
      <c r="B1320">
        <v>-23.663371999999999</v>
      </c>
      <c r="C1320">
        <v>-46.543855000000001</v>
      </c>
      <c r="D1320" t="s">
        <v>2678</v>
      </c>
      <c r="E1320" t="s">
        <v>27</v>
      </c>
      <c r="F1320">
        <v>0.26</v>
      </c>
      <c r="G1320" t="s">
        <v>20</v>
      </c>
      <c r="H1320">
        <v>3.25</v>
      </c>
      <c r="I1320">
        <v>96</v>
      </c>
      <c r="J1320" t="s">
        <v>21</v>
      </c>
      <c r="K1320">
        <v>50</v>
      </c>
      <c r="L1320" t="s">
        <v>40</v>
      </c>
      <c r="M1320">
        <v>2011</v>
      </c>
      <c r="N1320" t="s">
        <v>35</v>
      </c>
      <c r="O1320">
        <v>3.2</v>
      </c>
      <c r="P1320">
        <v>7</v>
      </c>
      <c r="Q1320" t="s">
        <v>29</v>
      </c>
      <c r="R1320">
        <v>52</v>
      </c>
      <c r="S1320">
        <f t="shared" si="60"/>
        <v>4992</v>
      </c>
      <c r="T1320">
        <f t="shared" si="61"/>
        <v>1297.92</v>
      </c>
      <c r="U1320" s="2">
        <f t="shared" si="62"/>
        <v>7.2916666666666671E-2</v>
      </c>
      <c r="V1320" t="str" cm="1">
        <f t="array" ref="V1320">_xlfn.IFS(H1320&lt;5,"Urban",H1320&lt;=12,"Sub-Urban",H1320&gt;12,"Out Of City")</f>
        <v>Urban</v>
      </c>
      <c r="W1320" t="str" cm="1">
        <f t="array" ref="W1320">_xlfn.IFS(
    L1320="CCS", "CCS",
    L1320="Type 2", "Type 2",
    L1320="CHAdeMO", "CHAdeMO",
    L1320="Tesla", "Tesla",
    L1320="CCS, Type 2", "CCS, Type 2",
    L1320="Type 2, CCS", "CCS, Type 2",
    L1320="CHAdeMO, Type 2", "CHAdeMO, Type 2",
    L1320="Type 2, CHAdeMO", "CHAdeMO, Type 2",
    L1320="CCS, Tesla", "CCS, Tesla",
    L1320="Tesla, CCS", "CCS, Tesla",
    L1320="Tesla, Type 2", "Tesla, Type 2",
    L1320="Type 2, Tesla", "Tesla, Type 2",
    L1320="CCS, CHAdeMO", "CCS, CHAdeMO",
    L1320="CHAdeMO, CCS", "CCS, CHAdeMO",
    L1320="CHAdeMO, Tesla", "CHAdeMO, Tesla",
    L1320="Tesla, CHAdeMO", "CHAdeMO, Tesla"
)</f>
        <v>Type 2</v>
      </c>
    </row>
    <row r="1321" spans="1:23" x14ac:dyDescent="0.25">
      <c r="A1321" t="s">
        <v>2679</v>
      </c>
      <c r="B1321">
        <v>55.836148999999999</v>
      </c>
      <c r="C1321">
        <v>37.567587000000003</v>
      </c>
      <c r="D1321" t="s">
        <v>2680</v>
      </c>
      <c r="E1321" t="s">
        <v>19</v>
      </c>
      <c r="F1321">
        <v>0.22</v>
      </c>
      <c r="G1321" t="s">
        <v>20</v>
      </c>
      <c r="H1321">
        <v>2.8</v>
      </c>
      <c r="I1321">
        <v>75</v>
      </c>
      <c r="J1321" t="s">
        <v>46</v>
      </c>
      <c r="K1321">
        <v>50</v>
      </c>
      <c r="L1321" t="s">
        <v>47</v>
      </c>
      <c r="M1321">
        <v>2010</v>
      </c>
      <c r="N1321" t="s">
        <v>23</v>
      </c>
      <c r="O1321">
        <v>4.3</v>
      </c>
      <c r="P1321">
        <v>4</v>
      </c>
      <c r="Q1321" t="s">
        <v>29</v>
      </c>
      <c r="R1321">
        <v>36</v>
      </c>
      <c r="S1321">
        <f t="shared" si="60"/>
        <v>2700</v>
      </c>
      <c r="T1321">
        <f t="shared" si="61"/>
        <v>594</v>
      </c>
      <c r="U1321" s="2">
        <f t="shared" si="62"/>
        <v>5.3333333333333337E-2</v>
      </c>
      <c r="V1321" t="str" cm="1">
        <f t="array" ref="V1321">_xlfn.IFS(H1321&lt;5,"Urban",H1321&lt;=12,"Sub-Urban",H1321&gt;12,"Out Of City")</f>
        <v>Urban</v>
      </c>
      <c r="W1321" t="str" cm="1">
        <f t="array" ref="W1321">_xlfn.IFS(
    L1321="CCS", "CCS",
    L1321="Type 2", "Type 2",
    L1321="CHAdeMO", "CHAdeMO",
    L1321="Tesla", "Tesla",
    L1321="CCS, Type 2", "CCS, Type 2",
    L1321="Type 2, CCS", "CCS, Type 2",
    L1321="CHAdeMO, Type 2", "CHAdeMO, Type 2",
    L1321="Type 2, CHAdeMO", "CHAdeMO, Type 2",
    L1321="CCS, Tesla", "CCS, Tesla",
    L1321="Tesla, CCS", "CCS, Tesla",
    L1321="Tesla, Type 2", "Tesla, Type 2",
    L1321="Type 2, Tesla", "Tesla, Type 2",
    L1321="CCS, CHAdeMO", "CCS, CHAdeMO",
    L1321="CHAdeMO, CCS", "CCS, CHAdeMO",
    L1321="CHAdeMO, Tesla", "CHAdeMO, Tesla",
    L1321="Tesla, CHAdeMO", "CHAdeMO, Tesla"
)</f>
        <v>Tesla</v>
      </c>
    </row>
    <row r="1322" spans="1:23" x14ac:dyDescent="0.25">
      <c r="A1322" t="s">
        <v>2681</v>
      </c>
      <c r="B1322">
        <v>73.388051000000004</v>
      </c>
      <c r="C1322">
        <v>20.366689999999998</v>
      </c>
      <c r="D1322" t="s">
        <v>2682</v>
      </c>
      <c r="E1322" t="s">
        <v>38</v>
      </c>
      <c r="F1322">
        <v>0.47</v>
      </c>
      <c r="G1322" t="s">
        <v>20</v>
      </c>
      <c r="H1322">
        <v>6.47</v>
      </c>
      <c r="I1322">
        <v>26</v>
      </c>
      <c r="J1322" t="s">
        <v>47</v>
      </c>
      <c r="K1322">
        <v>150</v>
      </c>
      <c r="L1322" t="s">
        <v>40</v>
      </c>
      <c r="M1322">
        <v>2021</v>
      </c>
      <c r="N1322" t="s">
        <v>35</v>
      </c>
      <c r="O1322">
        <v>4.7</v>
      </c>
      <c r="P1322">
        <v>8</v>
      </c>
      <c r="Q1322" t="s">
        <v>24</v>
      </c>
      <c r="R1322">
        <v>15</v>
      </c>
      <c r="S1322">
        <f t="shared" si="60"/>
        <v>390</v>
      </c>
      <c r="T1322">
        <f t="shared" si="61"/>
        <v>183.29999999999998</v>
      </c>
      <c r="U1322" s="2">
        <f t="shared" si="62"/>
        <v>0.30769230769230771</v>
      </c>
      <c r="V1322" t="str" cm="1">
        <f t="array" ref="V1322">_xlfn.IFS(H1322&lt;5,"Urban",H1322&lt;=12,"Sub-Urban",H1322&gt;12,"Out Of City")</f>
        <v>Sub-Urban</v>
      </c>
      <c r="W1322" t="str" cm="1">
        <f t="array" ref="W1322">_xlfn.IFS(
    L1322="CCS", "CCS",
    L1322="Type 2", "Type 2",
    L1322="CHAdeMO", "CHAdeMO",
    L1322="Tesla", "Tesla",
    L1322="CCS, Type 2", "CCS, Type 2",
    L1322="Type 2, CCS", "CCS, Type 2",
    L1322="CHAdeMO, Type 2", "CHAdeMO, Type 2",
    L1322="Type 2, CHAdeMO", "CHAdeMO, Type 2",
    L1322="CCS, Tesla", "CCS, Tesla",
    L1322="Tesla, CCS", "CCS, Tesla",
    L1322="Tesla, Type 2", "Tesla, Type 2",
    L1322="Type 2, Tesla", "Tesla, Type 2",
    L1322="CCS, CHAdeMO", "CCS, CHAdeMO",
    L1322="CHAdeMO, CCS", "CCS, CHAdeMO",
    L1322="CHAdeMO, Tesla", "CHAdeMO, Tesla",
    L1322="Tesla, CHAdeMO", "CHAdeMO, Tesla"
)</f>
        <v>Type 2</v>
      </c>
    </row>
    <row r="1323" spans="1:23" x14ac:dyDescent="0.25">
      <c r="A1323" t="s">
        <v>2683</v>
      </c>
      <c r="B1323">
        <v>43.726371</v>
      </c>
      <c r="C1323">
        <v>-79.351855</v>
      </c>
      <c r="D1323" t="s">
        <v>2684</v>
      </c>
      <c r="E1323" t="s">
        <v>38</v>
      </c>
      <c r="F1323">
        <v>0.37</v>
      </c>
      <c r="G1323" t="s">
        <v>32</v>
      </c>
      <c r="H1323">
        <v>3.12</v>
      </c>
      <c r="I1323">
        <v>99</v>
      </c>
      <c r="J1323" t="s">
        <v>39</v>
      </c>
      <c r="K1323">
        <v>350</v>
      </c>
      <c r="L1323" t="s">
        <v>80</v>
      </c>
      <c r="M1323">
        <v>2013</v>
      </c>
      <c r="N1323" t="s">
        <v>23</v>
      </c>
      <c r="O1323">
        <v>3.1</v>
      </c>
      <c r="P1323">
        <v>1</v>
      </c>
      <c r="Q1323" t="s">
        <v>48</v>
      </c>
      <c r="R1323">
        <v>14</v>
      </c>
      <c r="S1323">
        <f t="shared" si="60"/>
        <v>1386</v>
      </c>
      <c r="T1323">
        <f t="shared" si="61"/>
        <v>512.82000000000005</v>
      </c>
      <c r="U1323" s="2">
        <f t="shared" si="62"/>
        <v>1.0101010101010102E-2</v>
      </c>
      <c r="V1323" t="str" cm="1">
        <f t="array" ref="V1323">_xlfn.IFS(H1323&lt;5,"Urban",H1323&lt;=12,"Sub-Urban",H1323&gt;12,"Out Of City")</f>
        <v>Urban</v>
      </c>
      <c r="W1323" t="str" cm="1">
        <f t="array" ref="W1323">_xlfn.IFS(
    L1323="CCS", "CCS",
    L1323="Type 2", "Type 2",
    L1323="CHAdeMO", "CHAdeMO",
    L1323="Tesla", "Tesla",
    L1323="CCS, Type 2", "CCS, Type 2",
    L1323="Type 2, CCS", "CCS, Type 2",
    L1323="CHAdeMO, Type 2", "CHAdeMO, Type 2",
    L1323="Type 2, CHAdeMO", "CHAdeMO, Type 2",
    L1323="CCS, Tesla", "CCS, Tesla",
    L1323="Tesla, CCS", "CCS, Tesla",
    L1323="Tesla, Type 2", "Tesla, Type 2",
    L1323="Type 2, Tesla", "Tesla, Type 2",
    L1323="CCS, CHAdeMO", "CCS, CHAdeMO",
    L1323="CHAdeMO, CCS", "CCS, CHAdeMO",
    L1323="CHAdeMO, Tesla", "CHAdeMO, Tesla",
    L1323="Tesla, CHAdeMO", "CHAdeMO, Tesla"
)</f>
        <v>CHAdeMO, Type 2</v>
      </c>
    </row>
    <row r="1324" spans="1:23" x14ac:dyDescent="0.25">
      <c r="A1324" t="s">
        <v>2685</v>
      </c>
      <c r="B1324">
        <v>37.695295000000002</v>
      </c>
      <c r="C1324">
        <v>127.039537</v>
      </c>
      <c r="D1324" t="s">
        <v>2686</v>
      </c>
      <c r="E1324" t="s">
        <v>38</v>
      </c>
      <c r="F1324">
        <v>0.11</v>
      </c>
      <c r="G1324" s="1" t="s">
        <v>9985</v>
      </c>
      <c r="H1324">
        <v>15.96</v>
      </c>
      <c r="I1324">
        <v>78</v>
      </c>
      <c r="J1324" t="s">
        <v>33</v>
      </c>
      <c r="K1324">
        <v>50</v>
      </c>
      <c r="L1324" t="s">
        <v>43</v>
      </c>
      <c r="M1324">
        <v>2016</v>
      </c>
      <c r="N1324" t="s">
        <v>23</v>
      </c>
      <c r="O1324">
        <v>4.5999999999999996</v>
      </c>
      <c r="P1324">
        <v>8</v>
      </c>
      <c r="Q1324" t="s">
        <v>24</v>
      </c>
      <c r="R1324">
        <v>11</v>
      </c>
      <c r="S1324">
        <f t="shared" si="60"/>
        <v>858</v>
      </c>
      <c r="T1324">
        <f t="shared" si="61"/>
        <v>94.38</v>
      </c>
      <c r="U1324" s="2">
        <f t="shared" si="62"/>
        <v>0.10256410256410256</v>
      </c>
      <c r="V1324" t="str" cm="1">
        <f t="array" ref="V1324">_xlfn.IFS(H1324&lt;5,"Urban",H1324&lt;=12,"Sub-Urban",H1324&gt;12,"Out Of City")</f>
        <v>Out Of City</v>
      </c>
      <c r="W1324" t="str" cm="1">
        <f t="array" ref="W1324">_xlfn.IFS(
    L1324="CCS", "CCS",
    L1324="Type 2", "Type 2",
    L1324="CHAdeMO", "CHAdeMO",
    L1324="Tesla", "Tesla",
    L1324="CCS, Type 2", "CCS, Type 2",
    L1324="Type 2, CCS", "CCS, Type 2",
    L1324="CHAdeMO, Type 2", "CHAdeMO, Type 2",
    L1324="Type 2, CHAdeMO", "CHAdeMO, Type 2",
    L1324="CCS, Tesla", "CCS, Tesla",
    L1324="Tesla, CCS", "CCS, Tesla",
    L1324="Tesla, Type 2", "Tesla, Type 2",
    L1324="Type 2, Tesla", "Tesla, Type 2",
    L1324="CCS, CHAdeMO", "CCS, CHAdeMO",
    L1324="CHAdeMO, CCS", "CCS, CHAdeMO",
    L1324="CHAdeMO, Tesla", "CHAdeMO, Tesla",
    L1324="Tesla, CHAdeMO", "CHAdeMO, Tesla"
)</f>
        <v>CCS</v>
      </c>
    </row>
    <row r="1325" spans="1:23" x14ac:dyDescent="0.25">
      <c r="A1325" t="s">
        <v>2687</v>
      </c>
      <c r="B1325">
        <v>-33.815818999999998</v>
      </c>
      <c r="C1325">
        <v>151.33215999999999</v>
      </c>
      <c r="D1325" t="s">
        <v>2688</v>
      </c>
      <c r="E1325" t="s">
        <v>38</v>
      </c>
      <c r="F1325">
        <v>0.35</v>
      </c>
      <c r="G1325" t="s">
        <v>32</v>
      </c>
      <c r="H1325">
        <v>17.71</v>
      </c>
      <c r="I1325">
        <v>27</v>
      </c>
      <c r="J1325" t="s">
        <v>21</v>
      </c>
      <c r="K1325">
        <v>22</v>
      </c>
      <c r="L1325" t="s">
        <v>34</v>
      </c>
      <c r="M1325">
        <v>2010</v>
      </c>
      <c r="N1325" t="s">
        <v>23</v>
      </c>
      <c r="O1325">
        <v>3.2</v>
      </c>
      <c r="P1325">
        <v>9</v>
      </c>
      <c r="Q1325" t="s">
        <v>29</v>
      </c>
      <c r="R1325">
        <v>17</v>
      </c>
      <c r="S1325">
        <f t="shared" si="60"/>
        <v>459</v>
      </c>
      <c r="T1325">
        <f t="shared" si="61"/>
        <v>160.64999999999998</v>
      </c>
      <c r="U1325" s="2">
        <f t="shared" si="62"/>
        <v>0.33333333333333331</v>
      </c>
      <c r="V1325" t="str" cm="1">
        <f t="array" ref="V1325">_xlfn.IFS(H1325&lt;5,"Urban",H1325&lt;=12,"Sub-Urban",H1325&gt;12,"Out Of City")</f>
        <v>Out Of City</v>
      </c>
      <c r="W1325" t="str" cm="1">
        <f t="array" ref="W1325">_xlfn.IFS(
    L1325="CCS", "CCS",
    L1325="Type 2", "Type 2",
    L1325="CHAdeMO", "CHAdeMO",
    L1325="Tesla", "Tesla",
    L1325="CCS, Type 2", "CCS, Type 2",
    L1325="Type 2, CCS", "CCS, Type 2",
    L1325="CHAdeMO, Type 2", "CHAdeMO, Type 2",
    L1325="Type 2, CHAdeMO", "CHAdeMO, Type 2",
    L1325="CCS, Tesla", "CCS, Tesla",
    L1325="Tesla, CCS", "CCS, Tesla",
    L1325="Tesla, Type 2", "Tesla, Type 2",
    L1325="Type 2, Tesla", "Tesla, Type 2",
    L1325="CCS, CHAdeMO", "CCS, CHAdeMO",
    L1325="CHAdeMO, CCS", "CCS, CHAdeMO",
    L1325="CHAdeMO, Tesla", "CHAdeMO, Tesla",
    L1325="Tesla, CHAdeMO", "CHAdeMO, Tesla"
)</f>
        <v>CCS, Type 2</v>
      </c>
    </row>
    <row r="1326" spans="1:23" x14ac:dyDescent="0.25">
      <c r="A1326" t="s">
        <v>2689</v>
      </c>
      <c r="B1326">
        <v>25.284981999999999</v>
      </c>
      <c r="C1326">
        <v>55.383454</v>
      </c>
      <c r="D1326" t="s">
        <v>2690</v>
      </c>
      <c r="E1326" t="s">
        <v>27</v>
      </c>
      <c r="F1326">
        <v>0.42</v>
      </c>
      <c r="G1326" s="1" t="s">
        <v>9985</v>
      </c>
      <c r="H1326">
        <v>3.48</v>
      </c>
      <c r="I1326">
        <v>81</v>
      </c>
      <c r="J1326" t="s">
        <v>39</v>
      </c>
      <c r="K1326">
        <v>22</v>
      </c>
      <c r="L1326" t="s">
        <v>40</v>
      </c>
      <c r="M1326">
        <v>2012</v>
      </c>
      <c r="N1326" t="s">
        <v>23</v>
      </c>
      <c r="O1326">
        <v>3.7</v>
      </c>
      <c r="P1326">
        <v>5</v>
      </c>
      <c r="Q1326" t="s">
        <v>48</v>
      </c>
      <c r="R1326">
        <v>50</v>
      </c>
      <c r="S1326">
        <f t="shared" si="60"/>
        <v>4050</v>
      </c>
      <c r="T1326">
        <f t="shared" si="61"/>
        <v>1701</v>
      </c>
      <c r="U1326" s="2">
        <f t="shared" si="62"/>
        <v>6.1728395061728392E-2</v>
      </c>
      <c r="V1326" t="str" cm="1">
        <f t="array" ref="V1326">_xlfn.IFS(H1326&lt;5,"Urban",H1326&lt;=12,"Sub-Urban",H1326&gt;12,"Out Of City")</f>
        <v>Urban</v>
      </c>
      <c r="W1326" t="str" cm="1">
        <f t="array" ref="W1326">_xlfn.IFS(
    L1326="CCS", "CCS",
    L1326="Type 2", "Type 2",
    L1326="CHAdeMO", "CHAdeMO",
    L1326="Tesla", "Tesla",
    L1326="CCS, Type 2", "CCS, Type 2",
    L1326="Type 2, CCS", "CCS, Type 2",
    L1326="CHAdeMO, Type 2", "CHAdeMO, Type 2",
    L1326="Type 2, CHAdeMO", "CHAdeMO, Type 2",
    L1326="CCS, Tesla", "CCS, Tesla",
    L1326="Tesla, CCS", "CCS, Tesla",
    L1326="Tesla, Type 2", "Tesla, Type 2",
    L1326="Type 2, Tesla", "Tesla, Type 2",
    L1326="CCS, CHAdeMO", "CCS, CHAdeMO",
    L1326="CHAdeMO, CCS", "CCS, CHAdeMO",
    L1326="CHAdeMO, Tesla", "CHAdeMO, Tesla",
    L1326="Tesla, CHAdeMO", "CHAdeMO, Tesla"
)</f>
        <v>Type 2</v>
      </c>
    </row>
    <row r="1327" spans="1:23" x14ac:dyDescent="0.25">
      <c r="A1327" t="s">
        <v>2691</v>
      </c>
      <c r="B1327">
        <v>-33.873117999999998</v>
      </c>
      <c r="C1327">
        <v>151.37527</v>
      </c>
      <c r="D1327" t="s">
        <v>2692</v>
      </c>
      <c r="E1327" t="s">
        <v>38</v>
      </c>
      <c r="F1327">
        <v>0.12</v>
      </c>
      <c r="G1327" t="s">
        <v>20</v>
      </c>
      <c r="H1327">
        <v>15.08</v>
      </c>
      <c r="I1327">
        <v>66</v>
      </c>
      <c r="J1327" t="s">
        <v>39</v>
      </c>
      <c r="K1327">
        <v>350</v>
      </c>
      <c r="L1327" t="s">
        <v>80</v>
      </c>
      <c r="M1327">
        <v>2011</v>
      </c>
      <c r="N1327" t="s">
        <v>35</v>
      </c>
      <c r="O1327">
        <v>3.3</v>
      </c>
      <c r="P1327">
        <v>7</v>
      </c>
      <c r="Q1327" t="s">
        <v>24</v>
      </c>
      <c r="R1327">
        <v>10</v>
      </c>
      <c r="S1327">
        <f t="shared" si="60"/>
        <v>660</v>
      </c>
      <c r="T1327">
        <f t="shared" si="61"/>
        <v>79.2</v>
      </c>
      <c r="U1327" s="2">
        <f t="shared" si="62"/>
        <v>0.10606060606060606</v>
      </c>
      <c r="V1327" t="str" cm="1">
        <f t="array" ref="V1327">_xlfn.IFS(H1327&lt;5,"Urban",H1327&lt;=12,"Sub-Urban",H1327&gt;12,"Out Of City")</f>
        <v>Out Of City</v>
      </c>
      <c r="W1327" t="str" cm="1">
        <f t="array" ref="W1327">_xlfn.IFS(
    L1327="CCS", "CCS",
    L1327="Type 2", "Type 2",
    L1327="CHAdeMO", "CHAdeMO",
    L1327="Tesla", "Tesla",
    L1327="CCS, Type 2", "CCS, Type 2",
    L1327="Type 2, CCS", "CCS, Type 2",
    L1327="CHAdeMO, Type 2", "CHAdeMO, Type 2",
    L1327="Type 2, CHAdeMO", "CHAdeMO, Type 2",
    L1327="CCS, Tesla", "CCS, Tesla",
    L1327="Tesla, CCS", "CCS, Tesla",
    L1327="Tesla, Type 2", "Tesla, Type 2",
    L1327="Type 2, Tesla", "Tesla, Type 2",
    L1327="CCS, CHAdeMO", "CCS, CHAdeMO",
    L1327="CHAdeMO, CCS", "CCS, CHAdeMO",
    L1327="CHAdeMO, Tesla", "CHAdeMO, Tesla",
    L1327="Tesla, CHAdeMO", "CHAdeMO, Tesla"
)</f>
        <v>CHAdeMO, Type 2</v>
      </c>
    </row>
    <row r="1328" spans="1:23" x14ac:dyDescent="0.25">
      <c r="A1328" t="s">
        <v>2693</v>
      </c>
      <c r="B1328">
        <v>-33.776119999999999</v>
      </c>
      <c r="C1328">
        <v>18.448416999999999</v>
      </c>
      <c r="D1328" t="s">
        <v>2694</v>
      </c>
      <c r="E1328" t="s">
        <v>19</v>
      </c>
      <c r="F1328">
        <v>0.23</v>
      </c>
      <c r="G1328" s="1" t="s">
        <v>9985</v>
      </c>
      <c r="H1328">
        <v>4.6399999999999997</v>
      </c>
      <c r="I1328">
        <v>58</v>
      </c>
      <c r="J1328" t="s">
        <v>21</v>
      </c>
      <c r="K1328">
        <v>50</v>
      </c>
      <c r="L1328" t="s">
        <v>28</v>
      </c>
      <c r="M1328">
        <v>2018</v>
      </c>
      <c r="N1328" t="s">
        <v>23</v>
      </c>
      <c r="O1328">
        <v>3.5</v>
      </c>
      <c r="P1328">
        <v>8</v>
      </c>
      <c r="Q1328" t="s">
        <v>24</v>
      </c>
      <c r="R1328">
        <v>38</v>
      </c>
      <c r="S1328">
        <f t="shared" si="60"/>
        <v>2204</v>
      </c>
      <c r="T1328">
        <f t="shared" si="61"/>
        <v>506.92</v>
      </c>
      <c r="U1328" s="2">
        <f t="shared" si="62"/>
        <v>0.13793103448275862</v>
      </c>
      <c r="V1328" t="str" cm="1">
        <f t="array" ref="V1328">_xlfn.IFS(H1328&lt;5,"Urban",H1328&lt;=12,"Sub-Urban",H1328&gt;12,"Out Of City")</f>
        <v>Urban</v>
      </c>
      <c r="W1328" t="str" cm="1">
        <f t="array" ref="W1328">_xlfn.IFS(
    L1328="CCS", "CCS",
    L1328="Type 2", "Type 2",
    L1328="CHAdeMO", "CHAdeMO",
    L1328="Tesla", "Tesla",
    L1328="CCS, Type 2", "CCS, Type 2",
    L1328="Type 2, CCS", "CCS, Type 2",
    L1328="CHAdeMO, Type 2", "CHAdeMO, Type 2",
    L1328="Type 2, CHAdeMO", "CHAdeMO, Type 2",
    L1328="CCS, Tesla", "CCS, Tesla",
    L1328="Tesla, CCS", "CCS, Tesla",
    L1328="Tesla, Type 2", "Tesla, Type 2",
    L1328="Type 2, Tesla", "Tesla, Type 2",
    L1328="CCS, CHAdeMO", "CCS, CHAdeMO",
    L1328="CHAdeMO, CCS", "CCS, CHAdeMO",
    L1328="CHAdeMO, Tesla", "CHAdeMO, Tesla",
    L1328="Tesla, CHAdeMO", "CHAdeMO, Tesla"
)</f>
        <v>Tesla, Type 2</v>
      </c>
    </row>
    <row r="1329" spans="1:23" x14ac:dyDescent="0.25">
      <c r="A1329" t="s">
        <v>2695</v>
      </c>
      <c r="B1329">
        <v>34.023187</v>
      </c>
      <c r="C1329">
        <v>-118.350064</v>
      </c>
      <c r="D1329" t="s">
        <v>2696</v>
      </c>
      <c r="E1329" t="s">
        <v>38</v>
      </c>
      <c r="F1329">
        <v>0.15</v>
      </c>
      <c r="G1329" t="s">
        <v>32</v>
      </c>
      <c r="H1329">
        <v>1.89</v>
      </c>
      <c r="I1329">
        <v>21</v>
      </c>
      <c r="J1329" t="s">
        <v>33</v>
      </c>
      <c r="K1329">
        <v>50</v>
      </c>
      <c r="L1329" t="s">
        <v>80</v>
      </c>
      <c r="M1329">
        <v>2013</v>
      </c>
      <c r="N1329" t="s">
        <v>35</v>
      </c>
      <c r="O1329">
        <v>3.5</v>
      </c>
      <c r="P1329">
        <v>2</v>
      </c>
      <c r="Q1329" t="s">
        <v>29</v>
      </c>
      <c r="R1329">
        <v>18</v>
      </c>
      <c r="S1329">
        <f t="shared" si="60"/>
        <v>378</v>
      </c>
      <c r="T1329">
        <f t="shared" si="61"/>
        <v>56.699999999999996</v>
      </c>
      <c r="U1329" s="2">
        <f t="shared" si="62"/>
        <v>9.5238095238095233E-2</v>
      </c>
      <c r="V1329" t="str" cm="1">
        <f t="array" ref="V1329">_xlfn.IFS(H1329&lt;5,"Urban",H1329&lt;=12,"Sub-Urban",H1329&gt;12,"Out Of City")</f>
        <v>Urban</v>
      </c>
      <c r="W1329" t="str" cm="1">
        <f t="array" ref="W1329">_xlfn.IFS(
    L1329="CCS", "CCS",
    L1329="Type 2", "Type 2",
    L1329="CHAdeMO", "CHAdeMO",
    L1329="Tesla", "Tesla",
    L1329="CCS, Type 2", "CCS, Type 2",
    L1329="Type 2, CCS", "CCS, Type 2",
    L1329="CHAdeMO, Type 2", "CHAdeMO, Type 2",
    L1329="Type 2, CHAdeMO", "CHAdeMO, Type 2",
    L1329="CCS, Tesla", "CCS, Tesla",
    L1329="Tesla, CCS", "CCS, Tesla",
    L1329="Tesla, Type 2", "Tesla, Type 2",
    L1329="Type 2, Tesla", "Tesla, Type 2",
    L1329="CCS, CHAdeMO", "CCS, CHAdeMO",
    L1329="CHAdeMO, CCS", "CCS, CHAdeMO",
    L1329="CHAdeMO, Tesla", "CHAdeMO, Tesla",
    L1329="Tesla, CHAdeMO", "CHAdeMO, Tesla"
)</f>
        <v>CHAdeMO, Type 2</v>
      </c>
    </row>
    <row r="1330" spans="1:23" x14ac:dyDescent="0.25">
      <c r="A1330" t="s">
        <v>2697</v>
      </c>
      <c r="B1330">
        <v>-33.882882000000002</v>
      </c>
      <c r="C1330">
        <v>151.22963300000001</v>
      </c>
      <c r="D1330" t="s">
        <v>2698</v>
      </c>
      <c r="E1330" t="s">
        <v>38</v>
      </c>
      <c r="F1330">
        <v>0.49</v>
      </c>
      <c r="G1330" t="s">
        <v>20</v>
      </c>
      <c r="H1330">
        <v>3.52</v>
      </c>
      <c r="I1330">
        <v>71</v>
      </c>
      <c r="J1330" t="s">
        <v>39</v>
      </c>
      <c r="K1330">
        <v>50</v>
      </c>
      <c r="L1330" t="s">
        <v>22</v>
      </c>
      <c r="M1330">
        <v>2018</v>
      </c>
      <c r="N1330" t="s">
        <v>35</v>
      </c>
      <c r="O1330">
        <v>4.5999999999999996</v>
      </c>
      <c r="P1330">
        <v>9</v>
      </c>
      <c r="Q1330" t="s">
        <v>29</v>
      </c>
      <c r="R1330">
        <v>18</v>
      </c>
      <c r="S1330">
        <f t="shared" si="60"/>
        <v>1278</v>
      </c>
      <c r="T1330">
        <f t="shared" si="61"/>
        <v>626.22</v>
      </c>
      <c r="U1330" s="2">
        <f t="shared" si="62"/>
        <v>0.12676056338028169</v>
      </c>
      <c r="V1330" t="str" cm="1">
        <f t="array" ref="V1330">_xlfn.IFS(H1330&lt;5,"Urban",H1330&lt;=12,"Sub-Urban",H1330&gt;12,"Out Of City")</f>
        <v>Urban</v>
      </c>
      <c r="W1330" t="str" cm="1">
        <f t="array" ref="W1330">_xlfn.IFS(
    L1330="CCS", "CCS",
    L1330="Type 2", "Type 2",
    L1330="CHAdeMO", "CHAdeMO",
    L1330="Tesla", "Tesla",
    L1330="CCS, Type 2", "CCS, Type 2",
    L1330="Type 2, CCS", "CCS, Type 2",
    L1330="CHAdeMO, Type 2", "CHAdeMO, Type 2",
    L1330="Type 2, CHAdeMO", "CHAdeMO, Type 2",
    L1330="CCS, Tesla", "CCS, Tesla",
    L1330="Tesla, CCS", "CCS, Tesla",
    L1330="Tesla, Type 2", "Tesla, Type 2",
    L1330="Type 2, Tesla", "Tesla, Type 2",
    L1330="CCS, CHAdeMO", "CCS, CHAdeMO",
    L1330="CHAdeMO, CCS", "CCS, CHAdeMO",
    L1330="CHAdeMO, Tesla", "CHAdeMO, Tesla",
    L1330="Tesla, CHAdeMO", "CHAdeMO, Tesla"
)</f>
        <v>CCS, CHAdeMO</v>
      </c>
    </row>
    <row r="1331" spans="1:23" x14ac:dyDescent="0.25">
      <c r="A1331" t="s">
        <v>2699</v>
      </c>
      <c r="B1331">
        <v>37.864618999999998</v>
      </c>
      <c r="C1331">
        <v>-122.45056099999999</v>
      </c>
      <c r="D1331" t="s">
        <v>2700</v>
      </c>
      <c r="E1331" t="s">
        <v>38</v>
      </c>
      <c r="F1331">
        <v>0.46</v>
      </c>
      <c r="G1331" t="s">
        <v>20</v>
      </c>
      <c r="H1331">
        <v>19.920000000000002</v>
      </c>
      <c r="I1331">
        <v>16</v>
      </c>
      <c r="J1331" t="s">
        <v>47</v>
      </c>
      <c r="K1331">
        <v>22</v>
      </c>
      <c r="L1331" t="s">
        <v>22</v>
      </c>
      <c r="M1331">
        <v>2011</v>
      </c>
      <c r="N1331" t="s">
        <v>23</v>
      </c>
      <c r="O1331">
        <v>3.6</v>
      </c>
      <c r="P1331">
        <v>3</v>
      </c>
      <c r="Q1331" t="s">
        <v>24</v>
      </c>
      <c r="R1331">
        <v>12</v>
      </c>
      <c r="S1331">
        <f t="shared" si="60"/>
        <v>192</v>
      </c>
      <c r="T1331">
        <f t="shared" si="61"/>
        <v>88.320000000000007</v>
      </c>
      <c r="U1331" s="2">
        <f t="shared" si="62"/>
        <v>0.1875</v>
      </c>
      <c r="V1331" t="str" cm="1">
        <f t="array" ref="V1331">_xlfn.IFS(H1331&lt;5,"Urban",H1331&lt;=12,"Sub-Urban",H1331&gt;12,"Out Of City")</f>
        <v>Out Of City</v>
      </c>
      <c r="W1331" t="str" cm="1">
        <f t="array" ref="W1331">_xlfn.IFS(
    L1331="CCS", "CCS",
    L1331="Type 2", "Type 2",
    L1331="CHAdeMO", "CHAdeMO",
    L1331="Tesla", "Tesla",
    L1331="CCS, Type 2", "CCS, Type 2",
    L1331="Type 2, CCS", "CCS, Type 2",
    L1331="CHAdeMO, Type 2", "CHAdeMO, Type 2",
    L1331="Type 2, CHAdeMO", "CHAdeMO, Type 2",
    L1331="CCS, Tesla", "CCS, Tesla",
    L1331="Tesla, CCS", "CCS, Tesla",
    L1331="Tesla, Type 2", "Tesla, Type 2",
    L1331="Type 2, Tesla", "Tesla, Type 2",
    L1331="CCS, CHAdeMO", "CCS, CHAdeMO",
    L1331="CHAdeMO, CCS", "CCS, CHAdeMO",
    L1331="CHAdeMO, Tesla", "CHAdeMO, Tesla",
    L1331="Tesla, CHAdeMO", "CHAdeMO, Tesla"
)</f>
        <v>CCS, CHAdeMO</v>
      </c>
    </row>
    <row r="1332" spans="1:23" x14ac:dyDescent="0.25">
      <c r="A1332" t="s">
        <v>2701</v>
      </c>
      <c r="B1332">
        <v>-83.623067000000006</v>
      </c>
      <c r="C1332">
        <v>-9.8276289999999999</v>
      </c>
      <c r="D1332" t="s">
        <v>2702</v>
      </c>
      <c r="E1332" t="s">
        <v>38</v>
      </c>
      <c r="F1332">
        <v>0.28999999999999998</v>
      </c>
      <c r="G1332" s="1" t="s">
        <v>9985</v>
      </c>
      <c r="H1332">
        <v>13.55</v>
      </c>
      <c r="I1332">
        <v>97</v>
      </c>
      <c r="J1332" t="s">
        <v>47</v>
      </c>
      <c r="K1332">
        <v>350</v>
      </c>
      <c r="L1332" t="s">
        <v>43</v>
      </c>
      <c r="M1332">
        <v>2013</v>
      </c>
      <c r="N1332" t="s">
        <v>35</v>
      </c>
      <c r="O1332">
        <v>4.7</v>
      </c>
      <c r="P1332">
        <v>10</v>
      </c>
      <c r="Q1332" t="s">
        <v>29</v>
      </c>
      <c r="R1332">
        <v>8</v>
      </c>
      <c r="S1332">
        <f t="shared" si="60"/>
        <v>776</v>
      </c>
      <c r="T1332">
        <f t="shared" si="61"/>
        <v>225.04</v>
      </c>
      <c r="U1332" s="2">
        <f t="shared" si="62"/>
        <v>0.10309278350515463</v>
      </c>
      <c r="V1332" t="str" cm="1">
        <f t="array" ref="V1332">_xlfn.IFS(H1332&lt;5,"Urban",H1332&lt;=12,"Sub-Urban",H1332&gt;12,"Out Of City")</f>
        <v>Out Of City</v>
      </c>
      <c r="W1332" t="str" cm="1">
        <f t="array" ref="W1332">_xlfn.IFS(
    L1332="CCS", "CCS",
    L1332="Type 2", "Type 2",
    L1332="CHAdeMO", "CHAdeMO",
    L1332="Tesla", "Tesla",
    L1332="CCS, Type 2", "CCS, Type 2",
    L1332="Type 2, CCS", "CCS, Type 2",
    L1332="CHAdeMO, Type 2", "CHAdeMO, Type 2",
    L1332="Type 2, CHAdeMO", "CHAdeMO, Type 2",
    L1332="CCS, Tesla", "CCS, Tesla",
    L1332="Tesla, CCS", "CCS, Tesla",
    L1332="Tesla, Type 2", "Tesla, Type 2",
    L1332="Type 2, Tesla", "Tesla, Type 2",
    L1332="CCS, CHAdeMO", "CCS, CHAdeMO",
    L1332="CHAdeMO, CCS", "CCS, CHAdeMO",
    L1332="CHAdeMO, Tesla", "CHAdeMO, Tesla",
    L1332="Tesla, CHAdeMO", "CHAdeMO, Tesla"
)</f>
        <v>CCS</v>
      </c>
    </row>
    <row r="1333" spans="1:23" x14ac:dyDescent="0.25">
      <c r="A1333" t="s">
        <v>2703</v>
      </c>
      <c r="B1333">
        <v>-33.739927000000002</v>
      </c>
      <c r="C1333">
        <v>151.34907699999999</v>
      </c>
      <c r="D1333" t="s">
        <v>2704</v>
      </c>
      <c r="E1333" t="s">
        <v>38</v>
      </c>
      <c r="F1333">
        <v>0.14000000000000001</v>
      </c>
      <c r="G1333" s="1" t="s">
        <v>9985</v>
      </c>
      <c r="H1333">
        <v>6.93</v>
      </c>
      <c r="I1333">
        <v>93</v>
      </c>
      <c r="J1333" t="s">
        <v>47</v>
      </c>
      <c r="K1333">
        <v>350</v>
      </c>
      <c r="L1333" t="s">
        <v>47</v>
      </c>
      <c r="M1333">
        <v>2014</v>
      </c>
      <c r="N1333" t="s">
        <v>35</v>
      </c>
      <c r="O1333">
        <v>3.9</v>
      </c>
      <c r="P1333">
        <v>2</v>
      </c>
      <c r="Q1333" t="s">
        <v>48</v>
      </c>
      <c r="R1333">
        <v>18</v>
      </c>
      <c r="S1333">
        <f t="shared" si="60"/>
        <v>1674</v>
      </c>
      <c r="T1333">
        <f t="shared" si="61"/>
        <v>234.36</v>
      </c>
      <c r="U1333" s="2">
        <f t="shared" si="62"/>
        <v>2.1505376344086023E-2</v>
      </c>
      <c r="V1333" t="str" cm="1">
        <f t="array" ref="V1333">_xlfn.IFS(H1333&lt;5,"Urban",H1333&lt;=12,"Sub-Urban",H1333&gt;12,"Out Of City")</f>
        <v>Sub-Urban</v>
      </c>
      <c r="W1333" t="str" cm="1">
        <f t="array" ref="W1333">_xlfn.IFS(
    L1333="CCS", "CCS",
    L1333="Type 2", "Type 2",
    L1333="CHAdeMO", "CHAdeMO",
    L1333="Tesla", "Tesla",
    L1333="CCS, Type 2", "CCS, Type 2",
    L1333="Type 2, CCS", "CCS, Type 2",
    L1333="CHAdeMO, Type 2", "CHAdeMO, Type 2",
    L1333="Type 2, CHAdeMO", "CHAdeMO, Type 2",
    L1333="CCS, Tesla", "CCS, Tesla",
    L1333="Tesla, CCS", "CCS, Tesla",
    L1333="Tesla, Type 2", "Tesla, Type 2",
    L1333="Type 2, Tesla", "Tesla, Type 2",
    L1333="CCS, CHAdeMO", "CCS, CHAdeMO",
    L1333="CHAdeMO, CCS", "CCS, CHAdeMO",
    L1333="CHAdeMO, Tesla", "CHAdeMO, Tesla",
    L1333="Tesla, CHAdeMO", "CHAdeMO, Tesla"
)</f>
        <v>Tesla</v>
      </c>
    </row>
    <row r="1334" spans="1:23" x14ac:dyDescent="0.25">
      <c r="A1334" t="s">
        <v>2705</v>
      </c>
      <c r="B1334">
        <v>-23.637913999999999</v>
      </c>
      <c r="C1334">
        <v>-46.672230999999996</v>
      </c>
      <c r="D1334" t="s">
        <v>2706</v>
      </c>
      <c r="E1334" t="s">
        <v>27</v>
      </c>
      <c r="F1334">
        <v>0.46</v>
      </c>
      <c r="G1334" t="s">
        <v>32</v>
      </c>
      <c r="H1334">
        <v>15.24</v>
      </c>
      <c r="I1334">
        <v>16</v>
      </c>
      <c r="J1334" t="s">
        <v>39</v>
      </c>
      <c r="K1334">
        <v>350</v>
      </c>
      <c r="L1334" t="s">
        <v>77</v>
      </c>
      <c r="M1334">
        <v>2017</v>
      </c>
      <c r="N1334" t="s">
        <v>35</v>
      </c>
      <c r="O1334">
        <v>3.8</v>
      </c>
      <c r="P1334">
        <v>9</v>
      </c>
      <c r="Q1334" t="s">
        <v>24</v>
      </c>
      <c r="R1334">
        <v>49</v>
      </c>
      <c r="S1334">
        <f t="shared" si="60"/>
        <v>784</v>
      </c>
      <c r="T1334">
        <f t="shared" si="61"/>
        <v>360.64000000000004</v>
      </c>
      <c r="U1334" s="2">
        <f t="shared" si="62"/>
        <v>0.5625</v>
      </c>
      <c r="V1334" t="str" cm="1">
        <f t="array" ref="V1334">_xlfn.IFS(H1334&lt;5,"Urban",H1334&lt;=12,"Sub-Urban",H1334&gt;12,"Out Of City")</f>
        <v>Out Of City</v>
      </c>
      <c r="W1334" t="str" cm="1">
        <f t="array" ref="W1334">_xlfn.IFS(
    L1334="CCS", "CCS",
    L1334="Type 2", "Type 2",
    L1334="CHAdeMO", "CHAdeMO",
    L1334="Tesla", "Tesla",
    L1334="CCS, Type 2", "CCS, Type 2",
    L1334="Type 2, CCS", "CCS, Type 2",
    L1334="CHAdeMO, Type 2", "CHAdeMO, Type 2",
    L1334="Type 2, CHAdeMO", "CHAdeMO, Type 2",
    L1334="CCS, Tesla", "CCS, Tesla",
    L1334="Tesla, CCS", "CCS, Tesla",
    L1334="Tesla, Type 2", "Tesla, Type 2",
    L1334="Type 2, Tesla", "Tesla, Type 2",
    L1334="CCS, CHAdeMO", "CCS, CHAdeMO",
    L1334="CHAdeMO, CCS", "CCS, CHAdeMO",
    L1334="CHAdeMO, Tesla", "CHAdeMO, Tesla",
    L1334="Tesla, CHAdeMO", "CHAdeMO, Tesla"
)</f>
        <v>CHAdeMO</v>
      </c>
    </row>
    <row r="1335" spans="1:23" x14ac:dyDescent="0.25">
      <c r="A1335" t="s">
        <v>2707</v>
      </c>
      <c r="B1335">
        <v>13.887796</v>
      </c>
      <c r="C1335">
        <v>100.58454399999999</v>
      </c>
      <c r="D1335" t="s">
        <v>2708</v>
      </c>
      <c r="E1335" t="s">
        <v>19</v>
      </c>
      <c r="F1335">
        <v>0.12</v>
      </c>
      <c r="G1335" t="s">
        <v>20</v>
      </c>
      <c r="H1335">
        <v>13.14</v>
      </c>
      <c r="I1335">
        <v>38</v>
      </c>
      <c r="J1335" t="s">
        <v>21</v>
      </c>
      <c r="K1335">
        <v>150</v>
      </c>
      <c r="L1335" t="s">
        <v>43</v>
      </c>
      <c r="M1335">
        <v>2018</v>
      </c>
      <c r="N1335" t="s">
        <v>23</v>
      </c>
      <c r="O1335">
        <v>3.7</v>
      </c>
      <c r="P1335">
        <v>7</v>
      </c>
      <c r="Q1335" t="s">
        <v>24</v>
      </c>
      <c r="R1335">
        <v>22</v>
      </c>
      <c r="S1335">
        <f t="shared" si="60"/>
        <v>836</v>
      </c>
      <c r="T1335">
        <f t="shared" si="61"/>
        <v>100.32</v>
      </c>
      <c r="U1335" s="2">
        <f t="shared" si="62"/>
        <v>0.18421052631578946</v>
      </c>
      <c r="V1335" t="str" cm="1">
        <f t="array" ref="V1335">_xlfn.IFS(H1335&lt;5,"Urban",H1335&lt;=12,"Sub-Urban",H1335&gt;12,"Out Of City")</f>
        <v>Out Of City</v>
      </c>
      <c r="W1335" t="str" cm="1">
        <f t="array" ref="W1335">_xlfn.IFS(
    L1335="CCS", "CCS",
    L1335="Type 2", "Type 2",
    L1335="CHAdeMO", "CHAdeMO",
    L1335="Tesla", "Tesla",
    L1335="CCS, Type 2", "CCS, Type 2",
    L1335="Type 2, CCS", "CCS, Type 2",
    L1335="CHAdeMO, Type 2", "CHAdeMO, Type 2",
    L1335="Type 2, CHAdeMO", "CHAdeMO, Type 2",
    L1335="CCS, Tesla", "CCS, Tesla",
    L1335="Tesla, CCS", "CCS, Tesla",
    L1335="Tesla, Type 2", "Tesla, Type 2",
    L1335="Type 2, Tesla", "Tesla, Type 2",
    L1335="CCS, CHAdeMO", "CCS, CHAdeMO",
    L1335="CHAdeMO, CCS", "CCS, CHAdeMO",
    L1335="CHAdeMO, Tesla", "CHAdeMO, Tesla",
    L1335="Tesla, CHAdeMO", "CHAdeMO, Tesla"
)</f>
        <v>CCS</v>
      </c>
    </row>
    <row r="1336" spans="1:23" x14ac:dyDescent="0.25">
      <c r="A1336" t="s">
        <v>2709</v>
      </c>
      <c r="B1336">
        <v>43.742150000000002</v>
      </c>
      <c r="C1336">
        <v>-79.496955999999997</v>
      </c>
      <c r="D1336" t="s">
        <v>2710</v>
      </c>
      <c r="E1336" t="s">
        <v>27</v>
      </c>
      <c r="F1336">
        <v>0.11</v>
      </c>
      <c r="G1336" t="s">
        <v>20</v>
      </c>
      <c r="H1336">
        <v>0.56999999999999995</v>
      </c>
      <c r="I1336">
        <v>96</v>
      </c>
      <c r="J1336" t="s">
        <v>33</v>
      </c>
      <c r="K1336">
        <v>50</v>
      </c>
      <c r="L1336" t="s">
        <v>47</v>
      </c>
      <c r="M1336">
        <v>2011</v>
      </c>
      <c r="N1336" t="s">
        <v>35</v>
      </c>
      <c r="O1336">
        <v>3.4</v>
      </c>
      <c r="P1336">
        <v>10</v>
      </c>
      <c r="Q1336" t="s">
        <v>24</v>
      </c>
      <c r="R1336">
        <v>49</v>
      </c>
      <c r="S1336">
        <f t="shared" si="60"/>
        <v>4704</v>
      </c>
      <c r="T1336">
        <f t="shared" si="61"/>
        <v>517.44000000000005</v>
      </c>
      <c r="U1336" s="2">
        <f t="shared" si="62"/>
        <v>0.10416666666666667</v>
      </c>
      <c r="V1336" t="str" cm="1">
        <f t="array" ref="V1336">_xlfn.IFS(H1336&lt;5,"Urban",H1336&lt;=12,"Sub-Urban",H1336&gt;12,"Out Of City")</f>
        <v>Urban</v>
      </c>
      <c r="W1336" t="str" cm="1">
        <f t="array" ref="W1336">_xlfn.IFS(
    L1336="CCS", "CCS",
    L1336="Type 2", "Type 2",
    L1336="CHAdeMO", "CHAdeMO",
    L1336="Tesla", "Tesla",
    L1336="CCS, Type 2", "CCS, Type 2",
    L1336="Type 2, CCS", "CCS, Type 2",
    L1336="CHAdeMO, Type 2", "CHAdeMO, Type 2",
    L1336="Type 2, CHAdeMO", "CHAdeMO, Type 2",
    L1336="CCS, Tesla", "CCS, Tesla",
    L1336="Tesla, CCS", "CCS, Tesla",
    L1336="Tesla, Type 2", "Tesla, Type 2",
    L1336="Type 2, Tesla", "Tesla, Type 2",
    L1336="CCS, CHAdeMO", "CCS, CHAdeMO",
    L1336="CHAdeMO, CCS", "CCS, CHAdeMO",
    L1336="CHAdeMO, Tesla", "CHAdeMO, Tesla",
    L1336="Tesla, CHAdeMO", "CHAdeMO, Tesla"
)</f>
        <v>Tesla</v>
      </c>
    </row>
    <row r="1337" spans="1:23" x14ac:dyDescent="0.25">
      <c r="A1337" t="s">
        <v>2711</v>
      </c>
      <c r="B1337">
        <v>19.496756000000001</v>
      </c>
      <c r="C1337">
        <v>-99.022828000000004</v>
      </c>
      <c r="D1337" t="s">
        <v>2712</v>
      </c>
      <c r="E1337" t="s">
        <v>19</v>
      </c>
      <c r="F1337">
        <v>0.27</v>
      </c>
      <c r="G1337" t="s">
        <v>20</v>
      </c>
      <c r="H1337">
        <v>15.26</v>
      </c>
      <c r="I1337">
        <v>15</v>
      </c>
      <c r="J1337" t="s">
        <v>39</v>
      </c>
      <c r="K1337">
        <v>22</v>
      </c>
      <c r="L1337" t="s">
        <v>40</v>
      </c>
      <c r="M1337">
        <v>2022</v>
      </c>
      <c r="N1337" t="s">
        <v>23</v>
      </c>
      <c r="O1337">
        <v>4.5</v>
      </c>
      <c r="P1337">
        <v>6</v>
      </c>
      <c r="Q1337" t="s">
        <v>48</v>
      </c>
      <c r="R1337">
        <v>33</v>
      </c>
      <c r="S1337">
        <f t="shared" si="60"/>
        <v>495</v>
      </c>
      <c r="T1337">
        <f t="shared" si="61"/>
        <v>133.65</v>
      </c>
      <c r="U1337" s="2">
        <f t="shared" si="62"/>
        <v>0.4</v>
      </c>
      <c r="V1337" t="str" cm="1">
        <f t="array" ref="V1337">_xlfn.IFS(H1337&lt;5,"Urban",H1337&lt;=12,"Sub-Urban",H1337&gt;12,"Out Of City")</f>
        <v>Out Of City</v>
      </c>
      <c r="W1337" t="str" cm="1">
        <f t="array" ref="W1337">_xlfn.IFS(
    L1337="CCS", "CCS",
    L1337="Type 2", "Type 2",
    L1337="CHAdeMO", "CHAdeMO",
    L1337="Tesla", "Tesla",
    L1337="CCS, Type 2", "CCS, Type 2",
    L1337="Type 2, CCS", "CCS, Type 2",
    L1337="CHAdeMO, Type 2", "CHAdeMO, Type 2",
    L1337="Type 2, CHAdeMO", "CHAdeMO, Type 2",
    L1337="CCS, Tesla", "CCS, Tesla",
    L1337="Tesla, CCS", "CCS, Tesla",
    L1337="Tesla, Type 2", "Tesla, Type 2",
    L1337="Type 2, Tesla", "Tesla, Type 2",
    L1337="CCS, CHAdeMO", "CCS, CHAdeMO",
    L1337="CHAdeMO, CCS", "CCS, CHAdeMO",
    L1337="CHAdeMO, Tesla", "CHAdeMO, Tesla",
    L1337="Tesla, CHAdeMO", "CHAdeMO, Tesla"
)</f>
        <v>Type 2</v>
      </c>
    </row>
    <row r="1338" spans="1:23" x14ac:dyDescent="0.25">
      <c r="A1338" t="s">
        <v>2713</v>
      </c>
      <c r="B1338">
        <v>43.619739000000003</v>
      </c>
      <c r="C1338">
        <v>-79.319198</v>
      </c>
      <c r="D1338" t="s">
        <v>2714</v>
      </c>
      <c r="E1338" t="s">
        <v>19</v>
      </c>
      <c r="F1338">
        <v>0.26</v>
      </c>
      <c r="G1338" t="s">
        <v>32</v>
      </c>
      <c r="H1338">
        <v>12.98</v>
      </c>
      <c r="I1338">
        <v>88</v>
      </c>
      <c r="J1338" t="s">
        <v>33</v>
      </c>
      <c r="K1338">
        <v>50</v>
      </c>
      <c r="L1338" t="s">
        <v>80</v>
      </c>
      <c r="M1338">
        <v>2021</v>
      </c>
      <c r="N1338" t="s">
        <v>23</v>
      </c>
      <c r="O1338">
        <v>4.4000000000000004</v>
      </c>
      <c r="P1338">
        <v>5</v>
      </c>
      <c r="Q1338" t="s">
        <v>48</v>
      </c>
      <c r="R1338">
        <v>30</v>
      </c>
      <c r="S1338">
        <f t="shared" si="60"/>
        <v>2640</v>
      </c>
      <c r="T1338">
        <f t="shared" si="61"/>
        <v>686.4</v>
      </c>
      <c r="U1338" s="2">
        <f t="shared" si="62"/>
        <v>5.6818181818181816E-2</v>
      </c>
      <c r="V1338" t="str" cm="1">
        <f t="array" ref="V1338">_xlfn.IFS(H1338&lt;5,"Urban",H1338&lt;=12,"Sub-Urban",H1338&gt;12,"Out Of City")</f>
        <v>Out Of City</v>
      </c>
      <c r="W1338" t="str" cm="1">
        <f t="array" ref="W1338">_xlfn.IFS(
    L1338="CCS", "CCS",
    L1338="Type 2", "Type 2",
    L1338="CHAdeMO", "CHAdeMO",
    L1338="Tesla", "Tesla",
    L1338="CCS, Type 2", "CCS, Type 2",
    L1338="Type 2, CCS", "CCS, Type 2",
    L1338="CHAdeMO, Type 2", "CHAdeMO, Type 2",
    L1338="Type 2, CHAdeMO", "CHAdeMO, Type 2",
    L1338="CCS, Tesla", "CCS, Tesla",
    L1338="Tesla, CCS", "CCS, Tesla",
    L1338="Tesla, Type 2", "Tesla, Type 2",
    L1338="Type 2, Tesla", "Tesla, Type 2",
    L1338="CCS, CHAdeMO", "CCS, CHAdeMO",
    L1338="CHAdeMO, CCS", "CCS, CHAdeMO",
    L1338="CHAdeMO, Tesla", "CHAdeMO, Tesla",
    L1338="Tesla, CHAdeMO", "CHAdeMO, Tesla"
)</f>
        <v>CHAdeMO, Type 2</v>
      </c>
    </row>
    <row r="1339" spans="1:23" x14ac:dyDescent="0.25">
      <c r="A1339" t="s">
        <v>2715</v>
      </c>
      <c r="B1339">
        <v>37.822372000000001</v>
      </c>
      <c r="C1339">
        <v>-122.464574</v>
      </c>
      <c r="D1339" t="s">
        <v>2716</v>
      </c>
      <c r="E1339" t="s">
        <v>38</v>
      </c>
      <c r="F1339">
        <v>0.23</v>
      </c>
      <c r="G1339" s="1" t="s">
        <v>9985</v>
      </c>
      <c r="H1339">
        <v>6.78</v>
      </c>
      <c r="I1339">
        <v>40</v>
      </c>
      <c r="J1339" t="s">
        <v>46</v>
      </c>
      <c r="K1339">
        <v>150</v>
      </c>
      <c r="L1339" t="s">
        <v>77</v>
      </c>
      <c r="M1339">
        <v>2012</v>
      </c>
      <c r="N1339" t="s">
        <v>35</v>
      </c>
      <c r="O1339">
        <v>4.2</v>
      </c>
      <c r="P1339">
        <v>7</v>
      </c>
      <c r="Q1339" t="s">
        <v>24</v>
      </c>
      <c r="R1339">
        <v>15</v>
      </c>
      <c r="S1339">
        <f t="shared" si="60"/>
        <v>600</v>
      </c>
      <c r="T1339">
        <f t="shared" si="61"/>
        <v>138</v>
      </c>
      <c r="U1339" s="2">
        <f t="shared" si="62"/>
        <v>0.17499999999999999</v>
      </c>
      <c r="V1339" t="str" cm="1">
        <f t="array" ref="V1339">_xlfn.IFS(H1339&lt;5,"Urban",H1339&lt;=12,"Sub-Urban",H1339&gt;12,"Out Of City")</f>
        <v>Sub-Urban</v>
      </c>
      <c r="W1339" t="str" cm="1">
        <f t="array" ref="W1339">_xlfn.IFS(
    L1339="CCS", "CCS",
    L1339="Type 2", "Type 2",
    L1339="CHAdeMO", "CHAdeMO",
    L1339="Tesla", "Tesla",
    L1339="CCS, Type 2", "CCS, Type 2",
    L1339="Type 2, CCS", "CCS, Type 2",
    L1339="CHAdeMO, Type 2", "CHAdeMO, Type 2",
    L1339="Type 2, CHAdeMO", "CHAdeMO, Type 2",
    L1339="CCS, Tesla", "CCS, Tesla",
    L1339="Tesla, CCS", "CCS, Tesla",
    L1339="Tesla, Type 2", "Tesla, Type 2",
    L1339="Type 2, Tesla", "Tesla, Type 2",
    L1339="CCS, CHAdeMO", "CCS, CHAdeMO",
    L1339="CHAdeMO, CCS", "CCS, CHAdeMO",
    L1339="CHAdeMO, Tesla", "CHAdeMO, Tesla",
    L1339="Tesla, CHAdeMO", "CHAdeMO, Tesla"
)</f>
        <v>CHAdeMO</v>
      </c>
    </row>
    <row r="1340" spans="1:23" x14ac:dyDescent="0.25">
      <c r="A1340" t="s">
        <v>2717</v>
      </c>
      <c r="B1340">
        <v>37.899760999999998</v>
      </c>
      <c r="C1340">
        <v>-122.36525399999999</v>
      </c>
      <c r="D1340" t="s">
        <v>2718</v>
      </c>
      <c r="E1340" t="s">
        <v>19</v>
      </c>
      <c r="F1340">
        <v>0.32</v>
      </c>
      <c r="G1340" t="s">
        <v>20</v>
      </c>
      <c r="H1340">
        <v>9.81</v>
      </c>
      <c r="I1340">
        <v>32</v>
      </c>
      <c r="J1340" t="s">
        <v>21</v>
      </c>
      <c r="K1340">
        <v>350</v>
      </c>
      <c r="L1340" t="s">
        <v>34</v>
      </c>
      <c r="M1340">
        <v>2016</v>
      </c>
      <c r="N1340" t="s">
        <v>35</v>
      </c>
      <c r="O1340">
        <v>4.2</v>
      </c>
      <c r="P1340">
        <v>1</v>
      </c>
      <c r="Q1340" t="s">
        <v>24</v>
      </c>
      <c r="R1340">
        <v>27</v>
      </c>
      <c r="S1340">
        <f t="shared" si="60"/>
        <v>864</v>
      </c>
      <c r="T1340">
        <f t="shared" si="61"/>
        <v>276.48</v>
      </c>
      <c r="U1340" s="2">
        <f t="shared" si="62"/>
        <v>3.125E-2</v>
      </c>
      <c r="V1340" t="str" cm="1">
        <f t="array" ref="V1340">_xlfn.IFS(H1340&lt;5,"Urban",H1340&lt;=12,"Sub-Urban",H1340&gt;12,"Out Of City")</f>
        <v>Sub-Urban</v>
      </c>
      <c r="W1340" t="str" cm="1">
        <f t="array" ref="W1340">_xlfn.IFS(
    L1340="CCS", "CCS",
    L1340="Type 2", "Type 2",
    L1340="CHAdeMO", "CHAdeMO",
    L1340="Tesla", "Tesla",
    L1340="CCS, Type 2", "CCS, Type 2",
    L1340="Type 2, CCS", "CCS, Type 2",
    L1340="CHAdeMO, Type 2", "CHAdeMO, Type 2",
    L1340="Type 2, CHAdeMO", "CHAdeMO, Type 2",
    L1340="CCS, Tesla", "CCS, Tesla",
    L1340="Tesla, CCS", "CCS, Tesla",
    L1340="Tesla, Type 2", "Tesla, Type 2",
    L1340="Type 2, Tesla", "Tesla, Type 2",
    L1340="CCS, CHAdeMO", "CCS, CHAdeMO",
    L1340="CHAdeMO, CCS", "CCS, CHAdeMO",
    L1340="CHAdeMO, Tesla", "CHAdeMO, Tesla",
    L1340="Tesla, CHAdeMO", "CHAdeMO, Tesla"
)</f>
        <v>CCS, Type 2</v>
      </c>
    </row>
    <row r="1341" spans="1:23" x14ac:dyDescent="0.25">
      <c r="A1341" t="s">
        <v>2719</v>
      </c>
      <c r="B1341">
        <v>37.517465999999999</v>
      </c>
      <c r="C1341">
        <v>126.958502</v>
      </c>
      <c r="D1341" t="s">
        <v>2720</v>
      </c>
      <c r="E1341" t="s">
        <v>19</v>
      </c>
      <c r="F1341">
        <v>0.1</v>
      </c>
      <c r="G1341" t="s">
        <v>32</v>
      </c>
      <c r="H1341">
        <v>8.83</v>
      </c>
      <c r="I1341">
        <v>100</v>
      </c>
      <c r="J1341" t="s">
        <v>21</v>
      </c>
      <c r="K1341">
        <v>350</v>
      </c>
      <c r="L1341" t="s">
        <v>104</v>
      </c>
      <c r="M1341">
        <v>2021</v>
      </c>
      <c r="N1341" t="s">
        <v>35</v>
      </c>
      <c r="O1341">
        <v>4.0999999999999996</v>
      </c>
      <c r="P1341">
        <v>2</v>
      </c>
      <c r="Q1341" t="s">
        <v>24</v>
      </c>
      <c r="R1341">
        <v>32</v>
      </c>
      <c r="S1341">
        <f t="shared" si="60"/>
        <v>3200</v>
      </c>
      <c r="T1341">
        <f t="shared" si="61"/>
        <v>320</v>
      </c>
      <c r="U1341" s="2">
        <f t="shared" si="62"/>
        <v>0.02</v>
      </c>
      <c r="V1341" t="str" cm="1">
        <f t="array" ref="V1341">_xlfn.IFS(H1341&lt;5,"Urban",H1341&lt;=12,"Sub-Urban",H1341&gt;12,"Out Of City")</f>
        <v>Sub-Urban</v>
      </c>
      <c r="W1341" t="str" cm="1">
        <f t="array" ref="W1341">_xlfn.IFS(
    L1341="CCS", "CCS",
    L1341="Type 2", "Type 2",
    L1341="CHAdeMO", "CHAdeMO",
    L1341="Tesla", "Tesla",
    L1341="CCS, Type 2", "CCS, Type 2",
    L1341="Type 2, CCS", "CCS, Type 2",
    L1341="CHAdeMO, Type 2", "CHAdeMO, Type 2",
    L1341="Type 2, CHAdeMO", "CHAdeMO, Type 2",
    L1341="CCS, Tesla", "CCS, Tesla",
    L1341="Tesla, CCS", "CCS, Tesla",
    L1341="Tesla, Type 2", "Tesla, Type 2",
    L1341="Type 2, Tesla", "Tesla, Type 2",
    L1341="CCS, CHAdeMO", "CCS, CHAdeMO",
    L1341="CHAdeMO, CCS", "CCS, CHAdeMO",
    L1341="CHAdeMO, Tesla", "CHAdeMO, Tesla",
    L1341="Tesla, CHAdeMO", "CHAdeMO, Tesla"
)</f>
        <v>CHAdeMO, Type 2</v>
      </c>
    </row>
    <row r="1342" spans="1:23" x14ac:dyDescent="0.25">
      <c r="A1342" t="s">
        <v>2721</v>
      </c>
      <c r="B1342">
        <v>56.823748000000002</v>
      </c>
      <c r="C1342">
        <v>171.497995</v>
      </c>
      <c r="D1342" t="s">
        <v>2722</v>
      </c>
      <c r="E1342" t="s">
        <v>19</v>
      </c>
      <c r="F1342">
        <v>0.37</v>
      </c>
      <c r="G1342" t="s">
        <v>32</v>
      </c>
      <c r="H1342">
        <v>9.11</v>
      </c>
      <c r="I1342">
        <v>60</v>
      </c>
      <c r="J1342" t="s">
        <v>21</v>
      </c>
      <c r="K1342">
        <v>22</v>
      </c>
      <c r="L1342" t="s">
        <v>43</v>
      </c>
      <c r="M1342">
        <v>2013</v>
      </c>
      <c r="N1342" t="s">
        <v>35</v>
      </c>
      <c r="O1342">
        <v>3.7</v>
      </c>
      <c r="P1342">
        <v>4</v>
      </c>
      <c r="Q1342" t="s">
        <v>24</v>
      </c>
      <c r="R1342">
        <v>35</v>
      </c>
      <c r="S1342">
        <f t="shared" si="60"/>
        <v>2100</v>
      </c>
      <c r="T1342">
        <f t="shared" si="61"/>
        <v>777</v>
      </c>
      <c r="U1342" s="2">
        <f t="shared" si="62"/>
        <v>6.6666666666666666E-2</v>
      </c>
      <c r="V1342" t="str" cm="1">
        <f t="array" ref="V1342">_xlfn.IFS(H1342&lt;5,"Urban",H1342&lt;=12,"Sub-Urban",H1342&gt;12,"Out Of City")</f>
        <v>Sub-Urban</v>
      </c>
      <c r="W1342" t="str" cm="1">
        <f t="array" ref="W1342">_xlfn.IFS(
    L1342="CCS", "CCS",
    L1342="Type 2", "Type 2",
    L1342="CHAdeMO", "CHAdeMO",
    L1342="Tesla", "Tesla",
    L1342="CCS, Type 2", "CCS, Type 2",
    L1342="Type 2, CCS", "CCS, Type 2",
    L1342="CHAdeMO, Type 2", "CHAdeMO, Type 2",
    L1342="Type 2, CHAdeMO", "CHAdeMO, Type 2",
    L1342="CCS, Tesla", "CCS, Tesla",
    L1342="Tesla, CCS", "CCS, Tesla",
    L1342="Tesla, Type 2", "Tesla, Type 2",
    L1342="Type 2, Tesla", "Tesla, Type 2",
    L1342="CCS, CHAdeMO", "CCS, CHAdeMO",
    L1342="CHAdeMO, CCS", "CCS, CHAdeMO",
    L1342="CHAdeMO, Tesla", "CHAdeMO, Tesla",
    L1342="Tesla, CHAdeMO", "CHAdeMO, Tesla"
)</f>
        <v>CCS</v>
      </c>
    </row>
    <row r="1343" spans="1:23" x14ac:dyDescent="0.25">
      <c r="A1343" t="s">
        <v>2723</v>
      </c>
      <c r="B1343">
        <v>37.747585999999998</v>
      </c>
      <c r="C1343">
        <v>-122.466256</v>
      </c>
      <c r="D1343" t="s">
        <v>2724</v>
      </c>
      <c r="E1343" t="s">
        <v>38</v>
      </c>
      <c r="F1343">
        <v>0.38</v>
      </c>
      <c r="G1343" t="s">
        <v>20</v>
      </c>
      <c r="H1343">
        <v>16.05</v>
      </c>
      <c r="I1343">
        <v>62</v>
      </c>
      <c r="J1343" t="s">
        <v>46</v>
      </c>
      <c r="K1343">
        <v>50</v>
      </c>
      <c r="L1343" t="s">
        <v>43</v>
      </c>
      <c r="M1343">
        <v>2022</v>
      </c>
      <c r="N1343" t="s">
        <v>35</v>
      </c>
      <c r="O1343">
        <v>4.2</v>
      </c>
      <c r="P1343">
        <v>10</v>
      </c>
      <c r="Q1343" t="s">
        <v>48</v>
      </c>
      <c r="R1343">
        <v>16</v>
      </c>
      <c r="S1343">
        <f t="shared" si="60"/>
        <v>992</v>
      </c>
      <c r="T1343">
        <f t="shared" si="61"/>
        <v>376.96</v>
      </c>
      <c r="U1343" s="2">
        <f t="shared" si="62"/>
        <v>0.16129032258064516</v>
      </c>
      <c r="V1343" t="str" cm="1">
        <f t="array" ref="V1343">_xlfn.IFS(H1343&lt;5,"Urban",H1343&lt;=12,"Sub-Urban",H1343&gt;12,"Out Of City")</f>
        <v>Out Of City</v>
      </c>
      <c r="W1343" t="str" cm="1">
        <f t="array" ref="W1343">_xlfn.IFS(
    L1343="CCS", "CCS",
    L1343="Type 2", "Type 2",
    L1343="CHAdeMO", "CHAdeMO",
    L1343="Tesla", "Tesla",
    L1343="CCS, Type 2", "CCS, Type 2",
    L1343="Type 2, CCS", "CCS, Type 2",
    L1343="CHAdeMO, Type 2", "CHAdeMO, Type 2",
    L1343="Type 2, CHAdeMO", "CHAdeMO, Type 2",
    L1343="CCS, Tesla", "CCS, Tesla",
    L1343="Tesla, CCS", "CCS, Tesla",
    L1343="Tesla, Type 2", "Tesla, Type 2",
    L1343="Type 2, Tesla", "Tesla, Type 2",
    L1343="CCS, CHAdeMO", "CCS, CHAdeMO",
    L1343="CHAdeMO, CCS", "CCS, CHAdeMO",
    L1343="CHAdeMO, Tesla", "CHAdeMO, Tesla",
    L1343="Tesla, CHAdeMO", "CHAdeMO, Tesla"
)</f>
        <v>CCS</v>
      </c>
    </row>
    <row r="1344" spans="1:23" x14ac:dyDescent="0.25">
      <c r="A1344" t="s">
        <v>2725</v>
      </c>
      <c r="B1344">
        <v>37.781537999999998</v>
      </c>
      <c r="C1344">
        <v>-122.365482</v>
      </c>
      <c r="D1344" t="s">
        <v>2726</v>
      </c>
      <c r="E1344" t="s">
        <v>38</v>
      </c>
      <c r="F1344">
        <v>0.41</v>
      </c>
      <c r="G1344" t="s">
        <v>20</v>
      </c>
      <c r="H1344">
        <v>2.2799999999999998</v>
      </c>
      <c r="I1344">
        <v>22</v>
      </c>
      <c r="J1344" t="s">
        <v>47</v>
      </c>
      <c r="K1344">
        <v>22</v>
      </c>
      <c r="L1344" t="s">
        <v>64</v>
      </c>
      <c r="M1344">
        <v>2013</v>
      </c>
      <c r="N1344" t="s">
        <v>35</v>
      </c>
      <c r="O1344">
        <v>3.6</v>
      </c>
      <c r="P1344">
        <v>4</v>
      </c>
      <c r="Q1344" t="s">
        <v>29</v>
      </c>
      <c r="R1344">
        <v>15</v>
      </c>
      <c r="S1344">
        <f t="shared" si="60"/>
        <v>330</v>
      </c>
      <c r="T1344">
        <f t="shared" si="61"/>
        <v>135.29999999999998</v>
      </c>
      <c r="U1344" s="2">
        <f t="shared" si="62"/>
        <v>0.18181818181818182</v>
      </c>
      <c r="V1344" t="str" cm="1">
        <f t="array" ref="V1344">_xlfn.IFS(H1344&lt;5,"Urban",H1344&lt;=12,"Sub-Urban",H1344&gt;12,"Out Of City")</f>
        <v>Urban</v>
      </c>
      <c r="W1344" t="str" cm="1">
        <f t="array" ref="W1344">_xlfn.IFS(
    L1344="CCS", "CCS",
    L1344="Type 2", "Type 2",
    L1344="CHAdeMO", "CHAdeMO",
    L1344="Tesla", "Tesla",
    L1344="CCS, Type 2", "CCS, Type 2",
    L1344="Type 2, CCS", "CCS, Type 2",
    L1344="CHAdeMO, Type 2", "CHAdeMO, Type 2",
    L1344="Type 2, CHAdeMO", "CHAdeMO, Type 2",
    L1344="CCS, Tesla", "CCS, Tesla",
    L1344="Tesla, CCS", "CCS, Tesla",
    L1344="Tesla, Type 2", "Tesla, Type 2",
    L1344="Type 2, Tesla", "Tesla, Type 2",
    L1344="CCS, CHAdeMO", "CCS, CHAdeMO",
    L1344="CHAdeMO, CCS", "CCS, CHAdeMO",
    L1344="CHAdeMO, Tesla", "CHAdeMO, Tesla",
    L1344="Tesla, CHAdeMO", "CHAdeMO, Tesla"
)</f>
        <v>CCS, CHAdeMO</v>
      </c>
    </row>
    <row r="1345" spans="1:23" x14ac:dyDescent="0.25">
      <c r="A1345" t="s">
        <v>2727</v>
      </c>
      <c r="B1345">
        <v>25.315161</v>
      </c>
      <c r="C1345">
        <v>55.311489999999999</v>
      </c>
      <c r="D1345" t="s">
        <v>2728</v>
      </c>
      <c r="E1345" t="s">
        <v>27</v>
      </c>
      <c r="F1345">
        <v>0.46</v>
      </c>
      <c r="G1345" t="s">
        <v>32</v>
      </c>
      <c r="H1345">
        <v>3.42</v>
      </c>
      <c r="I1345">
        <v>51</v>
      </c>
      <c r="J1345" t="s">
        <v>21</v>
      </c>
      <c r="K1345">
        <v>22</v>
      </c>
      <c r="L1345" t="s">
        <v>85</v>
      </c>
      <c r="M1345">
        <v>2019</v>
      </c>
      <c r="N1345" t="s">
        <v>35</v>
      </c>
      <c r="O1345">
        <v>4.8</v>
      </c>
      <c r="P1345">
        <v>4</v>
      </c>
      <c r="Q1345" t="s">
        <v>24</v>
      </c>
      <c r="R1345">
        <v>46</v>
      </c>
      <c r="S1345">
        <f t="shared" si="60"/>
        <v>2346</v>
      </c>
      <c r="T1345">
        <f t="shared" si="61"/>
        <v>1079.1600000000001</v>
      </c>
      <c r="U1345" s="2">
        <f t="shared" si="62"/>
        <v>7.8431372549019607E-2</v>
      </c>
      <c r="V1345" t="str" cm="1">
        <f t="array" ref="V1345">_xlfn.IFS(H1345&lt;5,"Urban",H1345&lt;=12,"Sub-Urban",H1345&gt;12,"Out Of City")</f>
        <v>Urban</v>
      </c>
      <c r="W1345" t="str" cm="1">
        <f t="array" ref="W1345">_xlfn.IFS(
    L1345="CCS", "CCS",
    L1345="Type 2", "Type 2",
    L1345="CHAdeMO", "CHAdeMO",
    L1345="Tesla", "Tesla",
    L1345="CCS, Type 2", "CCS, Type 2",
    L1345="Type 2, CCS", "CCS, Type 2",
    L1345="CHAdeMO, Type 2", "CHAdeMO, Type 2",
    L1345="Type 2, CHAdeMO", "CHAdeMO, Type 2",
    L1345="CCS, Tesla", "CCS, Tesla",
    L1345="Tesla, CCS", "CCS, Tesla",
    L1345="Tesla, Type 2", "Tesla, Type 2",
    L1345="Type 2, Tesla", "Tesla, Type 2",
    L1345="CCS, CHAdeMO", "CCS, CHAdeMO",
    L1345="CHAdeMO, CCS", "CCS, CHAdeMO",
    L1345="CHAdeMO, Tesla", "CHAdeMO, Tesla",
    L1345="Tesla, CHAdeMO", "CHAdeMO, Tesla"
)</f>
        <v>CHAdeMO, Tesla</v>
      </c>
    </row>
    <row r="1346" spans="1:23" x14ac:dyDescent="0.25">
      <c r="A1346" t="s">
        <v>2729</v>
      </c>
      <c r="B1346">
        <v>39.964413</v>
      </c>
      <c r="C1346">
        <v>116.475245</v>
      </c>
      <c r="D1346" t="s">
        <v>2730</v>
      </c>
      <c r="E1346" t="s">
        <v>27</v>
      </c>
      <c r="F1346">
        <v>0.23</v>
      </c>
      <c r="G1346" t="s">
        <v>20</v>
      </c>
      <c r="H1346">
        <v>5.98</v>
      </c>
      <c r="I1346">
        <v>89</v>
      </c>
      <c r="J1346" t="s">
        <v>47</v>
      </c>
      <c r="K1346">
        <v>50</v>
      </c>
      <c r="L1346" t="s">
        <v>58</v>
      </c>
      <c r="M1346">
        <v>2015</v>
      </c>
      <c r="N1346" t="s">
        <v>35</v>
      </c>
      <c r="O1346">
        <v>4</v>
      </c>
      <c r="P1346">
        <v>7</v>
      </c>
      <c r="Q1346" t="s">
        <v>48</v>
      </c>
      <c r="R1346">
        <v>49</v>
      </c>
      <c r="S1346">
        <f t="shared" si="60"/>
        <v>4361</v>
      </c>
      <c r="T1346">
        <f t="shared" si="61"/>
        <v>1003.0300000000001</v>
      </c>
      <c r="U1346" s="2">
        <f t="shared" si="62"/>
        <v>7.8651685393258425E-2</v>
      </c>
      <c r="V1346" t="str" cm="1">
        <f t="array" ref="V1346">_xlfn.IFS(H1346&lt;5,"Urban",H1346&lt;=12,"Sub-Urban",H1346&gt;12,"Out Of City")</f>
        <v>Sub-Urban</v>
      </c>
      <c r="W1346" t="str" cm="1">
        <f t="array" ref="W1346">_xlfn.IFS(
    L1346="CCS", "CCS",
    L1346="Type 2", "Type 2",
    L1346="CHAdeMO", "CHAdeMO",
    L1346="Tesla", "Tesla",
    L1346="CCS, Type 2", "CCS, Type 2",
    L1346="Type 2, CCS", "CCS, Type 2",
    L1346="CHAdeMO, Type 2", "CHAdeMO, Type 2",
    L1346="Type 2, CHAdeMO", "CHAdeMO, Type 2",
    L1346="CCS, Tesla", "CCS, Tesla",
    L1346="Tesla, CCS", "CCS, Tesla",
    L1346="Tesla, Type 2", "Tesla, Type 2",
    L1346="Type 2, Tesla", "Tesla, Type 2",
    L1346="CCS, CHAdeMO", "CCS, CHAdeMO",
    L1346="CHAdeMO, CCS", "CCS, CHAdeMO",
    L1346="CHAdeMO, Tesla", "CHAdeMO, Tesla",
    L1346="Tesla, CHAdeMO", "CHAdeMO, Tesla"
)</f>
        <v>CCS, Tesla</v>
      </c>
    </row>
    <row r="1347" spans="1:23" x14ac:dyDescent="0.25">
      <c r="A1347" t="s">
        <v>2731</v>
      </c>
      <c r="B1347">
        <v>19.046437000000001</v>
      </c>
      <c r="C1347">
        <v>72.870101000000005</v>
      </c>
      <c r="D1347" t="s">
        <v>2732</v>
      </c>
      <c r="E1347" t="s">
        <v>38</v>
      </c>
      <c r="F1347">
        <v>0.16</v>
      </c>
      <c r="G1347" s="1" t="s">
        <v>9985</v>
      </c>
      <c r="H1347">
        <v>0.65</v>
      </c>
      <c r="I1347">
        <v>48</v>
      </c>
      <c r="J1347" t="s">
        <v>46</v>
      </c>
      <c r="K1347">
        <v>150</v>
      </c>
      <c r="L1347" t="s">
        <v>43</v>
      </c>
      <c r="M1347">
        <v>2010</v>
      </c>
      <c r="N1347" t="s">
        <v>35</v>
      </c>
      <c r="O1347">
        <v>4</v>
      </c>
      <c r="P1347">
        <v>8</v>
      </c>
      <c r="Q1347" t="s">
        <v>48</v>
      </c>
      <c r="R1347">
        <v>16</v>
      </c>
      <c r="S1347">
        <f t="shared" ref="S1347:S1410" si="63">R1347*I1347</f>
        <v>768</v>
      </c>
      <c r="T1347">
        <f t="shared" ref="T1347:T1410" si="64">F1347*S1347</f>
        <v>122.88</v>
      </c>
      <c r="U1347" s="2">
        <f t="shared" ref="U1347:U1410" si="65">P1347/I1347</f>
        <v>0.16666666666666666</v>
      </c>
      <c r="V1347" t="str" cm="1">
        <f t="array" ref="V1347">_xlfn.IFS(H1347&lt;5,"Urban",H1347&lt;=12,"Sub-Urban",H1347&gt;12,"Out Of City")</f>
        <v>Urban</v>
      </c>
      <c r="W1347" t="str" cm="1">
        <f t="array" ref="W1347">_xlfn.IFS(
    L1347="CCS", "CCS",
    L1347="Type 2", "Type 2",
    L1347="CHAdeMO", "CHAdeMO",
    L1347="Tesla", "Tesla",
    L1347="CCS, Type 2", "CCS, Type 2",
    L1347="Type 2, CCS", "CCS, Type 2",
    L1347="CHAdeMO, Type 2", "CHAdeMO, Type 2",
    L1347="Type 2, CHAdeMO", "CHAdeMO, Type 2",
    L1347="CCS, Tesla", "CCS, Tesla",
    L1347="Tesla, CCS", "CCS, Tesla",
    L1347="Tesla, Type 2", "Tesla, Type 2",
    L1347="Type 2, Tesla", "Tesla, Type 2",
    L1347="CCS, CHAdeMO", "CCS, CHAdeMO",
    L1347="CHAdeMO, CCS", "CCS, CHAdeMO",
    L1347="CHAdeMO, Tesla", "CHAdeMO, Tesla",
    L1347="Tesla, CHAdeMO", "CHAdeMO, Tesla"
)</f>
        <v>CCS</v>
      </c>
    </row>
    <row r="1348" spans="1:23" x14ac:dyDescent="0.25">
      <c r="A1348" t="s">
        <v>2733</v>
      </c>
      <c r="B1348">
        <v>-23.590233999999999</v>
      </c>
      <c r="C1348">
        <v>-46.636130999999999</v>
      </c>
      <c r="D1348" t="s">
        <v>2734</v>
      </c>
      <c r="E1348" t="s">
        <v>19</v>
      </c>
      <c r="F1348">
        <v>0.32</v>
      </c>
      <c r="G1348" s="1" t="s">
        <v>9985</v>
      </c>
      <c r="H1348">
        <v>9.76</v>
      </c>
      <c r="I1348">
        <v>19</v>
      </c>
      <c r="J1348" t="s">
        <v>46</v>
      </c>
      <c r="K1348">
        <v>22</v>
      </c>
      <c r="L1348" t="s">
        <v>85</v>
      </c>
      <c r="M1348">
        <v>2021</v>
      </c>
      <c r="N1348" t="s">
        <v>35</v>
      </c>
      <c r="O1348">
        <v>4.5</v>
      </c>
      <c r="P1348">
        <v>6</v>
      </c>
      <c r="Q1348" t="s">
        <v>29</v>
      </c>
      <c r="R1348">
        <v>31</v>
      </c>
      <c r="S1348">
        <f t="shared" si="63"/>
        <v>589</v>
      </c>
      <c r="T1348">
        <f t="shared" si="64"/>
        <v>188.48</v>
      </c>
      <c r="U1348" s="2">
        <f t="shared" si="65"/>
        <v>0.31578947368421051</v>
      </c>
      <c r="V1348" t="str" cm="1">
        <f t="array" ref="V1348">_xlfn.IFS(H1348&lt;5,"Urban",H1348&lt;=12,"Sub-Urban",H1348&gt;12,"Out Of City")</f>
        <v>Sub-Urban</v>
      </c>
      <c r="W1348" t="str" cm="1">
        <f t="array" ref="W1348">_xlfn.IFS(
    L1348="CCS", "CCS",
    L1348="Type 2", "Type 2",
    L1348="CHAdeMO", "CHAdeMO",
    L1348="Tesla", "Tesla",
    L1348="CCS, Type 2", "CCS, Type 2",
    L1348="Type 2, CCS", "CCS, Type 2",
    L1348="CHAdeMO, Type 2", "CHAdeMO, Type 2",
    L1348="Type 2, CHAdeMO", "CHAdeMO, Type 2",
    L1348="CCS, Tesla", "CCS, Tesla",
    L1348="Tesla, CCS", "CCS, Tesla",
    L1348="Tesla, Type 2", "Tesla, Type 2",
    L1348="Type 2, Tesla", "Tesla, Type 2",
    L1348="CCS, CHAdeMO", "CCS, CHAdeMO",
    L1348="CHAdeMO, CCS", "CCS, CHAdeMO",
    L1348="CHAdeMO, Tesla", "CHAdeMO, Tesla",
    L1348="Tesla, CHAdeMO", "CHAdeMO, Tesla"
)</f>
        <v>CHAdeMO, Tesla</v>
      </c>
    </row>
    <row r="1349" spans="1:23" x14ac:dyDescent="0.25">
      <c r="A1349" t="s">
        <v>2735</v>
      </c>
      <c r="B1349">
        <v>-33.7652</v>
      </c>
      <c r="C1349">
        <v>18.5564</v>
      </c>
      <c r="D1349" t="s">
        <v>2736</v>
      </c>
      <c r="E1349" t="s">
        <v>19</v>
      </c>
      <c r="F1349">
        <v>0.48</v>
      </c>
      <c r="G1349" t="s">
        <v>32</v>
      </c>
      <c r="H1349">
        <v>6.43</v>
      </c>
      <c r="I1349">
        <v>66</v>
      </c>
      <c r="J1349" t="s">
        <v>46</v>
      </c>
      <c r="K1349">
        <v>22</v>
      </c>
      <c r="L1349" t="s">
        <v>51</v>
      </c>
      <c r="M1349">
        <v>2013</v>
      </c>
      <c r="N1349" t="s">
        <v>23</v>
      </c>
      <c r="O1349">
        <v>3.2</v>
      </c>
      <c r="P1349">
        <v>8</v>
      </c>
      <c r="Q1349" t="s">
        <v>48</v>
      </c>
      <c r="R1349">
        <v>21</v>
      </c>
      <c r="S1349">
        <f t="shared" si="63"/>
        <v>1386</v>
      </c>
      <c r="T1349">
        <f t="shared" si="64"/>
        <v>665.28</v>
      </c>
      <c r="U1349" s="2">
        <f t="shared" si="65"/>
        <v>0.12121212121212122</v>
      </c>
      <c r="V1349" t="str" cm="1">
        <f t="array" ref="V1349">_xlfn.IFS(H1349&lt;5,"Urban",H1349&lt;=12,"Sub-Urban",H1349&gt;12,"Out Of City")</f>
        <v>Sub-Urban</v>
      </c>
      <c r="W1349" t="str" cm="1">
        <f t="array" ref="W1349">_xlfn.IFS(
    L1349="CCS", "CCS",
    L1349="Type 2", "Type 2",
    L1349="CHAdeMO", "CHAdeMO",
    L1349="Tesla", "Tesla",
    L1349="CCS, Type 2", "CCS, Type 2",
    L1349="Type 2, CCS", "CCS, Type 2",
    L1349="CHAdeMO, Type 2", "CHAdeMO, Type 2",
    L1349="Type 2, CHAdeMO", "CHAdeMO, Type 2",
    L1349="CCS, Tesla", "CCS, Tesla",
    L1349="Tesla, CCS", "CCS, Tesla",
    L1349="Tesla, Type 2", "Tesla, Type 2",
    L1349="Type 2, Tesla", "Tesla, Type 2",
    L1349="CCS, CHAdeMO", "CCS, CHAdeMO",
    L1349="CHAdeMO, CCS", "CCS, CHAdeMO",
    L1349="CHAdeMO, Tesla", "CHAdeMO, Tesla",
    L1349="Tesla, CHAdeMO", "CHAdeMO, Tesla"
)</f>
        <v>CCS, Tesla</v>
      </c>
    </row>
    <row r="1350" spans="1:23" x14ac:dyDescent="0.25">
      <c r="A1350" t="s">
        <v>2737</v>
      </c>
      <c r="B1350">
        <v>-33.845188999999998</v>
      </c>
      <c r="C1350">
        <v>18.482054999999999</v>
      </c>
      <c r="D1350" t="s">
        <v>2738</v>
      </c>
      <c r="E1350" t="s">
        <v>19</v>
      </c>
      <c r="F1350">
        <v>0.31</v>
      </c>
      <c r="G1350" t="s">
        <v>32</v>
      </c>
      <c r="H1350">
        <v>16.22</v>
      </c>
      <c r="I1350">
        <v>32</v>
      </c>
      <c r="J1350" t="s">
        <v>33</v>
      </c>
      <c r="K1350">
        <v>150</v>
      </c>
      <c r="L1350" t="s">
        <v>77</v>
      </c>
      <c r="M1350">
        <v>2017</v>
      </c>
      <c r="N1350" t="s">
        <v>23</v>
      </c>
      <c r="O1350">
        <v>3.8</v>
      </c>
      <c r="P1350">
        <v>9</v>
      </c>
      <c r="Q1350" t="s">
        <v>24</v>
      </c>
      <c r="R1350">
        <v>21</v>
      </c>
      <c r="S1350">
        <f t="shared" si="63"/>
        <v>672</v>
      </c>
      <c r="T1350">
        <f t="shared" si="64"/>
        <v>208.32</v>
      </c>
      <c r="U1350" s="2">
        <f t="shared" si="65"/>
        <v>0.28125</v>
      </c>
      <c r="V1350" t="str" cm="1">
        <f t="array" ref="V1350">_xlfn.IFS(H1350&lt;5,"Urban",H1350&lt;=12,"Sub-Urban",H1350&gt;12,"Out Of City")</f>
        <v>Out Of City</v>
      </c>
      <c r="W1350" t="str" cm="1">
        <f t="array" ref="W1350">_xlfn.IFS(
    L1350="CCS", "CCS",
    L1350="Type 2", "Type 2",
    L1350="CHAdeMO", "CHAdeMO",
    L1350="Tesla", "Tesla",
    L1350="CCS, Type 2", "CCS, Type 2",
    L1350="Type 2, CCS", "CCS, Type 2",
    L1350="CHAdeMO, Type 2", "CHAdeMO, Type 2",
    L1350="Type 2, CHAdeMO", "CHAdeMO, Type 2",
    L1350="CCS, Tesla", "CCS, Tesla",
    L1350="Tesla, CCS", "CCS, Tesla",
    L1350="Tesla, Type 2", "Tesla, Type 2",
    L1350="Type 2, Tesla", "Tesla, Type 2",
    L1350="CCS, CHAdeMO", "CCS, CHAdeMO",
    L1350="CHAdeMO, CCS", "CCS, CHAdeMO",
    L1350="CHAdeMO, Tesla", "CHAdeMO, Tesla",
    L1350="Tesla, CHAdeMO", "CHAdeMO, Tesla"
)</f>
        <v>CHAdeMO</v>
      </c>
    </row>
    <row r="1351" spans="1:23" x14ac:dyDescent="0.25">
      <c r="A1351" t="s">
        <v>2739</v>
      </c>
      <c r="B1351">
        <v>13.72851</v>
      </c>
      <c r="C1351">
        <v>100.53589599999999</v>
      </c>
      <c r="D1351" t="s">
        <v>2740</v>
      </c>
      <c r="E1351" t="s">
        <v>19</v>
      </c>
      <c r="F1351">
        <v>0.47</v>
      </c>
      <c r="G1351" s="1" t="s">
        <v>9985</v>
      </c>
      <c r="H1351">
        <v>2.1</v>
      </c>
      <c r="I1351">
        <v>56</v>
      </c>
      <c r="J1351" t="s">
        <v>47</v>
      </c>
      <c r="K1351">
        <v>350</v>
      </c>
      <c r="L1351" t="s">
        <v>104</v>
      </c>
      <c r="M1351">
        <v>2016</v>
      </c>
      <c r="N1351" t="s">
        <v>23</v>
      </c>
      <c r="O1351">
        <v>3.3</v>
      </c>
      <c r="P1351">
        <v>8</v>
      </c>
      <c r="Q1351" t="s">
        <v>24</v>
      </c>
      <c r="R1351">
        <v>28</v>
      </c>
      <c r="S1351">
        <f t="shared" si="63"/>
        <v>1568</v>
      </c>
      <c r="T1351">
        <f t="shared" si="64"/>
        <v>736.95999999999992</v>
      </c>
      <c r="U1351" s="2">
        <f t="shared" si="65"/>
        <v>0.14285714285714285</v>
      </c>
      <c r="V1351" t="str" cm="1">
        <f t="array" ref="V1351">_xlfn.IFS(H1351&lt;5,"Urban",H1351&lt;=12,"Sub-Urban",H1351&gt;12,"Out Of City")</f>
        <v>Urban</v>
      </c>
      <c r="W1351" t="str" cm="1">
        <f t="array" ref="W1351">_xlfn.IFS(
    L1351="CCS", "CCS",
    L1351="Type 2", "Type 2",
    L1351="CHAdeMO", "CHAdeMO",
    L1351="Tesla", "Tesla",
    L1351="CCS, Type 2", "CCS, Type 2",
    L1351="Type 2, CCS", "CCS, Type 2",
    L1351="CHAdeMO, Type 2", "CHAdeMO, Type 2",
    L1351="Type 2, CHAdeMO", "CHAdeMO, Type 2",
    L1351="CCS, Tesla", "CCS, Tesla",
    L1351="Tesla, CCS", "CCS, Tesla",
    L1351="Tesla, Type 2", "Tesla, Type 2",
    L1351="Type 2, Tesla", "Tesla, Type 2",
    L1351="CCS, CHAdeMO", "CCS, CHAdeMO",
    L1351="CHAdeMO, CCS", "CCS, CHAdeMO",
    L1351="CHAdeMO, Tesla", "CHAdeMO, Tesla",
    L1351="Tesla, CHAdeMO", "CHAdeMO, Tesla"
)</f>
        <v>CHAdeMO, Type 2</v>
      </c>
    </row>
    <row r="1352" spans="1:23" x14ac:dyDescent="0.25">
      <c r="A1352" t="s">
        <v>2741</v>
      </c>
      <c r="B1352">
        <v>32.978420999999997</v>
      </c>
      <c r="C1352">
        <v>-43.776871999999997</v>
      </c>
      <c r="D1352" t="s">
        <v>2742</v>
      </c>
      <c r="E1352" t="s">
        <v>38</v>
      </c>
      <c r="F1352">
        <v>0.14000000000000001</v>
      </c>
      <c r="G1352" t="s">
        <v>20</v>
      </c>
      <c r="H1352">
        <v>3.86</v>
      </c>
      <c r="I1352">
        <v>15</v>
      </c>
      <c r="J1352" t="s">
        <v>46</v>
      </c>
      <c r="K1352">
        <v>50</v>
      </c>
      <c r="L1352" t="s">
        <v>85</v>
      </c>
      <c r="M1352">
        <v>2018</v>
      </c>
      <c r="N1352" t="s">
        <v>35</v>
      </c>
      <c r="O1352">
        <v>3.9</v>
      </c>
      <c r="P1352">
        <v>9</v>
      </c>
      <c r="Q1352" t="s">
        <v>48</v>
      </c>
      <c r="R1352">
        <v>10</v>
      </c>
      <c r="S1352">
        <f t="shared" si="63"/>
        <v>150</v>
      </c>
      <c r="T1352">
        <f t="shared" si="64"/>
        <v>21.000000000000004</v>
      </c>
      <c r="U1352" s="2">
        <f t="shared" si="65"/>
        <v>0.6</v>
      </c>
      <c r="V1352" t="str" cm="1">
        <f t="array" ref="V1352">_xlfn.IFS(H1352&lt;5,"Urban",H1352&lt;=12,"Sub-Urban",H1352&gt;12,"Out Of City")</f>
        <v>Urban</v>
      </c>
      <c r="W1352" t="str" cm="1">
        <f t="array" ref="W1352">_xlfn.IFS(
    L1352="CCS", "CCS",
    L1352="Type 2", "Type 2",
    L1352="CHAdeMO", "CHAdeMO",
    L1352="Tesla", "Tesla",
    L1352="CCS, Type 2", "CCS, Type 2",
    L1352="Type 2, CCS", "CCS, Type 2",
    L1352="CHAdeMO, Type 2", "CHAdeMO, Type 2",
    L1352="Type 2, CHAdeMO", "CHAdeMO, Type 2",
    L1352="CCS, Tesla", "CCS, Tesla",
    L1352="Tesla, CCS", "CCS, Tesla",
    L1352="Tesla, Type 2", "Tesla, Type 2",
    L1352="Type 2, Tesla", "Tesla, Type 2",
    L1352="CCS, CHAdeMO", "CCS, CHAdeMO",
    L1352="CHAdeMO, CCS", "CCS, CHAdeMO",
    L1352="CHAdeMO, Tesla", "CHAdeMO, Tesla",
    L1352="Tesla, CHAdeMO", "CHAdeMO, Tesla"
)</f>
        <v>CHAdeMO, Tesla</v>
      </c>
    </row>
    <row r="1353" spans="1:23" x14ac:dyDescent="0.25">
      <c r="A1353" t="s">
        <v>2743</v>
      </c>
      <c r="B1353">
        <v>37.698197999999998</v>
      </c>
      <c r="C1353">
        <v>127.02396299999999</v>
      </c>
      <c r="D1353" t="s">
        <v>2744</v>
      </c>
      <c r="E1353" t="s">
        <v>19</v>
      </c>
      <c r="F1353">
        <v>0.41</v>
      </c>
      <c r="G1353" t="s">
        <v>20</v>
      </c>
      <c r="H1353">
        <v>1.89</v>
      </c>
      <c r="I1353">
        <v>98</v>
      </c>
      <c r="J1353" t="s">
        <v>33</v>
      </c>
      <c r="K1353">
        <v>22</v>
      </c>
      <c r="L1353" t="s">
        <v>22</v>
      </c>
      <c r="M1353">
        <v>2020</v>
      </c>
      <c r="N1353" t="s">
        <v>23</v>
      </c>
      <c r="O1353">
        <v>3.6</v>
      </c>
      <c r="P1353">
        <v>6</v>
      </c>
      <c r="Q1353" t="s">
        <v>48</v>
      </c>
      <c r="R1353">
        <v>20</v>
      </c>
      <c r="S1353">
        <f t="shared" si="63"/>
        <v>1960</v>
      </c>
      <c r="T1353">
        <f t="shared" si="64"/>
        <v>803.59999999999991</v>
      </c>
      <c r="U1353" s="2">
        <f t="shared" si="65"/>
        <v>6.1224489795918366E-2</v>
      </c>
      <c r="V1353" t="str" cm="1">
        <f t="array" ref="V1353">_xlfn.IFS(H1353&lt;5,"Urban",H1353&lt;=12,"Sub-Urban",H1353&gt;12,"Out Of City")</f>
        <v>Urban</v>
      </c>
      <c r="W1353" t="str" cm="1">
        <f t="array" ref="W1353">_xlfn.IFS(
    L1353="CCS", "CCS",
    L1353="Type 2", "Type 2",
    L1353="CHAdeMO", "CHAdeMO",
    L1353="Tesla", "Tesla",
    L1353="CCS, Type 2", "CCS, Type 2",
    L1353="Type 2, CCS", "CCS, Type 2",
    L1353="CHAdeMO, Type 2", "CHAdeMO, Type 2",
    L1353="Type 2, CHAdeMO", "CHAdeMO, Type 2",
    L1353="CCS, Tesla", "CCS, Tesla",
    L1353="Tesla, CCS", "CCS, Tesla",
    L1353="Tesla, Type 2", "Tesla, Type 2",
    L1353="Type 2, Tesla", "Tesla, Type 2",
    L1353="CCS, CHAdeMO", "CCS, CHAdeMO",
    L1353="CHAdeMO, CCS", "CCS, CHAdeMO",
    L1353="CHAdeMO, Tesla", "CHAdeMO, Tesla",
    L1353="Tesla, CHAdeMO", "CHAdeMO, Tesla"
)</f>
        <v>CCS, CHAdeMO</v>
      </c>
    </row>
    <row r="1354" spans="1:23" x14ac:dyDescent="0.25">
      <c r="A1354" t="s">
        <v>2745</v>
      </c>
      <c r="B1354">
        <v>37.576887999999997</v>
      </c>
      <c r="C1354">
        <v>127.069766</v>
      </c>
      <c r="D1354" t="s">
        <v>2746</v>
      </c>
      <c r="E1354" t="s">
        <v>27</v>
      </c>
      <c r="F1354">
        <v>0.23</v>
      </c>
      <c r="G1354" t="s">
        <v>20</v>
      </c>
      <c r="H1354">
        <v>11.9</v>
      </c>
      <c r="I1354">
        <v>78</v>
      </c>
      <c r="J1354" t="s">
        <v>39</v>
      </c>
      <c r="K1354">
        <v>150</v>
      </c>
      <c r="L1354" t="s">
        <v>43</v>
      </c>
      <c r="M1354">
        <v>2014</v>
      </c>
      <c r="N1354" t="s">
        <v>23</v>
      </c>
      <c r="O1354">
        <v>3.5</v>
      </c>
      <c r="P1354">
        <v>9</v>
      </c>
      <c r="Q1354" t="s">
        <v>24</v>
      </c>
      <c r="R1354">
        <v>60</v>
      </c>
      <c r="S1354">
        <f t="shared" si="63"/>
        <v>4680</v>
      </c>
      <c r="T1354">
        <f t="shared" si="64"/>
        <v>1076.4000000000001</v>
      </c>
      <c r="U1354" s="2">
        <f t="shared" si="65"/>
        <v>0.11538461538461539</v>
      </c>
      <c r="V1354" t="str" cm="1">
        <f t="array" ref="V1354">_xlfn.IFS(H1354&lt;5,"Urban",H1354&lt;=12,"Sub-Urban",H1354&gt;12,"Out Of City")</f>
        <v>Sub-Urban</v>
      </c>
      <c r="W1354" t="str" cm="1">
        <f t="array" ref="W1354">_xlfn.IFS(
    L1354="CCS", "CCS",
    L1354="Type 2", "Type 2",
    L1354="CHAdeMO", "CHAdeMO",
    L1354="Tesla", "Tesla",
    L1354="CCS, Type 2", "CCS, Type 2",
    L1354="Type 2, CCS", "CCS, Type 2",
    L1354="CHAdeMO, Type 2", "CHAdeMO, Type 2",
    L1354="Type 2, CHAdeMO", "CHAdeMO, Type 2",
    L1354="CCS, Tesla", "CCS, Tesla",
    L1354="Tesla, CCS", "CCS, Tesla",
    L1354="Tesla, Type 2", "Tesla, Type 2",
    L1354="Type 2, Tesla", "Tesla, Type 2",
    L1354="CCS, CHAdeMO", "CCS, CHAdeMO",
    L1354="CHAdeMO, CCS", "CCS, CHAdeMO",
    L1354="CHAdeMO, Tesla", "CHAdeMO, Tesla",
    L1354="Tesla, CHAdeMO", "CHAdeMO, Tesla"
)</f>
        <v>CCS</v>
      </c>
    </row>
    <row r="1355" spans="1:23" x14ac:dyDescent="0.25">
      <c r="A1355" t="s">
        <v>2747</v>
      </c>
      <c r="B1355">
        <v>39.898812999999997</v>
      </c>
      <c r="C1355">
        <v>116.44253500000001</v>
      </c>
      <c r="D1355" t="s">
        <v>2748</v>
      </c>
      <c r="E1355" t="s">
        <v>19</v>
      </c>
      <c r="F1355">
        <v>0.37</v>
      </c>
      <c r="G1355" s="1" t="s">
        <v>9985</v>
      </c>
      <c r="H1355">
        <v>4.38</v>
      </c>
      <c r="I1355">
        <v>99</v>
      </c>
      <c r="J1355" t="s">
        <v>39</v>
      </c>
      <c r="K1355">
        <v>50</v>
      </c>
      <c r="L1355" t="s">
        <v>77</v>
      </c>
      <c r="M1355">
        <v>2023</v>
      </c>
      <c r="N1355" t="s">
        <v>35</v>
      </c>
      <c r="O1355">
        <v>3.7</v>
      </c>
      <c r="P1355">
        <v>3</v>
      </c>
      <c r="Q1355" t="s">
        <v>29</v>
      </c>
      <c r="R1355">
        <v>35</v>
      </c>
      <c r="S1355">
        <f t="shared" si="63"/>
        <v>3465</v>
      </c>
      <c r="T1355">
        <f t="shared" si="64"/>
        <v>1282.05</v>
      </c>
      <c r="U1355" s="2">
        <f t="shared" si="65"/>
        <v>3.0303030303030304E-2</v>
      </c>
      <c r="V1355" t="str" cm="1">
        <f t="array" ref="V1355">_xlfn.IFS(H1355&lt;5,"Urban",H1355&lt;=12,"Sub-Urban",H1355&gt;12,"Out Of City")</f>
        <v>Urban</v>
      </c>
      <c r="W1355" t="str" cm="1">
        <f t="array" ref="W1355">_xlfn.IFS(
    L1355="CCS", "CCS",
    L1355="Type 2", "Type 2",
    L1355="CHAdeMO", "CHAdeMO",
    L1355="Tesla", "Tesla",
    L1355="CCS, Type 2", "CCS, Type 2",
    L1355="Type 2, CCS", "CCS, Type 2",
    L1355="CHAdeMO, Type 2", "CHAdeMO, Type 2",
    L1355="Type 2, CHAdeMO", "CHAdeMO, Type 2",
    L1355="CCS, Tesla", "CCS, Tesla",
    L1355="Tesla, CCS", "CCS, Tesla",
    L1355="Tesla, Type 2", "Tesla, Type 2",
    L1355="Type 2, Tesla", "Tesla, Type 2",
    L1355="CCS, CHAdeMO", "CCS, CHAdeMO",
    L1355="CHAdeMO, CCS", "CCS, CHAdeMO",
    L1355="CHAdeMO, Tesla", "CHAdeMO, Tesla",
    L1355="Tesla, CHAdeMO", "CHAdeMO, Tesla"
)</f>
        <v>CHAdeMO</v>
      </c>
    </row>
    <row r="1356" spans="1:23" x14ac:dyDescent="0.25">
      <c r="A1356" t="s">
        <v>2749</v>
      </c>
      <c r="B1356">
        <v>39.928899999999999</v>
      </c>
      <c r="C1356">
        <v>116.448475</v>
      </c>
      <c r="D1356" t="s">
        <v>2750</v>
      </c>
      <c r="E1356" t="s">
        <v>38</v>
      </c>
      <c r="F1356">
        <v>0.47</v>
      </c>
      <c r="G1356" t="s">
        <v>32</v>
      </c>
      <c r="H1356">
        <v>13.63</v>
      </c>
      <c r="I1356">
        <v>99</v>
      </c>
      <c r="J1356" t="s">
        <v>46</v>
      </c>
      <c r="K1356">
        <v>50</v>
      </c>
      <c r="L1356" t="s">
        <v>40</v>
      </c>
      <c r="M1356">
        <v>2010</v>
      </c>
      <c r="N1356" t="s">
        <v>23</v>
      </c>
      <c r="O1356">
        <v>3.9</v>
      </c>
      <c r="P1356">
        <v>9</v>
      </c>
      <c r="Q1356" t="s">
        <v>48</v>
      </c>
      <c r="R1356">
        <v>17</v>
      </c>
      <c r="S1356">
        <f t="shared" si="63"/>
        <v>1683</v>
      </c>
      <c r="T1356">
        <f t="shared" si="64"/>
        <v>791.01</v>
      </c>
      <c r="U1356" s="2">
        <f t="shared" si="65"/>
        <v>9.0909090909090912E-2</v>
      </c>
      <c r="V1356" t="str" cm="1">
        <f t="array" ref="V1356">_xlfn.IFS(H1356&lt;5,"Urban",H1356&lt;=12,"Sub-Urban",H1356&gt;12,"Out Of City")</f>
        <v>Out Of City</v>
      </c>
      <c r="W1356" t="str" cm="1">
        <f t="array" ref="W1356">_xlfn.IFS(
    L1356="CCS", "CCS",
    L1356="Type 2", "Type 2",
    L1356="CHAdeMO", "CHAdeMO",
    L1356="Tesla", "Tesla",
    L1356="CCS, Type 2", "CCS, Type 2",
    L1356="Type 2, CCS", "CCS, Type 2",
    L1356="CHAdeMO, Type 2", "CHAdeMO, Type 2",
    L1356="Type 2, CHAdeMO", "CHAdeMO, Type 2",
    L1356="CCS, Tesla", "CCS, Tesla",
    L1356="Tesla, CCS", "CCS, Tesla",
    L1356="Tesla, Type 2", "Tesla, Type 2",
    L1356="Type 2, Tesla", "Tesla, Type 2",
    L1356="CCS, CHAdeMO", "CCS, CHAdeMO",
    L1356="CHAdeMO, CCS", "CCS, CHAdeMO",
    L1356="CHAdeMO, Tesla", "CHAdeMO, Tesla",
    L1356="Tesla, CHAdeMO", "CHAdeMO, Tesla"
)</f>
        <v>Type 2</v>
      </c>
    </row>
    <row r="1357" spans="1:23" x14ac:dyDescent="0.25">
      <c r="A1357" t="s">
        <v>2751</v>
      </c>
      <c r="B1357">
        <v>43.798651</v>
      </c>
      <c r="C1357">
        <v>-79.349846999999997</v>
      </c>
      <c r="D1357" t="s">
        <v>2752</v>
      </c>
      <c r="E1357" t="s">
        <v>38</v>
      </c>
      <c r="F1357">
        <v>0.28999999999999998</v>
      </c>
      <c r="G1357" t="s">
        <v>20</v>
      </c>
      <c r="H1357">
        <v>10.1</v>
      </c>
      <c r="I1357">
        <v>37</v>
      </c>
      <c r="J1357" t="s">
        <v>47</v>
      </c>
      <c r="K1357">
        <v>350</v>
      </c>
      <c r="L1357" t="s">
        <v>58</v>
      </c>
      <c r="M1357">
        <v>2021</v>
      </c>
      <c r="N1357" t="s">
        <v>23</v>
      </c>
      <c r="O1357">
        <v>3.6</v>
      </c>
      <c r="P1357">
        <v>10</v>
      </c>
      <c r="Q1357" t="s">
        <v>29</v>
      </c>
      <c r="R1357">
        <v>11</v>
      </c>
      <c r="S1357">
        <f t="shared" si="63"/>
        <v>407</v>
      </c>
      <c r="T1357">
        <f t="shared" si="64"/>
        <v>118.02999999999999</v>
      </c>
      <c r="U1357" s="2">
        <f t="shared" si="65"/>
        <v>0.27027027027027029</v>
      </c>
      <c r="V1357" t="str" cm="1">
        <f t="array" ref="V1357">_xlfn.IFS(H1357&lt;5,"Urban",H1357&lt;=12,"Sub-Urban",H1357&gt;12,"Out Of City")</f>
        <v>Sub-Urban</v>
      </c>
      <c r="W1357" t="str" cm="1">
        <f t="array" ref="W1357">_xlfn.IFS(
    L1357="CCS", "CCS",
    L1357="Type 2", "Type 2",
    L1357="CHAdeMO", "CHAdeMO",
    L1357="Tesla", "Tesla",
    L1357="CCS, Type 2", "CCS, Type 2",
    L1357="Type 2, CCS", "CCS, Type 2",
    L1357="CHAdeMO, Type 2", "CHAdeMO, Type 2",
    L1357="Type 2, CHAdeMO", "CHAdeMO, Type 2",
    L1357="CCS, Tesla", "CCS, Tesla",
    L1357="Tesla, CCS", "CCS, Tesla",
    L1357="Tesla, Type 2", "Tesla, Type 2",
    L1357="Type 2, Tesla", "Tesla, Type 2",
    L1357="CCS, CHAdeMO", "CCS, CHAdeMO",
    L1357="CHAdeMO, CCS", "CCS, CHAdeMO",
    L1357="CHAdeMO, Tesla", "CHAdeMO, Tesla",
    L1357="Tesla, CHAdeMO", "CHAdeMO, Tesla"
)</f>
        <v>CCS, Tesla</v>
      </c>
    </row>
    <row r="1358" spans="1:23" x14ac:dyDescent="0.25">
      <c r="A1358" t="s">
        <v>2753</v>
      </c>
      <c r="B1358">
        <v>37.677911000000002</v>
      </c>
      <c r="C1358">
        <v>127.02736299999999</v>
      </c>
      <c r="D1358" t="s">
        <v>2754</v>
      </c>
      <c r="E1358" t="s">
        <v>27</v>
      </c>
      <c r="F1358">
        <v>0.17</v>
      </c>
      <c r="G1358" t="s">
        <v>20</v>
      </c>
      <c r="H1358">
        <v>17.27</v>
      </c>
      <c r="I1358">
        <v>16</v>
      </c>
      <c r="J1358" t="s">
        <v>21</v>
      </c>
      <c r="K1358">
        <v>50</v>
      </c>
      <c r="L1358" t="s">
        <v>40</v>
      </c>
      <c r="M1358">
        <v>2020</v>
      </c>
      <c r="N1358" t="s">
        <v>23</v>
      </c>
      <c r="O1358">
        <v>5</v>
      </c>
      <c r="P1358">
        <v>9</v>
      </c>
      <c r="Q1358" t="s">
        <v>48</v>
      </c>
      <c r="R1358">
        <v>50</v>
      </c>
      <c r="S1358">
        <f t="shared" si="63"/>
        <v>800</v>
      </c>
      <c r="T1358">
        <f t="shared" si="64"/>
        <v>136</v>
      </c>
      <c r="U1358" s="2">
        <f t="shared" si="65"/>
        <v>0.5625</v>
      </c>
      <c r="V1358" t="str" cm="1">
        <f t="array" ref="V1358">_xlfn.IFS(H1358&lt;5,"Urban",H1358&lt;=12,"Sub-Urban",H1358&gt;12,"Out Of City")</f>
        <v>Out Of City</v>
      </c>
      <c r="W1358" t="str" cm="1">
        <f t="array" ref="W1358">_xlfn.IFS(
    L1358="CCS", "CCS",
    L1358="Type 2", "Type 2",
    L1358="CHAdeMO", "CHAdeMO",
    L1358="Tesla", "Tesla",
    L1358="CCS, Type 2", "CCS, Type 2",
    L1358="Type 2, CCS", "CCS, Type 2",
    L1358="CHAdeMO, Type 2", "CHAdeMO, Type 2",
    L1358="Type 2, CHAdeMO", "CHAdeMO, Type 2",
    L1358="CCS, Tesla", "CCS, Tesla",
    L1358="Tesla, CCS", "CCS, Tesla",
    L1358="Tesla, Type 2", "Tesla, Type 2",
    L1358="Type 2, Tesla", "Tesla, Type 2",
    L1358="CCS, CHAdeMO", "CCS, CHAdeMO",
    L1358="CHAdeMO, CCS", "CCS, CHAdeMO",
    L1358="CHAdeMO, Tesla", "CHAdeMO, Tesla",
    L1358="Tesla, CHAdeMO", "CHAdeMO, Tesla"
)</f>
        <v>Type 2</v>
      </c>
    </row>
    <row r="1359" spans="1:23" x14ac:dyDescent="0.25">
      <c r="A1359" t="s">
        <v>2755</v>
      </c>
      <c r="B1359">
        <v>18.953043999999998</v>
      </c>
      <c r="C1359">
        <v>72.943585999999996</v>
      </c>
      <c r="D1359" t="s">
        <v>2756</v>
      </c>
      <c r="E1359" t="s">
        <v>19</v>
      </c>
      <c r="F1359">
        <v>0.38</v>
      </c>
      <c r="G1359" t="s">
        <v>32</v>
      </c>
      <c r="H1359">
        <v>7.92</v>
      </c>
      <c r="I1359">
        <v>61</v>
      </c>
      <c r="J1359" t="s">
        <v>33</v>
      </c>
      <c r="K1359">
        <v>350</v>
      </c>
      <c r="L1359" t="s">
        <v>28</v>
      </c>
      <c r="M1359">
        <v>2017</v>
      </c>
      <c r="N1359" t="s">
        <v>35</v>
      </c>
      <c r="O1359">
        <v>3.4</v>
      </c>
      <c r="P1359">
        <v>9</v>
      </c>
      <c r="Q1359" t="s">
        <v>48</v>
      </c>
      <c r="R1359">
        <v>21</v>
      </c>
      <c r="S1359">
        <f t="shared" si="63"/>
        <v>1281</v>
      </c>
      <c r="T1359">
        <f t="shared" si="64"/>
        <v>486.78000000000003</v>
      </c>
      <c r="U1359" s="2">
        <f t="shared" si="65"/>
        <v>0.14754098360655737</v>
      </c>
      <c r="V1359" t="str" cm="1">
        <f t="array" ref="V1359">_xlfn.IFS(H1359&lt;5,"Urban",H1359&lt;=12,"Sub-Urban",H1359&gt;12,"Out Of City")</f>
        <v>Sub-Urban</v>
      </c>
      <c r="W1359" t="str" cm="1">
        <f t="array" ref="W1359">_xlfn.IFS(
    L1359="CCS", "CCS",
    L1359="Type 2", "Type 2",
    L1359="CHAdeMO", "CHAdeMO",
    L1359="Tesla", "Tesla",
    L1359="CCS, Type 2", "CCS, Type 2",
    L1359="Type 2, CCS", "CCS, Type 2",
    L1359="CHAdeMO, Type 2", "CHAdeMO, Type 2",
    L1359="Type 2, CHAdeMO", "CHAdeMO, Type 2",
    L1359="CCS, Tesla", "CCS, Tesla",
    L1359="Tesla, CCS", "CCS, Tesla",
    L1359="Tesla, Type 2", "Tesla, Type 2",
    L1359="Type 2, Tesla", "Tesla, Type 2",
    L1359="CCS, CHAdeMO", "CCS, CHAdeMO",
    L1359="CHAdeMO, CCS", "CCS, CHAdeMO",
    L1359="CHAdeMO, Tesla", "CHAdeMO, Tesla",
    L1359="Tesla, CHAdeMO", "CHAdeMO, Tesla"
)</f>
        <v>Tesla, Type 2</v>
      </c>
    </row>
    <row r="1360" spans="1:23" x14ac:dyDescent="0.25">
      <c r="A1360" t="s">
        <v>2757</v>
      </c>
      <c r="B1360">
        <v>55.839801000000001</v>
      </c>
      <c r="C1360">
        <v>37.533213000000003</v>
      </c>
      <c r="D1360" t="s">
        <v>2758</v>
      </c>
      <c r="E1360" t="s">
        <v>19</v>
      </c>
      <c r="F1360">
        <v>0.43</v>
      </c>
      <c r="G1360" t="s">
        <v>20</v>
      </c>
      <c r="H1360">
        <v>14.14</v>
      </c>
      <c r="I1360">
        <v>98</v>
      </c>
      <c r="J1360" t="s">
        <v>47</v>
      </c>
      <c r="K1360">
        <v>150</v>
      </c>
      <c r="L1360" t="s">
        <v>43</v>
      </c>
      <c r="M1360">
        <v>2020</v>
      </c>
      <c r="N1360" t="s">
        <v>23</v>
      </c>
      <c r="O1360">
        <v>4.2</v>
      </c>
      <c r="P1360">
        <v>7</v>
      </c>
      <c r="Q1360" t="s">
        <v>24</v>
      </c>
      <c r="R1360">
        <v>37</v>
      </c>
      <c r="S1360">
        <f t="shared" si="63"/>
        <v>3626</v>
      </c>
      <c r="T1360">
        <f t="shared" si="64"/>
        <v>1559.18</v>
      </c>
      <c r="U1360" s="2">
        <f t="shared" si="65"/>
        <v>7.1428571428571425E-2</v>
      </c>
      <c r="V1360" t="str" cm="1">
        <f t="array" ref="V1360">_xlfn.IFS(H1360&lt;5,"Urban",H1360&lt;=12,"Sub-Urban",H1360&gt;12,"Out Of City")</f>
        <v>Out Of City</v>
      </c>
      <c r="W1360" t="str" cm="1">
        <f t="array" ref="W1360">_xlfn.IFS(
    L1360="CCS", "CCS",
    L1360="Type 2", "Type 2",
    L1360="CHAdeMO", "CHAdeMO",
    L1360="Tesla", "Tesla",
    L1360="CCS, Type 2", "CCS, Type 2",
    L1360="Type 2, CCS", "CCS, Type 2",
    L1360="CHAdeMO, Type 2", "CHAdeMO, Type 2",
    L1360="Type 2, CHAdeMO", "CHAdeMO, Type 2",
    L1360="CCS, Tesla", "CCS, Tesla",
    L1360="Tesla, CCS", "CCS, Tesla",
    L1360="Tesla, Type 2", "Tesla, Type 2",
    L1360="Type 2, Tesla", "Tesla, Type 2",
    L1360="CCS, CHAdeMO", "CCS, CHAdeMO",
    L1360="CHAdeMO, CCS", "CCS, CHAdeMO",
    L1360="CHAdeMO, Tesla", "CHAdeMO, Tesla",
    L1360="Tesla, CHAdeMO", "CHAdeMO, Tesla"
)</f>
        <v>CCS</v>
      </c>
    </row>
    <row r="1361" spans="1:23" x14ac:dyDescent="0.25">
      <c r="A1361" t="s">
        <v>2759</v>
      </c>
      <c r="B1361">
        <v>37.643523999999999</v>
      </c>
      <c r="C1361">
        <v>127.09444000000001</v>
      </c>
      <c r="D1361" t="s">
        <v>2760</v>
      </c>
      <c r="E1361" t="s">
        <v>38</v>
      </c>
      <c r="F1361">
        <v>0.11</v>
      </c>
      <c r="G1361" t="s">
        <v>32</v>
      </c>
      <c r="H1361">
        <v>7.09</v>
      </c>
      <c r="I1361">
        <v>82</v>
      </c>
      <c r="J1361" t="s">
        <v>47</v>
      </c>
      <c r="K1361">
        <v>350</v>
      </c>
      <c r="L1361" t="s">
        <v>43</v>
      </c>
      <c r="M1361">
        <v>2021</v>
      </c>
      <c r="N1361" t="s">
        <v>23</v>
      </c>
      <c r="O1361">
        <v>3.5</v>
      </c>
      <c r="P1361">
        <v>8</v>
      </c>
      <c r="Q1361" t="s">
        <v>29</v>
      </c>
      <c r="R1361">
        <v>13</v>
      </c>
      <c r="S1361">
        <f t="shared" si="63"/>
        <v>1066</v>
      </c>
      <c r="T1361">
        <f t="shared" si="64"/>
        <v>117.26</v>
      </c>
      <c r="U1361" s="2">
        <f t="shared" si="65"/>
        <v>9.7560975609756101E-2</v>
      </c>
      <c r="V1361" t="str" cm="1">
        <f t="array" ref="V1361">_xlfn.IFS(H1361&lt;5,"Urban",H1361&lt;=12,"Sub-Urban",H1361&gt;12,"Out Of City")</f>
        <v>Sub-Urban</v>
      </c>
      <c r="W1361" t="str" cm="1">
        <f t="array" ref="W1361">_xlfn.IFS(
    L1361="CCS", "CCS",
    L1361="Type 2", "Type 2",
    L1361="CHAdeMO", "CHAdeMO",
    L1361="Tesla", "Tesla",
    L1361="CCS, Type 2", "CCS, Type 2",
    L1361="Type 2, CCS", "CCS, Type 2",
    L1361="CHAdeMO, Type 2", "CHAdeMO, Type 2",
    L1361="Type 2, CHAdeMO", "CHAdeMO, Type 2",
    L1361="CCS, Tesla", "CCS, Tesla",
    L1361="Tesla, CCS", "CCS, Tesla",
    L1361="Tesla, Type 2", "Tesla, Type 2",
    L1361="Type 2, Tesla", "Tesla, Type 2",
    L1361="CCS, CHAdeMO", "CCS, CHAdeMO",
    L1361="CHAdeMO, CCS", "CCS, CHAdeMO",
    L1361="CHAdeMO, Tesla", "CHAdeMO, Tesla",
    L1361="Tesla, CHAdeMO", "CHAdeMO, Tesla"
)</f>
        <v>CCS</v>
      </c>
    </row>
    <row r="1362" spans="1:23" x14ac:dyDescent="0.25">
      <c r="A1362" t="s">
        <v>2761</v>
      </c>
      <c r="B1362">
        <v>-24.259793999999999</v>
      </c>
      <c r="C1362">
        <v>112.02942899999999</v>
      </c>
      <c r="D1362" t="s">
        <v>2762</v>
      </c>
      <c r="E1362" t="s">
        <v>19</v>
      </c>
      <c r="F1362">
        <v>0.14000000000000001</v>
      </c>
      <c r="G1362" s="1" t="s">
        <v>9985</v>
      </c>
      <c r="H1362">
        <v>10.48</v>
      </c>
      <c r="I1362">
        <v>93</v>
      </c>
      <c r="J1362" t="s">
        <v>39</v>
      </c>
      <c r="K1362">
        <v>350</v>
      </c>
      <c r="L1362" t="s">
        <v>43</v>
      </c>
      <c r="M1362">
        <v>2021</v>
      </c>
      <c r="N1362" t="s">
        <v>35</v>
      </c>
      <c r="O1362">
        <v>4.5999999999999996</v>
      </c>
      <c r="P1362">
        <v>4</v>
      </c>
      <c r="Q1362" t="s">
        <v>29</v>
      </c>
      <c r="R1362">
        <v>25</v>
      </c>
      <c r="S1362">
        <f t="shared" si="63"/>
        <v>2325</v>
      </c>
      <c r="T1362">
        <f t="shared" si="64"/>
        <v>325.50000000000006</v>
      </c>
      <c r="U1362" s="2">
        <f t="shared" si="65"/>
        <v>4.3010752688172046E-2</v>
      </c>
      <c r="V1362" t="str" cm="1">
        <f t="array" ref="V1362">_xlfn.IFS(H1362&lt;5,"Urban",H1362&lt;=12,"Sub-Urban",H1362&gt;12,"Out Of City")</f>
        <v>Sub-Urban</v>
      </c>
      <c r="W1362" t="str" cm="1">
        <f t="array" ref="W1362">_xlfn.IFS(
    L1362="CCS", "CCS",
    L1362="Type 2", "Type 2",
    L1362="CHAdeMO", "CHAdeMO",
    L1362="Tesla", "Tesla",
    L1362="CCS, Type 2", "CCS, Type 2",
    L1362="Type 2, CCS", "CCS, Type 2",
    L1362="CHAdeMO, Type 2", "CHAdeMO, Type 2",
    L1362="Type 2, CHAdeMO", "CHAdeMO, Type 2",
    L1362="CCS, Tesla", "CCS, Tesla",
    L1362="Tesla, CCS", "CCS, Tesla",
    L1362="Tesla, Type 2", "Tesla, Type 2",
    L1362="Type 2, Tesla", "Tesla, Type 2",
    L1362="CCS, CHAdeMO", "CCS, CHAdeMO",
    L1362="CHAdeMO, CCS", "CCS, CHAdeMO",
    L1362="CHAdeMO, Tesla", "CHAdeMO, Tesla",
    L1362="Tesla, CHAdeMO", "CHAdeMO, Tesla"
)</f>
        <v>CCS</v>
      </c>
    </row>
    <row r="1363" spans="1:23" x14ac:dyDescent="0.25">
      <c r="A1363" t="s">
        <v>2763</v>
      </c>
      <c r="B1363">
        <v>-23.504397999999998</v>
      </c>
      <c r="C1363">
        <v>-46.559215999999999</v>
      </c>
      <c r="D1363" t="s">
        <v>2764</v>
      </c>
      <c r="E1363" t="s">
        <v>19</v>
      </c>
      <c r="F1363">
        <v>0.48</v>
      </c>
      <c r="G1363" t="s">
        <v>32</v>
      </c>
      <c r="H1363">
        <v>2.44</v>
      </c>
      <c r="I1363">
        <v>20</v>
      </c>
      <c r="J1363" t="s">
        <v>21</v>
      </c>
      <c r="K1363">
        <v>150</v>
      </c>
      <c r="L1363" t="s">
        <v>80</v>
      </c>
      <c r="M1363">
        <v>2018</v>
      </c>
      <c r="N1363" t="s">
        <v>23</v>
      </c>
      <c r="O1363">
        <v>5</v>
      </c>
      <c r="P1363">
        <v>3</v>
      </c>
      <c r="Q1363" t="s">
        <v>48</v>
      </c>
      <c r="R1363">
        <v>24</v>
      </c>
      <c r="S1363">
        <f t="shared" si="63"/>
        <v>480</v>
      </c>
      <c r="T1363">
        <f t="shared" si="64"/>
        <v>230.39999999999998</v>
      </c>
      <c r="U1363" s="2">
        <f t="shared" si="65"/>
        <v>0.15</v>
      </c>
      <c r="V1363" t="str" cm="1">
        <f t="array" ref="V1363">_xlfn.IFS(H1363&lt;5,"Urban",H1363&lt;=12,"Sub-Urban",H1363&gt;12,"Out Of City")</f>
        <v>Urban</v>
      </c>
      <c r="W1363" t="str" cm="1">
        <f t="array" ref="W1363">_xlfn.IFS(
    L1363="CCS", "CCS",
    L1363="Type 2", "Type 2",
    L1363="CHAdeMO", "CHAdeMO",
    L1363="Tesla", "Tesla",
    L1363="CCS, Type 2", "CCS, Type 2",
    L1363="Type 2, CCS", "CCS, Type 2",
    L1363="CHAdeMO, Type 2", "CHAdeMO, Type 2",
    L1363="Type 2, CHAdeMO", "CHAdeMO, Type 2",
    L1363="CCS, Tesla", "CCS, Tesla",
    L1363="Tesla, CCS", "CCS, Tesla",
    L1363="Tesla, Type 2", "Tesla, Type 2",
    L1363="Type 2, Tesla", "Tesla, Type 2",
    L1363="CCS, CHAdeMO", "CCS, CHAdeMO",
    L1363="CHAdeMO, CCS", "CCS, CHAdeMO",
    L1363="CHAdeMO, Tesla", "CHAdeMO, Tesla",
    L1363="Tesla, CHAdeMO", "CHAdeMO, Tesla"
)</f>
        <v>CHAdeMO, Type 2</v>
      </c>
    </row>
    <row r="1364" spans="1:23" x14ac:dyDescent="0.25">
      <c r="A1364" t="s">
        <v>2765</v>
      </c>
      <c r="B1364">
        <v>13.799237</v>
      </c>
      <c r="C1364">
        <v>100.570212</v>
      </c>
      <c r="D1364" t="s">
        <v>2766</v>
      </c>
      <c r="E1364" t="s">
        <v>38</v>
      </c>
      <c r="F1364">
        <v>0.48</v>
      </c>
      <c r="G1364" t="s">
        <v>20</v>
      </c>
      <c r="H1364">
        <v>14.05</v>
      </c>
      <c r="I1364">
        <v>65</v>
      </c>
      <c r="J1364" t="s">
        <v>47</v>
      </c>
      <c r="K1364">
        <v>350</v>
      </c>
      <c r="L1364" t="s">
        <v>58</v>
      </c>
      <c r="M1364">
        <v>2022</v>
      </c>
      <c r="N1364" t="s">
        <v>23</v>
      </c>
      <c r="O1364">
        <v>3.4</v>
      </c>
      <c r="P1364">
        <v>3</v>
      </c>
      <c r="Q1364" t="s">
        <v>48</v>
      </c>
      <c r="R1364">
        <v>11</v>
      </c>
      <c r="S1364">
        <f t="shared" si="63"/>
        <v>715</v>
      </c>
      <c r="T1364">
        <f t="shared" si="64"/>
        <v>343.2</v>
      </c>
      <c r="U1364" s="2">
        <f t="shared" si="65"/>
        <v>4.6153846153846156E-2</v>
      </c>
      <c r="V1364" t="str" cm="1">
        <f t="array" ref="V1364">_xlfn.IFS(H1364&lt;5,"Urban",H1364&lt;=12,"Sub-Urban",H1364&gt;12,"Out Of City")</f>
        <v>Out Of City</v>
      </c>
      <c r="W1364" t="str" cm="1">
        <f t="array" ref="W1364">_xlfn.IFS(
    L1364="CCS", "CCS",
    L1364="Type 2", "Type 2",
    L1364="CHAdeMO", "CHAdeMO",
    L1364="Tesla", "Tesla",
    L1364="CCS, Type 2", "CCS, Type 2",
    L1364="Type 2, CCS", "CCS, Type 2",
    L1364="CHAdeMO, Type 2", "CHAdeMO, Type 2",
    L1364="Type 2, CHAdeMO", "CHAdeMO, Type 2",
    L1364="CCS, Tesla", "CCS, Tesla",
    L1364="Tesla, CCS", "CCS, Tesla",
    L1364="Tesla, Type 2", "Tesla, Type 2",
    L1364="Type 2, Tesla", "Tesla, Type 2",
    L1364="CCS, CHAdeMO", "CCS, CHAdeMO",
    L1364="CHAdeMO, CCS", "CCS, CHAdeMO",
    L1364="CHAdeMO, Tesla", "CHAdeMO, Tesla",
    L1364="Tesla, CHAdeMO", "CHAdeMO, Tesla"
)</f>
        <v>CCS, Tesla</v>
      </c>
    </row>
    <row r="1365" spans="1:23" x14ac:dyDescent="0.25">
      <c r="A1365" t="s">
        <v>2767</v>
      </c>
      <c r="B1365">
        <v>25.395844</v>
      </c>
      <c r="C1365">
        <v>55.330078999999998</v>
      </c>
      <c r="D1365" t="s">
        <v>2768</v>
      </c>
      <c r="E1365" t="s">
        <v>19</v>
      </c>
      <c r="F1365">
        <v>0.25</v>
      </c>
      <c r="G1365" s="1" t="s">
        <v>9985</v>
      </c>
      <c r="H1365">
        <v>14.8</v>
      </c>
      <c r="I1365">
        <v>71</v>
      </c>
      <c r="J1365" t="s">
        <v>33</v>
      </c>
      <c r="K1365">
        <v>350</v>
      </c>
      <c r="L1365" t="s">
        <v>28</v>
      </c>
      <c r="M1365">
        <v>2010</v>
      </c>
      <c r="N1365" t="s">
        <v>35</v>
      </c>
      <c r="O1365">
        <v>3.3</v>
      </c>
      <c r="P1365">
        <v>4</v>
      </c>
      <c r="Q1365" t="s">
        <v>29</v>
      </c>
      <c r="R1365">
        <v>20</v>
      </c>
      <c r="S1365">
        <f t="shared" si="63"/>
        <v>1420</v>
      </c>
      <c r="T1365">
        <f t="shared" si="64"/>
        <v>355</v>
      </c>
      <c r="U1365" s="2">
        <f t="shared" si="65"/>
        <v>5.6338028169014086E-2</v>
      </c>
      <c r="V1365" t="str" cm="1">
        <f t="array" ref="V1365">_xlfn.IFS(H1365&lt;5,"Urban",H1365&lt;=12,"Sub-Urban",H1365&gt;12,"Out Of City")</f>
        <v>Out Of City</v>
      </c>
      <c r="W1365" t="str" cm="1">
        <f t="array" ref="W1365">_xlfn.IFS(
    L1365="CCS", "CCS",
    L1365="Type 2", "Type 2",
    L1365="CHAdeMO", "CHAdeMO",
    L1365="Tesla", "Tesla",
    L1365="CCS, Type 2", "CCS, Type 2",
    L1365="Type 2, CCS", "CCS, Type 2",
    L1365="CHAdeMO, Type 2", "CHAdeMO, Type 2",
    L1365="Type 2, CHAdeMO", "CHAdeMO, Type 2",
    L1365="CCS, Tesla", "CCS, Tesla",
    L1365="Tesla, CCS", "CCS, Tesla",
    L1365="Tesla, Type 2", "Tesla, Type 2",
    L1365="Type 2, Tesla", "Tesla, Type 2",
    L1365="CCS, CHAdeMO", "CCS, CHAdeMO",
    L1365="CHAdeMO, CCS", "CCS, CHAdeMO",
    L1365="CHAdeMO, Tesla", "CHAdeMO, Tesla",
    L1365="Tesla, CHAdeMO", "CHAdeMO, Tesla"
)</f>
        <v>Tesla, Type 2</v>
      </c>
    </row>
    <row r="1366" spans="1:23" x14ac:dyDescent="0.25">
      <c r="A1366" t="s">
        <v>2769</v>
      </c>
      <c r="B1366">
        <v>13.838505</v>
      </c>
      <c r="C1366">
        <v>100.592743</v>
      </c>
      <c r="D1366" t="s">
        <v>2770</v>
      </c>
      <c r="E1366" t="s">
        <v>38</v>
      </c>
      <c r="F1366">
        <v>0.18</v>
      </c>
      <c r="G1366" t="s">
        <v>32</v>
      </c>
      <c r="H1366">
        <v>18.63</v>
      </c>
      <c r="I1366">
        <v>59</v>
      </c>
      <c r="J1366" t="s">
        <v>33</v>
      </c>
      <c r="K1366">
        <v>350</v>
      </c>
      <c r="L1366" t="s">
        <v>22</v>
      </c>
      <c r="M1366">
        <v>2021</v>
      </c>
      <c r="N1366" t="s">
        <v>23</v>
      </c>
      <c r="O1366">
        <v>4.5</v>
      </c>
      <c r="P1366">
        <v>4</v>
      </c>
      <c r="Q1366" t="s">
        <v>29</v>
      </c>
      <c r="R1366">
        <v>18</v>
      </c>
      <c r="S1366">
        <f t="shared" si="63"/>
        <v>1062</v>
      </c>
      <c r="T1366">
        <f t="shared" si="64"/>
        <v>191.16</v>
      </c>
      <c r="U1366" s="2">
        <f t="shared" si="65"/>
        <v>6.7796610169491525E-2</v>
      </c>
      <c r="V1366" t="str" cm="1">
        <f t="array" ref="V1366">_xlfn.IFS(H1366&lt;5,"Urban",H1366&lt;=12,"Sub-Urban",H1366&gt;12,"Out Of City")</f>
        <v>Out Of City</v>
      </c>
      <c r="W1366" t="str" cm="1">
        <f t="array" ref="W1366">_xlfn.IFS(
    L1366="CCS", "CCS",
    L1366="Type 2", "Type 2",
    L1366="CHAdeMO", "CHAdeMO",
    L1366="Tesla", "Tesla",
    L1366="CCS, Type 2", "CCS, Type 2",
    L1366="Type 2, CCS", "CCS, Type 2",
    L1366="CHAdeMO, Type 2", "CHAdeMO, Type 2",
    L1366="Type 2, CHAdeMO", "CHAdeMO, Type 2",
    L1366="CCS, Tesla", "CCS, Tesla",
    L1366="Tesla, CCS", "CCS, Tesla",
    L1366="Tesla, Type 2", "Tesla, Type 2",
    L1366="Type 2, Tesla", "Tesla, Type 2",
    L1366="CCS, CHAdeMO", "CCS, CHAdeMO",
    L1366="CHAdeMO, CCS", "CCS, CHAdeMO",
    L1366="CHAdeMO, Tesla", "CHAdeMO, Tesla",
    L1366="Tesla, CHAdeMO", "CHAdeMO, Tesla"
)</f>
        <v>CCS, CHAdeMO</v>
      </c>
    </row>
    <row r="1367" spans="1:23" x14ac:dyDescent="0.25">
      <c r="A1367" t="s">
        <v>2771</v>
      </c>
      <c r="B1367">
        <v>19.520057999999999</v>
      </c>
      <c r="C1367">
        <v>-99.125191999999998</v>
      </c>
      <c r="D1367" t="s">
        <v>2772</v>
      </c>
      <c r="E1367" t="s">
        <v>19</v>
      </c>
      <c r="F1367">
        <v>0.12</v>
      </c>
      <c r="G1367" s="1" t="s">
        <v>9985</v>
      </c>
      <c r="H1367">
        <v>13.96</v>
      </c>
      <c r="I1367">
        <v>83</v>
      </c>
      <c r="J1367" t="s">
        <v>39</v>
      </c>
      <c r="K1367">
        <v>150</v>
      </c>
      <c r="L1367" t="s">
        <v>40</v>
      </c>
      <c r="M1367">
        <v>2013</v>
      </c>
      <c r="N1367" t="s">
        <v>35</v>
      </c>
      <c r="O1367">
        <v>4.9000000000000004</v>
      </c>
      <c r="P1367">
        <v>7</v>
      </c>
      <c r="Q1367" t="s">
        <v>24</v>
      </c>
      <c r="R1367">
        <v>20</v>
      </c>
      <c r="S1367">
        <f t="shared" si="63"/>
        <v>1660</v>
      </c>
      <c r="T1367">
        <f t="shared" si="64"/>
        <v>199.2</v>
      </c>
      <c r="U1367" s="2">
        <f t="shared" si="65"/>
        <v>8.4337349397590355E-2</v>
      </c>
      <c r="V1367" t="str" cm="1">
        <f t="array" ref="V1367">_xlfn.IFS(H1367&lt;5,"Urban",H1367&lt;=12,"Sub-Urban",H1367&gt;12,"Out Of City")</f>
        <v>Out Of City</v>
      </c>
      <c r="W1367" t="str" cm="1">
        <f t="array" ref="W1367">_xlfn.IFS(
    L1367="CCS", "CCS",
    L1367="Type 2", "Type 2",
    L1367="CHAdeMO", "CHAdeMO",
    L1367="Tesla", "Tesla",
    L1367="CCS, Type 2", "CCS, Type 2",
    L1367="Type 2, CCS", "CCS, Type 2",
    L1367="CHAdeMO, Type 2", "CHAdeMO, Type 2",
    L1367="Type 2, CHAdeMO", "CHAdeMO, Type 2",
    L1367="CCS, Tesla", "CCS, Tesla",
    L1367="Tesla, CCS", "CCS, Tesla",
    L1367="Tesla, Type 2", "Tesla, Type 2",
    L1367="Type 2, Tesla", "Tesla, Type 2",
    L1367="CCS, CHAdeMO", "CCS, CHAdeMO",
    L1367="CHAdeMO, CCS", "CCS, CHAdeMO",
    L1367="CHAdeMO, Tesla", "CHAdeMO, Tesla",
    L1367="Tesla, CHAdeMO", "CHAdeMO, Tesla"
)</f>
        <v>Type 2</v>
      </c>
    </row>
    <row r="1368" spans="1:23" x14ac:dyDescent="0.25">
      <c r="A1368" t="s">
        <v>2773</v>
      </c>
      <c r="B1368">
        <v>34.041058</v>
      </c>
      <c r="C1368">
        <v>-118.22944200000001</v>
      </c>
      <c r="D1368" t="s">
        <v>2774</v>
      </c>
      <c r="E1368" t="s">
        <v>19</v>
      </c>
      <c r="F1368">
        <v>0.47</v>
      </c>
      <c r="G1368" s="1" t="s">
        <v>9985</v>
      </c>
      <c r="H1368">
        <v>6.81</v>
      </c>
      <c r="I1368">
        <v>17</v>
      </c>
      <c r="J1368" t="s">
        <v>21</v>
      </c>
      <c r="K1368">
        <v>150</v>
      </c>
      <c r="L1368" t="s">
        <v>34</v>
      </c>
      <c r="M1368">
        <v>2013</v>
      </c>
      <c r="N1368" t="s">
        <v>35</v>
      </c>
      <c r="O1368">
        <v>3.2</v>
      </c>
      <c r="P1368">
        <v>10</v>
      </c>
      <c r="Q1368" t="s">
        <v>24</v>
      </c>
      <c r="R1368">
        <v>21</v>
      </c>
      <c r="S1368">
        <f t="shared" si="63"/>
        <v>357</v>
      </c>
      <c r="T1368">
        <f t="shared" si="64"/>
        <v>167.79</v>
      </c>
      <c r="U1368" s="2">
        <f t="shared" si="65"/>
        <v>0.58823529411764708</v>
      </c>
      <c r="V1368" t="str" cm="1">
        <f t="array" ref="V1368">_xlfn.IFS(H1368&lt;5,"Urban",H1368&lt;=12,"Sub-Urban",H1368&gt;12,"Out Of City")</f>
        <v>Sub-Urban</v>
      </c>
      <c r="W1368" t="str" cm="1">
        <f t="array" ref="W1368">_xlfn.IFS(
    L1368="CCS", "CCS",
    L1368="Type 2", "Type 2",
    L1368="CHAdeMO", "CHAdeMO",
    L1368="Tesla", "Tesla",
    L1368="CCS, Type 2", "CCS, Type 2",
    L1368="Type 2, CCS", "CCS, Type 2",
    L1368="CHAdeMO, Type 2", "CHAdeMO, Type 2",
    L1368="Type 2, CHAdeMO", "CHAdeMO, Type 2",
    L1368="CCS, Tesla", "CCS, Tesla",
    L1368="Tesla, CCS", "CCS, Tesla",
    L1368="Tesla, Type 2", "Tesla, Type 2",
    L1368="Type 2, Tesla", "Tesla, Type 2",
    L1368="CCS, CHAdeMO", "CCS, CHAdeMO",
    L1368="CHAdeMO, CCS", "CCS, CHAdeMO",
    L1368="CHAdeMO, Tesla", "CHAdeMO, Tesla",
    L1368="Tesla, CHAdeMO", "CHAdeMO, Tesla"
)</f>
        <v>CCS, Type 2</v>
      </c>
    </row>
    <row r="1369" spans="1:23" x14ac:dyDescent="0.25">
      <c r="A1369" t="s">
        <v>2775</v>
      </c>
      <c r="B1369">
        <v>19.58155</v>
      </c>
      <c r="C1369">
        <v>-99.086910000000003</v>
      </c>
      <c r="D1369" t="s">
        <v>2776</v>
      </c>
      <c r="E1369" t="s">
        <v>27</v>
      </c>
      <c r="F1369">
        <v>0.36</v>
      </c>
      <c r="G1369" t="s">
        <v>20</v>
      </c>
      <c r="H1369">
        <v>3.1</v>
      </c>
      <c r="I1369">
        <v>18</v>
      </c>
      <c r="J1369" t="s">
        <v>21</v>
      </c>
      <c r="K1369">
        <v>150</v>
      </c>
      <c r="L1369" t="s">
        <v>40</v>
      </c>
      <c r="M1369">
        <v>2020</v>
      </c>
      <c r="N1369" t="s">
        <v>23</v>
      </c>
      <c r="O1369">
        <v>4.5</v>
      </c>
      <c r="P1369">
        <v>2</v>
      </c>
      <c r="Q1369" t="s">
        <v>48</v>
      </c>
      <c r="R1369">
        <v>49</v>
      </c>
      <c r="S1369">
        <f t="shared" si="63"/>
        <v>882</v>
      </c>
      <c r="T1369">
        <f t="shared" si="64"/>
        <v>317.52</v>
      </c>
      <c r="U1369" s="2">
        <f t="shared" si="65"/>
        <v>0.1111111111111111</v>
      </c>
      <c r="V1369" t="str" cm="1">
        <f t="array" ref="V1369">_xlfn.IFS(H1369&lt;5,"Urban",H1369&lt;=12,"Sub-Urban",H1369&gt;12,"Out Of City")</f>
        <v>Urban</v>
      </c>
      <c r="W1369" t="str" cm="1">
        <f t="array" ref="W1369">_xlfn.IFS(
    L1369="CCS", "CCS",
    L1369="Type 2", "Type 2",
    L1369="CHAdeMO", "CHAdeMO",
    L1369="Tesla", "Tesla",
    L1369="CCS, Type 2", "CCS, Type 2",
    L1369="Type 2, CCS", "CCS, Type 2",
    L1369="CHAdeMO, Type 2", "CHAdeMO, Type 2",
    L1369="Type 2, CHAdeMO", "CHAdeMO, Type 2",
    L1369="CCS, Tesla", "CCS, Tesla",
    L1369="Tesla, CCS", "CCS, Tesla",
    L1369="Tesla, Type 2", "Tesla, Type 2",
    L1369="Type 2, Tesla", "Tesla, Type 2",
    L1369="CCS, CHAdeMO", "CCS, CHAdeMO",
    L1369="CHAdeMO, CCS", "CCS, CHAdeMO",
    L1369="CHAdeMO, Tesla", "CHAdeMO, Tesla",
    L1369="Tesla, CHAdeMO", "CHAdeMO, Tesla"
)</f>
        <v>Type 2</v>
      </c>
    </row>
    <row r="1370" spans="1:23" x14ac:dyDescent="0.25">
      <c r="A1370" t="s">
        <v>2777</v>
      </c>
      <c r="B1370">
        <v>55.813575</v>
      </c>
      <c r="C1370">
        <v>37.619205000000001</v>
      </c>
      <c r="D1370" t="s">
        <v>2778</v>
      </c>
      <c r="E1370" t="s">
        <v>27</v>
      </c>
      <c r="F1370">
        <v>0.21</v>
      </c>
      <c r="G1370" s="1" t="s">
        <v>9985</v>
      </c>
      <c r="H1370">
        <v>8.7799999999999994</v>
      </c>
      <c r="I1370">
        <v>89</v>
      </c>
      <c r="J1370" t="s">
        <v>46</v>
      </c>
      <c r="K1370">
        <v>350</v>
      </c>
      <c r="L1370" t="s">
        <v>43</v>
      </c>
      <c r="M1370">
        <v>2012</v>
      </c>
      <c r="N1370" t="s">
        <v>35</v>
      </c>
      <c r="O1370">
        <v>4.3</v>
      </c>
      <c r="P1370">
        <v>4</v>
      </c>
      <c r="Q1370" t="s">
        <v>29</v>
      </c>
      <c r="R1370">
        <v>55</v>
      </c>
      <c r="S1370">
        <f t="shared" si="63"/>
        <v>4895</v>
      </c>
      <c r="T1370">
        <f t="shared" si="64"/>
        <v>1027.95</v>
      </c>
      <c r="U1370" s="2">
        <f t="shared" si="65"/>
        <v>4.49438202247191E-2</v>
      </c>
      <c r="V1370" t="str" cm="1">
        <f t="array" ref="V1370">_xlfn.IFS(H1370&lt;5,"Urban",H1370&lt;=12,"Sub-Urban",H1370&gt;12,"Out Of City")</f>
        <v>Sub-Urban</v>
      </c>
      <c r="W1370" t="str" cm="1">
        <f t="array" ref="W1370">_xlfn.IFS(
    L1370="CCS", "CCS",
    L1370="Type 2", "Type 2",
    L1370="CHAdeMO", "CHAdeMO",
    L1370="Tesla", "Tesla",
    L1370="CCS, Type 2", "CCS, Type 2",
    L1370="Type 2, CCS", "CCS, Type 2",
    L1370="CHAdeMO, Type 2", "CHAdeMO, Type 2",
    L1370="Type 2, CHAdeMO", "CHAdeMO, Type 2",
    L1370="CCS, Tesla", "CCS, Tesla",
    L1370="Tesla, CCS", "CCS, Tesla",
    L1370="Tesla, Type 2", "Tesla, Type 2",
    L1370="Type 2, Tesla", "Tesla, Type 2",
    L1370="CCS, CHAdeMO", "CCS, CHAdeMO",
    L1370="CHAdeMO, CCS", "CCS, CHAdeMO",
    L1370="CHAdeMO, Tesla", "CHAdeMO, Tesla",
    L1370="Tesla, CHAdeMO", "CHAdeMO, Tesla"
)</f>
        <v>CCS</v>
      </c>
    </row>
    <row r="1371" spans="1:23" x14ac:dyDescent="0.25">
      <c r="A1371" t="s">
        <v>2779</v>
      </c>
      <c r="B1371">
        <v>34.168419</v>
      </c>
      <c r="C1371">
        <v>-118.244398</v>
      </c>
      <c r="D1371" t="s">
        <v>2780</v>
      </c>
      <c r="E1371" t="s">
        <v>27</v>
      </c>
      <c r="F1371">
        <v>0.43</v>
      </c>
      <c r="G1371" t="s">
        <v>32</v>
      </c>
      <c r="H1371">
        <v>17.36</v>
      </c>
      <c r="I1371">
        <v>61</v>
      </c>
      <c r="J1371" t="s">
        <v>21</v>
      </c>
      <c r="K1371">
        <v>350</v>
      </c>
      <c r="L1371" t="s">
        <v>47</v>
      </c>
      <c r="M1371">
        <v>2018</v>
      </c>
      <c r="N1371" t="s">
        <v>23</v>
      </c>
      <c r="O1371">
        <v>3.5</v>
      </c>
      <c r="P1371">
        <v>4</v>
      </c>
      <c r="Q1371" t="s">
        <v>48</v>
      </c>
      <c r="R1371">
        <v>45</v>
      </c>
      <c r="S1371">
        <f t="shared" si="63"/>
        <v>2745</v>
      </c>
      <c r="T1371">
        <f t="shared" si="64"/>
        <v>1180.3499999999999</v>
      </c>
      <c r="U1371" s="2">
        <f t="shared" si="65"/>
        <v>6.5573770491803282E-2</v>
      </c>
      <c r="V1371" t="str" cm="1">
        <f t="array" ref="V1371">_xlfn.IFS(H1371&lt;5,"Urban",H1371&lt;=12,"Sub-Urban",H1371&gt;12,"Out Of City")</f>
        <v>Out Of City</v>
      </c>
      <c r="W1371" t="str" cm="1">
        <f t="array" ref="W1371">_xlfn.IFS(
    L1371="CCS", "CCS",
    L1371="Type 2", "Type 2",
    L1371="CHAdeMO", "CHAdeMO",
    L1371="Tesla", "Tesla",
    L1371="CCS, Type 2", "CCS, Type 2",
    L1371="Type 2, CCS", "CCS, Type 2",
    L1371="CHAdeMO, Type 2", "CHAdeMO, Type 2",
    L1371="Type 2, CHAdeMO", "CHAdeMO, Type 2",
    L1371="CCS, Tesla", "CCS, Tesla",
    L1371="Tesla, CCS", "CCS, Tesla",
    L1371="Tesla, Type 2", "Tesla, Type 2",
    L1371="Type 2, Tesla", "Tesla, Type 2",
    L1371="CCS, CHAdeMO", "CCS, CHAdeMO",
    L1371="CHAdeMO, CCS", "CCS, CHAdeMO",
    L1371="CHAdeMO, Tesla", "CHAdeMO, Tesla",
    L1371="Tesla, CHAdeMO", "CHAdeMO, Tesla"
)</f>
        <v>Tesla</v>
      </c>
    </row>
    <row r="1372" spans="1:23" x14ac:dyDescent="0.25">
      <c r="A1372" t="s">
        <v>2781</v>
      </c>
      <c r="B1372">
        <v>-50.106558999999997</v>
      </c>
      <c r="C1372">
        <v>-155.664376</v>
      </c>
      <c r="D1372" t="s">
        <v>2782</v>
      </c>
      <c r="E1372" t="s">
        <v>38</v>
      </c>
      <c r="F1372">
        <v>0.35</v>
      </c>
      <c r="G1372" t="s">
        <v>32</v>
      </c>
      <c r="H1372">
        <v>8.59</v>
      </c>
      <c r="I1372">
        <v>18</v>
      </c>
      <c r="J1372" t="s">
        <v>47</v>
      </c>
      <c r="K1372">
        <v>22</v>
      </c>
      <c r="L1372" t="s">
        <v>40</v>
      </c>
      <c r="M1372">
        <v>2020</v>
      </c>
      <c r="N1372" t="s">
        <v>35</v>
      </c>
      <c r="O1372">
        <v>3.3</v>
      </c>
      <c r="P1372">
        <v>8</v>
      </c>
      <c r="Q1372" t="s">
        <v>24</v>
      </c>
      <c r="R1372">
        <v>18</v>
      </c>
      <c r="S1372">
        <f t="shared" si="63"/>
        <v>324</v>
      </c>
      <c r="T1372">
        <f t="shared" si="64"/>
        <v>113.39999999999999</v>
      </c>
      <c r="U1372" s="2">
        <f t="shared" si="65"/>
        <v>0.44444444444444442</v>
      </c>
      <c r="V1372" t="str" cm="1">
        <f t="array" ref="V1372">_xlfn.IFS(H1372&lt;5,"Urban",H1372&lt;=12,"Sub-Urban",H1372&gt;12,"Out Of City")</f>
        <v>Sub-Urban</v>
      </c>
      <c r="W1372" t="str" cm="1">
        <f t="array" ref="W1372">_xlfn.IFS(
    L1372="CCS", "CCS",
    L1372="Type 2", "Type 2",
    L1372="CHAdeMO", "CHAdeMO",
    L1372="Tesla", "Tesla",
    L1372="CCS, Type 2", "CCS, Type 2",
    L1372="Type 2, CCS", "CCS, Type 2",
    L1372="CHAdeMO, Type 2", "CHAdeMO, Type 2",
    L1372="Type 2, CHAdeMO", "CHAdeMO, Type 2",
    L1372="CCS, Tesla", "CCS, Tesla",
    L1372="Tesla, CCS", "CCS, Tesla",
    L1372="Tesla, Type 2", "Tesla, Type 2",
    L1372="Type 2, Tesla", "Tesla, Type 2",
    L1372="CCS, CHAdeMO", "CCS, CHAdeMO",
    L1372="CHAdeMO, CCS", "CCS, CHAdeMO",
    L1372="CHAdeMO, Tesla", "CHAdeMO, Tesla",
    L1372="Tesla, CHAdeMO", "CHAdeMO, Tesla"
)</f>
        <v>Type 2</v>
      </c>
    </row>
    <row r="1373" spans="1:23" x14ac:dyDescent="0.25">
      <c r="A1373" t="s">
        <v>2783</v>
      </c>
      <c r="B1373">
        <v>41.810412999999997</v>
      </c>
      <c r="C1373">
        <v>-87.666207</v>
      </c>
      <c r="D1373" t="s">
        <v>2784</v>
      </c>
      <c r="E1373" t="s">
        <v>19</v>
      </c>
      <c r="F1373">
        <v>0.28999999999999998</v>
      </c>
      <c r="G1373" s="1" t="s">
        <v>9985</v>
      </c>
      <c r="H1373">
        <v>7.84</v>
      </c>
      <c r="I1373">
        <v>96</v>
      </c>
      <c r="J1373" t="s">
        <v>47</v>
      </c>
      <c r="K1373">
        <v>50</v>
      </c>
      <c r="L1373" t="s">
        <v>47</v>
      </c>
      <c r="M1373">
        <v>2012</v>
      </c>
      <c r="N1373" t="s">
        <v>23</v>
      </c>
      <c r="O1373">
        <v>3.6</v>
      </c>
      <c r="P1373">
        <v>1</v>
      </c>
      <c r="Q1373" t="s">
        <v>29</v>
      </c>
      <c r="R1373">
        <v>23</v>
      </c>
      <c r="S1373">
        <f t="shared" si="63"/>
        <v>2208</v>
      </c>
      <c r="T1373">
        <f t="shared" si="64"/>
        <v>640.31999999999994</v>
      </c>
      <c r="U1373" s="2">
        <f t="shared" si="65"/>
        <v>1.0416666666666666E-2</v>
      </c>
      <c r="V1373" t="str" cm="1">
        <f t="array" ref="V1373">_xlfn.IFS(H1373&lt;5,"Urban",H1373&lt;=12,"Sub-Urban",H1373&gt;12,"Out Of City")</f>
        <v>Sub-Urban</v>
      </c>
      <c r="W1373" t="str" cm="1">
        <f t="array" ref="W1373">_xlfn.IFS(
    L1373="CCS", "CCS",
    L1373="Type 2", "Type 2",
    L1373="CHAdeMO", "CHAdeMO",
    L1373="Tesla", "Tesla",
    L1373="CCS, Type 2", "CCS, Type 2",
    L1373="Type 2, CCS", "CCS, Type 2",
    L1373="CHAdeMO, Type 2", "CHAdeMO, Type 2",
    L1373="Type 2, CHAdeMO", "CHAdeMO, Type 2",
    L1373="CCS, Tesla", "CCS, Tesla",
    L1373="Tesla, CCS", "CCS, Tesla",
    L1373="Tesla, Type 2", "Tesla, Type 2",
    L1373="Type 2, Tesla", "Tesla, Type 2",
    L1373="CCS, CHAdeMO", "CCS, CHAdeMO",
    L1373="CHAdeMO, CCS", "CCS, CHAdeMO",
    L1373="CHAdeMO, Tesla", "CHAdeMO, Tesla",
    L1373="Tesla, CHAdeMO", "CHAdeMO, Tesla"
)</f>
        <v>Tesla</v>
      </c>
    </row>
    <row r="1374" spans="1:23" x14ac:dyDescent="0.25">
      <c r="A1374" t="s">
        <v>2785</v>
      </c>
      <c r="B1374">
        <v>19.546299000000001</v>
      </c>
      <c r="C1374">
        <v>-99.191858999999994</v>
      </c>
      <c r="D1374" t="s">
        <v>2786</v>
      </c>
      <c r="E1374" t="s">
        <v>19</v>
      </c>
      <c r="F1374">
        <v>0.37</v>
      </c>
      <c r="G1374" t="s">
        <v>32</v>
      </c>
      <c r="H1374">
        <v>2.62</v>
      </c>
      <c r="I1374">
        <v>99</v>
      </c>
      <c r="J1374" t="s">
        <v>21</v>
      </c>
      <c r="K1374">
        <v>350</v>
      </c>
      <c r="L1374" t="s">
        <v>104</v>
      </c>
      <c r="M1374">
        <v>2015</v>
      </c>
      <c r="N1374" t="s">
        <v>23</v>
      </c>
      <c r="O1374">
        <v>3.5</v>
      </c>
      <c r="P1374">
        <v>5</v>
      </c>
      <c r="Q1374" t="s">
        <v>29</v>
      </c>
      <c r="R1374">
        <v>36</v>
      </c>
      <c r="S1374">
        <f t="shared" si="63"/>
        <v>3564</v>
      </c>
      <c r="T1374">
        <f t="shared" si="64"/>
        <v>1318.68</v>
      </c>
      <c r="U1374" s="2">
        <f t="shared" si="65"/>
        <v>5.0505050505050504E-2</v>
      </c>
      <c r="V1374" t="str" cm="1">
        <f t="array" ref="V1374">_xlfn.IFS(H1374&lt;5,"Urban",H1374&lt;=12,"Sub-Urban",H1374&gt;12,"Out Of City")</f>
        <v>Urban</v>
      </c>
      <c r="W1374" t="str" cm="1">
        <f t="array" ref="W1374">_xlfn.IFS(
    L1374="CCS", "CCS",
    L1374="Type 2", "Type 2",
    L1374="CHAdeMO", "CHAdeMO",
    L1374="Tesla", "Tesla",
    L1374="CCS, Type 2", "CCS, Type 2",
    L1374="Type 2, CCS", "CCS, Type 2",
    L1374="CHAdeMO, Type 2", "CHAdeMO, Type 2",
    L1374="Type 2, CHAdeMO", "CHAdeMO, Type 2",
    L1374="CCS, Tesla", "CCS, Tesla",
    L1374="Tesla, CCS", "CCS, Tesla",
    L1374="Tesla, Type 2", "Tesla, Type 2",
    L1374="Type 2, Tesla", "Tesla, Type 2",
    L1374="CCS, CHAdeMO", "CCS, CHAdeMO",
    L1374="CHAdeMO, CCS", "CCS, CHAdeMO",
    L1374="CHAdeMO, Tesla", "CHAdeMO, Tesla",
    L1374="Tesla, CHAdeMO", "CHAdeMO, Tesla"
)</f>
        <v>CHAdeMO, Type 2</v>
      </c>
    </row>
    <row r="1375" spans="1:23" x14ac:dyDescent="0.25">
      <c r="A1375" t="s">
        <v>2787</v>
      </c>
      <c r="B1375">
        <v>-33.860878999999997</v>
      </c>
      <c r="C1375">
        <v>18.57245</v>
      </c>
      <c r="D1375" t="s">
        <v>2788</v>
      </c>
      <c r="E1375" t="s">
        <v>38</v>
      </c>
      <c r="F1375">
        <v>0.13</v>
      </c>
      <c r="G1375" t="s">
        <v>32</v>
      </c>
      <c r="H1375">
        <v>9.0299999999999994</v>
      </c>
      <c r="I1375">
        <v>26</v>
      </c>
      <c r="J1375" t="s">
        <v>47</v>
      </c>
      <c r="K1375">
        <v>150</v>
      </c>
      <c r="L1375" t="s">
        <v>43</v>
      </c>
      <c r="M1375">
        <v>2015</v>
      </c>
      <c r="N1375" t="s">
        <v>23</v>
      </c>
      <c r="O1375">
        <v>3.5</v>
      </c>
      <c r="P1375">
        <v>3</v>
      </c>
      <c r="Q1375" t="s">
        <v>24</v>
      </c>
      <c r="R1375">
        <v>8</v>
      </c>
      <c r="S1375">
        <f t="shared" si="63"/>
        <v>208</v>
      </c>
      <c r="T1375">
        <f t="shared" si="64"/>
        <v>27.04</v>
      </c>
      <c r="U1375" s="2">
        <f t="shared" si="65"/>
        <v>0.11538461538461539</v>
      </c>
      <c r="V1375" t="str" cm="1">
        <f t="array" ref="V1375">_xlfn.IFS(H1375&lt;5,"Urban",H1375&lt;=12,"Sub-Urban",H1375&gt;12,"Out Of City")</f>
        <v>Sub-Urban</v>
      </c>
      <c r="W1375" t="str" cm="1">
        <f t="array" ref="W1375">_xlfn.IFS(
    L1375="CCS", "CCS",
    L1375="Type 2", "Type 2",
    L1375="CHAdeMO", "CHAdeMO",
    L1375="Tesla", "Tesla",
    L1375="CCS, Type 2", "CCS, Type 2",
    L1375="Type 2, CCS", "CCS, Type 2",
    L1375="CHAdeMO, Type 2", "CHAdeMO, Type 2",
    L1375="Type 2, CHAdeMO", "CHAdeMO, Type 2",
    L1375="CCS, Tesla", "CCS, Tesla",
    L1375="Tesla, CCS", "CCS, Tesla",
    L1375="Tesla, Type 2", "Tesla, Type 2",
    L1375="Type 2, Tesla", "Tesla, Type 2",
    L1375="CCS, CHAdeMO", "CCS, CHAdeMO",
    L1375="CHAdeMO, CCS", "CCS, CHAdeMO",
    L1375="CHAdeMO, Tesla", "CHAdeMO, Tesla",
    L1375="Tesla, CHAdeMO", "CHAdeMO, Tesla"
)</f>
        <v>CCS</v>
      </c>
    </row>
    <row r="1376" spans="1:23" x14ac:dyDescent="0.25">
      <c r="A1376" t="s">
        <v>2789</v>
      </c>
      <c r="B1376">
        <v>41.961902000000002</v>
      </c>
      <c r="C1376">
        <v>-87.753527000000005</v>
      </c>
      <c r="D1376" t="s">
        <v>2790</v>
      </c>
      <c r="E1376" t="s">
        <v>38</v>
      </c>
      <c r="F1376">
        <v>0.28000000000000003</v>
      </c>
      <c r="G1376" t="s">
        <v>32</v>
      </c>
      <c r="H1376">
        <v>7.11</v>
      </c>
      <c r="I1376">
        <v>28</v>
      </c>
      <c r="J1376" t="s">
        <v>39</v>
      </c>
      <c r="K1376">
        <v>22</v>
      </c>
      <c r="L1376" t="s">
        <v>43</v>
      </c>
      <c r="M1376">
        <v>2016</v>
      </c>
      <c r="N1376" t="s">
        <v>35</v>
      </c>
      <c r="O1376">
        <v>4.5</v>
      </c>
      <c r="P1376">
        <v>7</v>
      </c>
      <c r="Q1376" t="s">
        <v>24</v>
      </c>
      <c r="R1376">
        <v>11</v>
      </c>
      <c r="S1376">
        <f t="shared" si="63"/>
        <v>308</v>
      </c>
      <c r="T1376">
        <f t="shared" si="64"/>
        <v>86.240000000000009</v>
      </c>
      <c r="U1376" s="2">
        <f t="shared" si="65"/>
        <v>0.25</v>
      </c>
      <c r="V1376" t="str" cm="1">
        <f t="array" ref="V1376">_xlfn.IFS(H1376&lt;5,"Urban",H1376&lt;=12,"Sub-Urban",H1376&gt;12,"Out Of City")</f>
        <v>Sub-Urban</v>
      </c>
      <c r="W1376" t="str" cm="1">
        <f t="array" ref="W1376">_xlfn.IFS(
    L1376="CCS", "CCS",
    L1376="Type 2", "Type 2",
    L1376="CHAdeMO", "CHAdeMO",
    L1376="Tesla", "Tesla",
    L1376="CCS, Type 2", "CCS, Type 2",
    L1376="Type 2, CCS", "CCS, Type 2",
    L1376="CHAdeMO, Type 2", "CHAdeMO, Type 2",
    L1376="Type 2, CHAdeMO", "CHAdeMO, Type 2",
    L1376="CCS, Tesla", "CCS, Tesla",
    L1376="Tesla, CCS", "CCS, Tesla",
    L1376="Tesla, Type 2", "Tesla, Type 2",
    L1376="Type 2, Tesla", "Tesla, Type 2",
    L1376="CCS, CHAdeMO", "CCS, CHAdeMO",
    L1376="CHAdeMO, CCS", "CCS, CHAdeMO",
    L1376="CHAdeMO, Tesla", "CHAdeMO, Tesla",
    L1376="Tesla, CHAdeMO", "CHAdeMO, Tesla"
)</f>
        <v>CCS</v>
      </c>
    </row>
    <row r="1377" spans="1:23" x14ac:dyDescent="0.25">
      <c r="A1377" t="s">
        <v>2791</v>
      </c>
      <c r="B1377">
        <v>-23.643464999999999</v>
      </c>
      <c r="C1377">
        <v>-46.577688000000002</v>
      </c>
      <c r="D1377" t="s">
        <v>2792</v>
      </c>
      <c r="E1377" t="s">
        <v>27</v>
      </c>
      <c r="F1377">
        <v>0.45</v>
      </c>
      <c r="G1377" t="s">
        <v>32</v>
      </c>
      <c r="H1377">
        <v>18.5</v>
      </c>
      <c r="I1377">
        <v>87</v>
      </c>
      <c r="J1377" t="s">
        <v>39</v>
      </c>
      <c r="K1377">
        <v>50</v>
      </c>
      <c r="L1377" t="s">
        <v>28</v>
      </c>
      <c r="M1377">
        <v>2020</v>
      </c>
      <c r="N1377" t="s">
        <v>23</v>
      </c>
      <c r="O1377">
        <v>3.8</v>
      </c>
      <c r="P1377">
        <v>9</v>
      </c>
      <c r="Q1377" t="s">
        <v>48</v>
      </c>
      <c r="R1377">
        <v>48</v>
      </c>
      <c r="S1377">
        <f t="shared" si="63"/>
        <v>4176</v>
      </c>
      <c r="T1377">
        <f t="shared" si="64"/>
        <v>1879.2</v>
      </c>
      <c r="U1377" s="2">
        <f t="shared" si="65"/>
        <v>0.10344827586206896</v>
      </c>
      <c r="V1377" t="str" cm="1">
        <f t="array" ref="V1377">_xlfn.IFS(H1377&lt;5,"Urban",H1377&lt;=12,"Sub-Urban",H1377&gt;12,"Out Of City")</f>
        <v>Out Of City</v>
      </c>
      <c r="W1377" t="str" cm="1">
        <f t="array" ref="W1377">_xlfn.IFS(
    L1377="CCS", "CCS",
    L1377="Type 2", "Type 2",
    L1377="CHAdeMO", "CHAdeMO",
    L1377="Tesla", "Tesla",
    L1377="CCS, Type 2", "CCS, Type 2",
    L1377="Type 2, CCS", "CCS, Type 2",
    L1377="CHAdeMO, Type 2", "CHAdeMO, Type 2",
    L1377="Type 2, CHAdeMO", "CHAdeMO, Type 2",
    L1377="CCS, Tesla", "CCS, Tesla",
    L1377="Tesla, CCS", "CCS, Tesla",
    L1377="Tesla, Type 2", "Tesla, Type 2",
    L1377="Type 2, Tesla", "Tesla, Type 2",
    L1377="CCS, CHAdeMO", "CCS, CHAdeMO",
    L1377="CHAdeMO, CCS", "CCS, CHAdeMO",
    L1377="CHAdeMO, Tesla", "CHAdeMO, Tesla",
    L1377="Tesla, CHAdeMO", "CHAdeMO, Tesla"
)</f>
        <v>Tesla, Type 2</v>
      </c>
    </row>
    <row r="1378" spans="1:23" x14ac:dyDescent="0.25">
      <c r="A1378" t="s">
        <v>2793</v>
      </c>
      <c r="B1378">
        <v>-23.695879000000001</v>
      </c>
      <c r="C1378">
        <v>-46.554191000000003</v>
      </c>
      <c r="D1378" t="s">
        <v>2794</v>
      </c>
      <c r="E1378" t="s">
        <v>27</v>
      </c>
      <c r="F1378">
        <v>0.37</v>
      </c>
      <c r="G1378" t="s">
        <v>32</v>
      </c>
      <c r="H1378">
        <v>10.8</v>
      </c>
      <c r="I1378">
        <v>84</v>
      </c>
      <c r="J1378" t="s">
        <v>39</v>
      </c>
      <c r="K1378">
        <v>350</v>
      </c>
      <c r="L1378" t="s">
        <v>47</v>
      </c>
      <c r="M1378">
        <v>2022</v>
      </c>
      <c r="N1378" t="s">
        <v>23</v>
      </c>
      <c r="O1378">
        <v>3.5</v>
      </c>
      <c r="P1378">
        <v>8</v>
      </c>
      <c r="Q1378" t="s">
        <v>24</v>
      </c>
      <c r="R1378">
        <v>58</v>
      </c>
      <c r="S1378">
        <f t="shared" si="63"/>
        <v>4872</v>
      </c>
      <c r="T1378">
        <f t="shared" si="64"/>
        <v>1802.6399999999999</v>
      </c>
      <c r="U1378" s="2">
        <f t="shared" si="65"/>
        <v>9.5238095238095233E-2</v>
      </c>
      <c r="V1378" t="str" cm="1">
        <f t="array" ref="V1378">_xlfn.IFS(H1378&lt;5,"Urban",H1378&lt;=12,"Sub-Urban",H1378&gt;12,"Out Of City")</f>
        <v>Sub-Urban</v>
      </c>
      <c r="W1378" t="str" cm="1">
        <f t="array" ref="W1378">_xlfn.IFS(
    L1378="CCS", "CCS",
    L1378="Type 2", "Type 2",
    L1378="CHAdeMO", "CHAdeMO",
    L1378="Tesla", "Tesla",
    L1378="CCS, Type 2", "CCS, Type 2",
    L1378="Type 2, CCS", "CCS, Type 2",
    L1378="CHAdeMO, Type 2", "CHAdeMO, Type 2",
    L1378="Type 2, CHAdeMO", "CHAdeMO, Type 2",
    L1378="CCS, Tesla", "CCS, Tesla",
    L1378="Tesla, CCS", "CCS, Tesla",
    L1378="Tesla, Type 2", "Tesla, Type 2",
    L1378="Type 2, Tesla", "Tesla, Type 2",
    L1378="CCS, CHAdeMO", "CCS, CHAdeMO",
    L1378="CHAdeMO, CCS", "CCS, CHAdeMO",
    L1378="CHAdeMO, Tesla", "CHAdeMO, Tesla",
    L1378="Tesla, CHAdeMO", "CHAdeMO, Tesla"
)</f>
        <v>Tesla</v>
      </c>
    </row>
    <row r="1379" spans="1:23" x14ac:dyDescent="0.25">
      <c r="A1379" t="s">
        <v>2795</v>
      </c>
      <c r="B1379">
        <v>13.871558</v>
      </c>
      <c r="C1379">
        <v>100.517493</v>
      </c>
      <c r="D1379" t="s">
        <v>2796</v>
      </c>
      <c r="E1379" t="s">
        <v>19</v>
      </c>
      <c r="F1379">
        <v>0.31</v>
      </c>
      <c r="G1379" t="s">
        <v>20</v>
      </c>
      <c r="H1379">
        <v>0.67</v>
      </c>
      <c r="I1379">
        <v>47</v>
      </c>
      <c r="J1379" t="s">
        <v>47</v>
      </c>
      <c r="K1379">
        <v>350</v>
      </c>
      <c r="L1379" t="s">
        <v>64</v>
      </c>
      <c r="M1379">
        <v>2011</v>
      </c>
      <c r="N1379" t="s">
        <v>35</v>
      </c>
      <c r="O1379">
        <v>3.3</v>
      </c>
      <c r="P1379">
        <v>2</v>
      </c>
      <c r="Q1379" t="s">
        <v>24</v>
      </c>
      <c r="R1379">
        <v>20</v>
      </c>
      <c r="S1379">
        <f t="shared" si="63"/>
        <v>940</v>
      </c>
      <c r="T1379">
        <f t="shared" si="64"/>
        <v>291.39999999999998</v>
      </c>
      <c r="U1379" s="2">
        <f t="shared" si="65"/>
        <v>4.2553191489361701E-2</v>
      </c>
      <c r="V1379" t="str" cm="1">
        <f t="array" ref="V1379">_xlfn.IFS(H1379&lt;5,"Urban",H1379&lt;=12,"Sub-Urban",H1379&gt;12,"Out Of City")</f>
        <v>Urban</v>
      </c>
      <c r="W1379" t="str" cm="1">
        <f t="array" ref="W1379">_xlfn.IFS(
    L1379="CCS", "CCS",
    L1379="Type 2", "Type 2",
    L1379="CHAdeMO", "CHAdeMO",
    L1379="Tesla", "Tesla",
    L1379="CCS, Type 2", "CCS, Type 2",
    L1379="Type 2, CCS", "CCS, Type 2",
    L1379="CHAdeMO, Type 2", "CHAdeMO, Type 2",
    L1379="Type 2, CHAdeMO", "CHAdeMO, Type 2",
    L1379="CCS, Tesla", "CCS, Tesla",
    L1379="Tesla, CCS", "CCS, Tesla",
    L1379="Tesla, Type 2", "Tesla, Type 2",
    L1379="Type 2, Tesla", "Tesla, Type 2",
    L1379="CCS, CHAdeMO", "CCS, CHAdeMO",
    L1379="CHAdeMO, CCS", "CCS, CHAdeMO",
    L1379="CHAdeMO, Tesla", "CHAdeMO, Tesla",
    L1379="Tesla, CHAdeMO", "CHAdeMO, Tesla"
)</f>
        <v>CCS, CHAdeMO</v>
      </c>
    </row>
    <row r="1380" spans="1:23" x14ac:dyDescent="0.25">
      <c r="A1380" t="s">
        <v>2797</v>
      </c>
      <c r="B1380">
        <v>55.861840000000001</v>
      </c>
      <c r="C1380">
        <v>37.689776999999999</v>
      </c>
      <c r="D1380" t="s">
        <v>2798</v>
      </c>
      <c r="E1380" t="s">
        <v>38</v>
      </c>
      <c r="F1380">
        <v>0.14000000000000001</v>
      </c>
      <c r="G1380" t="s">
        <v>20</v>
      </c>
      <c r="H1380">
        <v>16.940000000000001</v>
      </c>
      <c r="I1380">
        <v>48</v>
      </c>
      <c r="J1380" t="s">
        <v>46</v>
      </c>
      <c r="K1380">
        <v>150</v>
      </c>
      <c r="L1380" t="s">
        <v>111</v>
      </c>
      <c r="M1380">
        <v>2010</v>
      </c>
      <c r="N1380" t="s">
        <v>35</v>
      </c>
      <c r="O1380">
        <v>3.2</v>
      </c>
      <c r="P1380">
        <v>2</v>
      </c>
      <c r="Q1380" t="s">
        <v>48</v>
      </c>
      <c r="R1380">
        <v>18</v>
      </c>
      <c r="S1380">
        <f t="shared" si="63"/>
        <v>864</v>
      </c>
      <c r="T1380">
        <f t="shared" si="64"/>
        <v>120.96000000000001</v>
      </c>
      <c r="U1380" s="2">
        <f t="shared" si="65"/>
        <v>4.1666666666666664E-2</v>
      </c>
      <c r="V1380" t="str" cm="1">
        <f t="array" ref="V1380">_xlfn.IFS(H1380&lt;5,"Urban",H1380&lt;=12,"Sub-Urban",H1380&gt;12,"Out Of City")</f>
        <v>Out Of City</v>
      </c>
      <c r="W1380" t="str" cm="1">
        <f t="array" ref="W1380">_xlfn.IFS(
    L1380="CCS", "CCS",
    L1380="Type 2", "Type 2",
    L1380="CHAdeMO", "CHAdeMO",
    L1380="Tesla", "Tesla",
    L1380="CCS, Type 2", "CCS, Type 2",
    L1380="Type 2, CCS", "CCS, Type 2",
    L1380="CHAdeMO, Type 2", "CHAdeMO, Type 2",
    L1380="Type 2, CHAdeMO", "CHAdeMO, Type 2",
    L1380="CCS, Tesla", "CCS, Tesla",
    L1380="Tesla, CCS", "CCS, Tesla",
    L1380="Tesla, Type 2", "Tesla, Type 2",
    L1380="Type 2, Tesla", "Tesla, Type 2",
    L1380="CCS, CHAdeMO", "CCS, CHAdeMO",
    L1380="CHAdeMO, CCS", "CCS, CHAdeMO",
    L1380="CHAdeMO, Tesla", "CHAdeMO, Tesla",
    L1380="Tesla, CHAdeMO", "CHAdeMO, Tesla"
)</f>
        <v>CCS, Type 2</v>
      </c>
    </row>
    <row r="1381" spans="1:23" x14ac:dyDescent="0.25">
      <c r="A1381" t="s">
        <v>2799</v>
      </c>
      <c r="B1381">
        <v>55.782583000000002</v>
      </c>
      <c r="C1381">
        <v>37.605438999999997</v>
      </c>
      <c r="D1381" t="s">
        <v>2800</v>
      </c>
      <c r="E1381" t="s">
        <v>27</v>
      </c>
      <c r="F1381">
        <v>0.15</v>
      </c>
      <c r="G1381" s="1" t="s">
        <v>9985</v>
      </c>
      <c r="H1381">
        <v>8.51</v>
      </c>
      <c r="I1381">
        <v>37</v>
      </c>
      <c r="J1381" t="s">
        <v>39</v>
      </c>
      <c r="K1381">
        <v>22</v>
      </c>
      <c r="L1381" t="s">
        <v>58</v>
      </c>
      <c r="M1381">
        <v>2023</v>
      </c>
      <c r="N1381" t="s">
        <v>35</v>
      </c>
      <c r="O1381">
        <v>3.2</v>
      </c>
      <c r="P1381">
        <v>10</v>
      </c>
      <c r="Q1381" t="s">
        <v>48</v>
      </c>
      <c r="R1381">
        <v>51</v>
      </c>
      <c r="S1381">
        <f t="shared" si="63"/>
        <v>1887</v>
      </c>
      <c r="T1381">
        <f t="shared" si="64"/>
        <v>283.05</v>
      </c>
      <c r="U1381" s="2">
        <f t="shared" si="65"/>
        <v>0.27027027027027029</v>
      </c>
      <c r="V1381" t="str" cm="1">
        <f t="array" ref="V1381">_xlfn.IFS(H1381&lt;5,"Urban",H1381&lt;=12,"Sub-Urban",H1381&gt;12,"Out Of City")</f>
        <v>Sub-Urban</v>
      </c>
      <c r="W1381" t="str" cm="1">
        <f t="array" ref="W1381">_xlfn.IFS(
    L1381="CCS", "CCS",
    L1381="Type 2", "Type 2",
    L1381="CHAdeMO", "CHAdeMO",
    L1381="Tesla", "Tesla",
    L1381="CCS, Type 2", "CCS, Type 2",
    L1381="Type 2, CCS", "CCS, Type 2",
    L1381="CHAdeMO, Type 2", "CHAdeMO, Type 2",
    L1381="Type 2, CHAdeMO", "CHAdeMO, Type 2",
    L1381="CCS, Tesla", "CCS, Tesla",
    L1381="Tesla, CCS", "CCS, Tesla",
    L1381="Tesla, Type 2", "Tesla, Type 2",
    L1381="Type 2, Tesla", "Tesla, Type 2",
    L1381="CCS, CHAdeMO", "CCS, CHAdeMO",
    L1381="CHAdeMO, CCS", "CCS, CHAdeMO",
    L1381="CHAdeMO, Tesla", "CHAdeMO, Tesla",
    L1381="Tesla, CHAdeMO", "CHAdeMO, Tesla"
)</f>
        <v>CCS, Tesla</v>
      </c>
    </row>
    <row r="1382" spans="1:23" x14ac:dyDescent="0.25">
      <c r="A1382" t="s">
        <v>2801</v>
      </c>
      <c r="B1382">
        <v>50.599395000000001</v>
      </c>
      <c r="C1382">
        <v>160.50213600000001</v>
      </c>
      <c r="D1382" t="s">
        <v>2802</v>
      </c>
      <c r="E1382" t="s">
        <v>27</v>
      </c>
      <c r="F1382">
        <v>0.12</v>
      </c>
      <c r="G1382" t="s">
        <v>20</v>
      </c>
      <c r="H1382">
        <v>16.8</v>
      </c>
      <c r="I1382">
        <v>76</v>
      </c>
      <c r="J1382" t="s">
        <v>21</v>
      </c>
      <c r="K1382">
        <v>22</v>
      </c>
      <c r="L1382" t="s">
        <v>34</v>
      </c>
      <c r="M1382">
        <v>2023</v>
      </c>
      <c r="N1382" t="s">
        <v>35</v>
      </c>
      <c r="O1382">
        <v>3.3</v>
      </c>
      <c r="P1382">
        <v>5</v>
      </c>
      <c r="Q1382" t="s">
        <v>29</v>
      </c>
      <c r="R1382">
        <v>59</v>
      </c>
      <c r="S1382">
        <f t="shared" si="63"/>
        <v>4484</v>
      </c>
      <c r="T1382">
        <f t="shared" si="64"/>
        <v>538.07999999999993</v>
      </c>
      <c r="U1382" s="2">
        <f t="shared" si="65"/>
        <v>6.5789473684210523E-2</v>
      </c>
      <c r="V1382" t="str" cm="1">
        <f t="array" ref="V1382">_xlfn.IFS(H1382&lt;5,"Urban",H1382&lt;=12,"Sub-Urban",H1382&gt;12,"Out Of City")</f>
        <v>Out Of City</v>
      </c>
      <c r="W1382" t="str" cm="1">
        <f t="array" ref="W1382">_xlfn.IFS(
    L1382="CCS", "CCS",
    L1382="Type 2", "Type 2",
    L1382="CHAdeMO", "CHAdeMO",
    L1382="Tesla", "Tesla",
    L1382="CCS, Type 2", "CCS, Type 2",
    L1382="Type 2, CCS", "CCS, Type 2",
    L1382="CHAdeMO, Type 2", "CHAdeMO, Type 2",
    L1382="Type 2, CHAdeMO", "CHAdeMO, Type 2",
    L1382="CCS, Tesla", "CCS, Tesla",
    L1382="Tesla, CCS", "CCS, Tesla",
    L1382="Tesla, Type 2", "Tesla, Type 2",
    L1382="Type 2, Tesla", "Tesla, Type 2",
    L1382="CCS, CHAdeMO", "CCS, CHAdeMO",
    L1382="CHAdeMO, CCS", "CCS, CHAdeMO",
    L1382="CHAdeMO, Tesla", "CHAdeMO, Tesla",
    L1382="Tesla, CHAdeMO", "CHAdeMO, Tesla"
)</f>
        <v>CCS, Type 2</v>
      </c>
    </row>
    <row r="1383" spans="1:23" x14ac:dyDescent="0.25">
      <c r="A1383" t="s">
        <v>2803</v>
      </c>
      <c r="B1383">
        <v>13.783975</v>
      </c>
      <c r="C1383">
        <v>100.55873099999999</v>
      </c>
      <c r="D1383" t="s">
        <v>2804</v>
      </c>
      <c r="E1383" t="s">
        <v>27</v>
      </c>
      <c r="F1383">
        <v>0.15</v>
      </c>
      <c r="G1383" s="1" t="s">
        <v>9985</v>
      </c>
      <c r="H1383">
        <v>5.99</v>
      </c>
      <c r="I1383">
        <v>71</v>
      </c>
      <c r="J1383" t="s">
        <v>21</v>
      </c>
      <c r="K1383">
        <v>22</v>
      </c>
      <c r="L1383" t="s">
        <v>77</v>
      </c>
      <c r="M1383">
        <v>2017</v>
      </c>
      <c r="N1383" t="s">
        <v>35</v>
      </c>
      <c r="O1383">
        <v>3.6</v>
      </c>
      <c r="P1383">
        <v>5</v>
      </c>
      <c r="Q1383" t="s">
        <v>29</v>
      </c>
      <c r="R1383">
        <v>54</v>
      </c>
      <c r="S1383">
        <f t="shared" si="63"/>
        <v>3834</v>
      </c>
      <c r="T1383">
        <f t="shared" si="64"/>
        <v>575.1</v>
      </c>
      <c r="U1383" s="2">
        <f t="shared" si="65"/>
        <v>7.0422535211267609E-2</v>
      </c>
      <c r="V1383" t="str" cm="1">
        <f t="array" ref="V1383">_xlfn.IFS(H1383&lt;5,"Urban",H1383&lt;=12,"Sub-Urban",H1383&gt;12,"Out Of City")</f>
        <v>Sub-Urban</v>
      </c>
      <c r="W1383" t="str" cm="1">
        <f t="array" ref="W1383">_xlfn.IFS(
    L1383="CCS", "CCS",
    L1383="Type 2", "Type 2",
    L1383="CHAdeMO", "CHAdeMO",
    L1383="Tesla", "Tesla",
    L1383="CCS, Type 2", "CCS, Type 2",
    L1383="Type 2, CCS", "CCS, Type 2",
    L1383="CHAdeMO, Type 2", "CHAdeMO, Type 2",
    L1383="Type 2, CHAdeMO", "CHAdeMO, Type 2",
    L1383="CCS, Tesla", "CCS, Tesla",
    L1383="Tesla, CCS", "CCS, Tesla",
    L1383="Tesla, Type 2", "Tesla, Type 2",
    L1383="Type 2, Tesla", "Tesla, Type 2",
    L1383="CCS, CHAdeMO", "CCS, CHAdeMO",
    L1383="CHAdeMO, CCS", "CCS, CHAdeMO",
    L1383="CHAdeMO, Tesla", "CHAdeMO, Tesla",
    L1383="Tesla, CHAdeMO", "CHAdeMO, Tesla"
)</f>
        <v>CHAdeMO</v>
      </c>
    </row>
    <row r="1384" spans="1:23" x14ac:dyDescent="0.25">
      <c r="A1384" t="s">
        <v>2805</v>
      </c>
      <c r="B1384">
        <v>-33.749003999999999</v>
      </c>
      <c r="C1384">
        <v>18.476448999999999</v>
      </c>
      <c r="D1384" t="s">
        <v>2806</v>
      </c>
      <c r="E1384" t="s">
        <v>19</v>
      </c>
      <c r="F1384">
        <v>0.23</v>
      </c>
      <c r="G1384" s="1" t="s">
        <v>9985</v>
      </c>
      <c r="H1384">
        <v>12.93</v>
      </c>
      <c r="I1384">
        <v>73</v>
      </c>
      <c r="J1384" t="s">
        <v>39</v>
      </c>
      <c r="K1384">
        <v>50</v>
      </c>
      <c r="L1384" t="s">
        <v>111</v>
      </c>
      <c r="M1384">
        <v>2010</v>
      </c>
      <c r="N1384" t="s">
        <v>35</v>
      </c>
      <c r="O1384">
        <v>3.4</v>
      </c>
      <c r="P1384">
        <v>8</v>
      </c>
      <c r="Q1384" t="s">
        <v>24</v>
      </c>
      <c r="R1384">
        <v>38</v>
      </c>
      <c r="S1384">
        <f t="shared" si="63"/>
        <v>2774</v>
      </c>
      <c r="T1384">
        <f t="shared" si="64"/>
        <v>638.02</v>
      </c>
      <c r="U1384" s="2">
        <f t="shared" si="65"/>
        <v>0.1095890410958904</v>
      </c>
      <c r="V1384" t="str" cm="1">
        <f t="array" ref="V1384">_xlfn.IFS(H1384&lt;5,"Urban",H1384&lt;=12,"Sub-Urban",H1384&gt;12,"Out Of City")</f>
        <v>Out Of City</v>
      </c>
      <c r="W1384" t="str" cm="1">
        <f t="array" ref="W1384">_xlfn.IFS(
    L1384="CCS", "CCS",
    L1384="Type 2", "Type 2",
    L1384="CHAdeMO", "CHAdeMO",
    L1384="Tesla", "Tesla",
    L1384="CCS, Type 2", "CCS, Type 2",
    L1384="Type 2, CCS", "CCS, Type 2",
    L1384="CHAdeMO, Type 2", "CHAdeMO, Type 2",
    L1384="Type 2, CHAdeMO", "CHAdeMO, Type 2",
    L1384="CCS, Tesla", "CCS, Tesla",
    L1384="Tesla, CCS", "CCS, Tesla",
    L1384="Tesla, Type 2", "Tesla, Type 2",
    L1384="Type 2, Tesla", "Tesla, Type 2",
    L1384="CCS, CHAdeMO", "CCS, CHAdeMO",
    L1384="CHAdeMO, CCS", "CCS, CHAdeMO",
    L1384="CHAdeMO, Tesla", "CHAdeMO, Tesla",
    L1384="Tesla, CHAdeMO", "CHAdeMO, Tesla"
)</f>
        <v>CCS, Type 2</v>
      </c>
    </row>
    <row r="1385" spans="1:23" x14ac:dyDescent="0.25">
      <c r="A1385" t="s">
        <v>2807</v>
      </c>
      <c r="B1385">
        <v>34.017420000000001</v>
      </c>
      <c r="C1385">
        <v>-118.226354</v>
      </c>
      <c r="D1385" t="s">
        <v>2808</v>
      </c>
      <c r="E1385" t="s">
        <v>38</v>
      </c>
      <c r="F1385">
        <v>0.25</v>
      </c>
      <c r="G1385" t="s">
        <v>32</v>
      </c>
      <c r="H1385">
        <v>16.440000000000001</v>
      </c>
      <c r="I1385">
        <v>39</v>
      </c>
      <c r="J1385" t="s">
        <v>33</v>
      </c>
      <c r="K1385">
        <v>50</v>
      </c>
      <c r="L1385" t="s">
        <v>22</v>
      </c>
      <c r="M1385">
        <v>2014</v>
      </c>
      <c r="N1385" t="s">
        <v>35</v>
      </c>
      <c r="O1385">
        <v>4.2</v>
      </c>
      <c r="P1385">
        <v>4</v>
      </c>
      <c r="Q1385" t="s">
        <v>29</v>
      </c>
      <c r="R1385">
        <v>11</v>
      </c>
      <c r="S1385">
        <f t="shared" si="63"/>
        <v>429</v>
      </c>
      <c r="T1385">
        <f t="shared" si="64"/>
        <v>107.25</v>
      </c>
      <c r="U1385" s="2">
        <f t="shared" si="65"/>
        <v>0.10256410256410256</v>
      </c>
      <c r="V1385" t="str" cm="1">
        <f t="array" ref="V1385">_xlfn.IFS(H1385&lt;5,"Urban",H1385&lt;=12,"Sub-Urban",H1385&gt;12,"Out Of City")</f>
        <v>Out Of City</v>
      </c>
      <c r="W1385" t="str" cm="1">
        <f t="array" ref="W1385">_xlfn.IFS(
    L1385="CCS", "CCS",
    L1385="Type 2", "Type 2",
    L1385="CHAdeMO", "CHAdeMO",
    L1385="Tesla", "Tesla",
    L1385="CCS, Type 2", "CCS, Type 2",
    L1385="Type 2, CCS", "CCS, Type 2",
    L1385="CHAdeMO, Type 2", "CHAdeMO, Type 2",
    L1385="Type 2, CHAdeMO", "CHAdeMO, Type 2",
    L1385="CCS, Tesla", "CCS, Tesla",
    L1385="Tesla, CCS", "CCS, Tesla",
    L1385="Tesla, Type 2", "Tesla, Type 2",
    L1385="Type 2, Tesla", "Tesla, Type 2",
    L1385="CCS, CHAdeMO", "CCS, CHAdeMO",
    L1385="CHAdeMO, CCS", "CCS, CHAdeMO",
    L1385="CHAdeMO, Tesla", "CHAdeMO, Tesla",
    L1385="Tesla, CHAdeMO", "CHAdeMO, Tesla"
)</f>
        <v>CCS, CHAdeMO</v>
      </c>
    </row>
    <row r="1386" spans="1:23" x14ac:dyDescent="0.25">
      <c r="A1386" t="s">
        <v>2809</v>
      </c>
      <c r="B1386">
        <v>37.716852000000003</v>
      </c>
      <c r="C1386">
        <v>-122.33558600000001</v>
      </c>
      <c r="D1386" t="s">
        <v>2810</v>
      </c>
      <c r="E1386" t="s">
        <v>19</v>
      </c>
      <c r="F1386">
        <v>0.47</v>
      </c>
      <c r="G1386" s="1" t="s">
        <v>9985</v>
      </c>
      <c r="H1386">
        <v>12.4</v>
      </c>
      <c r="I1386">
        <v>36</v>
      </c>
      <c r="J1386" t="s">
        <v>33</v>
      </c>
      <c r="K1386">
        <v>350</v>
      </c>
      <c r="L1386" t="s">
        <v>77</v>
      </c>
      <c r="M1386">
        <v>2019</v>
      </c>
      <c r="N1386" t="s">
        <v>23</v>
      </c>
      <c r="O1386">
        <v>4.9000000000000004</v>
      </c>
      <c r="P1386">
        <v>7</v>
      </c>
      <c r="Q1386" t="s">
        <v>24</v>
      </c>
      <c r="R1386">
        <v>37</v>
      </c>
      <c r="S1386">
        <f t="shared" si="63"/>
        <v>1332</v>
      </c>
      <c r="T1386">
        <f t="shared" si="64"/>
        <v>626.04</v>
      </c>
      <c r="U1386" s="2">
        <f t="shared" si="65"/>
        <v>0.19444444444444445</v>
      </c>
      <c r="V1386" t="str" cm="1">
        <f t="array" ref="V1386">_xlfn.IFS(H1386&lt;5,"Urban",H1386&lt;=12,"Sub-Urban",H1386&gt;12,"Out Of City")</f>
        <v>Out Of City</v>
      </c>
      <c r="W1386" t="str" cm="1">
        <f t="array" ref="W1386">_xlfn.IFS(
    L1386="CCS", "CCS",
    L1386="Type 2", "Type 2",
    L1386="CHAdeMO", "CHAdeMO",
    L1386="Tesla", "Tesla",
    L1386="CCS, Type 2", "CCS, Type 2",
    L1386="Type 2, CCS", "CCS, Type 2",
    L1386="CHAdeMO, Type 2", "CHAdeMO, Type 2",
    L1386="Type 2, CHAdeMO", "CHAdeMO, Type 2",
    L1386="CCS, Tesla", "CCS, Tesla",
    L1386="Tesla, CCS", "CCS, Tesla",
    L1386="Tesla, Type 2", "Tesla, Type 2",
    L1386="Type 2, Tesla", "Tesla, Type 2",
    L1386="CCS, CHAdeMO", "CCS, CHAdeMO",
    L1386="CHAdeMO, CCS", "CCS, CHAdeMO",
    L1386="CHAdeMO, Tesla", "CHAdeMO, Tesla",
    L1386="Tesla, CHAdeMO", "CHAdeMO, Tesla"
)</f>
        <v>CHAdeMO</v>
      </c>
    </row>
    <row r="1387" spans="1:23" x14ac:dyDescent="0.25">
      <c r="A1387" t="s">
        <v>2811</v>
      </c>
      <c r="B1387">
        <v>-23.553712000000001</v>
      </c>
      <c r="C1387">
        <v>-46.654567</v>
      </c>
      <c r="D1387" t="s">
        <v>2812</v>
      </c>
      <c r="E1387" t="s">
        <v>19</v>
      </c>
      <c r="F1387">
        <v>0.28000000000000003</v>
      </c>
      <c r="G1387" t="s">
        <v>20</v>
      </c>
      <c r="H1387">
        <v>9.5299999999999994</v>
      </c>
      <c r="I1387">
        <v>33</v>
      </c>
      <c r="J1387" t="s">
        <v>46</v>
      </c>
      <c r="K1387">
        <v>22</v>
      </c>
      <c r="L1387" t="s">
        <v>64</v>
      </c>
      <c r="M1387">
        <v>2021</v>
      </c>
      <c r="N1387" t="s">
        <v>23</v>
      </c>
      <c r="O1387">
        <v>3.7</v>
      </c>
      <c r="P1387">
        <v>9</v>
      </c>
      <c r="Q1387" t="s">
        <v>48</v>
      </c>
      <c r="R1387">
        <v>34</v>
      </c>
      <c r="S1387">
        <f t="shared" si="63"/>
        <v>1122</v>
      </c>
      <c r="T1387">
        <f t="shared" si="64"/>
        <v>314.16000000000003</v>
      </c>
      <c r="U1387" s="2">
        <f t="shared" si="65"/>
        <v>0.27272727272727271</v>
      </c>
      <c r="V1387" t="str" cm="1">
        <f t="array" ref="V1387">_xlfn.IFS(H1387&lt;5,"Urban",H1387&lt;=12,"Sub-Urban",H1387&gt;12,"Out Of City")</f>
        <v>Sub-Urban</v>
      </c>
      <c r="W1387" t="str" cm="1">
        <f t="array" ref="W1387">_xlfn.IFS(
    L1387="CCS", "CCS",
    L1387="Type 2", "Type 2",
    L1387="CHAdeMO", "CHAdeMO",
    L1387="Tesla", "Tesla",
    L1387="CCS, Type 2", "CCS, Type 2",
    L1387="Type 2, CCS", "CCS, Type 2",
    L1387="CHAdeMO, Type 2", "CHAdeMO, Type 2",
    L1387="Type 2, CHAdeMO", "CHAdeMO, Type 2",
    L1387="CCS, Tesla", "CCS, Tesla",
    L1387="Tesla, CCS", "CCS, Tesla",
    L1387="Tesla, Type 2", "Tesla, Type 2",
    L1387="Type 2, Tesla", "Tesla, Type 2",
    L1387="CCS, CHAdeMO", "CCS, CHAdeMO",
    L1387="CHAdeMO, CCS", "CCS, CHAdeMO",
    L1387="CHAdeMO, Tesla", "CHAdeMO, Tesla",
    L1387="Tesla, CHAdeMO", "CHAdeMO, Tesla"
)</f>
        <v>CCS, CHAdeMO</v>
      </c>
    </row>
    <row r="1388" spans="1:23" x14ac:dyDescent="0.25">
      <c r="A1388" t="s">
        <v>2813</v>
      </c>
      <c r="B1388">
        <v>52.569267000000004</v>
      </c>
      <c r="C1388">
        <v>13.321758000000001</v>
      </c>
      <c r="D1388" t="s">
        <v>2814</v>
      </c>
      <c r="E1388" t="s">
        <v>27</v>
      </c>
      <c r="F1388">
        <v>0.19</v>
      </c>
      <c r="G1388" t="s">
        <v>20</v>
      </c>
      <c r="H1388">
        <v>11.6</v>
      </c>
      <c r="I1388">
        <v>60</v>
      </c>
      <c r="J1388" t="s">
        <v>33</v>
      </c>
      <c r="K1388">
        <v>22</v>
      </c>
      <c r="L1388" t="s">
        <v>104</v>
      </c>
      <c r="M1388">
        <v>2020</v>
      </c>
      <c r="N1388" t="s">
        <v>35</v>
      </c>
      <c r="O1388">
        <v>4</v>
      </c>
      <c r="P1388">
        <v>7</v>
      </c>
      <c r="Q1388" t="s">
        <v>29</v>
      </c>
      <c r="R1388">
        <v>52</v>
      </c>
      <c r="S1388">
        <f t="shared" si="63"/>
        <v>3120</v>
      </c>
      <c r="T1388">
        <f t="shared" si="64"/>
        <v>592.79999999999995</v>
      </c>
      <c r="U1388" s="2">
        <f t="shared" si="65"/>
        <v>0.11666666666666667</v>
      </c>
      <c r="V1388" t="str" cm="1">
        <f t="array" ref="V1388">_xlfn.IFS(H1388&lt;5,"Urban",H1388&lt;=12,"Sub-Urban",H1388&gt;12,"Out Of City")</f>
        <v>Sub-Urban</v>
      </c>
      <c r="W1388" t="str" cm="1">
        <f t="array" ref="W1388">_xlfn.IFS(
    L1388="CCS", "CCS",
    L1388="Type 2", "Type 2",
    L1388="CHAdeMO", "CHAdeMO",
    L1388="Tesla", "Tesla",
    L1388="CCS, Type 2", "CCS, Type 2",
    L1388="Type 2, CCS", "CCS, Type 2",
    L1388="CHAdeMO, Type 2", "CHAdeMO, Type 2",
    L1388="Type 2, CHAdeMO", "CHAdeMO, Type 2",
    L1388="CCS, Tesla", "CCS, Tesla",
    L1388="Tesla, CCS", "CCS, Tesla",
    L1388="Tesla, Type 2", "Tesla, Type 2",
    L1388="Type 2, Tesla", "Tesla, Type 2",
    L1388="CCS, CHAdeMO", "CCS, CHAdeMO",
    L1388="CHAdeMO, CCS", "CCS, CHAdeMO",
    L1388="CHAdeMO, Tesla", "CHAdeMO, Tesla",
    L1388="Tesla, CHAdeMO", "CHAdeMO, Tesla"
)</f>
        <v>CHAdeMO, Type 2</v>
      </c>
    </row>
    <row r="1389" spans="1:23" x14ac:dyDescent="0.25">
      <c r="A1389" t="s">
        <v>2815</v>
      </c>
      <c r="B1389">
        <v>37.771451999999996</v>
      </c>
      <c r="C1389">
        <v>-122.388908</v>
      </c>
      <c r="D1389" t="s">
        <v>2816</v>
      </c>
      <c r="E1389" t="s">
        <v>19</v>
      </c>
      <c r="F1389">
        <v>0.12</v>
      </c>
      <c r="G1389" s="1" t="s">
        <v>9985</v>
      </c>
      <c r="H1389">
        <v>7.55</v>
      </c>
      <c r="I1389">
        <v>90</v>
      </c>
      <c r="J1389" t="s">
        <v>46</v>
      </c>
      <c r="K1389">
        <v>50</v>
      </c>
      <c r="L1389" t="s">
        <v>77</v>
      </c>
      <c r="M1389">
        <v>2017</v>
      </c>
      <c r="N1389" t="s">
        <v>23</v>
      </c>
      <c r="O1389">
        <v>4.9000000000000004</v>
      </c>
      <c r="P1389">
        <v>4</v>
      </c>
      <c r="Q1389" t="s">
        <v>29</v>
      </c>
      <c r="R1389">
        <v>30</v>
      </c>
      <c r="S1389">
        <f t="shared" si="63"/>
        <v>2700</v>
      </c>
      <c r="T1389">
        <f t="shared" si="64"/>
        <v>324</v>
      </c>
      <c r="U1389" s="2">
        <f t="shared" si="65"/>
        <v>4.4444444444444446E-2</v>
      </c>
      <c r="V1389" t="str" cm="1">
        <f t="array" ref="V1389">_xlfn.IFS(H1389&lt;5,"Urban",H1389&lt;=12,"Sub-Urban",H1389&gt;12,"Out Of City")</f>
        <v>Sub-Urban</v>
      </c>
      <c r="W1389" t="str" cm="1">
        <f t="array" ref="W1389">_xlfn.IFS(
    L1389="CCS", "CCS",
    L1389="Type 2", "Type 2",
    L1389="CHAdeMO", "CHAdeMO",
    L1389="Tesla", "Tesla",
    L1389="CCS, Type 2", "CCS, Type 2",
    L1389="Type 2, CCS", "CCS, Type 2",
    L1389="CHAdeMO, Type 2", "CHAdeMO, Type 2",
    L1389="Type 2, CHAdeMO", "CHAdeMO, Type 2",
    L1389="CCS, Tesla", "CCS, Tesla",
    L1389="Tesla, CCS", "CCS, Tesla",
    L1389="Tesla, Type 2", "Tesla, Type 2",
    L1389="Type 2, Tesla", "Tesla, Type 2",
    L1389="CCS, CHAdeMO", "CCS, CHAdeMO",
    L1389="CHAdeMO, CCS", "CCS, CHAdeMO",
    L1389="CHAdeMO, Tesla", "CHAdeMO, Tesla",
    L1389="Tesla, CHAdeMO", "CHAdeMO, Tesla"
)</f>
        <v>CHAdeMO</v>
      </c>
    </row>
    <row r="1390" spans="1:23" x14ac:dyDescent="0.25">
      <c r="A1390" t="s">
        <v>2817</v>
      </c>
      <c r="B1390">
        <v>19.062232000000002</v>
      </c>
      <c r="C1390">
        <v>72.901624999999996</v>
      </c>
      <c r="D1390" t="s">
        <v>2818</v>
      </c>
      <c r="E1390" t="s">
        <v>27</v>
      </c>
      <c r="F1390">
        <v>0.25</v>
      </c>
      <c r="G1390" t="s">
        <v>32</v>
      </c>
      <c r="H1390">
        <v>9.0399999999999991</v>
      </c>
      <c r="I1390">
        <v>40</v>
      </c>
      <c r="J1390" t="s">
        <v>47</v>
      </c>
      <c r="K1390">
        <v>22</v>
      </c>
      <c r="L1390" t="s">
        <v>61</v>
      </c>
      <c r="M1390">
        <v>2016</v>
      </c>
      <c r="N1390" t="s">
        <v>23</v>
      </c>
      <c r="O1390">
        <v>4.7</v>
      </c>
      <c r="P1390">
        <v>1</v>
      </c>
      <c r="Q1390" t="s">
        <v>48</v>
      </c>
      <c r="R1390">
        <v>57</v>
      </c>
      <c r="S1390">
        <f t="shared" si="63"/>
        <v>2280</v>
      </c>
      <c r="T1390">
        <f t="shared" si="64"/>
        <v>570</v>
      </c>
      <c r="U1390" s="2">
        <f t="shared" si="65"/>
        <v>2.5000000000000001E-2</v>
      </c>
      <c r="V1390" t="str" cm="1">
        <f t="array" ref="V1390">_xlfn.IFS(H1390&lt;5,"Urban",H1390&lt;=12,"Sub-Urban",H1390&gt;12,"Out Of City")</f>
        <v>Sub-Urban</v>
      </c>
      <c r="W1390" t="str" cm="1">
        <f t="array" ref="W1390">_xlfn.IFS(
    L1390="CCS", "CCS",
    L1390="Type 2", "Type 2",
    L1390="CHAdeMO", "CHAdeMO",
    L1390="Tesla", "Tesla",
    L1390="CCS, Type 2", "CCS, Type 2",
    L1390="Type 2, CCS", "CCS, Type 2",
    L1390="CHAdeMO, Type 2", "CHAdeMO, Type 2",
    L1390="Type 2, CHAdeMO", "CHAdeMO, Type 2",
    L1390="CCS, Tesla", "CCS, Tesla",
    L1390="Tesla, CCS", "CCS, Tesla",
    L1390="Tesla, Type 2", "Tesla, Type 2",
    L1390="Type 2, Tesla", "Tesla, Type 2",
    L1390="CCS, CHAdeMO", "CCS, CHAdeMO",
    L1390="CHAdeMO, CCS", "CCS, CHAdeMO",
    L1390="CHAdeMO, Tesla", "CHAdeMO, Tesla",
    L1390="Tesla, CHAdeMO", "CHAdeMO, Tesla"
)</f>
        <v>CHAdeMO, Tesla</v>
      </c>
    </row>
    <row r="1391" spans="1:23" x14ac:dyDescent="0.25">
      <c r="A1391" t="s">
        <v>2819</v>
      </c>
      <c r="B1391">
        <v>18.935566000000001</v>
      </c>
      <c r="C1391">
        <v>72.906035000000003</v>
      </c>
      <c r="D1391" t="s">
        <v>2820</v>
      </c>
      <c r="E1391" t="s">
        <v>27</v>
      </c>
      <c r="F1391">
        <v>0.47</v>
      </c>
      <c r="G1391" s="1" t="s">
        <v>9985</v>
      </c>
      <c r="H1391">
        <v>0.89</v>
      </c>
      <c r="I1391">
        <v>76</v>
      </c>
      <c r="J1391" t="s">
        <v>39</v>
      </c>
      <c r="K1391">
        <v>150</v>
      </c>
      <c r="L1391" t="s">
        <v>40</v>
      </c>
      <c r="M1391">
        <v>2021</v>
      </c>
      <c r="N1391" t="s">
        <v>23</v>
      </c>
      <c r="O1391">
        <v>3.4</v>
      </c>
      <c r="P1391">
        <v>10</v>
      </c>
      <c r="Q1391" t="s">
        <v>48</v>
      </c>
      <c r="R1391">
        <v>52</v>
      </c>
      <c r="S1391">
        <f t="shared" si="63"/>
        <v>3952</v>
      </c>
      <c r="T1391">
        <f t="shared" si="64"/>
        <v>1857.4399999999998</v>
      </c>
      <c r="U1391" s="2">
        <f t="shared" si="65"/>
        <v>0.13157894736842105</v>
      </c>
      <c r="V1391" t="str" cm="1">
        <f t="array" ref="V1391">_xlfn.IFS(H1391&lt;5,"Urban",H1391&lt;=12,"Sub-Urban",H1391&gt;12,"Out Of City")</f>
        <v>Urban</v>
      </c>
      <c r="W1391" t="str" cm="1">
        <f t="array" ref="W1391">_xlfn.IFS(
    L1391="CCS", "CCS",
    L1391="Type 2", "Type 2",
    L1391="CHAdeMO", "CHAdeMO",
    L1391="Tesla", "Tesla",
    L1391="CCS, Type 2", "CCS, Type 2",
    L1391="Type 2, CCS", "CCS, Type 2",
    L1391="CHAdeMO, Type 2", "CHAdeMO, Type 2",
    L1391="Type 2, CHAdeMO", "CHAdeMO, Type 2",
    L1391="CCS, Tesla", "CCS, Tesla",
    L1391="Tesla, CCS", "CCS, Tesla",
    L1391="Tesla, Type 2", "Tesla, Type 2",
    L1391="Type 2, Tesla", "Tesla, Type 2",
    L1391="CCS, CHAdeMO", "CCS, CHAdeMO",
    L1391="CHAdeMO, CCS", "CCS, CHAdeMO",
    L1391="CHAdeMO, Tesla", "CHAdeMO, Tesla",
    L1391="Tesla, CHAdeMO", "CHAdeMO, Tesla"
)</f>
        <v>Type 2</v>
      </c>
    </row>
    <row r="1392" spans="1:23" x14ac:dyDescent="0.25">
      <c r="A1392" t="s">
        <v>2821</v>
      </c>
      <c r="B1392">
        <v>-89.680850000000007</v>
      </c>
      <c r="C1392">
        <v>26.774598999999998</v>
      </c>
      <c r="D1392" t="s">
        <v>2822</v>
      </c>
      <c r="E1392" t="s">
        <v>19</v>
      </c>
      <c r="F1392">
        <v>0.39</v>
      </c>
      <c r="G1392" t="s">
        <v>20</v>
      </c>
      <c r="H1392">
        <v>1.97</v>
      </c>
      <c r="I1392">
        <v>88</v>
      </c>
      <c r="J1392" t="s">
        <v>46</v>
      </c>
      <c r="K1392">
        <v>150</v>
      </c>
      <c r="L1392" t="s">
        <v>80</v>
      </c>
      <c r="M1392">
        <v>2014</v>
      </c>
      <c r="N1392" t="s">
        <v>23</v>
      </c>
      <c r="O1392">
        <v>3.3</v>
      </c>
      <c r="P1392">
        <v>1</v>
      </c>
      <c r="Q1392" t="s">
        <v>24</v>
      </c>
      <c r="R1392">
        <v>29</v>
      </c>
      <c r="S1392">
        <f t="shared" si="63"/>
        <v>2552</v>
      </c>
      <c r="T1392">
        <f t="shared" si="64"/>
        <v>995.28000000000009</v>
      </c>
      <c r="U1392" s="2">
        <f t="shared" si="65"/>
        <v>1.1363636363636364E-2</v>
      </c>
      <c r="V1392" t="str" cm="1">
        <f t="array" ref="V1392">_xlfn.IFS(H1392&lt;5,"Urban",H1392&lt;=12,"Sub-Urban",H1392&gt;12,"Out Of City")</f>
        <v>Urban</v>
      </c>
      <c r="W1392" t="str" cm="1">
        <f t="array" ref="W1392">_xlfn.IFS(
    L1392="CCS", "CCS",
    L1392="Type 2", "Type 2",
    L1392="CHAdeMO", "CHAdeMO",
    L1392="Tesla", "Tesla",
    L1392="CCS, Type 2", "CCS, Type 2",
    L1392="Type 2, CCS", "CCS, Type 2",
    L1392="CHAdeMO, Type 2", "CHAdeMO, Type 2",
    L1392="Type 2, CHAdeMO", "CHAdeMO, Type 2",
    L1392="CCS, Tesla", "CCS, Tesla",
    L1392="Tesla, CCS", "CCS, Tesla",
    L1392="Tesla, Type 2", "Tesla, Type 2",
    L1392="Type 2, Tesla", "Tesla, Type 2",
    L1392="CCS, CHAdeMO", "CCS, CHAdeMO",
    L1392="CHAdeMO, CCS", "CCS, CHAdeMO",
    L1392="CHAdeMO, Tesla", "CHAdeMO, Tesla",
    L1392="Tesla, CHAdeMO", "CHAdeMO, Tesla"
)</f>
        <v>CHAdeMO, Type 2</v>
      </c>
    </row>
    <row r="1393" spans="1:23" x14ac:dyDescent="0.25">
      <c r="A1393" t="s">
        <v>2823</v>
      </c>
      <c r="B1393">
        <v>41.903474000000003</v>
      </c>
      <c r="C1393">
        <v>-87.748622999999995</v>
      </c>
      <c r="D1393" t="s">
        <v>2824</v>
      </c>
      <c r="E1393" t="s">
        <v>27</v>
      </c>
      <c r="F1393">
        <v>0.38</v>
      </c>
      <c r="G1393" t="s">
        <v>20</v>
      </c>
      <c r="H1393">
        <v>8.93</v>
      </c>
      <c r="I1393">
        <v>33</v>
      </c>
      <c r="J1393" t="s">
        <v>47</v>
      </c>
      <c r="K1393">
        <v>150</v>
      </c>
      <c r="L1393" t="s">
        <v>77</v>
      </c>
      <c r="M1393">
        <v>2015</v>
      </c>
      <c r="N1393" t="s">
        <v>35</v>
      </c>
      <c r="O1393">
        <v>4</v>
      </c>
      <c r="P1393">
        <v>5</v>
      </c>
      <c r="Q1393" t="s">
        <v>48</v>
      </c>
      <c r="R1393">
        <v>58</v>
      </c>
      <c r="S1393">
        <f t="shared" si="63"/>
        <v>1914</v>
      </c>
      <c r="T1393">
        <f t="shared" si="64"/>
        <v>727.32</v>
      </c>
      <c r="U1393" s="2">
        <f t="shared" si="65"/>
        <v>0.15151515151515152</v>
      </c>
      <c r="V1393" t="str" cm="1">
        <f t="array" ref="V1393">_xlfn.IFS(H1393&lt;5,"Urban",H1393&lt;=12,"Sub-Urban",H1393&gt;12,"Out Of City")</f>
        <v>Sub-Urban</v>
      </c>
      <c r="W1393" t="str" cm="1">
        <f t="array" ref="W1393">_xlfn.IFS(
    L1393="CCS", "CCS",
    L1393="Type 2", "Type 2",
    L1393="CHAdeMO", "CHAdeMO",
    L1393="Tesla", "Tesla",
    L1393="CCS, Type 2", "CCS, Type 2",
    L1393="Type 2, CCS", "CCS, Type 2",
    L1393="CHAdeMO, Type 2", "CHAdeMO, Type 2",
    L1393="Type 2, CHAdeMO", "CHAdeMO, Type 2",
    L1393="CCS, Tesla", "CCS, Tesla",
    L1393="Tesla, CCS", "CCS, Tesla",
    L1393="Tesla, Type 2", "Tesla, Type 2",
    L1393="Type 2, Tesla", "Tesla, Type 2",
    L1393="CCS, CHAdeMO", "CCS, CHAdeMO",
    L1393="CHAdeMO, CCS", "CCS, CHAdeMO",
    L1393="CHAdeMO, Tesla", "CHAdeMO, Tesla",
    L1393="Tesla, CHAdeMO", "CHAdeMO, Tesla"
)</f>
        <v>CHAdeMO</v>
      </c>
    </row>
    <row r="1394" spans="1:23" x14ac:dyDescent="0.25">
      <c r="A1394" t="s">
        <v>2825</v>
      </c>
      <c r="B1394">
        <v>52.597169999999998</v>
      </c>
      <c r="C1394">
        <v>13.489921000000001</v>
      </c>
      <c r="D1394" t="s">
        <v>2826</v>
      </c>
      <c r="E1394" t="s">
        <v>38</v>
      </c>
      <c r="F1394">
        <v>0.5</v>
      </c>
      <c r="G1394" t="s">
        <v>32</v>
      </c>
      <c r="H1394">
        <v>10.86</v>
      </c>
      <c r="I1394">
        <v>69</v>
      </c>
      <c r="J1394" t="s">
        <v>21</v>
      </c>
      <c r="K1394">
        <v>22</v>
      </c>
      <c r="L1394" t="s">
        <v>58</v>
      </c>
      <c r="M1394">
        <v>2012</v>
      </c>
      <c r="N1394" t="s">
        <v>23</v>
      </c>
      <c r="O1394">
        <v>4.9000000000000004</v>
      </c>
      <c r="P1394">
        <v>7</v>
      </c>
      <c r="Q1394" t="s">
        <v>29</v>
      </c>
      <c r="R1394">
        <v>13</v>
      </c>
      <c r="S1394">
        <f t="shared" si="63"/>
        <v>897</v>
      </c>
      <c r="T1394">
        <f t="shared" si="64"/>
        <v>448.5</v>
      </c>
      <c r="U1394" s="2">
        <f t="shared" si="65"/>
        <v>0.10144927536231885</v>
      </c>
      <c r="V1394" t="str" cm="1">
        <f t="array" ref="V1394">_xlfn.IFS(H1394&lt;5,"Urban",H1394&lt;=12,"Sub-Urban",H1394&gt;12,"Out Of City")</f>
        <v>Sub-Urban</v>
      </c>
      <c r="W1394" t="str" cm="1">
        <f t="array" ref="W1394">_xlfn.IFS(
    L1394="CCS", "CCS",
    L1394="Type 2", "Type 2",
    L1394="CHAdeMO", "CHAdeMO",
    L1394="Tesla", "Tesla",
    L1394="CCS, Type 2", "CCS, Type 2",
    L1394="Type 2, CCS", "CCS, Type 2",
    L1394="CHAdeMO, Type 2", "CHAdeMO, Type 2",
    L1394="Type 2, CHAdeMO", "CHAdeMO, Type 2",
    L1394="CCS, Tesla", "CCS, Tesla",
    L1394="Tesla, CCS", "CCS, Tesla",
    L1394="Tesla, Type 2", "Tesla, Type 2",
    L1394="Type 2, Tesla", "Tesla, Type 2",
    L1394="CCS, CHAdeMO", "CCS, CHAdeMO",
    L1394="CHAdeMO, CCS", "CCS, CHAdeMO",
    L1394="CHAdeMO, Tesla", "CHAdeMO, Tesla",
    L1394="Tesla, CHAdeMO", "CHAdeMO, Tesla"
)</f>
        <v>CCS, Tesla</v>
      </c>
    </row>
    <row r="1395" spans="1:23" x14ac:dyDescent="0.25">
      <c r="A1395" t="s">
        <v>2827</v>
      </c>
      <c r="B1395">
        <v>25.359915000000001</v>
      </c>
      <c r="C1395">
        <v>55.211477000000002</v>
      </c>
      <c r="D1395" t="s">
        <v>2828</v>
      </c>
      <c r="E1395" t="s">
        <v>27</v>
      </c>
      <c r="F1395">
        <v>0.1</v>
      </c>
      <c r="G1395" t="s">
        <v>32</v>
      </c>
      <c r="H1395">
        <v>11.32</v>
      </c>
      <c r="I1395">
        <v>59</v>
      </c>
      <c r="J1395" t="s">
        <v>46</v>
      </c>
      <c r="K1395">
        <v>50</v>
      </c>
      <c r="L1395" t="s">
        <v>40</v>
      </c>
      <c r="M1395">
        <v>2017</v>
      </c>
      <c r="N1395" t="s">
        <v>35</v>
      </c>
      <c r="O1395">
        <v>3.9</v>
      </c>
      <c r="P1395">
        <v>3</v>
      </c>
      <c r="Q1395" t="s">
        <v>29</v>
      </c>
      <c r="R1395">
        <v>45</v>
      </c>
      <c r="S1395">
        <f t="shared" si="63"/>
        <v>2655</v>
      </c>
      <c r="T1395">
        <f t="shared" si="64"/>
        <v>265.5</v>
      </c>
      <c r="U1395" s="2">
        <f t="shared" si="65"/>
        <v>5.0847457627118647E-2</v>
      </c>
      <c r="V1395" t="str" cm="1">
        <f t="array" ref="V1395">_xlfn.IFS(H1395&lt;5,"Urban",H1395&lt;=12,"Sub-Urban",H1395&gt;12,"Out Of City")</f>
        <v>Sub-Urban</v>
      </c>
      <c r="W1395" t="str" cm="1">
        <f t="array" ref="W1395">_xlfn.IFS(
    L1395="CCS", "CCS",
    L1395="Type 2", "Type 2",
    L1395="CHAdeMO", "CHAdeMO",
    L1395="Tesla", "Tesla",
    L1395="CCS, Type 2", "CCS, Type 2",
    L1395="Type 2, CCS", "CCS, Type 2",
    L1395="CHAdeMO, Type 2", "CHAdeMO, Type 2",
    L1395="Type 2, CHAdeMO", "CHAdeMO, Type 2",
    L1395="CCS, Tesla", "CCS, Tesla",
    L1395="Tesla, CCS", "CCS, Tesla",
    L1395="Tesla, Type 2", "Tesla, Type 2",
    L1395="Type 2, Tesla", "Tesla, Type 2",
    L1395="CCS, CHAdeMO", "CCS, CHAdeMO",
    L1395="CHAdeMO, CCS", "CCS, CHAdeMO",
    L1395="CHAdeMO, Tesla", "CHAdeMO, Tesla",
    L1395="Tesla, CHAdeMO", "CHAdeMO, Tesla"
)</f>
        <v>Type 2</v>
      </c>
    </row>
    <row r="1396" spans="1:23" x14ac:dyDescent="0.25">
      <c r="A1396" t="s">
        <v>2829</v>
      </c>
      <c r="B1396">
        <v>-33.814708000000003</v>
      </c>
      <c r="C1396">
        <v>151.23152200000001</v>
      </c>
      <c r="D1396" t="s">
        <v>2830</v>
      </c>
      <c r="E1396" t="s">
        <v>19</v>
      </c>
      <c r="F1396">
        <v>0.15</v>
      </c>
      <c r="G1396" t="s">
        <v>20</v>
      </c>
      <c r="H1396">
        <v>15.74</v>
      </c>
      <c r="I1396">
        <v>81</v>
      </c>
      <c r="J1396" t="s">
        <v>39</v>
      </c>
      <c r="K1396">
        <v>150</v>
      </c>
      <c r="L1396" t="s">
        <v>104</v>
      </c>
      <c r="M1396">
        <v>2018</v>
      </c>
      <c r="N1396" t="s">
        <v>23</v>
      </c>
      <c r="O1396">
        <v>4.5</v>
      </c>
      <c r="P1396">
        <v>8</v>
      </c>
      <c r="Q1396" t="s">
        <v>24</v>
      </c>
      <c r="R1396">
        <v>24</v>
      </c>
      <c r="S1396">
        <f t="shared" si="63"/>
        <v>1944</v>
      </c>
      <c r="T1396">
        <f t="shared" si="64"/>
        <v>291.59999999999997</v>
      </c>
      <c r="U1396" s="2">
        <f t="shared" si="65"/>
        <v>9.8765432098765427E-2</v>
      </c>
      <c r="V1396" t="str" cm="1">
        <f t="array" ref="V1396">_xlfn.IFS(H1396&lt;5,"Urban",H1396&lt;=12,"Sub-Urban",H1396&gt;12,"Out Of City")</f>
        <v>Out Of City</v>
      </c>
      <c r="W1396" t="str" cm="1">
        <f t="array" ref="W1396">_xlfn.IFS(
    L1396="CCS", "CCS",
    L1396="Type 2", "Type 2",
    L1396="CHAdeMO", "CHAdeMO",
    L1396="Tesla", "Tesla",
    L1396="CCS, Type 2", "CCS, Type 2",
    L1396="Type 2, CCS", "CCS, Type 2",
    L1396="CHAdeMO, Type 2", "CHAdeMO, Type 2",
    L1396="Type 2, CHAdeMO", "CHAdeMO, Type 2",
    L1396="CCS, Tesla", "CCS, Tesla",
    L1396="Tesla, CCS", "CCS, Tesla",
    L1396="Tesla, Type 2", "Tesla, Type 2",
    L1396="Type 2, Tesla", "Tesla, Type 2",
    L1396="CCS, CHAdeMO", "CCS, CHAdeMO",
    L1396="CHAdeMO, CCS", "CCS, CHAdeMO",
    L1396="CHAdeMO, Tesla", "CHAdeMO, Tesla",
    L1396="Tesla, CHAdeMO", "CHAdeMO, Tesla"
)</f>
        <v>CHAdeMO, Type 2</v>
      </c>
    </row>
    <row r="1397" spans="1:23" x14ac:dyDescent="0.25">
      <c r="A1397" t="s">
        <v>2831</v>
      </c>
      <c r="B1397">
        <v>25.337019999999999</v>
      </c>
      <c r="C1397">
        <v>55.269899000000002</v>
      </c>
      <c r="D1397" t="s">
        <v>2832</v>
      </c>
      <c r="E1397" t="s">
        <v>19</v>
      </c>
      <c r="F1397">
        <v>0.5</v>
      </c>
      <c r="G1397" s="1" t="s">
        <v>9985</v>
      </c>
      <c r="H1397">
        <v>15.36</v>
      </c>
      <c r="I1397">
        <v>23</v>
      </c>
      <c r="J1397" t="s">
        <v>39</v>
      </c>
      <c r="K1397">
        <v>50</v>
      </c>
      <c r="L1397" t="s">
        <v>85</v>
      </c>
      <c r="M1397">
        <v>2010</v>
      </c>
      <c r="N1397" t="s">
        <v>35</v>
      </c>
      <c r="O1397">
        <v>3.2</v>
      </c>
      <c r="P1397">
        <v>8</v>
      </c>
      <c r="Q1397" t="s">
        <v>48</v>
      </c>
      <c r="R1397">
        <v>31</v>
      </c>
      <c r="S1397">
        <f t="shared" si="63"/>
        <v>713</v>
      </c>
      <c r="T1397">
        <f t="shared" si="64"/>
        <v>356.5</v>
      </c>
      <c r="U1397" s="2">
        <f t="shared" si="65"/>
        <v>0.34782608695652173</v>
      </c>
      <c r="V1397" t="str" cm="1">
        <f t="array" ref="V1397">_xlfn.IFS(H1397&lt;5,"Urban",H1397&lt;=12,"Sub-Urban",H1397&gt;12,"Out Of City")</f>
        <v>Out Of City</v>
      </c>
      <c r="W1397" t="str" cm="1">
        <f t="array" ref="W1397">_xlfn.IFS(
    L1397="CCS", "CCS",
    L1397="Type 2", "Type 2",
    L1397="CHAdeMO", "CHAdeMO",
    L1397="Tesla", "Tesla",
    L1397="CCS, Type 2", "CCS, Type 2",
    L1397="Type 2, CCS", "CCS, Type 2",
    L1397="CHAdeMO, Type 2", "CHAdeMO, Type 2",
    L1397="Type 2, CHAdeMO", "CHAdeMO, Type 2",
    L1397="CCS, Tesla", "CCS, Tesla",
    L1397="Tesla, CCS", "CCS, Tesla",
    L1397="Tesla, Type 2", "Tesla, Type 2",
    L1397="Type 2, Tesla", "Tesla, Type 2",
    L1397="CCS, CHAdeMO", "CCS, CHAdeMO",
    L1397="CHAdeMO, CCS", "CCS, CHAdeMO",
    L1397="CHAdeMO, Tesla", "CHAdeMO, Tesla",
    L1397="Tesla, CHAdeMO", "CHAdeMO, Tesla"
)</f>
        <v>CHAdeMO, Tesla</v>
      </c>
    </row>
    <row r="1398" spans="1:23" x14ac:dyDescent="0.25">
      <c r="A1398" t="s">
        <v>2833</v>
      </c>
      <c r="B1398">
        <v>-23.557687000000001</v>
      </c>
      <c r="C1398">
        <v>-46.591808999999998</v>
      </c>
      <c r="D1398" t="s">
        <v>2834</v>
      </c>
      <c r="E1398" t="s">
        <v>19</v>
      </c>
      <c r="F1398">
        <v>0.36</v>
      </c>
      <c r="G1398" s="1" t="s">
        <v>9985</v>
      </c>
      <c r="H1398">
        <v>15.35</v>
      </c>
      <c r="I1398">
        <v>75</v>
      </c>
      <c r="J1398" t="s">
        <v>21</v>
      </c>
      <c r="K1398">
        <v>350</v>
      </c>
      <c r="L1398" t="s">
        <v>80</v>
      </c>
      <c r="M1398">
        <v>2014</v>
      </c>
      <c r="N1398" t="s">
        <v>35</v>
      </c>
      <c r="O1398">
        <v>4.0999999999999996</v>
      </c>
      <c r="P1398">
        <v>4</v>
      </c>
      <c r="Q1398" t="s">
        <v>24</v>
      </c>
      <c r="R1398">
        <v>23</v>
      </c>
      <c r="S1398">
        <f t="shared" si="63"/>
        <v>1725</v>
      </c>
      <c r="T1398">
        <f t="shared" si="64"/>
        <v>621</v>
      </c>
      <c r="U1398" s="2">
        <f t="shared" si="65"/>
        <v>5.3333333333333337E-2</v>
      </c>
      <c r="V1398" t="str" cm="1">
        <f t="array" ref="V1398">_xlfn.IFS(H1398&lt;5,"Urban",H1398&lt;=12,"Sub-Urban",H1398&gt;12,"Out Of City")</f>
        <v>Out Of City</v>
      </c>
      <c r="W1398" t="str" cm="1">
        <f t="array" ref="W1398">_xlfn.IFS(
    L1398="CCS", "CCS",
    L1398="Type 2", "Type 2",
    L1398="CHAdeMO", "CHAdeMO",
    L1398="Tesla", "Tesla",
    L1398="CCS, Type 2", "CCS, Type 2",
    L1398="Type 2, CCS", "CCS, Type 2",
    L1398="CHAdeMO, Type 2", "CHAdeMO, Type 2",
    L1398="Type 2, CHAdeMO", "CHAdeMO, Type 2",
    L1398="CCS, Tesla", "CCS, Tesla",
    L1398="Tesla, CCS", "CCS, Tesla",
    L1398="Tesla, Type 2", "Tesla, Type 2",
    L1398="Type 2, Tesla", "Tesla, Type 2",
    L1398="CCS, CHAdeMO", "CCS, CHAdeMO",
    L1398="CHAdeMO, CCS", "CCS, CHAdeMO",
    L1398="CHAdeMO, Tesla", "CHAdeMO, Tesla",
    L1398="Tesla, CHAdeMO", "CHAdeMO, Tesla"
)</f>
        <v>CHAdeMO, Type 2</v>
      </c>
    </row>
    <row r="1399" spans="1:23" x14ac:dyDescent="0.25">
      <c r="A1399" t="s">
        <v>2835</v>
      </c>
      <c r="B1399">
        <v>43.713095000000003</v>
      </c>
      <c r="C1399">
        <v>-79.395190999999997</v>
      </c>
      <c r="D1399" t="s">
        <v>2836</v>
      </c>
      <c r="E1399" t="s">
        <v>19</v>
      </c>
      <c r="F1399">
        <v>0.17</v>
      </c>
      <c r="G1399" t="s">
        <v>20</v>
      </c>
      <c r="H1399">
        <v>13.7</v>
      </c>
      <c r="I1399">
        <v>77</v>
      </c>
      <c r="J1399" t="s">
        <v>21</v>
      </c>
      <c r="K1399">
        <v>50</v>
      </c>
      <c r="L1399" t="s">
        <v>77</v>
      </c>
      <c r="M1399">
        <v>2019</v>
      </c>
      <c r="N1399" t="s">
        <v>23</v>
      </c>
      <c r="O1399">
        <v>3.8</v>
      </c>
      <c r="P1399">
        <v>5</v>
      </c>
      <c r="Q1399" t="s">
        <v>24</v>
      </c>
      <c r="R1399">
        <v>27</v>
      </c>
      <c r="S1399">
        <f t="shared" si="63"/>
        <v>2079</v>
      </c>
      <c r="T1399">
        <f t="shared" si="64"/>
        <v>353.43</v>
      </c>
      <c r="U1399" s="2">
        <f t="shared" si="65"/>
        <v>6.4935064935064929E-2</v>
      </c>
      <c r="V1399" t="str" cm="1">
        <f t="array" ref="V1399">_xlfn.IFS(H1399&lt;5,"Urban",H1399&lt;=12,"Sub-Urban",H1399&gt;12,"Out Of City")</f>
        <v>Out Of City</v>
      </c>
      <c r="W1399" t="str" cm="1">
        <f t="array" ref="W1399">_xlfn.IFS(
    L1399="CCS", "CCS",
    L1399="Type 2", "Type 2",
    L1399="CHAdeMO", "CHAdeMO",
    L1399="Tesla", "Tesla",
    L1399="CCS, Type 2", "CCS, Type 2",
    L1399="Type 2, CCS", "CCS, Type 2",
    L1399="CHAdeMO, Type 2", "CHAdeMO, Type 2",
    L1399="Type 2, CHAdeMO", "CHAdeMO, Type 2",
    L1399="CCS, Tesla", "CCS, Tesla",
    L1399="Tesla, CCS", "CCS, Tesla",
    L1399="Tesla, Type 2", "Tesla, Type 2",
    L1399="Type 2, Tesla", "Tesla, Type 2",
    L1399="CCS, CHAdeMO", "CCS, CHAdeMO",
    L1399="CHAdeMO, CCS", "CCS, CHAdeMO",
    L1399="CHAdeMO, Tesla", "CHAdeMO, Tesla",
    L1399="Tesla, CHAdeMO", "CHAdeMO, Tesla"
)</f>
        <v>CHAdeMO</v>
      </c>
    </row>
    <row r="1400" spans="1:23" x14ac:dyDescent="0.25">
      <c r="A1400" t="s">
        <v>2837</v>
      </c>
      <c r="B1400">
        <v>41.855673000000003</v>
      </c>
      <c r="C1400">
        <v>-87.682783000000001</v>
      </c>
      <c r="D1400" t="s">
        <v>2838</v>
      </c>
      <c r="E1400" t="s">
        <v>19</v>
      </c>
      <c r="F1400">
        <v>0.31</v>
      </c>
      <c r="G1400" s="1" t="s">
        <v>9985</v>
      </c>
      <c r="H1400">
        <v>6.43</v>
      </c>
      <c r="I1400">
        <v>35</v>
      </c>
      <c r="J1400" t="s">
        <v>21</v>
      </c>
      <c r="K1400">
        <v>50</v>
      </c>
      <c r="L1400" t="s">
        <v>77</v>
      </c>
      <c r="M1400">
        <v>2019</v>
      </c>
      <c r="N1400" t="s">
        <v>35</v>
      </c>
      <c r="O1400">
        <v>4.0999999999999996</v>
      </c>
      <c r="P1400">
        <v>4</v>
      </c>
      <c r="Q1400" t="s">
        <v>29</v>
      </c>
      <c r="R1400">
        <v>28</v>
      </c>
      <c r="S1400">
        <f t="shared" si="63"/>
        <v>980</v>
      </c>
      <c r="T1400">
        <f t="shared" si="64"/>
        <v>303.8</v>
      </c>
      <c r="U1400" s="2">
        <f t="shared" si="65"/>
        <v>0.11428571428571428</v>
      </c>
      <c r="V1400" t="str" cm="1">
        <f t="array" ref="V1400">_xlfn.IFS(H1400&lt;5,"Urban",H1400&lt;=12,"Sub-Urban",H1400&gt;12,"Out Of City")</f>
        <v>Sub-Urban</v>
      </c>
      <c r="W1400" t="str" cm="1">
        <f t="array" ref="W1400">_xlfn.IFS(
    L1400="CCS", "CCS",
    L1400="Type 2", "Type 2",
    L1400="CHAdeMO", "CHAdeMO",
    L1400="Tesla", "Tesla",
    L1400="CCS, Type 2", "CCS, Type 2",
    L1400="Type 2, CCS", "CCS, Type 2",
    L1400="CHAdeMO, Type 2", "CHAdeMO, Type 2",
    L1400="Type 2, CHAdeMO", "CHAdeMO, Type 2",
    L1400="CCS, Tesla", "CCS, Tesla",
    L1400="Tesla, CCS", "CCS, Tesla",
    L1400="Tesla, Type 2", "Tesla, Type 2",
    L1400="Type 2, Tesla", "Tesla, Type 2",
    L1400="CCS, CHAdeMO", "CCS, CHAdeMO",
    L1400="CHAdeMO, CCS", "CCS, CHAdeMO",
    L1400="CHAdeMO, Tesla", "CHAdeMO, Tesla",
    L1400="Tesla, CHAdeMO", "CHAdeMO, Tesla"
)</f>
        <v>CHAdeMO</v>
      </c>
    </row>
    <row r="1401" spans="1:23" x14ac:dyDescent="0.25">
      <c r="A1401" t="s">
        <v>2839</v>
      </c>
      <c r="B1401">
        <v>-33.868569000000001</v>
      </c>
      <c r="C1401">
        <v>151.32228900000001</v>
      </c>
      <c r="D1401" t="s">
        <v>2840</v>
      </c>
      <c r="E1401" t="s">
        <v>38</v>
      </c>
      <c r="F1401">
        <v>0.22</v>
      </c>
      <c r="G1401" t="s">
        <v>32</v>
      </c>
      <c r="H1401">
        <v>2.27</v>
      </c>
      <c r="I1401">
        <v>57</v>
      </c>
      <c r="J1401" t="s">
        <v>21</v>
      </c>
      <c r="K1401">
        <v>50</v>
      </c>
      <c r="L1401" t="s">
        <v>58</v>
      </c>
      <c r="M1401">
        <v>2011</v>
      </c>
      <c r="N1401" t="s">
        <v>35</v>
      </c>
      <c r="O1401">
        <v>3.6</v>
      </c>
      <c r="P1401">
        <v>1</v>
      </c>
      <c r="Q1401" t="s">
        <v>24</v>
      </c>
      <c r="R1401">
        <v>9</v>
      </c>
      <c r="S1401">
        <f t="shared" si="63"/>
        <v>513</v>
      </c>
      <c r="T1401">
        <f t="shared" si="64"/>
        <v>112.86</v>
      </c>
      <c r="U1401" s="2">
        <f t="shared" si="65"/>
        <v>1.7543859649122806E-2</v>
      </c>
      <c r="V1401" t="str" cm="1">
        <f t="array" ref="V1401">_xlfn.IFS(H1401&lt;5,"Urban",H1401&lt;=12,"Sub-Urban",H1401&gt;12,"Out Of City")</f>
        <v>Urban</v>
      </c>
      <c r="W1401" t="str" cm="1">
        <f t="array" ref="W1401">_xlfn.IFS(
    L1401="CCS", "CCS",
    L1401="Type 2", "Type 2",
    L1401="CHAdeMO", "CHAdeMO",
    L1401="Tesla", "Tesla",
    L1401="CCS, Type 2", "CCS, Type 2",
    L1401="Type 2, CCS", "CCS, Type 2",
    L1401="CHAdeMO, Type 2", "CHAdeMO, Type 2",
    L1401="Type 2, CHAdeMO", "CHAdeMO, Type 2",
    L1401="CCS, Tesla", "CCS, Tesla",
    L1401="Tesla, CCS", "CCS, Tesla",
    L1401="Tesla, Type 2", "Tesla, Type 2",
    L1401="Type 2, Tesla", "Tesla, Type 2",
    L1401="CCS, CHAdeMO", "CCS, CHAdeMO",
    L1401="CHAdeMO, CCS", "CCS, CHAdeMO",
    L1401="CHAdeMO, Tesla", "CHAdeMO, Tesla",
    L1401="Tesla, CHAdeMO", "CHAdeMO, Tesla"
)</f>
        <v>CCS, Tesla</v>
      </c>
    </row>
    <row r="1402" spans="1:23" x14ac:dyDescent="0.25">
      <c r="A1402" t="s">
        <v>2841</v>
      </c>
      <c r="B1402">
        <v>-2.3950719999999999</v>
      </c>
      <c r="C1402">
        <v>-117.93907299999999</v>
      </c>
      <c r="D1402" t="s">
        <v>2842</v>
      </c>
      <c r="E1402" t="s">
        <v>38</v>
      </c>
      <c r="F1402">
        <v>0.27</v>
      </c>
      <c r="G1402" s="1" t="s">
        <v>9985</v>
      </c>
      <c r="H1402">
        <v>7.51</v>
      </c>
      <c r="I1402">
        <v>29</v>
      </c>
      <c r="J1402" t="s">
        <v>39</v>
      </c>
      <c r="K1402">
        <v>150</v>
      </c>
      <c r="L1402" t="s">
        <v>51</v>
      </c>
      <c r="M1402">
        <v>2015</v>
      </c>
      <c r="N1402" t="s">
        <v>23</v>
      </c>
      <c r="O1402">
        <v>4</v>
      </c>
      <c r="P1402">
        <v>9</v>
      </c>
      <c r="Q1402" t="s">
        <v>24</v>
      </c>
      <c r="R1402">
        <v>15</v>
      </c>
      <c r="S1402">
        <f t="shared" si="63"/>
        <v>435</v>
      </c>
      <c r="T1402">
        <f t="shared" si="64"/>
        <v>117.45</v>
      </c>
      <c r="U1402" s="2">
        <f t="shared" si="65"/>
        <v>0.31034482758620691</v>
      </c>
      <c r="V1402" t="str" cm="1">
        <f t="array" ref="V1402">_xlfn.IFS(H1402&lt;5,"Urban",H1402&lt;=12,"Sub-Urban",H1402&gt;12,"Out Of City")</f>
        <v>Sub-Urban</v>
      </c>
      <c r="W1402" t="str" cm="1">
        <f t="array" ref="W1402">_xlfn.IFS(
    L1402="CCS", "CCS",
    L1402="Type 2", "Type 2",
    L1402="CHAdeMO", "CHAdeMO",
    L1402="Tesla", "Tesla",
    L1402="CCS, Type 2", "CCS, Type 2",
    L1402="Type 2, CCS", "CCS, Type 2",
    L1402="CHAdeMO, Type 2", "CHAdeMO, Type 2",
    L1402="Type 2, CHAdeMO", "CHAdeMO, Type 2",
    L1402="CCS, Tesla", "CCS, Tesla",
    L1402="Tesla, CCS", "CCS, Tesla",
    L1402="Tesla, Type 2", "Tesla, Type 2",
    L1402="Type 2, Tesla", "Tesla, Type 2",
    L1402="CCS, CHAdeMO", "CCS, CHAdeMO",
    L1402="CHAdeMO, CCS", "CCS, CHAdeMO",
    L1402="CHAdeMO, Tesla", "CHAdeMO, Tesla",
    L1402="Tesla, CHAdeMO", "CHAdeMO, Tesla"
)</f>
        <v>CCS, Tesla</v>
      </c>
    </row>
    <row r="1403" spans="1:23" x14ac:dyDescent="0.25">
      <c r="A1403" t="s">
        <v>2843</v>
      </c>
      <c r="B1403">
        <v>37.898223000000002</v>
      </c>
      <c r="C1403">
        <v>-122.370058</v>
      </c>
      <c r="D1403" t="s">
        <v>2844</v>
      </c>
      <c r="E1403" t="s">
        <v>19</v>
      </c>
      <c r="F1403">
        <v>0.47</v>
      </c>
      <c r="G1403" s="1" t="s">
        <v>9985</v>
      </c>
      <c r="H1403">
        <v>9.49</v>
      </c>
      <c r="I1403">
        <v>95</v>
      </c>
      <c r="J1403" t="s">
        <v>47</v>
      </c>
      <c r="K1403">
        <v>22</v>
      </c>
      <c r="L1403" t="s">
        <v>61</v>
      </c>
      <c r="M1403">
        <v>2016</v>
      </c>
      <c r="N1403" t="s">
        <v>23</v>
      </c>
      <c r="O1403">
        <v>3.9</v>
      </c>
      <c r="P1403">
        <v>8</v>
      </c>
      <c r="Q1403" t="s">
        <v>24</v>
      </c>
      <c r="R1403">
        <v>40</v>
      </c>
      <c r="S1403">
        <f t="shared" si="63"/>
        <v>3800</v>
      </c>
      <c r="T1403">
        <f t="shared" si="64"/>
        <v>1786</v>
      </c>
      <c r="U1403" s="2">
        <f t="shared" si="65"/>
        <v>8.4210526315789472E-2</v>
      </c>
      <c r="V1403" t="str" cm="1">
        <f t="array" ref="V1403">_xlfn.IFS(H1403&lt;5,"Urban",H1403&lt;=12,"Sub-Urban",H1403&gt;12,"Out Of City")</f>
        <v>Sub-Urban</v>
      </c>
      <c r="W1403" t="str" cm="1">
        <f t="array" ref="W1403">_xlfn.IFS(
    L1403="CCS", "CCS",
    L1403="Type 2", "Type 2",
    L1403="CHAdeMO", "CHAdeMO",
    L1403="Tesla", "Tesla",
    L1403="CCS, Type 2", "CCS, Type 2",
    L1403="Type 2, CCS", "CCS, Type 2",
    L1403="CHAdeMO, Type 2", "CHAdeMO, Type 2",
    L1403="Type 2, CHAdeMO", "CHAdeMO, Type 2",
    L1403="CCS, Tesla", "CCS, Tesla",
    L1403="Tesla, CCS", "CCS, Tesla",
    L1403="Tesla, Type 2", "Tesla, Type 2",
    L1403="Type 2, Tesla", "Tesla, Type 2",
    L1403="CCS, CHAdeMO", "CCS, CHAdeMO",
    L1403="CHAdeMO, CCS", "CCS, CHAdeMO",
    L1403="CHAdeMO, Tesla", "CHAdeMO, Tesla",
    L1403="Tesla, CHAdeMO", "CHAdeMO, Tesla"
)</f>
        <v>CHAdeMO, Tesla</v>
      </c>
    </row>
    <row r="1404" spans="1:23" x14ac:dyDescent="0.25">
      <c r="A1404" t="s">
        <v>2845</v>
      </c>
      <c r="B1404">
        <v>39.874910999999997</v>
      </c>
      <c r="C1404">
        <v>116.206175</v>
      </c>
      <c r="D1404" t="s">
        <v>2846</v>
      </c>
      <c r="E1404" t="s">
        <v>38</v>
      </c>
      <c r="F1404">
        <v>0.35</v>
      </c>
      <c r="G1404" s="1" t="s">
        <v>9985</v>
      </c>
      <c r="H1404">
        <v>7</v>
      </c>
      <c r="I1404">
        <v>42</v>
      </c>
      <c r="J1404" t="s">
        <v>39</v>
      </c>
      <c r="K1404">
        <v>150</v>
      </c>
      <c r="L1404" t="s">
        <v>85</v>
      </c>
      <c r="M1404">
        <v>2013</v>
      </c>
      <c r="N1404" t="s">
        <v>23</v>
      </c>
      <c r="O1404">
        <v>4.5999999999999996</v>
      </c>
      <c r="P1404">
        <v>1</v>
      </c>
      <c r="Q1404" t="s">
        <v>48</v>
      </c>
      <c r="R1404">
        <v>15</v>
      </c>
      <c r="S1404">
        <f t="shared" si="63"/>
        <v>630</v>
      </c>
      <c r="T1404">
        <f t="shared" si="64"/>
        <v>220.5</v>
      </c>
      <c r="U1404" s="2">
        <f t="shared" si="65"/>
        <v>2.3809523809523808E-2</v>
      </c>
      <c r="V1404" t="str" cm="1">
        <f t="array" ref="V1404">_xlfn.IFS(H1404&lt;5,"Urban",H1404&lt;=12,"Sub-Urban",H1404&gt;12,"Out Of City")</f>
        <v>Sub-Urban</v>
      </c>
      <c r="W1404" t="str" cm="1">
        <f t="array" ref="W1404">_xlfn.IFS(
    L1404="CCS", "CCS",
    L1404="Type 2", "Type 2",
    L1404="CHAdeMO", "CHAdeMO",
    L1404="Tesla", "Tesla",
    L1404="CCS, Type 2", "CCS, Type 2",
    L1404="Type 2, CCS", "CCS, Type 2",
    L1404="CHAdeMO, Type 2", "CHAdeMO, Type 2",
    L1404="Type 2, CHAdeMO", "CHAdeMO, Type 2",
    L1404="CCS, Tesla", "CCS, Tesla",
    L1404="Tesla, CCS", "CCS, Tesla",
    L1404="Tesla, Type 2", "Tesla, Type 2",
    L1404="Type 2, Tesla", "Tesla, Type 2",
    L1404="CCS, CHAdeMO", "CCS, CHAdeMO",
    L1404="CHAdeMO, CCS", "CCS, CHAdeMO",
    L1404="CHAdeMO, Tesla", "CHAdeMO, Tesla",
    L1404="Tesla, CHAdeMO", "CHAdeMO, Tesla"
)</f>
        <v>CHAdeMO, Tesla</v>
      </c>
    </row>
    <row r="1405" spans="1:23" x14ac:dyDescent="0.25">
      <c r="A1405" t="s">
        <v>2847</v>
      </c>
      <c r="B1405">
        <v>39.947259000000003</v>
      </c>
      <c r="C1405">
        <v>116.420721</v>
      </c>
      <c r="D1405" t="s">
        <v>2848</v>
      </c>
      <c r="E1405" t="s">
        <v>19</v>
      </c>
      <c r="F1405">
        <v>0.23</v>
      </c>
      <c r="G1405" t="s">
        <v>20</v>
      </c>
      <c r="H1405">
        <v>3.17</v>
      </c>
      <c r="I1405">
        <v>63</v>
      </c>
      <c r="J1405" t="s">
        <v>46</v>
      </c>
      <c r="K1405">
        <v>50</v>
      </c>
      <c r="L1405" t="s">
        <v>43</v>
      </c>
      <c r="M1405">
        <v>2023</v>
      </c>
      <c r="N1405" t="s">
        <v>35</v>
      </c>
      <c r="O1405">
        <v>3.4</v>
      </c>
      <c r="P1405">
        <v>4</v>
      </c>
      <c r="Q1405" t="s">
        <v>29</v>
      </c>
      <c r="R1405">
        <v>23</v>
      </c>
      <c r="S1405">
        <f t="shared" si="63"/>
        <v>1449</v>
      </c>
      <c r="T1405">
        <f t="shared" si="64"/>
        <v>333.27000000000004</v>
      </c>
      <c r="U1405" s="2">
        <f t="shared" si="65"/>
        <v>6.3492063492063489E-2</v>
      </c>
      <c r="V1405" t="str" cm="1">
        <f t="array" ref="V1405">_xlfn.IFS(H1405&lt;5,"Urban",H1405&lt;=12,"Sub-Urban",H1405&gt;12,"Out Of City")</f>
        <v>Urban</v>
      </c>
      <c r="W1405" t="str" cm="1">
        <f t="array" ref="W1405">_xlfn.IFS(
    L1405="CCS", "CCS",
    L1405="Type 2", "Type 2",
    L1405="CHAdeMO", "CHAdeMO",
    L1405="Tesla", "Tesla",
    L1405="CCS, Type 2", "CCS, Type 2",
    L1405="Type 2, CCS", "CCS, Type 2",
    L1405="CHAdeMO, Type 2", "CHAdeMO, Type 2",
    L1405="Type 2, CHAdeMO", "CHAdeMO, Type 2",
    L1405="CCS, Tesla", "CCS, Tesla",
    L1405="Tesla, CCS", "CCS, Tesla",
    L1405="Tesla, Type 2", "Tesla, Type 2",
    L1405="Type 2, Tesla", "Tesla, Type 2",
    L1405="CCS, CHAdeMO", "CCS, CHAdeMO",
    L1405="CHAdeMO, CCS", "CCS, CHAdeMO",
    L1405="CHAdeMO, Tesla", "CHAdeMO, Tesla",
    L1405="Tesla, CHAdeMO", "CHAdeMO, Tesla"
)</f>
        <v>CCS</v>
      </c>
    </row>
    <row r="1406" spans="1:23" x14ac:dyDescent="0.25">
      <c r="A1406" t="s">
        <v>2849</v>
      </c>
      <c r="B1406">
        <v>-33.853662</v>
      </c>
      <c r="C1406">
        <v>151.32678200000001</v>
      </c>
      <c r="D1406" t="s">
        <v>2850</v>
      </c>
      <c r="E1406" t="s">
        <v>38</v>
      </c>
      <c r="F1406">
        <v>0.3</v>
      </c>
      <c r="G1406" s="1" t="s">
        <v>9985</v>
      </c>
      <c r="H1406">
        <v>13.33</v>
      </c>
      <c r="I1406">
        <v>23</v>
      </c>
      <c r="J1406" t="s">
        <v>33</v>
      </c>
      <c r="K1406">
        <v>350</v>
      </c>
      <c r="L1406" t="s">
        <v>40</v>
      </c>
      <c r="M1406">
        <v>2016</v>
      </c>
      <c r="N1406" t="s">
        <v>23</v>
      </c>
      <c r="O1406">
        <v>3.1</v>
      </c>
      <c r="P1406">
        <v>2</v>
      </c>
      <c r="Q1406" t="s">
        <v>48</v>
      </c>
      <c r="R1406">
        <v>13</v>
      </c>
      <c r="S1406">
        <f t="shared" si="63"/>
        <v>299</v>
      </c>
      <c r="T1406">
        <f t="shared" si="64"/>
        <v>89.7</v>
      </c>
      <c r="U1406" s="2">
        <f t="shared" si="65"/>
        <v>8.6956521739130432E-2</v>
      </c>
      <c r="V1406" t="str" cm="1">
        <f t="array" ref="V1406">_xlfn.IFS(H1406&lt;5,"Urban",H1406&lt;=12,"Sub-Urban",H1406&gt;12,"Out Of City")</f>
        <v>Out Of City</v>
      </c>
      <c r="W1406" t="str" cm="1">
        <f t="array" ref="W1406">_xlfn.IFS(
    L1406="CCS", "CCS",
    L1406="Type 2", "Type 2",
    L1406="CHAdeMO", "CHAdeMO",
    L1406="Tesla", "Tesla",
    L1406="CCS, Type 2", "CCS, Type 2",
    L1406="Type 2, CCS", "CCS, Type 2",
    L1406="CHAdeMO, Type 2", "CHAdeMO, Type 2",
    L1406="Type 2, CHAdeMO", "CHAdeMO, Type 2",
    L1406="CCS, Tesla", "CCS, Tesla",
    L1406="Tesla, CCS", "CCS, Tesla",
    L1406="Tesla, Type 2", "Tesla, Type 2",
    L1406="Type 2, Tesla", "Tesla, Type 2",
    L1406="CCS, CHAdeMO", "CCS, CHAdeMO",
    L1406="CHAdeMO, CCS", "CCS, CHAdeMO",
    L1406="CHAdeMO, Tesla", "CHAdeMO, Tesla",
    L1406="Tesla, CHAdeMO", "CHAdeMO, Tesla"
)</f>
        <v>Type 2</v>
      </c>
    </row>
    <row r="1407" spans="1:23" x14ac:dyDescent="0.25">
      <c r="A1407" t="s">
        <v>2851</v>
      </c>
      <c r="B1407">
        <v>13.722958</v>
      </c>
      <c r="C1407">
        <v>100.514492</v>
      </c>
      <c r="D1407" t="s">
        <v>2852</v>
      </c>
      <c r="E1407" t="s">
        <v>38</v>
      </c>
      <c r="F1407">
        <v>0.31</v>
      </c>
      <c r="G1407" t="s">
        <v>32</v>
      </c>
      <c r="H1407">
        <v>18.7</v>
      </c>
      <c r="I1407">
        <v>36</v>
      </c>
      <c r="J1407" t="s">
        <v>21</v>
      </c>
      <c r="K1407">
        <v>22</v>
      </c>
      <c r="L1407" t="s">
        <v>28</v>
      </c>
      <c r="M1407">
        <v>2015</v>
      </c>
      <c r="N1407" t="s">
        <v>23</v>
      </c>
      <c r="O1407">
        <v>4</v>
      </c>
      <c r="P1407">
        <v>1</v>
      </c>
      <c r="Q1407" t="s">
        <v>48</v>
      </c>
      <c r="R1407">
        <v>14</v>
      </c>
      <c r="S1407">
        <f t="shared" si="63"/>
        <v>504</v>
      </c>
      <c r="T1407">
        <f t="shared" si="64"/>
        <v>156.24</v>
      </c>
      <c r="U1407" s="2">
        <f t="shared" si="65"/>
        <v>2.7777777777777776E-2</v>
      </c>
      <c r="V1407" t="str" cm="1">
        <f t="array" ref="V1407">_xlfn.IFS(H1407&lt;5,"Urban",H1407&lt;=12,"Sub-Urban",H1407&gt;12,"Out Of City")</f>
        <v>Out Of City</v>
      </c>
      <c r="W1407" t="str" cm="1">
        <f t="array" ref="W1407">_xlfn.IFS(
    L1407="CCS", "CCS",
    L1407="Type 2", "Type 2",
    L1407="CHAdeMO", "CHAdeMO",
    L1407="Tesla", "Tesla",
    L1407="CCS, Type 2", "CCS, Type 2",
    L1407="Type 2, CCS", "CCS, Type 2",
    L1407="CHAdeMO, Type 2", "CHAdeMO, Type 2",
    L1407="Type 2, CHAdeMO", "CHAdeMO, Type 2",
    L1407="CCS, Tesla", "CCS, Tesla",
    L1407="Tesla, CCS", "CCS, Tesla",
    L1407="Tesla, Type 2", "Tesla, Type 2",
    L1407="Type 2, Tesla", "Tesla, Type 2",
    L1407="CCS, CHAdeMO", "CCS, CHAdeMO",
    L1407="CHAdeMO, CCS", "CCS, CHAdeMO",
    L1407="CHAdeMO, Tesla", "CHAdeMO, Tesla",
    L1407="Tesla, CHAdeMO", "CHAdeMO, Tesla"
)</f>
        <v>Tesla, Type 2</v>
      </c>
    </row>
    <row r="1408" spans="1:23" x14ac:dyDescent="0.25">
      <c r="A1408" t="s">
        <v>2853</v>
      </c>
      <c r="B1408">
        <v>39.962356999999997</v>
      </c>
      <c r="C1408">
        <v>116.464322</v>
      </c>
      <c r="D1408" t="s">
        <v>2854</v>
      </c>
      <c r="E1408" t="s">
        <v>38</v>
      </c>
      <c r="F1408">
        <v>0.26</v>
      </c>
      <c r="G1408" t="s">
        <v>32</v>
      </c>
      <c r="H1408">
        <v>4.07</v>
      </c>
      <c r="I1408">
        <v>58</v>
      </c>
      <c r="J1408" t="s">
        <v>21</v>
      </c>
      <c r="K1408">
        <v>350</v>
      </c>
      <c r="L1408" t="s">
        <v>85</v>
      </c>
      <c r="M1408">
        <v>2014</v>
      </c>
      <c r="N1408" t="s">
        <v>23</v>
      </c>
      <c r="O1408">
        <v>3.7</v>
      </c>
      <c r="P1408">
        <v>1</v>
      </c>
      <c r="Q1408" t="s">
        <v>48</v>
      </c>
      <c r="R1408">
        <v>17</v>
      </c>
      <c r="S1408">
        <f t="shared" si="63"/>
        <v>986</v>
      </c>
      <c r="T1408">
        <f t="shared" si="64"/>
        <v>256.36</v>
      </c>
      <c r="U1408" s="2">
        <f t="shared" si="65"/>
        <v>1.7241379310344827E-2</v>
      </c>
      <c r="V1408" t="str" cm="1">
        <f t="array" ref="V1408">_xlfn.IFS(H1408&lt;5,"Urban",H1408&lt;=12,"Sub-Urban",H1408&gt;12,"Out Of City")</f>
        <v>Urban</v>
      </c>
      <c r="W1408" t="str" cm="1">
        <f t="array" ref="W1408">_xlfn.IFS(
    L1408="CCS", "CCS",
    L1408="Type 2", "Type 2",
    L1408="CHAdeMO", "CHAdeMO",
    L1408="Tesla", "Tesla",
    L1408="CCS, Type 2", "CCS, Type 2",
    L1408="Type 2, CCS", "CCS, Type 2",
    L1408="CHAdeMO, Type 2", "CHAdeMO, Type 2",
    L1408="Type 2, CHAdeMO", "CHAdeMO, Type 2",
    L1408="CCS, Tesla", "CCS, Tesla",
    L1408="Tesla, CCS", "CCS, Tesla",
    L1408="Tesla, Type 2", "Tesla, Type 2",
    L1408="Type 2, Tesla", "Tesla, Type 2",
    L1408="CCS, CHAdeMO", "CCS, CHAdeMO",
    L1408="CHAdeMO, CCS", "CCS, CHAdeMO",
    L1408="CHAdeMO, Tesla", "CHAdeMO, Tesla",
    L1408="Tesla, CHAdeMO", "CHAdeMO, Tesla"
)</f>
        <v>CHAdeMO, Tesla</v>
      </c>
    </row>
    <row r="1409" spans="1:23" x14ac:dyDescent="0.25">
      <c r="A1409" t="s">
        <v>2855</v>
      </c>
      <c r="B1409">
        <v>-33.880043999999998</v>
      </c>
      <c r="C1409">
        <v>151.23261099999999</v>
      </c>
      <c r="D1409" t="s">
        <v>2856</v>
      </c>
      <c r="E1409" t="s">
        <v>19</v>
      </c>
      <c r="F1409">
        <v>0.16</v>
      </c>
      <c r="G1409" s="1" t="s">
        <v>9985</v>
      </c>
      <c r="H1409">
        <v>17.98</v>
      </c>
      <c r="I1409">
        <v>67</v>
      </c>
      <c r="J1409" t="s">
        <v>21</v>
      </c>
      <c r="K1409">
        <v>150</v>
      </c>
      <c r="L1409" t="s">
        <v>40</v>
      </c>
      <c r="M1409">
        <v>2010</v>
      </c>
      <c r="N1409" t="s">
        <v>35</v>
      </c>
      <c r="O1409">
        <v>3.2</v>
      </c>
      <c r="P1409">
        <v>4</v>
      </c>
      <c r="Q1409" t="s">
        <v>24</v>
      </c>
      <c r="R1409">
        <v>21</v>
      </c>
      <c r="S1409">
        <f t="shared" si="63"/>
        <v>1407</v>
      </c>
      <c r="T1409">
        <f t="shared" si="64"/>
        <v>225.12</v>
      </c>
      <c r="U1409" s="2">
        <f t="shared" si="65"/>
        <v>5.9701492537313432E-2</v>
      </c>
      <c r="V1409" t="str" cm="1">
        <f t="array" ref="V1409">_xlfn.IFS(H1409&lt;5,"Urban",H1409&lt;=12,"Sub-Urban",H1409&gt;12,"Out Of City")</f>
        <v>Out Of City</v>
      </c>
      <c r="W1409" t="str" cm="1">
        <f t="array" ref="W1409">_xlfn.IFS(
    L1409="CCS", "CCS",
    L1409="Type 2", "Type 2",
    L1409="CHAdeMO", "CHAdeMO",
    L1409="Tesla", "Tesla",
    L1409="CCS, Type 2", "CCS, Type 2",
    L1409="Type 2, CCS", "CCS, Type 2",
    L1409="CHAdeMO, Type 2", "CHAdeMO, Type 2",
    L1409="Type 2, CHAdeMO", "CHAdeMO, Type 2",
    L1409="CCS, Tesla", "CCS, Tesla",
    L1409="Tesla, CCS", "CCS, Tesla",
    L1409="Tesla, Type 2", "Tesla, Type 2",
    L1409="Type 2, Tesla", "Tesla, Type 2",
    L1409="CCS, CHAdeMO", "CCS, CHAdeMO",
    L1409="CHAdeMO, CCS", "CCS, CHAdeMO",
    L1409="CHAdeMO, Tesla", "CHAdeMO, Tesla",
    L1409="Tesla, CHAdeMO", "CHAdeMO, Tesla"
)</f>
        <v>Type 2</v>
      </c>
    </row>
    <row r="1410" spans="1:23" x14ac:dyDescent="0.25">
      <c r="A1410" t="s">
        <v>2857</v>
      </c>
      <c r="B1410">
        <v>25.377555000000001</v>
      </c>
      <c r="C1410">
        <v>55.225867000000001</v>
      </c>
      <c r="D1410" t="s">
        <v>2858</v>
      </c>
      <c r="E1410" t="s">
        <v>19</v>
      </c>
      <c r="F1410">
        <v>0.1</v>
      </c>
      <c r="G1410" t="s">
        <v>32</v>
      </c>
      <c r="H1410">
        <v>6.68</v>
      </c>
      <c r="I1410">
        <v>61</v>
      </c>
      <c r="J1410" t="s">
        <v>47</v>
      </c>
      <c r="K1410">
        <v>22</v>
      </c>
      <c r="L1410" t="s">
        <v>58</v>
      </c>
      <c r="M1410">
        <v>2017</v>
      </c>
      <c r="N1410" t="s">
        <v>35</v>
      </c>
      <c r="O1410">
        <v>3.9</v>
      </c>
      <c r="P1410">
        <v>10</v>
      </c>
      <c r="Q1410" t="s">
        <v>29</v>
      </c>
      <c r="R1410">
        <v>38</v>
      </c>
      <c r="S1410">
        <f t="shared" si="63"/>
        <v>2318</v>
      </c>
      <c r="T1410">
        <f t="shared" si="64"/>
        <v>231.8</v>
      </c>
      <c r="U1410" s="2">
        <f t="shared" si="65"/>
        <v>0.16393442622950818</v>
      </c>
      <c r="V1410" t="str" cm="1">
        <f t="array" ref="V1410">_xlfn.IFS(H1410&lt;5,"Urban",H1410&lt;=12,"Sub-Urban",H1410&gt;12,"Out Of City")</f>
        <v>Sub-Urban</v>
      </c>
      <c r="W1410" t="str" cm="1">
        <f t="array" ref="W1410">_xlfn.IFS(
    L1410="CCS", "CCS",
    L1410="Type 2", "Type 2",
    L1410="CHAdeMO", "CHAdeMO",
    L1410="Tesla", "Tesla",
    L1410="CCS, Type 2", "CCS, Type 2",
    L1410="Type 2, CCS", "CCS, Type 2",
    L1410="CHAdeMO, Type 2", "CHAdeMO, Type 2",
    L1410="Type 2, CHAdeMO", "CHAdeMO, Type 2",
    L1410="CCS, Tesla", "CCS, Tesla",
    L1410="Tesla, CCS", "CCS, Tesla",
    L1410="Tesla, Type 2", "Tesla, Type 2",
    L1410="Type 2, Tesla", "Tesla, Type 2",
    L1410="CCS, CHAdeMO", "CCS, CHAdeMO",
    L1410="CHAdeMO, CCS", "CCS, CHAdeMO",
    L1410="CHAdeMO, Tesla", "CHAdeMO, Tesla",
    L1410="Tesla, CHAdeMO", "CHAdeMO, Tesla"
)</f>
        <v>CCS, Tesla</v>
      </c>
    </row>
    <row r="1411" spans="1:23" x14ac:dyDescent="0.25">
      <c r="A1411" t="s">
        <v>2859</v>
      </c>
      <c r="B1411">
        <v>52.406609000000003</v>
      </c>
      <c r="C1411">
        <v>13.319915999999999</v>
      </c>
      <c r="D1411" t="s">
        <v>2860</v>
      </c>
      <c r="E1411" t="s">
        <v>27</v>
      </c>
      <c r="F1411">
        <v>0.42</v>
      </c>
      <c r="G1411" t="s">
        <v>32</v>
      </c>
      <c r="H1411">
        <v>4.8099999999999996</v>
      </c>
      <c r="I1411">
        <v>15</v>
      </c>
      <c r="J1411" t="s">
        <v>21</v>
      </c>
      <c r="K1411">
        <v>150</v>
      </c>
      <c r="L1411" t="s">
        <v>40</v>
      </c>
      <c r="M1411">
        <v>2013</v>
      </c>
      <c r="N1411" t="s">
        <v>35</v>
      </c>
      <c r="O1411">
        <v>3.4</v>
      </c>
      <c r="P1411">
        <v>9</v>
      </c>
      <c r="Q1411" t="s">
        <v>48</v>
      </c>
      <c r="R1411">
        <v>60</v>
      </c>
      <c r="S1411">
        <f t="shared" ref="S1411:S1474" si="66">R1411*I1411</f>
        <v>900</v>
      </c>
      <c r="T1411">
        <f t="shared" ref="T1411:T1474" si="67">F1411*S1411</f>
        <v>378</v>
      </c>
      <c r="U1411" s="2">
        <f t="shared" ref="U1411:U1474" si="68">P1411/I1411</f>
        <v>0.6</v>
      </c>
      <c r="V1411" t="str" cm="1">
        <f t="array" ref="V1411">_xlfn.IFS(H1411&lt;5,"Urban",H1411&lt;=12,"Sub-Urban",H1411&gt;12,"Out Of City")</f>
        <v>Urban</v>
      </c>
      <c r="W1411" t="str" cm="1">
        <f t="array" ref="W1411">_xlfn.IFS(
    L1411="CCS", "CCS",
    L1411="Type 2", "Type 2",
    L1411="CHAdeMO", "CHAdeMO",
    L1411="Tesla", "Tesla",
    L1411="CCS, Type 2", "CCS, Type 2",
    L1411="Type 2, CCS", "CCS, Type 2",
    L1411="CHAdeMO, Type 2", "CHAdeMO, Type 2",
    L1411="Type 2, CHAdeMO", "CHAdeMO, Type 2",
    L1411="CCS, Tesla", "CCS, Tesla",
    L1411="Tesla, CCS", "CCS, Tesla",
    L1411="Tesla, Type 2", "Tesla, Type 2",
    L1411="Type 2, Tesla", "Tesla, Type 2",
    L1411="CCS, CHAdeMO", "CCS, CHAdeMO",
    L1411="CHAdeMO, CCS", "CCS, CHAdeMO",
    L1411="CHAdeMO, Tesla", "CHAdeMO, Tesla",
    L1411="Tesla, CHAdeMO", "CHAdeMO, Tesla"
)</f>
        <v>Type 2</v>
      </c>
    </row>
    <row r="1412" spans="1:23" x14ac:dyDescent="0.25">
      <c r="A1412" t="s">
        <v>2861</v>
      </c>
      <c r="B1412">
        <v>13.650950999999999</v>
      </c>
      <c r="C1412">
        <v>-107.42209</v>
      </c>
      <c r="D1412" t="s">
        <v>2862</v>
      </c>
      <c r="E1412" t="s">
        <v>38</v>
      </c>
      <c r="F1412">
        <v>0.35</v>
      </c>
      <c r="G1412" t="s">
        <v>32</v>
      </c>
      <c r="H1412">
        <v>17.97</v>
      </c>
      <c r="I1412">
        <v>98</v>
      </c>
      <c r="J1412" t="s">
        <v>46</v>
      </c>
      <c r="K1412">
        <v>150</v>
      </c>
      <c r="L1412" t="s">
        <v>47</v>
      </c>
      <c r="M1412">
        <v>2022</v>
      </c>
      <c r="N1412" t="s">
        <v>35</v>
      </c>
      <c r="O1412">
        <v>3.7</v>
      </c>
      <c r="P1412">
        <v>1</v>
      </c>
      <c r="Q1412" t="s">
        <v>29</v>
      </c>
      <c r="R1412">
        <v>17</v>
      </c>
      <c r="S1412">
        <f t="shared" si="66"/>
        <v>1666</v>
      </c>
      <c r="T1412">
        <f t="shared" si="67"/>
        <v>583.09999999999991</v>
      </c>
      <c r="U1412" s="2">
        <f t="shared" si="68"/>
        <v>1.020408163265306E-2</v>
      </c>
      <c r="V1412" t="str" cm="1">
        <f t="array" ref="V1412">_xlfn.IFS(H1412&lt;5,"Urban",H1412&lt;=12,"Sub-Urban",H1412&gt;12,"Out Of City")</f>
        <v>Out Of City</v>
      </c>
      <c r="W1412" t="str" cm="1">
        <f t="array" ref="W1412">_xlfn.IFS(
    L1412="CCS", "CCS",
    L1412="Type 2", "Type 2",
    L1412="CHAdeMO", "CHAdeMO",
    L1412="Tesla", "Tesla",
    L1412="CCS, Type 2", "CCS, Type 2",
    L1412="Type 2, CCS", "CCS, Type 2",
    L1412="CHAdeMO, Type 2", "CHAdeMO, Type 2",
    L1412="Type 2, CHAdeMO", "CHAdeMO, Type 2",
    L1412="CCS, Tesla", "CCS, Tesla",
    L1412="Tesla, CCS", "CCS, Tesla",
    L1412="Tesla, Type 2", "Tesla, Type 2",
    L1412="Type 2, Tesla", "Tesla, Type 2",
    L1412="CCS, CHAdeMO", "CCS, CHAdeMO",
    L1412="CHAdeMO, CCS", "CCS, CHAdeMO",
    L1412="CHAdeMO, Tesla", "CHAdeMO, Tesla",
    L1412="Tesla, CHAdeMO", "CHAdeMO, Tesla"
)</f>
        <v>Tesla</v>
      </c>
    </row>
    <row r="1413" spans="1:23" x14ac:dyDescent="0.25">
      <c r="A1413" t="s">
        <v>2863</v>
      </c>
      <c r="B1413">
        <v>37.882348999999998</v>
      </c>
      <c r="C1413">
        <v>-122.47085199999999</v>
      </c>
      <c r="D1413" t="s">
        <v>2864</v>
      </c>
      <c r="E1413" t="s">
        <v>19</v>
      </c>
      <c r="F1413">
        <v>0.28000000000000003</v>
      </c>
      <c r="G1413" s="1" t="s">
        <v>9985</v>
      </c>
      <c r="H1413">
        <v>7.51</v>
      </c>
      <c r="I1413">
        <v>23</v>
      </c>
      <c r="J1413" t="s">
        <v>21</v>
      </c>
      <c r="K1413">
        <v>50</v>
      </c>
      <c r="L1413" t="s">
        <v>104</v>
      </c>
      <c r="M1413">
        <v>2021</v>
      </c>
      <c r="N1413" t="s">
        <v>35</v>
      </c>
      <c r="O1413">
        <v>3.3</v>
      </c>
      <c r="P1413">
        <v>3</v>
      </c>
      <c r="Q1413" t="s">
        <v>29</v>
      </c>
      <c r="R1413">
        <v>29</v>
      </c>
      <c r="S1413">
        <f t="shared" si="66"/>
        <v>667</v>
      </c>
      <c r="T1413">
        <f t="shared" si="67"/>
        <v>186.76000000000002</v>
      </c>
      <c r="U1413" s="2">
        <f t="shared" si="68"/>
        <v>0.13043478260869565</v>
      </c>
      <c r="V1413" t="str" cm="1">
        <f t="array" ref="V1413">_xlfn.IFS(H1413&lt;5,"Urban",H1413&lt;=12,"Sub-Urban",H1413&gt;12,"Out Of City")</f>
        <v>Sub-Urban</v>
      </c>
      <c r="W1413" t="str" cm="1">
        <f t="array" ref="W1413">_xlfn.IFS(
    L1413="CCS", "CCS",
    L1413="Type 2", "Type 2",
    L1413="CHAdeMO", "CHAdeMO",
    L1413="Tesla", "Tesla",
    L1413="CCS, Type 2", "CCS, Type 2",
    L1413="Type 2, CCS", "CCS, Type 2",
    L1413="CHAdeMO, Type 2", "CHAdeMO, Type 2",
    L1413="Type 2, CHAdeMO", "CHAdeMO, Type 2",
    L1413="CCS, Tesla", "CCS, Tesla",
    L1413="Tesla, CCS", "CCS, Tesla",
    L1413="Tesla, Type 2", "Tesla, Type 2",
    L1413="Type 2, Tesla", "Tesla, Type 2",
    L1413="CCS, CHAdeMO", "CCS, CHAdeMO",
    L1413="CHAdeMO, CCS", "CCS, CHAdeMO",
    L1413="CHAdeMO, Tesla", "CHAdeMO, Tesla",
    L1413="Tesla, CHAdeMO", "CHAdeMO, Tesla"
)</f>
        <v>CHAdeMO, Type 2</v>
      </c>
    </row>
    <row r="1414" spans="1:23" x14ac:dyDescent="0.25">
      <c r="A1414" t="s">
        <v>2865</v>
      </c>
      <c r="B1414">
        <v>13.848255999999999</v>
      </c>
      <c r="C1414">
        <v>100.48924100000001</v>
      </c>
      <c r="D1414" t="s">
        <v>2866</v>
      </c>
      <c r="E1414" t="s">
        <v>19</v>
      </c>
      <c r="F1414">
        <v>0.33</v>
      </c>
      <c r="G1414" s="1" t="s">
        <v>9985</v>
      </c>
      <c r="H1414">
        <v>3.29</v>
      </c>
      <c r="I1414">
        <v>86</v>
      </c>
      <c r="J1414" t="s">
        <v>47</v>
      </c>
      <c r="K1414">
        <v>150</v>
      </c>
      <c r="L1414" t="s">
        <v>77</v>
      </c>
      <c r="M1414">
        <v>2021</v>
      </c>
      <c r="N1414" t="s">
        <v>35</v>
      </c>
      <c r="O1414">
        <v>4</v>
      </c>
      <c r="P1414">
        <v>9</v>
      </c>
      <c r="Q1414" t="s">
        <v>48</v>
      </c>
      <c r="R1414">
        <v>21</v>
      </c>
      <c r="S1414">
        <f t="shared" si="66"/>
        <v>1806</v>
      </c>
      <c r="T1414">
        <f t="shared" si="67"/>
        <v>595.98</v>
      </c>
      <c r="U1414" s="2">
        <f t="shared" si="68"/>
        <v>0.10465116279069768</v>
      </c>
      <c r="V1414" t="str" cm="1">
        <f t="array" ref="V1414">_xlfn.IFS(H1414&lt;5,"Urban",H1414&lt;=12,"Sub-Urban",H1414&gt;12,"Out Of City")</f>
        <v>Urban</v>
      </c>
      <c r="W1414" t="str" cm="1">
        <f t="array" ref="W1414">_xlfn.IFS(
    L1414="CCS", "CCS",
    L1414="Type 2", "Type 2",
    L1414="CHAdeMO", "CHAdeMO",
    L1414="Tesla", "Tesla",
    L1414="CCS, Type 2", "CCS, Type 2",
    L1414="Type 2, CCS", "CCS, Type 2",
    L1414="CHAdeMO, Type 2", "CHAdeMO, Type 2",
    L1414="Type 2, CHAdeMO", "CHAdeMO, Type 2",
    L1414="CCS, Tesla", "CCS, Tesla",
    L1414="Tesla, CCS", "CCS, Tesla",
    L1414="Tesla, Type 2", "Tesla, Type 2",
    L1414="Type 2, Tesla", "Tesla, Type 2",
    L1414="CCS, CHAdeMO", "CCS, CHAdeMO",
    L1414="CHAdeMO, CCS", "CCS, CHAdeMO",
    L1414="CHAdeMO, Tesla", "CHAdeMO, Tesla",
    L1414="Tesla, CHAdeMO", "CHAdeMO, Tesla"
)</f>
        <v>CHAdeMO</v>
      </c>
    </row>
    <row r="1415" spans="1:23" x14ac:dyDescent="0.25">
      <c r="A1415" t="s">
        <v>2867</v>
      </c>
      <c r="B1415">
        <v>37.771047000000003</v>
      </c>
      <c r="C1415">
        <v>-122.428884</v>
      </c>
      <c r="D1415" t="s">
        <v>2868</v>
      </c>
      <c r="E1415" t="s">
        <v>27</v>
      </c>
      <c r="F1415">
        <v>0.39</v>
      </c>
      <c r="G1415" t="s">
        <v>20</v>
      </c>
      <c r="H1415">
        <v>5.15</v>
      </c>
      <c r="I1415">
        <v>96</v>
      </c>
      <c r="J1415" t="s">
        <v>46</v>
      </c>
      <c r="K1415">
        <v>22</v>
      </c>
      <c r="L1415" t="s">
        <v>47</v>
      </c>
      <c r="M1415">
        <v>2022</v>
      </c>
      <c r="N1415" t="s">
        <v>23</v>
      </c>
      <c r="O1415">
        <v>4.3</v>
      </c>
      <c r="P1415">
        <v>10</v>
      </c>
      <c r="Q1415" t="s">
        <v>29</v>
      </c>
      <c r="R1415">
        <v>54</v>
      </c>
      <c r="S1415">
        <f t="shared" si="66"/>
        <v>5184</v>
      </c>
      <c r="T1415">
        <f t="shared" si="67"/>
        <v>2021.76</v>
      </c>
      <c r="U1415" s="2">
        <f t="shared" si="68"/>
        <v>0.10416666666666667</v>
      </c>
      <c r="V1415" t="str" cm="1">
        <f t="array" ref="V1415">_xlfn.IFS(H1415&lt;5,"Urban",H1415&lt;=12,"Sub-Urban",H1415&gt;12,"Out Of City")</f>
        <v>Sub-Urban</v>
      </c>
      <c r="W1415" t="str" cm="1">
        <f t="array" ref="W1415">_xlfn.IFS(
    L1415="CCS", "CCS",
    L1415="Type 2", "Type 2",
    L1415="CHAdeMO", "CHAdeMO",
    L1415="Tesla", "Tesla",
    L1415="CCS, Type 2", "CCS, Type 2",
    L1415="Type 2, CCS", "CCS, Type 2",
    L1415="CHAdeMO, Type 2", "CHAdeMO, Type 2",
    L1415="Type 2, CHAdeMO", "CHAdeMO, Type 2",
    L1415="CCS, Tesla", "CCS, Tesla",
    L1415="Tesla, CCS", "CCS, Tesla",
    L1415="Tesla, Type 2", "Tesla, Type 2",
    L1415="Type 2, Tesla", "Tesla, Type 2",
    L1415="CCS, CHAdeMO", "CCS, CHAdeMO",
    L1415="CHAdeMO, CCS", "CCS, CHAdeMO",
    L1415="CHAdeMO, Tesla", "CHAdeMO, Tesla",
    L1415="Tesla, CHAdeMO", "CHAdeMO, Tesla"
)</f>
        <v>Tesla</v>
      </c>
    </row>
    <row r="1416" spans="1:23" x14ac:dyDescent="0.25">
      <c r="A1416" t="s">
        <v>2869</v>
      </c>
      <c r="B1416">
        <v>43.679516999999997</v>
      </c>
      <c r="C1416">
        <v>-79.425330000000002</v>
      </c>
      <c r="D1416" t="s">
        <v>2870</v>
      </c>
      <c r="E1416" t="s">
        <v>27</v>
      </c>
      <c r="F1416">
        <v>0.26</v>
      </c>
      <c r="G1416" t="s">
        <v>32</v>
      </c>
      <c r="H1416">
        <v>13.77</v>
      </c>
      <c r="I1416">
        <v>43</v>
      </c>
      <c r="J1416" t="s">
        <v>21</v>
      </c>
      <c r="K1416">
        <v>22</v>
      </c>
      <c r="L1416" t="s">
        <v>34</v>
      </c>
      <c r="M1416">
        <v>2022</v>
      </c>
      <c r="N1416" t="s">
        <v>23</v>
      </c>
      <c r="O1416">
        <v>4.5999999999999996</v>
      </c>
      <c r="P1416">
        <v>10</v>
      </c>
      <c r="Q1416" t="s">
        <v>24</v>
      </c>
      <c r="R1416">
        <v>47</v>
      </c>
      <c r="S1416">
        <f t="shared" si="66"/>
        <v>2021</v>
      </c>
      <c r="T1416">
        <f t="shared" si="67"/>
        <v>525.46</v>
      </c>
      <c r="U1416" s="2">
        <f t="shared" si="68"/>
        <v>0.23255813953488372</v>
      </c>
      <c r="V1416" t="str" cm="1">
        <f t="array" ref="V1416">_xlfn.IFS(H1416&lt;5,"Urban",H1416&lt;=12,"Sub-Urban",H1416&gt;12,"Out Of City")</f>
        <v>Out Of City</v>
      </c>
      <c r="W1416" t="str" cm="1">
        <f t="array" ref="W1416">_xlfn.IFS(
    L1416="CCS", "CCS",
    L1416="Type 2", "Type 2",
    L1416="CHAdeMO", "CHAdeMO",
    L1416="Tesla", "Tesla",
    L1416="CCS, Type 2", "CCS, Type 2",
    L1416="Type 2, CCS", "CCS, Type 2",
    L1416="CHAdeMO, Type 2", "CHAdeMO, Type 2",
    L1416="Type 2, CHAdeMO", "CHAdeMO, Type 2",
    L1416="CCS, Tesla", "CCS, Tesla",
    L1416="Tesla, CCS", "CCS, Tesla",
    L1416="Tesla, Type 2", "Tesla, Type 2",
    L1416="Type 2, Tesla", "Tesla, Type 2",
    L1416="CCS, CHAdeMO", "CCS, CHAdeMO",
    L1416="CHAdeMO, CCS", "CCS, CHAdeMO",
    L1416="CHAdeMO, Tesla", "CHAdeMO, Tesla",
    L1416="Tesla, CHAdeMO", "CHAdeMO, Tesla"
)</f>
        <v>CCS, Type 2</v>
      </c>
    </row>
    <row r="1417" spans="1:23" x14ac:dyDescent="0.25">
      <c r="A1417" t="s">
        <v>2871</v>
      </c>
      <c r="B1417">
        <v>43.732759000000001</v>
      </c>
      <c r="C1417">
        <v>-79.324442000000005</v>
      </c>
      <c r="D1417" t="s">
        <v>2872</v>
      </c>
      <c r="E1417" t="s">
        <v>27</v>
      </c>
      <c r="F1417">
        <v>0.21</v>
      </c>
      <c r="G1417" s="1" t="s">
        <v>9985</v>
      </c>
      <c r="H1417">
        <v>7.17</v>
      </c>
      <c r="I1417">
        <v>44</v>
      </c>
      <c r="J1417" t="s">
        <v>39</v>
      </c>
      <c r="K1417">
        <v>50</v>
      </c>
      <c r="L1417" t="s">
        <v>104</v>
      </c>
      <c r="M1417">
        <v>2023</v>
      </c>
      <c r="N1417" t="s">
        <v>35</v>
      </c>
      <c r="O1417">
        <v>4.9000000000000004</v>
      </c>
      <c r="P1417">
        <v>5</v>
      </c>
      <c r="Q1417" t="s">
        <v>48</v>
      </c>
      <c r="R1417">
        <v>59</v>
      </c>
      <c r="S1417">
        <f t="shared" si="66"/>
        <v>2596</v>
      </c>
      <c r="T1417">
        <f t="shared" si="67"/>
        <v>545.16</v>
      </c>
      <c r="U1417" s="2">
        <f t="shared" si="68"/>
        <v>0.11363636363636363</v>
      </c>
      <c r="V1417" t="str" cm="1">
        <f t="array" ref="V1417">_xlfn.IFS(H1417&lt;5,"Urban",H1417&lt;=12,"Sub-Urban",H1417&gt;12,"Out Of City")</f>
        <v>Sub-Urban</v>
      </c>
      <c r="W1417" t="str" cm="1">
        <f t="array" ref="W1417">_xlfn.IFS(
    L1417="CCS", "CCS",
    L1417="Type 2", "Type 2",
    L1417="CHAdeMO", "CHAdeMO",
    L1417="Tesla", "Tesla",
    L1417="CCS, Type 2", "CCS, Type 2",
    L1417="Type 2, CCS", "CCS, Type 2",
    L1417="CHAdeMO, Type 2", "CHAdeMO, Type 2",
    L1417="Type 2, CHAdeMO", "CHAdeMO, Type 2",
    L1417="CCS, Tesla", "CCS, Tesla",
    L1417="Tesla, CCS", "CCS, Tesla",
    L1417="Tesla, Type 2", "Tesla, Type 2",
    L1417="Type 2, Tesla", "Tesla, Type 2",
    L1417="CCS, CHAdeMO", "CCS, CHAdeMO",
    L1417="CHAdeMO, CCS", "CCS, CHAdeMO",
    L1417="CHAdeMO, Tesla", "CHAdeMO, Tesla",
    L1417="Tesla, CHAdeMO", "CHAdeMO, Tesla"
)</f>
        <v>CHAdeMO, Type 2</v>
      </c>
    </row>
    <row r="1418" spans="1:23" x14ac:dyDescent="0.25">
      <c r="A1418" t="s">
        <v>2873</v>
      </c>
      <c r="B1418">
        <v>18.947638000000001</v>
      </c>
      <c r="C1418">
        <v>72.951070000000001</v>
      </c>
      <c r="D1418" t="s">
        <v>2874</v>
      </c>
      <c r="E1418" t="s">
        <v>19</v>
      </c>
      <c r="F1418">
        <v>0.4</v>
      </c>
      <c r="G1418" s="1" t="s">
        <v>9985</v>
      </c>
      <c r="H1418">
        <v>15.56</v>
      </c>
      <c r="I1418">
        <v>22</v>
      </c>
      <c r="J1418" t="s">
        <v>33</v>
      </c>
      <c r="K1418">
        <v>350</v>
      </c>
      <c r="L1418" t="s">
        <v>80</v>
      </c>
      <c r="M1418">
        <v>2014</v>
      </c>
      <c r="N1418" t="s">
        <v>35</v>
      </c>
      <c r="O1418">
        <v>4.4000000000000004</v>
      </c>
      <c r="P1418">
        <v>1</v>
      </c>
      <c r="Q1418" t="s">
        <v>48</v>
      </c>
      <c r="R1418">
        <v>35</v>
      </c>
      <c r="S1418">
        <f t="shared" si="66"/>
        <v>770</v>
      </c>
      <c r="T1418">
        <f t="shared" si="67"/>
        <v>308</v>
      </c>
      <c r="U1418" s="2">
        <f t="shared" si="68"/>
        <v>4.5454545454545456E-2</v>
      </c>
      <c r="V1418" t="str" cm="1">
        <f t="array" ref="V1418">_xlfn.IFS(H1418&lt;5,"Urban",H1418&lt;=12,"Sub-Urban",H1418&gt;12,"Out Of City")</f>
        <v>Out Of City</v>
      </c>
      <c r="W1418" t="str" cm="1">
        <f t="array" ref="W1418">_xlfn.IFS(
    L1418="CCS", "CCS",
    L1418="Type 2", "Type 2",
    L1418="CHAdeMO", "CHAdeMO",
    L1418="Tesla", "Tesla",
    L1418="CCS, Type 2", "CCS, Type 2",
    L1418="Type 2, CCS", "CCS, Type 2",
    L1418="CHAdeMO, Type 2", "CHAdeMO, Type 2",
    L1418="Type 2, CHAdeMO", "CHAdeMO, Type 2",
    L1418="CCS, Tesla", "CCS, Tesla",
    L1418="Tesla, CCS", "CCS, Tesla",
    L1418="Tesla, Type 2", "Tesla, Type 2",
    L1418="Type 2, Tesla", "Tesla, Type 2",
    L1418="CCS, CHAdeMO", "CCS, CHAdeMO",
    L1418="CHAdeMO, CCS", "CCS, CHAdeMO",
    L1418="CHAdeMO, Tesla", "CHAdeMO, Tesla",
    L1418="Tesla, CHAdeMO", "CHAdeMO, Tesla"
)</f>
        <v>CHAdeMO, Type 2</v>
      </c>
    </row>
    <row r="1419" spans="1:23" x14ac:dyDescent="0.25">
      <c r="A1419" t="s">
        <v>2875</v>
      </c>
      <c r="B1419">
        <v>18.906414000000002</v>
      </c>
      <c r="C1419">
        <v>72.830968999999996</v>
      </c>
      <c r="D1419" t="s">
        <v>2876</v>
      </c>
      <c r="E1419" t="s">
        <v>27</v>
      </c>
      <c r="F1419">
        <v>0.28999999999999998</v>
      </c>
      <c r="G1419" t="s">
        <v>20</v>
      </c>
      <c r="H1419">
        <v>15.45</v>
      </c>
      <c r="I1419">
        <v>96</v>
      </c>
      <c r="J1419" t="s">
        <v>46</v>
      </c>
      <c r="K1419">
        <v>50</v>
      </c>
      <c r="L1419" t="s">
        <v>40</v>
      </c>
      <c r="M1419">
        <v>2011</v>
      </c>
      <c r="N1419" t="s">
        <v>23</v>
      </c>
      <c r="O1419">
        <v>3.5</v>
      </c>
      <c r="P1419">
        <v>7</v>
      </c>
      <c r="Q1419" t="s">
        <v>48</v>
      </c>
      <c r="R1419">
        <v>49</v>
      </c>
      <c r="S1419">
        <f t="shared" si="66"/>
        <v>4704</v>
      </c>
      <c r="T1419">
        <f t="shared" si="67"/>
        <v>1364.1599999999999</v>
      </c>
      <c r="U1419" s="2">
        <f t="shared" si="68"/>
        <v>7.2916666666666671E-2</v>
      </c>
      <c r="V1419" t="str" cm="1">
        <f t="array" ref="V1419">_xlfn.IFS(H1419&lt;5,"Urban",H1419&lt;=12,"Sub-Urban",H1419&gt;12,"Out Of City")</f>
        <v>Out Of City</v>
      </c>
      <c r="W1419" t="str" cm="1">
        <f t="array" ref="W1419">_xlfn.IFS(
    L1419="CCS", "CCS",
    L1419="Type 2", "Type 2",
    L1419="CHAdeMO", "CHAdeMO",
    L1419="Tesla", "Tesla",
    L1419="CCS, Type 2", "CCS, Type 2",
    L1419="Type 2, CCS", "CCS, Type 2",
    L1419="CHAdeMO, Type 2", "CHAdeMO, Type 2",
    L1419="Type 2, CHAdeMO", "CHAdeMO, Type 2",
    L1419="CCS, Tesla", "CCS, Tesla",
    L1419="Tesla, CCS", "CCS, Tesla",
    L1419="Tesla, Type 2", "Tesla, Type 2",
    L1419="Type 2, Tesla", "Tesla, Type 2",
    L1419="CCS, CHAdeMO", "CCS, CHAdeMO",
    L1419="CHAdeMO, CCS", "CCS, CHAdeMO",
    L1419="CHAdeMO, Tesla", "CHAdeMO, Tesla",
    L1419="Tesla, CHAdeMO", "CHAdeMO, Tesla"
)</f>
        <v>Type 2</v>
      </c>
    </row>
    <row r="1420" spans="1:23" x14ac:dyDescent="0.25">
      <c r="A1420" t="s">
        <v>2877</v>
      </c>
      <c r="B1420">
        <v>13.860588</v>
      </c>
      <c r="C1420">
        <v>100.527264</v>
      </c>
      <c r="D1420" t="s">
        <v>2878</v>
      </c>
      <c r="E1420" t="s">
        <v>38</v>
      </c>
      <c r="F1420">
        <v>0.34</v>
      </c>
      <c r="G1420" s="1" t="s">
        <v>9985</v>
      </c>
      <c r="H1420">
        <v>4.93</v>
      </c>
      <c r="I1420">
        <v>36</v>
      </c>
      <c r="J1420" t="s">
        <v>21</v>
      </c>
      <c r="K1420">
        <v>22</v>
      </c>
      <c r="L1420" t="s">
        <v>40</v>
      </c>
      <c r="M1420">
        <v>2012</v>
      </c>
      <c r="N1420" t="s">
        <v>23</v>
      </c>
      <c r="O1420">
        <v>3.1</v>
      </c>
      <c r="P1420">
        <v>8</v>
      </c>
      <c r="Q1420" t="s">
        <v>48</v>
      </c>
      <c r="R1420">
        <v>10</v>
      </c>
      <c r="S1420">
        <f t="shared" si="66"/>
        <v>360</v>
      </c>
      <c r="T1420">
        <f t="shared" si="67"/>
        <v>122.4</v>
      </c>
      <c r="U1420" s="2">
        <f t="shared" si="68"/>
        <v>0.22222222222222221</v>
      </c>
      <c r="V1420" t="str" cm="1">
        <f t="array" ref="V1420">_xlfn.IFS(H1420&lt;5,"Urban",H1420&lt;=12,"Sub-Urban",H1420&gt;12,"Out Of City")</f>
        <v>Urban</v>
      </c>
      <c r="W1420" t="str" cm="1">
        <f t="array" ref="W1420">_xlfn.IFS(
    L1420="CCS", "CCS",
    L1420="Type 2", "Type 2",
    L1420="CHAdeMO", "CHAdeMO",
    L1420="Tesla", "Tesla",
    L1420="CCS, Type 2", "CCS, Type 2",
    L1420="Type 2, CCS", "CCS, Type 2",
    L1420="CHAdeMO, Type 2", "CHAdeMO, Type 2",
    L1420="Type 2, CHAdeMO", "CHAdeMO, Type 2",
    L1420="CCS, Tesla", "CCS, Tesla",
    L1420="Tesla, CCS", "CCS, Tesla",
    L1420="Tesla, Type 2", "Tesla, Type 2",
    L1420="Type 2, Tesla", "Tesla, Type 2",
    L1420="CCS, CHAdeMO", "CCS, CHAdeMO",
    L1420="CHAdeMO, CCS", "CCS, CHAdeMO",
    L1420="CHAdeMO, Tesla", "CHAdeMO, Tesla",
    L1420="Tesla, CHAdeMO", "CHAdeMO, Tesla"
)</f>
        <v>Type 2</v>
      </c>
    </row>
    <row r="1421" spans="1:23" x14ac:dyDescent="0.25">
      <c r="A1421" t="s">
        <v>2879</v>
      </c>
      <c r="B1421">
        <v>-33.784196000000001</v>
      </c>
      <c r="C1421">
        <v>18.479474</v>
      </c>
      <c r="D1421" t="s">
        <v>2880</v>
      </c>
      <c r="E1421" t="s">
        <v>19</v>
      </c>
      <c r="F1421">
        <v>0.46</v>
      </c>
      <c r="G1421" s="1" t="s">
        <v>9985</v>
      </c>
      <c r="H1421">
        <v>14.77</v>
      </c>
      <c r="I1421">
        <v>82</v>
      </c>
      <c r="J1421" t="s">
        <v>46</v>
      </c>
      <c r="K1421">
        <v>22</v>
      </c>
      <c r="L1421" t="s">
        <v>43</v>
      </c>
      <c r="M1421">
        <v>2015</v>
      </c>
      <c r="N1421" t="s">
        <v>23</v>
      </c>
      <c r="O1421">
        <v>3.3</v>
      </c>
      <c r="P1421">
        <v>7</v>
      </c>
      <c r="Q1421" t="s">
        <v>48</v>
      </c>
      <c r="R1421">
        <v>22</v>
      </c>
      <c r="S1421">
        <f t="shared" si="66"/>
        <v>1804</v>
      </c>
      <c r="T1421">
        <f t="shared" si="67"/>
        <v>829.84</v>
      </c>
      <c r="U1421" s="2">
        <f t="shared" si="68"/>
        <v>8.5365853658536592E-2</v>
      </c>
      <c r="V1421" t="str" cm="1">
        <f t="array" ref="V1421">_xlfn.IFS(H1421&lt;5,"Urban",H1421&lt;=12,"Sub-Urban",H1421&gt;12,"Out Of City")</f>
        <v>Out Of City</v>
      </c>
      <c r="W1421" t="str" cm="1">
        <f t="array" ref="W1421">_xlfn.IFS(
    L1421="CCS", "CCS",
    L1421="Type 2", "Type 2",
    L1421="CHAdeMO", "CHAdeMO",
    L1421="Tesla", "Tesla",
    L1421="CCS, Type 2", "CCS, Type 2",
    L1421="Type 2, CCS", "CCS, Type 2",
    L1421="CHAdeMO, Type 2", "CHAdeMO, Type 2",
    L1421="Type 2, CHAdeMO", "CHAdeMO, Type 2",
    L1421="CCS, Tesla", "CCS, Tesla",
    L1421="Tesla, CCS", "CCS, Tesla",
    L1421="Tesla, Type 2", "Tesla, Type 2",
    L1421="Type 2, Tesla", "Tesla, Type 2",
    L1421="CCS, CHAdeMO", "CCS, CHAdeMO",
    L1421="CHAdeMO, CCS", "CCS, CHAdeMO",
    L1421="CHAdeMO, Tesla", "CHAdeMO, Tesla",
    L1421="Tesla, CHAdeMO", "CHAdeMO, Tesla"
)</f>
        <v>CCS</v>
      </c>
    </row>
    <row r="1422" spans="1:23" x14ac:dyDescent="0.25">
      <c r="A1422" t="s">
        <v>2881</v>
      </c>
      <c r="B1422">
        <v>-46.883234999999999</v>
      </c>
      <c r="C1422">
        <v>-90.183888999999994</v>
      </c>
      <c r="D1422" t="s">
        <v>2882</v>
      </c>
      <c r="E1422" t="s">
        <v>38</v>
      </c>
      <c r="F1422">
        <v>0.28999999999999998</v>
      </c>
      <c r="G1422" t="s">
        <v>32</v>
      </c>
      <c r="H1422">
        <v>5.54</v>
      </c>
      <c r="I1422">
        <v>44</v>
      </c>
      <c r="J1422" t="s">
        <v>33</v>
      </c>
      <c r="K1422">
        <v>50</v>
      </c>
      <c r="L1422" t="s">
        <v>111</v>
      </c>
      <c r="M1422">
        <v>2012</v>
      </c>
      <c r="N1422" t="s">
        <v>35</v>
      </c>
      <c r="O1422">
        <v>3.4</v>
      </c>
      <c r="P1422">
        <v>2</v>
      </c>
      <c r="Q1422" t="s">
        <v>29</v>
      </c>
      <c r="R1422">
        <v>8</v>
      </c>
      <c r="S1422">
        <f t="shared" si="66"/>
        <v>352</v>
      </c>
      <c r="T1422">
        <f t="shared" si="67"/>
        <v>102.08</v>
      </c>
      <c r="U1422" s="2">
        <f t="shared" si="68"/>
        <v>4.5454545454545456E-2</v>
      </c>
      <c r="V1422" t="str" cm="1">
        <f t="array" ref="V1422">_xlfn.IFS(H1422&lt;5,"Urban",H1422&lt;=12,"Sub-Urban",H1422&gt;12,"Out Of City")</f>
        <v>Sub-Urban</v>
      </c>
      <c r="W1422" t="str" cm="1">
        <f t="array" ref="W1422">_xlfn.IFS(
    L1422="CCS", "CCS",
    L1422="Type 2", "Type 2",
    L1422="CHAdeMO", "CHAdeMO",
    L1422="Tesla", "Tesla",
    L1422="CCS, Type 2", "CCS, Type 2",
    L1422="Type 2, CCS", "CCS, Type 2",
    L1422="CHAdeMO, Type 2", "CHAdeMO, Type 2",
    L1422="Type 2, CHAdeMO", "CHAdeMO, Type 2",
    L1422="CCS, Tesla", "CCS, Tesla",
    L1422="Tesla, CCS", "CCS, Tesla",
    L1422="Tesla, Type 2", "Tesla, Type 2",
    L1422="Type 2, Tesla", "Tesla, Type 2",
    L1422="CCS, CHAdeMO", "CCS, CHAdeMO",
    L1422="CHAdeMO, CCS", "CCS, CHAdeMO",
    L1422="CHAdeMO, Tesla", "CHAdeMO, Tesla",
    L1422="Tesla, CHAdeMO", "CHAdeMO, Tesla"
)</f>
        <v>CCS, Type 2</v>
      </c>
    </row>
    <row r="1423" spans="1:23" x14ac:dyDescent="0.25">
      <c r="A1423" t="s">
        <v>2883</v>
      </c>
      <c r="B1423">
        <v>-33.776435999999997</v>
      </c>
      <c r="C1423">
        <v>151.388665</v>
      </c>
      <c r="D1423" t="s">
        <v>2884</v>
      </c>
      <c r="E1423" t="s">
        <v>38</v>
      </c>
      <c r="F1423">
        <v>0.28999999999999998</v>
      </c>
      <c r="G1423" t="s">
        <v>32</v>
      </c>
      <c r="H1423">
        <v>3.26</v>
      </c>
      <c r="I1423">
        <v>10</v>
      </c>
      <c r="J1423" t="s">
        <v>46</v>
      </c>
      <c r="K1423">
        <v>350</v>
      </c>
      <c r="L1423" t="s">
        <v>61</v>
      </c>
      <c r="M1423">
        <v>2021</v>
      </c>
      <c r="N1423" t="s">
        <v>23</v>
      </c>
      <c r="O1423">
        <v>5</v>
      </c>
      <c r="P1423">
        <v>3</v>
      </c>
      <c r="Q1423" t="s">
        <v>29</v>
      </c>
      <c r="R1423">
        <v>18</v>
      </c>
      <c r="S1423">
        <f t="shared" si="66"/>
        <v>180</v>
      </c>
      <c r="T1423">
        <f t="shared" si="67"/>
        <v>52.199999999999996</v>
      </c>
      <c r="U1423" s="2">
        <f t="shared" si="68"/>
        <v>0.3</v>
      </c>
      <c r="V1423" t="str" cm="1">
        <f t="array" ref="V1423">_xlfn.IFS(H1423&lt;5,"Urban",H1423&lt;=12,"Sub-Urban",H1423&gt;12,"Out Of City")</f>
        <v>Urban</v>
      </c>
      <c r="W1423" t="str" cm="1">
        <f t="array" ref="W1423">_xlfn.IFS(
    L1423="CCS", "CCS",
    L1423="Type 2", "Type 2",
    L1423="CHAdeMO", "CHAdeMO",
    L1423="Tesla", "Tesla",
    L1423="CCS, Type 2", "CCS, Type 2",
    L1423="Type 2, CCS", "CCS, Type 2",
    L1423="CHAdeMO, Type 2", "CHAdeMO, Type 2",
    L1423="Type 2, CHAdeMO", "CHAdeMO, Type 2",
    L1423="CCS, Tesla", "CCS, Tesla",
    L1423="Tesla, CCS", "CCS, Tesla",
    L1423="Tesla, Type 2", "Tesla, Type 2",
    L1423="Type 2, Tesla", "Tesla, Type 2",
    L1423="CCS, CHAdeMO", "CCS, CHAdeMO",
    L1423="CHAdeMO, CCS", "CCS, CHAdeMO",
    L1423="CHAdeMO, Tesla", "CHAdeMO, Tesla",
    L1423="Tesla, CHAdeMO", "CHAdeMO, Tesla"
)</f>
        <v>CHAdeMO, Tesla</v>
      </c>
    </row>
    <row r="1424" spans="1:23" x14ac:dyDescent="0.25">
      <c r="A1424" t="s">
        <v>2885</v>
      </c>
      <c r="B1424">
        <v>19.412087</v>
      </c>
      <c r="C1424">
        <v>-99.043538999999996</v>
      </c>
      <c r="D1424" t="s">
        <v>2886</v>
      </c>
      <c r="E1424" t="s">
        <v>19</v>
      </c>
      <c r="F1424">
        <v>0.4</v>
      </c>
      <c r="G1424" s="1" t="s">
        <v>9985</v>
      </c>
      <c r="H1424">
        <v>18.579999999999998</v>
      </c>
      <c r="I1424">
        <v>25</v>
      </c>
      <c r="J1424" t="s">
        <v>21</v>
      </c>
      <c r="K1424">
        <v>50</v>
      </c>
      <c r="L1424" t="s">
        <v>47</v>
      </c>
      <c r="M1424">
        <v>2023</v>
      </c>
      <c r="N1424" t="s">
        <v>23</v>
      </c>
      <c r="O1424">
        <v>4.9000000000000004</v>
      </c>
      <c r="P1424">
        <v>5</v>
      </c>
      <c r="Q1424" t="s">
        <v>24</v>
      </c>
      <c r="R1424">
        <v>38</v>
      </c>
      <c r="S1424">
        <f t="shared" si="66"/>
        <v>950</v>
      </c>
      <c r="T1424">
        <f t="shared" si="67"/>
        <v>380</v>
      </c>
      <c r="U1424" s="2">
        <f t="shared" si="68"/>
        <v>0.2</v>
      </c>
      <c r="V1424" t="str" cm="1">
        <f t="array" ref="V1424">_xlfn.IFS(H1424&lt;5,"Urban",H1424&lt;=12,"Sub-Urban",H1424&gt;12,"Out Of City")</f>
        <v>Out Of City</v>
      </c>
      <c r="W1424" t="str" cm="1">
        <f t="array" ref="W1424">_xlfn.IFS(
    L1424="CCS", "CCS",
    L1424="Type 2", "Type 2",
    L1424="CHAdeMO", "CHAdeMO",
    L1424="Tesla", "Tesla",
    L1424="CCS, Type 2", "CCS, Type 2",
    L1424="Type 2, CCS", "CCS, Type 2",
    L1424="CHAdeMO, Type 2", "CHAdeMO, Type 2",
    L1424="Type 2, CHAdeMO", "CHAdeMO, Type 2",
    L1424="CCS, Tesla", "CCS, Tesla",
    L1424="Tesla, CCS", "CCS, Tesla",
    L1424="Tesla, Type 2", "Tesla, Type 2",
    L1424="Type 2, Tesla", "Tesla, Type 2",
    L1424="CCS, CHAdeMO", "CCS, CHAdeMO",
    L1424="CHAdeMO, CCS", "CCS, CHAdeMO",
    L1424="CHAdeMO, Tesla", "CHAdeMO, Tesla",
    L1424="Tesla, CHAdeMO", "CHAdeMO, Tesla"
)</f>
        <v>Tesla</v>
      </c>
    </row>
    <row r="1425" spans="1:23" x14ac:dyDescent="0.25">
      <c r="A1425" t="s">
        <v>2887</v>
      </c>
      <c r="B1425">
        <v>19.016195</v>
      </c>
      <c r="C1425">
        <v>72.852008999999995</v>
      </c>
      <c r="D1425" t="s">
        <v>2888</v>
      </c>
      <c r="E1425" t="s">
        <v>38</v>
      </c>
      <c r="F1425">
        <v>0.2</v>
      </c>
      <c r="G1425" t="s">
        <v>20</v>
      </c>
      <c r="H1425">
        <v>4.75</v>
      </c>
      <c r="I1425">
        <v>13</v>
      </c>
      <c r="J1425" t="s">
        <v>46</v>
      </c>
      <c r="K1425">
        <v>22</v>
      </c>
      <c r="L1425" t="s">
        <v>77</v>
      </c>
      <c r="M1425">
        <v>2018</v>
      </c>
      <c r="N1425" t="s">
        <v>35</v>
      </c>
      <c r="O1425">
        <v>3.1</v>
      </c>
      <c r="P1425">
        <v>4</v>
      </c>
      <c r="Q1425" t="s">
        <v>24</v>
      </c>
      <c r="R1425">
        <v>14</v>
      </c>
      <c r="S1425">
        <f t="shared" si="66"/>
        <v>182</v>
      </c>
      <c r="T1425">
        <f t="shared" si="67"/>
        <v>36.4</v>
      </c>
      <c r="U1425" s="2">
        <f t="shared" si="68"/>
        <v>0.30769230769230771</v>
      </c>
      <c r="V1425" t="str" cm="1">
        <f t="array" ref="V1425">_xlfn.IFS(H1425&lt;5,"Urban",H1425&lt;=12,"Sub-Urban",H1425&gt;12,"Out Of City")</f>
        <v>Urban</v>
      </c>
      <c r="W1425" t="str" cm="1">
        <f t="array" ref="W1425">_xlfn.IFS(
    L1425="CCS", "CCS",
    L1425="Type 2", "Type 2",
    L1425="CHAdeMO", "CHAdeMO",
    L1425="Tesla", "Tesla",
    L1425="CCS, Type 2", "CCS, Type 2",
    L1425="Type 2, CCS", "CCS, Type 2",
    L1425="CHAdeMO, Type 2", "CHAdeMO, Type 2",
    L1425="Type 2, CHAdeMO", "CHAdeMO, Type 2",
    L1425="CCS, Tesla", "CCS, Tesla",
    L1425="Tesla, CCS", "CCS, Tesla",
    L1425="Tesla, Type 2", "Tesla, Type 2",
    L1425="Type 2, Tesla", "Tesla, Type 2",
    L1425="CCS, CHAdeMO", "CCS, CHAdeMO",
    L1425="CHAdeMO, CCS", "CCS, CHAdeMO",
    L1425="CHAdeMO, Tesla", "CHAdeMO, Tesla",
    L1425="Tesla, CHAdeMO", "CHAdeMO, Tesla"
)</f>
        <v>CHAdeMO</v>
      </c>
    </row>
    <row r="1426" spans="1:23" x14ac:dyDescent="0.25">
      <c r="A1426" t="s">
        <v>2889</v>
      </c>
      <c r="B1426">
        <v>37.632098999999997</v>
      </c>
      <c r="C1426">
        <v>127.077764</v>
      </c>
      <c r="D1426" t="s">
        <v>2890</v>
      </c>
      <c r="E1426" t="s">
        <v>19</v>
      </c>
      <c r="F1426">
        <v>0.15</v>
      </c>
      <c r="G1426" t="s">
        <v>20</v>
      </c>
      <c r="H1426">
        <v>3.98</v>
      </c>
      <c r="I1426">
        <v>17</v>
      </c>
      <c r="J1426" t="s">
        <v>33</v>
      </c>
      <c r="K1426">
        <v>350</v>
      </c>
      <c r="L1426" t="s">
        <v>77</v>
      </c>
      <c r="M1426">
        <v>2012</v>
      </c>
      <c r="N1426" t="s">
        <v>23</v>
      </c>
      <c r="O1426">
        <v>4.2</v>
      </c>
      <c r="P1426">
        <v>1</v>
      </c>
      <c r="Q1426" t="s">
        <v>24</v>
      </c>
      <c r="R1426">
        <v>40</v>
      </c>
      <c r="S1426">
        <f t="shared" si="66"/>
        <v>680</v>
      </c>
      <c r="T1426">
        <f t="shared" si="67"/>
        <v>102</v>
      </c>
      <c r="U1426" s="2">
        <f t="shared" si="68"/>
        <v>5.8823529411764705E-2</v>
      </c>
      <c r="V1426" t="str" cm="1">
        <f t="array" ref="V1426">_xlfn.IFS(H1426&lt;5,"Urban",H1426&lt;=12,"Sub-Urban",H1426&gt;12,"Out Of City")</f>
        <v>Urban</v>
      </c>
      <c r="W1426" t="str" cm="1">
        <f t="array" ref="W1426">_xlfn.IFS(
    L1426="CCS", "CCS",
    L1426="Type 2", "Type 2",
    L1426="CHAdeMO", "CHAdeMO",
    L1426="Tesla", "Tesla",
    L1426="CCS, Type 2", "CCS, Type 2",
    L1426="Type 2, CCS", "CCS, Type 2",
    L1426="CHAdeMO, Type 2", "CHAdeMO, Type 2",
    L1426="Type 2, CHAdeMO", "CHAdeMO, Type 2",
    L1426="CCS, Tesla", "CCS, Tesla",
    L1426="Tesla, CCS", "CCS, Tesla",
    L1426="Tesla, Type 2", "Tesla, Type 2",
    L1426="Type 2, Tesla", "Tesla, Type 2",
    L1426="CCS, CHAdeMO", "CCS, CHAdeMO",
    L1426="CHAdeMO, CCS", "CCS, CHAdeMO",
    L1426="CHAdeMO, Tesla", "CHAdeMO, Tesla",
    L1426="Tesla, CHAdeMO", "CHAdeMO, Tesla"
)</f>
        <v>CHAdeMO</v>
      </c>
    </row>
    <row r="1427" spans="1:23" x14ac:dyDescent="0.25">
      <c r="A1427" t="s">
        <v>2891</v>
      </c>
      <c r="B1427">
        <v>39.993800999999998</v>
      </c>
      <c r="C1427">
        <v>116.273066</v>
      </c>
      <c r="D1427" t="s">
        <v>2892</v>
      </c>
      <c r="E1427" t="s">
        <v>27</v>
      </c>
      <c r="F1427">
        <v>0.26</v>
      </c>
      <c r="G1427" s="1" t="s">
        <v>9985</v>
      </c>
      <c r="H1427">
        <v>9.2799999999999994</v>
      </c>
      <c r="I1427">
        <v>50</v>
      </c>
      <c r="J1427" t="s">
        <v>39</v>
      </c>
      <c r="K1427">
        <v>150</v>
      </c>
      <c r="L1427" t="s">
        <v>22</v>
      </c>
      <c r="M1427">
        <v>2010</v>
      </c>
      <c r="N1427" t="s">
        <v>35</v>
      </c>
      <c r="O1427">
        <v>3.4</v>
      </c>
      <c r="P1427">
        <v>6</v>
      </c>
      <c r="Q1427" t="s">
        <v>24</v>
      </c>
      <c r="R1427">
        <v>55</v>
      </c>
      <c r="S1427">
        <f t="shared" si="66"/>
        <v>2750</v>
      </c>
      <c r="T1427">
        <f t="shared" si="67"/>
        <v>715</v>
      </c>
      <c r="U1427" s="2">
        <f t="shared" si="68"/>
        <v>0.12</v>
      </c>
      <c r="V1427" t="str" cm="1">
        <f t="array" ref="V1427">_xlfn.IFS(H1427&lt;5,"Urban",H1427&lt;=12,"Sub-Urban",H1427&gt;12,"Out Of City")</f>
        <v>Sub-Urban</v>
      </c>
      <c r="W1427" t="str" cm="1">
        <f t="array" ref="W1427">_xlfn.IFS(
    L1427="CCS", "CCS",
    L1427="Type 2", "Type 2",
    L1427="CHAdeMO", "CHAdeMO",
    L1427="Tesla", "Tesla",
    L1427="CCS, Type 2", "CCS, Type 2",
    L1427="Type 2, CCS", "CCS, Type 2",
    L1427="CHAdeMO, Type 2", "CHAdeMO, Type 2",
    L1427="Type 2, CHAdeMO", "CHAdeMO, Type 2",
    L1427="CCS, Tesla", "CCS, Tesla",
    L1427="Tesla, CCS", "CCS, Tesla",
    L1427="Tesla, Type 2", "Tesla, Type 2",
    L1427="Type 2, Tesla", "Tesla, Type 2",
    L1427="CCS, CHAdeMO", "CCS, CHAdeMO",
    L1427="CHAdeMO, CCS", "CCS, CHAdeMO",
    L1427="CHAdeMO, Tesla", "CHAdeMO, Tesla",
    L1427="Tesla, CHAdeMO", "CHAdeMO, Tesla"
)</f>
        <v>CCS, CHAdeMO</v>
      </c>
    </row>
    <row r="1428" spans="1:23" x14ac:dyDescent="0.25">
      <c r="A1428" t="s">
        <v>2893</v>
      </c>
      <c r="B1428">
        <v>41.838450999999999</v>
      </c>
      <c r="C1428">
        <v>-87.773174999999995</v>
      </c>
      <c r="D1428" t="s">
        <v>2894</v>
      </c>
      <c r="E1428" t="s">
        <v>27</v>
      </c>
      <c r="F1428">
        <v>0.41</v>
      </c>
      <c r="G1428" t="s">
        <v>32</v>
      </c>
      <c r="H1428">
        <v>6.37</v>
      </c>
      <c r="I1428">
        <v>29</v>
      </c>
      <c r="J1428" t="s">
        <v>47</v>
      </c>
      <c r="K1428">
        <v>150</v>
      </c>
      <c r="L1428" t="s">
        <v>61</v>
      </c>
      <c r="M1428">
        <v>2020</v>
      </c>
      <c r="N1428" t="s">
        <v>35</v>
      </c>
      <c r="O1428">
        <v>4.9000000000000004</v>
      </c>
      <c r="P1428">
        <v>9</v>
      </c>
      <c r="Q1428" t="s">
        <v>48</v>
      </c>
      <c r="R1428">
        <v>58</v>
      </c>
      <c r="S1428">
        <f t="shared" si="66"/>
        <v>1682</v>
      </c>
      <c r="T1428">
        <f t="shared" si="67"/>
        <v>689.62</v>
      </c>
      <c r="U1428" s="2">
        <f t="shared" si="68"/>
        <v>0.31034482758620691</v>
      </c>
      <c r="V1428" t="str" cm="1">
        <f t="array" ref="V1428">_xlfn.IFS(H1428&lt;5,"Urban",H1428&lt;=12,"Sub-Urban",H1428&gt;12,"Out Of City")</f>
        <v>Sub-Urban</v>
      </c>
      <c r="W1428" t="str" cm="1">
        <f t="array" ref="W1428">_xlfn.IFS(
    L1428="CCS", "CCS",
    L1428="Type 2", "Type 2",
    L1428="CHAdeMO", "CHAdeMO",
    L1428="Tesla", "Tesla",
    L1428="CCS, Type 2", "CCS, Type 2",
    L1428="Type 2, CCS", "CCS, Type 2",
    L1428="CHAdeMO, Type 2", "CHAdeMO, Type 2",
    L1428="Type 2, CHAdeMO", "CHAdeMO, Type 2",
    L1428="CCS, Tesla", "CCS, Tesla",
    L1428="Tesla, CCS", "CCS, Tesla",
    L1428="Tesla, Type 2", "Tesla, Type 2",
    L1428="Type 2, Tesla", "Tesla, Type 2",
    L1428="CCS, CHAdeMO", "CCS, CHAdeMO",
    L1428="CHAdeMO, CCS", "CCS, CHAdeMO",
    L1428="CHAdeMO, Tesla", "CHAdeMO, Tesla",
    L1428="Tesla, CHAdeMO", "CHAdeMO, Tesla"
)</f>
        <v>CHAdeMO, Tesla</v>
      </c>
    </row>
    <row r="1429" spans="1:23" x14ac:dyDescent="0.25">
      <c r="A1429" t="s">
        <v>2895</v>
      </c>
      <c r="B1429">
        <v>39.948154000000002</v>
      </c>
      <c r="C1429">
        <v>116.464414</v>
      </c>
      <c r="D1429" t="s">
        <v>2896</v>
      </c>
      <c r="E1429" t="s">
        <v>38</v>
      </c>
      <c r="F1429">
        <v>0.18</v>
      </c>
      <c r="G1429" s="1" t="s">
        <v>9985</v>
      </c>
      <c r="H1429">
        <v>19.28</v>
      </c>
      <c r="I1429">
        <v>45</v>
      </c>
      <c r="J1429" t="s">
        <v>47</v>
      </c>
      <c r="K1429">
        <v>22</v>
      </c>
      <c r="L1429" t="s">
        <v>40</v>
      </c>
      <c r="M1429">
        <v>2016</v>
      </c>
      <c r="N1429" t="s">
        <v>23</v>
      </c>
      <c r="O1429">
        <v>4.4000000000000004</v>
      </c>
      <c r="P1429">
        <v>7</v>
      </c>
      <c r="Q1429" t="s">
        <v>29</v>
      </c>
      <c r="R1429">
        <v>17</v>
      </c>
      <c r="S1429">
        <f t="shared" si="66"/>
        <v>765</v>
      </c>
      <c r="T1429">
        <f t="shared" si="67"/>
        <v>137.69999999999999</v>
      </c>
      <c r="U1429" s="2">
        <f t="shared" si="68"/>
        <v>0.15555555555555556</v>
      </c>
      <c r="V1429" t="str" cm="1">
        <f t="array" ref="V1429">_xlfn.IFS(H1429&lt;5,"Urban",H1429&lt;=12,"Sub-Urban",H1429&gt;12,"Out Of City")</f>
        <v>Out Of City</v>
      </c>
      <c r="W1429" t="str" cm="1">
        <f t="array" ref="W1429">_xlfn.IFS(
    L1429="CCS", "CCS",
    L1429="Type 2", "Type 2",
    L1429="CHAdeMO", "CHAdeMO",
    L1429="Tesla", "Tesla",
    L1429="CCS, Type 2", "CCS, Type 2",
    L1429="Type 2, CCS", "CCS, Type 2",
    L1429="CHAdeMO, Type 2", "CHAdeMO, Type 2",
    L1429="Type 2, CHAdeMO", "CHAdeMO, Type 2",
    L1429="CCS, Tesla", "CCS, Tesla",
    L1429="Tesla, CCS", "CCS, Tesla",
    L1429="Tesla, Type 2", "Tesla, Type 2",
    L1429="Type 2, Tesla", "Tesla, Type 2",
    L1429="CCS, CHAdeMO", "CCS, CHAdeMO",
    L1429="CHAdeMO, CCS", "CCS, CHAdeMO",
    L1429="CHAdeMO, Tesla", "CHAdeMO, Tesla",
    L1429="Tesla, CHAdeMO", "CHAdeMO, Tesla"
)</f>
        <v>Type 2</v>
      </c>
    </row>
    <row r="1430" spans="1:23" x14ac:dyDescent="0.25">
      <c r="A1430" t="s">
        <v>2897</v>
      </c>
      <c r="B1430">
        <v>39.82611</v>
      </c>
      <c r="C1430">
        <v>116.48250899999999</v>
      </c>
      <c r="D1430" t="s">
        <v>2898</v>
      </c>
      <c r="E1430" t="s">
        <v>19</v>
      </c>
      <c r="F1430">
        <v>0.12</v>
      </c>
      <c r="G1430" t="s">
        <v>32</v>
      </c>
      <c r="H1430">
        <v>17.16</v>
      </c>
      <c r="I1430">
        <v>49</v>
      </c>
      <c r="J1430" t="s">
        <v>21</v>
      </c>
      <c r="K1430">
        <v>22</v>
      </c>
      <c r="L1430" t="s">
        <v>80</v>
      </c>
      <c r="M1430">
        <v>2015</v>
      </c>
      <c r="N1430" t="s">
        <v>23</v>
      </c>
      <c r="O1430">
        <v>3.3</v>
      </c>
      <c r="P1430">
        <v>8</v>
      </c>
      <c r="Q1430" t="s">
        <v>48</v>
      </c>
      <c r="R1430">
        <v>36</v>
      </c>
      <c r="S1430">
        <f t="shared" si="66"/>
        <v>1764</v>
      </c>
      <c r="T1430">
        <f t="shared" si="67"/>
        <v>211.67999999999998</v>
      </c>
      <c r="U1430" s="2">
        <f t="shared" si="68"/>
        <v>0.16326530612244897</v>
      </c>
      <c r="V1430" t="str" cm="1">
        <f t="array" ref="V1430">_xlfn.IFS(H1430&lt;5,"Urban",H1430&lt;=12,"Sub-Urban",H1430&gt;12,"Out Of City")</f>
        <v>Out Of City</v>
      </c>
      <c r="W1430" t="str" cm="1">
        <f t="array" ref="W1430">_xlfn.IFS(
    L1430="CCS", "CCS",
    L1430="Type 2", "Type 2",
    L1430="CHAdeMO", "CHAdeMO",
    L1430="Tesla", "Tesla",
    L1430="CCS, Type 2", "CCS, Type 2",
    L1430="Type 2, CCS", "CCS, Type 2",
    L1430="CHAdeMO, Type 2", "CHAdeMO, Type 2",
    L1430="Type 2, CHAdeMO", "CHAdeMO, Type 2",
    L1430="CCS, Tesla", "CCS, Tesla",
    L1430="Tesla, CCS", "CCS, Tesla",
    L1430="Tesla, Type 2", "Tesla, Type 2",
    L1430="Type 2, Tesla", "Tesla, Type 2",
    L1430="CCS, CHAdeMO", "CCS, CHAdeMO",
    L1430="CHAdeMO, CCS", "CCS, CHAdeMO",
    L1430="CHAdeMO, Tesla", "CHAdeMO, Tesla",
    L1430="Tesla, CHAdeMO", "CHAdeMO, Tesla"
)</f>
        <v>CHAdeMO, Type 2</v>
      </c>
    </row>
    <row r="1431" spans="1:23" x14ac:dyDescent="0.25">
      <c r="A1431" t="s">
        <v>2899</v>
      </c>
      <c r="B1431">
        <v>34.181975000000001</v>
      </c>
      <c r="C1431">
        <v>-118.287696</v>
      </c>
      <c r="D1431" t="s">
        <v>2900</v>
      </c>
      <c r="E1431" t="s">
        <v>38</v>
      </c>
      <c r="F1431">
        <v>0.17</v>
      </c>
      <c r="G1431" t="s">
        <v>32</v>
      </c>
      <c r="H1431">
        <v>13.42</v>
      </c>
      <c r="I1431">
        <v>90</v>
      </c>
      <c r="J1431" t="s">
        <v>47</v>
      </c>
      <c r="K1431">
        <v>50</v>
      </c>
      <c r="L1431" t="s">
        <v>104</v>
      </c>
      <c r="M1431">
        <v>2011</v>
      </c>
      <c r="N1431" t="s">
        <v>23</v>
      </c>
      <c r="O1431">
        <v>3.8</v>
      </c>
      <c r="P1431">
        <v>3</v>
      </c>
      <c r="Q1431" t="s">
        <v>24</v>
      </c>
      <c r="R1431">
        <v>12</v>
      </c>
      <c r="S1431">
        <f t="shared" si="66"/>
        <v>1080</v>
      </c>
      <c r="T1431">
        <f t="shared" si="67"/>
        <v>183.60000000000002</v>
      </c>
      <c r="U1431" s="2">
        <f t="shared" si="68"/>
        <v>3.3333333333333333E-2</v>
      </c>
      <c r="V1431" t="str" cm="1">
        <f t="array" ref="V1431">_xlfn.IFS(H1431&lt;5,"Urban",H1431&lt;=12,"Sub-Urban",H1431&gt;12,"Out Of City")</f>
        <v>Out Of City</v>
      </c>
      <c r="W1431" t="str" cm="1">
        <f t="array" ref="W1431">_xlfn.IFS(
    L1431="CCS", "CCS",
    L1431="Type 2", "Type 2",
    L1431="CHAdeMO", "CHAdeMO",
    L1431="Tesla", "Tesla",
    L1431="CCS, Type 2", "CCS, Type 2",
    L1431="Type 2, CCS", "CCS, Type 2",
    L1431="CHAdeMO, Type 2", "CHAdeMO, Type 2",
    L1431="Type 2, CHAdeMO", "CHAdeMO, Type 2",
    L1431="CCS, Tesla", "CCS, Tesla",
    L1431="Tesla, CCS", "CCS, Tesla",
    L1431="Tesla, Type 2", "Tesla, Type 2",
    L1431="Type 2, Tesla", "Tesla, Type 2",
    L1431="CCS, CHAdeMO", "CCS, CHAdeMO",
    L1431="CHAdeMO, CCS", "CCS, CHAdeMO",
    L1431="CHAdeMO, Tesla", "CHAdeMO, Tesla",
    L1431="Tesla, CHAdeMO", "CHAdeMO, Tesla"
)</f>
        <v>CHAdeMO, Type 2</v>
      </c>
    </row>
    <row r="1432" spans="1:23" x14ac:dyDescent="0.25">
      <c r="A1432" t="s">
        <v>2901</v>
      </c>
      <c r="B1432">
        <v>-69.752762000000004</v>
      </c>
      <c r="C1432">
        <v>71.606358999999998</v>
      </c>
      <c r="D1432" t="s">
        <v>2902</v>
      </c>
      <c r="E1432" t="s">
        <v>27</v>
      </c>
      <c r="F1432">
        <v>0.2</v>
      </c>
      <c r="G1432" t="s">
        <v>32</v>
      </c>
      <c r="H1432">
        <v>2.5299999999999998</v>
      </c>
      <c r="I1432">
        <v>18</v>
      </c>
      <c r="J1432" t="s">
        <v>47</v>
      </c>
      <c r="K1432">
        <v>150</v>
      </c>
      <c r="L1432" t="s">
        <v>40</v>
      </c>
      <c r="M1432">
        <v>2013</v>
      </c>
      <c r="N1432" t="s">
        <v>23</v>
      </c>
      <c r="O1432">
        <v>4.5</v>
      </c>
      <c r="P1432">
        <v>10</v>
      </c>
      <c r="Q1432" t="s">
        <v>24</v>
      </c>
      <c r="R1432">
        <v>56</v>
      </c>
      <c r="S1432">
        <f t="shared" si="66"/>
        <v>1008</v>
      </c>
      <c r="T1432">
        <f t="shared" si="67"/>
        <v>201.60000000000002</v>
      </c>
      <c r="U1432" s="2">
        <f t="shared" si="68"/>
        <v>0.55555555555555558</v>
      </c>
      <c r="V1432" t="str" cm="1">
        <f t="array" ref="V1432">_xlfn.IFS(H1432&lt;5,"Urban",H1432&lt;=12,"Sub-Urban",H1432&gt;12,"Out Of City")</f>
        <v>Urban</v>
      </c>
      <c r="W1432" t="str" cm="1">
        <f t="array" ref="W1432">_xlfn.IFS(
    L1432="CCS", "CCS",
    L1432="Type 2", "Type 2",
    L1432="CHAdeMO", "CHAdeMO",
    L1432="Tesla", "Tesla",
    L1432="CCS, Type 2", "CCS, Type 2",
    L1432="Type 2, CCS", "CCS, Type 2",
    L1432="CHAdeMO, Type 2", "CHAdeMO, Type 2",
    L1432="Type 2, CHAdeMO", "CHAdeMO, Type 2",
    L1432="CCS, Tesla", "CCS, Tesla",
    L1432="Tesla, CCS", "CCS, Tesla",
    L1432="Tesla, Type 2", "Tesla, Type 2",
    L1432="Type 2, Tesla", "Tesla, Type 2",
    L1432="CCS, CHAdeMO", "CCS, CHAdeMO",
    L1432="CHAdeMO, CCS", "CCS, CHAdeMO",
    L1432="CHAdeMO, Tesla", "CHAdeMO, Tesla",
    L1432="Tesla, CHAdeMO", "CHAdeMO, Tesla"
)</f>
        <v>Type 2</v>
      </c>
    </row>
    <row r="1433" spans="1:23" x14ac:dyDescent="0.25">
      <c r="A1433" t="s">
        <v>2903</v>
      </c>
      <c r="B1433">
        <v>25.250222000000001</v>
      </c>
      <c r="C1433">
        <v>55.315418999999999</v>
      </c>
      <c r="D1433" t="s">
        <v>2904</v>
      </c>
      <c r="E1433" t="s">
        <v>38</v>
      </c>
      <c r="F1433">
        <v>0.32</v>
      </c>
      <c r="G1433" t="s">
        <v>20</v>
      </c>
      <c r="H1433">
        <v>5.98</v>
      </c>
      <c r="I1433">
        <v>43</v>
      </c>
      <c r="J1433" t="s">
        <v>21</v>
      </c>
      <c r="K1433">
        <v>50</v>
      </c>
      <c r="L1433" t="s">
        <v>51</v>
      </c>
      <c r="M1433">
        <v>2010</v>
      </c>
      <c r="N1433" t="s">
        <v>35</v>
      </c>
      <c r="O1433">
        <v>3.3</v>
      </c>
      <c r="P1433">
        <v>8</v>
      </c>
      <c r="Q1433" t="s">
        <v>48</v>
      </c>
      <c r="R1433">
        <v>12</v>
      </c>
      <c r="S1433">
        <f t="shared" si="66"/>
        <v>516</v>
      </c>
      <c r="T1433">
        <f t="shared" si="67"/>
        <v>165.12</v>
      </c>
      <c r="U1433" s="2">
        <f t="shared" si="68"/>
        <v>0.18604651162790697</v>
      </c>
      <c r="V1433" t="str" cm="1">
        <f t="array" ref="V1433">_xlfn.IFS(H1433&lt;5,"Urban",H1433&lt;=12,"Sub-Urban",H1433&gt;12,"Out Of City")</f>
        <v>Sub-Urban</v>
      </c>
      <c r="W1433" t="str" cm="1">
        <f t="array" ref="W1433">_xlfn.IFS(
    L1433="CCS", "CCS",
    L1433="Type 2", "Type 2",
    L1433="CHAdeMO", "CHAdeMO",
    L1433="Tesla", "Tesla",
    L1433="CCS, Type 2", "CCS, Type 2",
    L1433="Type 2, CCS", "CCS, Type 2",
    L1433="CHAdeMO, Type 2", "CHAdeMO, Type 2",
    L1433="Type 2, CHAdeMO", "CHAdeMO, Type 2",
    L1433="CCS, Tesla", "CCS, Tesla",
    L1433="Tesla, CCS", "CCS, Tesla",
    L1433="Tesla, Type 2", "Tesla, Type 2",
    L1433="Type 2, Tesla", "Tesla, Type 2",
    L1433="CCS, CHAdeMO", "CCS, CHAdeMO",
    L1433="CHAdeMO, CCS", "CCS, CHAdeMO",
    L1433="CHAdeMO, Tesla", "CHAdeMO, Tesla",
    L1433="Tesla, CHAdeMO", "CHAdeMO, Tesla"
)</f>
        <v>CCS, Tesla</v>
      </c>
    </row>
    <row r="1434" spans="1:23" x14ac:dyDescent="0.25">
      <c r="A1434" t="s">
        <v>2905</v>
      </c>
      <c r="B1434">
        <v>39.820999999999998</v>
      </c>
      <c r="C1434">
        <v>116.31952800000001</v>
      </c>
      <c r="D1434" t="s">
        <v>2906</v>
      </c>
      <c r="E1434" t="s">
        <v>38</v>
      </c>
      <c r="F1434">
        <v>0.1</v>
      </c>
      <c r="G1434" t="s">
        <v>32</v>
      </c>
      <c r="H1434">
        <v>19.45</v>
      </c>
      <c r="I1434">
        <v>50</v>
      </c>
      <c r="J1434" t="s">
        <v>33</v>
      </c>
      <c r="K1434">
        <v>22</v>
      </c>
      <c r="L1434" t="s">
        <v>47</v>
      </c>
      <c r="M1434">
        <v>2018</v>
      </c>
      <c r="N1434" t="s">
        <v>23</v>
      </c>
      <c r="O1434">
        <v>4.7</v>
      </c>
      <c r="P1434">
        <v>3</v>
      </c>
      <c r="Q1434" t="s">
        <v>24</v>
      </c>
      <c r="R1434">
        <v>8</v>
      </c>
      <c r="S1434">
        <f t="shared" si="66"/>
        <v>400</v>
      </c>
      <c r="T1434">
        <f t="shared" si="67"/>
        <v>40</v>
      </c>
      <c r="U1434" s="2">
        <f t="shared" si="68"/>
        <v>0.06</v>
      </c>
      <c r="V1434" t="str" cm="1">
        <f t="array" ref="V1434">_xlfn.IFS(H1434&lt;5,"Urban",H1434&lt;=12,"Sub-Urban",H1434&gt;12,"Out Of City")</f>
        <v>Out Of City</v>
      </c>
      <c r="W1434" t="str" cm="1">
        <f t="array" ref="W1434">_xlfn.IFS(
    L1434="CCS", "CCS",
    L1434="Type 2", "Type 2",
    L1434="CHAdeMO", "CHAdeMO",
    L1434="Tesla", "Tesla",
    L1434="CCS, Type 2", "CCS, Type 2",
    L1434="Type 2, CCS", "CCS, Type 2",
    L1434="CHAdeMO, Type 2", "CHAdeMO, Type 2",
    L1434="Type 2, CHAdeMO", "CHAdeMO, Type 2",
    L1434="CCS, Tesla", "CCS, Tesla",
    L1434="Tesla, CCS", "CCS, Tesla",
    L1434="Tesla, Type 2", "Tesla, Type 2",
    L1434="Type 2, Tesla", "Tesla, Type 2",
    L1434="CCS, CHAdeMO", "CCS, CHAdeMO",
    L1434="CHAdeMO, CCS", "CCS, CHAdeMO",
    L1434="CHAdeMO, Tesla", "CHAdeMO, Tesla",
    L1434="Tesla, CHAdeMO", "CHAdeMO, Tesla"
)</f>
        <v>Tesla</v>
      </c>
    </row>
    <row r="1435" spans="1:23" x14ac:dyDescent="0.25">
      <c r="A1435" t="s">
        <v>2907</v>
      </c>
      <c r="B1435">
        <v>52.525880000000001</v>
      </c>
      <c r="C1435">
        <v>13.313010999999999</v>
      </c>
      <c r="D1435" t="s">
        <v>2908</v>
      </c>
      <c r="E1435" t="s">
        <v>19</v>
      </c>
      <c r="F1435">
        <v>0.46</v>
      </c>
      <c r="G1435" s="1" t="s">
        <v>9985</v>
      </c>
      <c r="H1435">
        <v>7.75</v>
      </c>
      <c r="I1435">
        <v>68</v>
      </c>
      <c r="J1435" t="s">
        <v>21</v>
      </c>
      <c r="K1435">
        <v>150</v>
      </c>
      <c r="L1435" t="s">
        <v>47</v>
      </c>
      <c r="M1435">
        <v>2010</v>
      </c>
      <c r="N1435" t="s">
        <v>35</v>
      </c>
      <c r="O1435">
        <v>4.8</v>
      </c>
      <c r="P1435">
        <v>1</v>
      </c>
      <c r="Q1435" t="s">
        <v>48</v>
      </c>
      <c r="R1435">
        <v>31</v>
      </c>
      <c r="S1435">
        <f t="shared" si="66"/>
        <v>2108</v>
      </c>
      <c r="T1435">
        <f t="shared" si="67"/>
        <v>969.68000000000006</v>
      </c>
      <c r="U1435" s="2">
        <f t="shared" si="68"/>
        <v>1.4705882352941176E-2</v>
      </c>
      <c r="V1435" t="str" cm="1">
        <f t="array" ref="V1435">_xlfn.IFS(H1435&lt;5,"Urban",H1435&lt;=12,"Sub-Urban",H1435&gt;12,"Out Of City")</f>
        <v>Sub-Urban</v>
      </c>
      <c r="W1435" t="str" cm="1">
        <f t="array" ref="W1435">_xlfn.IFS(
    L1435="CCS", "CCS",
    L1435="Type 2", "Type 2",
    L1435="CHAdeMO", "CHAdeMO",
    L1435="Tesla", "Tesla",
    L1435="CCS, Type 2", "CCS, Type 2",
    L1435="Type 2, CCS", "CCS, Type 2",
    L1435="CHAdeMO, Type 2", "CHAdeMO, Type 2",
    L1435="Type 2, CHAdeMO", "CHAdeMO, Type 2",
    L1435="CCS, Tesla", "CCS, Tesla",
    L1435="Tesla, CCS", "CCS, Tesla",
    L1435="Tesla, Type 2", "Tesla, Type 2",
    L1435="Type 2, Tesla", "Tesla, Type 2",
    L1435="CCS, CHAdeMO", "CCS, CHAdeMO",
    L1435="CHAdeMO, CCS", "CCS, CHAdeMO",
    L1435="CHAdeMO, Tesla", "CHAdeMO, Tesla",
    L1435="Tesla, CHAdeMO", "CHAdeMO, Tesla"
)</f>
        <v>Tesla</v>
      </c>
    </row>
    <row r="1436" spans="1:23" x14ac:dyDescent="0.25">
      <c r="A1436" t="s">
        <v>2909</v>
      </c>
      <c r="B1436">
        <v>13.745611999999999</v>
      </c>
      <c r="C1436">
        <v>100.43940600000001</v>
      </c>
      <c r="D1436" t="s">
        <v>2910</v>
      </c>
      <c r="E1436" t="s">
        <v>27</v>
      </c>
      <c r="F1436">
        <v>0.4</v>
      </c>
      <c r="G1436" s="1" t="s">
        <v>9985</v>
      </c>
      <c r="H1436">
        <v>9.9499999999999993</v>
      </c>
      <c r="I1436">
        <v>97</v>
      </c>
      <c r="J1436" t="s">
        <v>46</v>
      </c>
      <c r="K1436">
        <v>22</v>
      </c>
      <c r="L1436" t="s">
        <v>40</v>
      </c>
      <c r="M1436">
        <v>2020</v>
      </c>
      <c r="N1436" t="s">
        <v>35</v>
      </c>
      <c r="O1436">
        <v>4</v>
      </c>
      <c r="P1436">
        <v>8</v>
      </c>
      <c r="Q1436" t="s">
        <v>24</v>
      </c>
      <c r="R1436">
        <v>57</v>
      </c>
      <c r="S1436">
        <f t="shared" si="66"/>
        <v>5529</v>
      </c>
      <c r="T1436">
        <f t="shared" si="67"/>
        <v>2211.6</v>
      </c>
      <c r="U1436" s="2">
        <f t="shared" si="68"/>
        <v>8.247422680412371E-2</v>
      </c>
      <c r="V1436" t="str" cm="1">
        <f t="array" ref="V1436">_xlfn.IFS(H1436&lt;5,"Urban",H1436&lt;=12,"Sub-Urban",H1436&gt;12,"Out Of City")</f>
        <v>Sub-Urban</v>
      </c>
      <c r="W1436" t="str" cm="1">
        <f t="array" ref="W1436">_xlfn.IFS(
    L1436="CCS", "CCS",
    L1436="Type 2", "Type 2",
    L1436="CHAdeMO", "CHAdeMO",
    L1436="Tesla", "Tesla",
    L1436="CCS, Type 2", "CCS, Type 2",
    L1436="Type 2, CCS", "CCS, Type 2",
    L1436="CHAdeMO, Type 2", "CHAdeMO, Type 2",
    L1436="Type 2, CHAdeMO", "CHAdeMO, Type 2",
    L1436="CCS, Tesla", "CCS, Tesla",
    L1436="Tesla, CCS", "CCS, Tesla",
    L1436="Tesla, Type 2", "Tesla, Type 2",
    L1436="Type 2, Tesla", "Tesla, Type 2",
    L1436="CCS, CHAdeMO", "CCS, CHAdeMO",
    L1436="CHAdeMO, CCS", "CCS, CHAdeMO",
    L1436="CHAdeMO, Tesla", "CHAdeMO, Tesla",
    L1436="Tesla, CHAdeMO", "CHAdeMO, Tesla"
)</f>
        <v>Type 2</v>
      </c>
    </row>
    <row r="1437" spans="1:23" x14ac:dyDescent="0.25">
      <c r="A1437" t="s">
        <v>2911</v>
      </c>
      <c r="B1437">
        <v>19.536237</v>
      </c>
      <c r="C1437">
        <v>-99.086703999999997</v>
      </c>
      <c r="D1437" t="s">
        <v>2912</v>
      </c>
      <c r="E1437" t="s">
        <v>38</v>
      </c>
      <c r="F1437">
        <v>0.42</v>
      </c>
      <c r="G1437" t="s">
        <v>20</v>
      </c>
      <c r="H1437">
        <v>12.9</v>
      </c>
      <c r="I1437">
        <v>63</v>
      </c>
      <c r="J1437" t="s">
        <v>33</v>
      </c>
      <c r="K1437">
        <v>350</v>
      </c>
      <c r="L1437" t="s">
        <v>43</v>
      </c>
      <c r="M1437">
        <v>2022</v>
      </c>
      <c r="N1437" t="s">
        <v>35</v>
      </c>
      <c r="O1437">
        <v>4.4000000000000004</v>
      </c>
      <c r="P1437">
        <v>1</v>
      </c>
      <c r="Q1437" t="s">
        <v>29</v>
      </c>
      <c r="R1437">
        <v>15</v>
      </c>
      <c r="S1437">
        <f t="shared" si="66"/>
        <v>945</v>
      </c>
      <c r="T1437">
        <f t="shared" si="67"/>
        <v>396.9</v>
      </c>
      <c r="U1437" s="2">
        <f t="shared" si="68"/>
        <v>1.5873015873015872E-2</v>
      </c>
      <c r="V1437" t="str" cm="1">
        <f t="array" ref="V1437">_xlfn.IFS(H1437&lt;5,"Urban",H1437&lt;=12,"Sub-Urban",H1437&gt;12,"Out Of City")</f>
        <v>Out Of City</v>
      </c>
      <c r="W1437" t="str" cm="1">
        <f t="array" ref="W1437">_xlfn.IFS(
    L1437="CCS", "CCS",
    L1437="Type 2", "Type 2",
    L1437="CHAdeMO", "CHAdeMO",
    L1437="Tesla", "Tesla",
    L1437="CCS, Type 2", "CCS, Type 2",
    L1437="Type 2, CCS", "CCS, Type 2",
    L1437="CHAdeMO, Type 2", "CHAdeMO, Type 2",
    L1437="Type 2, CHAdeMO", "CHAdeMO, Type 2",
    L1437="CCS, Tesla", "CCS, Tesla",
    L1437="Tesla, CCS", "CCS, Tesla",
    L1437="Tesla, Type 2", "Tesla, Type 2",
    L1437="Type 2, Tesla", "Tesla, Type 2",
    L1437="CCS, CHAdeMO", "CCS, CHAdeMO",
    L1437="CHAdeMO, CCS", "CCS, CHAdeMO",
    L1437="CHAdeMO, Tesla", "CHAdeMO, Tesla",
    L1437="Tesla, CHAdeMO", "CHAdeMO, Tesla"
)</f>
        <v>CCS</v>
      </c>
    </row>
    <row r="1438" spans="1:23" x14ac:dyDescent="0.25">
      <c r="A1438" t="s">
        <v>2913</v>
      </c>
      <c r="B1438">
        <v>52.440178000000003</v>
      </c>
      <c r="C1438">
        <v>13.452406999999999</v>
      </c>
      <c r="D1438" t="s">
        <v>2914</v>
      </c>
      <c r="E1438" t="s">
        <v>19</v>
      </c>
      <c r="F1438">
        <v>0.15</v>
      </c>
      <c r="G1438" s="1" t="s">
        <v>9985</v>
      </c>
      <c r="H1438">
        <v>6.94</v>
      </c>
      <c r="I1438">
        <v>96</v>
      </c>
      <c r="J1438" t="s">
        <v>33</v>
      </c>
      <c r="K1438">
        <v>350</v>
      </c>
      <c r="L1438" t="s">
        <v>47</v>
      </c>
      <c r="M1438">
        <v>2013</v>
      </c>
      <c r="N1438" t="s">
        <v>23</v>
      </c>
      <c r="O1438">
        <v>4.5999999999999996</v>
      </c>
      <c r="P1438">
        <v>5</v>
      </c>
      <c r="Q1438" t="s">
        <v>48</v>
      </c>
      <c r="R1438">
        <v>22</v>
      </c>
      <c r="S1438">
        <f t="shared" si="66"/>
        <v>2112</v>
      </c>
      <c r="T1438">
        <f t="shared" si="67"/>
        <v>316.8</v>
      </c>
      <c r="U1438" s="2">
        <f t="shared" si="68"/>
        <v>5.2083333333333336E-2</v>
      </c>
      <c r="V1438" t="str" cm="1">
        <f t="array" ref="V1438">_xlfn.IFS(H1438&lt;5,"Urban",H1438&lt;=12,"Sub-Urban",H1438&gt;12,"Out Of City")</f>
        <v>Sub-Urban</v>
      </c>
      <c r="W1438" t="str" cm="1">
        <f t="array" ref="W1438">_xlfn.IFS(
    L1438="CCS", "CCS",
    L1438="Type 2", "Type 2",
    L1438="CHAdeMO", "CHAdeMO",
    L1438="Tesla", "Tesla",
    L1438="CCS, Type 2", "CCS, Type 2",
    L1438="Type 2, CCS", "CCS, Type 2",
    L1438="CHAdeMO, Type 2", "CHAdeMO, Type 2",
    L1438="Type 2, CHAdeMO", "CHAdeMO, Type 2",
    L1438="CCS, Tesla", "CCS, Tesla",
    L1438="Tesla, CCS", "CCS, Tesla",
    L1438="Tesla, Type 2", "Tesla, Type 2",
    L1438="Type 2, Tesla", "Tesla, Type 2",
    L1438="CCS, CHAdeMO", "CCS, CHAdeMO",
    L1438="CHAdeMO, CCS", "CCS, CHAdeMO",
    L1438="CHAdeMO, Tesla", "CHAdeMO, Tesla",
    L1438="Tesla, CHAdeMO", "CHAdeMO, Tesla"
)</f>
        <v>Tesla</v>
      </c>
    </row>
    <row r="1439" spans="1:23" x14ac:dyDescent="0.25">
      <c r="A1439" t="s">
        <v>2915</v>
      </c>
      <c r="B1439">
        <v>55.801982000000002</v>
      </c>
      <c r="C1439">
        <v>37.641787999999998</v>
      </c>
      <c r="D1439" t="s">
        <v>2916</v>
      </c>
      <c r="E1439" t="s">
        <v>27</v>
      </c>
      <c r="F1439">
        <v>0.41</v>
      </c>
      <c r="G1439" s="1" t="s">
        <v>9985</v>
      </c>
      <c r="H1439">
        <v>4.99</v>
      </c>
      <c r="I1439">
        <v>13</v>
      </c>
      <c r="J1439" t="s">
        <v>33</v>
      </c>
      <c r="K1439">
        <v>350</v>
      </c>
      <c r="L1439" t="s">
        <v>58</v>
      </c>
      <c r="M1439">
        <v>2022</v>
      </c>
      <c r="N1439" t="s">
        <v>35</v>
      </c>
      <c r="O1439">
        <v>3</v>
      </c>
      <c r="P1439">
        <v>7</v>
      </c>
      <c r="Q1439" t="s">
        <v>29</v>
      </c>
      <c r="R1439">
        <v>58</v>
      </c>
      <c r="S1439">
        <f t="shared" si="66"/>
        <v>754</v>
      </c>
      <c r="T1439">
        <f t="shared" si="67"/>
        <v>309.14</v>
      </c>
      <c r="U1439" s="2">
        <f t="shared" si="68"/>
        <v>0.53846153846153844</v>
      </c>
      <c r="V1439" t="str" cm="1">
        <f t="array" ref="V1439">_xlfn.IFS(H1439&lt;5,"Urban",H1439&lt;=12,"Sub-Urban",H1439&gt;12,"Out Of City")</f>
        <v>Urban</v>
      </c>
      <c r="W1439" t="str" cm="1">
        <f t="array" ref="W1439">_xlfn.IFS(
    L1439="CCS", "CCS",
    L1439="Type 2", "Type 2",
    L1439="CHAdeMO", "CHAdeMO",
    L1439="Tesla", "Tesla",
    L1439="CCS, Type 2", "CCS, Type 2",
    L1439="Type 2, CCS", "CCS, Type 2",
    L1439="CHAdeMO, Type 2", "CHAdeMO, Type 2",
    L1439="Type 2, CHAdeMO", "CHAdeMO, Type 2",
    L1439="CCS, Tesla", "CCS, Tesla",
    L1439="Tesla, CCS", "CCS, Tesla",
    L1439="Tesla, Type 2", "Tesla, Type 2",
    L1439="Type 2, Tesla", "Tesla, Type 2",
    L1439="CCS, CHAdeMO", "CCS, CHAdeMO",
    L1439="CHAdeMO, CCS", "CCS, CHAdeMO",
    L1439="CHAdeMO, Tesla", "CHAdeMO, Tesla",
    L1439="Tesla, CHAdeMO", "CHAdeMO, Tesla"
)</f>
        <v>CCS, Tesla</v>
      </c>
    </row>
    <row r="1440" spans="1:23" x14ac:dyDescent="0.25">
      <c r="A1440" t="s">
        <v>2917</v>
      </c>
      <c r="B1440">
        <v>37.532967999999997</v>
      </c>
      <c r="C1440">
        <v>127.022485</v>
      </c>
      <c r="D1440" t="s">
        <v>2918</v>
      </c>
      <c r="E1440" t="s">
        <v>38</v>
      </c>
      <c r="F1440">
        <v>0.27</v>
      </c>
      <c r="G1440" t="s">
        <v>20</v>
      </c>
      <c r="H1440">
        <v>15.34</v>
      </c>
      <c r="I1440">
        <v>16</v>
      </c>
      <c r="J1440" t="s">
        <v>39</v>
      </c>
      <c r="K1440">
        <v>150</v>
      </c>
      <c r="L1440" t="s">
        <v>43</v>
      </c>
      <c r="M1440">
        <v>2020</v>
      </c>
      <c r="N1440" t="s">
        <v>35</v>
      </c>
      <c r="O1440">
        <v>4.7</v>
      </c>
      <c r="P1440">
        <v>2</v>
      </c>
      <c r="Q1440" t="s">
        <v>24</v>
      </c>
      <c r="R1440">
        <v>18</v>
      </c>
      <c r="S1440">
        <f t="shared" si="66"/>
        <v>288</v>
      </c>
      <c r="T1440">
        <f t="shared" si="67"/>
        <v>77.760000000000005</v>
      </c>
      <c r="U1440" s="2">
        <f t="shared" si="68"/>
        <v>0.125</v>
      </c>
      <c r="V1440" t="str" cm="1">
        <f t="array" ref="V1440">_xlfn.IFS(H1440&lt;5,"Urban",H1440&lt;=12,"Sub-Urban",H1440&gt;12,"Out Of City")</f>
        <v>Out Of City</v>
      </c>
      <c r="W1440" t="str" cm="1">
        <f t="array" ref="W1440">_xlfn.IFS(
    L1440="CCS", "CCS",
    L1440="Type 2", "Type 2",
    L1440="CHAdeMO", "CHAdeMO",
    L1440="Tesla", "Tesla",
    L1440="CCS, Type 2", "CCS, Type 2",
    L1440="Type 2, CCS", "CCS, Type 2",
    L1440="CHAdeMO, Type 2", "CHAdeMO, Type 2",
    L1440="Type 2, CHAdeMO", "CHAdeMO, Type 2",
    L1440="CCS, Tesla", "CCS, Tesla",
    L1440="Tesla, CCS", "CCS, Tesla",
    L1440="Tesla, Type 2", "Tesla, Type 2",
    L1440="Type 2, Tesla", "Tesla, Type 2",
    L1440="CCS, CHAdeMO", "CCS, CHAdeMO",
    L1440="CHAdeMO, CCS", "CCS, CHAdeMO",
    L1440="CHAdeMO, Tesla", "CHAdeMO, Tesla",
    L1440="Tesla, CHAdeMO", "CHAdeMO, Tesla"
)</f>
        <v>CCS</v>
      </c>
    </row>
    <row r="1441" spans="1:23" x14ac:dyDescent="0.25">
      <c r="A1441" t="s">
        <v>2919</v>
      </c>
      <c r="B1441">
        <v>41.894033999999998</v>
      </c>
      <c r="C1441">
        <v>-87.684507999999994</v>
      </c>
      <c r="D1441" t="s">
        <v>2920</v>
      </c>
      <c r="E1441" t="s">
        <v>27</v>
      </c>
      <c r="F1441">
        <v>0.23</v>
      </c>
      <c r="G1441" t="s">
        <v>32</v>
      </c>
      <c r="H1441">
        <v>8.8699999999999992</v>
      </c>
      <c r="I1441">
        <v>15</v>
      </c>
      <c r="J1441" t="s">
        <v>21</v>
      </c>
      <c r="K1441">
        <v>350</v>
      </c>
      <c r="L1441" t="s">
        <v>40</v>
      </c>
      <c r="M1441">
        <v>2019</v>
      </c>
      <c r="N1441" t="s">
        <v>35</v>
      </c>
      <c r="O1441">
        <v>3.3</v>
      </c>
      <c r="P1441">
        <v>8</v>
      </c>
      <c r="Q1441" t="s">
        <v>29</v>
      </c>
      <c r="R1441">
        <v>54</v>
      </c>
      <c r="S1441">
        <f t="shared" si="66"/>
        <v>810</v>
      </c>
      <c r="T1441">
        <f t="shared" si="67"/>
        <v>186.3</v>
      </c>
      <c r="U1441" s="2">
        <f t="shared" si="68"/>
        <v>0.53333333333333333</v>
      </c>
      <c r="V1441" t="str" cm="1">
        <f t="array" ref="V1441">_xlfn.IFS(H1441&lt;5,"Urban",H1441&lt;=12,"Sub-Urban",H1441&gt;12,"Out Of City")</f>
        <v>Sub-Urban</v>
      </c>
      <c r="W1441" t="str" cm="1">
        <f t="array" ref="W1441">_xlfn.IFS(
    L1441="CCS", "CCS",
    L1441="Type 2", "Type 2",
    L1441="CHAdeMO", "CHAdeMO",
    L1441="Tesla", "Tesla",
    L1441="CCS, Type 2", "CCS, Type 2",
    L1441="Type 2, CCS", "CCS, Type 2",
    L1441="CHAdeMO, Type 2", "CHAdeMO, Type 2",
    L1441="Type 2, CHAdeMO", "CHAdeMO, Type 2",
    L1441="CCS, Tesla", "CCS, Tesla",
    L1441="Tesla, CCS", "CCS, Tesla",
    L1441="Tesla, Type 2", "Tesla, Type 2",
    L1441="Type 2, Tesla", "Tesla, Type 2",
    L1441="CCS, CHAdeMO", "CCS, CHAdeMO",
    L1441="CHAdeMO, CCS", "CCS, CHAdeMO",
    L1441="CHAdeMO, Tesla", "CHAdeMO, Tesla",
    L1441="Tesla, CHAdeMO", "CHAdeMO, Tesla"
)</f>
        <v>Type 2</v>
      </c>
    </row>
    <row r="1442" spans="1:23" x14ac:dyDescent="0.25">
      <c r="A1442" t="s">
        <v>2921</v>
      </c>
      <c r="B1442">
        <v>57.877122</v>
      </c>
      <c r="C1442">
        <v>38.512023999999997</v>
      </c>
      <c r="D1442" t="s">
        <v>2922</v>
      </c>
      <c r="E1442" t="s">
        <v>19</v>
      </c>
      <c r="F1442">
        <v>0.14000000000000001</v>
      </c>
      <c r="G1442" t="s">
        <v>20</v>
      </c>
      <c r="H1442">
        <v>17.059999999999999</v>
      </c>
      <c r="I1442">
        <v>41</v>
      </c>
      <c r="J1442" t="s">
        <v>39</v>
      </c>
      <c r="K1442">
        <v>50</v>
      </c>
      <c r="L1442" t="s">
        <v>43</v>
      </c>
      <c r="M1442">
        <v>2017</v>
      </c>
      <c r="N1442" t="s">
        <v>23</v>
      </c>
      <c r="O1442">
        <v>3.1</v>
      </c>
      <c r="P1442">
        <v>4</v>
      </c>
      <c r="Q1442" t="s">
        <v>48</v>
      </c>
      <c r="R1442">
        <v>38</v>
      </c>
      <c r="S1442">
        <f t="shared" si="66"/>
        <v>1558</v>
      </c>
      <c r="T1442">
        <f t="shared" si="67"/>
        <v>218.12000000000003</v>
      </c>
      <c r="U1442" s="2">
        <f t="shared" si="68"/>
        <v>9.7560975609756101E-2</v>
      </c>
      <c r="V1442" t="str" cm="1">
        <f t="array" ref="V1442">_xlfn.IFS(H1442&lt;5,"Urban",H1442&lt;=12,"Sub-Urban",H1442&gt;12,"Out Of City")</f>
        <v>Out Of City</v>
      </c>
      <c r="W1442" t="str" cm="1">
        <f t="array" ref="W1442">_xlfn.IFS(
    L1442="CCS", "CCS",
    L1442="Type 2", "Type 2",
    L1442="CHAdeMO", "CHAdeMO",
    L1442="Tesla", "Tesla",
    L1442="CCS, Type 2", "CCS, Type 2",
    L1442="Type 2, CCS", "CCS, Type 2",
    L1442="CHAdeMO, Type 2", "CHAdeMO, Type 2",
    L1442="Type 2, CHAdeMO", "CHAdeMO, Type 2",
    L1442="CCS, Tesla", "CCS, Tesla",
    L1442="Tesla, CCS", "CCS, Tesla",
    L1442="Tesla, Type 2", "Tesla, Type 2",
    L1442="Type 2, Tesla", "Tesla, Type 2",
    L1442="CCS, CHAdeMO", "CCS, CHAdeMO",
    L1442="CHAdeMO, CCS", "CCS, CHAdeMO",
    L1442="CHAdeMO, Tesla", "CHAdeMO, Tesla",
    L1442="Tesla, CHAdeMO", "CHAdeMO, Tesla"
)</f>
        <v>CCS</v>
      </c>
    </row>
    <row r="1443" spans="1:23" x14ac:dyDescent="0.25">
      <c r="A1443" t="s">
        <v>2923</v>
      </c>
      <c r="B1443">
        <v>19.088334</v>
      </c>
      <c r="C1443">
        <v>72.829001000000005</v>
      </c>
      <c r="D1443" t="s">
        <v>2924</v>
      </c>
      <c r="E1443" t="s">
        <v>27</v>
      </c>
      <c r="F1443">
        <v>0.37</v>
      </c>
      <c r="G1443" t="s">
        <v>32</v>
      </c>
      <c r="H1443">
        <v>4.03</v>
      </c>
      <c r="I1443">
        <v>44</v>
      </c>
      <c r="J1443" t="s">
        <v>21</v>
      </c>
      <c r="K1443">
        <v>350</v>
      </c>
      <c r="L1443" t="s">
        <v>22</v>
      </c>
      <c r="M1443">
        <v>2020</v>
      </c>
      <c r="N1443" t="s">
        <v>23</v>
      </c>
      <c r="O1443">
        <v>3.4</v>
      </c>
      <c r="P1443">
        <v>7</v>
      </c>
      <c r="Q1443" t="s">
        <v>29</v>
      </c>
      <c r="R1443">
        <v>53</v>
      </c>
      <c r="S1443">
        <f t="shared" si="66"/>
        <v>2332</v>
      </c>
      <c r="T1443">
        <f t="shared" si="67"/>
        <v>862.84</v>
      </c>
      <c r="U1443" s="2">
        <f t="shared" si="68"/>
        <v>0.15909090909090909</v>
      </c>
      <c r="V1443" t="str" cm="1">
        <f t="array" ref="V1443">_xlfn.IFS(H1443&lt;5,"Urban",H1443&lt;=12,"Sub-Urban",H1443&gt;12,"Out Of City")</f>
        <v>Urban</v>
      </c>
      <c r="W1443" t="str" cm="1">
        <f t="array" ref="W1443">_xlfn.IFS(
    L1443="CCS", "CCS",
    L1443="Type 2", "Type 2",
    L1443="CHAdeMO", "CHAdeMO",
    L1443="Tesla", "Tesla",
    L1443="CCS, Type 2", "CCS, Type 2",
    L1443="Type 2, CCS", "CCS, Type 2",
    L1443="CHAdeMO, Type 2", "CHAdeMO, Type 2",
    L1443="Type 2, CHAdeMO", "CHAdeMO, Type 2",
    L1443="CCS, Tesla", "CCS, Tesla",
    L1443="Tesla, CCS", "CCS, Tesla",
    L1443="Tesla, Type 2", "Tesla, Type 2",
    L1443="Type 2, Tesla", "Tesla, Type 2",
    L1443="CCS, CHAdeMO", "CCS, CHAdeMO",
    L1443="CHAdeMO, CCS", "CCS, CHAdeMO",
    L1443="CHAdeMO, Tesla", "CHAdeMO, Tesla",
    L1443="Tesla, CHAdeMO", "CHAdeMO, Tesla"
)</f>
        <v>CCS, CHAdeMO</v>
      </c>
    </row>
    <row r="1444" spans="1:23" x14ac:dyDescent="0.25">
      <c r="A1444" t="s">
        <v>2925</v>
      </c>
      <c r="B1444">
        <v>25.239124</v>
      </c>
      <c r="C1444">
        <v>55.340282999999999</v>
      </c>
      <c r="D1444" t="s">
        <v>2926</v>
      </c>
      <c r="E1444" t="s">
        <v>38</v>
      </c>
      <c r="F1444">
        <v>0.14000000000000001</v>
      </c>
      <c r="G1444" t="s">
        <v>20</v>
      </c>
      <c r="H1444">
        <v>14</v>
      </c>
      <c r="I1444">
        <v>54</v>
      </c>
      <c r="J1444" t="s">
        <v>33</v>
      </c>
      <c r="K1444">
        <v>150</v>
      </c>
      <c r="L1444" t="s">
        <v>77</v>
      </c>
      <c r="M1444">
        <v>2011</v>
      </c>
      <c r="N1444" t="s">
        <v>23</v>
      </c>
      <c r="O1444">
        <v>3.9</v>
      </c>
      <c r="P1444">
        <v>1</v>
      </c>
      <c r="Q1444" t="s">
        <v>29</v>
      </c>
      <c r="R1444">
        <v>14</v>
      </c>
      <c r="S1444">
        <f t="shared" si="66"/>
        <v>756</v>
      </c>
      <c r="T1444">
        <f t="shared" si="67"/>
        <v>105.84</v>
      </c>
      <c r="U1444" s="2">
        <f t="shared" si="68"/>
        <v>1.8518518518518517E-2</v>
      </c>
      <c r="V1444" t="str" cm="1">
        <f t="array" ref="V1444">_xlfn.IFS(H1444&lt;5,"Urban",H1444&lt;=12,"Sub-Urban",H1444&gt;12,"Out Of City")</f>
        <v>Out Of City</v>
      </c>
      <c r="W1444" t="str" cm="1">
        <f t="array" ref="W1444">_xlfn.IFS(
    L1444="CCS", "CCS",
    L1444="Type 2", "Type 2",
    L1444="CHAdeMO", "CHAdeMO",
    L1444="Tesla", "Tesla",
    L1444="CCS, Type 2", "CCS, Type 2",
    L1444="Type 2, CCS", "CCS, Type 2",
    L1444="CHAdeMO, Type 2", "CHAdeMO, Type 2",
    L1444="Type 2, CHAdeMO", "CHAdeMO, Type 2",
    L1444="CCS, Tesla", "CCS, Tesla",
    L1444="Tesla, CCS", "CCS, Tesla",
    L1444="Tesla, Type 2", "Tesla, Type 2",
    L1444="Type 2, Tesla", "Tesla, Type 2",
    L1444="CCS, CHAdeMO", "CCS, CHAdeMO",
    L1444="CHAdeMO, CCS", "CCS, CHAdeMO",
    L1444="CHAdeMO, Tesla", "CHAdeMO, Tesla",
    L1444="Tesla, CHAdeMO", "CHAdeMO, Tesla"
)</f>
        <v>CHAdeMO</v>
      </c>
    </row>
    <row r="1445" spans="1:23" x14ac:dyDescent="0.25">
      <c r="A1445" t="s">
        <v>2927</v>
      </c>
      <c r="B1445">
        <v>37.829808999999997</v>
      </c>
      <c r="C1445">
        <v>-122.31519299999999</v>
      </c>
      <c r="D1445" t="s">
        <v>2928</v>
      </c>
      <c r="E1445" t="s">
        <v>27</v>
      </c>
      <c r="F1445">
        <v>0.31</v>
      </c>
      <c r="G1445" s="1" t="s">
        <v>9985</v>
      </c>
      <c r="H1445">
        <v>8.36</v>
      </c>
      <c r="I1445">
        <v>64</v>
      </c>
      <c r="J1445" t="s">
        <v>21</v>
      </c>
      <c r="K1445">
        <v>22</v>
      </c>
      <c r="L1445" t="s">
        <v>43</v>
      </c>
      <c r="M1445">
        <v>2020</v>
      </c>
      <c r="N1445" t="s">
        <v>35</v>
      </c>
      <c r="O1445">
        <v>4.3</v>
      </c>
      <c r="P1445">
        <v>1</v>
      </c>
      <c r="Q1445" t="s">
        <v>29</v>
      </c>
      <c r="R1445">
        <v>54</v>
      </c>
      <c r="S1445">
        <f t="shared" si="66"/>
        <v>3456</v>
      </c>
      <c r="T1445">
        <f t="shared" si="67"/>
        <v>1071.3599999999999</v>
      </c>
      <c r="U1445" s="2">
        <f t="shared" si="68"/>
        <v>1.5625E-2</v>
      </c>
      <c r="V1445" t="str" cm="1">
        <f t="array" ref="V1445">_xlfn.IFS(H1445&lt;5,"Urban",H1445&lt;=12,"Sub-Urban",H1445&gt;12,"Out Of City")</f>
        <v>Sub-Urban</v>
      </c>
      <c r="W1445" t="str" cm="1">
        <f t="array" ref="W1445">_xlfn.IFS(
    L1445="CCS", "CCS",
    L1445="Type 2", "Type 2",
    L1445="CHAdeMO", "CHAdeMO",
    L1445="Tesla", "Tesla",
    L1445="CCS, Type 2", "CCS, Type 2",
    L1445="Type 2, CCS", "CCS, Type 2",
    L1445="CHAdeMO, Type 2", "CHAdeMO, Type 2",
    L1445="Type 2, CHAdeMO", "CHAdeMO, Type 2",
    L1445="CCS, Tesla", "CCS, Tesla",
    L1445="Tesla, CCS", "CCS, Tesla",
    L1445="Tesla, Type 2", "Tesla, Type 2",
    L1445="Type 2, Tesla", "Tesla, Type 2",
    L1445="CCS, CHAdeMO", "CCS, CHAdeMO",
    L1445="CHAdeMO, CCS", "CCS, CHAdeMO",
    L1445="CHAdeMO, Tesla", "CHAdeMO, Tesla",
    L1445="Tesla, CHAdeMO", "CHAdeMO, Tesla"
)</f>
        <v>CCS</v>
      </c>
    </row>
    <row r="1446" spans="1:23" x14ac:dyDescent="0.25">
      <c r="A1446" t="s">
        <v>2929</v>
      </c>
      <c r="B1446">
        <v>13.787580999999999</v>
      </c>
      <c r="C1446">
        <v>100.522335</v>
      </c>
      <c r="D1446" t="s">
        <v>2930</v>
      </c>
      <c r="E1446" t="s">
        <v>27</v>
      </c>
      <c r="F1446">
        <v>0.25</v>
      </c>
      <c r="G1446" t="s">
        <v>20</v>
      </c>
      <c r="H1446">
        <v>16.739999999999998</v>
      </c>
      <c r="I1446">
        <v>60</v>
      </c>
      <c r="J1446" t="s">
        <v>46</v>
      </c>
      <c r="K1446">
        <v>150</v>
      </c>
      <c r="L1446" t="s">
        <v>58</v>
      </c>
      <c r="M1446">
        <v>2022</v>
      </c>
      <c r="N1446" t="s">
        <v>23</v>
      </c>
      <c r="O1446">
        <v>3.8</v>
      </c>
      <c r="P1446">
        <v>8</v>
      </c>
      <c r="Q1446" t="s">
        <v>48</v>
      </c>
      <c r="R1446">
        <v>58</v>
      </c>
      <c r="S1446">
        <f t="shared" si="66"/>
        <v>3480</v>
      </c>
      <c r="T1446">
        <f t="shared" si="67"/>
        <v>870</v>
      </c>
      <c r="U1446" s="2">
        <f t="shared" si="68"/>
        <v>0.13333333333333333</v>
      </c>
      <c r="V1446" t="str" cm="1">
        <f t="array" ref="V1446">_xlfn.IFS(H1446&lt;5,"Urban",H1446&lt;=12,"Sub-Urban",H1446&gt;12,"Out Of City")</f>
        <v>Out Of City</v>
      </c>
      <c r="W1446" t="str" cm="1">
        <f t="array" ref="W1446">_xlfn.IFS(
    L1446="CCS", "CCS",
    L1446="Type 2", "Type 2",
    L1446="CHAdeMO", "CHAdeMO",
    L1446="Tesla", "Tesla",
    L1446="CCS, Type 2", "CCS, Type 2",
    L1446="Type 2, CCS", "CCS, Type 2",
    L1446="CHAdeMO, Type 2", "CHAdeMO, Type 2",
    L1446="Type 2, CHAdeMO", "CHAdeMO, Type 2",
    L1446="CCS, Tesla", "CCS, Tesla",
    L1446="Tesla, CCS", "CCS, Tesla",
    L1446="Tesla, Type 2", "Tesla, Type 2",
    L1446="Type 2, Tesla", "Tesla, Type 2",
    L1446="CCS, CHAdeMO", "CCS, CHAdeMO",
    L1446="CHAdeMO, CCS", "CCS, CHAdeMO",
    L1446="CHAdeMO, Tesla", "CHAdeMO, Tesla",
    L1446="Tesla, CHAdeMO", "CHAdeMO, Tesla"
)</f>
        <v>CCS, Tesla</v>
      </c>
    </row>
    <row r="1447" spans="1:23" x14ac:dyDescent="0.25">
      <c r="A1447" t="s">
        <v>2931</v>
      </c>
      <c r="B1447">
        <v>37.844105999999996</v>
      </c>
      <c r="C1447">
        <v>-122.38443599999999</v>
      </c>
      <c r="D1447" t="s">
        <v>2932</v>
      </c>
      <c r="E1447" t="s">
        <v>27</v>
      </c>
      <c r="F1447">
        <v>0.41</v>
      </c>
      <c r="G1447" t="s">
        <v>20</v>
      </c>
      <c r="H1447">
        <v>18.88</v>
      </c>
      <c r="I1447">
        <v>48</v>
      </c>
      <c r="J1447" t="s">
        <v>33</v>
      </c>
      <c r="K1447">
        <v>350</v>
      </c>
      <c r="L1447" t="s">
        <v>77</v>
      </c>
      <c r="M1447">
        <v>2020</v>
      </c>
      <c r="N1447" t="s">
        <v>23</v>
      </c>
      <c r="O1447">
        <v>3.6</v>
      </c>
      <c r="P1447">
        <v>5</v>
      </c>
      <c r="Q1447" t="s">
        <v>24</v>
      </c>
      <c r="R1447">
        <v>52</v>
      </c>
      <c r="S1447">
        <f t="shared" si="66"/>
        <v>2496</v>
      </c>
      <c r="T1447">
        <f t="shared" si="67"/>
        <v>1023.3599999999999</v>
      </c>
      <c r="U1447" s="2">
        <f t="shared" si="68"/>
        <v>0.10416666666666667</v>
      </c>
      <c r="V1447" t="str" cm="1">
        <f t="array" ref="V1447">_xlfn.IFS(H1447&lt;5,"Urban",H1447&lt;=12,"Sub-Urban",H1447&gt;12,"Out Of City")</f>
        <v>Out Of City</v>
      </c>
      <c r="W1447" t="str" cm="1">
        <f t="array" ref="W1447">_xlfn.IFS(
    L1447="CCS", "CCS",
    L1447="Type 2", "Type 2",
    L1447="CHAdeMO", "CHAdeMO",
    L1447="Tesla", "Tesla",
    L1447="CCS, Type 2", "CCS, Type 2",
    L1447="Type 2, CCS", "CCS, Type 2",
    L1447="CHAdeMO, Type 2", "CHAdeMO, Type 2",
    L1447="Type 2, CHAdeMO", "CHAdeMO, Type 2",
    L1447="CCS, Tesla", "CCS, Tesla",
    L1447="Tesla, CCS", "CCS, Tesla",
    L1447="Tesla, Type 2", "Tesla, Type 2",
    L1447="Type 2, Tesla", "Tesla, Type 2",
    L1447="CCS, CHAdeMO", "CCS, CHAdeMO",
    L1447="CHAdeMO, CCS", "CCS, CHAdeMO",
    L1447="CHAdeMO, Tesla", "CHAdeMO, Tesla",
    L1447="Tesla, CHAdeMO", "CHAdeMO, Tesla"
)</f>
        <v>CHAdeMO</v>
      </c>
    </row>
    <row r="1448" spans="1:23" x14ac:dyDescent="0.25">
      <c r="A1448" t="s">
        <v>2933</v>
      </c>
      <c r="B1448">
        <v>-33.750841999999999</v>
      </c>
      <c r="C1448">
        <v>151.227688</v>
      </c>
      <c r="D1448" t="s">
        <v>2934</v>
      </c>
      <c r="E1448" t="s">
        <v>19</v>
      </c>
      <c r="F1448">
        <v>0.21</v>
      </c>
      <c r="G1448" s="1" t="s">
        <v>9985</v>
      </c>
      <c r="H1448">
        <v>1.1499999999999999</v>
      </c>
      <c r="I1448">
        <v>54</v>
      </c>
      <c r="J1448" t="s">
        <v>39</v>
      </c>
      <c r="K1448">
        <v>150</v>
      </c>
      <c r="L1448" t="s">
        <v>47</v>
      </c>
      <c r="M1448">
        <v>2013</v>
      </c>
      <c r="N1448" t="s">
        <v>23</v>
      </c>
      <c r="O1448">
        <v>3.2</v>
      </c>
      <c r="P1448">
        <v>5</v>
      </c>
      <c r="Q1448" t="s">
        <v>29</v>
      </c>
      <c r="R1448">
        <v>30</v>
      </c>
      <c r="S1448">
        <f t="shared" si="66"/>
        <v>1620</v>
      </c>
      <c r="T1448">
        <f t="shared" si="67"/>
        <v>340.2</v>
      </c>
      <c r="U1448" s="2">
        <f t="shared" si="68"/>
        <v>9.2592592592592587E-2</v>
      </c>
      <c r="V1448" t="str" cm="1">
        <f t="array" ref="V1448">_xlfn.IFS(H1448&lt;5,"Urban",H1448&lt;=12,"Sub-Urban",H1448&gt;12,"Out Of City")</f>
        <v>Urban</v>
      </c>
      <c r="W1448" t="str" cm="1">
        <f t="array" ref="W1448">_xlfn.IFS(
    L1448="CCS", "CCS",
    L1448="Type 2", "Type 2",
    L1448="CHAdeMO", "CHAdeMO",
    L1448="Tesla", "Tesla",
    L1448="CCS, Type 2", "CCS, Type 2",
    L1448="Type 2, CCS", "CCS, Type 2",
    L1448="CHAdeMO, Type 2", "CHAdeMO, Type 2",
    L1448="Type 2, CHAdeMO", "CHAdeMO, Type 2",
    L1448="CCS, Tesla", "CCS, Tesla",
    L1448="Tesla, CCS", "CCS, Tesla",
    L1448="Tesla, Type 2", "Tesla, Type 2",
    L1448="Type 2, Tesla", "Tesla, Type 2",
    L1448="CCS, CHAdeMO", "CCS, CHAdeMO",
    L1448="CHAdeMO, CCS", "CCS, CHAdeMO",
    L1448="CHAdeMO, Tesla", "CHAdeMO, Tesla",
    L1448="Tesla, CHAdeMO", "CHAdeMO, Tesla"
)</f>
        <v>Tesla</v>
      </c>
    </row>
    <row r="1449" spans="1:23" x14ac:dyDescent="0.25">
      <c r="A1449" t="s">
        <v>2935</v>
      </c>
      <c r="B1449">
        <v>41.942824000000002</v>
      </c>
      <c r="C1449">
        <v>-87.716234</v>
      </c>
      <c r="D1449" t="s">
        <v>2936</v>
      </c>
      <c r="E1449" t="s">
        <v>27</v>
      </c>
      <c r="F1449">
        <v>0.36</v>
      </c>
      <c r="G1449" t="s">
        <v>32</v>
      </c>
      <c r="H1449">
        <v>8.99</v>
      </c>
      <c r="I1449">
        <v>63</v>
      </c>
      <c r="J1449" t="s">
        <v>33</v>
      </c>
      <c r="K1449">
        <v>22</v>
      </c>
      <c r="L1449" t="s">
        <v>51</v>
      </c>
      <c r="M1449">
        <v>2012</v>
      </c>
      <c r="N1449" t="s">
        <v>35</v>
      </c>
      <c r="O1449">
        <v>4.9000000000000004</v>
      </c>
      <c r="P1449">
        <v>2</v>
      </c>
      <c r="Q1449" t="s">
        <v>48</v>
      </c>
      <c r="R1449">
        <v>47</v>
      </c>
      <c r="S1449">
        <f t="shared" si="66"/>
        <v>2961</v>
      </c>
      <c r="T1449">
        <f t="shared" si="67"/>
        <v>1065.96</v>
      </c>
      <c r="U1449" s="2">
        <f t="shared" si="68"/>
        <v>3.1746031746031744E-2</v>
      </c>
      <c r="V1449" t="str" cm="1">
        <f t="array" ref="V1449">_xlfn.IFS(H1449&lt;5,"Urban",H1449&lt;=12,"Sub-Urban",H1449&gt;12,"Out Of City")</f>
        <v>Sub-Urban</v>
      </c>
      <c r="W1449" t="str" cm="1">
        <f t="array" ref="W1449">_xlfn.IFS(
    L1449="CCS", "CCS",
    L1449="Type 2", "Type 2",
    L1449="CHAdeMO", "CHAdeMO",
    L1449="Tesla", "Tesla",
    L1449="CCS, Type 2", "CCS, Type 2",
    L1449="Type 2, CCS", "CCS, Type 2",
    L1449="CHAdeMO, Type 2", "CHAdeMO, Type 2",
    L1449="Type 2, CHAdeMO", "CHAdeMO, Type 2",
    L1449="CCS, Tesla", "CCS, Tesla",
    L1449="Tesla, CCS", "CCS, Tesla",
    L1449="Tesla, Type 2", "Tesla, Type 2",
    L1449="Type 2, Tesla", "Tesla, Type 2",
    L1449="CCS, CHAdeMO", "CCS, CHAdeMO",
    L1449="CHAdeMO, CCS", "CCS, CHAdeMO",
    L1449="CHAdeMO, Tesla", "CHAdeMO, Tesla",
    L1449="Tesla, CHAdeMO", "CHAdeMO, Tesla"
)</f>
        <v>CCS, Tesla</v>
      </c>
    </row>
    <row r="1450" spans="1:23" x14ac:dyDescent="0.25">
      <c r="A1450" t="s">
        <v>2937</v>
      </c>
      <c r="B1450">
        <v>-23.685549999999999</v>
      </c>
      <c r="C1450">
        <v>-46.544040000000003</v>
      </c>
      <c r="D1450" t="s">
        <v>2938</v>
      </c>
      <c r="E1450" t="s">
        <v>38</v>
      </c>
      <c r="F1450">
        <v>0.13</v>
      </c>
      <c r="G1450" s="1" t="s">
        <v>9985</v>
      </c>
      <c r="H1450">
        <v>1.39</v>
      </c>
      <c r="I1450">
        <v>49</v>
      </c>
      <c r="J1450" t="s">
        <v>33</v>
      </c>
      <c r="K1450">
        <v>22</v>
      </c>
      <c r="L1450" t="s">
        <v>77</v>
      </c>
      <c r="M1450">
        <v>2011</v>
      </c>
      <c r="N1450" t="s">
        <v>23</v>
      </c>
      <c r="O1450">
        <v>3.4</v>
      </c>
      <c r="P1450">
        <v>4</v>
      </c>
      <c r="Q1450" t="s">
        <v>48</v>
      </c>
      <c r="R1450">
        <v>11</v>
      </c>
      <c r="S1450">
        <f t="shared" si="66"/>
        <v>539</v>
      </c>
      <c r="T1450">
        <f t="shared" si="67"/>
        <v>70.070000000000007</v>
      </c>
      <c r="U1450" s="2">
        <f t="shared" si="68"/>
        <v>8.1632653061224483E-2</v>
      </c>
      <c r="V1450" t="str" cm="1">
        <f t="array" ref="V1450">_xlfn.IFS(H1450&lt;5,"Urban",H1450&lt;=12,"Sub-Urban",H1450&gt;12,"Out Of City")</f>
        <v>Urban</v>
      </c>
      <c r="W1450" t="str" cm="1">
        <f t="array" ref="W1450">_xlfn.IFS(
    L1450="CCS", "CCS",
    L1450="Type 2", "Type 2",
    L1450="CHAdeMO", "CHAdeMO",
    L1450="Tesla", "Tesla",
    L1450="CCS, Type 2", "CCS, Type 2",
    L1450="Type 2, CCS", "CCS, Type 2",
    L1450="CHAdeMO, Type 2", "CHAdeMO, Type 2",
    L1450="Type 2, CHAdeMO", "CHAdeMO, Type 2",
    L1450="CCS, Tesla", "CCS, Tesla",
    L1450="Tesla, CCS", "CCS, Tesla",
    L1450="Tesla, Type 2", "Tesla, Type 2",
    L1450="Type 2, Tesla", "Tesla, Type 2",
    L1450="CCS, CHAdeMO", "CCS, CHAdeMO",
    L1450="CHAdeMO, CCS", "CCS, CHAdeMO",
    L1450="CHAdeMO, Tesla", "CHAdeMO, Tesla",
    L1450="Tesla, CHAdeMO", "CHAdeMO, Tesla"
)</f>
        <v>CHAdeMO</v>
      </c>
    </row>
    <row r="1451" spans="1:23" x14ac:dyDescent="0.25">
      <c r="A1451" t="s">
        <v>2939</v>
      </c>
      <c r="B1451">
        <v>19.048991000000001</v>
      </c>
      <c r="C1451">
        <v>72.857809000000003</v>
      </c>
      <c r="D1451" t="s">
        <v>2940</v>
      </c>
      <c r="E1451" t="s">
        <v>19</v>
      </c>
      <c r="F1451">
        <v>0.27</v>
      </c>
      <c r="G1451" t="s">
        <v>32</v>
      </c>
      <c r="H1451">
        <v>3.01</v>
      </c>
      <c r="I1451">
        <v>29</v>
      </c>
      <c r="J1451" t="s">
        <v>47</v>
      </c>
      <c r="K1451">
        <v>350</v>
      </c>
      <c r="L1451" t="s">
        <v>61</v>
      </c>
      <c r="M1451">
        <v>2021</v>
      </c>
      <c r="N1451" t="s">
        <v>23</v>
      </c>
      <c r="O1451">
        <v>4.2</v>
      </c>
      <c r="P1451">
        <v>9</v>
      </c>
      <c r="Q1451" t="s">
        <v>24</v>
      </c>
      <c r="R1451">
        <v>34</v>
      </c>
      <c r="S1451">
        <f t="shared" si="66"/>
        <v>986</v>
      </c>
      <c r="T1451">
        <f t="shared" si="67"/>
        <v>266.22000000000003</v>
      </c>
      <c r="U1451" s="2">
        <f t="shared" si="68"/>
        <v>0.31034482758620691</v>
      </c>
      <c r="V1451" t="str" cm="1">
        <f t="array" ref="V1451">_xlfn.IFS(H1451&lt;5,"Urban",H1451&lt;=12,"Sub-Urban",H1451&gt;12,"Out Of City")</f>
        <v>Urban</v>
      </c>
      <c r="W1451" t="str" cm="1">
        <f t="array" ref="W1451">_xlfn.IFS(
    L1451="CCS", "CCS",
    L1451="Type 2", "Type 2",
    L1451="CHAdeMO", "CHAdeMO",
    L1451="Tesla", "Tesla",
    L1451="CCS, Type 2", "CCS, Type 2",
    L1451="Type 2, CCS", "CCS, Type 2",
    L1451="CHAdeMO, Type 2", "CHAdeMO, Type 2",
    L1451="Type 2, CHAdeMO", "CHAdeMO, Type 2",
    L1451="CCS, Tesla", "CCS, Tesla",
    L1451="Tesla, CCS", "CCS, Tesla",
    L1451="Tesla, Type 2", "Tesla, Type 2",
    L1451="Type 2, Tesla", "Tesla, Type 2",
    L1451="CCS, CHAdeMO", "CCS, CHAdeMO",
    L1451="CHAdeMO, CCS", "CCS, CHAdeMO",
    L1451="CHAdeMO, Tesla", "CHAdeMO, Tesla",
    L1451="Tesla, CHAdeMO", "CHAdeMO, Tesla"
)</f>
        <v>CHAdeMO, Tesla</v>
      </c>
    </row>
    <row r="1452" spans="1:23" x14ac:dyDescent="0.25">
      <c r="A1452" t="s">
        <v>2941</v>
      </c>
      <c r="B1452">
        <v>76.604566000000005</v>
      </c>
      <c r="C1452">
        <v>-125.414383</v>
      </c>
      <c r="D1452" t="s">
        <v>2942</v>
      </c>
      <c r="E1452" t="s">
        <v>27</v>
      </c>
      <c r="F1452">
        <v>0.17</v>
      </c>
      <c r="G1452" t="s">
        <v>32</v>
      </c>
      <c r="H1452">
        <v>18.05</v>
      </c>
      <c r="I1452">
        <v>74</v>
      </c>
      <c r="J1452" t="s">
        <v>39</v>
      </c>
      <c r="K1452">
        <v>22</v>
      </c>
      <c r="L1452" t="s">
        <v>111</v>
      </c>
      <c r="M1452">
        <v>2021</v>
      </c>
      <c r="N1452" t="s">
        <v>35</v>
      </c>
      <c r="O1452">
        <v>4.8</v>
      </c>
      <c r="P1452">
        <v>2</v>
      </c>
      <c r="Q1452" t="s">
        <v>48</v>
      </c>
      <c r="R1452">
        <v>53</v>
      </c>
      <c r="S1452">
        <f t="shared" si="66"/>
        <v>3922</v>
      </c>
      <c r="T1452">
        <f t="shared" si="67"/>
        <v>666.74</v>
      </c>
      <c r="U1452" s="2">
        <f t="shared" si="68"/>
        <v>2.7027027027027029E-2</v>
      </c>
      <c r="V1452" t="str" cm="1">
        <f t="array" ref="V1452">_xlfn.IFS(H1452&lt;5,"Urban",H1452&lt;=12,"Sub-Urban",H1452&gt;12,"Out Of City")</f>
        <v>Out Of City</v>
      </c>
      <c r="W1452" t="str" cm="1">
        <f t="array" ref="W1452">_xlfn.IFS(
    L1452="CCS", "CCS",
    L1452="Type 2", "Type 2",
    L1452="CHAdeMO", "CHAdeMO",
    L1452="Tesla", "Tesla",
    L1452="CCS, Type 2", "CCS, Type 2",
    L1452="Type 2, CCS", "CCS, Type 2",
    L1452="CHAdeMO, Type 2", "CHAdeMO, Type 2",
    L1452="Type 2, CHAdeMO", "CHAdeMO, Type 2",
    L1452="CCS, Tesla", "CCS, Tesla",
    L1452="Tesla, CCS", "CCS, Tesla",
    L1452="Tesla, Type 2", "Tesla, Type 2",
    L1452="Type 2, Tesla", "Tesla, Type 2",
    L1452="CCS, CHAdeMO", "CCS, CHAdeMO",
    L1452="CHAdeMO, CCS", "CCS, CHAdeMO",
    L1452="CHAdeMO, Tesla", "CHAdeMO, Tesla",
    L1452="Tesla, CHAdeMO", "CHAdeMO, Tesla"
)</f>
        <v>CCS, Type 2</v>
      </c>
    </row>
    <row r="1453" spans="1:23" x14ac:dyDescent="0.25">
      <c r="A1453" t="s">
        <v>2943</v>
      </c>
      <c r="B1453">
        <v>-23.676579</v>
      </c>
      <c r="C1453">
        <v>-46.697564</v>
      </c>
      <c r="D1453" t="s">
        <v>2944</v>
      </c>
      <c r="E1453" t="s">
        <v>38</v>
      </c>
      <c r="F1453">
        <v>0.32</v>
      </c>
      <c r="G1453" s="1" t="s">
        <v>9985</v>
      </c>
      <c r="H1453">
        <v>18.78</v>
      </c>
      <c r="I1453">
        <v>95</v>
      </c>
      <c r="J1453" t="s">
        <v>21</v>
      </c>
      <c r="K1453">
        <v>350</v>
      </c>
      <c r="L1453" t="s">
        <v>58</v>
      </c>
      <c r="M1453">
        <v>2012</v>
      </c>
      <c r="N1453" t="s">
        <v>23</v>
      </c>
      <c r="O1453">
        <v>4.0999999999999996</v>
      </c>
      <c r="P1453">
        <v>7</v>
      </c>
      <c r="Q1453" t="s">
        <v>24</v>
      </c>
      <c r="R1453">
        <v>14</v>
      </c>
      <c r="S1453">
        <f t="shared" si="66"/>
        <v>1330</v>
      </c>
      <c r="T1453">
        <f t="shared" si="67"/>
        <v>425.6</v>
      </c>
      <c r="U1453" s="2">
        <f t="shared" si="68"/>
        <v>7.3684210526315783E-2</v>
      </c>
      <c r="V1453" t="str" cm="1">
        <f t="array" ref="V1453">_xlfn.IFS(H1453&lt;5,"Urban",H1453&lt;=12,"Sub-Urban",H1453&gt;12,"Out Of City")</f>
        <v>Out Of City</v>
      </c>
      <c r="W1453" t="str" cm="1">
        <f t="array" ref="W1453">_xlfn.IFS(
    L1453="CCS", "CCS",
    L1453="Type 2", "Type 2",
    L1453="CHAdeMO", "CHAdeMO",
    L1453="Tesla", "Tesla",
    L1453="CCS, Type 2", "CCS, Type 2",
    L1453="Type 2, CCS", "CCS, Type 2",
    L1453="CHAdeMO, Type 2", "CHAdeMO, Type 2",
    L1453="Type 2, CHAdeMO", "CHAdeMO, Type 2",
    L1453="CCS, Tesla", "CCS, Tesla",
    L1453="Tesla, CCS", "CCS, Tesla",
    L1453="Tesla, Type 2", "Tesla, Type 2",
    L1453="Type 2, Tesla", "Tesla, Type 2",
    L1453="CCS, CHAdeMO", "CCS, CHAdeMO",
    L1453="CHAdeMO, CCS", "CCS, CHAdeMO",
    L1453="CHAdeMO, Tesla", "CHAdeMO, Tesla",
    L1453="Tesla, CHAdeMO", "CHAdeMO, Tesla"
)</f>
        <v>CCS, Tesla</v>
      </c>
    </row>
    <row r="1454" spans="1:23" x14ac:dyDescent="0.25">
      <c r="A1454" t="s">
        <v>2945</v>
      </c>
      <c r="B1454">
        <v>34.070571000000001</v>
      </c>
      <c r="C1454">
        <v>-118.217843</v>
      </c>
      <c r="D1454" t="s">
        <v>2946</v>
      </c>
      <c r="E1454" t="s">
        <v>27</v>
      </c>
      <c r="F1454">
        <v>0.38</v>
      </c>
      <c r="G1454" t="s">
        <v>32</v>
      </c>
      <c r="H1454">
        <v>2.11</v>
      </c>
      <c r="I1454">
        <v>90</v>
      </c>
      <c r="J1454" t="s">
        <v>47</v>
      </c>
      <c r="K1454">
        <v>150</v>
      </c>
      <c r="L1454" t="s">
        <v>118</v>
      </c>
      <c r="M1454">
        <v>2013</v>
      </c>
      <c r="N1454" t="s">
        <v>35</v>
      </c>
      <c r="O1454">
        <v>3.2</v>
      </c>
      <c r="P1454">
        <v>2</v>
      </c>
      <c r="Q1454" t="s">
        <v>48</v>
      </c>
      <c r="R1454">
        <v>51</v>
      </c>
      <c r="S1454">
        <f t="shared" si="66"/>
        <v>4590</v>
      </c>
      <c r="T1454">
        <f t="shared" si="67"/>
        <v>1744.2</v>
      </c>
      <c r="U1454" s="2">
        <f t="shared" si="68"/>
        <v>2.2222222222222223E-2</v>
      </c>
      <c r="V1454" t="str" cm="1">
        <f t="array" ref="V1454">_xlfn.IFS(H1454&lt;5,"Urban",H1454&lt;=12,"Sub-Urban",H1454&gt;12,"Out Of City")</f>
        <v>Urban</v>
      </c>
      <c r="W1454" t="str" cm="1">
        <f t="array" ref="W1454">_xlfn.IFS(
    L1454="CCS", "CCS",
    L1454="Type 2", "Type 2",
    L1454="CHAdeMO", "CHAdeMO",
    L1454="Tesla", "Tesla",
    L1454="CCS, Type 2", "CCS, Type 2",
    L1454="Type 2, CCS", "CCS, Type 2",
    L1454="CHAdeMO, Type 2", "CHAdeMO, Type 2",
    L1454="Type 2, CHAdeMO", "CHAdeMO, Type 2",
    L1454="CCS, Tesla", "CCS, Tesla",
    L1454="Tesla, CCS", "CCS, Tesla",
    L1454="Tesla, Type 2", "Tesla, Type 2",
    L1454="Type 2, Tesla", "Tesla, Type 2",
    L1454="CCS, CHAdeMO", "CCS, CHAdeMO",
    L1454="CHAdeMO, CCS", "CCS, CHAdeMO",
    L1454="CHAdeMO, Tesla", "CHAdeMO, Tesla",
    L1454="Tesla, CHAdeMO", "CHAdeMO, Tesla"
)</f>
        <v>Tesla, Type 2</v>
      </c>
    </row>
    <row r="1455" spans="1:23" x14ac:dyDescent="0.25">
      <c r="A1455" t="s">
        <v>2947</v>
      </c>
      <c r="B1455">
        <v>41.851339000000003</v>
      </c>
      <c r="C1455">
        <v>-87.684073999999995</v>
      </c>
      <c r="D1455" t="s">
        <v>2948</v>
      </c>
      <c r="E1455" t="s">
        <v>38</v>
      </c>
      <c r="F1455">
        <v>0.28999999999999998</v>
      </c>
      <c r="G1455" t="s">
        <v>32</v>
      </c>
      <c r="H1455">
        <v>14.74</v>
      </c>
      <c r="I1455">
        <v>15</v>
      </c>
      <c r="J1455" t="s">
        <v>33</v>
      </c>
      <c r="K1455">
        <v>350</v>
      </c>
      <c r="L1455" t="s">
        <v>61</v>
      </c>
      <c r="M1455">
        <v>2022</v>
      </c>
      <c r="N1455" t="s">
        <v>23</v>
      </c>
      <c r="O1455">
        <v>3.2</v>
      </c>
      <c r="P1455">
        <v>4</v>
      </c>
      <c r="Q1455" t="s">
        <v>29</v>
      </c>
      <c r="R1455">
        <v>16</v>
      </c>
      <c r="S1455">
        <f t="shared" si="66"/>
        <v>240</v>
      </c>
      <c r="T1455">
        <f t="shared" si="67"/>
        <v>69.599999999999994</v>
      </c>
      <c r="U1455" s="2">
        <f t="shared" si="68"/>
        <v>0.26666666666666666</v>
      </c>
      <c r="V1455" t="str" cm="1">
        <f t="array" ref="V1455">_xlfn.IFS(H1455&lt;5,"Urban",H1455&lt;=12,"Sub-Urban",H1455&gt;12,"Out Of City")</f>
        <v>Out Of City</v>
      </c>
      <c r="W1455" t="str" cm="1">
        <f t="array" ref="W1455">_xlfn.IFS(
    L1455="CCS", "CCS",
    L1455="Type 2", "Type 2",
    L1455="CHAdeMO", "CHAdeMO",
    L1455="Tesla", "Tesla",
    L1455="CCS, Type 2", "CCS, Type 2",
    L1455="Type 2, CCS", "CCS, Type 2",
    L1455="CHAdeMO, Type 2", "CHAdeMO, Type 2",
    L1455="Type 2, CHAdeMO", "CHAdeMO, Type 2",
    L1455="CCS, Tesla", "CCS, Tesla",
    L1455="Tesla, CCS", "CCS, Tesla",
    L1455="Tesla, Type 2", "Tesla, Type 2",
    L1455="Type 2, Tesla", "Tesla, Type 2",
    L1455="CCS, CHAdeMO", "CCS, CHAdeMO",
    L1455="CHAdeMO, CCS", "CCS, CHAdeMO",
    L1455="CHAdeMO, Tesla", "CHAdeMO, Tesla",
    L1455="Tesla, CHAdeMO", "CHAdeMO, Tesla"
)</f>
        <v>CHAdeMO, Tesla</v>
      </c>
    </row>
    <row r="1456" spans="1:23" x14ac:dyDescent="0.25">
      <c r="A1456" t="s">
        <v>2949</v>
      </c>
      <c r="B1456">
        <v>43.780248999999998</v>
      </c>
      <c r="C1456">
        <v>-79.377379000000005</v>
      </c>
      <c r="D1456" t="s">
        <v>2950</v>
      </c>
      <c r="E1456" t="s">
        <v>19</v>
      </c>
      <c r="F1456">
        <v>0.28999999999999998</v>
      </c>
      <c r="G1456" t="s">
        <v>20</v>
      </c>
      <c r="H1456">
        <v>12.42</v>
      </c>
      <c r="I1456">
        <v>78</v>
      </c>
      <c r="J1456" t="s">
        <v>39</v>
      </c>
      <c r="K1456">
        <v>150</v>
      </c>
      <c r="L1456" t="s">
        <v>28</v>
      </c>
      <c r="M1456">
        <v>2011</v>
      </c>
      <c r="N1456" t="s">
        <v>35</v>
      </c>
      <c r="O1456">
        <v>3.4</v>
      </c>
      <c r="P1456">
        <v>10</v>
      </c>
      <c r="Q1456" t="s">
        <v>29</v>
      </c>
      <c r="R1456">
        <v>27</v>
      </c>
      <c r="S1456">
        <f t="shared" si="66"/>
        <v>2106</v>
      </c>
      <c r="T1456">
        <f t="shared" si="67"/>
        <v>610.74</v>
      </c>
      <c r="U1456" s="2">
        <f t="shared" si="68"/>
        <v>0.12820512820512819</v>
      </c>
      <c r="V1456" t="str" cm="1">
        <f t="array" ref="V1456">_xlfn.IFS(H1456&lt;5,"Urban",H1456&lt;=12,"Sub-Urban",H1456&gt;12,"Out Of City")</f>
        <v>Out Of City</v>
      </c>
      <c r="W1456" t="str" cm="1">
        <f t="array" ref="W1456">_xlfn.IFS(
    L1456="CCS", "CCS",
    L1456="Type 2", "Type 2",
    L1456="CHAdeMO", "CHAdeMO",
    L1456="Tesla", "Tesla",
    L1456="CCS, Type 2", "CCS, Type 2",
    L1456="Type 2, CCS", "CCS, Type 2",
    L1456="CHAdeMO, Type 2", "CHAdeMO, Type 2",
    L1456="Type 2, CHAdeMO", "CHAdeMO, Type 2",
    L1456="CCS, Tesla", "CCS, Tesla",
    L1456="Tesla, CCS", "CCS, Tesla",
    L1456="Tesla, Type 2", "Tesla, Type 2",
    L1456="Type 2, Tesla", "Tesla, Type 2",
    L1456="CCS, CHAdeMO", "CCS, CHAdeMO",
    L1456="CHAdeMO, CCS", "CCS, CHAdeMO",
    L1456="CHAdeMO, Tesla", "CHAdeMO, Tesla",
    L1456="Tesla, CHAdeMO", "CHAdeMO, Tesla"
)</f>
        <v>Tesla, Type 2</v>
      </c>
    </row>
    <row r="1457" spans="1:23" x14ac:dyDescent="0.25">
      <c r="A1457" t="s">
        <v>2951</v>
      </c>
      <c r="B1457">
        <v>-33.869466000000003</v>
      </c>
      <c r="C1457">
        <v>151.24585500000001</v>
      </c>
      <c r="D1457" t="s">
        <v>2952</v>
      </c>
      <c r="E1457" t="s">
        <v>27</v>
      </c>
      <c r="F1457">
        <v>0.12</v>
      </c>
      <c r="G1457" t="s">
        <v>20</v>
      </c>
      <c r="H1457">
        <v>3.08</v>
      </c>
      <c r="I1457">
        <v>74</v>
      </c>
      <c r="J1457" t="s">
        <v>39</v>
      </c>
      <c r="K1457">
        <v>350</v>
      </c>
      <c r="L1457" t="s">
        <v>118</v>
      </c>
      <c r="M1457">
        <v>2013</v>
      </c>
      <c r="N1457" t="s">
        <v>35</v>
      </c>
      <c r="O1457">
        <v>4.7</v>
      </c>
      <c r="P1457">
        <v>8</v>
      </c>
      <c r="Q1457" t="s">
        <v>48</v>
      </c>
      <c r="R1457">
        <v>57</v>
      </c>
      <c r="S1457">
        <f t="shared" si="66"/>
        <v>4218</v>
      </c>
      <c r="T1457">
        <f t="shared" si="67"/>
        <v>506.15999999999997</v>
      </c>
      <c r="U1457" s="2">
        <f t="shared" si="68"/>
        <v>0.10810810810810811</v>
      </c>
      <c r="V1457" t="str" cm="1">
        <f t="array" ref="V1457">_xlfn.IFS(H1457&lt;5,"Urban",H1457&lt;=12,"Sub-Urban",H1457&gt;12,"Out Of City")</f>
        <v>Urban</v>
      </c>
      <c r="W1457" t="str" cm="1">
        <f t="array" ref="W1457">_xlfn.IFS(
    L1457="CCS", "CCS",
    L1457="Type 2", "Type 2",
    L1457="CHAdeMO", "CHAdeMO",
    L1457="Tesla", "Tesla",
    L1457="CCS, Type 2", "CCS, Type 2",
    L1457="Type 2, CCS", "CCS, Type 2",
    L1457="CHAdeMO, Type 2", "CHAdeMO, Type 2",
    L1457="Type 2, CHAdeMO", "CHAdeMO, Type 2",
    L1457="CCS, Tesla", "CCS, Tesla",
    L1457="Tesla, CCS", "CCS, Tesla",
    L1457="Tesla, Type 2", "Tesla, Type 2",
    L1457="Type 2, Tesla", "Tesla, Type 2",
    L1457="CCS, CHAdeMO", "CCS, CHAdeMO",
    L1457="CHAdeMO, CCS", "CCS, CHAdeMO",
    L1457="CHAdeMO, Tesla", "CHAdeMO, Tesla",
    L1457="Tesla, CHAdeMO", "CHAdeMO, Tesla"
)</f>
        <v>Tesla, Type 2</v>
      </c>
    </row>
    <row r="1458" spans="1:23" x14ac:dyDescent="0.25">
      <c r="A1458" t="s">
        <v>2953</v>
      </c>
      <c r="B1458">
        <v>41.917358</v>
      </c>
      <c r="C1458">
        <v>-87.748345</v>
      </c>
      <c r="D1458" t="s">
        <v>2954</v>
      </c>
      <c r="E1458" t="s">
        <v>19</v>
      </c>
      <c r="F1458">
        <v>0.34</v>
      </c>
      <c r="G1458" s="1" t="s">
        <v>9985</v>
      </c>
      <c r="H1458">
        <v>8.25</v>
      </c>
      <c r="I1458">
        <v>48</v>
      </c>
      <c r="J1458" t="s">
        <v>47</v>
      </c>
      <c r="K1458">
        <v>350</v>
      </c>
      <c r="L1458" t="s">
        <v>43</v>
      </c>
      <c r="M1458">
        <v>2023</v>
      </c>
      <c r="N1458" t="s">
        <v>35</v>
      </c>
      <c r="O1458">
        <v>4.5999999999999996</v>
      </c>
      <c r="P1458">
        <v>8</v>
      </c>
      <c r="Q1458" t="s">
        <v>48</v>
      </c>
      <c r="R1458">
        <v>27</v>
      </c>
      <c r="S1458">
        <f t="shared" si="66"/>
        <v>1296</v>
      </c>
      <c r="T1458">
        <f t="shared" si="67"/>
        <v>440.64000000000004</v>
      </c>
      <c r="U1458" s="2">
        <f t="shared" si="68"/>
        <v>0.16666666666666666</v>
      </c>
      <c r="V1458" t="str" cm="1">
        <f t="array" ref="V1458">_xlfn.IFS(H1458&lt;5,"Urban",H1458&lt;=12,"Sub-Urban",H1458&gt;12,"Out Of City")</f>
        <v>Sub-Urban</v>
      </c>
      <c r="W1458" t="str" cm="1">
        <f t="array" ref="W1458">_xlfn.IFS(
    L1458="CCS", "CCS",
    L1458="Type 2", "Type 2",
    L1458="CHAdeMO", "CHAdeMO",
    L1458="Tesla", "Tesla",
    L1458="CCS, Type 2", "CCS, Type 2",
    L1458="Type 2, CCS", "CCS, Type 2",
    L1458="CHAdeMO, Type 2", "CHAdeMO, Type 2",
    L1458="Type 2, CHAdeMO", "CHAdeMO, Type 2",
    L1458="CCS, Tesla", "CCS, Tesla",
    L1458="Tesla, CCS", "CCS, Tesla",
    L1458="Tesla, Type 2", "Tesla, Type 2",
    L1458="Type 2, Tesla", "Tesla, Type 2",
    L1458="CCS, CHAdeMO", "CCS, CHAdeMO",
    L1458="CHAdeMO, CCS", "CCS, CHAdeMO",
    L1458="CHAdeMO, Tesla", "CHAdeMO, Tesla",
    L1458="Tesla, CHAdeMO", "CHAdeMO, Tesla"
)</f>
        <v>CCS</v>
      </c>
    </row>
    <row r="1459" spans="1:23" x14ac:dyDescent="0.25">
      <c r="A1459" t="s">
        <v>2955</v>
      </c>
      <c r="B1459">
        <v>25.207298999999999</v>
      </c>
      <c r="C1459">
        <v>55.399957999999998</v>
      </c>
      <c r="D1459" t="s">
        <v>2956</v>
      </c>
      <c r="E1459" t="s">
        <v>38</v>
      </c>
      <c r="F1459">
        <v>0.18</v>
      </c>
      <c r="G1459" t="s">
        <v>20</v>
      </c>
      <c r="H1459">
        <v>4.9400000000000004</v>
      </c>
      <c r="I1459">
        <v>95</v>
      </c>
      <c r="J1459" t="s">
        <v>39</v>
      </c>
      <c r="K1459">
        <v>350</v>
      </c>
      <c r="L1459" t="s">
        <v>43</v>
      </c>
      <c r="M1459">
        <v>2010</v>
      </c>
      <c r="N1459" t="s">
        <v>23</v>
      </c>
      <c r="O1459">
        <v>5</v>
      </c>
      <c r="P1459">
        <v>4</v>
      </c>
      <c r="Q1459" t="s">
        <v>29</v>
      </c>
      <c r="R1459">
        <v>14</v>
      </c>
      <c r="S1459">
        <f t="shared" si="66"/>
        <v>1330</v>
      </c>
      <c r="T1459">
        <f t="shared" si="67"/>
        <v>239.39999999999998</v>
      </c>
      <c r="U1459" s="2">
        <f t="shared" si="68"/>
        <v>4.2105263157894736E-2</v>
      </c>
      <c r="V1459" t="str" cm="1">
        <f t="array" ref="V1459">_xlfn.IFS(H1459&lt;5,"Urban",H1459&lt;=12,"Sub-Urban",H1459&gt;12,"Out Of City")</f>
        <v>Urban</v>
      </c>
      <c r="W1459" t="str" cm="1">
        <f t="array" ref="W1459">_xlfn.IFS(
    L1459="CCS", "CCS",
    L1459="Type 2", "Type 2",
    L1459="CHAdeMO", "CHAdeMO",
    L1459="Tesla", "Tesla",
    L1459="CCS, Type 2", "CCS, Type 2",
    L1459="Type 2, CCS", "CCS, Type 2",
    L1459="CHAdeMO, Type 2", "CHAdeMO, Type 2",
    L1459="Type 2, CHAdeMO", "CHAdeMO, Type 2",
    L1459="CCS, Tesla", "CCS, Tesla",
    L1459="Tesla, CCS", "CCS, Tesla",
    L1459="Tesla, Type 2", "Tesla, Type 2",
    L1459="Type 2, Tesla", "Tesla, Type 2",
    L1459="CCS, CHAdeMO", "CCS, CHAdeMO",
    L1459="CHAdeMO, CCS", "CCS, CHAdeMO",
    L1459="CHAdeMO, Tesla", "CHAdeMO, Tesla",
    L1459="Tesla, CHAdeMO", "CHAdeMO, Tesla"
)</f>
        <v>CCS</v>
      </c>
    </row>
    <row r="1460" spans="1:23" x14ac:dyDescent="0.25">
      <c r="A1460" t="s">
        <v>2957</v>
      </c>
      <c r="B1460">
        <v>37.845804000000001</v>
      </c>
      <c r="C1460">
        <v>-122.478836</v>
      </c>
      <c r="D1460" t="s">
        <v>2958</v>
      </c>
      <c r="E1460" t="s">
        <v>38</v>
      </c>
      <c r="F1460">
        <v>0.21</v>
      </c>
      <c r="G1460" t="s">
        <v>32</v>
      </c>
      <c r="H1460">
        <v>4.3099999999999996</v>
      </c>
      <c r="I1460">
        <v>51</v>
      </c>
      <c r="J1460" t="s">
        <v>39</v>
      </c>
      <c r="K1460">
        <v>22</v>
      </c>
      <c r="L1460" t="s">
        <v>104</v>
      </c>
      <c r="M1460">
        <v>2013</v>
      </c>
      <c r="N1460" t="s">
        <v>35</v>
      </c>
      <c r="O1460">
        <v>3.1</v>
      </c>
      <c r="P1460">
        <v>6</v>
      </c>
      <c r="Q1460" t="s">
        <v>29</v>
      </c>
      <c r="R1460">
        <v>15</v>
      </c>
      <c r="S1460">
        <f t="shared" si="66"/>
        <v>765</v>
      </c>
      <c r="T1460">
        <f t="shared" si="67"/>
        <v>160.65</v>
      </c>
      <c r="U1460" s="2">
        <f t="shared" si="68"/>
        <v>0.11764705882352941</v>
      </c>
      <c r="V1460" t="str" cm="1">
        <f t="array" ref="V1460">_xlfn.IFS(H1460&lt;5,"Urban",H1460&lt;=12,"Sub-Urban",H1460&gt;12,"Out Of City")</f>
        <v>Urban</v>
      </c>
      <c r="W1460" t="str" cm="1">
        <f t="array" ref="W1460">_xlfn.IFS(
    L1460="CCS", "CCS",
    L1460="Type 2", "Type 2",
    L1460="CHAdeMO", "CHAdeMO",
    L1460="Tesla", "Tesla",
    L1460="CCS, Type 2", "CCS, Type 2",
    L1460="Type 2, CCS", "CCS, Type 2",
    L1460="CHAdeMO, Type 2", "CHAdeMO, Type 2",
    L1460="Type 2, CHAdeMO", "CHAdeMO, Type 2",
    L1460="CCS, Tesla", "CCS, Tesla",
    L1460="Tesla, CCS", "CCS, Tesla",
    L1460="Tesla, Type 2", "Tesla, Type 2",
    L1460="Type 2, Tesla", "Tesla, Type 2",
    L1460="CCS, CHAdeMO", "CCS, CHAdeMO",
    L1460="CHAdeMO, CCS", "CCS, CHAdeMO",
    L1460="CHAdeMO, Tesla", "CHAdeMO, Tesla",
    L1460="Tesla, CHAdeMO", "CHAdeMO, Tesla"
)</f>
        <v>CHAdeMO, Type 2</v>
      </c>
    </row>
    <row r="1461" spans="1:23" x14ac:dyDescent="0.25">
      <c r="A1461" t="s">
        <v>2959</v>
      </c>
      <c r="B1461">
        <v>-33.704645999999997</v>
      </c>
      <c r="C1461">
        <v>151.349526</v>
      </c>
      <c r="D1461" t="s">
        <v>2960</v>
      </c>
      <c r="E1461" t="s">
        <v>38</v>
      </c>
      <c r="F1461">
        <v>0.25</v>
      </c>
      <c r="G1461" s="1" t="s">
        <v>9985</v>
      </c>
      <c r="H1461">
        <v>16.510000000000002</v>
      </c>
      <c r="I1461">
        <v>64</v>
      </c>
      <c r="J1461" t="s">
        <v>39</v>
      </c>
      <c r="K1461">
        <v>50</v>
      </c>
      <c r="L1461" t="s">
        <v>40</v>
      </c>
      <c r="M1461">
        <v>2020</v>
      </c>
      <c r="N1461" t="s">
        <v>35</v>
      </c>
      <c r="O1461">
        <v>3.8</v>
      </c>
      <c r="P1461">
        <v>9</v>
      </c>
      <c r="Q1461" t="s">
        <v>24</v>
      </c>
      <c r="R1461">
        <v>14</v>
      </c>
      <c r="S1461">
        <f t="shared" si="66"/>
        <v>896</v>
      </c>
      <c r="T1461">
        <f t="shared" si="67"/>
        <v>224</v>
      </c>
      <c r="U1461" s="2">
        <f t="shared" si="68"/>
        <v>0.140625</v>
      </c>
      <c r="V1461" t="str" cm="1">
        <f t="array" ref="V1461">_xlfn.IFS(H1461&lt;5,"Urban",H1461&lt;=12,"Sub-Urban",H1461&gt;12,"Out Of City")</f>
        <v>Out Of City</v>
      </c>
      <c r="W1461" t="str" cm="1">
        <f t="array" ref="W1461">_xlfn.IFS(
    L1461="CCS", "CCS",
    L1461="Type 2", "Type 2",
    L1461="CHAdeMO", "CHAdeMO",
    L1461="Tesla", "Tesla",
    L1461="CCS, Type 2", "CCS, Type 2",
    L1461="Type 2, CCS", "CCS, Type 2",
    L1461="CHAdeMO, Type 2", "CHAdeMO, Type 2",
    L1461="Type 2, CHAdeMO", "CHAdeMO, Type 2",
    L1461="CCS, Tesla", "CCS, Tesla",
    L1461="Tesla, CCS", "CCS, Tesla",
    L1461="Tesla, Type 2", "Tesla, Type 2",
    L1461="Type 2, Tesla", "Tesla, Type 2",
    L1461="CCS, CHAdeMO", "CCS, CHAdeMO",
    L1461="CHAdeMO, CCS", "CCS, CHAdeMO",
    L1461="CHAdeMO, Tesla", "CHAdeMO, Tesla",
    L1461="Tesla, CHAdeMO", "CHAdeMO, Tesla"
)</f>
        <v>Type 2</v>
      </c>
    </row>
    <row r="1462" spans="1:23" x14ac:dyDescent="0.25">
      <c r="A1462" t="s">
        <v>2961</v>
      </c>
      <c r="B1462">
        <v>24.756145</v>
      </c>
      <c r="C1462">
        <v>61.741309000000001</v>
      </c>
      <c r="D1462" t="s">
        <v>2962</v>
      </c>
      <c r="E1462" t="s">
        <v>38</v>
      </c>
      <c r="F1462">
        <v>0.33</v>
      </c>
      <c r="G1462" s="1" t="s">
        <v>9985</v>
      </c>
      <c r="H1462">
        <v>10.119999999999999</v>
      </c>
      <c r="I1462">
        <v>82</v>
      </c>
      <c r="J1462" t="s">
        <v>39</v>
      </c>
      <c r="K1462">
        <v>350</v>
      </c>
      <c r="L1462" t="s">
        <v>80</v>
      </c>
      <c r="M1462">
        <v>2011</v>
      </c>
      <c r="N1462" t="s">
        <v>23</v>
      </c>
      <c r="O1462">
        <v>3.4</v>
      </c>
      <c r="P1462">
        <v>10</v>
      </c>
      <c r="Q1462" t="s">
        <v>48</v>
      </c>
      <c r="R1462">
        <v>14</v>
      </c>
      <c r="S1462">
        <f t="shared" si="66"/>
        <v>1148</v>
      </c>
      <c r="T1462">
        <f t="shared" si="67"/>
        <v>378.84000000000003</v>
      </c>
      <c r="U1462" s="2">
        <f t="shared" si="68"/>
        <v>0.12195121951219512</v>
      </c>
      <c r="V1462" t="str" cm="1">
        <f t="array" ref="V1462">_xlfn.IFS(H1462&lt;5,"Urban",H1462&lt;=12,"Sub-Urban",H1462&gt;12,"Out Of City")</f>
        <v>Sub-Urban</v>
      </c>
      <c r="W1462" t="str" cm="1">
        <f t="array" ref="W1462">_xlfn.IFS(
    L1462="CCS", "CCS",
    L1462="Type 2", "Type 2",
    L1462="CHAdeMO", "CHAdeMO",
    L1462="Tesla", "Tesla",
    L1462="CCS, Type 2", "CCS, Type 2",
    L1462="Type 2, CCS", "CCS, Type 2",
    L1462="CHAdeMO, Type 2", "CHAdeMO, Type 2",
    L1462="Type 2, CHAdeMO", "CHAdeMO, Type 2",
    L1462="CCS, Tesla", "CCS, Tesla",
    L1462="Tesla, CCS", "CCS, Tesla",
    L1462="Tesla, Type 2", "Tesla, Type 2",
    L1462="Type 2, Tesla", "Tesla, Type 2",
    L1462="CCS, CHAdeMO", "CCS, CHAdeMO",
    L1462="CHAdeMO, CCS", "CCS, CHAdeMO",
    L1462="CHAdeMO, Tesla", "CHAdeMO, Tesla",
    L1462="Tesla, CHAdeMO", "CHAdeMO, Tesla"
)</f>
        <v>CHAdeMO, Type 2</v>
      </c>
    </row>
    <row r="1463" spans="1:23" x14ac:dyDescent="0.25">
      <c r="A1463" t="s">
        <v>2963</v>
      </c>
      <c r="B1463">
        <v>39.803863999999997</v>
      </c>
      <c r="C1463">
        <v>116.38787000000001</v>
      </c>
      <c r="D1463" t="s">
        <v>2964</v>
      </c>
      <c r="E1463" t="s">
        <v>27</v>
      </c>
      <c r="F1463">
        <v>0.41</v>
      </c>
      <c r="G1463" s="1" t="s">
        <v>9985</v>
      </c>
      <c r="H1463">
        <v>17.29</v>
      </c>
      <c r="I1463">
        <v>19</v>
      </c>
      <c r="J1463" t="s">
        <v>39</v>
      </c>
      <c r="K1463">
        <v>50</v>
      </c>
      <c r="L1463" t="s">
        <v>28</v>
      </c>
      <c r="M1463">
        <v>2017</v>
      </c>
      <c r="N1463" t="s">
        <v>23</v>
      </c>
      <c r="O1463">
        <v>4</v>
      </c>
      <c r="P1463">
        <v>1</v>
      </c>
      <c r="Q1463" t="s">
        <v>48</v>
      </c>
      <c r="R1463">
        <v>55</v>
      </c>
      <c r="S1463">
        <f t="shared" si="66"/>
        <v>1045</v>
      </c>
      <c r="T1463">
        <f t="shared" si="67"/>
        <v>428.45</v>
      </c>
      <c r="U1463" s="2">
        <f t="shared" si="68"/>
        <v>5.2631578947368418E-2</v>
      </c>
      <c r="V1463" t="str" cm="1">
        <f t="array" ref="V1463">_xlfn.IFS(H1463&lt;5,"Urban",H1463&lt;=12,"Sub-Urban",H1463&gt;12,"Out Of City")</f>
        <v>Out Of City</v>
      </c>
      <c r="W1463" t="str" cm="1">
        <f t="array" ref="W1463">_xlfn.IFS(
    L1463="CCS", "CCS",
    L1463="Type 2", "Type 2",
    L1463="CHAdeMO", "CHAdeMO",
    L1463="Tesla", "Tesla",
    L1463="CCS, Type 2", "CCS, Type 2",
    L1463="Type 2, CCS", "CCS, Type 2",
    L1463="CHAdeMO, Type 2", "CHAdeMO, Type 2",
    L1463="Type 2, CHAdeMO", "CHAdeMO, Type 2",
    L1463="CCS, Tesla", "CCS, Tesla",
    L1463="Tesla, CCS", "CCS, Tesla",
    L1463="Tesla, Type 2", "Tesla, Type 2",
    L1463="Type 2, Tesla", "Tesla, Type 2",
    L1463="CCS, CHAdeMO", "CCS, CHAdeMO",
    L1463="CHAdeMO, CCS", "CCS, CHAdeMO",
    L1463="CHAdeMO, Tesla", "CHAdeMO, Tesla",
    L1463="Tesla, CHAdeMO", "CHAdeMO, Tesla"
)</f>
        <v>Tesla, Type 2</v>
      </c>
    </row>
    <row r="1464" spans="1:23" x14ac:dyDescent="0.25">
      <c r="A1464" t="s">
        <v>2965</v>
      </c>
      <c r="B1464">
        <v>18.99877</v>
      </c>
      <c r="C1464">
        <v>72.840746999999993</v>
      </c>
      <c r="D1464" t="s">
        <v>2966</v>
      </c>
      <c r="E1464" t="s">
        <v>38</v>
      </c>
      <c r="F1464">
        <v>0.48</v>
      </c>
      <c r="G1464" t="s">
        <v>32</v>
      </c>
      <c r="H1464">
        <v>15.78</v>
      </c>
      <c r="I1464">
        <v>15</v>
      </c>
      <c r="J1464" t="s">
        <v>39</v>
      </c>
      <c r="K1464">
        <v>150</v>
      </c>
      <c r="L1464" t="s">
        <v>47</v>
      </c>
      <c r="M1464">
        <v>2018</v>
      </c>
      <c r="N1464" t="s">
        <v>35</v>
      </c>
      <c r="O1464">
        <v>4.4000000000000004</v>
      </c>
      <c r="P1464">
        <v>1</v>
      </c>
      <c r="Q1464" t="s">
        <v>24</v>
      </c>
      <c r="R1464">
        <v>16</v>
      </c>
      <c r="S1464">
        <f t="shared" si="66"/>
        <v>240</v>
      </c>
      <c r="T1464">
        <f t="shared" si="67"/>
        <v>115.19999999999999</v>
      </c>
      <c r="U1464" s="2">
        <f t="shared" si="68"/>
        <v>6.6666666666666666E-2</v>
      </c>
      <c r="V1464" t="str" cm="1">
        <f t="array" ref="V1464">_xlfn.IFS(H1464&lt;5,"Urban",H1464&lt;=12,"Sub-Urban",H1464&gt;12,"Out Of City")</f>
        <v>Out Of City</v>
      </c>
      <c r="W1464" t="str" cm="1">
        <f t="array" ref="W1464">_xlfn.IFS(
    L1464="CCS", "CCS",
    L1464="Type 2", "Type 2",
    L1464="CHAdeMO", "CHAdeMO",
    L1464="Tesla", "Tesla",
    L1464="CCS, Type 2", "CCS, Type 2",
    L1464="Type 2, CCS", "CCS, Type 2",
    L1464="CHAdeMO, Type 2", "CHAdeMO, Type 2",
    L1464="Type 2, CHAdeMO", "CHAdeMO, Type 2",
    L1464="CCS, Tesla", "CCS, Tesla",
    L1464="Tesla, CCS", "CCS, Tesla",
    L1464="Tesla, Type 2", "Tesla, Type 2",
    L1464="Type 2, Tesla", "Tesla, Type 2",
    L1464="CCS, CHAdeMO", "CCS, CHAdeMO",
    L1464="CHAdeMO, CCS", "CCS, CHAdeMO",
    L1464="CHAdeMO, Tesla", "CHAdeMO, Tesla",
    L1464="Tesla, CHAdeMO", "CHAdeMO, Tesla"
)</f>
        <v>Tesla</v>
      </c>
    </row>
    <row r="1465" spans="1:23" x14ac:dyDescent="0.25">
      <c r="A1465" t="s">
        <v>2967</v>
      </c>
      <c r="B1465">
        <v>34.044496000000002</v>
      </c>
      <c r="C1465">
        <v>-118.320989</v>
      </c>
      <c r="D1465" t="s">
        <v>2968</v>
      </c>
      <c r="E1465" t="s">
        <v>19</v>
      </c>
      <c r="F1465">
        <v>0.47</v>
      </c>
      <c r="G1465" t="s">
        <v>32</v>
      </c>
      <c r="H1465">
        <v>10.24</v>
      </c>
      <c r="I1465">
        <v>93</v>
      </c>
      <c r="J1465" t="s">
        <v>47</v>
      </c>
      <c r="K1465">
        <v>22</v>
      </c>
      <c r="L1465" t="s">
        <v>77</v>
      </c>
      <c r="M1465">
        <v>2018</v>
      </c>
      <c r="N1465" t="s">
        <v>35</v>
      </c>
      <c r="O1465">
        <v>4.4000000000000004</v>
      </c>
      <c r="P1465">
        <v>6</v>
      </c>
      <c r="Q1465" t="s">
        <v>29</v>
      </c>
      <c r="R1465">
        <v>23</v>
      </c>
      <c r="S1465">
        <f t="shared" si="66"/>
        <v>2139</v>
      </c>
      <c r="T1465">
        <f t="shared" si="67"/>
        <v>1005.3299999999999</v>
      </c>
      <c r="U1465" s="2">
        <f t="shared" si="68"/>
        <v>6.4516129032258063E-2</v>
      </c>
      <c r="V1465" t="str" cm="1">
        <f t="array" ref="V1465">_xlfn.IFS(H1465&lt;5,"Urban",H1465&lt;=12,"Sub-Urban",H1465&gt;12,"Out Of City")</f>
        <v>Sub-Urban</v>
      </c>
      <c r="W1465" t="str" cm="1">
        <f t="array" ref="W1465">_xlfn.IFS(
    L1465="CCS", "CCS",
    L1465="Type 2", "Type 2",
    L1465="CHAdeMO", "CHAdeMO",
    L1465="Tesla", "Tesla",
    L1465="CCS, Type 2", "CCS, Type 2",
    L1465="Type 2, CCS", "CCS, Type 2",
    L1465="CHAdeMO, Type 2", "CHAdeMO, Type 2",
    L1465="Type 2, CHAdeMO", "CHAdeMO, Type 2",
    L1465="CCS, Tesla", "CCS, Tesla",
    L1465="Tesla, CCS", "CCS, Tesla",
    L1465="Tesla, Type 2", "Tesla, Type 2",
    L1465="Type 2, Tesla", "Tesla, Type 2",
    L1465="CCS, CHAdeMO", "CCS, CHAdeMO",
    L1465="CHAdeMO, CCS", "CCS, CHAdeMO",
    L1465="CHAdeMO, Tesla", "CHAdeMO, Tesla",
    L1465="Tesla, CHAdeMO", "CHAdeMO, Tesla"
)</f>
        <v>CHAdeMO</v>
      </c>
    </row>
    <row r="1466" spans="1:23" x14ac:dyDescent="0.25">
      <c r="A1466" t="s">
        <v>2969</v>
      </c>
      <c r="B1466">
        <v>13.750524</v>
      </c>
      <c r="C1466">
        <v>100.476377</v>
      </c>
      <c r="D1466" t="s">
        <v>2970</v>
      </c>
      <c r="E1466" t="s">
        <v>19</v>
      </c>
      <c r="F1466">
        <v>0.46</v>
      </c>
      <c r="G1466" s="1" t="s">
        <v>9985</v>
      </c>
      <c r="H1466">
        <v>12.88</v>
      </c>
      <c r="I1466">
        <v>96</v>
      </c>
      <c r="J1466" t="s">
        <v>33</v>
      </c>
      <c r="K1466">
        <v>50</v>
      </c>
      <c r="L1466" t="s">
        <v>34</v>
      </c>
      <c r="M1466">
        <v>2016</v>
      </c>
      <c r="N1466" t="s">
        <v>23</v>
      </c>
      <c r="O1466">
        <v>3.3</v>
      </c>
      <c r="P1466">
        <v>9</v>
      </c>
      <c r="Q1466" t="s">
        <v>29</v>
      </c>
      <c r="R1466">
        <v>21</v>
      </c>
      <c r="S1466">
        <f t="shared" si="66"/>
        <v>2016</v>
      </c>
      <c r="T1466">
        <f t="shared" si="67"/>
        <v>927.36</v>
      </c>
      <c r="U1466" s="2">
        <f t="shared" si="68"/>
        <v>9.375E-2</v>
      </c>
      <c r="V1466" t="str" cm="1">
        <f t="array" ref="V1466">_xlfn.IFS(H1466&lt;5,"Urban",H1466&lt;=12,"Sub-Urban",H1466&gt;12,"Out Of City")</f>
        <v>Out Of City</v>
      </c>
      <c r="W1466" t="str" cm="1">
        <f t="array" ref="W1466">_xlfn.IFS(
    L1466="CCS", "CCS",
    L1466="Type 2", "Type 2",
    L1466="CHAdeMO", "CHAdeMO",
    L1466="Tesla", "Tesla",
    L1466="CCS, Type 2", "CCS, Type 2",
    L1466="Type 2, CCS", "CCS, Type 2",
    L1466="CHAdeMO, Type 2", "CHAdeMO, Type 2",
    L1466="Type 2, CHAdeMO", "CHAdeMO, Type 2",
    L1466="CCS, Tesla", "CCS, Tesla",
    L1466="Tesla, CCS", "CCS, Tesla",
    L1466="Tesla, Type 2", "Tesla, Type 2",
    L1466="Type 2, Tesla", "Tesla, Type 2",
    L1466="CCS, CHAdeMO", "CCS, CHAdeMO",
    L1466="CHAdeMO, CCS", "CCS, CHAdeMO",
    L1466="CHAdeMO, Tesla", "CHAdeMO, Tesla",
    L1466="Tesla, CHAdeMO", "CHAdeMO, Tesla"
)</f>
        <v>CCS, Type 2</v>
      </c>
    </row>
    <row r="1467" spans="1:23" x14ac:dyDescent="0.25">
      <c r="A1467" t="s">
        <v>2971</v>
      </c>
      <c r="B1467">
        <v>43.727091000000001</v>
      </c>
      <c r="C1467">
        <v>-79.445031999999998</v>
      </c>
      <c r="D1467" t="s">
        <v>2972</v>
      </c>
      <c r="E1467" t="s">
        <v>38</v>
      </c>
      <c r="F1467">
        <v>0.19</v>
      </c>
      <c r="G1467" t="s">
        <v>20</v>
      </c>
      <c r="H1467">
        <v>13.76</v>
      </c>
      <c r="I1467">
        <v>65</v>
      </c>
      <c r="J1467" t="s">
        <v>46</v>
      </c>
      <c r="K1467">
        <v>22</v>
      </c>
      <c r="L1467" t="s">
        <v>111</v>
      </c>
      <c r="M1467">
        <v>2014</v>
      </c>
      <c r="N1467" t="s">
        <v>35</v>
      </c>
      <c r="O1467">
        <v>3.8</v>
      </c>
      <c r="P1467">
        <v>2</v>
      </c>
      <c r="Q1467" t="s">
        <v>48</v>
      </c>
      <c r="R1467">
        <v>16</v>
      </c>
      <c r="S1467">
        <f t="shared" si="66"/>
        <v>1040</v>
      </c>
      <c r="T1467">
        <f t="shared" si="67"/>
        <v>197.6</v>
      </c>
      <c r="U1467" s="2">
        <f t="shared" si="68"/>
        <v>3.0769230769230771E-2</v>
      </c>
      <c r="V1467" t="str" cm="1">
        <f t="array" ref="V1467">_xlfn.IFS(H1467&lt;5,"Urban",H1467&lt;=12,"Sub-Urban",H1467&gt;12,"Out Of City")</f>
        <v>Out Of City</v>
      </c>
      <c r="W1467" t="str" cm="1">
        <f t="array" ref="W1467">_xlfn.IFS(
    L1467="CCS", "CCS",
    L1467="Type 2", "Type 2",
    L1467="CHAdeMO", "CHAdeMO",
    L1467="Tesla", "Tesla",
    L1467="CCS, Type 2", "CCS, Type 2",
    L1467="Type 2, CCS", "CCS, Type 2",
    L1467="CHAdeMO, Type 2", "CHAdeMO, Type 2",
    L1467="Type 2, CHAdeMO", "CHAdeMO, Type 2",
    L1467="CCS, Tesla", "CCS, Tesla",
    L1467="Tesla, CCS", "CCS, Tesla",
    L1467="Tesla, Type 2", "Tesla, Type 2",
    L1467="Type 2, Tesla", "Tesla, Type 2",
    L1467="CCS, CHAdeMO", "CCS, CHAdeMO",
    L1467="CHAdeMO, CCS", "CCS, CHAdeMO",
    L1467="CHAdeMO, Tesla", "CHAdeMO, Tesla",
    L1467="Tesla, CHAdeMO", "CHAdeMO, Tesla"
)</f>
        <v>CCS, Type 2</v>
      </c>
    </row>
    <row r="1468" spans="1:23" x14ac:dyDescent="0.25">
      <c r="A1468" t="s">
        <v>2973</v>
      </c>
      <c r="B1468">
        <v>19.478068</v>
      </c>
      <c r="C1468">
        <v>-99.188850000000002</v>
      </c>
      <c r="D1468" t="s">
        <v>2974</v>
      </c>
      <c r="E1468" t="s">
        <v>27</v>
      </c>
      <c r="F1468">
        <v>0.42</v>
      </c>
      <c r="G1468" t="s">
        <v>20</v>
      </c>
      <c r="H1468">
        <v>16.8</v>
      </c>
      <c r="I1468">
        <v>68</v>
      </c>
      <c r="J1468" t="s">
        <v>47</v>
      </c>
      <c r="K1468">
        <v>350</v>
      </c>
      <c r="L1468" t="s">
        <v>43</v>
      </c>
      <c r="M1468">
        <v>2019</v>
      </c>
      <c r="N1468" t="s">
        <v>23</v>
      </c>
      <c r="O1468">
        <v>3.8</v>
      </c>
      <c r="P1468">
        <v>8</v>
      </c>
      <c r="Q1468" t="s">
        <v>29</v>
      </c>
      <c r="R1468">
        <v>47</v>
      </c>
      <c r="S1468">
        <f t="shared" si="66"/>
        <v>3196</v>
      </c>
      <c r="T1468">
        <f t="shared" si="67"/>
        <v>1342.32</v>
      </c>
      <c r="U1468" s="2">
        <f t="shared" si="68"/>
        <v>0.11764705882352941</v>
      </c>
      <c r="V1468" t="str" cm="1">
        <f t="array" ref="V1468">_xlfn.IFS(H1468&lt;5,"Urban",H1468&lt;=12,"Sub-Urban",H1468&gt;12,"Out Of City")</f>
        <v>Out Of City</v>
      </c>
      <c r="W1468" t="str" cm="1">
        <f t="array" ref="W1468">_xlfn.IFS(
    L1468="CCS", "CCS",
    L1468="Type 2", "Type 2",
    L1468="CHAdeMO", "CHAdeMO",
    L1468="Tesla", "Tesla",
    L1468="CCS, Type 2", "CCS, Type 2",
    L1468="Type 2, CCS", "CCS, Type 2",
    L1468="CHAdeMO, Type 2", "CHAdeMO, Type 2",
    L1468="Type 2, CHAdeMO", "CHAdeMO, Type 2",
    L1468="CCS, Tesla", "CCS, Tesla",
    L1468="Tesla, CCS", "CCS, Tesla",
    L1468="Tesla, Type 2", "Tesla, Type 2",
    L1468="Type 2, Tesla", "Tesla, Type 2",
    L1468="CCS, CHAdeMO", "CCS, CHAdeMO",
    L1468="CHAdeMO, CCS", "CCS, CHAdeMO",
    L1468="CHAdeMO, Tesla", "CHAdeMO, Tesla",
    L1468="Tesla, CHAdeMO", "CHAdeMO, Tesla"
)</f>
        <v>CCS</v>
      </c>
    </row>
    <row r="1469" spans="1:23" x14ac:dyDescent="0.25">
      <c r="A1469" t="s">
        <v>2975</v>
      </c>
      <c r="B1469">
        <v>19.477122000000001</v>
      </c>
      <c r="C1469">
        <v>-99.020056999999994</v>
      </c>
      <c r="D1469" t="s">
        <v>2976</v>
      </c>
      <c r="E1469" t="s">
        <v>38</v>
      </c>
      <c r="F1469">
        <v>0.16</v>
      </c>
      <c r="G1469" t="s">
        <v>32</v>
      </c>
      <c r="H1469">
        <v>3.78</v>
      </c>
      <c r="I1469">
        <v>83</v>
      </c>
      <c r="J1469" t="s">
        <v>47</v>
      </c>
      <c r="K1469">
        <v>350</v>
      </c>
      <c r="L1469" t="s">
        <v>40</v>
      </c>
      <c r="M1469">
        <v>2013</v>
      </c>
      <c r="N1469" t="s">
        <v>35</v>
      </c>
      <c r="O1469">
        <v>4.5999999999999996</v>
      </c>
      <c r="P1469">
        <v>8</v>
      </c>
      <c r="Q1469" t="s">
        <v>24</v>
      </c>
      <c r="R1469">
        <v>12</v>
      </c>
      <c r="S1469">
        <f t="shared" si="66"/>
        <v>996</v>
      </c>
      <c r="T1469">
        <f t="shared" si="67"/>
        <v>159.36000000000001</v>
      </c>
      <c r="U1469" s="2">
        <f t="shared" si="68"/>
        <v>9.6385542168674704E-2</v>
      </c>
      <c r="V1469" t="str" cm="1">
        <f t="array" ref="V1469">_xlfn.IFS(H1469&lt;5,"Urban",H1469&lt;=12,"Sub-Urban",H1469&gt;12,"Out Of City")</f>
        <v>Urban</v>
      </c>
      <c r="W1469" t="str" cm="1">
        <f t="array" ref="W1469">_xlfn.IFS(
    L1469="CCS", "CCS",
    L1469="Type 2", "Type 2",
    L1469="CHAdeMO", "CHAdeMO",
    L1469="Tesla", "Tesla",
    L1469="CCS, Type 2", "CCS, Type 2",
    L1469="Type 2, CCS", "CCS, Type 2",
    L1469="CHAdeMO, Type 2", "CHAdeMO, Type 2",
    L1469="Type 2, CHAdeMO", "CHAdeMO, Type 2",
    L1469="CCS, Tesla", "CCS, Tesla",
    L1469="Tesla, CCS", "CCS, Tesla",
    L1469="Tesla, Type 2", "Tesla, Type 2",
    L1469="Type 2, Tesla", "Tesla, Type 2",
    L1469="CCS, CHAdeMO", "CCS, CHAdeMO",
    L1469="CHAdeMO, CCS", "CCS, CHAdeMO",
    L1469="CHAdeMO, Tesla", "CHAdeMO, Tesla",
    L1469="Tesla, CHAdeMO", "CHAdeMO, Tesla"
)</f>
        <v>Type 2</v>
      </c>
    </row>
    <row r="1470" spans="1:23" x14ac:dyDescent="0.25">
      <c r="A1470" t="s">
        <v>2977</v>
      </c>
      <c r="B1470">
        <v>19.095752999999998</v>
      </c>
      <c r="C1470">
        <v>72.910610000000005</v>
      </c>
      <c r="D1470" t="s">
        <v>2978</v>
      </c>
      <c r="E1470" t="s">
        <v>27</v>
      </c>
      <c r="F1470">
        <v>0.24</v>
      </c>
      <c r="G1470" t="s">
        <v>32</v>
      </c>
      <c r="H1470">
        <v>13.95</v>
      </c>
      <c r="I1470">
        <v>97</v>
      </c>
      <c r="J1470" t="s">
        <v>47</v>
      </c>
      <c r="K1470">
        <v>22</v>
      </c>
      <c r="L1470" t="s">
        <v>111</v>
      </c>
      <c r="M1470">
        <v>2016</v>
      </c>
      <c r="N1470" t="s">
        <v>35</v>
      </c>
      <c r="O1470">
        <v>4.7</v>
      </c>
      <c r="P1470">
        <v>2</v>
      </c>
      <c r="Q1470" t="s">
        <v>29</v>
      </c>
      <c r="R1470">
        <v>55</v>
      </c>
      <c r="S1470">
        <f t="shared" si="66"/>
        <v>5335</v>
      </c>
      <c r="T1470">
        <f t="shared" si="67"/>
        <v>1280.3999999999999</v>
      </c>
      <c r="U1470" s="2">
        <f t="shared" si="68"/>
        <v>2.0618556701030927E-2</v>
      </c>
      <c r="V1470" t="str" cm="1">
        <f t="array" ref="V1470">_xlfn.IFS(H1470&lt;5,"Urban",H1470&lt;=12,"Sub-Urban",H1470&gt;12,"Out Of City")</f>
        <v>Out Of City</v>
      </c>
      <c r="W1470" t="str" cm="1">
        <f t="array" ref="W1470">_xlfn.IFS(
    L1470="CCS", "CCS",
    L1470="Type 2", "Type 2",
    L1470="CHAdeMO", "CHAdeMO",
    L1470="Tesla", "Tesla",
    L1470="CCS, Type 2", "CCS, Type 2",
    L1470="Type 2, CCS", "CCS, Type 2",
    L1470="CHAdeMO, Type 2", "CHAdeMO, Type 2",
    L1470="Type 2, CHAdeMO", "CHAdeMO, Type 2",
    L1470="CCS, Tesla", "CCS, Tesla",
    L1470="Tesla, CCS", "CCS, Tesla",
    L1470="Tesla, Type 2", "Tesla, Type 2",
    L1470="Type 2, Tesla", "Tesla, Type 2",
    L1470="CCS, CHAdeMO", "CCS, CHAdeMO",
    L1470="CHAdeMO, CCS", "CCS, CHAdeMO",
    L1470="CHAdeMO, Tesla", "CHAdeMO, Tesla",
    L1470="Tesla, CHAdeMO", "CHAdeMO, Tesla"
)</f>
        <v>CCS, Type 2</v>
      </c>
    </row>
    <row r="1471" spans="1:23" x14ac:dyDescent="0.25">
      <c r="A1471" t="s">
        <v>2979</v>
      </c>
      <c r="B1471">
        <v>43.637380999999998</v>
      </c>
      <c r="C1471">
        <v>-79.435596000000004</v>
      </c>
      <c r="D1471" t="s">
        <v>2980</v>
      </c>
      <c r="E1471" t="s">
        <v>38</v>
      </c>
      <c r="F1471">
        <v>0.14000000000000001</v>
      </c>
      <c r="G1471" s="1" t="s">
        <v>9985</v>
      </c>
      <c r="H1471">
        <v>15.42</v>
      </c>
      <c r="I1471">
        <v>20</v>
      </c>
      <c r="J1471" t="s">
        <v>21</v>
      </c>
      <c r="K1471">
        <v>22</v>
      </c>
      <c r="L1471" t="s">
        <v>43</v>
      </c>
      <c r="M1471">
        <v>2023</v>
      </c>
      <c r="N1471" t="s">
        <v>35</v>
      </c>
      <c r="O1471">
        <v>3.3</v>
      </c>
      <c r="P1471">
        <v>7</v>
      </c>
      <c r="Q1471" t="s">
        <v>24</v>
      </c>
      <c r="R1471">
        <v>15</v>
      </c>
      <c r="S1471">
        <f t="shared" si="66"/>
        <v>300</v>
      </c>
      <c r="T1471">
        <f t="shared" si="67"/>
        <v>42.000000000000007</v>
      </c>
      <c r="U1471" s="2">
        <f t="shared" si="68"/>
        <v>0.35</v>
      </c>
      <c r="V1471" t="str" cm="1">
        <f t="array" ref="V1471">_xlfn.IFS(H1471&lt;5,"Urban",H1471&lt;=12,"Sub-Urban",H1471&gt;12,"Out Of City")</f>
        <v>Out Of City</v>
      </c>
      <c r="W1471" t="str" cm="1">
        <f t="array" ref="W1471">_xlfn.IFS(
    L1471="CCS", "CCS",
    L1471="Type 2", "Type 2",
    L1471="CHAdeMO", "CHAdeMO",
    L1471="Tesla", "Tesla",
    L1471="CCS, Type 2", "CCS, Type 2",
    L1471="Type 2, CCS", "CCS, Type 2",
    L1471="CHAdeMO, Type 2", "CHAdeMO, Type 2",
    L1471="Type 2, CHAdeMO", "CHAdeMO, Type 2",
    L1471="CCS, Tesla", "CCS, Tesla",
    L1471="Tesla, CCS", "CCS, Tesla",
    L1471="Tesla, Type 2", "Tesla, Type 2",
    L1471="Type 2, Tesla", "Tesla, Type 2",
    L1471="CCS, CHAdeMO", "CCS, CHAdeMO",
    L1471="CHAdeMO, CCS", "CCS, CHAdeMO",
    L1471="CHAdeMO, Tesla", "CHAdeMO, Tesla",
    L1471="Tesla, CHAdeMO", "CHAdeMO, Tesla"
)</f>
        <v>CCS</v>
      </c>
    </row>
    <row r="1472" spans="1:23" x14ac:dyDescent="0.25">
      <c r="A1472" t="s">
        <v>2981</v>
      </c>
      <c r="B1472">
        <v>-54.301943000000001</v>
      </c>
      <c r="C1472">
        <v>-59.990983999999997</v>
      </c>
      <c r="D1472" t="s">
        <v>2982</v>
      </c>
      <c r="E1472" t="s">
        <v>38</v>
      </c>
      <c r="F1472">
        <v>0.22</v>
      </c>
      <c r="G1472" t="s">
        <v>20</v>
      </c>
      <c r="H1472">
        <v>17.559999999999999</v>
      </c>
      <c r="I1472">
        <v>62</v>
      </c>
      <c r="J1472" t="s">
        <v>33</v>
      </c>
      <c r="K1472">
        <v>22</v>
      </c>
      <c r="L1472" t="s">
        <v>77</v>
      </c>
      <c r="M1472">
        <v>2013</v>
      </c>
      <c r="N1472" t="s">
        <v>23</v>
      </c>
      <c r="O1472">
        <v>3.7</v>
      </c>
      <c r="P1472">
        <v>7</v>
      </c>
      <c r="Q1472" t="s">
        <v>24</v>
      </c>
      <c r="R1472">
        <v>16</v>
      </c>
      <c r="S1472">
        <f t="shared" si="66"/>
        <v>992</v>
      </c>
      <c r="T1472">
        <f t="shared" si="67"/>
        <v>218.24</v>
      </c>
      <c r="U1472" s="2">
        <f t="shared" si="68"/>
        <v>0.11290322580645161</v>
      </c>
      <c r="V1472" t="str" cm="1">
        <f t="array" ref="V1472">_xlfn.IFS(H1472&lt;5,"Urban",H1472&lt;=12,"Sub-Urban",H1472&gt;12,"Out Of City")</f>
        <v>Out Of City</v>
      </c>
      <c r="W1472" t="str" cm="1">
        <f t="array" ref="W1472">_xlfn.IFS(
    L1472="CCS", "CCS",
    L1472="Type 2", "Type 2",
    L1472="CHAdeMO", "CHAdeMO",
    L1472="Tesla", "Tesla",
    L1472="CCS, Type 2", "CCS, Type 2",
    L1472="Type 2, CCS", "CCS, Type 2",
    L1472="CHAdeMO, Type 2", "CHAdeMO, Type 2",
    L1472="Type 2, CHAdeMO", "CHAdeMO, Type 2",
    L1472="CCS, Tesla", "CCS, Tesla",
    L1472="Tesla, CCS", "CCS, Tesla",
    L1472="Tesla, Type 2", "Tesla, Type 2",
    L1472="Type 2, Tesla", "Tesla, Type 2",
    L1472="CCS, CHAdeMO", "CCS, CHAdeMO",
    L1472="CHAdeMO, CCS", "CCS, CHAdeMO",
    L1472="CHAdeMO, Tesla", "CHAdeMO, Tesla",
    L1472="Tesla, CHAdeMO", "CHAdeMO, Tesla"
)</f>
        <v>CHAdeMO</v>
      </c>
    </row>
    <row r="1473" spans="1:23" x14ac:dyDescent="0.25">
      <c r="A1473" t="s">
        <v>2983</v>
      </c>
      <c r="B1473">
        <v>19.517790000000002</v>
      </c>
      <c r="C1473">
        <v>-99.136702999999997</v>
      </c>
      <c r="D1473" t="s">
        <v>2984</v>
      </c>
      <c r="E1473" t="s">
        <v>38</v>
      </c>
      <c r="F1473">
        <v>0.48</v>
      </c>
      <c r="G1473" t="s">
        <v>32</v>
      </c>
      <c r="H1473">
        <v>14.38</v>
      </c>
      <c r="I1473">
        <v>88</v>
      </c>
      <c r="J1473" t="s">
        <v>33</v>
      </c>
      <c r="K1473">
        <v>22</v>
      </c>
      <c r="L1473" t="s">
        <v>111</v>
      </c>
      <c r="M1473">
        <v>2019</v>
      </c>
      <c r="N1473" t="s">
        <v>35</v>
      </c>
      <c r="O1473">
        <v>4.0999999999999996</v>
      </c>
      <c r="P1473">
        <v>7</v>
      </c>
      <c r="Q1473" t="s">
        <v>48</v>
      </c>
      <c r="R1473">
        <v>18</v>
      </c>
      <c r="S1473">
        <f t="shared" si="66"/>
        <v>1584</v>
      </c>
      <c r="T1473">
        <f t="shared" si="67"/>
        <v>760.31999999999994</v>
      </c>
      <c r="U1473" s="2">
        <f t="shared" si="68"/>
        <v>7.9545454545454544E-2</v>
      </c>
      <c r="V1473" t="str" cm="1">
        <f t="array" ref="V1473">_xlfn.IFS(H1473&lt;5,"Urban",H1473&lt;=12,"Sub-Urban",H1473&gt;12,"Out Of City")</f>
        <v>Out Of City</v>
      </c>
      <c r="W1473" t="str" cm="1">
        <f t="array" ref="W1473">_xlfn.IFS(
    L1473="CCS", "CCS",
    L1473="Type 2", "Type 2",
    L1473="CHAdeMO", "CHAdeMO",
    L1473="Tesla", "Tesla",
    L1473="CCS, Type 2", "CCS, Type 2",
    L1473="Type 2, CCS", "CCS, Type 2",
    L1473="CHAdeMO, Type 2", "CHAdeMO, Type 2",
    L1473="Type 2, CHAdeMO", "CHAdeMO, Type 2",
    L1473="CCS, Tesla", "CCS, Tesla",
    L1473="Tesla, CCS", "CCS, Tesla",
    L1473="Tesla, Type 2", "Tesla, Type 2",
    L1473="Type 2, Tesla", "Tesla, Type 2",
    L1473="CCS, CHAdeMO", "CCS, CHAdeMO",
    L1473="CHAdeMO, CCS", "CCS, CHAdeMO",
    L1473="CHAdeMO, Tesla", "CHAdeMO, Tesla",
    L1473="Tesla, CHAdeMO", "CHAdeMO, Tesla"
)</f>
        <v>CCS, Type 2</v>
      </c>
    </row>
    <row r="1474" spans="1:23" x14ac:dyDescent="0.25">
      <c r="A1474" t="s">
        <v>2985</v>
      </c>
      <c r="B1474">
        <v>43.635196999999998</v>
      </c>
      <c r="C1474">
        <v>-79.477468000000002</v>
      </c>
      <c r="D1474" t="s">
        <v>2986</v>
      </c>
      <c r="E1474" t="s">
        <v>27</v>
      </c>
      <c r="F1474">
        <v>0.28999999999999998</v>
      </c>
      <c r="G1474" s="1" t="s">
        <v>9985</v>
      </c>
      <c r="H1474">
        <v>8.32</v>
      </c>
      <c r="I1474">
        <v>49</v>
      </c>
      <c r="J1474" t="s">
        <v>46</v>
      </c>
      <c r="K1474">
        <v>50</v>
      </c>
      <c r="L1474" t="s">
        <v>28</v>
      </c>
      <c r="M1474">
        <v>2020</v>
      </c>
      <c r="N1474" t="s">
        <v>35</v>
      </c>
      <c r="O1474">
        <v>4.4000000000000004</v>
      </c>
      <c r="P1474">
        <v>4</v>
      </c>
      <c r="Q1474" t="s">
        <v>29</v>
      </c>
      <c r="R1474">
        <v>56</v>
      </c>
      <c r="S1474">
        <f t="shared" si="66"/>
        <v>2744</v>
      </c>
      <c r="T1474">
        <f t="shared" si="67"/>
        <v>795.76</v>
      </c>
      <c r="U1474" s="2">
        <f t="shared" si="68"/>
        <v>8.1632653061224483E-2</v>
      </c>
      <c r="V1474" t="str" cm="1">
        <f t="array" ref="V1474">_xlfn.IFS(H1474&lt;5,"Urban",H1474&lt;=12,"Sub-Urban",H1474&gt;12,"Out Of City")</f>
        <v>Sub-Urban</v>
      </c>
      <c r="W1474" t="str" cm="1">
        <f t="array" ref="W1474">_xlfn.IFS(
    L1474="CCS", "CCS",
    L1474="Type 2", "Type 2",
    L1474="CHAdeMO", "CHAdeMO",
    L1474="Tesla", "Tesla",
    L1474="CCS, Type 2", "CCS, Type 2",
    L1474="Type 2, CCS", "CCS, Type 2",
    L1474="CHAdeMO, Type 2", "CHAdeMO, Type 2",
    L1474="Type 2, CHAdeMO", "CHAdeMO, Type 2",
    L1474="CCS, Tesla", "CCS, Tesla",
    L1474="Tesla, CCS", "CCS, Tesla",
    L1474="Tesla, Type 2", "Tesla, Type 2",
    L1474="Type 2, Tesla", "Tesla, Type 2",
    L1474="CCS, CHAdeMO", "CCS, CHAdeMO",
    L1474="CHAdeMO, CCS", "CCS, CHAdeMO",
    L1474="CHAdeMO, Tesla", "CHAdeMO, Tesla",
    L1474="Tesla, CHAdeMO", "CHAdeMO, Tesla"
)</f>
        <v>Tesla, Type 2</v>
      </c>
    </row>
    <row r="1475" spans="1:23" x14ac:dyDescent="0.25">
      <c r="A1475" t="s">
        <v>2987</v>
      </c>
      <c r="B1475">
        <v>-33.889778999999997</v>
      </c>
      <c r="C1475">
        <v>151.27122700000001</v>
      </c>
      <c r="D1475" t="s">
        <v>2988</v>
      </c>
      <c r="E1475" t="s">
        <v>27</v>
      </c>
      <c r="F1475">
        <v>0.36</v>
      </c>
      <c r="G1475" t="s">
        <v>32</v>
      </c>
      <c r="H1475">
        <v>5.54</v>
      </c>
      <c r="I1475">
        <v>44</v>
      </c>
      <c r="J1475" t="s">
        <v>21</v>
      </c>
      <c r="K1475">
        <v>50</v>
      </c>
      <c r="L1475" t="s">
        <v>111</v>
      </c>
      <c r="M1475">
        <v>2020</v>
      </c>
      <c r="N1475" t="s">
        <v>23</v>
      </c>
      <c r="O1475">
        <v>4.0999999999999996</v>
      </c>
      <c r="P1475">
        <v>7</v>
      </c>
      <c r="Q1475" t="s">
        <v>24</v>
      </c>
      <c r="R1475">
        <v>53</v>
      </c>
      <c r="S1475">
        <f t="shared" ref="S1475:S1538" si="69">R1475*I1475</f>
        <v>2332</v>
      </c>
      <c r="T1475">
        <f t="shared" ref="T1475:T1538" si="70">F1475*S1475</f>
        <v>839.52</v>
      </c>
      <c r="U1475" s="2">
        <f t="shared" ref="U1475:U1538" si="71">P1475/I1475</f>
        <v>0.15909090909090909</v>
      </c>
      <c r="V1475" t="str" cm="1">
        <f t="array" ref="V1475">_xlfn.IFS(H1475&lt;5,"Urban",H1475&lt;=12,"Sub-Urban",H1475&gt;12,"Out Of City")</f>
        <v>Sub-Urban</v>
      </c>
      <c r="W1475" t="str" cm="1">
        <f t="array" ref="W1475">_xlfn.IFS(
    L1475="CCS", "CCS",
    L1475="Type 2", "Type 2",
    L1475="CHAdeMO", "CHAdeMO",
    L1475="Tesla", "Tesla",
    L1475="CCS, Type 2", "CCS, Type 2",
    L1475="Type 2, CCS", "CCS, Type 2",
    L1475="CHAdeMO, Type 2", "CHAdeMO, Type 2",
    L1475="Type 2, CHAdeMO", "CHAdeMO, Type 2",
    L1475="CCS, Tesla", "CCS, Tesla",
    L1475="Tesla, CCS", "CCS, Tesla",
    L1475="Tesla, Type 2", "Tesla, Type 2",
    L1475="Type 2, Tesla", "Tesla, Type 2",
    L1475="CCS, CHAdeMO", "CCS, CHAdeMO",
    L1475="CHAdeMO, CCS", "CCS, CHAdeMO",
    L1475="CHAdeMO, Tesla", "CHAdeMO, Tesla",
    L1475="Tesla, CHAdeMO", "CHAdeMO, Tesla"
)</f>
        <v>CCS, Type 2</v>
      </c>
    </row>
    <row r="1476" spans="1:23" x14ac:dyDescent="0.25">
      <c r="A1476" t="s">
        <v>2989</v>
      </c>
      <c r="B1476">
        <v>55.899262</v>
      </c>
      <c r="C1476">
        <v>37.564703000000002</v>
      </c>
      <c r="D1476" t="s">
        <v>2990</v>
      </c>
      <c r="E1476" t="s">
        <v>38</v>
      </c>
      <c r="F1476">
        <v>0.35</v>
      </c>
      <c r="G1476" t="s">
        <v>32</v>
      </c>
      <c r="H1476">
        <v>8.98</v>
      </c>
      <c r="I1476">
        <v>98</v>
      </c>
      <c r="J1476" t="s">
        <v>46</v>
      </c>
      <c r="K1476">
        <v>150</v>
      </c>
      <c r="L1476" t="s">
        <v>34</v>
      </c>
      <c r="M1476">
        <v>2016</v>
      </c>
      <c r="N1476" t="s">
        <v>35</v>
      </c>
      <c r="O1476">
        <v>4</v>
      </c>
      <c r="P1476">
        <v>2</v>
      </c>
      <c r="Q1476" t="s">
        <v>29</v>
      </c>
      <c r="R1476">
        <v>8</v>
      </c>
      <c r="S1476">
        <f t="shared" si="69"/>
        <v>784</v>
      </c>
      <c r="T1476">
        <f t="shared" si="70"/>
        <v>274.39999999999998</v>
      </c>
      <c r="U1476" s="2">
        <f t="shared" si="71"/>
        <v>2.0408163265306121E-2</v>
      </c>
      <c r="V1476" t="str" cm="1">
        <f t="array" ref="V1476">_xlfn.IFS(H1476&lt;5,"Urban",H1476&lt;=12,"Sub-Urban",H1476&gt;12,"Out Of City")</f>
        <v>Sub-Urban</v>
      </c>
      <c r="W1476" t="str" cm="1">
        <f t="array" ref="W1476">_xlfn.IFS(
    L1476="CCS", "CCS",
    L1476="Type 2", "Type 2",
    L1476="CHAdeMO", "CHAdeMO",
    L1476="Tesla", "Tesla",
    L1476="CCS, Type 2", "CCS, Type 2",
    L1476="Type 2, CCS", "CCS, Type 2",
    L1476="CHAdeMO, Type 2", "CHAdeMO, Type 2",
    L1476="Type 2, CHAdeMO", "CHAdeMO, Type 2",
    L1476="CCS, Tesla", "CCS, Tesla",
    L1476="Tesla, CCS", "CCS, Tesla",
    L1476="Tesla, Type 2", "Tesla, Type 2",
    L1476="Type 2, Tesla", "Tesla, Type 2",
    L1476="CCS, CHAdeMO", "CCS, CHAdeMO",
    L1476="CHAdeMO, CCS", "CCS, CHAdeMO",
    L1476="CHAdeMO, Tesla", "CHAdeMO, Tesla",
    L1476="Tesla, CHAdeMO", "CHAdeMO, Tesla"
)</f>
        <v>CCS, Type 2</v>
      </c>
    </row>
    <row r="1477" spans="1:23" x14ac:dyDescent="0.25">
      <c r="A1477" t="s">
        <v>2991</v>
      </c>
      <c r="B1477">
        <v>43.667948000000003</v>
      </c>
      <c r="C1477">
        <v>-79.431229000000002</v>
      </c>
      <c r="D1477" t="s">
        <v>2992</v>
      </c>
      <c r="E1477" t="s">
        <v>38</v>
      </c>
      <c r="F1477">
        <v>0.31</v>
      </c>
      <c r="G1477" t="s">
        <v>32</v>
      </c>
      <c r="H1477">
        <v>8.0299999999999994</v>
      </c>
      <c r="I1477">
        <v>56</v>
      </c>
      <c r="J1477" t="s">
        <v>39</v>
      </c>
      <c r="K1477">
        <v>150</v>
      </c>
      <c r="L1477" t="s">
        <v>111</v>
      </c>
      <c r="M1477">
        <v>2015</v>
      </c>
      <c r="N1477" t="s">
        <v>35</v>
      </c>
      <c r="O1477">
        <v>3.9</v>
      </c>
      <c r="P1477">
        <v>8</v>
      </c>
      <c r="Q1477" t="s">
        <v>29</v>
      </c>
      <c r="R1477">
        <v>14</v>
      </c>
      <c r="S1477">
        <f t="shared" si="69"/>
        <v>784</v>
      </c>
      <c r="T1477">
        <f t="shared" si="70"/>
        <v>243.04</v>
      </c>
      <c r="U1477" s="2">
        <f t="shared" si="71"/>
        <v>0.14285714285714285</v>
      </c>
      <c r="V1477" t="str" cm="1">
        <f t="array" ref="V1477">_xlfn.IFS(H1477&lt;5,"Urban",H1477&lt;=12,"Sub-Urban",H1477&gt;12,"Out Of City")</f>
        <v>Sub-Urban</v>
      </c>
      <c r="W1477" t="str" cm="1">
        <f t="array" ref="W1477">_xlfn.IFS(
    L1477="CCS", "CCS",
    L1477="Type 2", "Type 2",
    L1477="CHAdeMO", "CHAdeMO",
    L1477="Tesla", "Tesla",
    L1477="CCS, Type 2", "CCS, Type 2",
    L1477="Type 2, CCS", "CCS, Type 2",
    L1477="CHAdeMO, Type 2", "CHAdeMO, Type 2",
    L1477="Type 2, CHAdeMO", "CHAdeMO, Type 2",
    L1477="CCS, Tesla", "CCS, Tesla",
    L1477="Tesla, CCS", "CCS, Tesla",
    L1477="Tesla, Type 2", "Tesla, Type 2",
    L1477="Type 2, Tesla", "Tesla, Type 2",
    L1477="CCS, CHAdeMO", "CCS, CHAdeMO",
    L1477="CHAdeMO, CCS", "CCS, CHAdeMO",
    L1477="CHAdeMO, Tesla", "CHAdeMO, Tesla",
    L1477="Tesla, CHAdeMO", "CHAdeMO, Tesla"
)</f>
        <v>CCS, Type 2</v>
      </c>
    </row>
    <row r="1478" spans="1:23" x14ac:dyDescent="0.25">
      <c r="A1478" t="s">
        <v>2993</v>
      </c>
      <c r="B1478">
        <v>34.091504</v>
      </c>
      <c r="C1478">
        <v>-118.338289</v>
      </c>
      <c r="D1478" t="s">
        <v>2994</v>
      </c>
      <c r="E1478" t="s">
        <v>27</v>
      </c>
      <c r="F1478">
        <v>0.49</v>
      </c>
      <c r="G1478" t="s">
        <v>20</v>
      </c>
      <c r="H1478">
        <v>18.47</v>
      </c>
      <c r="I1478">
        <v>32</v>
      </c>
      <c r="J1478" t="s">
        <v>33</v>
      </c>
      <c r="K1478">
        <v>350</v>
      </c>
      <c r="L1478" t="s">
        <v>43</v>
      </c>
      <c r="M1478">
        <v>2013</v>
      </c>
      <c r="N1478" t="s">
        <v>35</v>
      </c>
      <c r="O1478">
        <v>3.8</v>
      </c>
      <c r="P1478">
        <v>5</v>
      </c>
      <c r="Q1478" t="s">
        <v>24</v>
      </c>
      <c r="R1478">
        <v>55</v>
      </c>
      <c r="S1478">
        <f t="shared" si="69"/>
        <v>1760</v>
      </c>
      <c r="T1478">
        <f t="shared" si="70"/>
        <v>862.4</v>
      </c>
      <c r="U1478" s="2">
        <f t="shared" si="71"/>
        <v>0.15625</v>
      </c>
      <c r="V1478" t="str" cm="1">
        <f t="array" ref="V1478">_xlfn.IFS(H1478&lt;5,"Urban",H1478&lt;=12,"Sub-Urban",H1478&gt;12,"Out Of City")</f>
        <v>Out Of City</v>
      </c>
      <c r="W1478" t="str" cm="1">
        <f t="array" ref="W1478">_xlfn.IFS(
    L1478="CCS", "CCS",
    L1478="Type 2", "Type 2",
    L1478="CHAdeMO", "CHAdeMO",
    L1478="Tesla", "Tesla",
    L1478="CCS, Type 2", "CCS, Type 2",
    L1478="Type 2, CCS", "CCS, Type 2",
    L1478="CHAdeMO, Type 2", "CHAdeMO, Type 2",
    L1478="Type 2, CHAdeMO", "CHAdeMO, Type 2",
    L1478="CCS, Tesla", "CCS, Tesla",
    L1478="Tesla, CCS", "CCS, Tesla",
    L1478="Tesla, Type 2", "Tesla, Type 2",
    L1478="Type 2, Tesla", "Tesla, Type 2",
    L1478="CCS, CHAdeMO", "CCS, CHAdeMO",
    L1478="CHAdeMO, CCS", "CCS, CHAdeMO",
    L1478="CHAdeMO, Tesla", "CHAdeMO, Tesla",
    L1478="Tesla, CHAdeMO", "CHAdeMO, Tesla"
)</f>
        <v>CCS</v>
      </c>
    </row>
    <row r="1479" spans="1:23" x14ac:dyDescent="0.25">
      <c r="A1479" t="s">
        <v>2995</v>
      </c>
      <c r="B1479">
        <v>13.864532000000001</v>
      </c>
      <c r="C1479">
        <v>100.596434</v>
      </c>
      <c r="D1479" t="s">
        <v>2996</v>
      </c>
      <c r="E1479" t="s">
        <v>27</v>
      </c>
      <c r="F1479">
        <v>0.44</v>
      </c>
      <c r="G1479" s="1" t="s">
        <v>9985</v>
      </c>
      <c r="H1479">
        <v>14.64</v>
      </c>
      <c r="I1479">
        <v>67</v>
      </c>
      <c r="J1479" t="s">
        <v>39</v>
      </c>
      <c r="K1479">
        <v>350</v>
      </c>
      <c r="L1479" t="s">
        <v>118</v>
      </c>
      <c r="M1479">
        <v>2011</v>
      </c>
      <c r="N1479" t="s">
        <v>35</v>
      </c>
      <c r="O1479">
        <v>3.4</v>
      </c>
      <c r="P1479">
        <v>10</v>
      </c>
      <c r="Q1479" t="s">
        <v>29</v>
      </c>
      <c r="R1479">
        <v>46</v>
      </c>
      <c r="S1479">
        <f t="shared" si="69"/>
        <v>3082</v>
      </c>
      <c r="T1479">
        <f t="shared" si="70"/>
        <v>1356.08</v>
      </c>
      <c r="U1479" s="2">
        <f t="shared" si="71"/>
        <v>0.14925373134328357</v>
      </c>
      <c r="V1479" t="str" cm="1">
        <f t="array" ref="V1479">_xlfn.IFS(H1479&lt;5,"Urban",H1479&lt;=12,"Sub-Urban",H1479&gt;12,"Out Of City")</f>
        <v>Out Of City</v>
      </c>
      <c r="W1479" t="str" cm="1">
        <f t="array" ref="W1479">_xlfn.IFS(
    L1479="CCS", "CCS",
    L1479="Type 2", "Type 2",
    L1479="CHAdeMO", "CHAdeMO",
    L1479="Tesla", "Tesla",
    L1479="CCS, Type 2", "CCS, Type 2",
    L1479="Type 2, CCS", "CCS, Type 2",
    L1479="CHAdeMO, Type 2", "CHAdeMO, Type 2",
    L1479="Type 2, CHAdeMO", "CHAdeMO, Type 2",
    L1479="CCS, Tesla", "CCS, Tesla",
    L1479="Tesla, CCS", "CCS, Tesla",
    L1479="Tesla, Type 2", "Tesla, Type 2",
    L1479="Type 2, Tesla", "Tesla, Type 2",
    L1479="CCS, CHAdeMO", "CCS, CHAdeMO",
    L1479="CHAdeMO, CCS", "CCS, CHAdeMO",
    L1479="CHAdeMO, Tesla", "CHAdeMO, Tesla",
    L1479="Tesla, CHAdeMO", "CHAdeMO, Tesla"
)</f>
        <v>Tesla, Type 2</v>
      </c>
    </row>
    <row r="1480" spans="1:23" x14ac:dyDescent="0.25">
      <c r="A1480" t="s">
        <v>2997</v>
      </c>
      <c r="B1480">
        <v>-23.588260999999999</v>
      </c>
      <c r="C1480">
        <v>-46.582307999999998</v>
      </c>
      <c r="D1480" t="s">
        <v>2998</v>
      </c>
      <c r="E1480" t="s">
        <v>38</v>
      </c>
      <c r="F1480">
        <v>0.1</v>
      </c>
      <c r="G1480" t="s">
        <v>20</v>
      </c>
      <c r="H1480">
        <v>2.72</v>
      </c>
      <c r="I1480">
        <v>50</v>
      </c>
      <c r="J1480" t="s">
        <v>39</v>
      </c>
      <c r="K1480">
        <v>22</v>
      </c>
      <c r="L1480" t="s">
        <v>111</v>
      </c>
      <c r="M1480">
        <v>2013</v>
      </c>
      <c r="N1480" t="s">
        <v>23</v>
      </c>
      <c r="O1480">
        <v>4.3</v>
      </c>
      <c r="P1480">
        <v>4</v>
      </c>
      <c r="Q1480" t="s">
        <v>48</v>
      </c>
      <c r="R1480">
        <v>17</v>
      </c>
      <c r="S1480">
        <f t="shared" si="69"/>
        <v>850</v>
      </c>
      <c r="T1480">
        <f t="shared" si="70"/>
        <v>85</v>
      </c>
      <c r="U1480" s="2">
        <f t="shared" si="71"/>
        <v>0.08</v>
      </c>
      <c r="V1480" t="str" cm="1">
        <f t="array" ref="V1480">_xlfn.IFS(H1480&lt;5,"Urban",H1480&lt;=12,"Sub-Urban",H1480&gt;12,"Out Of City")</f>
        <v>Urban</v>
      </c>
      <c r="W1480" t="str" cm="1">
        <f t="array" ref="W1480">_xlfn.IFS(
    L1480="CCS", "CCS",
    L1480="Type 2", "Type 2",
    L1480="CHAdeMO", "CHAdeMO",
    L1480="Tesla", "Tesla",
    L1480="CCS, Type 2", "CCS, Type 2",
    L1480="Type 2, CCS", "CCS, Type 2",
    L1480="CHAdeMO, Type 2", "CHAdeMO, Type 2",
    L1480="Type 2, CHAdeMO", "CHAdeMO, Type 2",
    L1480="CCS, Tesla", "CCS, Tesla",
    L1480="Tesla, CCS", "CCS, Tesla",
    L1480="Tesla, Type 2", "Tesla, Type 2",
    L1480="Type 2, Tesla", "Tesla, Type 2",
    L1480="CCS, CHAdeMO", "CCS, CHAdeMO",
    L1480="CHAdeMO, CCS", "CCS, CHAdeMO",
    L1480="CHAdeMO, Tesla", "CHAdeMO, Tesla",
    L1480="Tesla, CHAdeMO", "CHAdeMO, Tesla"
)</f>
        <v>CCS, Type 2</v>
      </c>
    </row>
    <row r="1481" spans="1:23" x14ac:dyDescent="0.25">
      <c r="A1481" t="s">
        <v>2999</v>
      </c>
      <c r="B1481">
        <v>41.843215000000001</v>
      </c>
      <c r="C1481">
        <v>-87.603255000000004</v>
      </c>
      <c r="D1481" t="s">
        <v>3000</v>
      </c>
      <c r="E1481" t="s">
        <v>27</v>
      </c>
      <c r="F1481">
        <v>0.12</v>
      </c>
      <c r="G1481" t="s">
        <v>20</v>
      </c>
      <c r="H1481">
        <v>3.62</v>
      </c>
      <c r="I1481">
        <v>54</v>
      </c>
      <c r="J1481" t="s">
        <v>33</v>
      </c>
      <c r="K1481">
        <v>22</v>
      </c>
      <c r="L1481" t="s">
        <v>47</v>
      </c>
      <c r="M1481">
        <v>2022</v>
      </c>
      <c r="N1481" t="s">
        <v>23</v>
      </c>
      <c r="O1481">
        <v>5</v>
      </c>
      <c r="P1481">
        <v>9</v>
      </c>
      <c r="Q1481" t="s">
        <v>24</v>
      </c>
      <c r="R1481">
        <v>53</v>
      </c>
      <c r="S1481">
        <f t="shared" si="69"/>
        <v>2862</v>
      </c>
      <c r="T1481">
        <f t="shared" si="70"/>
        <v>343.44</v>
      </c>
      <c r="U1481" s="2">
        <f t="shared" si="71"/>
        <v>0.16666666666666666</v>
      </c>
      <c r="V1481" t="str" cm="1">
        <f t="array" ref="V1481">_xlfn.IFS(H1481&lt;5,"Urban",H1481&lt;=12,"Sub-Urban",H1481&gt;12,"Out Of City")</f>
        <v>Urban</v>
      </c>
      <c r="W1481" t="str" cm="1">
        <f t="array" ref="W1481">_xlfn.IFS(
    L1481="CCS", "CCS",
    L1481="Type 2", "Type 2",
    L1481="CHAdeMO", "CHAdeMO",
    L1481="Tesla", "Tesla",
    L1481="CCS, Type 2", "CCS, Type 2",
    L1481="Type 2, CCS", "CCS, Type 2",
    L1481="CHAdeMO, Type 2", "CHAdeMO, Type 2",
    L1481="Type 2, CHAdeMO", "CHAdeMO, Type 2",
    L1481="CCS, Tesla", "CCS, Tesla",
    L1481="Tesla, CCS", "CCS, Tesla",
    L1481="Tesla, Type 2", "Tesla, Type 2",
    L1481="Type 2, Tesla", "Tesla, Type 2",
    L1481="CCS, CHAdeMO", "CCS, CHAdeMO",
    L1481="CHAdeMO, CCS", "CCS, CHAdeMO",
    L1481="CHAdeMO, Tesla", "CHAdeMO, Tesla",
    L1481="Tesla, CHAdeMO", "CHAdeMO, Tesla"
)</f>
        <v>Tesla</v>
      </c>
    </row>
    <row r="1482" spans="1:23" x14ac:dyDescent="0.25">
      <c r="A1482" t="s">
        <v>3001</v>
      </c>
      <c r="B1482">
        <v>-9.1928870000000007</v>
      </c>
      <c r="C1482">
        <v>130.96374599999999</v>
      </c>
      <c r="D1482" t="s">
        <v>3002</v>
      </c>
      <c r="E1482" t="s">
        <v>38</v>
      </c>
      <c r="F1482">
        <v>0.42</v>
      </c>
      <c r="G1482" s="1" t="s">
        <v>9985</v>
      </c>
      <c r="H1482">
        <v>0.91</v>
      </c>
      <c r="I1482">
        <v>78</v>
      </c>
      <c r="J1482" t="s">
        <v>21</v>
      </c>
      <c r="K1482">
        <v>50</v>
      </c>
      <c r="L1482" t="s">
        <v>64</v>
      </c>
      <c r="M1482">
        <v>2018</v>
      </c>
      <c r="N1482" t="s">
        <v>23</v>
      </c>
      <c r="O1482">
        <v>3.9</v>
      </c>
      <c r="P1482">
        <v>4</v>
      </c>
      <c r="Q1482" t="s">
        <v>24</v>
      </c>
      <c r="R1482">
        <v>14</v>
      </c>
      <c r="S1482">
        <f t="shared" si="69"/>
        <v>1092</v>
      </c>
      <c r="T1482">
        <f t="shared" si="70"/>
        <v>458.64</v>
      </c>
      <c r="U1482" s="2">
        <f t="shared" si="71"/>
        <v>5.128205128205128E-2</v>
      </c>
      <c r="V1482" t="str" cm="1">
        <f t="array" ref="V1482">_xlfn.IFS(H1482&lt;5,"Urban",H1482&lt;=12,"Sub-Urban",H1482&gt;12,"Out Of City")</f>
        <v>Urban</v>
      </c>
      <c r="W1482" t="str" cm="1">
        <f t="array" ref="W1482">_xlfn.IFS(
    L1482="CCS", "CCS",
    L1482="Type 2", "Type 2",
    L1482="CHAdeMO", "CHAdeMO",
    L1482="Tesla", "Tesla",
    L1482="CCS, Type 2", "CCS, Type 2",
    L1482="Type 2, CCS", "CCS, Type 2",
    L1482="CHAdeMO, Type 2", "CHAdeMO, Type 2",
    L1482="Type 2, CHAdeMO", "CHAdeMO, Type 2",
    L1482="CCS, Tesla", "CCS, Tesla",
    L1482="Tesla, CCS", "CCS, Tesla",
    L1482="Tesla, Type 2", "Tesla, Type 2",
    L1482="Type 2, Tesla", "Tesla, Type 2",
    L1482="CCS, CHAdeMO", "CCS, CHAdeMO",
    L1482="CHAdeMO, CCS", "CCS, CHAdeMO",
    L1482="CHAdeMO, Tesla", "CHAdeMO, Tesla",
    L1482="Tesla, CHAdeMO", "CHAdeMO, Tesla"
)</f>
        <v>CCS, CHAdeMO</v>
      </c>
    </row>
    <row r="1483" spans="1:23" x14ac:dyDescent="0.25">
      <c r="A1483" t="s">
        <v>3003</v>
      </c>
      <c r="B1483">
        <v>25.359870999999998</v>
      </c>
      <c r="C1483">
        <v>55.200964999999997</v>
      </c>
      <c r="D1483" t="s">
        <v>3004</v>
      </c>
      <c r="E1483" t="s">
        <v>27</v>
      </c>
      <c r="F1483">
        <v>0.22</v>
      </c>
      <c r="G1483" s="1" t="s">
        <v>9985</v>
      </c>
      <c r="H1483">
        <v>19.940000000000001</v>
      </c>
      <c r="I1483">
        <v>53</v>
      </c>
      <c r="J1483" t="s">
        <v>21</v>
      </c>
      <c r="K1483">
        <v>150</v>
      </c>
      <c r="L1483" t="s">
        <v>118</v>
      </c>
      <c r="M1483">
        <v>2021</v>
      </c>
      <c r="N1483" t="s">
        <v>35</v>
      </c>
      <c r="O1483">
        <v>4.3</v>
      </c>
      <c r="P1483">
        <v>3</v>
      </c>
      <c r="Q1483" t="s">
        <v>29</v>
      </c>
      <c r="R1483">
        <v>51</v>
      </c>
      <c r="S1483">
        <f t="shared" si="69"/>
        <v>2703</v>
      </c>
      <c r="T1483">
        <f t="shared" si="70"/>
        <v>594.66</v>
      </c>
      <c r="U1483" s="2">
        <f t="shared" si="71"/>
        <v>5.6603773584905662E-2</v>
      </c>
      <c r="V1483" t="str" cm="1">
        <f t="array" ref="V1483">_xlfn.IFS(H1483&lt;5,"Urban",H1483&lt;=12,"Sub-Urban",H1483&gt;12,"Out Of City")</f>
        <v>Out Of City</v>
      </c>
      <c r="W1483" t="str" cm="1">
        <f t="array" ref="W1483">_xlfn.IFS(
    L1483="CCS", "CCS",
    L1483="Type 2", "Type 2",
    L1483="CHAdeMO", "CHAdeMO",
    L1483="Tesla", "Tesla",
    L1483="CCS, Type 2", "CCS, Type 2",
    L1483="Type 2, CCS", "CCS, Type 2",
    L1483="CHAdeMO, Type 2", "CHAdeMO, Type 2",
    L1483="Type 2, CHAdeMO", "CHAdeMO, Type 2",
    L1483="CCS, Tesla", "CCS, Tesla",
    L1483="Tesla, CCS", "CCS, Tesla",
    L1483="Tesla, Type 2", "Tesla, Type 2",
    L1483="Type 2, Tesla", "Tesla, Type 2",
    L1483="CCS, CHAdeMO", "CCS, CHAdeMO",
    L1483="CHAdeMO, CCS", "CCS, CHAdeMO",
    L1483="CHAdeMO, Tesla", "CHAdeMO, Tesla",
    L1483="Tesla, CHAdeMO", "CHAdeMO, Tesla"
)</f>
        <v>Tesla, Type 2</v>
      </c>
    </row>
    <row r="1484" spans="1:23" x14ac:dyDescent="0.25">
      <c r="A1484" t="s">
        <v>3005</v>
      </c>
      <c r="B1484">
        <v>55.850414999999998</v>
      </c>
      <c r="C1484">
        <v>37.643948000000002</v>
      </c>
      <c r="D1484" t="s">
        <v>3006</v>
      </c>
      <c r="E1484" t="s">
        <v>19</v>
      </c>
      <c r="F1484">
        <v>0.4</v>
      </c>
      <c r="G1484" t="s">
        <v>20</v>
      </c>
      <c r="H1484">
        <v>10.16</v>
      </c>
      <c r="I1484">
        <v>99</v>
      </c>
      <c r="J1484" t="s">
        <v>21</v>
      </c>
      <c r="K1484">
        <v>350</v>
      </c>
      <c r="L1484" t="s">
        <v>40</v>
      </c>
      <c r="M1484">
        <v>2010</v>
      </c>
      <c r="N1484" t="s">
        <v>23</v>
      </c>
      <c r="O1484">
        <v>3.8</v>
      </c>
      <c r="P1484">
        <v>7</v>
      </c>
      <c r="Q1484" t="s">
        <v>24</v>
      </c>
      <c r="R1484">
        <v>22</v>
      </c>
      <c r="S1484">
        <f t="shared" si="69"/>
        <v>2178</v>
      </c>
      <c r="T1484">
        <f t="shared" si="70"/>
        <v>871.2</v>
      </c>
      <c r="U1484" s="2">
        <f t="shared" si="71"/>
        <v>7.0707070707070704E-2</v>
      </c>
      <c r="V1484" t="str" cm="1">
        <f t="array" ref="V1484">_xlfn.IFS(H1484&lt;5,"Urban",H1484&lt;=12,"Sub-Urban",H1484&gt;12,"Out Of City")</f>
        <v>Sub-Urban</v>
      </c>
      <c r="W1484" t="str" cm="1">
        <f t="array" ref="W1484">_xlfn.IFS(
    L1484="CCS", "CCS",
    L1484="Type 2", "Type 2",
    L1484="CHAdeMO", "CHAdeMO",
    L1484="Tesla", "Tesla",
    L1484="CCS, Type 2", "CCS, Type 2",
    L1484="Type 2, CCS", "CCS, Type 2",
    L1484="CHAdeMO, Type 2", "CHAdeMO, Type 2",
    L1484="Type 2, CHAdeMO", "CHAdeMO, Type 2",
    L1484="CCS, Tesla", "CCS, Tesla",
    L1484="Tesla, CCS", "CCS, Tesla",
    L1484="Tesla, Type 2", "Tesla, Type 2",
    L1484="Type 2, Tesla", "Tesla, Type 2",
    L1484="CCS, CHAdeMO", "CCS, CHAdeMO",
    L1484="CHAdeMO, CCS", "CCS, CHAdeMO",
    L1484="CHAdeMO, Tesla", "CHAdeMO, Tesla",
    L1484="Tesla, CHAdeMO", "CHAdeMO, Tesla"
)</f>
        <v>Type 2</v>
      </c>
    </row>
    <row r="1485" spans="1:23" x14ac:dyDescent="0.25">
      <c r="A1485" t="s">
        <v>3007</v>
      </c>
      <c r="B1485">
        <v>25.217140000000001</v>
      </c>
      <c r="C1485">
        <v>55.346764</v>
      </c>
      <c r="D1485" t="s">
        <v>3008</v>
      </c>
      <c r="E1485" t="s">
        <v>27</v>
      </c>
      <c r="F1485">
        <v>0.15</v>
      </c>
      <c r="G1485" s="1" t="s">
        <v>9985</v>
      </c>
      <c r="H1485">
        <v>17.32</v>
      </c>
      <c r="I1485">
        <v>90</v>
      </c>
      <c r="J1485" t="s">
        <v>47</v>
      </c>
      <c r="K1485">
        <v>350</v>
      </c>
      <c r="L1485" t="s">
        <v>40</v>
      </c>
      <c r="M1485">
        <v>2012</v>
      </c>
      <c r="N1485" t="s">
        <v>35</v>
      </c>
      <c r="O1485">
        <v>3.3</v>
      </c>
      <c r="P1485">
        <v>2</v>
      </c>
      <c r="Q1485" t="s">
        <v>29</v>
      </c>
      <c r="R1485">
        <v>49</v>
      </c>
      <c r="S1485">
        <f t="shared" si="69"/>
        <v>4410</v>
      </c>
      <c r="T1485">
        <f t="shared" si="70"/>
        <v>661.5</v>
      </c>
      <c r="U1485" s="2">
        <f t="shared" si="71"/>
        <v>2.2222222222222223E-2</v>
      </c>
      <c r="V1485" t="str" cm="1">
        <f t="array" ref="V1485">_xlfn.IFS(H1485&lt;5,"Urban",H1485&lt;=12,"Sub-Urban",H1485&gt;12,"Out Of City")</f>
        <v>Out Of City</v>
      </c>
      <c r="W1485" t="str" cm="1">
        <f t="array" ref="W1485">_xlfn.IFS(
    L1485="CCS", "CCS",
    L1485="Type 2", "Type 2",
    L1485="CHAdeMO", "CHAdeMO",
    L1485="Tesla", "Tesla",
    L1485="CCS, Type 2", "CCS, Type 2",
    L1485="Type 2, CCS", "CCS, Type 2",
    L1485="CHAdeMO, Type 2", "CHAdeMO, Type 2",
    L1485="Type 2, CHAdeMO", "CHAdeMO, Type 2",
    L1485="CCS, Tesla", "CCS, Tesla",
    L1485="Tesla, CCS", "CCS, Tesla",
    L1485="Tesla, Type 2", "Tesla, Type 2",
    L1485="Type 2, Tesla", "Tesla, Type 2",
    L1485="CCS, CHAdeMO", "CCS, CHAdeMO",
    L1485="CHAdeMO, CCS", "CCS, CHAdeMO",
    L1485="CHAdeMO, Tesla", "CHAdeMO, Tesla",
    L1485="Tesla, CHAdeMO", "CHAdeMO, Tesla"
)</f>
        <v>Type 2</v>
      </c>
    </row>
    <row r="1486" spans="1:23" x14ac:dyDescent="0.25">
      <c r="A1486" t="s">
        <v>3009</v>
      </c>
      <c r="B1486">
        <v>34.172192000000003</v>
      </c>
      <c r="C1486">
        <v>-118.203925</v>
      </c>
      <c r="D1486" t="s">
        <v>3010</v>
      </c>
      <c r="E1486" t="s">
        <v>19</v>
      </c>
      <c r="F1486">
        <v>0.28999999999999998</v>
      </c>
      <c r="G1486" t="s">
        <v>20</v>
      </c>
      <c r="H1486">
        <v>18.829999999999998</v>
      </c>
      <c r="I1486">
        <v>93</v>
      </c>
      <c r="J1486" t="s">
        <v>47</v>
      </c>
      <c r="K1486">
        <v>50</v>
      </c>
      <c r="L1486" t="s">
        <v>22</v>
      </c>
      <c r="M1486">
        <v>2013</v>
      </c>
      <c r="N1486" t="s">
        <v>35</v>
      </c>
      <c r="O1486">
        <v>3.2</v>
      </c>
      <c r="P1486">
        <v>3</v>
      </c>
      <c r="Q1486" t="s">
        <v>24</v>
      </c>
      <c r="R1486">
        <v>23</v>
      </c>
      <c r="S1486">
        <f t="shared" si="69"/>
        <v>2139</v>
      </c>
      <c r="T1486">
        <f t="shared" si="70"/>
        <v>620.30999999999995</v>
      </c>
      <c r="U1486" s="2">
        <f t="shared" si="71"/>
        <v>3.2258064516129031E-2</v>
      </c>
      <c r="V1486" t="str" cm="1">
        <f t="array" ref="V1486">_xlfn.IFS(H1486&lt;5,"Urban",H1486&lt;=12,"Sub-Urban",H1486&gt;12,"Out Of City")</f>
        <v>Out Of City</v>
      </c>
      <c r="W1486" t="str" cm="1">
        <f t="array" ref="W1486">_xlfn.IFS(
    L1486="CCS", "CCS",
    L1486="Type 2", "Type 2",
    L1486="CHAdeMO", "CHAdeMO",
    L1486="Tesla", "Tesla",
    L1486="CCS, Type 2", "CCS, Type 2",
    L1486="Type 2, CCS", "CCS, Type 2",
    L1486="CHAdeMO, Type 2", "CHAdeMO, Type 2",
    L1486="Type 2, CHAdeMO", "CHAdeMO, Type 2",
    L1486="CCS, Tesla", "CCS, Tesla",
    L1486="Tesla, CCS", "CCS, Tesla",
    L1486="Tesla, Type 2", "Tesla, Type 2",
    L1486="Type 2, Tesla", "Tesla, Type 2",
    L1486="CCS, CHAdeMO", "CCS, CHAdeMO",
    L1486="CHAdeMO, CCS", "CCS, CHAdeMO",
    L1486="CHAdeMO, Tesla", "CHAdeMO, Tesla",
    L1486="Tesla, CHAdeMO", "CHAdeMO, Tesla"
)</f>
        <v>CCS, CHAdeMO</v>
      </c>
    </row>
    <row r="1487" spans="1:23" x14ac:dyDescent="0.25">
      <c r="A1487" t="s">
        <v>3011</v>
      </c>
      <c r="B1487">
        <v>-33.782654000000001</v>
      </c>
      <c r="C1487">
        <v>151.34105199999999</v>
      </c>
      <c r="D1487" t="s">
        <v>3012</v>
      </c>
      <c r="E1487" t="s">
        <v>27</v>
      </c>
      <c r="F1487">
        <v>0.39</v>
      </c>
      <c r="G1487" t="s">
        <v>20</v>
      </c>
      <c r="H1487">
        <v>12.72</v>
      </c>
      <c r="I1487">
        <v>41</v>
      </c>
      <c r="J1487" t="s">
        <v>47</v>
      </c>
      <c r="K1487">
        <v>350</v>
      </c>
      <c r="L1487" t="s">
        <v>40</v>
      </c>
      <c r="M1487">
        <v>2016</v>
      </c>
      <c r="N1487" t="s">
        <v>23</v>
      </c>
      <c r="O1487">
        <v>4.2</v>
      </c>
      <c r="P1487">
        <v>6</v>
      </c>
      <c r="Q1487" t="s">
        <v>48</v>
      </c>
      <c r="R1487">
        <v>51</v>
      </c>
      <c r="S1487">
        <f t="shared" si="69"/>
        <v>2091</v>
      </c>
      <c r="T1487">
        <f t="shared" si="70"/>
        <v>815.49</v>
      </c>
      <c r="U1487" s="2">
        <f t="shared" si="71"/>
        <v>0.14634146341463414</v>
      </c>
      <c r="V1487" t="str" cm="1">
        <f t="array" ref="V1487">_xlfn.IFS(H1487&lt;5,"Urban",H1487&lt;=12,"Sub-Urban",H1487&gt;12,"Out Of City")</f>
        <v>Out Of City</v>
      </c>
      <c r="W1487" t="str" cm="1">
        <f t="array" ref="W1487">_xlfn.IFS(
    L1487="CCS", "CCS",
    L1487="Type 2", "Type 2",
    L1487="CHAdeMO", "CHAdeMO",
    L1487="Tesla", "Tesla",
    L1487="CCS, Type 2", "CCS, Type 2",
    L1487="Type 2, CCS", "CCS, Type 2",
    L1487="CHAdeMO, Type 2", "CHAdeMO, Type 2",
    L1487="Type 2, CHAdeMO", "CHAdeMO, Type 2",
    L1487="CCS, Tesla", "CCS, Tesla",
    L1487="Tesla, CCS", "CCS, Tesla",
    L1487="Tesla, Type 2", "Tesla, Type 2",
    L1487="Type 2, Tesla", "Tesla, Type 2",
    L1487="CCS, CHAdeMO", "CCS, CHAdeMO",
    L1487="CHAdeMO, CCS", "CCS, CHAdeMO",
    L1487="CHAdeMO, Tesla", "CHAdeMO, Tesla",
    L1487="Tesla, CHAdeMO", "CHAdeMO, Tesla"
)</f>
        <v>Type 2</v>
      </c>
    </row>
    <row r="1488" spans="1:23" x14ac:dyDescent="0.25">
      <c r="A1488" t="s">
        <v>3013</v>
      </c>
      <c r="B1488">
        <v>43.772070999999997</v>
      </c>
      <c r="C1488">
        <v>-79.370821000000007</v>
      </c>
      <c r="D1488" t="s">
        <v>3014</v>
      </c>
      <c r="E1488" t="s">
        <v>27</v>
      </c>
      <c r="F1488">
        <v>0.32</v>
      </c>
      <c r="G1488" t="s">
        <v>32</v>
      </c>
      <c r="H1488">
        <v>2</v>
      </c>
      <c r="I1488">
        <v>13</v>
      </c>
      <c r="J1488" t="s">
        <v>46</v>
      </c>
      <c r="K1488">
        <v>22</v>
      </c>
      <c r="L1488" t="s">
        <v>80</v>
      </c>
      <c r="M1488">
        <v>2020</v>
      </c>
      <c r="N1488" t="s">
        <v>35</v>
      </c>
      <c r="O1488">
        <v>3.1</v>
      </c>
      <c r="P1488">
        <v>9</v>
      </c>
      <c r="Q1488" t="s">
        <v>29</v>
      </c>
      <c r="R1488">
        <v>46</v>
      </c>
      <c r="S1488">
        <f t="shared" si="69"/>
        <v>598</v>
      </c>
      <c r="T1488">
        <f t="shared" si="70"/>
        <v>191.36</v>
      </c>
      <c r="U1488" s="2">
        <f t="shared" si="71"/>
        <v>0.69230769230769229</v>
      </c>
      <c r="V1488" t="str" cm="1">
        <f t="array" ref="V1488">_xlfn.IFS(H1488&lt;5,"Urban",H1488&lt;=12,"Sub-Urban",H1488&gt;12,"Out Of City")</f>
        <v>Urban</v>
      </c>
      <c r="W1488" t="str" cm="1">
        <f t="array" ref="W1488">_xlfn.IFS(
    L1488="CCS", "CCS",
    L1488="Type 2", "Type 2",
    L1488="CHAdeMO", "CHAdeMO",
    L1488="Tesla", "Tesla",
    L1488="CCS, Type 2", "CCS, Type 2",
    L1488="Type 2, CCS", "CCS, Type 2",
    L1488="CHAdeMO, Type 2", "CHAdeMO, Type 2",
    L1488="Type 2, CHAdeMO", "CHAdeMO, Type 2",
    L1488="CCS, Tesla", "CCS, Tesla",
    L1488="Tesla, CCS", "CCS, Tesla",
    L1488="Tesla, Type 2", "Tesla, Type 2",
    L1488="Type 2, Tesla", "Tesla, Type 2",
    L1488="CCS, CHAdeMO", "CCS, CHAdeMO",
    L1488="CHAdeMO, CCS", "CCS, CHAdeMO",
    L1488="CHAdeMO, Tesla", "CHAdeMO, Tesla",
    L1488="Tesla, CHAdeMO", "CHAdeMO, Tesla"
)</f>
        <v>CHAdeMO, Type 2</v>
      </c>
    </row>
    <row r="1489" spans="1:23" x14ac:dyDescent="0.25">
      <c r="A1489" t="s">
        <v>3015</v>
      </c>
      <c r="B1489">
        <v>43.734918999999998</v>
      </c>
      <c r="C1489">
        <v>-79.474361000000002</v>
      </c>
      <c r="D1489" t="s">
        <v>3016</v>
      </c>
      <c r="E1489" t="s">
        <v>38</v>
      </c>
      <c r="F1489">
        <v>0.45</v>
      </c>
      <c r="G1489" t="s">
        <v>20</v>
      </c>
      <c r="H1489">
        <v>17.13</v>
      </c>
      <c r="I1489">
        <v>90</v>
      </c>
      <c r="J1489" t="s">
        <v>46</v>
      </c>
      <c r="K1489">
        <v>350</v>
      </c>
      <c r="L1489" t="s">
        <v>61</v>
      </c>
      <c r="M1489">
        <v>2012</v>
      </c>
      <c r="N1489" t="s">
        <v>35</v>
      </c>
      <c r="O1489">
        <v>4.8</v>
      </c>
      <c r="P1489">
        <v>5</v>
      </c>
      <c r="Q1489" t="s">
        <v>48</v>
      </c>
      <c r="R1489">
        <v>8</v>
      </c>
      <c r="S1489">
        <f t="shared" si="69"/>
        <v>720</v>
      </c>
      <c r="T1489">
        <f t="shared" si="70"/>
        <v>324</v>
      </c>
      <c r="U1489" s="2">
        <f t="shared" si="71"/>
        <v>5.5555555555555552E-2</v>
      </c>
      <c r="V1489" t="str" cm="1">
        <f t="array" ref="V1489">_xlfn.IFS(H1489&lt;5,"Urban",H1489&lt;=12,"Sub-Urban",H1489&gt;12,"Out Of City")</f>
        <v>Out Of City</v>
      </c>
      <c r="W1489" t="str" cm="1">
        <f t="array" ref="W1489">_xlfn.IFS(
    L1489="CCS", "CCS",
    L1489="Type 2", "Type 2",
    L1489="CHAdeMO", "CHAdeMO",
    L1489="Tesla", "Tesla",
    L1489="CCS, Type 2", "CCS, Type 2",
    L1489="Type 2, CCS", "CCS, Type 2",
    L1489="CHAdeMO, Type 2", "CHAdeMO, Type 2",
    L1489="Type 2, CHAdeMO", "CHAdeMO, Type 2",
    L1489="CCS, Tesla", "CCS, Tesla",
    L1489="Tesla, CCS", "CCS, Tesla",
    L1489="Tesla, Type 2", "Tesla, Type 2",
    L1489="Type 2, Tesla", "Tesla, Type 2",
    L1489="CCS, CHAdeMO", "CCS, CHAdeMO",
    L1489="CHAdeMO, CCS", "CCS, CHAdeMO",
    L1489="CHAdeMO, Tesla", "CHAdeMO, Tesla",
    L1489="Tesla, CHAdeMO", "CHAdeMO, Tesla"
)</f>
        <v>CHAdeMO, Tesla</v>
      </c>
    </row>
    <row r="1490" spans="1:23" x14ac:dyDescent="0.25">
      <c r="A1490" t="s">
        <v>3017</v>
      </c>
      <c r="B1490">
        <v>19.490392</v>
      </c>
      <c r="C1490">
        <v>-99.178324000000003</v>
      </c>
      <c r="D1490" t="s">
        <v>3018</v>
      </c>
      <c r="E1490" t="s">
        <v>38</v>
      </c>
      <c r="F1490">
        <v>0.25</v>
      </c>
      <c r="G1490" t="s">
        <v>32</v>
      </c>
      <c r="H1490">
        <v>8.92</v>
      </c>
      <c r="I1490">
        <v>61</v>
      </c>
      <c r="J1490" t="s">
        <v>47</v>
      </c>
      <c r="K1490">
        <v>22</v>
      </c>
      <c r="L1490" t="s">
        <v>40</v>
      </c>
      <c r="M1490">
        <v>2018</v>
      </c>
      <c r="N1490" t="s">
        <v>23</v>
      </c>
      <c r="O1490">
        <v>4.2</v>
      </c>
      <c r="P1490">
        <v>7</v>
      </c>
      <c r="Q1490" t="s">
        <v>29</v>
      </c>
      <c r="R1490">
        <v>11</v>
      </c>
      <c r="S1490">
        <f t="shared" si="69"/>
        <v>671</v>
      </c>
      <c r="T1490">
        <f t="shared" si="70"/>
        <v>167.75</v>
      </c>
      <c r="U1490" s="2">
        <f t="shared" si="71"/>
        <v>0.11475409836065574</v>
      </c>
      <c r="V1490" t="str" cm="1">
        <f t="array" ref="V1490">_xlfn.IFS(H1490&lt;5,"Urban",H1490&lt;=12,"Sub-Urban",H1490&gt;12,"Out Of City")</f>
        <v>Sub-Urban</v>
      </c>
      <c r="W1490" t="str" cm="1">
        <f t="array" ref="W1490">_xlfn.IFS(
    L1490="CCS", "CCS",
    L1490="Type 2", "Type 2",
    L1490="CHAdeMO", "CHAdeMO",
    L1490="Tesla", "Tesla",
    L1490="CCS, Type 2", "CCS, Type 2",
    L1490="Type 2, CCS", "CCS, Type 2",
    L1490="CHAdeMO, Type 2", "CHAdeMO, Type 2",
    L1490="Type 2, CHAdeMO", "CHAdeMO, Type 2",
    L1490="CCS, Tesla", "CCS, Tesla",
    L1490="Tesla, CCS", "CCS, Tesla",
    L1490="Tesla, Type 2", "Tesla, Type 2",
    L1490="Type 2, Tesla", "Tesla, Type 2",
    L1490="CCS, CHAdeMO", "CCS, CHAdeMO",
    L1490="CHAdeMO, CCS", "CCS, CHAdeMO",
    L1490="CHAdeMO, Tesla", "CHAdeMO, Tesla",
    L1490="Tesla, CHAdeMO", "CHAdeMO, Tesla"
)</f>
        <v>Type 2</v>
      </c>
    </row>
    <row r="1491" spans="1:23" x14ac:dyDescent="0.25">
      <c r="A1491" t="s">
        <v>3019</v>
      </c>
      <c r="B1491">
        <v>52.489068000000003</v>
      </c>
      <c r="C1491">
        <v>13.381660999999999</v>
      </c>
      <c r="D1491" t="s">
        <v>3020</v>
      </c>
      <c r="E1491" t="s">
        <v>27</v>
      </c>
      <c r="F1491">
        <v>0.43</v>
      </c>
      <c r="G1491" s="1" t="s">
        <v>9985</v>
      </c>
      <c r="H1491">
        <v>15.34</v>
      </c>
      <c r="I1491">
        <v>30</v>
      </c>
      <c r="J1491" t="s">
        <v>33</v>
      </c>
      <c r="K1491">
        <v>50</v>
      </c>
      <c r="L1491" t="s">
        <v>104</v>
      </c>
      <c r="M1491">
        <v>2011</v>
      </c>
      <c r="N1491" t="s">
        <v>35</v>
      </c>
      <c r="O1491">
        <v>3.6</v>
      </c>
      <c r="P1491">
        <v>1</v>
      </c>
      <c r="Q1491" t="s">
        <v>24</v>
      </c>
      <c r="R1491">
        <v>59</v>
      </c>
      <c r="S1491">
        <f t="shared" si="69"/>
        <v>1770</v>
      </c>
      <c r="T1491">
        <f t="shared" si="70"/>
        <v>761.1</v>
      </c>
      <c r="U1491" s="2">
        <f t="shared" si="71"/>
        <v>3.3333333333333333E-2</v>
      </c>
      <c r="V1491" t="str" cm="1">
        <f t="array" ref="V1491">_xlfn.IFS(H1491&lt;5,"Urban",H1491&lt;=12,"Sub-Urban",H1491&gt;12,"Out Of City")</f>
        <v>Out Of City</v>
      </c>
      <c r="W1491" t="str" cm="1">
        <f t="array" ref="W1491">_xlfn.IFS(
    L1491="CCS", "CCS",
    L1491="Type 2", "Type 2",
    L1491="CHAdeMO", "CHAdeMO",
    L1491="Tesla", "Tesla",
    L1491="CCS, Type 2", "CCS, Type 2",
    L1491="Type 2, CCS", "CCS, Type 2",
    L1491="CHAdeMO, Type 2", "CHAdeMO, Type 2",
    L1491="Type 2, CHAdeMO", "CHAdeMO, Type 2",
    L1491="CCS, Tesla", "CCS, Tesla",
    L1491="Tesla, CCS", "CCS, Tesla",
    L1491="Tesla, Type 2", "Tesla, Type 2",
    L1491="Type 2, Tesla", "Tesla, Type 2",
    L1491="CCS, CHAdeMO", "CCS, CHAdeMO",
    L1491="CHAdeMO, CCS", "CCS, CHAdeMO",
    L1491="CHAdeMO, Tesla", "CHAdeMO, Tesla",
    L1491="Tesla, CHAdeMO", "CHAdeMO, Tesla"
)</f>
        <v>CHAdeMO, Type 2</v>
      </c>
    </row>
    <row r="1492" spans="1:23" x14ac:dyDescent="0.25">
      <c r="A1492" t="s">
        <v>3021</v>
      </c>
      <c r="B1492">
        <v>60.868715999999999</v>
      </c>
      <c r="C1492">
        <v>-141.62181699999999</v>
      </c>
      <c r="D1492" t="s">
        <v>3022</v>
      </c>
      <c r="E1492" t="s">
        <v>19</v>
      </c>
      <c r="F1492">
        <v>0.49</v>
      </c>
      <c r="G1492" t="s">
        <v>20</v>
      </c>
      <c r="H1492">
        <v>14.04</v>
      </c>
      <c r="I1492">
        <v>88</v>
      </c>
      <c r="J1492" t="s">
        <v>47</v>
      </c>
      <c r="K1492">
        <v>50</v>
      </c>
      <c r="L1492" t="s">
        <v>111</v>
      </c>
      <c r="M1492">
        <v>2010</v>
      </c>
      <c r="N1492" t="s">
        <v>35</v>
      </c>
      <c r="O1492">
        <v>3.8</v>
      </c>
      <c r="P1492">
        <v>10</v>
      </c>
      <c r="Q1492" t="s">
        <v>29</v>
      </c>
      <c r="R1492">
        <v>39</v>
      </c>
      <c r="S1492">
        <f t="shared" si="69"/>
        <v>3432</v>
      </c>
      <c r="T1492">
        <f t="shared" si="70"/>
        <v>1681.68</v>
      </c>
      <c r="U1492" s="2">
        <f t="shared" si="71"/>
        <v>0.11363636363636363</v>
      </c>
      <c r="V1492" t="str" cm="1">
        <f t="array" ref="V1492">_xlfn.IFS(H1492&lt;5,"Urban",H1492&lt;=12,"Sub-Urban",H1492&gt;12,"Out Of City")</f>
        <v>Out Of City</v>
      </c>
      <c r="W1492" t="str" cm="1">
        <f t="array" ref="W1492">_xlfn.IFS(
    L1492="CCS", "CCS",
    L1492="Type 2", "Type 2",
    L1492="CHAdeMO", "CHAdeMO",
    L1492="Tesla", "Tesla",
    L1492="CCS, Type 2", "CCS, Type 2",
    L1492="Type 2, CCS", "CCS, Type 2",
    L1492="CHAdeMO, Type 2", "CHAdeMO, Type 2",
    L1492="Type 2, CHAdeMO", "CHAdeMO, Type 2",
    L1492="CCS, Tesla", "CCS, Tesla",
    L1492="Tesla, CCS", "CCS, Tesla",
    L1492="Tesla, Type 2", "Tesla, Type 2",
    L1492="Type 2, Tesla", "Tesla, Type 2",
    L1492="CCS, CHAdeMO", "CCS, CHAdeMO",
    L1492="CHAdeMO, CCS", "CCS, CHAdeMO",
    L1492="CHAdeMO, Tesla", "CHAdeMO, Tesla",
    L1492="Tesla, CHAdeMO", "CHAdeMO, Tesla"
)</f>
        <v>CCS, Type 2</v>
      </c>
    </row>
    <row r="1493" spans="1:23" x14ac:dyDescent="0.25">
      <c r="A1493" t="s">
        <v>3023</v>
      </c>
      <c r="B1493">
        <v>39.953507999999999</v>
      </c>
      <c r="C1493">
        <v>116.385712</v>
      </c>
      <c r="D1493" t="s">
        <v>3024</v>
      </c>
      <c r="E1493" t="s">
        <v>38</v>
      </c>
      <c r="F1493">
        <v>0.17</v>
      </c>
      <c r="G1493" t="s">
        <v>20</v>
      </c>
      <c r="H1493">
        <v>10.02</v>
      </c>
      <c r="I1493">
        <v>66</v>
      </c>
      <c r="J1493" t="s">
        <v>39</v>
      </c>
      <c r="K1493">
        <v>50</v>
      </c>
      <c r="L1493" t="s">
        <v>61</v>
      </c>
      <c r="M1493">
        <v>2015</v>
      </c>
      <c r="N1493" t="s">
        <v>35</v>
      </c>
      <c r="O1493">
        <v>4.8</v>
      </c>
      <c r="P1493">
        <v>8</v>
      </c>
      <c r="Q1493" t="s">
        <v>29</v>
      </c>
      <c r="R1493">
        <v>16</v>
      </c>
      <c r="S1493">
        <f t="shared" si="69"/>
        <v>1056</v>
      </c>
      <c r="T1493">
        <f t="shared" si="70"/>
        <v>179.52</v>
      </c>
      <c r="U1493" s="2">
        <f t="shared" si="71"/>
        <v>0.12121212121212122</v>
      </c>
      <c r="V1493" t="str" cm="1">
        <f t="array" ref="V1493">_xlfn.IFS(H1493&lt;5,"Urban",H1493&lt;=12,"Sub-Urban",H1493&gt;12,"Out Of City")</f>
        <v>Sub-Urban</v>
      </c>
      <c r="W1493" t="str" cm="1">
        <f t="array" ref="W1493">_xlfn.IFS(
    L1493="CCS", "CCS",
    L1493="Type 2", "Type 2",
    L1493="CHAdeMO", "CHAdeMO",
    L1493="Tesla", "Tesla",
    L1493="CCS, Type 2", "CCS, Type 2",
    L1493="Type 2, CCS", "CCS, Type 2",
    L1493="CHAdeMO, Type 2", "CHAdeMO, Type 2",
    L1493="Type 2, CHAdeMO", "CHAdeMO, Type 2",
    L1493="CCS, Tesla", "CCS, Tesla",
    L1493="Tesla, CCS", "CCS, Tesla",
    L1493="Tesla, Type 2", "Tesla, Type 2",
    L1493="Type 2, Tesla", "Tesla, Type 2",
    L1493="CCS, CHAdeMO", "CCS, CHAdeMO",
    L1493="CHAdeMO, CCS", "CCS, CHAdeMO",
    L1493="CHAdeMO, Tesla", "CHAdeMO, Tesla",
    L1493="Tesla, CHAdeMO", "CHAdeMO, Tesla"
)</f>
        <v>CHAdeMO, Tesla</v>
      </c>
    </row>
    <row r="1494" spans="1:23" x14ac:dyDescent="0.25">
      <c r="A1494" t="s">
        <v>3025</v>
      </c>
      <c r="B1494">
        <v>13.721363</v>
      </c>
      <c r="C1494">
        <v>100.533643</v>
      </c>
      <c r="D1494" t="s">
        <v>3026</v>
      </c>
      <c r="E1494" t="s">
        <v>27</v>
      </c>
      <c r="F1494">
        <v>0.24</v>
      </c>
      <c r="G1494" s="1" t="s">
        <v>9985</v>
      </c>
      <c r="H1494">
        <v>3.58</v>
      </c>
      <c r="I1494">
        <v>33</v>
      </c>
      <c r="J1494" t="s">
        <v>21</v>
      </c>
      <c r="K1494">
        <v>150</v>
      </c>
      <c r="L1494" t="s">
        <v>85</v>
      </c>
      <c r="M1494">
        <v>2017</v>
      </c>
      <c r="N1494" t="s">
        <v>23</v>
      </c>
      <c r="O1494">
        <v>4.4000000000000004</v>
      </c>
      <c r="P1494">
        <v>1</v>
      </c>
      <c r="Q1494" t="s">
        <v>48</v>
      </c>
      <c r="R1494">
        <v>45</v>
      </c>
      <c r="S1494">
        <f t="shared" si="69"/>
        <v>1485</v>
      </c>
      <c r="T1494">
        <f t="shared" si="70"/>
        <v>356.4</v>
      </c>
      <c r="U1494" s="2">
        <f t="shared" si="71"/>
        <v>3.0303030303030304E-2</v>
      </c>
      <c r="V1494" t="str" cm="1">
        <f t="array" ref="V1494">_xlfn.IFS(H1494&lt;5,"Urban",H1494&lt;=12,"Sub-Urban",H1494&gt;12,"Out Of City")</f>
        <v>Urban</v>
      </c>
      <c r="W1494" t="str" cm="1">
        <f t="array" ref="W1494">_xlfn.IFS(
    L1494="CCS", "CCS",
    L1494="Type 2", "Type 2",
    L1494="CHAdeMO", "CHAdeMO",
    L1494="Tesla", "Tesla",
    L1494="CCS, Type 2", "CCS, Type 2",
    L1494="Type 2, CCS", "CCS, Type 2",
    L1494="CHAdeMO, Type 2", "CHAdeMO, Type 2",
    L1494="Type 2, CHAdeMO", "CHAdeMO, Type 2",
    L1494="CCS, Tesla", "CCS, Tesla",
    L1494="Tesla, CCS", "CCS, Tesla",
    L1494="Tesla, Type 2", "Tesla, Type 2",
    L1494="Type 2, Tesla", "Tesla, Type 2",
    L1494="CCS, CHAdeMO", "CCS, CHAdeMO",
    L1494="CHAdeMO, CCS", "CCS, CHAdeMO",
    L1494="CHAdeMO, Tesla", "CHAdeMO, Tesla",
    L1494="Tesla, CHAdeMO", "CHAdeMO, Tesla"
)</f>
        <v>CHAdeMO, Tesla</v>
      </c>
    </row>
    <row r="1495" spans="1:23" x14ac:dyDescent="0.25">
      <c r="A1495" t="s">
        <v>3027</v>
      </c>
      <c r="B1495">
        <v>34.059147000000003</v>
      </c>
      <c r="C1495">
        <v>-118.201215</v>
      </c>
      <c r="D1495" t="s">
        <v>3028</v>
      </c>
      <c r="E1495" t="s">
        <v>19</v>
      </c>
      <c r="F1495">
        <v>0.45</v>
      </c>
      <c r="G1495" s="1" t="s">
        <v>9985</v>
      </c>
      <c r="H1495">
        <v>10.3</v>
      </c>
      <c r="I1495">
        <v>71</v>
      </c>
      <c r="J1495" t="s">
        <v>47</v>
      </c>
      <c r="K1495">
        <v>50</v>
      </c>
      <c r="L1495" t="s">
        <v>64</v>
      </c>
      <c r="M1495">
        <v>2023</v>
      </c>
      <c r="N1495" t="s">
        <v>35</v>
      </c>
      <c r="O1495">
        <v>4.9000000000000004</v>
      </c>
      <c r="P1495">
        <v>8</v>
      </c>
      <c r="Q1495" t="s">
        <v>24</v>
      </c>
      <c r="R1495">
        <v>30</v>
      </c>
      <c r="S1495">
        <f t="shared" si="69"/>
        <v>2130</v>
      </c>
      <c r="T1495">
        <f t="shared" si="70"/>
        <v>958.5</v>
      </c>
      <c r="U1495" s="2">
        <f t="shared" si="71"/>
        <v>0.11267605633802817</v>
      </c>
      <c r="V1495" t="str" cm="1">
        <f t="array" ref="V1495">_xlfn.IFS(H1495&lt;5,"Urban",H1495&lt;=12,"Sub-Urban",H1495&gt;12,"Out Of City")</f>
        <v>Sub-Urban</v>
      </c>
      <c r="W1495" t="str" cm="1">
        <f t="array" ref="W1495">_xlfn.IFS(
    L1495="CCS", "CCS",
    L1495="Type 2", "Type 2",
    L1495="CHAdeMO", "CHAdeMO",
    L1495="Tesla", "Tesla",
    L1495="CCS, Type 2", "CCS, Type 2",
    L1495="Type 2, CCS", "CCS, Type 2",
    L1495="CHAdeMO, Type 2", "CHAdeMO, Type 2",
    L1495="Type 2, CHAdeMO", "CHAdeMO, Type 2",
    L1495="CCS, Tesla", "CCS, Tesla",
    L1495="Tesla, CCS", "CCS, Tesla",
    L1495="Tesla, Type 2", "Tesla, Type 2",
    L1495="Type 2, Tesla", "Tesla, Type 2",
    L1495="CCS, CHAdeMO", "CCS, CHAdeMO",
    L1495="CHAdeMO, CCS", "CCS, CHAdeMO",
    L1495="CHAdeMO, Tesla", "CHAdeMO, Tesla",
    L1495="Tesla, CHAdeMO", "CHAdeMO, Tesla"
)</f>
        <v>CCS, CHAdeMO</v>
      </c>
    </row>
    <row r="1496" spans="1:23" x14ac:dyDescent="0.25">
      <c r="A1496" t="s">
        <v>3029</v>
      </c>
      <c r="B1496">
        <v>37.569335000000002</v>
      </c>
      <c r="C1496">
        <v>126.990694</v>
      </c>
      <c r="D1496" t="s">
        <v>3030</v>
      </c>
      <c r="E1496" t="s">
        <v>19</v>
      </c>
      <c r="F1496">
        <v>0.23</v>
      </c>
      <c r="G1496" t="s">
        <v>20</v>
      </c>
      <c r="H1496">
        <v>12.82</v>
      </c>
      <c r="I1496">
        <v>19</v>
      </c>
      <c r="J1496" t="s">
        <v>46</v>
      </c>
      <c r="K1496">
        <v>150</v>
      </c>
      <c r="L1496" t="s">
        <v>40</v>
      </c>
      <c r="M1496">
        <v>2023</v>
      </c>
      <c r="N1496" t="s">
        <v>35</v>
      </c>
      <c r="O1496">
        <v>4.8</v>
      </c>
      <c r="P1496">
        <v>7</v>
      </c>
      <c r="Q1496" t="s">
        <v>48</v>
      </c>
      <c r="R1496">
        <v>35</v>
      </c>
      <c r="S1496">
        <f t="shared" si="69"/>
        <v>665</v>
      </c>
      <c r="T1496">
        <f t="shared" si="70"/>
        <v>152.95000000000002</v>
      </c>
      <c r="U1496" s="2">
        <f t="shared" si="71"/>
        <v>0.36842105263157893</v>
      </c>
      <c r="V1496" t="str" cm="1">
        <f t="array" ref="V1496">_xlfn.IFS(H1496&lt;5,"Urban",H1496&lt;=12,"Sub-Urban",H1496&gt;12,"Out Of City")</f>
        <v>Out Of City</v>
      </c>
      <c r="W1496" t="str" cm="1">
        <f t="array" ref="W1496">_xlfn.IFS(
    L1496="CCS", "CCS",
    L1496="Type 2", "Type 2",
    L1496="CHAdeMO", "CHAdeMO",
    L1496="Tesla", "Tesla",
    L1496="CCS, Type 2", "CCS, Type 2",
    L1496="Type 2, CCS", "CCS, Type 2",
    L1496="CHAdeMO, Type 2", "CHAdeMO, Type 2",
    L1496="Type 2, CHAdeMO", "CHAdeMO, Type 2",
    L1496="CCS, Tesla", "CCS, Tesla",
    L1496="Tesla, CCS", "CCS, Tesla",
    L1496="Tesla, Type 2", "Tesla, Type 2",
    L1496="Type 2, Tesla", "Tesla, Type 2",
    L1496="CCS, CHAdeMO", "CCS, CHAdeMO",
    L1496="CHAdeMO, CCS", "CCS, CHAdeMO",
    L1496="CHAdeMO, Tesla", "CHAdeMO, Tesla",
    L1496="Tesla, CHAdeMO", "CHAdeMO, Tesla"
)</f>
        <v>Type 2</v>
      </c>
    </row>
    <row r="1497" spans="1:23" x14ac:dyDescent="0.25">
      <c r="A1497" t="s">
        <v>3031</v>
      </c>
      <c r="B1497">
        <v>19.472514</v>
      </c>
      <c r="C1497">
        <v>-99.052013000000002</v>
      </c>
      <c r="D1497" t="s">
        <v>3032</v>
      </c>
      <c r="E1497" t="s">
        <v>27</v>
      </c>
      <c r="F1497">
        <v>0.21</v>
      </c>
      <c r="G1497" t="s">
        <v>20</v>
      </c>
      <c r="H1497">
        <v>13.55</v>
      </c>
      <c r="I1497">
        <v>56</v>
      </c>
      <c r="J1497" t="s">
        <v>47</v>
      </c>
      <c r="K1497">
        <v>150</v>
      </c>
      <c r="L1497" t="s">
        <v>47</v>
      </c>
      <c r="M1497">
        <v>2021</v>
      </c>
      <c r="N1497" t="s">
        <v>23</v>
      </c>
      <c r="O1497">
        <v>4.3</v>
      </c>
      <c r="P1497">
        <v>3</v>
      </c>
      <c r="Q1497" t="s">
        <v>24</v>
      </c>
      <c r="R1497">
        <v>53</v>
      </c>
      <c r="S1497">
        <f t="shared" si="69"/>
        <v>2968</v>
      </c>
      <c r="T1497">
        <f t="shared" si="70"/>
        <v>623.28</v>
      </c>
      <c r="U1497" s="2">
        <f t="shared" si="71"/>
        <v>5.3571428571428568E-2</v>
      </c>
      <c r="V1497" t="str" cm="1">
        <f t="array" ref="V1497">_xlfn.IFS(H1497&lt;5,"Urban",H1497&lt;=12,"Sub-Urban",H1497&gt;12,"Out Of City")</f>
        <v>Out Of City</v>
      </c>
      <c r="W1497" t="str" cm="1">
        <f t="array" ref="W1497">_xlfn.IFS(
    L1497="CCS", "CCS",
    L1497="Type 2", "Type 2",
    L1497="CHAdeMO", "CHAdeMO",
    L1497="Tesla", "Tesla",
    L1497="CCS, Type 2", "CCS, Type 2",
    L1497="Type 2, CCS", "CCS, Type 2",
    L1497="CHAdeMO, Type 2", "CHAdeMO, Type 2",
    L1497="Type 2, CHAdeMO", "CHAdeMO, Type 2",
    L1497="CCS, Tesla", "CCS, Tesla",
    L1497="Tesla, CCS", "CCS, Tesla",
    L1497="Tesla, Type 2", "Tesla, Type 2",
    L1497="Type 2, Tesla", "Tesla, Type 2",
    L1497="CCS, CHAdeMO", "CCS, CHAdeMO",
    L1497="CHAdeMO, CCS", "CCS, CHAdeMO",
    L1497="CHAdeMO, Tesla", "CHAdeMO, Tesla",
    L1497="Tesla, CHAdeMO", "CHAdeMO, Tesla"
)</f>
        <v>Tesla</v>
      </c>
    </row>
    <row r="1498" spans="1:23" x14ac:dyDescent="0.25">
      <c r="A1498" t="s">
        <v>3033</v>
      </c>
      <c r="B1498">
        <v>41.802405</v>
      </c>
      <c r="C1498">
        <v>-87.704307</v>
      </c>
      <c r="D1498" t="s">
        <v>3034</v>
      </c>
      <c r="E1498" t="s">
        <v>19</v>
      </c>
      <c r="F1498">
        <v>0.35</v>
      </c>
      <c r="G1498" s="1" t="s">
        <v>9985</v>
      </c>
      <c r="H1498">
        <v>15.02</v>
      </c>
      <c r="I1498">
        <v>81</v>
      </c>
      <c r="J1498" t="s">
        <v>33</v>
      </c>
      <c r="K1498">
        <v>350</v>
      </c>
      <c r="L1498" t="s">
        <v>77</v>
      </c>
      <c r="M1498">
        <v>2017</v>
      </c>
      <c r="N1498" t="s">
        <v>23</v>
      </c>
      <c r="O1498">
        <v>3.1</v>
      </c>
      <c r="P1498">
        <v>1</v>
      </c>
      <c r="Q1498" t="s">
        <v>24</v>
      </c>
      <c r="R1498">
        <v>31</v>
      </c>
      <c r="S1498">
        <f t="shared" si="69"/>
        <v>2511</v>
      </c>
      <c r="T1498">
        <f t="shared" si="70"/>
        <v>878.84999999999991</v>
      </c>
      <c r="U1498" s="2">
        <f t="shared" si="71"/>
        <v>1.2345679012345678E-2</v>
      </c>
      <c r="V1498" t="str" cm="1">
        <f t="array" ref="V1498">_xlfn.IFS(H1498&lt;5,"Urban",H1498&lt;=12,"Sub-Urban",H1498&gt;12,"Out Of City")</f>
        <v>Out Of City</v>
      </c>
      <c r="W1498" t="str" cm="1">
        <f t="array" ref="W1498">_xlfn.IFS(
    L1498="CCS", "CCS",
    L1498="Type 2", "Type 2",
    L1498="CHAdeMO", "CHAdeMO",
    L1498="Tesla", "Tesla",
    L1498="CCS, Type 2", "CCS, Type 2",
    L1498="Type 2, CCS", "CCS, Type 2",
    L1498="CHAdeMO, Type 2", "CHAdeMO, Type 2",
    L1498="Type 2, CHAdeMO", "CHAdeMO, Type 2",
    L1498="CCS, Tesla", "CCS, Tesla",
    L1498="Tesla, CCS", "CCS, Tesla",
    L1498="Tesla, Type 2", "Tesla, Type 2",
    L1498="Type 2, Tesla", "Tesla, Type 2",
    L1498="CCS, CHAdeMO", "CCS, CHAdeMO",
    L1498="CHAdeMO, CCS", "CCS, CHAdeMO",
    L1498="CHAdeMO, Tesla", "CHAdeMO, Tesla",
    L1498="Tesla, CHAdeMO", "CHAdeMO, Tesla"
)</f>
        <v>CHAdeMO</v>
      </c>
    </row>
    <row r="1499" spans="1:23" x14ac:dyDescent="0.25">
      <c r="A1499" t="s">
        <v>3035</v>
      </c>
      <c r="B1499">
        <v>39.962173999999997</v>
      </c>
      <c r="C1499">
        <v>116.358456</v>
      </c>
      <c r="D1499" t="s">
        <v>3036</v>
      </c>
      <c r="E1499" t="s">
        <v>19</v>
      </c>
      <c r="F1499">
        <v>0.5</v>
      </c>
      <c r="G1499" s="1" t="s">
        <v>9985</v>
      </c>
      <c r="H1499">
        <v>18.25</v>
      </c>
      <c r="I1499">
        <v>92</v>
      </c>
      <c r="J1499" t="s">
        <v>39</v>
      </c>
      <c r="K1499">
        <v>50</v>
      </c>
      <c r="L1499" t="s">
        <v>40</v>
      </c>
      <c r="M1499">
        <v>2021</v>
      </c>
      <c r="N1499" t="s">
        <v>35</v>
      </c>
      <c r="O1499">
        <v>4.5</v>
      </c>
      <c r="P1499">
        <v>9</v>
      </c>
      <c r="Q1499" t="s">
        <v>24</v>
      </c>
      <c r="R1499">
        <v>33</v>
      </c>
      <c r="S1499">
        <f t="shared" si="69"/>
        <v>3036</v>
      </c>
      <c r="T1499">
        <f t="shared" si="70"/>
        <v>1518</v>
      </c>
      <c r="U1499" s="2">
        <f t="shared" si="71"/>
        <v>9.7826086956521743E-2</v>
      </c>
      <c r="V1499" t="str" cm="1">
        <f t="array" ref="V1499">_xlfn.IFS(H1499&lt;5,"Urban",H1499&lt;=12,"Sub-Urban",H1499&gt;12,"Out Of City")</f>
        <v>Out Of City</v>
      </c>
      <c r="W1499" t="str" cm="1">
        <f t="array" ref="W1499">_xlfn.IFS(
    L1499="CCS", "CCS",
    L1499="Type 2", "Type 2",
    L1499="CHAdeMO", "CHAdeMO",
    L1499="Tesla", "Tesla",
    L1499="CCS, Type 2", "CCS, Type 2",
    L1499="Type 2, CCS", "CCS, Type 2",
    L1499="CHAdeMO, Type 2", "CHAdeMO, Type 2",
    L1499="Type 2, CHAdeMO", "CHAdeMO, Type 2",
    L1499="CCS, Tesla", "CCS, Tesla",
    L1499="Tesla, CCS", "CCS, Tesla",
    L1499="Tesla, Type 2", "Tesla, Type 2",
    L1499="Type 2, Tesla", "Tesla, Type 2",
    L1499="CCS, CHAdeMO", "CCS, CHAdeMO",
    L1499="CHAdeMO, CCS", "CCS, CHAdeMO",
    L1499="CHAdeMO, Tesla", "CHAdeMO, Tesla",
    L1499="Tesla, CHAdeMO", "CHAdeMO, Tesla"
)</f>
        <v>Type 2</v>
      </c>
    </row>
    <row r="1500" spans="1:23" x14ac:dyDescent="0.25">
      <c r="A1500" t="s">
        <v>3037</v>
      </c>
      <c r="B1500">
        <v>19.550068</v>
      </c>
      <c r="C1500">
        <v>-99.102528000000007</v>
      </c>
      <c r="D1500" t="s">
        <v>3038</v>
      </c>
      <c r="E1500" t="s">
        <v>19</v>
      </c>
      <c r="F1500">
        <v>0.2</v>
      </c>
      <c r="G1500" t="s">
        <v>32</v>
      </c>
      <c r="H1500">
        <v>10.44</v>
      </c>
      <c r="I1500">
        <v>98</v>
      </c>
      <c r="J1500" t="s">
        <v>33</v>
      </c>
      <c r="K1500">
        <v>150</v>
      </c>
      <c r="L1500" t="s">
        <v>77</v>
      </c>
      <c r="M1500">
        <v>2012</v>
      </c>
      <c r="N1500" t="s">
        <v>35</v>
      </c>
      <c r="O1500">
        <v>4</v>
      </c>
      <c r="P1500">
        <v>5</v>
      </c>
      <c r="Q1500" t="s">
        <v>24</v>
      </c>
      <c r="R1500">
        <v>25</v>
      </c>
      <c r="S1500">
        <f t="shared" si="69"/>
        <v>2450</v>
      </c>
      <c r="T1500">
        <f t="shared" si="70"/>
        <v>490</v>
      </c>
      <c r="U1500" s="2">
        <f t="shared" si="71"/>
        <v>5.1020408163265307E-2</v>
      </c>
      <c r="V1500" t="str" cm="1">
        <f t="array" ref="V1500">_xlfn.IFS(H1500&lt;5,"Urban",H1500&lt;=12,"Sub-Urban",H1500&gt;12,"Out Of City")</f>
        <v>Sub-Urban</v>
      </c>
      <c r="W1500" t="str" cm="1">
        <f t="array" ref="W1500">_xlfn.IFS(
    L1500="CCS", "CCS",
    L1500="Type 2", "Type 2",
    L1500="CHAdeMO", "CHAdeMO",
    L1500="Tesla", "Tesla",
    L1500="CCS, Type 2", "CCS, Type 2",
    L1500="Type 2, CCS", "CCS, Type 2",
    L1500="CHAdeMO, Type 2", "CHAdeMO, Type 2",
    L1500="Type 2, CHAdeMO", "CHAdeMO, Type 2",
    L1500="CCS, Tesla", "CCS, Tesla",
    L1500="Tesla, CCS", "CCS, Tesla",
    L1500="Tesla, Type 2", "Tesla, Type 2",
    L1500="Type 2, Tesla", "Tesla, Type 2",
    L1500="CCS, CHAdeMO", "CCS, CHAdeMO",
    L1500="CHAdeMO, CCS", "CCS, CHAdeMO",
    L1500="CHAdeMO, Tesla", "CHAdeMO, Tesla",
    L1500="Tesla, CHAdeMO", "CHAdeMO, Tesla"
)</f>
        <v>CHAdeMO</v>
      </c>
    </row>
    <row r="1501" spans="1:23" x14ac:dyDescent="0.25">
      <c r="A1501" t="s">
        <v>3039</v>
      </c>
      <c r="B1501">
        <v>13.887779999999999</v>
      </c>
      <c r="C1501">
        <v>100.59623999999999</v>
      </c>
      <c r="D1501" t="s">
        <v>3040</v>
      </c>
      <c r="E1501" t="s">
        <v>19</v>
      </c>
      <c r="F1501">
        <v>0.33</v>
      </c>
      <c r="G1501" t="s">
        <v>20</v>
      </c>
      <c r="H1501">
        <v>18.559999999999999</v>
      </c>
      <c r="I1501">
        <v>32</v>
      </c>
      <c r="J1501" t="s">
        <v>47</v>
      </c>
      <c r="K1501">
        <v>350</v>
      </c>
      <c r="L1501" t="s">
        <v>47</v>
      </c>
      <c r="M1501">
        <v>2013</v>
      </c>
      <c r="N1501" t="s">
        <v>23</v>
      </c>
      <c r="O1501">
        <v>3</v>
      </c>
      <c r="P1501">
        <v>10</v>
      </c>
      <c r="Q1501" t="s">
        <v>29</v>
      </c>
      <c r="R1501">
        <v>37</v>
      </c>
      <c r="S1501">
        <f t="shared" si="69"/>
        <v>1184</v>
      </c>
      <c r="T1501">
        <f t="shared" si="70"/>
        <v>390.72</v>
      </c>
      <c r="U1501" s="2">
        <f t="shared" si="71"/>
        <v>0.3125</v>
      </c>
      <c r="V1501" t="str" cm="1">
        <f t="array" ref="V1501">_xlfn.IFS(H1501&lt;5,"Urban",H1501&lt;=12,"Sub-Urban",H1501&gt;12,"Out Of City")</f>
        <v>Out Of City</v>
      </c>
      <c r="W1501" t="str" cm="1">
        <f t="array" ref="W1501">_xlfn.IFS(
    L1501="CCS", "CCS",
    L1501="Type 2", "Type 2",
    L1501="CHAdeMO", "CHAdeMO",
    L1501="Tesla", "Tesla",
    L1501="CCS, Type 2", "CCS, Type 2",
    L1501="Type 2, CCS", "CCS, Type 2",
    L1501="CHAdeMO, Type 2", "CHAdeMO, Type 2",
    L1501="Type 2, CHAdeMO", "CHAdeMO, Type 2",
    L1501="CCS, Tesla", "CCS, Tesla",
    L1501="Tesla, CCS", "CCS, Tesla",
    L1501="Tesla, Type 2", "Tesla, Type 2",
    L1501="Type 2, Tesla", "Tesla, Type 2",
    L1501="CCS, CHAdeMO", "CCS, CHAdeMO",
    L1501="CHAdeMO, CCS", "CCS, CHAdeMO",
    L1501="CHAdeMO, Tesla", "CHAdeMO, Tesla",
    L1501="Tesla, CHAdeMO", "CHAdeMO, Tesla"
)</f>
        <v>Tesla</v>
      </c>
    </row>
    <row r="1502" spans="1:23" x14ac:dyDescent="0.25">
      <c r="A1502" t="s">
        <v>3041</v>
      </c>
      <c r="B1502">
        <v>53.893264000000002</v>
      </c>
      <c r="C1502">
        <v>3.8849640000000001</v>
      </c>
      <c r="D1502" t="s">
        <v>3042</v>
      </c>
      <c r="E1502" t="s">
        <v>19</v>
      </c>
      <c r="F1502">
        <v>0.46</v>
      </c>
      <c r="G1502" t="s">
        <v>32</v>
      </c>
      <c r="H1502">
        <v>8.5</v>
      </c>
      <c r="I1502">
        <v>72</v>
      </c>
      <c r="J1502" t="s">
        <v>21</v>
      </c>
      <c r="K1502">
        <v>350</v>
      </c>
      <c r="L1502" t="s">
        <v>111</v>
      </c>
      <c r="M1502">
        <v>2015</v>
      </c>
      <c r="N1502" t="s">
        <v>35</v>
      </c>
      <c r="O1502">
        <v>3.5</v>
      </c>
      <c r="P1502">
        <v>10</v>
      </c>
      <c r="Q1502" t="s">
        <v>48</v>
      </c>
      <c r="R1502">
        <v>32</v>
      </c>
      <c r="S1502">
        <f t="shared" si="69"/>
        <v>2304</v>
      </c>
      <c r="T1502">
        <f t="shared" si="70"/>
        <v>1059.8400000000001</v>
      </c>
      <c r="U1502" s="2">
        <f t="shared" si="71"/>
        <v>0.1388888888888889</v>
      </c>
      <c r="V1502" t="str" cm="1">
        <f t="array" ref="V1502">_xlfn.IFS(H1502&lt;5,"Urban",H1502&lt;=12,"Sub-Urban",H1502&gt;12,"Out Of City")</f>
        <v>Sub-Urban</v>
      </c>
      <c r="W1502" t="str" cm="1">
        <f t="array" ref="W1502">_xlfn.IFS(
    L1502="CCS", "CCS",
    L1502="Type 2", "Type 2",
    L1502="CHAdeMO", "CHAdeMO",
    L1502="Tesla", "Tesla",
    L1502="CCS, Type 2", "CCS, Type 2",
    L1502="Type 2, CCS", "CCS, Type 2",
    L1502="CHAdeMO, Type 2", "CHAdeMO, Type 2",
    L1502="Type 2, CHAdeMO", "CHAdeMO, Type 2",
    L1502="CCS, Tesla", "CCS, Tesla",
    L1502="Tesla, CCS", "CCS, Tesla",
    L1502="Tesla, Type 2", "Tesla, Type 2",
    L1502="Type 2, Tesla", "Tesla, Type 2",
    L1502="CCS, CHAdeMO", "CCS, CHAdeMO",
    L1502="CHAdeMO, CCS", "CCS, CHAdeMO",
    L1502="CHAdeMO, Tesla", "CHAdeMO, Tesla",
    L1502="Tesla, CHAdeMO", "CHAdeMO, Tesla"
)</f>
        <v>CCS, Type 2</v>
      </c>
    </row>
    <row r="1503" spans="1:23" x14ac:dyDescent="0.25">
      <c r="A1503" t="s">
        <v>3043</v>
      </c>
      <c r="B1503">
        <v>-33.871189000000001</v>
      </c>
      <c r="C1503">
        <v>151.39234300000001</v>
      </c>
      <c r="D1503" t="s">
        <v>3044</v>
      </c>
      <c r="E1503" t="s">
        <v>19</v>
      </c>
      <c r="F1503">
        <v>0.34</v>
      </c>
      <c r="G1503" t="s">
        <v>32</v>
      </c>
      <c r="H1503">
        <v>3.46</v>
      </c>
      <c r="I1503">
        <v>83</v>
      </c>
      <c r="J1503" t="s">
        <v>46</v>
      </c>
      <c r="K1503">
        <v>50</v>
      </c>
      <c r="L1503" t="s">
        <v>58</v>
      </c>
      <c r="M1503">
        <v>2022</v>
      </c>
      <c r="N1503" t="s">
        <v>23</v>
      </c>
      <c r="O1503">
        <v>4.4000000000000004</v>
      </c>
      <c r="P1503">
        <v>9</v>
      </c>
      <c r="Q1503" t="s">
        <v>24</v>
      </c>
      <c r="R1503">
        <v>31</v>
      </c>
      <c r="S1503">
        <f t="shared" si="69"/>
        <v>2573</v>
      </c>
      <c r="T1503">
        <f t="shared" si="70"/>
        <v>874.82</v>
      </c>
      <c r="U1503" s="2">
        <f t="shared" si="71"/>
        <v>0.10843373493975904</v>
      </c>
      <c r="V1503" t="str" cm="1">
        <f t="array" ref="V1503">_xlfn.IFS(H1503&lt;5,"Urban",H1503&lt;=12,"Sub-Urban",H1503&gt;12,"Out Of City")</f>
        <v>Urban</v>
      </c>
      <c r="W1503" t="str" cm="1">
        <f t="array" ref="W1503">_xlfn.IFS(
    L1503="CCS", "CCS",
    L1503="Type 2", "Type 2",
    L1503="CHAdeMO", "CHAdeMO",
    L1503="Tesla", "Tesla",
    L1503="CCS, Type 2", "CCS, Type 2",
    L1503="Type 2, CCS", "CCS, Type 2",
    L1503="CHAdeMO, Type 2", "CHAdeMO, Type 2",
    L1503="Type 2, CHAdeMO", "CHAdeMO, Type 2",
    L1503="CCS, Tesla", "CCS, Tesla",
    L1503="Tesla, CCS", "CCS, Tesla",
    L1503="Tesla, Type 2", "Tesla, Type 2",
    L1503="Type 2, Tesla", "Tesla, Type 2",
    L1503="CCS, CHAdeMO", "CCS, CHAdeMO",
    L1503="CHAdeMO, CCS", "CCS, CHAdeMO",
    L1503="CHAdeMO, Tesla", "CHAdeMO, Tesla",
    L1503="Tesla, CHAdeMO", "CHAdeMO, Tesla"
)</f>
        <v>CCS, Tesla</v>
      </c>
    </row>
    <row r="1504" spans="1:23" x14ac:dyDescent="0.25">
      <c r="A1504" t="s">
        <v>3045</v>
      </c>
      <c r="B1504">
        <v>25.327424000000001</v>
      </c>
      <c r="C1504">
        <v>55.233725</v>
      </c>
      <c r="D1504" t="s">
        <v>3046</v>
      </c>
      <c r="E1504" t="s">
        <v>38</v>
      </c>
      <c r="F1504">
        <v>0.35</v>
      </c>
      <c r="G1504" t="s">
        <v>20</v>
      </c>
      <c r="H1504">
        <v>4.4000000000000004</v>
      </c>
      <c r="I1504">
        <v>49</v>
      </c>
      <c r="J1504" t="s">
        <v>39</v>
      </c>
      <c r="K1504">
        <v>150</v>
      </c>
      <c r="L1504" t="s">
        <v>64</v>
      </c>
      <c r="M1504">
        <v>2010</v>
      </c>
      <c r="N1504" t="s">
        <v>23</v>
      </c>
      <c r="O1504">
        <v>3.1</v>
      </c>
      <c r="P1504">
        <v>5</v>
      </c>
      <c r="Q1504" t="s">
        <v>24</v>
      </c>
      <c r="R1504">
        <v>18</v>
      </c>
      <c r="S1504">
        <f t="shared" si="69"/>
        <v>882</v>
      </c>
      <c r="T1504">
        <f t="shared" si="70"/>
        <v>308.7</v>
      </c>
      <c r="U1504" s="2">
        <f t="shared" si="71"/>
        <v>0.10204081632653061</v>
      </c>
      <c r="V1504" t="str" cm="1">
        <f t="array" ref="V1504">_xlfn.IFS(H1504&lt;5,"Urban",H1504&lt;=12,"Sub-Urban",H1504&gt;12,"Out Of City")</f>
        <v>Urban</v>
      </c>
      <c r="W1504" t="str" cm="1">
        <f t="array" ref="W1504">_xlfn.IFS(
    L1504="CCS", "CCS",
    L1504="Type 2", "Type 2",
    L1504="CHAdeMO", "CHAdeMO",
    L1504="Tesla", "Tesla",
    L1504="CCS, Type 2", "CCS, Type 2",
    L1504="Type 2, CCS", "CCS, Type 2",
    L1504="CHAdeMO, Type 2", "CHAdeMO, Type 2",
    L1504="Type 2, CHAdeMO", "CHAdeMO, Type 2",
    L1504="CCS, Tesla", "CCS, Tesla",
    L1504="Tesla, CCS", "CCS, Tesla",
    L1504="Tesla, Type 2", "Tesla, Type 2",
    L1504="Type 2, Tesla", "Tesla, Type 2",
    L1504="CCS, CHAdeMO", "CCS, CHAdeMO",
    L1504="CHAdeMO, CCS", "CCS, CHAdeMO",
    L1504="CHAdeMO, Tesla", "CHAdeMO, Tesla",
    L1504="Tesla, CHAdeMO", "CHAdeMO, Tesla"
)</f>
        <v>CCS, CHAdeMO</v>
      </c>
    </row>
    <row r="1505" spans="1:23" x14ac:dyDescent="0.25">
      <c r="A1505" t="s">
        <v>3047</v>
      </c>
      <c r="B1505">
        <v>37.814725000000003</v>
      </c>
      <c r="C1505">
        <v>-122.40591000000001</v>
      </c>
      <c r="D1505" t="s">
        <v>3048</v>
      </c>
      <c r="E1505" t="s">
        <v>38</v>
      </c>
      <c r="F1505">
        <v>0.35</v>
      </c>
      <c r="G1505" t="s">
        <v>20</v>
      </c>
      <c r="H1505">
        <v>11.12</v>
      </c>
      <c r="I1505">
        <v>88</v>
      </c>
      <c r="J1505" t="s">
        <v>21</v>
      </c>
      <c r="K1505">
        <v>150</v>
      </c>
      <c r="L1505" t="s">
        <v>28</v>
      </c>
      <c r="M1505">
        <v>2010</v>
      </c>
      <c r="N1505" t="s">
        <v>35</v>
      </c>
      <c r="O1505">
        <v>3.8</v>
      </c>
      <c r="P1505">
        <v>4</v>
      </c>
      <c r="Q1505" t="s">
        <v>48</v>
      </c>
      <c r="R1505">
        <v>8</v>
      </c>
      <c r="S1505">
        <f t="shared" si="69"/>
        <v>704</v>
      </c>
      <c r="T1505">
        <f t="shared" si="70"/>
        <v>246.39999999999998</v>
      </c>
      <c r="U1505" s="2">
        <f t="shared" si="71"/>
        <v>4.5454545454545456E-2</v>
      </c>
      <c r="V1505" t="str" cm="1">
        <f t="array" ref="V1505">_xlfn.IFS(H1505&lt;5,"Urban",H1505&lt;=12,"Sub-Urban",H1505&gt;12,"Out Of City")</f>
        <v>Sub-Urban</v>
      </c>
      <c r="W1505" t="str" cm="1">
        <f t="array" ref="W1505">_xlfn.IFS(
    L1505="CCS", "CCS",
    L1505="Type 2", "Type 2",
    L1505="CHAdeMO", "CHAdeMO",
    L1505="Tesla", "Tesla",
    L1505="CCS, Type 2", "CCS, Type 2",
    L1505="Type 2, CCS", "CCS, Type 2",
    L1505="CHAdeMO, Type 2", "CHAdeMO, Type 2",
    L1505="Type 2, CHAdeMO", "CHAdeMO, Type 2",
    L1505="CCS, Tesla", "CCS, Tesla",
    L1505="Tesla, CCS", "CCS, Tesla",
    L1505="Tesla, Type 2", "Tesla, Type 2",
    L1505="Type 2, Tesla", "Tesla, Type 2",
    L1505="CCS, CHAdeMO", "CCS, CHAdeMO",
    L1505="CHAdeMO, CCS", "CCS, CHAdeMO",
    L1505="CHAdeMO, Tesla", "CHAdeMO, Tesla",
    L1505="Tesla, CHAdeMO", "CHAdeMO, Tesla"
)</f>
        <v>Tesla, Type 2</v>
      </c>
    </row>
    <row r="1506" spans="1:23" x14ac:dyDescent="0.25">
      <c r="A1506" t="s">
        <v>3049</v>
      </c>
      <c r="B1506">
        <v>41.951734000000002</v>
      </c>
      <c r="C1506">
        <v>-87.698414999999997</v>
      </c>
      <c r="D1506" t="s">
        <v>3050</v>
      </c>
      <c r="E1506" t="s">
        <v>19</v>
      </c>
      <c r="F1506">
        <v>0.2</v>
      </c>
      <c r="G1506" t="s">
        <v>20</v>
      </c>
      <c r="H1506">
        <v>10.74</v>
      </c>
      <c r="I1506">
        <v>25</v>
      </c>
      <c r="J1506" t="s">
        <v>21</v>
      </c>
      <c r="K1506">
        <v>22</v>
      </c>
      <c r="L1506" t="s">
        <v>43</v>
      </c>
      <c r="M1506">
        <v>2010</v>
      </c>
      <c r="N1506" t="s">
        <v>35</v>
      </c>
      <c r="O1506">
        <v>3</v>
      </c>
      <c r="P1506">
        <v>7</v>
      </c>
      <c r="Q1506" t="s">
        <v>48</v>
      </c>
      <c r="R1506">
        <v>29</v>
      </c>
      <c r="S1506">
        <f t="shared" si="69"/>
        <v>725</v>
      </c>
      <c r="T1506">
        <f t="shared" si="70"/>
        <v>145</v>
      </c>
      <c r="U1506" s="2">
        <f t="shared" si="71"/>
        <v>0.28000000000000003</v>
      </c>
      <c r="V1506" t="str" cm="1">
        <f t="array" ref="V1506">_xlfn.IFS(H1506&lt;5,"Urban",H1506&lt;=12,"Sub-Urban",H1506&gt;12,"Out Of City")</f>
        <v>Sub-Urban</v>
      </c>
      <c r="W1506" t="str" cm="1">
        <f t="array" ref="W1506">_xlfn.IFS(
    L1506="CCS", "CCS",
    L1506="Type 2", "Type 2",
    L1506="CHAdeMO", "CHAdeMO",
    L1506="Tesla", "Tesla",
    L1506="CCS, Type 2", "CCS, Type 2",
    L1506="Type 2, CCS", "CCS, Type 2",
    L1506="CHAdeMO, Type 2", "CHAdeMO, Type 2",
    L1506="Type 2, CHAdeMO", "CHAdeMO, Type 2",
    L1506="CCS, Tesla", "CCS, Tesla",
    L1506="Tesla, CCS", "CCS, Tesla",
    L1506="Tesla, Type 2", "Tesla, Type 2",
    L1506="Type 2, Tesla", "Tesla, Type 2",
    L1506="CCS, CHAdeMO", "CCS, CHAdeMO",
    L1506="CHAdeMO, CCS", "CCS, CHAdeMO",
    L1506="CHAdeMO, Tesla", "CHAdeMO, Tesla",
    L1506="Tesla, CHAdeMO", "CHAdeMO, Tesla"
)</f>
        <v>CCS</v>
      </c>
    </row>
    <row r="1507" spans="1:23" x14ac:dyDescent="0.25">
      <c r="A1507" t="s">
        <v>3051</v>
      </c>
      <c r="B1507">
        <v>13.826333</v>
      </c>
      <c r="C1507">
        <v>100.59402</v>
      </c>
      <c r="D1507" t="s">
        <v>3052</v>
      </c>
      <c r="E1507" t="s">
        <v>38</v>
      </c>
      <c r="F1507">
        <v>0.37</v>
      </c>
      <c r="G1507" s="1" t="s">
        <v>9985</v>
      </c>
      <c r="H1507">
        <v>10.31</v>
      </c>
      <c r="I1507">
        <v>83</v>
      </c>
      <c r="J1507" t="s">
        <v>21</v>
      </c>
      <c r="K1507">
        <v>150</v>
      </c>
      <c r="L1507" t="s">
        <v>77</v>
      </c>
      <c r="M1507">
        <v>2021</v>
      </c>
      <c r="N1507" t="s">
        <v>35</v>
      </c>
      <c r="O1507">
        <v>4.0999999999999996</v>
      </c>
      <c r="P1507">
        <v>9</v>
      </c>
      <c r="Q1507" t="s">
        <v>48</v>
      </c>
      <c r="R1507">
        <v>14</v>
      </c>
      <c r="S1507">
        <f t="shared" si="69"/>
        <v>1162</v>
      </c>
      <c r="T1507">
        <f t="shared" si="70"/>
        <v>429.94</v>
      </c>
      <c r="U1507" s="2">
        <f t="shared" si="71"/>
        <v>0.10843373493975904</v>
      </c>
      <c r="V1507" t="str" cm="1">
        <f t="array" ref="V1507">_xlfn.IFS(H1507&lt;5,"Urban",H1507&lt;=12,"Sub-Urban",H1507&gt;12,"Out Of City")</f>
        <v>Sub-Urban</v>
      </c>
      <c r="W1507" t="str" cm="1">
        <f t="array" ref="W1507">_xlfn.IFS(
    L1507="CCS", "CCS",
    L1507="Type 2", "Type 2",
    L1507="CHAdeMO", "CHAdeMO",
    L1507="Tesla", "Tesla",
    L1507="CCS, Type 2", "CCS, Type 2",
    L1507="Type 2, CCS", "CCS, Type 2",
    L1507="CHAdeMO, Type 2", "CHAdeMO, Type 2",
    L1507="Type 2, CHAdeMO", "CHAdeMO, Type 2",
    L1507="CCS, Tesla", "CCS, Tesla",
    L1507="Tesla, CCS", "CCS, Tesla",
    L1507="Tesla, Type 2", "Tesla, Type 2",
    L1507="Type 2, Tesla", "Tesla, Type 2",
    L1507="CCS, CHAdeMO", "CCS, CHAdeMO",
    L1507="CHAdeMO, CCS", "CCS, CHAdeMO",
    L1507="CHAdeMO, Tesla", "CHAdeMO, Tesla",
    L1507="Tesla, CHAdeMO", "CHAdeMO, Tesla"
)</f>
        <v>CHAdeMO</v>
      </c>
    </row>
    <row r="1508" spans="1:23" x14ac:dyDescent="0.25">
      <c r="A1508" t="s">
        <v>3053</v>
      </c>
      <c r="B1508">
        <v>19.404803000000001</v>
      </c>
      <c r="C1508">
        <v>-99.022453999999996</v>
      </c>
      <c r="D1508" t="s">
        <v>3054</v>
      </c>
      <c r="E1508" t="s">
        <v>27</v>
      </c>
      <c r="F1508">
        <v>0.43</v>
      </c>
      <c r="G1508" s="1" t="s">
        <v>9985</v>
      </c>
      <c r="H1508">
        <v>14.32</v>
      </c>
      <c r="I1508">
        <v>55</v>
      </c>
      <c r="J1508" t="s">
        <v>33</v>
      </c>
      <c r="K1508">
        <v>350</v>
      </c>
      <c r="L1508" t="s">
        <v>34</v>
      </c>
      <c r="M1508">
        <v>2022</v>
      </c>
      <c r="N1508" t="s">
        <v>23</v>
      </c>
      <c r="O1508">
        <v>4.3</v>
      </c>
      <c r="P1508">
        <v>6</v>
      </c>
      <c r="Q1508" t="s">
        <v>48</v>
      </c>
      <c r="R1508">
        <v>49</v>
      </c>
      <c r="S1508">
        <f t="shared" si="69"/>
        <v>2695</v>
      </c>
      <c r="T1508">
        <f t="shared" si="70"/>
        <v>1158.8499999999999</v>
      </c>
      <c r="U1508" s="2">
        <f t="shared" si="71"/>
        <v>0.10909090909090909</v>
      </c>
      <c r="V1508" t="str" cm="1">
        <f t="array" ref="V1508">_xlfn.IFS(H1508&lt;5,"Urban",H1508&lt;=12,"Sub-Urban",H1508&gt;12,"Out Of City")</f>
        <v>Out Of City</v>
      </c>
      <c r="W1508" t="str" cm="1">
        <f t="array" ref="W1508">_xlfn.IFS(
    L1508="CCS", "CCS",
    L1508="Type 2", "Type 2",
    L1508="CHAdeMO", "CHAdeMO",
    L1508="Tesla", "Tesla",
    L1508="CCS, Type 2", "CCS, Type 2",
    L1508="Type 2, CCS", "CCS, Type 2",
    L1508="CHAdeMO, Type 2", "CHAdeMO, Type 2",
    L1508="Type 2, CHAdeMO", "CHAdeMO, Type 2",
    L1508="CCS, Tesla", "CCS, Tesla",
    L1508="Tesla, CCS", "CCS, Tesla",
    L1508="Tesla, Type 2", "Tesla, Type 2",
    L1508="Type 2, Tesla", "Tesla, Type 2",
    L1508="CCS, CHAdeMO", "CCS, CHAdeMO",
    L1508="CHAdeMO, CCS", "CCS, CHAdeMO",
    L1508="CHAdeMO, Tesla", "CHAdeMO, Tesla",
    L1508="Tesla, CHAdeMO", "CHAdeMO, Tesla"
)</f>
        <v>CCS, Type 2</v>
      </c>
    </row>
    <row r="1509" spans="1:23" x14ac:dyDescent="0.25">
      <c r="A1509" t="s">
        <v>3055</v>
      </c>
      <c r="B1509">
        <v>43.782811000000002</v>
      </c>
      <c r="C1509">
        <v>-79.334765000000004</v>
      </c>
      <c r="D1509" t="s">
        <v>3056</v>
      </c>
      <c r="E1509" t="s">
        <v>19</v>
      </c>
      <c r="F1509">
        <v>0.23</v>
      </c>
      <c r="G1509" t="s">
        <v>20</v>
      </c>
      <c r="H1509">
        <v>9.0299999999999994</v>
      </c>
      <c r="I1509">
        <v>41</v>
      </c>
      <c r="J1509" t="s">
        <v>33</v>
      </c>
      <c r="K1509">
        <v>350</v>
      </c>
      <c r="L1509" t="s">
        <v>43</v>
      </c>
      <c r="M1509">
        <v>2021</v>
      </c>
      <c r="N1509" t="s">
        <v>23</v>
      </c>
      <c r="O1509">
        <v>3.4</v>
      </c>
      <c r="P1509">
        <v>2</v>
      </c>
      <c r="Q1509" t="s">
        <v>29</v>
      </c>
      <c r="R1509">
        <v>40</v>
      </c>
      <c r="S1509">
        <f t="shared" si="69"/>
        <v>1640</v>
      </c>
      <c r="T1509">
        <f t="shared" si="70"/>
        <v>377.2</v>
      </c>
      <c r="U1509" s="2">
        <f t="shared" si="71"/>
        <v>4.878048780487805E-2</v>
      </c>
      <c r="V1509" t="str" cm="1">
        <f t="array" ref="V1509">_xlfn.IFS(H1509&lt;5,"Urban",H1509&lt;=12,"Sub-Urban",H1509&gt;12,"Out Of City")</f>
        <v>Sub-Urban</v>
      </c>
      <c r="W1509" t="str" cm="1">
        <f t="array" ref="W1509">_xlfn.IFS(
    L1509="CCS", "CCS",
    L1509="Type 2", "Type 2",
    L1509="CHAdeMO", "CHAdeMO",
    L1509="Tesla", "Tesla",
    L1509="CCS, Type 2", "CCS, Type 2",
    L1509="Type 2, CCS", "CCS, Type 2",
    L1509="CHAdeMO, Type 2", "CHAdeMO, Type 2",
    L1509="Type 2, CHAdeMO", "CHAdeMO, Type 2",
    L1509="CCS, Tesla", "CCS, Tesla",
    L1509="Tesla, CCS", "CCS, Tesla",
    L1509="Tesla, Type 2", "Tesla, Type 2",
    L1509="Type 2, Tesla", "Tesla, Type 2",
    L1509="CCS, CHAdeMO", "CCS, CHAdeMO",
    L1509="CHAdeMO, CCS", "CCS, CHAdeMO",
    L1509="CHAdeMO, Tesla", "CHAdeMO, Tesla",
    L1509="Tesla, CHAdeMO", "CHAdeMO, Tesla"
)</f>
        <v>CCS</v>
      </c>
    </row>
    <row r="1510" spans="1:23" x14ac:dyDescent="0.25">
      <c r="A1510" t="s">
        <v>3057</v>
      </c>
      <c r="B1510">
        <v>37.714610999999998</v>
      </c>
      <c r="C1510">
        <v>-122.45820999999999</v>
      </c>
      <c r="D1510" t="s">
        <v>3058</v>
      </c>
      <c r="E1510" t="s">
        <v>19</v>
      </c>
      <c r="F1510">
        <v>0.11</v>
      </c>
      <c r="G1510" t="s">
        <v>32</v>
      </c>
      <c r="H1510">
        <v>14.56</v>
      </c>
      <c r="I1510">
        <v>90</v>
      </c>
      <c r="J1510" t="s">
        <v>46</v>
      </c>
      <c r="K1510">
        <v>150</v>
      </c>
      <c r="L1510" t="s">
        <v>104</v>
      </c>
      <c r="M1510">
        <v>2022</v>
      </c>
      <c r="N1510" t="s">
        <v>35</v>
      </c>
      <c r="O1510">
        <v>3.7</v>
      </c>
      <c r="P1510">
        <v>5</v>
      </c>
      <c r="Q1510" t="s">
        <v>29</v>
      </c>
      <c r="R1510">
        <v>35</v>
      </c>
      <c r="S1510">
        <f t="shared" si="69"/>
        <v>3150</v>
      </c>
      <c r="T1510">
        <f t="shared" si="70"/>
        <v>346.5</v>
      </c>
      <c r="U1510" s="2">
        <f t="shared" si="71"/>
        <v>5.5555555555555552E-2</v>
      </c>
      <c r="V1510" t="str" cm="1">
        <f t="array" ref="V1510">_xlfn.IFS(H1510&lt;5,"Urban",H1510&lt;=12,"Sub-Urban",H1510&gt;12,"Out Of City")</f>
        <v>Out Of City</v>
      </c>
      <c r="W1510" t="str" cm="1">
        <f t="array" ref="W1510">_xlfn.IFS(
    L1510="CCS", "CCS",
    L1510="Type 2", "Type 2",
    L1510="CHAdeMO", "CHAdeMO",
    L1510="Tesla", "Tesla",
    L1510="CCS, Type 2", "CCS, Type 2",
    L1510="Type 2, CCS", "CCS, Type 2",
    L1510="CHAdeMO, Type 2", "CHAdeMO, Type 2",
    L1510="Type 2, CHAdeMO", "CHAdeMO, Type 2",
    L1510="CCS, Tesla", "CCS, Tesla",
    L1510="Tesla, CCS", "CCS, Tesla",
    L1510="Tesla, Type 2", "Tesla, Type 2",
    L1510="Type 2, Tesla", "Tesla, Type 2",
    L1510="CCS, CHAdeMO", "CCS, CHAdeMO",
    L1510="CHAdeMO, CCS", "CCS, CHAdeMO",
    L1510="CHAdeMO, Tesla", "CHAdeMO, Tesla",
    L1510="Tesla, CHAdeMO", "CHAdeMO, Tesla"
)</f>
        <v>CHAdeMO, Type 2</v>
      </c>
    </row>
    <row r="1511" spans="1:23" x14ac:dyDescent="0.25">
      <c r="A1511" t="s">
        <v>3059</v>
      </c>
      <c r="B1511">
        <v>25.389136000000001</v>
      </c>
      <c r="C1511">
        <v>55.322484000000003</v>
      </c>
      <c r="D1511" t="s">
        <v>3060</v>
      </c>
      <c r="E1511" t="s">
        <v>19</v>
      </c>
      <c r="F1511">
        <v>0.34</v>
      </c>
      <c r="G1511" t="s">
        <v>20</v>
      </c>
      <c r="H1511">
        <v>9.08</v>
      </c>
      <c r="I1511">
        <v>38</v>
      </c>
      <c r="J1511" t="s">
        <v>47</v>
      </c>
      <c r="K1511">
        <v>50</v>
      </c>
      <c r="L1511" t="s">
        <v>40</v>
      </c>
      <c r="M1511">
        <v>2012</v>
      </c>
      <c r="N1511" t="s">
        <v>23</v>
      </c>
      <c r="O1511">
        <v>4</v>
      </c>
      <c r="P1511">
        <v>2</v>
      </c>
      <c r="Q1511" t="s">
        <v>24</v>
      </c>
      <c r="R1511">
        <v>24</v>
      </c>
      <c r="S1511">
        <f t="shared" si="69"/>
        <v>912</v>
      </c>
      <c r="T1511">
        <f t="shared" si="70"/>
        <v>310.08000000000004</v>
      </c>
      <c r="U1511" s="2">
        <f t="shared" si="71"/>
        <v>5.2631578947368418E-2</v>
      </c>
      <c r="V1511" t="str" cm="1">
        <f t="array" ref="V1511">_xlfn.IFS(H1511&lt;5,"Urban",H1511&lt;=12,"Sub-Urban",H1511&gt;12,"Out Of City")</f>
        <v>Sub-Urban</v>
      </c>
      <c r="W1511" t="str" cm="1">
        <f t="array" ref="W1511">_xlfn.IFS(
    L1511="CCS", "CCS",
    L1511="Type 2", "Type 2",
    L1511="CHAdeMO", "CHAdeMO",
    L1511="Tesla", "Tesla",
    L1511="CCS, Type 2", "CCS, Type 2",
    L1511="Type 2, CCS", "CCS, Type 2",
    L1511="CHAdeMO, Type 2", "CHAdeMO, Type 2",
    L1511="Type 2, CHAdeMO", "CHAdeMO, Type 2",
    L1511="CCS, Tesla", "CCS, Tesla",
    L1511="Tesla, CCS", "CCS, Tesla",
    L1511="Tesla, Type 2", "Tesla, Type 2",
    L1511="Type 2, Tesla", "Tesla, Type 2",
    L1511="CCS, CHAdeMO", "CCS, CHAdeMO",
    L1511="CHAdeMO, CCS", "CCS, CHAdeMO",
    L1511="CHAdeMO, Tesla", "CHAdeMO, Tesla",
    L1511="Tesla, CHAdeMO", "CHAdeMO, Tesla"
)</f>
        <v>Type 2</v>
      </c>
    </row>
    <row r="1512" spans="1:23" x14ac:dyDescent="0.25">
      <c r="A1512" t="s">
        <v>3061</v>
      </c>
      <c r="B1512">
        <v>-40.297221</v>
      </c>
      <c r="C1512">
        <v>-51.391022999999997</v>
      </c>
      <c r="D1512" t="s">
        <v>3062</v>
      </c>
      <c r="E1512" t="s">
        <v>38</v>
      </c>
      <c r="F1512">
        <v>0.5</v>
      </c>
      <c r="G1512" s="1" t="s">
        <v>9985</v>
      </c>
      <c r="H1512">
        <v>16.95</v>
      </c>
      <c r="I1512">
        <v>20</v>
      </c>
      <c r="J1512" t="s">
        <v>46</v>
      </c>
      <c r="K1512">
        <v>150</v>
      </c>
      <c r="L1512" t="s">
        <v>47</v>
      </c>
      <c r="M1512">
        <v>2023</v>
      </c>
      <c r="N1512" t="s">
        <v>35</v>
      </c>
      <c r="O1512">
        <v>3.8</v>
      </c>
      <c r="P1512">
        <v>4</v>
      </c>
      <c r="Q1512" t="s">
        <v>29</v>
      </c>
      <c r="R1512">
        <v>15</v>
      </c>
      <c r="S1512">
        <f t="shared" si="69"/>
        <v>300</v>
      </c>
      <c r="T1512">
        <f t="shared" si="70"/>
        <v>150</v>
      </c>
      <c r="U1512" s="2">
        <f t="shared" si="71"/>
        <v>0.2</v>
      </c>
      <c r="V1512" t="str" cm="1">
        <f t="array" ref="V1512">_xlfn.IFS(H1512&lt;5,"Urban",H1512&lt;=12,"Sub-Urban",H1512&gt;12,"Out Of City")</f>
        <v>Out Of City</v>
      </c>
      <c r="W1512" t="str" cm="1">
        <f t="array" ref="W1512">_xlfn.IFS(
    L1512="CCS", "CCS",
    L1512="Type 2", "Type 2",
    L1512="CHAdeMO", "CHAdeMO",
    L1512="Tesla", "Tesla",
    L1512="CCS, Type 2", "CCS, Type 2",
    L1512="Type 2, CCS", "CCS, Type 2",
    L1512="CHAdeMO, Type 2", "CHAdeMO, Type 2",
    L1512="Type 2, CHAdeMO", "CHAdeMO, Type 2",
    L1512="CCS, Tesla", "CCS, Tesla",
    L1512="Tesla, CCS", "CCS, Tesla",
    L1512="Tesla, Type 2", "Tesla, Type 2",
    L1512="Type 2, Tesla", "Tesla, Type 2",
    L1512="CCS, CHAdeMO", "CCS, CHAdeMO",
    L1512="CHAdeMO, CCS", "CCS, CHAdeMO",
    L1512="CHAdeMO, Tesla", "CHAdeMO, Tesla",
    L1512="Tesla, CHAdeMO", "CHAdeMO, Tesla"
)</f>
        <v>Tesla</v>
      </c>
    </row>
    <row r="1513" spans="1:23" x14ac:dyDescent="0.25">
      <c r="A1513" t="s">
        <v>3063</v>
      </c>
      <c r="B1513">
        <v>37.860244000000002</v>
      </c>
      <c r="C1513">
        <v>-122.497435</v>
      </c>
      <c r="D1513" t="s">
        <v>3064</v>
      </c>
      <c r="E1513" t="s">
        <v>19</v>
      </c>
      <c r="F1513">
        <v>0.39</v>
      </c>
      <c r="G1513" t="s">
        <v>20</v>
      </c>
      <c r="H1513">
        <v>16.13</v>
      </c>
      <c r="I1513">
        <v>65</v>
      </c>
      <c r="J1513" t="s">
        <v>21</v>
      </c>
      <c r="K1513">
        <v>350</v>
      </c>
      <c r="L1513" t="s">
        <v>43</v>
      </c>
      <c r="M1513">
        <v>2022</v>
      </c>
      <c r="N1513" t="s">
        <v>35</v>
      </c>
      <c r="O1513">
        <v>4.5</v>
      </c>
      <c r="P1513">
        <v>10</v>
      </c>
      <c r="Q1513" t="s">
        <v>24</v>
      </c>
      <c r="R1513">
        <v>29</v>
      </c>
      <c r="S1513">
        <f t="shared" si="69"/>
        <v>1885</v>
      </c>
      <c r="T1513">
        <f t="shared" si="70"/>
        <v>735.15</v>
      </c>
      <c r="U1513" s="2">
        <f t="shared" si="71"/>
        <v>0.15384615384615385</v>
      </c>
      <c r="V1513" t="str" cm="1">
        <f t="array" ref="V1513">_xlfn.IFS(H1513&lt;5,"Urban",H1513&lt;=12,"Sub-Urban",H1513&gt;12,"Out Of City")</f>
        <v>Out Of City</v>
      </c>
      <c r="W1513" t="str" cm="1">
        <f t="array" ref="W1513">_xlfn.IFS(
    L1513="CCS", "CCS",
    L1513="Type 2", "Type 2",
    L1513="CHAdeMO", "CHAdeMO",
    L1513="Tesla", "Tesla",
    L1513="CCS, Type 2", "CCS, Type 2",
    L1513="Type 2, CCS", "CCS, Type 2",
    L1513="CHAdeMO, Type 2", "CHAdeMO, Type 2",
    L1513="Type 2, CHAdeMO", "CHAdeMO, Type 2",
    L1513="CCS, Tesla", "CCS, Tesla",
    L1513="Tesla, CCS", "CCS, Tesla",
    L1513="Tesla, Type 2", "Tesla, Type 2",
    L1513="Type 2, Tesla", "Tesla, Type 2",
    L1513="CCS, CHAdeMO", "CCS, CHAdeMO",
    L1513="CHAdeMO, CCS", "CCS, CHAdeMO",
    L1513="CHAdeMO, Tesla", "CHAdeMO, Tesla",
    L1513="Tesla, CHAdeMO", "CHAdeMO, Tesla"
)</f>
        <v>CCS</v>
      </c>
    </row>
    <row r="1514" spans="1:23" x14ac:dyDescent="0.25">
      <c r="A1514" t="s">
        <v>3065</v>
      </c>
      <c r="B1514">
        <v>55.813597000000001</v>
      </c>
      <c r="C1514">
        <v>37.506413999999999</v>
      </c>
      <c r="D1514" t="s">
        <v>3066</v>
      </c>
      <c r="E1514" t="s">
        <v>27</v>
      </c>
      <c r="F1514">
        <v>0.49</v>
      </c>
      <c r="G1514" t="s">
        <v>32</v>
      </c>
      <c r="H1514">
        <v>12.12</v>
      </c>
      <c r="I1514">
        <v>56</v>
      </c>
      <c r="J1514" t="s">
        <v>21</v>
      </c>
      <c r="K1514">
        <v>50</v>
      </c>
      <c r="L1514" t="s">
        <v>80</v>
      </c>
      <c r="M1514">
        <v>2019</v>
      </c>
      <c r="N1514" t="s">
        <v>23</v>
      </c>
      <c r="O1514">
        <v>4.5999999999999996</v>
      </c>
      <c r="P1514">
        <v>2</v>
      </c>
      <c r="Q1514" t="s">
        <v>48</v>
      </c>
      <c r="R1514">
        <v>51</v>
      </c>
      <c r="S1514">
        <f t="shared" si="69"/>
        <v>2856</v>
      </c>
      <c r="T1514">
        <f t="shared" si="70"/>
        <v>1399.44</v>
      </c>
      <c r="U1514" s="2">
        <f t="shared" si="71"/>
        <v>3.5714285714285712E-2</v>
      </c>
      <c r="V1514" t="str" cm="1">
        <f t="array" ref="V1514">_xlfn.IFS(H1514&lt;5,"Urban",H1514&lt;=12,"Sub-Urban",H1514&gt;12,"Out Of City")</f>
        <v>Out Of City</v>
      </c>
      <c r="W1514" t="str" cm="1">
        <f t="array" ref="W1514">_xlfn.IFS(
    L1514="CCS", "CCS",
    L1514="Type 2", "Type 2",
    L1514="CHAdeMO", "CHAdeMO",
    L1514="Tesla", "Tesla",
    L1514="CCS, Type 2", "CCS, Type 2",
    L1514="Type 2, CCS", "CCS, Type 2",
    L1514="CHAdeMO, Type 2", "CHAdeMO, Type 2",
    L1514="Type 2, CHAdeMO", "CHAdeMO, Type 2",
    L1514="CCS, Tesla", "CCS, Tesla",
    L1514="Tesla, CCS", "CCS, Tesla",
    L1514="Tesla, Type 2", "Tesla, Type 2",
    L1514="Type 2, Tesla", "Tesla, Type 2",
    L1514="CCS, CHAdeMO", "CCS, CHAdeMO",
    L1514="CHAdeMO, CCS", "CCS, CHAdeMO",
    L1514="CHAdeMO, Tesla", "CHAdeMO, Tesla",
    L1514="Tesla, CHAdeMO", "CHAdeMO, Tesla"
)</f>
        <v>CHAdeMO, Type 2</v>
      </c>
    </row>
    <row r="1515" spans="1:23" x14ac:dyDescent="0.25">
      <c r="A1515" t="s">
        <v>3067</v>
      </c>
      <c r="B1515">
        <v>34.145829999999997</v>
      </c>
      <c r="C1515">
        <v>-118.251294</v>
      </c>
      <c r="D1515" t="s">
        <v>3068</v>
      </c>
      <c r="E1515" t="s">
        <v>27</v>
      </c>
      <c r="F1515">
        <v>0.28999999999999998</v>
      </c>
      <c r="G1515" t="s">
        <v>20</v>
      </c>
      <c r="H1515">
        <v>6.73</v>
      </c>
      <c r="I1515">
        <v>25</v>
      </c>
      <c r="J1515" t="s">
        <v>33</v>
      </c>
      <c r="K1515">
        <v>50</v>
      </c>
      <c r="L1515" t="s">
        <v>51</v>
      </c>
      <c r="M1515">
        <v>2011</v>
      </c>
      <c r="N1515" t="s">
        <v>23</v>
      </c>
      <c r="O1515">
        <v>4.9000000000000004</v>
      </c>
      <c r="P1515">
        <v>9</v>
      </c>
      <c r="Q1515" t="s">
        <v>29</v>
      </c>
      <c r="R1515">
        <v>55</v>
      </c>
      <c r="S1515">
        <f t="shared" si="69"/>
        <v>1375</v>
      </c>
      <c r="T1515">
        <f t="shared" si="70"/>
        <v>398.75</v>
      </c>
      <c r="U1515" s="2">
        <f t="shared" si="71"/>
        <v>0.36</v>
      </c>
      <c r="V1515" t="str" cm="1">
        <f t="array" ref="V1515">_xlfn.IFS(H1515&lt;5,"Urban",H1515&lt;=12,"Sub-Urban",H1515&gt;12,"Out Of City")</f>
        <v>Sub-Urban</v>
      </c>
      <c r="W1515" t="str" cm="1">
        <f t="array" ref="W1515">_xlfn.IFS(
    L1515="CCS", "CCS",
    L1515="Type 2", "Type 2",
    L1515="CHAdeMO", "CHAdeMO",
    L1515="Tesla", "Tesla",
    L1515="CCS, Type 2", "CCS, Type 2",
    L1515="Type 2, CCS", "CCS, Type 2",
    L1515="CHAdeMO, Type 2", "CHAdeMO, Type 2",
    L1515="Type 2, CHAdeMO", "CHAdeMO, Type 2",
    L1515="CCS, Tesla", "CCS, Tesla",
    L1515="Tesla, CCS", "CCS, Tesla",
    L1515="Tesla, Type 2", "Tesla, Type 2",
    L1515="Type 2, Tesla", "Tesla, Type 2",
    L1515="CCS, CHAdeMO", "CCS, CHAdeMO",
    L1515="CHAdeMO, CCS", "CCS, CHAdeMO",
    L1515="CHAdeMO, Tesla", "CHAdeMO, Tesla",
    L1515="Tesla, CHAdeMO", "CHAdeMO, Tesla"
)</f>
        <v>CCS, Tesla</v>
      </c>
    </row>
    <row r="1516" spans="1:23" x14ac:dyDescent="0.25">
      <c r="A1516" t="s">
        <v>3069</v>
      </c>
      <c r="B1516">
        <v>13.773682000000001</v>
      </c>
      <c r="C1516">
        <v>100.41021000000001</v>
      </c>
      <c r="D1516" t="s">
        <v>3070</v>
      </c>
      <c r="E1516" t="s">
        <v>19</v>
      </c>
      <c r="F1516">
        <v>0.18</v>
      </c>
      <c r="G1516" t="s">
        <v>32</v>
      </c>
      <c r="H1516">
        <v>1.93</v>
      </c>
      <c r="I1516">
        <v>24</v>
      </c>
      <c r="J1516" t="s">
        <v>47</v>
      </c>
      <c r="K1516">
        <v>150</v>
      </c>
      <c r="L1516" t="s">
        <v>47</v>
      </c>
      <c r="M1516">
        <v>2017</v>
      </c>
      <c r="N1516" t="s">
        <v>23</v>
      </c>
      <c r="O1516">
        <v>3.1</v>
      </c>
      <c r="P1516">
        <v>10</v>
      </c>
      <c r="Q1516" t="s">
        <v>48</v>
      </c>
      <c r="R1516">
        <v>21</v>
      </c>
      <c r="S1516">
        <f t="shared" si="69"/>
        <v>504</v>
      </c>
      <c r="T1516">
        <f t="shared" si="70"/>
        <v>90.72</v>
      </c>
      <c r="U1516" s="2">
        <f t="shared" si="71"/>
        <v>0.41666666666666669</v>
      </c>
      <c r="V1516" t="str" cm="1">
        <f t="array" ref="V1516">_xlfn.IFS(H1516&lt;5,"Urban",H1516&lt;=12,"Sub-Urban",H1516&gt;12,"Out Of City")</f>
        <v>Urban</v>
      </c>
      <c r="W1516" t="str" cm="1">
        <f t="array" ref="W1516">_xlfn.IFS(
    L1516="CCS", "CCS",
    L1516="Type 2", "Type 2",
    L1516="CHAdeMO", "CHAdeMO",
    L1516="Tesla", "Tesla",
    L1516="CCS, Type 2", "CCS, Type 2",
    L1516="Type 2, CCS", "CCS, Type 2",
    L1516="CHAdeMO, Type 2", "CHAdeMO, Type 2",
    L1516="Type 2, CHAdeMO", "CHAdeMO, Type 2",
    L1516="CCS, Tesla", "CCS, Tesla",
    L1516="Tesla, CCS", "CCS, Tesla",
    L1516="Tesla, Type 2", "Tesla, Type 2",
    L1516="Type 2, Tesla", "Tesla, Type 2",
    L1516="CCS, CHAdeMO", "CCS, CHAdeMO",
    L1516="CHAdeMO, CCS", "CCS, CHAdeMO",
    L1516="CHAdeMO, Tesla", "CHAdeMO, Tesla",
    L1516="Tesla, CHAdeMO", "CHAdeMO, Tesla"
)</f>
        <v>Tesla</v>
      </c>
    </row>
    <row r="1517" spans="1:23" x14ac:dyDescent="0.25">
      <c r="A1517" t="s">
        <v>3071</v>
      </c>
      <c r="B1517">
        <v>37.747318</v>
      </c>
      <c r="C1517">
        <v>-122.304214</v>
      </c>
      <c r="D1517" t="s">
        <v>3072</v>
      </c>
      <c r="E1517" t="s">
        <v>19</v>
      </c>
      <c r="F1517">
        <v>0.24</v>
      </c>
      <c r="G1517" s="1" t="s">
        <v>9985</v>
      </c>
      <c r="H1517">
        <v>7.07</v>
      </c>
      <c r="I1517">
        <v>64</v>
      </c>
      <c r="J1517" t="s">
        <v>47</v>
      </c>
      <c r="K1517">
        <v>150</v>
      </c>
      <c r="L1517" t="s">
        <v>64</v>
      </c>
      <c r="M1517">
        <v>2021</v>
      </c>
      <c r="N1517" t="s">
        <v>23</v>
      </c>
      <c r="O1517">
        <v>3</v>
      </c>
      <c r="P1517">
        <v>10</v>
      </c>
      <c r="Q1517" t="s">
        <v>24</v>
      </c>
      <c r="R1517">
        <v>24</v>
      </c>
      <c r="S1517">
        <f t="shared" si="69"/>
        <v>1536</v>
      </c>
      <c r="T1517">
        <f t="shared" si="70"/>
        <v>368.64</v>
      </c>
      <c r="U1517" s="2">
        <f t="shared" si="71"/>
        <v>0.15625</v>
      </c>
      <c r="V1517" t="str" cm="1">
        <f t="array" ref="V1517">_xlfn.IFS(H1517&lt;5,"Urban",H1517&lt;=12,"Sub-Urban",H1517&gt;12,"Out Of City")</f>
        <v>Sub-Urban</v>
      </c>
      <c r="W1517" t="str" cm="1">
        <f t="array" ref="W1517">_xlfn.IFS(
    L1517="CCS", "CCS",
    L1517="Type 2", "Type 2",
    L1517="CHAdeMO", "CHAdeMO",
    L1517="Tesla", "Tesla",
    L1517="CCS, Type 2", "CCS, Type 2",
    L1517="Type 2, CCS", "CCS, Type 2",
    L1517="CHAdeMO, Type 2", "CHAdeMO, Type 2",
    L1517="Type 2, CHAdeMO", "CHAdeMO, Type 2",
    L1517="CCS, Tesla", "CCS, Tesla",
    L1517="Tesla, CCS", "CCS, Tesla",
    L1517="Tesla, Type 2", "Tesla, Type 2",
    L1517="Type 2, Tesla", "Tesla, Type 2",
    L1517="CCS, CHAdeMO", "CCS, CHAdeMO",
    L1517="CHAdeMO, CCS", "CCS, CHAdeMO",
    L1517="CHAdeMO, Tesla", "CHAdeMO, Tesla",
    L1517="Tesla, CHAdeMO", "CHAdeMO, Tesla"
)</f>
        <v>CCS, CHAdeMO</v>
      </c>
    </row>
    <row r="1518" spans="1:23" x14ac:dyDescent="0.25">
      <c r="A1518" t="s">
        <v>3073</v>
      </c>
      <c r="B1518">
        <v>43.695818000000003</v>
      </c>
      <c r="C1518">
        <v>-79.304173000000006</v>
      </c>
      <c r="D1518" t="s">
        <v>3074</v>
      </c>
      <c r="E1518" t="s">
        <v>27</v>
      </c>
      <c r="F1518">
        <v>0.24</v>
      </c>
      <c r="G1518" s="1" t="s">
        <v>9985</v>
      </c>
      <c r="H1518">
        <v>13.84</v>
      </c>
      <c r="I1518">
        <v>89</v>
      </c>
      <c r="J1518" t="s">
        <v>39</v>
      </c>
      <c r="K1518">
        <v>22</v>
      </c>
      <c r="L1518" t="s">
        <v>22</v>
      </c>
      <c r="M1518">
        <v>2017</v>
      </c>
      <c r="N1518" t="s">
        <v>35</v>
      </c>
      <c r="O1518">
        <v>4.5999999999999996</v>
      </c>
      <c r="P1518">
        <v>3</v>
      </c>
      <c r="Q1518" t="s">
        <v>48</v>
      </c>
      <c r="R1518">
        <v>58</v>
      </c>
      <c r="S1518">
        <f t="shared" si="69"/>
        <v>5162</v>
      </c>
      <c r="T1518">
        <f t="shared" si="70"/>
        <v>1238.8799999999999</v>
      </c>
      <c r="U1518" s="2">
        <f t="shared" si="71"/>
        <v>3.3707865168539325E-2</v>
      </c>
      <c r="V1518" t="str" cm="1">
        <f t="array" ref="V1518">_xlfn.IFS(H1518&lt;5,"Urban",H1518&lt;=12,"Sub-Urban",H1518&gt;12,"Out Of City")</f>
        <v>Out Of City</v>
      </c>
      <c r="W1518" t="str" cm="1">
        <f t="array" ref="W1518">_xlfn.IFS(
    L1518="CCS", "CCS",
    L1518="Type 2", "Type 2",
    L1518="CHAdeMO", "CHAdeMO",
    L1518="Tesla", "Tesla",
    L1518="CCS, Type 2", "CCS, Type 2",
    L1518="Type 2, CCS", "CCS, Type 2",
    L1518="CHAdeMO, Type 2", "CHAdeMO, Type 2",
    L1518="Type 2, CHAdeMO", "CHAdeMO, Type 2",
    L1518="CCS, Tesla", "CCS, Tesla",
    L1518="Tesla, CCS", "CCS, Tesla",
    L1518="Tesla, Type 2", "Tesla, Type 2",
    L1518="Type 2, Tesla", "Tesla, Type 2",
    L1518="CCS, CHAdeMO", "CCS, CHAdeMO",
    L1518="CHAdeMO, CCS", "CCS, CHAdeMO",
    L1518="CHAdeMO, Tesla", "CHAdeMO, Tesla",
    L1518="Tesla, CHAdeMO", "CHAdeMO, Tesla"
)</f>
        <v>CCS, CHAdeMO</v>
      </c>
    </row>
    <row r="1519" spans="1:23" x14ac:dyDescent="0.25">
      <c r="A1519" t="s">
        <v>3075</v>
      </c>
      <c r="B1519">
        <v>52.534593000000001</v>
      </c>
      <c r="C1519">
        <v>13.335565000000001</v>
      </c>
      <c r="D1519" t="s">
        <v>3076</v>
      </c>
      <c r="E1519" t="s">
        <v>19</v>
      </c>
      <c r="F1519">
        <v>0.33</v>
      </c>
      <c r="G1519" s="1" t="s">
        <v>9985</v>
      </c>
      <c r="H1519">
        <v>7.88</v>
      </c>
      <c r="I1519">
        <v>68</v>
      </c>
      <c r="J1519" t="s">
        <v>21</v>
      </c>
      <c r="K1519">
        <v>350</v>
      </c>
      <c r="L1519" t="s">
        <v>47</v>
      </c>
      <c r="M1519">
        <v>2015</v>
      </c>
      <c r="N1519" t="s">
        <v>23</v>
      </c>
      <c r="O1519">
        <v>4.0999999999999996</v>
      </c>
      <c r="P1519">
        <v>10</v>
      </c>
      <c r="Q1519" t="s">
        <v>29</v>
      </c>
      <c r="R1519">
        <v>21</v>
      </c>
      <c r="S1519">
        <f t="shared" si="69"/>
        <v>1428</v>
      </c>
      <c r="T1519">
        <f t="shared" si="70"/>
        <v>471.24</v>
      </c>
      <c r="U1519" s="2">
        <f t="shared" si="71"/>
        <v>0.14705882352941177</v>
      </c>
      <c r="V1519" t="str" cm="1">
        <f t="array" ref="V1519">_xlfn.IFS(H1519&lt;5,"Urban",H1519&lt;=12,"Sub-Urban",H1519&gt;12,"Out Of City")</f>
        <v>Sub-Urban</v>
      </c>
      <c r="W1519" t="str" cm="1">
        <f t="array" ref="W1519">_xlfn.IFS(
    L1519="CCS", "CCS",
    L1519="Type 2", "Type 2",
    L1519="CHAdeMO", "CHAdeMO",
    L1519="Tesla", "Tesla",
    L1519="CCS, Type 2", "CCS, Type 2",
    L1519="Type 2, CCS", "CCS, Type 2",
    L1519="CHAdeMO, Type 2", "CHAdeMO, Type 2",
    L1519="Type 2, CHAdeMO", "CHAdeMO, Type 2",
    L1519="CCS, Tesla", "CCS, Tesla",
    L1519="Tesla, CCS", "CCS, Tesla",
    L1519="Tesla, Type 2", "Tesla, Type 2",
    L1519="Type 2, Tesla", "Tesla, Type 2",
    L1519="CCS, CHAdeMO", "CCS, CHAdeMO",
    L1519="CHAdeMO, CCS", "CCS, CHAdeMO",
    L1519="CHAdeMO, Tesla", "CHAdeMO, Tesla",
    L1519="Tesla, CHAdeMO", "CHAdeMO, Tesla"
)</f>
        <v>Tesla</v>
      </c>
    </row>
    <row r="1520" spans="1:23" x14ac:dyDescent="0.25">
      <c r="A1520" t="s">
        <v>3077</v>
      </c>
      <c r="B1520">
        <v>43.602848000000002</v>
      </c>
      <c r="C1520">
        <v>-79.47766</v>
      </c>
      <c r="D1520" t="s">
        <v>3078</v>
      </c>
      <c r="E1520" t="s">
        <v>38</v>
      </c>
      <c r="F1520">
        <v>0.37</v>
      </c>
      <c r="G1520" t="s">
        <v>32</v>
      </c>
      <c r="H1520">
        <v>18.86</v>
      </c>
      <c r="I1520">
        <v>41</v>
      </c>
      <c r="J1520" t="s">
        <v>39</v>
      </c>
      <c r="K1520">
        <v>50</v>
      </c>
      <c r="L1520" t="s">
        <v>80</v>
      </c>
      <c r="M1520">
        <v>2015</v>
      </c>
      <c r="N1520" t="s">
        <v>35</v>
      </c>
      <c r="O1520">
        <v>4</v>
      </c>
      <c r="P1520">
        <v>5</v>
      </c>
      <c r="Q1520" t="s">
        <v>24</v>
      </c>
      <c r="R1520">
        <v>8</v>
      </c>
      <c r="S1520">
        <f t="shared" si="69"/>
        <v>328</v>
      </c>
      <c r="T1520">
        <f t="shared" si="70"/>
        <v>121.36</v>
      </c>
      <c r="U1520" s="2">
        <f t="shared" si="71"/>
        <v>0.12195121951219512</v>
      </c>
      <c r="V1520" t="str" cm="1">
        <f t="array" ref="V1520">_xlfn.IFS(H1520&lt;5,"Urban",H1520&lt;=12,"Sub-Urban",H1520&gt;12,"Out Of City")</f>
        <v>Out Of City</v>
      </c>
      <c r="W1520" t="str" cm="1">
        <f t="array" ref="W1520">_xlfn.IFS(
    L1520="CCS", "CCS",
    L1520="Type 2", "Type 2",
    L1520="CHAdeMO", "CHAdeMO",
    L1520="Tesla", "Tesla",
    L1520="CCS, Type 2", "CCS, Type 2",
    L1520="Type 2, CCS", "CCS, Type 2",
    L1520="CHAdeMO, Type 2", "CHAdeMO, Type 2",
    L1520="Type 2, CHAdeMO", "CHAdeMO, Type 2",
    L1520="CCS, Tesla", "CCS, Tesla",
    L1520="Tesla, CCS", "CCS, Tesla",
    L1520="Tesla, Type 2", "Tesla, Type 2",
    L1520="Type 2, Tesla", "Tesla, Type 2",
    L1520="CCS, CHAdeMO", "CCS, CHAdeMO",
    L1520="CHAdeMO, CCS", "CCS, CHAdeMO",
    L1520="CHAdeMO, Tesla", "CHAdeMO, Tesla",
    L1520="Tesla, CHAdeMO", "CHAdeMO, Tesla"
)</f>
        <v>CHAdeMO, Type 2</v>
      </c>
    </row>
    <row r="1521" spans="1:23" x14ac:dyDescent="0.25">
      <c r="A1521" t="s">
        <v>3079</v>
      </c>
      <c r="B1521">
        <v>-23.627983</v>
      </c>
      <c r="C1521">
        <v>-46.63185</v>
      </c>
      <c r="D1521" t="s">
        <v>3080</v>
      </c>
      <c r="E1521" t="s">
        <v>38</v>
      </c>
      <c r="F1521">
        <v>0.22</v>
      </c>
      <c r="G1521" t="s">
        <v>20</v>
      </c>
      <c r="H1521">
        <v>18.440000000000001</v>
      </c>
      <c r="I1521">
        <v>90</v>
      </c>
      <c r="J1521" t="s">
        <v>47</v>
      </c>
      <c r="K1521">
        <v>22</v>
      </c>
      <c r="L1521" t="s">
        <v>43</v>
      </c>
      <c r="M1521">
        <v>2015</v>
      </c>
      <c r="N1521" t="s">
        <v>35</v>
      </c>
      <c r="O1521">
        <v>4.2</v>
      </c>
      <c r="P1521">
        <v>8</v>
      </c>
      <c r="Q1521" t="s">
        <v>48</v>
      </c>
      <c r="R1521">
        <v>13</v>
      </c>
      <c r="S1521">
        <f t="shared" si="69"/>
        <v>1170</v>
      </c>
      <c r="T1521">
        <f t="shared" si="70"/>
        <v>257.39999999999998</v>
      </c>
      <c r="U1521" s="2">
        <f t="shared" si="71"/>
        <v>8.8888888888888892E-2</v>
      </c>
      <c r="V1521" t="str" cm="1">
        <f t="array" ref="V1521">_xlfn.IFS(H1521&lt;5,"Urban",H1521&lt;=12,"Sub-Urban",H1521&gt;12,"Out Of City")</f>
        <v>Out Of City</v>
      </c>
      <c r="W1521" t="str" cm="1">
        <f t="array" ref="W1521">_xlfn.IFS(
    L1521="CCS", "CCS",
    L1521="Type 2", "Type 2",
    L1521="CHAdeMO", "CHAdeMO",
    L1521="Tesla", "Tesla",
    L1521="CCS, Type 2", "CCS, Type 2",
    L1521="Type 2, CCS", "CCS, Type 2",
    L1521="CHAdeMO, Type 2", "CHAdeMO, Type 2",
    L1521="Type 2, CHAdeMO", "CHAdeMO, Type 2",
    L1521="CCS, Tesla", "CCS, Tesla",
    L1521="Tesla, CCS", "CCS, Tesla",
    L1521="Tesla, Type 2", "Tesla, Type 2",
    L1521="Type 2, Tesla", "Tesla, Type 2",
    L1521="CCS, CHAdeMO", "CCS, CHAdeMO",
    L1521="CHAdeMO, CCS", "CCS, CHAdeMO",
    L1521="CHAdeMO, Tesla", "CHAdeMO, Tesla",
    L1521="Tesla, CHAdeMO", "CHAdeMO, Tesla"
)</f>
        <v>CCS</v>
      </c>
    </row>
    <row r="1522" spans="1:23" x14ac:dyDescent="0.25">
      <c r="A1522" t="s">
        <v>3081</v>
      </c>
      <c r="B1522">
        <v>9.3067019999999996</v>
      </c>
      <c r="C1522">
        <v>-87.343192999999999</v>
      </c>
      <c r="D1522" t="s">
        <v>3082</v>
      </c>
      <c r="E1522" t="s">
        <v>27</v>
      </c>
      <c r="F1522">
        <v>0.48</v>
      </c>
      <c r="G1522" t="s">
        <v>20</v>
      </c>
      <c r="H1522">
        <v>13.29</v>
      </c>
      <c r="I1522">
        <v>17</v>
      </c>
      <c r="J1522" t="s">
        <v>47</v>
      </c>
      <c r="K1522">
        <v>350</v>
      </c>
      <c r="L1522" t="s">
        <v>47</v>
      </c>
      <c r="M1522">
        <v>2019</v>
      </c>
      <c r="N1522" t="s">
        <v>23</v>
      </c>
      <c r="O1522">
        <v>4.9000000000000004</v>
      </c>
      <c r="P1522">
        <v>1</v>
      </c>
      <c r="Q1522" t="s">
        <v>48</v>
      </c>
      <c r="R1522">
        <v>60</v>
      </c>
      <c r="S1522">
        <f t="shared" si="69"/>
        <v>1020</v>
      </c>
      <c r="T1522">
        <f t="shared" si="70"/>
        <v>489.59999999999997</v>
      </c>
      <c r="U1522" s="2">
        <f t="shared" si="71"/>
        <v>5.8823529411764705E-2</v>
      </c>
      <c r="V1522" t="str" cm="1">
        <f t="array" ref="V1522">_xlfn.IFS(H1522&lt;5,"Urban",H1522&lt;=12,"Sub-Urban",H1522&gt;12,"Out Of City")</f>
        <v>Out Of City</v>
      </c>
      <c r="W1522" t="str" cm="1">
        <f t="array" ref="W1522">_xlfn.IFS(
    L1522="CCS", "CCS",
    L1522="Type 2", "Type 2",
    L1522="CHAdeMO", "CHAdeMO",
    L1522="Tesla", "Tesla",
    L1522="CCS, Type 2", "CCS, Type 2",
    L1522="Type 2, CCS", "CCS, Type 2",
    L1522="CHAdeMO, Type 2", "CHAdeMO, Type 2",
    L1522="Type 2, CHAdeMO", "CHAdeMO, Type 2",
    L1522="CCS, Tesla", "CCS, Tesla",
    L1522="Tesla, CCS", "CCS, Tesla",
    L1522="Tesla, Type 2", "Tesla, Type 2",
    L1522="Type 2, Tesla", "Tesla, Type 2",
    L1522="CCS, CHAdeMO", "CCS, CHAdeMO",
    L1522="CHAdeMO, CCS", "CCS, CHAdeMO",
    L1522="CHAdeMO, Tesla", "CHAdeMO, Tesla",
    L1522="Tesla, CHAdeMO", "CHAdeMO, Tesla"
)</f>
        <v>Tesla</v>
      </c>
    </row>
    <row r="1523" spans="1:23" x14ac:dyDescent="0.25">
      <c r="A1523" t="s">
        <v>3083</v>
      </c>
      <c r="B1523">
        <v>-33.716408000000001</v>
      </c>
      <c r="C1523">
        <v>18.457636999999998</v>
      </c>
      <c r="D1523" t="s">
        <v>3084</v>
      </c>
      <c r="E1523" t="s">
        <v>19</v>
      </c>
      <c r="F1523">
        <v>0.4</v>
      </c>
      <c r="G1523" t="s">
        <v>20</v>
      </c>
      <c r="H1523">
        <v>19.68</v>
      </c>
      <c r="I1523">
        <v>40</v>
      </c>
      <c r="J1523" t="s">
        <v>47</v>
      </c>
      <c r="K1523">
        <v>150</v>
      </c>
      <c r="L1523" t="s">
        <v>80</v>
      </c>
      <c r="M1523">
        <v>2023</v>
      </c>
      <c r="N1523" t="s">
        <v>23</v>
      </c>
      <c r="O1523">
        <v>4.7</v>
      </c>
      <c r="P1523">
        <v>5</v>
      </c>
      <c r="Q1523" t="s">
        <v>24</v>
      </c>
      <c r="R1523">
        <v>26</v>
      </c>
      <c r="S1523">
        <f t="shared" si="69"/>
        <v>1040</v>
      </c>
      <c r="T1523">
        <f t="shared" si="70"/>
        <v>416</v>
      </c>
      <c r="U1523" s="2">
        <f t="shared" si="71"/>
        <v>0.125</v>
      </c>
      <c r="V1523" t="str" cm="1">
        <f t="array" ref="V1523">_xlfn.IFS(H1523&lt;5,"Urban",H1523&lt;=12,"Sub-Urban",H1523&gt;12,"Out Of City")</f>
        <v>Out Of City</v>
      </c>
      <c r="W1523" t="str" cm="1">
        <f t="array" ref="W1523">_xlfn.IFS(
    L1523="CCS", "CCS",
    L1523="Type 2", "Type 2",
    L1523="CHAdeMO", "CHAdeMO",
    L1523="Tesla", "Tesla",
    L1523="CCS, Type 2", "CCS, Type 2",
    L1523="Type 2, CCS", "CCS, Type 2",
    L1523="CHAdeMO, Type 2", "CHAdeMO, Type 2",
    L1523="Type 2, CHAdeMO", "CHAdeMO, Type 2",
    L1523="CCS, Tesla", "CCS, Tesla",
    L1523="Tesla, CCS", "CCS, Tesla",
    L1523="Tesla, Type 2", "Tesla, Type 2",
    L1523="Type 2, Tesla", "Tesla, Type 2",
    L1523="CCS, CHAdeMO", "CCS, CHAdeMO",
    L1523="CHAdeMO, CCS", "CCS, CHAdeMO",
    L1523="CHAdeMO, Tesla", "CHAdeMO, Tesla",
    L1523="Tesla, CHAdeMO", "CHAdeMO, Tesla"
)</f>
        <v>CHAdeMO, Type 2</v>
      </c>
    </row>
    <row r="1524" spans="1:23" x14ac:dyDescent="0.25">
      <c r="A1524" t="s">
        <v>3085</v>
      </c>
      <c r="B1524">
        <v>34.104737</v>
      </c>
      <c r="C1524">
        <v>-118.31373000000001</v>
      </c>
      <c r="D1524" t="s">
        <v>3086</v>
      </c>
      <c r="E1524" t="s">
        <v>19</v>
      </c>
      <c r="F1524">
        <v>0.38</v>
      </c>
      <c r="G1524" s="1" t="s">
        <v>9985</v>
      </c>
      <c r="H1524">
        <v>10.25</v>
      </c>
      <c r="I1524">
        <v>85</v>
      </c>
      <c r="J1524" t="s">
        <v>21</v>
      </c>
      <c r="K1524">
        <v>22</v>
      </c>
      <c r="L1524" t="s">
        <v>34</v>
      </c>
      <c r="M1524">
        <v>2013</v>
      </c>
      <c r="N1524" t="s">
        <v>35</v>
      </c>
      <c r="O1524">
        <v>4.0999999999999996</v>
      </c>
      <c r="P1524">
        <v>3</v>
      </c>
      <c r="Q1524" t="s">
        <v>48</v>
      </c>
      <c r="R1524">
        <v>34</v>
      </c>
      <c r="S1524">
        <f t="shared" si="69"/>
        <v>2890</v>
      </c>
      <c r="T1524">
        <f t="shared" si="70"/>
        <v>1098.2</v>
      </c>
      <c r="U1524" s="2">
        <f t="shared" si="71"/>
        <v>3.5294117647058823E-2</v>
      </c>
      <c r="V1524" t="str" cm="1">
        <f t="array" ref="V1524">_xlfn.IFS(H1524&lt;5,"Urban",H1524&lt;=12,"Sub-Urban",H1524&gt;12,"Out Of City")</f>
        <v>Sub-Urban</v>
      </c>
      <c r="W1524" t="str" cm="1">
        <f t="array" ref="W1524">_xlfn.IFS(
    L1524="CCS", "CCS",
    L1524="Type 2", "Type 2",
    L1524="CHAdeMO", "CHAdeMO",
    L1524="Tesla", "Tesla",
    L1524="CCS, Type 2", "CCS, Type 2",
    L1524="Type 2, CCS", "CCS, Type 2",
    L1524="CHAdeMO, Type 2", "CHAdeMO, Type 2",
    L1524="Type 2, CHAdeMO", "CHAdeMO, Type 2",
    L1524="CCS, Tesla", "CCS, Tesla",
    L1524="Tesla, CCS", "CCS, Tesla",
    L1524="Tesla, Type 2", "Tesla, Type 2",
    L1524="Type 2, Tesla", "Tesla, Type 2",
    L1524="CCS, CHAdeMO", "CCS, CHAdeMO",
    L1524="CHAdeMO, CCS", "CCS, CHAdeMO",
    L1524="CHAdeMO, Tesla", "CHAdeMO, Tesla",
    L1524="Tesla, CHAdeMO", "CHAdeMO, Tesla"
)</f>
        <v>CCS, Type 2</v>
      </c>
    </row>
    <row r="1525" spans="1:23" x14ac:dyDescent="0.25">
      <c r="A1525" t="s">
        <v>3087</v>
      </c>
      <c r="B1525">
        <v>52.493661000000003</v>
      </c>
      <c r="C1525">
        <v>13.473258</v>
      </c>
      <c r="D1525" t="s">
        <v>3088</v>
      </c>
      <c r="E1525" t="s">
        <v>27</v>
      </c>
      <c r="F1525">
        <v>0.45</v>
      </c>
      <c r="G1525" t="s">
        <v>32</v>
      </c>
      <c r="H1525">
        <v>3.22</v>
      </c>
      <c r="I1525">
        <v>57</v>
      </c>
      <c r="J1525" t="s">
        <v>46</v>
      </c>
      <c r="K1525">
        <v>50</v>
      </c>
      <c r="L1525" t="s">
        <v>77</v>
      </c>
      <c r="M1525">
        <v>2016</v>
      </c>
      <c r="N1525" t="s">
        <v>23</v>
      </c>
      <c r="O1525">
        <v>3.5</v>
      </c>
      <c r="P1525">
        <v>1</v>
      </c>
      <c r="Q1525" t="s">
        <v>29</v>
      </c>
      <c r="R1525">
        <v>47</v>
      </c>
      <c r="S1525">
        <f t="shared" si="69"/>
        <v>2679</v>
      </c>
      <c r="T1525">
        <f t="shared" si="70"/>
        <v>1205.55</v>
      </c>
      <c r="U1525" s="2">
        <f t="shared" si="71"/>
        <v>1.7543859649122806E-2</v>
      </c>
      <c r="V1525" t="str" cm="1">
        <f t="array" ref="V1525">_xlfn.IFS(H1525&lt;5,"Urban",H1525&lt;=12,"Sub-Urban",H1525&gt;12,"Out Of City")</f>
        <v>Urban</v>
      </c>
      <c r="W1525" t="str" cm="1">
        <f t="array" ref="W1525">_xlfn.IFS(
    L1525="CCS", "CCS",
    L1525="Type 2", "Type 2",
    L1525="CHAdeMO", "CHAdeMO",
    L1525="Tesla", "Tesla",
    L1525="CCS, Type 2", "CCS, Type 2",
    L1525="Type 2, CCS", "CCS, Type 2",
    L1525="CHAdeMO, Type 2", "CHAdeMO, Type 2",
    L1525="Type 2, CHAdeMO", "CHAdeMO, Type 2",
    L1525="CCS, Tesla", "CCS, Tesla",
    L1525="Tesla, CCS", "CCS, Tesla",
    L1525="Tesla, Type 2", "Tesla, Type 2",
    L1525="Type 2, Tesla", "Tesla, Type 2",
    L1525="CCS, CHAdeMO", "CCS, CHAdeMO",
    L1525="CHAdeMO, CCS", "CCS, CHAdeMO",
    L1525="CHAdeMO, Tesla", "CHAdeMO, Tesla",
    L1525="Tesla, CHAdeMO", "CHAdeMO, Tesla"
)</f>
        <v>CHAdeMO</v>
      </c>
    </row>
    <row r="1526" spans="1:23" x14ac:dyDescent="0.25">
      <c r="A1526" t="s">
        <v>3089</v>
      </c>
      <c r="B1526">
        <v>13.771172999999999</v>
      </c>
      <c r="C1526">
        <v>100.465172</v>
      </c>
      <c r="D1526" t="s">
        <v>3090</v>
      </c>
      <c r="E1526" t="s">
        <v>19</v>
      </c>
      <c r="F1526">
        <v>0.14000000000000001</v>
      </c>
      <c r="G1526" s="1" t="s">
        <v>9985</v>
      </c>
      <c r="H1526">
        <v>18.100000000000001</v>
      </c>
      <c r="I1526">
        <v>15</v>
      </c>
      <c r="J1526" t="s">
        <v>39</v>
      </c>
      <c r="K1526">
        <v>350</v>
      </c>
      <c r="L1526" t="s">
        <v>43</v>
      </c>
      <c r="M1526">
        <v>2016</v>
      </c>
      <c r="N1526" t="s">
        <v>23</v>
      </c>
      <c r="O1526">
        <v>4.7</v>
      </c>
      <c r="P1526">
        <v>10</v>
      </c>
      <c r="Q1526" t="s">
        <v>24</v>
      </c>
      <c r="R1526">
        <v>31</v>
      </c>
      <c r="S1526">
        <f t="shared" si="69"/>
        <v>465</v>
      </c>
      <c r="T1526">
        <f t="shared" si="70"/>
        <v>65.100000000000009</v>
      </c>
      <c r="U1526" s="2">
        <f t="shared" si="71"/>
        <v>0.66666666666666663</v>
      </c>
      <c r="V1526" t="str" cm="1">
        <f t="array" ref="V1526">_xlfn.IFS(H1526&lt;5,"Urban",H1526&lt;=12,"Sub-Urban",H1526&gt;12,"Out Of City")</f>
        <v>Out Of City</v>
      </c>
      <c r="W1526" t="str" cm="1">
        <f t="array" ref="W1526">_xlfn.IFS(
    L1526="CCS", "CCS",
    L1526="Type 2", "Type 2",
    L1526="CHAdeMO", "CHAdeMO",
    L1526="Tesla", "Tesla",
    L1526="CCS, Type 2", "CCS, Type 2",
    L1526="Type 2, CCS", "CCS, Type 2",
    L1526="CHAdeMO, Type 2", "CHAdeMO, Type 2",
    L1526="Type 2, CHAdeMO", "CHAdeMO, Type 2",
    L1526="CCS, Tesla", "CCS, Tesla",
    L1526="Tesla, CCS", "CCS, Tesla",
    L1526="Tesla, Type 2", "Tesla, Type 2",
    L1526="Type 2, Tesla", "Tesla, Type 2",
    L1526="CCS, CHAdeMO", "CCS, CHAdeMO",
    L1526="CHAdeMO, CCS", "CCS, CHAdeMO",
    L1526="CHAdeMO, Tesla", "CHAdeMO, Tesla",
    L1526="Tesla, CHAdeMO", "CHAdeMO, Tesla"
)</f>
        <v>CCS</v>
      </c>
    </row>
    <row r="1527" spans="1:23" x14ac:dyDescent="0.25">
      <c r="A1527" t="s">
        <v>3091</v>
      </c>
      <c r="B1527">
        <v>-33.738616</v>
      </c>
      <c r="C1527">
        <v>18.418534000000001</v>
      </c>
      <c r="D1527" t="s">
        <v>3092</v>
      </c>
      <c r="E1527" t="s">
        <v>27</v>
      </c>
      <c r="F1527">
        <v>0.5</v>
      </c>
      <c r="G1527" t="s">
        <v>32</v>
      </c>
      <c r="H1527">
        <v>12.75</v>
      </c>
      <c r="I1527">
        <v>88</v>
      </c>
      <c r="J1527" t="s">
        <v>39</v>
      </c>
      <c r="K1527">
        <v>150</v>
      </c>
      <c r="L1527" t="s">
        <v>61</v>
      </c>
      <c r="M1527">
        <v>2014</v>
      </c>
      <c r="N1527" t="s">
        <v>23</v>
      </c>
      <c r="O1527">
        <v>3.6</v>
      </c>
      <c r="P1527">
        <v>2</v>
      </c>
      <c r="Q1527" t="s">
        <v>48</v>
      </c>
      <c r="R1527">
        <v>45</v>
      </c>
      <c r="S1527">
        <f t="shared" si="69"/>
        <v>3960</v>
      </c>
      <c r="T1527">
        <f t="shared" si="70"/>
        <v>1980</v>
      </c>
      <c r="U1527" s="2">
        <f t="shared" si="71"/>
        <v>2.2727272727272728E-2</v>
      </c>
      <c r="V1527" t="str" cm="1">
        <f t="array" ref="V1527">_xlfn.IFS(H1527&lt;5,"Urban",H1527&lt;=12,"Sub-Urban",H1527&gt;12,"Out Of City")</f>
        <v>Out Of City</v>
      </c>
      <c r="W1527" t="str" cm="1">
        <f t="array" ref="W1527">_xlfn.IFS(
    L1527="CCS", "CCS",
    L1527="Type 2", "Type 2",
    L1527="CHAdeMO", "CHAdeMO",
    L1527="Tesla", "Tesla",
    L1527="CCS, Type 2", "CCS, Type 2",
    L1527="Type 2, CCS", "CCS, Type 2",
    L1527="CHAdeMO, Type 2", "CHAdeMO, Type 2",
    L1527="Type 2, CHAdeMO", "CHAdeMO, Type 2",
    L1527="CCS, Tesla", "CCS, Tesla",
    L1527="Tesla, CCS", "CCS, Tesla",
    L1527="Tesla, Type 2", "Tesla, Type 2",
    L1527="Type 2, Tesla", "Tesla, Type 2",
    L1527="CCS, CHAdeMO", "CCS, CHAdeMO",
    L1527="CHAdeMO, CCS", "CCS, CHAdeMO",
    L1527="CHAdeMO, Tesla", "CHAdeMO, Tesla",
    L1527="Tesla, CHAdeMO", "CHAdeMO, Tesla"
)</f>
        <v>CHAdeMO, Tesla</v>
      </c>
    </row>
    <row r="1528" spans="1:23" x14ac:dyDescent="0.25">
      <c r="A1528" t="s">
        <v>3093</v>
      </c>
      <c r="B1528">
        <v>19.568667999999999</v>
      </c>
      <c r="C1528">
        <v>-99.032571000000004</v>
      </c>
      <c r="D1528" t="s">
        <v>3094</v>
      </c>
      <c r="E1528" t="s">
        <v>19</v>
      </c>
      <c r="F1528">
        <v>0.1</v>
      </c>
      <c r="G1528" t="s">
        <v>32</v>
      </c>
      <c r="H1528">
        <v>3.29</v>
      </c>
      <c r="I1528">
        <v>61</v>
      </c>
      <c r="J1528" t="s">
        <v>21</v>
      </c>
      <c r="K1528">
        <v>350</v>
      </c>
      <c r="L1528" t="s">
        <v>104</v>
      </c>
      <c r="M1528">
        <v>2012</v>
      </c>
      <c r="N1528" t="s">
        <v>35</v>
      </c>
      <c r="O1528">
        <v>3.6</v>
      </c>
      <c r="P1528">
        <v>10</v>
      </c>
      <c r="Q1528" t="s">
        <v>24</v>
      </c>
      <c r="R1528">
        <v>26</v>
      </c>
      <c r="S1528">
        <f t="shared" si="69"/>
        <v>1586</v>
      </c>
      <c r="T1528">
        <f t="shared" si="70"/>
        <v>158.60000000000002</v>
      </c>
      <c r="U1528" s="2">
        <f t="shared" si="71"/>
        <v>0.16393442622950818</v>
      </c>
      <c r="V1528" t="str" cm="1">
        <f t="array" ref="V1528">_xlfn.IFS(H1528&lt;5,"Urban",H1528&lt;=12,"Sub-Urban",H1528&gt;12,"Out Of City")</f>
        <v>Urban</v>
      </c>
      <c r="W1528" t="str" cm="1">
        <f t="array" ref="W1528">_xlfn.IFS(
    L1528="CCS", "CCS",
    L1528="Type 2", "Type 2",
    L1528="CHAdeMO", "CHAdeMO",
    L1528="Tesla", "Tesla",
    L1528="CCS, Type 2", "CCS, Type 2",
    L1528="Type 2, CCS", "CCS, Type 2",
    L1528="CHAdeMO, Type 2", "CHAdeMO, Type 2",
    L1528="Type 2, CHAdeMO", "CHAdeMO, Type 2",
    L1528="CCS, Tesla", "CCS, Tesla",
    L1528="Tesla, CCS", "CCS, Tesla",
    L1528="Tesla, Type 2", "Tesla, Type 2",
    L1528="Type 2, Tesla", "Tesla, Type 2",
    L1528="CCS, CHAdeMO", "CCS, CHAdeMO",
    L1528="CHAdeMO, CCS", "CCS, CHAdeMO",
    L1528="CHAdeMO, Tesla", "CHAdeMO, Tesla",
    L1528="Tesla, CHAdeMO", "CHAdeMO, Tesla"
)</f>
        <v>CHAdeMO, Type 2</v>
      </c>
    </row>
    <row r="1529" spans="1:23" x14ac:dyDescent="0.25">
      <c r="A1529" t="s">
        <v>3095</v>
      </c>
      <c r="B1529">
        <v>18.924582000000001</v>
      </c>
      <c r="C1529">
        <v>72.997887000000006</v>
      </c>
      <c r="D1529" t="s">
        <v>3096</v>
      </c>
      <c r="E1529" t="s">
        <v>19</v>
      </c>
      <c r="F1529">
        <v>0.23</v>
      </c>
      <c r="G1529" t="s">
        <v>32</v>
      </c>
      <c r="H1529">
        <v>7.63</v>
      </c>
      <c r="I1529">
        <v>95</v>
      </c>
      <c r="J1529" t="s">
        <v>39</v>
      </c>
      <c r="K1529">
        <v>50</v>
      </c>
      <c r="L1529" t="s">
        <v>77</v>
      </c>
      <c r="M1529">
        <v>2017</v>
      </c>
      <c r="N1529" t="s">
        <v>35</v>
      </c>
      <c r="O1529">
        <v>3.5</v>
      </c>
      <c r="P1529">
        <v>9</v>
      </c>
      <c r="Q1529" t="s">
        <v>48</v>
      </c>
      <c r="R1529">
        <v>35</v>
      </c>
      <c r="S1529">
        <f t="shared" si="69"/>
        <v>3325</v>
      </c>
      <c r="T1529">
        <f t="shared" si="70"/>
        <v>764.75</v>
      </c>
      <c r="U1529" s="2">
        <f t="shared" si="71"/>
        <v>9.4736842105263161E-2</v>
      </c>
      <c r="V1529" t="str" cm="1">
        <f t="array" ref="V1529">_xlfn.IFS(H1529&lt;5,"Urban",H1529&lt;=12,"Sub-Urban",H1529&gt;12,"Out Of City")</f>
        <v>Sub-Urban</v>
      </c>
      <c r="W1529" t="str" cm="1">
        <f t="array" ref="W1529">_xlfn.IFS(
    L1529="CCS", "CCS",
    L1529="Type 2", "Type 2",
    L1529="CHAdeMO", "CHAdeMO",
    L1529="Tesla", "Tesla",
    L1529="CCS, Type 2", "CCS, Type 2",
    L1529="Type 2, CCS", "CCS, Type 2",
    L1529="CHAdeMO, Type 2", "CHAdeMO, Type 2",
    L1529="Type 2, CHAdeMO", "CHAdeMO, Type 2",
    L1529="CCS, Tesla", "CCS, Tesla",
    L1529="Tesla, CCS", "CCS, Tesla",
    L1529="Tesla, Type 2", "Tesla, Type 2",
    L1529="Type 2, Tesla", "Tesla, Type 2",
    L1529="CCS, CHAdeMO", "CCS, CHAdeMO",
    L1529="CHAdeMO, CCS", "CCS, CHAdeMO",
    L1529="CHAdeMO, Tesla", "CHAdeMO, Tesla",
    L1529="Tesla, CHAdeMO", "CHAdeMO, Tesla"
)</f>
        <v>CHAdeMO</v>
      </c>
    </row>
    <row r="1530" spans="1:23" x14ac:dyDescent="0.25">
      <c r="A1530" t="s">
        <v>3097</v>
      </c>
      <c r="B1530">
        <v>-33.758899999999997</v>
      </c>
      <c r="C1530">
        <v>151.34761800000001</v>
      </c>
      <c r="D1530" t="s">
        <v>3098</v>
      </c>
      <c r="E1530" t="s">
        <v>38</v>
      </c>
      <c r="F1530">
        <v>0.48</v>
      </c>
      <c r="G1530" t="s">
        <v>32</v>
      </c>
      <c r="H1530">
        <v>3.43</v>
      </c>
      <c r="I1530">
        <v>55</v>
      </c>
      <c r="J1530" t="s">
        <v>46</v>
      </c>
      <c r="K1530">
        <v>150</v>
      </c>
      <c r="L1530" t="s">
        <v>34</v>
      </c>
      <c r="M1530">
        <v>2019</v>
      </c>
      <c r="N1530" t="s">
        <v>23</v>
      </c>
      <c r="O1530">
        <v>3</v>
      </c>
      <c r="P1530">
        <v>10</v>
      </c>
      <c r="Q1530" t="s">
        <v>24</v>
      </c>
      <c r="R1530">
        <v>11</v>
      </c>
      <c r="S1530">
        <f t="shared" si="69"/>
        <v>605</v>
      </c>
      <c r="T1530">
        <f t="shared" si="70"/>
        <v>290.39999999999998</v>
      </c>
      <c r="U1530" s="2">
        <f t="shared" si="71"/>
        <v>0.18181818181818182</v>
      </c>
      <c r="V1530" t="str" cm="1">
        <f t="array" ref="V1530">_xlfn.IFS(H1530&lt;5,"Urban",H1530&lt;=12,"Sub-Urban",H1530&gt;12,"Out Of City")</f>
        <v>Urban</v>
      </c>
      <c r="W1530" t="str" cm="1">
        <f t="array" ref="W1530">_xlfn.IFS(
    L1530="CCS", "CCS",
    L1530="Type 2", "Type 2",
    L1530="CHAdeMO", "CHAdeMO",
    L1530="Tesla", "Tesla",
    L1530="CCS, Type 2", "CCS, Type 2",
    L1530="Type 2, CCS", "CCS, Type 2",
    L1530="CHAdeMO, Type 2", "CHAdeMO, Type 2",
    L1530="Type 2, CHAdeMO", "CHAdeMO, Type 2",
    L1530="CCS, Tesla", "CCS, Tesla",
    L1530="Tesla, CCS", "CCS, Tesla",
    L1530="Tesla, Type 2", "Tesla, Type 2",
    L1530="Type 2, Tesla", "Tesla, Type 2",
    L1530="CCS, CHAdeMO", "CCS, CHAdeMO",
    L1530="CHAdeMO, CCS", "CCS, CHAdeMO",
    L1530="CHAdeMO, Tesla", "CHAdeMO, Tesla",
    L1530="Tesla, CHAdeMO", "CHAdeMO, Tesla"
)</f>
        <v>CCS, Type 2</v>
      </c>
    </row>
    <row r="1531" spans="1:23" x14ac:dyDescent="0.25">
      <c r="A1531" t="s">
        <v>3099</v>
      </c>
      <c r="B1531">
        <v>18.964283000000002</v>
      </c>
      <c r="C1531">
        <v>72.805565000000001</v>
      </c>
      <c r="D1531" t="s">
        <v>3100</v>
      </c>
      <c r="E1531" t="s">
        <v>19</v>
      </c>
      <c r="F1531">
        <v>0.28999999999999998</v>
      </c>
      <c r="G1531" s="1" t="s">
        <v>9985</v>
      </c>
      <c r="H1531">
        <v>17.45</v>
      </c>
      <c r="I1531">
        <v>58</v>
      </c>
      <c r="J1531" t="s">
        <v>47</v>
      </c>
      <c r="K1531">
        <v>50</v>
      </c>
      <c r="L1531" t="s">
        <v>34</v>
      </c>
      <c r="M1531">
        <v>2013</v>
      </c>
      <c r="N1531" t="s">
        <v>23</v>
      </c>
      <c r="O1531">
        <v>4.5</v>
      </c>
      <c r="P1531">
        <v>2</v>
      </c>
      <c r="Q1531" t="s">
        <v>24</v>
      </c>
      <c r="R1531">
        <v>36</v>
      </c>
      <c r="S1531">
        <f t="shared" si="69"/>
        <v>2088</v>
      </c>
      <c r="T1531">
        <f t="shared" si="70"/>
        <v>605.52</v>
      </c>
      <c r="U1531" s="2">
        <f t="shared" si="71"/>
        <v>3.4482758620689655E-2</v>
      </c>
      <c r="V1531" t="str" cm="1">
        <f t="array" ref="V1531">_xlfn.IFS(H1531&lt;5,"Urban",H1531&lt;=12,"Sub-Urban",H1531&gt;12,"Out Of City")</f>
        <v>Out Of City</v>
      </c>
      <c r="W1531" t="str" cm="1">
        <f t="array" ref="W1531">_xlfn.IFS(
    L1531="CCS", "CCS",
    L1531="Type 2", "Type 2",
    L1531="CHAdeMO", "CHAdeMO",
    L1531="Tesla", "Tesla",
    L1531="CCS, Type 2", "CCS, Type 2",
    L1531="Type 2, CCS", "CCS, Type 2",
    L1531="CHAdeMO, Type 2", "CHAdeMO, Type 2",
    L1531="Type 2, CHAdeMO", "CHAdeMO, Type 2",
    L1531="CCS, Tesla", "CCS, Tesla",
    L1531="Tesla, CCS", "CCS, Tesla",
    L1531="Tesla, Type 2", "Tesla, Type 2",
    L1531="Type 2, Tesla", "Tesla, Type 2",
    L1531="CCS, CHAdeMO", "CCS, CHAdeMO",
    L1531="CHAdeMO, CCS", "CCS, CHAdeMO",
    L1531="CHAdeMO, Tesla", "CHAdeMO, Tesla",
    L1531="Tesla, CHAdeMO", "CHAdeMO, Tesla"
)</f>
        <v>CCS, Type 2</v>
      </c>
    </row>
    <row r="1532" spans="1:23" x14ac:dyDescent="0.25">
      <c r="A1532" t="s">
        <v>3101</v>
      </c>
      <c r="B1532">
        <v>35.505384999999997</v>
      </c>
      <c r="C1532">
        <v>35.107309000000001</v>
      </c>
      <c r="D1532" t="s">
        <v>3102</v>
      </c>
      <c r="E1532" t="s">
        <v>38</v>
      </c>
      <c r="F1532">
        <v>0.37</v>
      </c>
      <c r="G1532" t="s">
        <v>20</v>
      </c>
      <c r="H1532">
        <v>9.57</v>
      </c>
      <c r="I1532">
        <v>41</v>
      </c>
      <c r="J1532" t="s">
        <v>21</v>
      </c>
      <c r="K1532">
        <v>350</v>
      </c>
      <c r="L1532" t="s">
        <v>104</v>
      </c>
      <c r="M1532">
        <v>2013</v>
      </c>
      <c r="N1532" t="s">
        <v>23</v>
      </c>
      <c r="O1532">
        <v>3.6</v>
      </c>
      <c r="P1532">
        <v>7</v>
      </c>
      <c r="Q1532" t="s">
        <v>24</v>
      </c>
      <c r="R1532">
        <v>10</v>
      </c>
      <c r="S1532">
        <f t="shared" si="69"/>
        <v>410</v>
      </c>
      <c r="T1532">
        <f t="shared" si="70"/>
        <v>151.69999999999999</v>
      </c>
      <c r="U1532" s="2">
        <f t="shared" si="71"/>
        <v>0.17073170731707318</v>
      </c>
      <c r="V1532" t="str" cm="1">
        <f t="array" ref="V1532">_xlfn.IFS(H1532&lt;5,"Urban",H1532&lt;=12,"Sub-Urban",H1532&gt;12,"Out Of City")</f>
        <v>Sub-Urban</v>
      </c>
      <c r="W1532" t="str" cm="1">
        <f t="array" ref="W1532">_xlfn.IFS(
    L1532="CCS", "CCS",
    L1532="Type 2", "Type 2",
    L1532="CHAdeMO", "CHAdeMO",
    L1532="Tesla", "Tesla",
    L1532="CCS, Type 2", "CCS, Type 2",
    L1532="Type 2, CCS", "CCS, Type 2",
    L1532="CHAdeMO, Type 2", "CHAdeMO, Type 2",
    L1532="Type 2, CHAdeMO", "CHAdeMO, Type 2",
    L1532="CCS, Tesla", "CCS, Tesla",
    L1532="Tesla, CCS", "CCS, Tesla",
    L1532="Tesla, Type 2", "Tesla, Type 2",
    L1532="Type 2, Tesla", "Tesla, Type 2",
    L1532="CCS, CHAdeMO", "CCS, CHAdeMO",
    L1532="CHAdeMO, CCS", "CCS, CHAdeMO",
    L1532="CHAdeMO, Tesla", "CHAdeMO, Tesla",
    L1532="Tesla, CHAdeMO", "CHAdeMO, Tesla"
)</f>
        <v>CHAdeMO, Type 2</v>
      </c>
    </row>
    <row r="1533" spans="1:23" x14ac:dyDescent="0.25">
      <c r="A1533" t="s">
        <v>3103</v>
      </c>
      <c r="B1533">
        <v>55.789901</v>
      </c>
      <c r="C1533">
        <v>37.577572000000004</v>
      </c>
      <c r="D1533" t="s">
        <v>3104</v>
      </c>
      <c r="E1533" t="s">
        <v>27</v>
      </c>
      <c r="F1533">
        <v>0.3</v>
      </c>
      <c r="G1533" t="s">
        <v>32</v>
      </c>
      <c r="H1533">
        <v>15.79</v>
      </c>
      <c r="I1533">
        <v>28</v>
      </c>
      <c r="J1533" t="s">
        <v>47</v>
      </c>
      <c r="K1533">
        <v>50</v>
      </c>
      <c r="L1533" t="s">
        <v>47</v>
      </c>
      <c r="M1533">
        <v>2016</v>
      </c>
      <c r="N1533" t="s">
        <v>23</v>
      </c>
      <c r="O1533">
        <v>4</v>
      </c>
      <c r="P1533">
        <v>4</v>
      </c>
      <c r="Q1533" t="s">
        <v>24</v>
      </c>
      <c r="R1533">
        <v>45</v>
      </c>
      <c r="S1533">
        <f t="shared" si="69"/>
        <v>1260</v>
      </c>
      <c r="T1533">
        <f t="shared" si="70"/>
        <v>378</v>
      </c>
      <c r="U1533" s="2">
        <f t="shared" si="71"/>
        <v>0.14285714285714285</v>
      </c>
      <c r="V1533" t="str" cm="1">
        <f t="array" ref="V1533">_xlfn.IFS(H1533&lt;5,"Urban",H1533&lt;=12,"Sub-Urban",H1533&gt;12,"Out Of City")</f>
        <v>Out Of City</v>
      </c>
      <c r="W1533" t="str" cm="1">
        <f t="array" ref="W1533">_xlfn.IFS(
    L1533="CCS", "CCS",
    L1533="Type 2", "Type 2",
    L1533="CHAdeMO", "CHAdeMO",
    L1533="Tesla", "Tesla",
    L1533="CCS, Type 2", "CCS, Type 2",
    L1533="Type 2, CCS", "CCS, Type 2",
    L1533="CHAdeMO, Type 2", "CHAdeMO, Type 2",
    L1533="Type 2, CHAdeMO", "CHAdeMO, Type 2",
    L1533="CCS, Tesla", "CCS, Tesla",
    L1533="Tesla, CCS", "CCS, Tesla",
    L1533="Tesla, Type 2", "Tesla, Type 2",
    L1533="Type 2, Tesla", "Tesla, Type 2",
    L1533="CCS, CHAdeMO", "CCS, CHAdeMO",
    L1533="CHAdeMO, CCS", "CCS, CHAdeMO",
    L1533="CHAdeMO, Tesla", "CHAdeMO, Tesla",
    L1533="Tesla, CHAdeMO", "CHAdeMO, Tesla"
)</f>
        <v>Tesla</v>
      </c>
    </row>
    <row r="1534" spans="1:23" x14ac:dyDescent="0.25">
      <c r="A1534" t="s">
        <v>3105</v>
      </c>
      <c r="B1534">
        <v>19.191936999999999</v>
      </c>
      <c r="C1534">
        <v>72.876199999999997</v>
      </c>
      <c r="D1534" t="s">
        <v>3106</v>
      </c>
      <c r="E1534" t="s">
        <v>19</v>
      </c>
      <c r="F1534">
        <v>0.19</v>
      </c>
      <c r="G1534" t="s">
        <v>20</v>
      </c>
      <c r="H1534">
        <v>9.8800000000000008</v>
      </c>
      <c r="I1534">
        <v>75</v>
      </c>
      <c r="J1534" t="s">
        <v>21</v>
      </c>
      <c r="K1534">
        <v>50</v>
      </c>
      <c r="L1534" t="s">
        <v>40</v>
      </c>
      <c r="M1534">
        <v>2023</v>
      </c>
      <c r="N1534" t="s">
        <v>35</v>
      </c>
      <c r="O1534">
        <v>3.3</v>
      </c>
      <c r="P1534">
        <v>2</v>
      </c>
      <c r="Q1534" t="s">
        <v>29</v>
      </c>
      <c r="R1534">
        <v>23</v>
      </c>
      <c r="S1534">
        <f t="shared" si="69"/>
        <v>1725</v>
      </c>
      <c r="T1534">
        <f t="shared" si="70"/>
        <v>327.75</v>
      </c>
      <c r="U1534" s="2">
        <f t="shared" si="71"/>
        <v>2.6666666666666668E-2</v>
      </c>
      <c r="V1534" t="str" cm="1">
        <f t="array" ref="V1534">_xlfn.IFS(H1534&lt;5,"Urban",H1534&lt;=12,"Sub-Urban",H1534&gt;12,"Out Of City")</f>
        <v>Sub-Urban</v>
      </c>
      <c r="W1534" t="str" cm="1">
        <f t="array" ref="W1534">_xlfn.IFS(
    L1534="CCS", "CCS",
    L1534="Type 2", "Type 2",
    L1534="CHAdeMO", "CHAdeMO",
    L1534="Tesla", "Tesla",
    L1534="CCS, Type 2", "CCS, Type 2",
    L1534="Type 2, CCS", "CCS, Type 2",
    L1534="CHAdeMO, Type 2", "CHAdeMO, Type 2",
    L1534="Type 2, CHAdeMO", "CHAdeMO, Type 2",
    L1534="CCS, Tesla", "CCS, Tesla",
    L1534="Tesla, CCS", "CCS, Tesla",
    L1534="Tesla, Type 2", "Tesla, Type 2",
    L1534="Type 2, Tesla", "Tesla, Type 2",
    L1534="CCS, CHAdeMO", "CCS, CHAdeMO",
    L1534="CHAdeMO, CCS", "CCS, CHAdeMO",
    L1534="CHAdeMO, Tesla", "CHAdeMO, Tesla",
    L1534="Tesla, CHAdeMO", "CHAdeMO, Tesla"
)</f>
        <v>Type 2</v>
      </c>
    </row>
    <row r="1535" spans="1:23" x14ac:dyDescent="0.25">
      <c r="A1535" t="s">
        <v>3107</v>
      </c>
      <c r="B1535">
        <v>-23.620951999999999</v>
      </c>
      <c r="C1535">
        <v>-46.509948999999999</v>
      </c>
      <c r="D1535" t="s">
        <v>3108</v>
      </c>
      <c r="E1535" t="s">
        <v>27</v>
      </c>
      <c r="F1535">
        <v>0.49</v>
      </c>
      <c r="G1535" t="s">
        <v>32</v>
      </c>
      <c r="H1535">
        <v>12.34</v>
      </c>
      <c r="I1535">
        <v>18</v>
      </c>
      <c r="J1535" t="s">
        <v>21</v>
      </c>
      <c r="K1535">
        <v>22</v>
      </c>
      <c r="L1535" t="s">
        <v>85</v>
      </c>
      <c r="M1535">
        <v>2014</v>
      </c>
      <c r="N1535" t="s">
        <v>35</v>
      </c>
      <c r="O1535">
        <v>4.4000000000000004</v>
      </c>
      <c r="P1535">
        <v>3</v>
      </c>
      <c r="Q1535" t="s">
        <v>48</v>
      </c>
      <c r="R1535">
        <v>50</v>
      </c>
      <c r="S1535">
        <f t="shared" si="69"/>
        <v>900</v>
      </c>
      <c r="T1535">
        <f t="shared" si="70"/>
        <v>441</v>
      </c>
      <c r="U1535" s="2">
        <f t="shared" si="71"/>
        <v>0.16666666666666666</v>
      </c>
      <c r="V1535" t="str" cm="1">
        <f t="array" ref="V1535">_xlfn.IFS(H1535&lt;5,"Urban",H1535&lt;=12,"Sub-Urban",H1535&gt;12,"Out Of City")</f>
        <v>Out Of City</v>
      </c>
      <c r="W1535" t="str" cm="1">
        <f t="array" ref="W1535">_xlfn.IFS(
    L1535="CCS", "CCS",
    L1535="Type 2", "Type 2",
    L1535="CHAdeMO", "CHAdeMO",
    L1535="Tesla", "Tesla",
    L1535="CCS, Type 2", "CCS, Type 2",
    L1535="Type 2, CCS", "CCS, Type 2",
    L1535="CHAdeMO, Type 2", "CHAdeMO, Type 2",
    L1535="Type 2, CHAdeMO", "CHAdeMO, Type 2",
    L1535="CCS, Tesla", "CCS, Tesla",
    L1535="Tesla, CCS", "CCS, Tesla",
    L1535="Tesla, Type 2", "Tesla, Type 2",
    L1535="Type 2, Tesla", "Tesla, Type 2",
    L1535="CCS, CHAdeMO", "CCS, CHAdeMO",
    L1535="CHAdeMO, CCS", "CCS, CHAdeMO",
    L1535="CHAdeMO, Tesla", "CHAdeMO, Tesla",
    L1535="Tesla, CHAdeMO", "CHAdeMO, Tesla"
)</f>
        <v>CHAdeMO, Tesla</v>
      </c>
    </row>
    <row r="1536" spans="1:23" x14ac:dyDescent="0.25">
      <c r="A1536" t="s">
        <v>3109</v>
      </c>
      <c r="B1536">
        <v>34.164724999999997</v>
      </c>
      <c r="C1536">
        <v>-118.38453</v>
      </c>
      <c r="D1536" t="s">
        <v>3110</v>
      </c>
      <c r="E1536" t="s">
        <v>19</v>
      </c>
      <c r="F1536">
        <v>0.32</v>
      </c>
      <c r="G1536" s="1" t="s">
        <v>9985</v>
      </c>
      <c r="H1536">
        <v>14.68</v>
      </c>
      <c r="I1536">
        <v>70</v>
      </c>
      <c r="J1536" t="s">
        <v>21</v>
      </c>
      <c r="K1536">
        <v>50</v>
      </c>
      <c r="L1536" t="s">
        <v>85</v>
      </c>
      <c r="M1536">
        <v>2016</v>
      </c>
      <c r="N1536" t="s">
        <v>23</v>
      </c>
      <c r="O1536">
        <v>3.4</v>
      </c>
      <c r="P1536">
        <v>10</v>
      </c>
      <c r="Q1536" t="s">
        <v>24</v>
      </c>
      <c r="R1536">
        <v>32</v>
      </c>
      <c r="S1536">
        <f t="shared" si="69"/>
        <v>2240</v>
      </c>
      <c r="T1536">
        <f t="shared" si="70"/>
        <v>716.80000000000007</v>
      </c>
      <c r="U1536" s="2">
        <f t="shared" si="71"/>
        <v>0.14285714285714285</v>
      </c>
      <c r="V1536" t="str" cm="1">
        <f t="array" ref="V1536">_xlfn.IFS(H1536&lt;5,"Urban",H1536&lt;=12,"Sub-Urban",H1536&gt;12,"Out Of City")</f>
        <v>Out Of City</v>
      </c>
      <c r="W1536" t="str" cm="1">
        <f t="array" ref="W1536">_xlfn.IFS(
    L1536="CCS", "CCS",
    L1536="Type 2", "Type 2",
    L1536="CHAdeMO", "CHAdeMO",
    L1536="Tesla", "Tesla",
    L1536="CCS, Type 2", "CCS, Type 2",
    L1536="Type 2, CCS", "CCS, Type 2",
    L1536="CHAdeMO, Type 2", "CHAdeMO, Type 2",
    L1536="Type 2, CHAdeMO", "CHAdeMO, Type 2",
    L1536="CCS, Tesla", "CCS, Tesla",
    L1536="Tesla, CCS", "CCS, Tesla",
    L1536="Tesla, Type 2", "Tesla, Type 2",
    L1536="Type 2, Tesla", "Tesla, Type 2",
    L1536="CCS, CHAdeMO", "CCS, CHAdeMO",
    L1536="CHAdeMO, CCS", "CCS, CHAdeMO",
    L1536="CHAdeMO, Tesla", "CHAdeMO, Tesla",
    L1536="Tesla, CHAdeMO", "CHAdeMO, Tesla"
)</f>
        <v>CHAdeMO, Tesla</v>
      </c>
    </row>
    <row r="1537" spans="1:23" x14ac:dyDescent="0.25">
      <c r="A1537" t="s">
        <v>3111</v>
      </c>
      <c r="B1537">
        <v>-23.594453000000001</v>
      </c>
      <c r="C1537">
        <v>-46.694926000000002</v>
      </c>
      <c r="D1537" t="s">
        <v>3112</v>
      </c>
      <c r="E1537" t="s">
        <v>38</v>
      </c>
      <c r="F1537">
        <v>0.26</v>
      </c>
      <c r="G1537" s="1" t="s">
        <v>9985</v>
      </c>
      <c r="H1537">
        <v>17.7</v>
      </c>
      <c r="I1537">
        <v>52</v>
      </c>
      <c r="J1537" t="s">
        <v>39</v>
      </c>
      <c r="K1537">
        <v>50</v>
      </c>
      <c r="L1537" t="s">
        <v>47</v>
      </c>
      <c r="M1537">
        <v>2015</v>
      </c>
      <c r="N1537" t="s">
        <v>23</v>
      </c>
      <c r="O1537">
        <v>4.5999999999999996</v>
      </c>
      <c r="P1537">
        <v>10</v>
      </c>
      <c r="Q1537" t="s">
        <v>48</v>
      </c>
      <c r="R1537">
        <v>9</v>
      </c>
      <c r="S1537">
        <f t="shared" si="69"/>
        <v>468</v>
      </c>
      <c r="T1537">
        <f t="shared" si="70"/>
        <v>121.68</v>
      </c>
      <c r="U1537" s="2">
        <f t="shared" si="71"/>
        <v>0.19230769230769232</v>
      </c>
      <c r="V1537" t="str" cm="1">
        <f t="array" ref="V1537">_xlfn.IFS(H1537&lt;5,"Urban",H1537&lt;=12,"Sub-Urban",H1537&gt;12,"Out Of City")</f>
        <v>Out Of City</v>
      </c>
      <c r="W1537" t="str" cm="1">
        <f t="array" ref="W1537">_xlfn.IFS(
    L1537="CCS", "CCS",
    L1537="Type 2", "Type 2",
    L1537="CHAdeMO", "CHAdeMO",
    L1537="Tesla", "Tesla",
    L1537="CCS, Type 2", "CCS, Type 2",
    L1537="Type 2, CCS", "CCS, Type 2",
    L1537="CHAdeMO, Type 2", "CHAdeMO, Type 2",
    L1537="Type 2, CHAdeMO", "CHAdeMO, Type 2",
    L1537="CCS, Tesla", "CCS, Tesla",
    L1537="Tesla, CCS", "CCS, Tesla",
    L1537="Tesla, Type 2", "Tesla, Type 2",
    L1537="Type 2, Tesla", "Tesla, Type 2",
    L1537="CCS, CHAdeMO", "CCS, CHAdeMO",
    L1537="CHAdeMO, CCS", "CCS, CHAdeMO",
    L1537="CHAdeMO, Tesla", "CHAdeMO, Tesla",
    L1537="Tesla, CHAdeMO", "CHAdeMO, Tesla"
)</f>
        <v>Tesla</v>
      </c>
    </row>
    <row r="1538" spans="1:23" x14ac:dyDescent="0.25">
      <c r="A1538" t="s">
        <v>3113</v>
      </c>
      <c r="B1538">
        <v>34.196626999999999</v>
      </c>
      <c r="C1538">
        <v>-118.22929600000001</v>
      </c>
      <c r="D1538" t="s">
        <v>3114</v>
      </c>
      <c r="E1538" t="s">
        <v>38</v>
      </c>
      <c r="F1538">
        <v>0.45</v>
      </c>
      <c r="G1538" s="1" t="s">
        <v>9985</v>
      </c>
      <c r="H1538">
        <v>17.25</v>
      </c>
      <c r="I1538">
        <v>49</v>
      </c>
      <c r="J1538" t="s">
        <v>21</v>
      </c>
      <c r="K1538">
        <v>350</v>
      </c>
      <c r="L1538" t="s">
        <v>47</v>
      </c>
      <c r="M1538">
        <v>2018</v>
      </c>
      <c r="N1538" t="s">
        <v>23</v>
      </c>
      <c r="O1538">
        <v>4.8</v>
      </c>
      <c r="P1538">
        <v>1</v>
      </c>
      <c r="Q1538" t="s">
        <v>24</v>
      </c>
      <c r="R1538">
        <v>12</v>
      </c>
      <c r="S1538">
        <f t="shared" si="69"/>
        <v>588</v>
      </c>
      <c r="T1538">
        <f t="shared" si="70"/>
        <v>264.60000000000002</v>
      </c>
      <c r="U1538" s="2">
        <f t="shared" si="71"/>
        <v>2.0408163265306121E-2</v>
      </c>
      <c r="V1538" t="str" cm="1">
        <f t="array" ref="V1538">_xlfn.IFS(H1538&lt;5,"Urban",H1538&lt;=12,"Sub-Urban",H1538&gt;12,"Out Of City")</f>
        <v>Out Of City</v>
      </c>
      <c r="W1538" t="str" cm="1">
        <f t="array" ref="W1538">_xlfn.IFS(
    L1538="CCS", "CCS",
    L1538="Type 2", "Type 2",
    L1538="CHAdeMO", "CHAdeMO",
    L1538="Tesla", "Tesla",
    L1538="CCS, Type 2", "CCS, Type 2",
    L1538="Type 2, CCS", "CCS, Type 2",
    L1538="CHAdeMO, Type 2", "CHAdeMO, Type 2",
    L1538="Type 2, CHAdeMO", "CHAdeMO, Type 2",
    L1538="CCS, Tesla", "CCS, Tesla",
    L1538="Tesla, CCS", "CCS, Tesla",
    L1538="Tesla, Type 2", "Tesla, Type 2",
    L1538="Type 2, Tesla", "Tesla, Type 2",
    L1538="CCS, CHAdeMO", "CCS, CHAdeMO",
    L1538="CHAdeMO, CCS", "CCS, CHAdeMO",
    L1538="CHAdeMO, Tesla", "CHAdeMO, Tesla",
    L1538="Tesla, CHAdeMO", "CHAdeMO, Tesla"
)</f>
        <v>Tesla</v>
      </c>
    </row>
    <row r="1539" spans="1:23" x14ac:dyDescent="0.25">
      <c r="A1539" t="s">
        <v>3115</v>
      </c>
      <c r="B1539">
        <v>13.832307999999999</v>
      </c>
      <c r="C1539">
        <v>100.585172</v>
      </c>
      <c r="D1539" t="s">
        <v>3116</v>
      </c>
      <c r="E1539" t="s">
        <v>19</v>
      </c>
      <c r="F1539">
        <v>0.47</v>
      </c>
      <c r="G1539" t="s">
        <v>20</v>
      </c>
      <c r="H1539">
        <v>19.61</v>
      </c>
      <c r="I1539">
        <v>47</v>
      </c>
      <c r="J1539" t="s">
        <v>21</v>
      </c>
      <c r="K1539">
        <v>50</v>
      </c>
      <c r="L1539" t="s">
        <v>104</v>
      </c>
      <c r="M1539">
        <v>2021</v>
      </c>
      <c r="N1539" t="s">
        <v>23</v>
      </c>
      <c r="O1539">
        <v>3.8</v>
      </c>
      <c r="P1539">
        <v>8</v>
      </c>
      <c r="Q1539" t="s">
        <v>24</v>
      </c>
      <c r="R1539">
        <v>20</v>
      </c>
      <c r="S1539">
        <f t="shared" ref="S1539:S1602" si="72">R1539*I1539</f>
        <v>940</v>
      </c>
      <c r="T1539">
        <f t="shared" ref="T1539:T1602" si="73">F1539*S1539</f>
        <v>441.79999999999995</v>
      </c>
      <c r="U1539" s="2">
        <f t="shared" ref="U1539:U1602" si="74">P1539/I1539</f>
        <v>0.1702127659574468</v>
      </c>
      <c r="V1539" t="str" cm="1">
        <f t="array" ref="V1539">_xlfn.IFS(H1539&lt;5,"Urban",H1539&lt;=12,"Sub-Urban",H1539&gt;12,"Out Of City")</f>
        <v>Out Of City</v>
      </c>
      <c r="W1539" t="str" cm="1">
        <f t="array" ref="W1539">_xlfn.IFS(
    L1539="CCS", "CCS",
    L1539="Type 2", "Type 2",
    L1539="CHAdeMO", "CHAdeMO",
    L1539="Tesla", "Tesla",
    L1539="CCS, Type 2", "CCS, Type 2",
    L1539="Type 2, CCS", "CCS, Type 2",
    L1539="CHAdeMO, Type 2", "CHAdeMO, Type 2",
    L1539="Type 2, CHAdeMO", "CHAdeMO, Type 2",
    L1539="CCS, Tesla", "CCS, Tesla",
    L1539="Tesla, CCS", "CCS, Tesla",
    L1539="Tesla, Type 2", "Tesla, Type 2",
    L1539="Type 2, Tesla", "Tesla, Type 2",
    L1539="CCS, CHAdeMO", "CCS, CHAdeMO",
    L1539="CHAdeMO, CCS", "CCS, CHAdeMO",
    L1539="CHAdeMO, Tesla", "CHAdeMO, Tesla",
    L1539="Tesla, CHAdeMO", "CHAdeMO, Tesla"
)</f>
        <v>CHAdeMO, Type 2</v>
      </c>
    </row>
    <row r="1540" spans="1:23" x14ac:dyDescent="0.25">
      <c r="A1540" t="s">
        <v>3117</v>
      </c>
      <c r="B1540">
        <v>13.840795999999999</v>
      </c>
      <c r="C1540">
        <v>100.416977</v>
      </c>
      <c r="D1540" t="s">
        <v>3118</v>
      </c>
      <c r="E1540" t="s">
        <v>19</v>
      </c>
      <c r="F1540">
        <v>0.46</v>
      </c>
      <c r="G1540" s="1" t="s">
        <v>9985</v>
      </c>
      <c r="H1540">
        <v>8.92</v>
      </c>
      <c r="I1540">
        <v>86</v>
      </c>
      <c r="J1540" t="s">
        <v>33</v>
      </c>
      <c r="K1540">
        <v>150</v>
      </c>
      <c r="L1540" t="s">
        <v>40</v>
      </c>
      <c r="M1540">
        <v>2010</v>
      </c>
      <c r="N1540" t="s">
        <v>23</v>
      </c>
      <c r="O1540">
        <v>3.9</v>
      </c>
      <c r="P1540">
        <v>5</v>
      </c>
      <c r="Q1540" t="s">
        <v>48</v>
      </c>
      <c r="R1540">
        <v>20</v>
      </c>
      <c r="S1540">
        <f t="shared" si="72"/>
        <v>1720</v>
      </c>
      <c r="T1540">
        <f t="shared" si="73"/>
        <v>791.2</v>
      </c>
      <c r="U1540" s="2">
        <f t="shared" si="74"/>
        <v>5.8139534883720929E-2</v>
      </c>
      <c r="V1540" t="str" cm="1">
        <f t="array" ref="V1540">_xlfn.IFS(H1540&lt;5,"Urban",H1540&lt;=12,"Sub-Urban",H1540&gt;12,"Out Of City")</f>
        <v>Sub-Urban</v>
      </c>
      <c r="W1540" t="str" cm="1">
        <f t="array" ref="W1540">_xlfn.IFS(
    L1540="CCS", "CCS",
    L1540="Type 2", "Type 2",
    L1540="CHAdeMO", "CHAdeMO",
    L1540="Tesla", "Tesla",
    L1540="CCS, Type 2", "CCS, Type 2",
    L1540="Type 2, CCS", "CCS, Type 2",
    L1540="CHAdeMO, Type 2", "CHAdeMO, Type 2",
    L1540="Type 2, CHAdeMO", "CHAdeMO, Type 2",
    L1540="CCS, Tesla", "CCS, Tesla",
    L1540="Tesla, CCS", "CCS, Tesla",
    L1540="Tesla, Type 2", "Tesla, Type 2",
    L1540="Type 2, Tesla", "Tesla, Type 2",
    L1540="CCS, CHAdeMO", "CCS, CHAdeMO",
    L1540="CHAdeMO, CCS", "CCS, CHAdeMO",
    L1540="CHAdeMO, Tesla", "CHAdeMO, Tesla",
    L1540="Tesla, CHAdeMO", "CHAdeMO, Tesla"
)</f>
        <v>Type 2</v>
      </c>
    </row>
    <row r="1541" spans="1:23" x14ac:dyDescent="0.25">
      <c r="A1541" t="s">
        <v>3119</v>
      </c>
      <c r="B1541">
        <v>13.767723</v>
      </c>
      <c r="C1541">
        <v>100.48938200000001</v>
      </c>
      <c r="D1541" t="s">
        <v>3120</v>
      </c>
      <c r="E1541" t="s">
        <v>27</v>
      </c>
      <c r="F1541">
        <v>0.46</v>
      </c>
      <c r="G1541" t="s">
        <v>20</v>
      </c>
      <c r="H1541">
        <v>0.8</v>
      </c>
      <c r="I1541">
        <v>93</v>
      </c>
      <c r="J1541" t="s">
        <v>21</v>
      </c>
      <c r="K1541">
        <v>150</v>
      </c>
      <c r="L1541" t="s">
        <v>43</v>
      </c>
      <c r="M1541">
        <v>2011</v>
      </c>
      <c r="N1541" t="s">
        <v>35</v>
      </c>
      <c r="O1541">
        <v>4.9000000000000004</v>
      </c>
      <c r="P1541">
        <v>6</v>
      </c>
      <c r="Q1541" t="s">
        <v>29</v>
      </c>
      <c r="R1541">
        <v>45</v>
      </c>
      <c r="S1541">
        <f t="shared" si="72"/>
        <v>4185</v>
      </c>
      <c r="T1541">
        <f t="shared" si="73"/>
        <v>1925.1000000000001</v>
      </c>
      <c r="U1541" s="2">
        <f t="shared" si="74"/>
        <v>6.4516129032258063E-2</v>
      </c>
      <c r="V1541" t="str" cm="1">
        <f t="array" ref="V1541">_xlfn.IFS(H1541&lt;5,"Urban",H1541&lt;=12,"Sub-Urban",H1541&gt;12,"Out Of City")</f>
        <v>Urban</v>
      </c>
      <c r="W1541" t="str" cm="1">
        <f t="array" ref="W1541">_xlfn.IFS(
    L1541="CCS", "CCS",
    L1541="Type 2", "Type 2",
    L1541="CHAdeMO", "CHAdeMO",
    L1541="Tesla", "Tesla",
    L1541="CCS, Type 2", "CCS, Type 2",
    L1541="Type 2, CCS", "CCS, Type 2",
    L1541="CHAdeMO, Type 2", "CHAdeMO, Type 2",
    L1541="Type 2, CHAdeMO", "CHAdeMO, Type 2",
    L1541="CCS, Tesla", "CCS, Tesla",
    L1541="Tesla, CCS", "CCS, Tesla",
    L1541="Tesla, Type 2", "Tesla, Type 2",
    L1541="Type 2, Tesla", "Tesla, Type 2",
    L1541="CCS, CHAdeMO", "CCS, CHAdeMO",
    L1541="CHAdeMO, CCS", "CCS, CHAdeMO",
    L1541="CHAdeMO, Tesla", "CHAdeMO, Tesla",
    L1541="Tesla, CHAdeMO", "CHAdeMO, Tesla"
)</f>
        <v>CCS</v>
      </c>
    </row>
    <row r="1542" spans="1:23" x14ac:dyDescent="0.25">
      <c r="A1542" t="s">
        <v>3121</v>
      </c>
      <c r="B1542">
        <v>70.911946999999998</v>
      </c>
      <c r="C1542">
        <v>126.325534</v>
      </c>
      <c r="D1542" t="s">
        <v>3122</v>
      </c>
      <c r="E1542" t="s">
        <v>27</v>
      </c>
      <c r="F1542">
        <v>0.35</v>
      </c>
      <c r="G1542" t="s">
        <v>32</v>
      </c>
      <c r="H1542">
        <v>5.84</v>
      </c>
      <c r="I1542">
        <v>29</v>
      </c>
      <c r="J1542" t="s">
        <v>47</v>
      </c>
      <c r="K1542">
        <v>50</v>
      </c>
      <c r="L1542" t="s">
        <v>47</v>
      </c>
      <c r="M1542">
        <v>2020</v>
      </c>
      <c r="N1542" t="s">
        <v>35</v>
      </c>
      <c r="O1542">
        <v>4.5</v>
      </c>
      <c r="P1542">
        <v>4</v>
      </c>
      <c r="Q1542" t="s">
        <v>48</v>
      </c>
      <c r="R1542">
        <v>45</v>
      </c>
      <c r="S1542">
        <f t="shared" si="72"/>
        <v>1305</v>
      </c>
      <c r="T1542">
        <f t="shared" si="73"/>
        <v>456.74999999999994</v>
      </c>
      <c r="U1542" s="2">
        <f t="shared" si="74"/>
        <v>0.13793103448275862</v>
      </c>
      <c r="V1542" t="str" cm="1">
        <f t="array" ref="V1542">_xlfn.IFS(H1542&lt;5,"Urban",H1542&lt;=12,"Sub-Urban",H1542&gt;12,"Out Of City")</f>
        <v>Sub-Urban</v>
      </c>
      <c r="W1542" t="str" cm="1">
        <f t="array" ref="W1542">_xlfn.IFS(
    L1542="CCS", "CCS",
    L1542="Type 2", "Type 2",
    L1542="CHAdeMO", "CHAdeMO",
    L1542="Tesla", "Tesla",
    L1542="CCS, Type 2", "CCS, Type 2",
    L1542="Type 2, CCS", "CCS, Type 2",
    L1542="CHAdeMO, Type 2", "CHAdeMO, Type 2",
    L1542="Type 2, CHAdeMO", "CHAdeMO, Type 2",
    L1542="CCS, Tesla", "CCS, Tesla",
    L1542="Tesla, CCS", "CCS, Tesla",
    L1542="Tesla, Type 2", "Tesla, Type 2",
    L1542="Type 2, Tesla", "Tesla, Type 2",
    L1542="CCS, CHAdeMO", "CCS, CHAdeMO",
    L1542="CHAdeMO, CCS", "CCS, CHAdeMO",
    L1542="CHAdeMO, Tesla", "CHAdeMO, Tesla",
    L1542="Tesla, CHAdeMO", "CHAdeMO, Tesla"
)</f>
        <v>Tesla</v>
      </c>
    </row>
    <row r="1543" spans="1:23" x14ac:dyDescent="0.25">
      <c r="A1543" t="s">
        <v>3123</v>
      </c>
      <c r="B1543">
        <v>37.658296999999997</v>
      </c>
      <c r="C1543">
        <v>126.997373</v>
      </c>
      <c r="D1543" t="s">
        <v>3124</v>
      </c>
      <c r="E1543" t="s">
        <v>19</v>
      </c>
      <c r="F1543">
        <v>0.11</v>
      </c>
      <c r="G1543" t="s">
        <v>32</v>
      </c>
      <c r="H1543">
        <v>15.65</v>
      </c>
      <c r="I1543">
        <v>78</v>
      </c>
      <c r="J1543" t="s">
        <v>39</v>
      </c>
      <c r="K1543">
        <v>350</v>
      </c>
      <c r="L1543" t="s">
        <v>28</v>
      </c>
      <c r="M1543">
        <v>2021</v>
      </c>
      <c r="N1543" t="s">
        <v>23</v>
      </c>
      <c r="O1543">
        <v>4.0999999999999996</v>
      </c>
      <c r="P1543">
        <v>10</v>
      </c>
      <c r="Q1543" t="s">
        <v>24</v>
      </c>
      <c r="R1543">
        <v>34</v>
      </c>
      <c r="S1543">
        <f t="shared" si="72"/>
        <v>2652</v>
      </c>
      <c r="T1543">
        <f t="shared" si="73"/>
        <v>291.72000000000003</v>
      </c>
      <c r="U1543" s="2">
        <f t="shared" si="74"/>
        <v>0.12820512820512819</v>
      </c>
      <c r="V1543" t="str" cm="1">
        <f t="array" ref="V1543">_xlfn.IFS(H1543&lt;5,"Urban",H1543&lt;=12,"Sub-Urban",H1543&gt;12,"Out Of City")</f>
        <v>Out Of City</v>
      </c>
      <c r="W1543" t="str" cm="1">
        <f t="array" ref="W1543">_xlfn.IFS(
    L1543="CCS", "CCS",
    L1543="Type 2", "Type 2",
    L1543="CHAdeMO", "CHAdeMO",
    L1543="Tesla", "Tesla",
    L1543="CCS, Type 2", "CCS, Type 2",
    L1543="Type 2, CCS", "CCS, Type 2",
    L1543="CHAdeMO, Type 2", "CHAdeMO, Type 2",
    L1543="Type 2, CHAdeMO", "CHAdeMO, Type 2",
    L1543="CCS, Tesla", "CCS, Tesla",
    L1543="Tesla, CCS", "CCS, Tesla",
    L1543="Tesla, Type 2", "Tesla, Type 2",
    L1543="Type 2, Tesla", "Tesla, Type 2",
    L1543="CCS, CHAdeMO", "CCS, CHAdeMO",
    L1543="CHAdeMO, CCS", "CCS, CHAdeMO",
    L1543="CHAdeMO, Tesla", "CHAdeMO, Tesla",
    L1543="Tesla, CHAdeMO", "CHAdeMO, Tesla"
)</f>
        <v>Tesla, Type 2</v>
      </c>
    </row>
    <row r="1544" spans="1:23" x14ac:dyDescent="0.25">
      <c r="A1544" t="s">
        <v>3125</v>
      </c>
      <c r="B1544">
        <v>-33.886963000000002</v>
      </c>
      <c r="C1544">
        <v>18.408024999999999</v>
      </c>
      <c r="D1544" t="s">
        <v>3126</v>
      </c>
      <c r="E1544" t="s">
        <v>27</v>
      </c>
      <c r="F1544">
        <v>0.32</v>
      </c>
      <c r="G1544" t="s">
        <v>32</v>
      </c>
      <c r="H1544">
        <v>7.43</v>
      </c>
      <c r="I1544">
        <v>90</v>
      </c>
      <c r="J1544" t="s">
        <v>21</v>
      </c>
      <c r="K1544">
        <v>350</v>
      </c>
      <c r="L1544" t="s">
        <v>47</v>
      </c>
      <c r="M1544">
        <v>2014</v>
      </c>
      <c r="N1544" t="s">
        <v>35</v>
      </c>
      <c r="O1544">
        <v>4.0999999999999996</v>
      </c>
      <c r="P1544">
        <v>7</v>
      </c>
      <c r="Q1544" t="s">
        <v>48</v>
      </c>
      <c r="R1544">
        <v>52</v>
      </c>
      <c r="S1544">
        <f t="shared" si="72"/>
        <v>4680</v>
      </c>
      <c r="T1544">
        <f t="shared" si="73"/>
        <v>1497.6000000000001</v>
      </c>
      <c r="U1544" s="2">
        <f t="shared" si="74"/>
        <v>7.7777777777777779E-2</v>
      </c>
      <c r="V1544" t="str" cm="1">
        <f t="array" ref="V1544">_xlfn.IFS(H1544&lt;5,"Urban",H1544&lt;=12,"Sub-Urban",H1544&gt;12,"Out Of City")</f>
        <v>Sub-Urban</v>
      </c>
      <c r="W1544" t="str" cm="1">
        <f t="array" ref="W1544">_xlfn.IFS(
    L1544="CCS", "CCS",
    L1544="Type 2", "Type 2",
    L1544="CHAdeMO", "CHAdeMO",
    L1544="Tesla", "Tesla",
    L1544="CCS, Type 2", "CCS, Type 2",
    L1544="Type 2, CCS", "CCS, Type 2",
    L1544="CHAdeMO, Type 2", "CHAdeMO, Type 2",
    L1544="Type 2, CHAdeMO", "CHAdeMO, Type 2",
    L1544="CCS, Tesla", "CCS, Tesla",
    L1544="Tesla, CCS", "CCS, Tesla",
    L1544="Tesla, Type 2", "Tesla, Type 2",
    L1544="Type 2, Tesla", "Tesla, Type 2",
    L1544="CCS, CHAdeMO", "CCS, CHAdeMO",
    L1544="CHAdeMO, CCS", "CCS, CHAdeMO",
    L1544="CHAdeMO, Tesla", "CHAdeMO, Tesla",
    L1544="Tesla, CHAdeMO", "CHAdeMO, Tesla"
)</f>
        <v>Tesla</v>
      </c>
    </row>
    <row r="1545" spans="1:23" x14ac:dyDescent="0.25">
      <c r="A1545" t="s">
        <v>3127</v>
      </c>
      <c r="B1545">
        <v>25.376069000000001</v>
      </c>
      <c r="C1545">
        <v>55.267743000000003</v>
      </c>
      <c r="D1545" t="s">
        <v>3128</v>
      </c>
      <c r="E1545" t="s">
        <v>27</v>
      </c>
      <c r="F1545">
        <v>0.28000000000000003</v>
      </c>
      <c r="G1545" s="1" t="s">
        <v>9985</v>
      </c>
      <c r="H1545">
        <v>16.11</v>
      </c>
      <c r="I1545">
        <v>11</v>
      </c>
      <c r="J1545" t="s">
        <v>39</v>
      </c>
      <c r="K1545">
        <v>150</v>
      </c>
      <c r="L1545" t="s">
        <v>47</v>
      </c>
      <c r="M1545">
        <v>2019</v>
      </c>
      <c r="N1545" t="s">
        <v>23</v>
      </c>
      <c r="O1545">
        <v>4.0999999999999996</v>
      </c>
      <c r="P1545">
        <v>1</v>
      </c>
      <c r="Q1545" t="s">
        <v>24</v>
      </c>
      <c r="R1545">
        <v>50</v>
      </c>
      <c r="S1545">
        <f t="shared" si="72"/>
        <v>550</v>
      </c>
      <c r="T1545">
        <f t="shared" si="73"/>
        <v>154.00000000000003</v>
      </c>
      <c r="U1545" s="2">
        <f t="shared" si="74"/>
        <v>9.0909090909090912E-2</v>
      </c>
      <c r="V1545" t="str" cm="1">
        <f t="array" ref="V1545">_xlfn.IFS(H1545&lt;5,"Urban",H1545&lt;=12,"Sub-Urban",H1545&gt;12,"Out Of City")</f>
        <v>Out Of City</v>
      </c>
      <c r="W1545" t="str" cm="1">
        <f t="array" ref="W1545">_xlfn.IFS(
    L1545="CCS", "CCS",
    L1545="Type 2", "Type 2",
    L1545="CHAdeMO", "CHAdeMO",
    L1545="Tesla", "Tesla",
    L1545="CCS, Type 2", "CCS, Type 2",
    L1545="Type 2, CCS", "CCS, Type 2",
    L1545="CHAdeMO, Type 2", "CHAdeMO, Type 2",
    L1545="Type 2, CHAdeMO", "CHAdeMO, Type 2",
    L1545="CCS, Tesla", "CCS, Tesla",
    L1545="Tesla, CCS", "CCS, Tesla",
    L1545="Tesla, Type 2", "Tesla, Type 2",
    L1545="Type 2, Tesla", "Tesla, Type 2",
    L1545="CCS, CHAdeMO", "CCS, CHAdeMO",
    L1545="CHAdeMO, CCS", "CCS, CHAdeMO",
    L1545="CHAdeMO, Tesla", "CHAdeMO, Tesla",
    L1545="Tesla, CHAdeMO", "CHAdeMO, Tesla"
)</f>
        <v>Tesla</v>
      </c>
    </row>
    <row r="1546" spans="1:23" x14ac:dyDescent="0.25">
      <c r="A1546" t="s">
        <v>3129</v>
      </c>
      <c r="B1546">
        <v>-23.591487000000001</v>
      </c>
      <c r="C1546">
        <v>-46.520854</v>
      </c>
      <c r="D1546" t="s">
        <v>3130</v>
      </c>
      <c r="E1546" t="s">
        <v>38</v>
      </c>
      <c r="F1546">
        <v>0.39</v>
      </c>
      <c r="G1546" s="1" t="s">
        <v>9985</v>
      </c>
      <c r="H1546">
        <v>19.38</v>
      </c>
      <c r="I1546">
        <v>62</v>
      </c>
      <c r="J1546" t="s">
        <v>46</v>
      </c>
      <c r="K1546">
        <v>22</v>
      </c>
      <c r="L1546" t="s">
        <v>28</v>
      </c>
      <c r="M1546">
        <v>2022</v>
      </c>
      <c r="N1546" t="s">
        <v>35</v>
      </c>
      <c r="O1546">
        <v>4.9000000000000004</v>
      </c>
      <c r="P1546">
        <v>9</v>
      </c>
      <c r="Q1546" t="s">
        <v>48</v>
      </c>
      <c r="R1546">
        <v>8</v>
      </c>
      <c r="S1546">
        <f t="shared" si="72"/>
        <v>496</v>
      </c>
      <c r="T1546">
        <f t="shared" si="73"/>
        <v>193.44</v>
      </c>
      <c r="U1546" s="2">
        <f t="shared" si="74"/>
        <v>0.14516129032258066</v>
      </c>
      <c r="V1546" t="str" cm="1">
        <f t="array" ref="V1546">_xlfn.IFS(H1546&lt;5,"Urban",H1546&lt;=12,"Sub-Urban",H1546&gt;12,"Out Of City")</f>
        <v>Out Of City</v>
      </c>
      <c r="W1546" t="str" cm="1">
        <f t="array" ref="W1546">_xlfn.IFS(
    L1546="CCS", "CCS",
    L1546="Type 2", "Type 2",
    L1546="CHAdeMO", "CHAdeMO",
    L1546="Tesla", "Tesla",
    L1546="CCS, Type 2", "CCS, Type 2",
    L1546="Type 2, CCS", "CCS, Type 2",
    L1546="CHAdeMO, Type 2", "CHAdeMO, Type 2",
    L1546="Type 2, CHAdeMO", "CHAdeMO, Type 2",
    L1546="CCS, Tesla", "CCS, Tesla",
    L1546="Tesla, CCS", "CCS, Tesla",
    L1546="Tesla, Type 2", "Tesla, Type 2",
    L1546="Type 2, Tesla", "Tesla, Type 2",
    L1546="CCS, CHAdeMO", "CCS, CHAdeMO",
    L1546="CHAdeMO, CCS", "CCS, CHAdeMO",
    L1546="CHAdeMO, Tesla", "CHAdeMO, Tesla",
    L1546="Tesla, CHAdeMO", "CHAdeMO, Tesla"
)</f>
        <v>Tesla, Type 2</v>
      </c>
    </row>
    <row r="1547" spans="1:23" x14ac:dyDescent="0.25">
      <c r="A1547" t="s">
        <v>3131</v>
      </c>
      <c r="B1547">
        <v>52.532774000000003</v>
      </c>
      <c r="C1547">
        <v>13.300205999999999</v>
      </c>
      <c r="D1547" t="s">
        <v>3132</v>
      </c>
      <c r="E1547" t="s">
        <v>27</v>
      </c>
      <c r="F1547">
        <v>0.3</v>
      </c>
      <c r="G1547" t="s">
        <v>32</v>
      </c>
      <c r="H1547">
        <v>13.15</v>
      </c>
      <c r="I1547">
        <v>20</v>
      </c>
      <c r="J1547" t="s">
        <v>47</v>
      </c>
      <c r="K1547">
        <v>150</v>
      </c>
      <c r="L1547" t="s">
        <v>43</v>
      </c>
      <c r="M1547">
        <v>2011</v>
      </c>
      <c r="N1547" t="s">
        <v>35</v>
      </c>
      <c r="O1547">
        <v>4.5999999999999996</v>
      </c>
      <c r="P1547">
        <v>4</v>
      </c>
      <c r="Q1547" t="s">
        <v>48</v>
      </c>
      <c r="R1547">
        <v>51</v>
      </c>
      <c r="S1547">
        <f t="shared" si="72"/>
        <v>1020</v>
      </c>
      <c r="T1547">
        <f t="shared" si="73"/>
        <v>306</v>
      </c>
      <c r="U1547" s="2">
        <f t="shared" si="74"/>
        <v>0.2</v>
      </c>
      <c r="V1547" t="str" cm="1">
        <f t="array" ref="V1547">_xlfn.IFS(H1547&lt;5,"Urban",H1547&lt;=12,"Sub-Urban",H1547&gt;12,"Out Of City")</f>
        <v>Out Of City</v>
      </c>
      <c r="W1547" t="str" cm="1">
        <f t="array" ref="W1547">_xlfn.IFS(
    L1547="CCS", "CCS",
    L1547="Type 2", "Type 2",
    L1547="CHAdeMO", "CHAdeMO",
    L1547="Tesla", "Tesla",
    L1547="CCS, Type 2", "CCS, Type 2",
    L1547="Type 2, CCS", "CCS, Type 2",
    L1547="CHAdeMO, Type 2", "CHAdeMO, Type 2",
    L1547="Type 2, CHAdeMO", "CHAdeMO, Type 2",
    L1547="CCS, Tesla", "CCS, Tesla",
    L1547="Tesla, CCS", "CCS, Tesla",
    L1547="Tesla, Type 2", "Tesla, Type 2",
    L1547="Type 2, Tesla", "Tesla, Type 2",
    L1547="CCS, CHAdeMO", "CCS, CHAdeMO",
    L1547="CHAdeMO, CCS", "CCS, CHAdeMO",
    L1547="CHAdeMO, Tesla", "CHAdeMO, Tesla",
    L1547="Tesla, CHAdeMO", "CHAdeMO, Tesla"
)</f>
        <v>CCS</v>
      </c>
    </row>
    <row r="1548" spans="1:23" x14ac:dyDescent="0.25">
      <c r="A1548" t="s">
        <v>3133</v>
      </c>
      <c r="B1548">
        <v>43.749339999999997</v>
      </c>
      <c r="C1548">
        <v>-79.498440000000002</v>
      </c>
      <c r="D1548" t="s">
        <v>3134</v>
      </c>
      <c r="E1548" t="s">
        <v>27</v>
      </c>
      <c r="F1548">
        <v>0.27</v>
      </c>
      <c r="G1548" t="s">
        <v>20</v>
      </c>
      <c r="H1548">
        <v>9.19</v>
      </c>
      <c r="I1548">
        <v>86</v>
      </c>
      <c r="J1548" t="s">
        <v>21</v>
      </c>
      <c r="K1548">
        <v>350</v>
      </c>
      <c r="L1548" t="s">
        <v>43</v>
      </c>
      <c r="M1548">
        <v>2020</v>
      </c>
      <c r="N1548" t="s">
        <v>35</v>
      </c>
      <c r="O1548">
        <v>4.5</v>
      </c>
      <c r="P1548">
        <v>7</v>
      </c>
      <c r="Q1548" t="s">
        <v>48</v>
      </c>
      <c r="R1548">
        <v>59</v>
      </c>
      <c r="S1548">
        <f t="shared" si="72"/>
        <v>5074</v>
      </c>
      <c r="T1548">
        <f t="shared" si="73"/>
        <v>1369.98</v>
      </c>
      <c r="U1548" s="2">
        <f t="shared" si="74"/>
        <v>8.1395348837209308E-2</v>
      </c>
      <c r="V1548" t="str" cm="1">
        <f t="array" ref="V1548">_xlfn.IFS(H1548&lt;5,"Urban",H1548&lt;=12,"Sub-Urban",H1548&gt;12,"Out Of City")</f>
        <v>Sub-Urban</v>
      </c>
      <c r="W1548" t="str" cm="1">
        <f t="array" ref="W1548">_xlfn.IFS(
    L1548="CCS", "CCS",
    L1548="Type 2", "Type 2",
    L1548="CHAdeMO", "CHAdeMO",
    L1548="Tesla", "Tesla",
    L1548="CCS, Type 2", "CCS, Type 2",
    L1548="Type 2, CCS", "CCS, Type 2",
    L1548="CHAdeMO, Type 2", "CHAdeMO, Type 2",
    L1548="Type 2, CHAdeMO", "CHAdeMO, Type 2",
    L1548="CCS, Tesla", "CCS, Tesla",
    L1548="Tesla, CCS", "CCS, Tesla",
    L1548="Tesla, Type 2", "Tesla, Type 2",
    L1548="Type 2, Tesla", "Tesla, Type 2",
    L1548="CCS, CHAdeMO", "CCS, CHAdeMO",
    L1548="CHAdeMO, CCS", "CCS, CHAdeMO",
    L1548="CHAdeMO, Tesla", "CHAdeMO, Tesla",
    L1548="Tesla, CHAdeMO", "CHAdeMO, Tesla"
)</f>
        <v>CCS</v>
      </c>
    </row>
    <row r="1549" spans="1:23" x14ac:dyDescent="0.25">
      <c r="A1549" t="s">
        <v>3135</v>
      </c>
      <c r="B1549">
        <v>41.941713999999997</v>
      </c>
      <c r="C1549">
        <v>-87.725752</v>
      </c>
      <c r="D1549" t="s">
        <v>3136</v>
      </c>
      <c r="E1549" t="s">
        <v>27</v>
      </c>
      <c r="F1549">
        <v>0.17</v>
      </c>
      <c r="G1549" t="s">
        <v>32</v>
      </c>
      <c r="H1549">
        <v>17.78</v>
      </c>
      <c r="I1549">
        <v>33</v>
      </c>
      <c r="J1549" t="s">
        <v>46</v>
      </c>
      <c r="K1549">
        <v>22</v>
      </c>
      <c r="L1549" t="s">
        <v>104</v>
      </c>
      <c r="M1549">
        <v>2019</v>
      </c>
      <c r="N1549" t="s">
        <v>35</v>
      </c>
      <c r="O1549">
        <v>4.9000000000000004</v>
      </c>
      <c r="P1549">
        <v>2</v>
      </c>
      <c r="Q1549" t="s">
        <v>24</v>
      </c>
      <c r="R1549">
        <v>47</v>
      </c>
      <c r="S1549">
        <f t="shared" si="72"/>
        <v>1551</v>
      </c>
      <c r="T1549">
        <f t="shared" si="73"/>
        <v>263.67</v>
      </c>
      <c r="U1549" s="2">
        <f t="shared" si="74"/>
        <v>6.0606060606060608E-2</v>
      </c>
      <c r="V1549" t="str" cm="1">
        <f t="array" ref="V1549">_xlfn.IFS(H1549&lt;5,"Urban",H1549&lt;=12,"Sub-Urban",H1549&gt;12,"Out Of City")</f>
        <v>Out Of City</v>
      </c>
      <c r="W1549" t="str" cm="1">
        <f t="array" ref="W1549">_xlfn.IFS(
    L1549="CCS", "CCS",
    L1549="Type 2", "Type 2",
    L1549="CHAdeMO", "CHAdeMO",
    L1549="Tesla", "Tesla",
    L1549="CCS, Type 2", "CCS, Type 2",
    L1549="Type 2, CCS", "CCS, Type 2",
    L1549="CHAdeMO, Type 2", "CHAdeMO, Type 2",
    L1549="Type 2, CHAdeMO", "CHAdeMO, Type 2",
    L1549="CCS, Tesla", "CCS, Tesla",
    L1549="Tesla, CCS", "CCS, Tesla",
    L1549="Tesla, Type 2", "Tesla, Type 2",
    L1549="Type 2, Tesla", "Tesla, Type 2",
    L1549="CCS, CHAdeMO", "CCS, CHAdeMO",
    L1549="CHAdeMO, CCS", "CCS, CHAdeMO",
    L1549="CHAdeMO, Tesla", "CHAdeMO, Tesla",
    L1549="Tesla, CHAdeMO", "CHAdeMO, Tesla"
)</f>
        <v>CHAdeMO, Type 2</v>
      </c>
    </row>
    <row r="1550" spans="1:23" x14ac:dyDescent="0.25">
      <c r="A1550" t="s">
        <v>3137</v>
      </c>
      <c r="B1550">
        <v>37.689858000000001</v>
      </c>
      <c r="C1550">
        <v>126.956034</v>
      </c>
      <c r="D1550" t="s">
        <v>3138</v>
      </c>
      <c r="E1550" t="s">
        <v>27</v>
      </c>
      <c r="F1550">
        <v>0.48</v>
      </c>
      <c r="G1550" t="s">
        <v>20</v>
      </c>
      <c r="H1550">
        <v>5.16</v>
      </c>
      <c r="I1550">
        <v>39</v>
      </c>
      <c r="J1550" t="s">
        <v>21</v>
      </c>
      <c r="K1550">
        <v>150</v>
      </c>
      <c r="L1550" t="s">
        <v>34</v>
      </c>
      <c r="M1550">
        <v>2022</v>
      </c>
      <c r="N1550" t="s">
        <v>35</v>
      </c>
      <c r="O1550">
        <v>4.5</v>
      </c>
      <c r="P1550">
        <v>1</v>
      </c>
      <c r="Q1550" t="s">
        <v>24</v>
      </c>
      <c r="R1550">
        <v>49</v>
      </c>
      <c r="S1550">
        <f t="shared" si="72"/>
        <v>1911</v>
      </c>
      <c r="T1550">
        <f t="shared" si="73"/>
        <v>917.28</v>
      </c>
      <c r="U1550" s="2">
        <f t="shared" si="74"/>
        <v>2.564102564102564E-2</v>
      </c>
      <c r="V1550" t="str" cm="1">
        <f t="array" ref="V1550">_xlfn.IFS(H1550&lt;5,"Urban",H1550&lt;=12,"Sub-Urban",H1550&gt;12,"Out Of City")</f>
        <v>Sub-Urban</v>
      </c>
      <c r="W1550" t="str" cm="1">
        <f t="array" ref="W1550">_xlfn.IFS(
    L1550="CCS", "CCS",
    L1550="Type 2", "Type 2",
    L1550="CHAdeMO", "CHAdeMO",
    L1550="Tesla", "Tesla",
    L1550="CCS, Type 2", "CCS, Type 2",
    L1550="Type 2, CCS", "CCS, Type 2",
    L1550="CHAdeMO, Type 2", "CHAdeMO, Type 2",
    L1550="Type 2, CHAdeMO", "CHAdeMO, Type 2",
    L1550="CCS, Tesla", "CCS, Tesla",
    L1550="Tesla, CCS", "CCS, Tesla",
    L1550="Tesla, Type 2", "Tesla, Type 2",
    L1550="Type 2, Tesla", "Tesla, Type 2",
    L1550="CCS, CHAdeMO", "CCS, CHAdeMO",
    L1550="CHAdeMO, CCS", "CCS, CHAdeMO",
    L1550="CHAdeMO, Tesla", "CHAdeMO, Tesla",
    L1550="Tesla, CHAdeMO", "CHAdeMO, Tesla"
)</f>
        <v>CCS, Type 2</v>
      </c>
    </row>
    <row r="1551" spans="1:23" x14ac:dyDescent="0.25">
      <c r="A1551" t="s">
        <v>3139</v>
      </c>
      <c r="B1551">
        <v>-33.843971000000003</v>
      </c>
      <c r="C1551">
        <v>151.25546299999999</v>
      </c>
      <c r="D1551" t="s">
        <v>3140</v>
      </c>
      <c r="E1551" t="s">
        <v>27</v>
      </c>
      <c r="F1551">
        <v>0.34</v>
      </c>
      <c r="G1551" t="s">
        <v>32</v>
      </c>
      <c r="H1551">
        <v>9.19</v>
      </c>
      <c r="I1551">
        <v>26</v>
      </c>
      <c r="J1551" t="s">
        <v>47</v>
      </c>
      <c r="K1551">
        <v>350</v>
      </c>
      <c r="L1551" t="s">
        <v>64</v>
      </c>
      <c r="M1551">
        <v>2013</v>
      </c>
      <c r="N1551" t="s">
        <v>35</v>
      </c>
      <c r="O1551">
        <v>4.3</v>
      </c>
      <c r="P1551">
        <v>7</v>
      </c>
      <c r="Q1551" t="s">
        <v>48</v>
      </c>
      <c r="R1551">
        <v>52</v>
      </c>
      <c r="S1551">
        <f t="shared" si="72"/>
        <v>1352</v>
      </c>
      <c r="T1551">
        <f t="shared" si="73"/>
        <v>459.68</v>
      </c>
      <c r="U1551" s="2">
        <f t="shared" si="74"/>
        <v>0.26923076923076922</v>
      </c>
      <c r="V1551" t="str" cm="1">
        <f t="array" ref="V1551">_xlfn.IFS(H1551&lt;5,"Urban",H1551&lt;=12,"Sub-Urban",H1551&gt;12,"Out Of City")</f>
        <v>Sub-Urban</v>
      </c>
      <c r="W1551" t="str" cm="1">
        <f t="array" ref="W1551">_xlfn.IFS(
    L1551="CCS", "CCS",
    L1551="Type 2", "Type 2",
    L1551="CHAdeMO", "CHAdeMO",
    L1551="Tesla", "Tesla",
    L1551="CCS, Type 2", "CCS, Type 2",
    L1551="Type 2, CCS", "CCS, Type 2",
    L1551="CHAdeMO, Type 2", "CHAdeMO, Type 2",
    L1551="Type 2, CHAdeMO", "CHAdeMO, Type 2",
    L1551="CCS, Tesla", "CCS, Tesla",
    L1551="Tesla, CCS", "CCS, Tesla",
    L1551="Tesla, Type 2", "Tesla, Type 2",
    L1551="Type 2, Tesla", "Tesla, Type 2",
    L1551="CCS, CHAdeMO", "CCS, CHAdeMO",
    L1551="CHAdeMO, CCS", "CCS, CHAdeMO",
    L1551="CHAdeMO, Tesla", "CHAdeMO, Tesla",
    L1551="Tesla, CHAdeMO", "CHAdeMO, Tesla"
)</f>
        <v>CCS, CHAdeMO</v>
      </c>
    </row>
    <row r="1552" spans="1:23" x14ac:dyDescent="0.25">
      <c r="A1552" t="s">
        <v>3141</v>
      </c>
      <c r="B1552">
        <v>-57.701684999999998</v>
      </c>
      <c r="C1552">
        <v>122.42197400000001</v>
      </c>
      <c r="D1552" t="s">
        <v>3142</v>
      </c>
      <c r="E1552" t="s">
        <v>38</v>
      </c>
      <c r="F1552">
        <v>0.28000000000000003</v>
      </c>
      <c r="G1552" t="s">
        <v>32</v>
      </c>
      <c r="H1552">
        <v>1.21</v>
      </c>
      <c r="I1552">
        <v>12</v>
      </c>
      <c r="J1552" t="s">
        <v>33</v>
      </c>
      <c r="K1552">
        <v>50</v>
      </c>
      <c r="L1552" t="s">
        <v>47</v>
      </c>
      <c r="M1552">
        <v>2014</v>
      </c>
      <c r="N1552" t="s">
        <v>35</v>
      </c>
      <c r="O1552">
        <v>3.9</v>
      </c>
      <c r="P1552">
        <v>8</v>
      </c>
      <c r="Q1552" t="s">
        <v>48</v>
      </c>
      <c r="R1552">
        <v>10</v>
      </c>
      <c r="S1552">
        <f t="shared" si="72"/>
        <v>120</v>
      </c>
      <c r="T1552">
        <f t="shared" si="73"/>
        <v>33.6</v>
      </c>
      <c r="U1552" s="2">
        <f t="shared" si="74"/>
        <v>0.66666666666666663</v>
      </c>
      <c r="V1552" t="str" cm="1">
        <f t="array" ref="V1552">_xlfn.IFS(H1552&lt;5,"Urban",H1552&lt;=12,"Sub-Urban",H1552&gt;12,"Out Of City")</f>
        <v>Urban</v>
      </c>
      <c r="W1552" t="str" cm="1">
        <f t="array" ref="W1552">_xlfn.IFS(
    L1552="CCS", "CCS",
    L1552="Type 2", "Type 2",
    L1552="CHAdeMO", "CHAdeMO",
    L1552="Tesla", "Tesla",
    L1552="CCS, Type 2", "CCS, Type 2",
    L1552="Type 2, CCS", "CCS, Type 2",
    L1552="CHAdeMO, Type 2", "CHAdeMO, Type 2",
    L1552="Type 2, CHAdeMO", "CHAdeMO, Type 2",
    L1552="CCS, Tesla", "CCS, Tesla",
    L1552="Tesla, CCS", "CCS, Tesla",
    L1552="Tesla, Type 2", "Tesla, Type 2",
    L1552="Type 2, Tesla", "Tesla, Type 2",
    L1552="CCS, CHAdeMO", "CCS, CHAdeMO",
    L1552="CHAdeMO, CCS", "CCS, CHAdeMO",
    L1552="CHAdeMO, Tesla", "CHAdeMO, Tesla",
    L1552="Tesla, CHAdeMO", "CHAdeMO, Tesla"
)</f>
        <v>Tesla</v>
      </c>
    </row>
    <row r="1553" spans="1:23" x14ac:dyDescent="0.25">
      <c r="A1553" t="s">
        <v>3143</v>
      </c>
      <c r="B1553">
        <v>25.396227</v>
      </c>
      <c r="C1553">
        <v>55.208826999999999</v>
      </c>
      <c r="D1553" t="s">
        <v>3144</v>
      </c>
      <c r="E1553" t="s">
        <v>27</v>
      </c>
      <c r="F1553">
        <v>0.26</v>
      </c>
      <c r="G1553" t="s">
        <v>32</v>
      </c>
      <c r="H1553">
        <v>13.67</v>
      </c>
      <c r="I1553">
        <v>83</v>
      </c>
      <c r="J1553" t="s">
        <v>39</v>
      </c>
      <c r="K1553">
        <v>22</v>
      </c>
      <c r="L1553" t="s">
        <v>40</v>
      </c>
      <c r="M1553">
        <v>2017</v>
      </c>
      <c r="N1553" t="s">
        <v>23</v>
      </c>
      <c r="O1553">
        <v>4.5</v>
      </c>
      <c r="P1553">
        <v>7</v>
      </c>
      <c r="Q1553" t="s">
        <v>24</v>
      </c>
      <c r="R1553">
        <v>57</v>
      </c>
      <c r="S1553">
        <f t="shared" si="72"/>
        <v>4731</v>
      </c>
      <c r="T1553">
        <f t="shared" si="73"/>
        <v>1230.06</v>
      </c>
      <c r="U1553" s="2">
        <f t="shared" si="74"/>
        <v>8.4337349397590355E-2</v>
      </c>
      <c r="V1553" t="str" cm="1">
        <f t="array" ref="V1553">_xlfn.IFS(H1553&lt;5,"Urban",H1553&lt;=12,"Sub-Urban",H1553&gt;12,"Out Of City")</f>
        <v>Out Of City</v>
      </c>
      <c r="W1553" t="str" cm="1">
        <f t="array" ref="W1553">_xlfn.IFS(
    L1553="CCS", "CCS",
    L1553="Type 2", "Type 2",
    L1553="CHAdeMO", "CHAdeMO",
    L1553="Tesla", "Tesla",
    L1553="CCS, Type 2", "CCS, Type 2",
    L1553="Type 2, CCS", "CCS, Type 2",
    L1553="CHAdeMO, Type 2", "CHAdeMO, Type 2",
    L1553="Type 2, CHAdeMO", "CHAdeMO, Type 2",
    L1553="CCS, Tesla", "CCS, Tesla",
    L1553="Tesla, CCS", "CCS, Tesla",
    L1553="Tesla, Type 2", "Tesla, Type 2",
    L1553="Type 2, Tesla", "Tesla, Type 2",
    L1553="CCS, CHAdeMO", "CCS, CHAdeMO",
    L1553="CHAdeMO, CCS", "CCS, CHAdeMO",
    L1553="CHAdeMO, Tesla", "CHAdeMO, Tesla",
    L1553="Tesla, CHAdeMO", "CHAdeMO, Tesla"
)</f>
        <v>Type 2</v>
      </c>
    </row>
    <row r="1554" spans="1:23" x14ac:dyDescent="0.25">
      <c r="A1554" t="s">
        <v>3145</v>
      </c>
      <c r="B1554">
        <v>55.769314999999999</v>
      </c>
      <c r="C1554">
        <v>37.684998</v>
      </c>
      <c r="D1554" t="s">
        <v>3146</v>
      </c>
      <c r="E1554" t="s">
        <v>27</v>
      </c>
      <c r="F1554">
        <v>0.25</v>
      </c>
      <c r="G1554" s="1" t="s">
        <v>9985</v>
      </c>
      <c r="H1554">
        <v>17.239999999999998</v>
      </c>
      <c r="I1554">
        <v>96</v>
      </c>
      <c r="J1554" t="s">
        <v>39</v>
      </c>
      <c r="K1554">
        <v>50</v>
      </c>
      <c r="L1554" t="s">
        <v>77</v>
      </c>
      <c r="M1554">
        <v>2021</v>
      </c>
      <c r="N1554" t="s">
        <v>35</v>
      </c>
      <c r="O1554">
        <v>3.2</v>
      </c>
      <c r="P1554">
        <v>7</v>
      </c>
      <c r="Q1554" t="s">
        <v>48</v>
      </c>
      <c r="R1554">
        <v>56</v>
      </c>
      <c r="S1554">
        <f t="shared" si="72"/>
        <v>5376</v>
      </c>
      <c r="T1554">
        <f t="shared" si="73"/>
        <v>1344</v>
      </c>
      <c r="U1554" s="2">
        <f t="shared" si="74"/>
        <v>7.2916666666666671E-2</v>
      </c>
      <c r="V1554" t="str" cm="1">
        <f t="array" ref="V1554">_xlfn.IFS(H1554&lt;5,"Urban",H1554&lt;=12,"Sub-Urban",H1554&gt;12,"Out Of City")</f>
        <v>Out Of City</v>
      </c>
      <c r="W1554" t="str" cm="1">
        <f t="array" ref="W1554">_xlfn.IFS(
    L1554="CCS", "CCS",
    L1554="Type 2", "Type 2",
    L1554="CHAdeMO", "CHAdeMO",
    L1554="Tesla", "Tesla",
    L1554="CCS, Type 2", "CCS, Type 2",
    L1554="Type 2, CCS", "CCS, Type 2",
    L1554="CHAdeMO, Type 2", "CHAdeMO, Type 2",
    L1554="Type 2, CHAdeMO", "CHAdeMO, Type 2",
    L1554="CCS, Tesla", "CCS, Tesla",
    L1554="Tesla, CCS", "CCS, Tesla",
    L1554="Tesla, Type 2", "Tesla, Type 2",
    L1554="Type 2, Tesla", "Tesla, Type 2",
    L1554="CCS, CHAdeMO", "CCS, CHAdeMO",
    L1554="CHAdeMO, CCS", "CCS, CHAdeMO",
    L1554="CHAdeMO, Tesla", "CHAdeMO, Tesla",
    L1554="Tesla, CHAdeMO", "CHAdeMO, Tesla"
)</f>
        <v>CHAdeMO</v>
      </c>
    </row>
    <row r="1555" spans="1:23" x14ac:dyDescent="0.25">
      <c r="A1555" t="s">
        <v>3147</v>
      </c>
      <c r="B1555">
        <v>37.613895999999997</v>
      </c>
      <c r="C1555">
        <v>126.99407600000001</v>
      </c>
      <c r="D1555" t="s">
        <v>3148</v>
      </c>
      <c r="E1555" t="s">
        <v>27</v>
      </c>
      <c r="F1555">
        <v>0.39</v>
      </c>
      <c r="G1555" s="1" t="s">
        <v>9985</v>
      </c>
      <c r="H1555">
        <v>6.16</v>
      </c>
      <c r="I1555">
        <v>13</v>
      </c>
      <c r="J1555" t="s">
        <v>46</v>
      </c>
      <c r="K1555">
        <v>150</v>
      </c>
      <c r="L1555" t="s">
        <v>58</v>
      </c>
      <c r="M1555">
        <v>2015</v>
      </c>
      <c r="N1555" t="s">
        <v>35</v>
      </c>
      <c r="O1555">
        <v>3</v>
      </c>
      <c r="P1555">
        <v>5</v>
      </c>
      <c r="Q1555" t="s">
        <v>24</v>
      </c>
      <c r="R1555">
        <v>50</v>
      </c>
      <c r="S1555">
        <f t="shared" si="72"/>
        <v>650</v>
      </c>
      <c r="T1555">
        <f t="shared" si="73"/>
        <v>253.5</v>
      </c>
      <c r="U1555" s="2">
        <f t="shared" si="74"/>
        <v>0.38461538461538464</v>
      </c>
      <c r="V1555" t="str" cm="1">
        <f t="array" ref="V1555">_xlfn.IFS(H1555&lt;5,"Urban",H1555&lt;=12,"Sub-Urban",H1555&gt;12,"Out Of City")</f>
        <v>Sub-Urban</v>
      </c>
      <c r="W1555" t="str" cm="1">
        <f t="array" ref="W1555">_xlfn.IFS(
    L1555="CCS", "CCS",
    L1555="Type 2", "Type 2",
    L1555="CHAdeMO", "CHAdeMO",
    L1555="Tesla", "Tesla",
    L1555="CCS, Type 2", "CCS, Type 2",
    L1555="Type 2, CCS", "CCS, Type 2",
    L1555="CHAdeMO, Type 2", "CHAdeMO, Type 2",
    L1555="Type 2, CHAdeMO", "CHAdeMO, Type 2",
    L1555="CCS, Tesla", "CCS, Tesla",
    L1555="Tesla, CCS", "CCS, Tesla",
    L1555="Tesla, Type 2", "Tesla, Type 2",
    L1555="Type 2, Tesla", "Tesla, Type 2",
    L1555="CCS, CHAdeMO", "CCS, CHAdeMO",
    L1555="CHAdeMO, CCS", "CCS, CHAdeMO",
    L1555="CHAdeMO, Tesla", "CHAdeMO, Tesla",
    L1555="Tesla, CHAdeMO", "CHAdeMO, Tesla"
)</f>
        <v>CCS, Tesla</v>
      </c>
    </row>
    <row r="1556" spans="1:23" x14ac:dyDescent="0.25">
      <c r="A1556" t="s">
        <v>3149</v>
      </c>
      <c r="B1556">
        <v>39.862012999999997</v>
      </c>
      <c r="C1556">
        <v>116.44029999999999</v>
      </c>
      <c r="D1556" t="s">
        <v>3150</v>
      </c>
      <c r="E1556" t="s">
        <v>38</v>
      </c>
      <c r="F1556">
        <v>0.19</v>
      </c>
      <c r="G1556" t="s">
        <v>32</v>
      </c>
      <c r="H1556">
        <v>0.5</v>
      </c>
      <c r="I1556">
        <v>45</v>
      </c>
      <c r="J1556" t="s">
        <v>33</v>
      </c>
      <c r="K1556">
        <v>350</v>
      </c>
      <c r="L1556" t="s">
        <v>34</v>
      </c>
      <c r="M1556">
        <v>2021</v>
      </c>
      <c r="N1556" t="s">
        <v>23</v>
      </c>
      <c r="O1556">
        <v>5</v>
      </c>
      <c r="P1556">
        <v>7</v>
      </c>
      <c r="Q1556" t="s">
        <v>29</v>
      </c>
      <c r="R1556">
        <v>15</v>
      </c>
      <c r="S1556">
        <f t="shared" si="72"/>
        <v>675</v>
      </c>
      <c r="T1556">
        <f t="shared" si="73"/>
        <v>128.25</v>
      </c>
      <c r="U1556" s="2">
        <f t="shared" si="74"/>
        <v>0.15555555555555556</v>
      </c>
      <c r="V1556" t="str" cm="1">
        <f t="array" ref="V1556">_xlfn.IFS(H1556&lt;5,"Urban",H1556&lt;=12,"Sub-Urban",H1556&gt;12,"Out Of City")</f>
        <v>Urban</v>
      </c>
      <c r="W1556" t="str" cm="1">
        <f t="array" ref="W1556">_xlfn.IFS(
    L1556="CCS", "CCS",
    L1556="Type 2", "Type 2",
    L1556="CHAdeMO", "CHAdeMO",
    L1556="Tesla", "Tesla",
    L1556="CCS, Type 2", "CCS, Type 2",
    L1556="Type 2, CCS", "CCS, Type 2",
    L1556="CHAdeMO, Type 2", "CHAdeMO, Type 2",
    L1556="Type 2, CHAdeMO", "CHAdeMO, Type 2",
    L1556="CCS, Tesla", "CCS, Tesla",
    L1556="Tesla, CCS", "CCS, Tesla",
    L1556="Tesla, Type 2", "Tesla, Type 2",
    L1556="Type 2, Tesla", "Tesla, Type 2",
    L1556="CCS, CHAdeMO", "CCS, CHAdeMO",
    L1556="CHAdeMO, CCS", "CCS, CHAdeMO",
    L1556="CHAdeMO, Tesla", "CHAdeMO, Tesla",
    L1556="Tesla, CHAdeMO", "CHAdeMO, Tesla"
)</f>
        <v>CCS, Type 2</v>
      </c>
    </row>
    <row r="1557" spans="1:23" x14ac:dyDescent="0.25">
      <c r="A1557" t="s">
        <v>3151</v>
      </c>
      <c r="B1557">
        <v>41.829132000000001</v>
      </c>
      <c r="C1557">
        <v>-87.721828000000002</v>
      </c>
      <c r="D1557" t="s">
        <v>3152</v>
      </c>
      <c r="E1557" t="s">
        <v>38</v>
      </c>
      <c r="F1557">
        <v>0.21</v>
      </c>
      <c r="G1557" s="1" t="s">
        <v>9985</v>
      </c>
      <c r="H1557">
        <v>8.31</v>
      </c>
      <c r="I1557">
        <v>26</v>
      </c>
      <c r="J1557" t="s">
        <v>21</v>
      </c>
      <c r="K1557">
        <v>350</v>
      </c>
      <c r="L1557" t="s">
        <v>47</v>
      </c>
      <c r="M1557">
        <v>2011</v>
      </c>
      <c r="N1557" t="s">
        <v>23</v>
      </c>
      <c r="O1557">
        <v>3.9</v>
      </c>
      <c r="P1557">
        <v>8</v>
      </c>
      <c r="Q1557" t="s">
        <v>29</v>
      </c>
      <c r="R1557">
        <v>18</v>
      </c>
      <c r="S1557">
        <f t="shared" si="72"/>
        <v>468</v>
      </c>
      <c r="T1557">
        <f t="shared" si="73"/>
        <v>98.28</v>
      </c>
      <c r="U1557" s="2">
        <f t="shared" si="74"/>
        <v>0.30769230769230771</v>
      </c>
      <c r="V1557" t="str" cm="1">
        <f t="array" ref="V1557">_xlfn.IFS(H1557&lt;5,"Urban",H1557&lt;=12,"Sub-Urban",H1557&gt;12,"Out Of City")</f>
        <v>Sub-Urban</v>
      </c>
      <c r="W1557" t="str" cm="1">
        <f t="array" ref="W1557">_xlfn.IFS(
    L1557="CCS", "CCS",
    L1557="Type 2", "Type 2",
    L1557="CHAdeMO", "CHAdeMO",
    L1557="Tesla", "Tesla",
    L1557="CCS, Type 2", "CCS, Type 2",
    L1557="Type 2, CCS", "CCS, Type 2",
    L1557="CHAdeMO, Type 2", "CHAdeMO, Type 2",
    L1557="Type 2, CHAdeMO", "CHAdeMO, Type 2",
    L1557="CCS, Tesla", "CCS, Tesla",
    L1557="Tesla, CCS", "CCS, Tesla",
    L1557="Tesla, Type 2", "Tesla, Type 2",
    L1557="Type 2, Tesla", "Tesla, Type 2",
    L1557="CCS, CHAdeMO", "CCS, CHAdeMO",
    L1557="CHAdeMO, CCS", "CCS, CHAdeMO",
    L1557="CHAdeMO, Tesla", "CHAdeMO, Tesla",
    L1557="Tesla, CHAdeMO", "CHAdeMO, Tesla"
)</f>
        <v>Tesla</v>
      </c>
    </row>
    <row r="1558" spans="1:23" x14ac:dyDescent="0.25">
      <c r="A1558" t="s">
        <v>3153</v>
      </c>
      <c r="B1558">
        <v>55.852735000000003</v>
      </c>
      <c r="C1558">
        <v>37.546604000000002</v>
      </c>
      <c r="D1558" t="s">
        <v>3154</v>
      </c>
      <c r="E1558" t="s">
        <v>38</v>
      </c>
      <c r="F1558">
        <v>0.22</v>
      </c>
      <c r="G1558" t="s">
        <v>20</v>
      </c>
      <c r="H1558">
        <v>9.5399999999999991</v>
      </c>
      <c r="I1558">
        <v>71</v>
      </c>
      <c r="J1558" t="s">
        <v>39</v>
      </c>
      <c r="K1558">
        <v>350</v>
      </c>
      <c r="L1558" t="s">
        <v>80</v>
      </c>
      <c r="M1558">
        <v>2017</v>
      </c>
      <c r="N1558" t="s">
        <v>35</v>
      </c>
      <c r="O1558">
        <v>3.8</v>
      </c>
      <c r="P1558">
        <v>7</v>
      </c>
      <c r="Q1558" t="s">
        <v>24</v>
      </c>
      <c r="R1558">
        <v>11</v>
      </c>
      <c r="S1558">
        <f t="shared" si="72"/>
        <v>781</v>
      </c>
      <c r="T1558">
        <f t="shared" si="73"/>
        <v>171.82</v>
      </c>
      <c r="U1558" s="2">
        <f t="shared" si="74"/>
        <v>9.8591549295774641E-2</v>
      </c>
      <c r="V1558" t="str" cm="1">
        <f t="array" ref="V1558">_xlfn.IFS(H1558&lt;5,"Urban",H1558&lt;=12,"Sub-Urban",H1558&gt;12,"Out Of City")</f>
        <v>Sub-Urban</v>
      </c>
      <c r="W1558" t="str" cm="1">
        <f t="array" ref="W1558">_xlfn.IFS(
    L1558="CCS", "CCS",
    L1558="Type 2", "Type 2",
    L1558="CHAdeMO", "CHAdeMO",
    L1558="Tesla", "Tesla",
    L1558="CCS, Type 2", "CCS, Type 2",
    L1558="Type 2, CCS", "CCS, Type 2",
    L1558="CHAdeMO, Type 2", "CHAdeMO, Type 2",
    L1558="Type 2, CHAdeMO", "CHAdeMO, Type 2",
    L1558="CCS, Tesla", "CCS, Tesla",
    L1558="Tesla, CCS", "CCS, Tesla",
    L1558="Tesla, Type 2", "Tesla, Type 2",
    L1558="Type 2, Tesla", "Tesla, Type 2",
    L1558="CCS, CHAdeMO", "CCS, CHAdeMO",
    L1558="CHAdeMO, CCS", "CCS, CHAdeMO",
    L1558="CHAdeMO, Tesla", "CHAdeMO, Tesla",
    L1558="Tesla, CHAdeMO", "CHAdeMO, Tesla"
)</f>
        <v>CHAdeMO, Type 2</v>
      </c>
    </row>
    <row r="1559" spans="1:23" x14ac:dyDescent="0.25">
      <c r="A1559" t="s">
        <v>3155</v>
      </c>
      <c r="B1559">
        <v>37.750931000000001</v>
      </c>
      <c r="C1559">
        <v>-122.36125199999999</v>
      </c>
      <c r="D1559" t="s">
        <v>3156</v>
      </c>
      <c r="E1559" t="s">
        <v>27</v>
      </c>
      <c r="F1559">
        <v>0.12</v>
      </c>
      <c r="G1559" t="s">
        <v>20</v>
      </c>
      <c r="H1559">
        <v>6.71</v>
      </c>
      <c r="I1559">
        <v>96</v>
      </c>
      <c r="J1559" t="s">
        <v>46</v>
      </c>
      <c r="K1559">
        <v>22</v>
      </c>
      <c r="L1559" t="s">
        <v>43</v>
      </c>
      <c r="M1559">
        <v>2015</v>
      </c>
      <c r="N1559" t="s">
        <v>23</v>
      </c>
      <c r="O1559">
        <v>4.2</v>
      </c>
      <c r="P1559">
        <v>4</v>
      </c>
      <c r="Q1559" t="s">
        <v>29</v>
      </c>
      <c r="R1559">
        <v>59</v>
      </c>
      <c r="S1559">
        <f t="shared" si="72"/>
        <v>5664</v>
      </c>
      <c r="T1559">
        <f t="shared" si="73"/>
        <v>679.68</v>
      </c>
      <c r="U1559" s="2">
        <f t="shared" si="74"/>
        <v>4.1666666666666664E-2</v>
      </c>
      <c r="V1559" t="str" cm="1">
        <f t="array" ref="V1559">_xlfn.IFS(H1559&lt;5,"Urban",H1559&lt;=12,"Sub-Urban",H1559&gt;12,"Out Of City")</f>
        <v>Sub-Urban</v>
      </c>
      <c r="W1559" t="str" cm="1">
        <f t="array" ref="W1559">_xlfn.IFS(
    L1559="CCS", "CCS",
    L1559="Type 2", "Type 2",
    L1559="CHAdeMO", "CHAdeMO",
    L1559="Tesla", "Tesla",
    L1559="CCS, Type 2", "CCS, Type 2",
    L1559="Type 2, CCS", "CCS, Type 2",
    L1559="CHAdeMO, Type 2", "CHAdeMO, Type 2",
    L1559="Type 2, CHAdeMO", "CHAdeMO, Type 2",
    L1559="CCS, Tesla", "CCS, Tesla",
    L1559="Tesla, CCS", "CCS, Tesla",
    L1559="Tesla, Type 2", "Tesla, Type 2",
    L1559="Type 2, Tesla", "Tesla, Type 2",
    L1559="CCS, CHAdeMO", "CCS, CHAdeMO",
    L1559="CHAdeMO, CCS", "CCS, CHAdeMO",
    L1559="CHAdeMO, Tesla", "CHAdeMO, Tesla",
    L1559="Tesla, CHAdeMO", "CHAdeMO, Tesla"
)</f>
        <v>CCS</v>
      </c>
    </row>
    <row r="1560" spans="1:23" x14ac:dyDescent="0.25">
      <c r="A1560" t="s">
        <v>3157</v>
      </c>
      <c r="B1560">
        <v>-23.566638999999999</v>
      </c>
      <c r="C1560">
        <v>-46.54522</v>
      </c>
      <c r="D1560" t="s">
        <v>3158</v>
      </c>
      <c r="E1560" t="s">
        <v>19</v>
      </c>
      <c r="F1560">
        <v>0.38</v>
      </c>
      <c r="G1560" s="1" t="s">
        <v>9985</v>
      </c>
      <c r="H1560">
        <v>10.02</v>
      </c>
      <c r="I1560">
        <v>37</v>
      </c>
      <c r="J1560" t="s">
        <v>39</v>
      </c>
      <c r="K1560">
        <v>350</v>
      </c>
      <c r="L1560" t="s">
        <v>51</v>
      </c>
      <c r="M1560">
        <v>2016</v>
      </c>
      <c r="N1560" t="s">
        <v>23</v>
      </c>
      <c r="O1560">
        <v>3.1</v>
      </c>
      <c r="P1560">
        <v>9</v>
      </c>
      <c r="Q1560" t="s">
        <v>29</v>
      </c>
      <c r="R1560">
        <v>26</v>
      </c>
      <c r="S1560">
        <f t="shared" si="72"/>
        <v>962</v>
      </c>
      <c r="T1560">
        <f t="shared" si="73"/>
        <v>365.56</v>
      </c>
      <c r="U1560" s="2">
        <f t="shared" si="74"/>
        <v>0.24324324324324326</v>
      </c>
      <c r="V1560" t="str" cm="1">
        <f t="array" ref="V1560">_xlfn.IFS(H1560&lt;5,"Urban",H1560&lt;=12,"Sub-Urban",H1560&gt;12,"Out Of City")</f>
        <v>Sub-Urban</v>
      </c>
      <c r="W1560" t="str" cm="1">
        <f t="array" ref="W1560">_xlfn.IFS(
    L1560="CCS", "CCS",
    L1560="Type 2", "Type 2",
    L1560="CHAdeMO", "CHAdeMO",
    L1560="Tesla", "Tesla",
    L1560="CCS, Type 2", "CCS, Type 2",
    L1560="Type 2, CCS", "CCS, Type 2",
    L1560="CHAdeMO, Type 2", "CHAdeMO, Type 2",
    L1560="Type 2, CHAdeMO", "CHAdeMO, Type 2",
    L1560="CCS, Tesla", "CCS, Tesla",
    L1560="Tesla, CCS", "CCS, Tesla",
    L1560="Tesla, Type 2", "Tesla, Type 2",
    L1560="Type 2, Tesla", "Tesla, Type 2",
    L1560="CCS, CHAdeMO", "CCS, CHAdeMO",
    L1560="CHAdeMO, CCS", "CCS, CHAdeMO",
    L1560="CHAdeMO, Tesla", "CHAdeMO, Tesla",
    L1560="Tesla, CHAdeMO", "CHAdeMO, Tesla"
)</f>
        <v>CCS, Tesla</v>
      </c>
    </row>
    <row r="1561" spans="1:23" x14ac:dyDescent="0.25">
      <c r="A1561" t="s">
        <v>3159</v>
      </c>
      <c r="B1561">
        <v>-23.602626000000001</v>
      </c>
      <c r="C1561">
        <v>-46.534666999999999</v>
      </c>
      <c r="D1561" t="s">
        <v>3160</v>
      </c>
      <c r="E1561" t="s">
        <v>27</v>
      </c>
      <c r="F1561">
        <v>0.37</v>
      </c>
      <c r="G1561" t="s">
        <v>32</v>
      </c>
      <c r="H1561">
        <v>18.739999999999998</v>
      </c>
      <c r="I1561">
        <v>22</v>
      </c>
      <c r="J1561" t="s">
        <v>46</v>
      </c>
      <c r="K1561">
        <v>350</v>
      </c>
      <c r="L1561" t="s">
        <v>77</v>
      </c>
      <c r="M1561">
        <v>2023</v>
      </c>
      <c r="N1561" t="s">
        <v>35</v>
      </c>
      <c r="O1561">
        <v>3.6</v>
      </c>
      <c r="P1561">
        <v>2</v>
      </c>
      <c r="Q1561" t="s">
        <v>48</v>
      </c>
      <c r="R1561">
        <v>48</v>
      </c>
      <c r="S1561">
        <f t="shared" si="72"/>
        <v>1056</v>
      </c>
      <c r="T1561">
        <f t="shared" si="73"/>
        <v>390.71999999999997</v>
      </c>
      <c r="U1561" s="2">
        <f t="shared" si="74"/>
        <v>9.0909090909090912E-2</v>
      </c>
      <c r="V1561" t="str" cm="1">
        <f t="array" ref="V1561">_xlfn.IFS(H1561&lt;5,"Urban",H1561&lt;=12,"Sub-Urban",H1561&gt;12,"Out Of City")</f>
        <v>Out Of City</v>
      </c>
      <c r="W1561" t="str" cm="1">
        <f t="array" ref="W1561">_xlfn.IFS(
    L1561="CCS", "CCS",
    L1561="Type 2", "Type 2",
    L1561="CHAdeMO", "CHAdeMO",
    L1561="Tesla", "Tesla",
    L1561="CCS, Type 2", "CCS, Type 2",
    L1561="Type 2, CCS", "CCS, Type 2",
    L1561="CHAdeMO, Type 2", "CHAdeMO, Type 2",
    L1561="Type 2, CHAdeMO", "CHAdeMO, Type 2",
    L1561="CCS, Tesla", "CCS, Tesla",
    L1561="Tesla, CCS", "CCS, Tesla",
    L1561="Tesla, Type 2", "Tesla, Type 2",
    L1561="Type 2, Tesla", "Tesla, Type 2",
    L1561="CCS, CHAdeMO", "CCS, CHAdeMO",
    L1561="CHAdeMO, CCS", "CCS, CHAdeMO",
    L1561="CHAdeMO, Tesla", "CHAdeMO, Tesla",
    L1561="Tesla, CHAdeMO", "CHAdeMO, Tesla"
)</f>
        <v>CHAdeMO</v>
      </c>
    </row>
    <row r="1562" spans="1:23" x14ac:dyDescent="0.25">
      <c r="A1562" t="s">
        <v>3161</v>
      </c>
      <c r="B1562">
        <v>46.441566999999999</v>
      </c>
      <c r="C1562">
        <v>-63.422570999999998</v>
      </c>
      <c r="D1562" t="s">
        <v>3162</v>
      </c>
      <c r="E1562" t="s">
        <v>19</v>
      </c>
      <c r="F1562">
        <v>0.4</v>
      </c>
      <c r="G1562" t="s">
        <v>32</v>
      </c>
      <c r="H1562">
        <v>14.49</v>
      </c>
      <c r="I1562">
        <v>91</v>
      </c>
      <c r="J1562" t="s">
        <v>39</v>
      </c>
      <c r="K1562">
        <v>50</v>
      </c>
      <c r="L1562" t="s">
        <v>77</v>
      </c>
      <c r="M1562">
        <v>2019</v>
      </c>
      <c r="N1562" t="s">
        <v>23</v>
      </c>
      <c r="O1562">
        <v>3.5</v>
      </c>
      <c r="P1562">
        <v>7</v>
      </c>
      <c r="Q1562" t="s">
        <v>24</v>
      </c>
      <c r="R1562">
        <v>23</v>
      </c>
      <c r="S1562">
        <f t="shared" si="72"/>
        <v>2093</v>
      </c>
      <c r="T1562">
        <f t="shared" si="73"/>
        <v>837.2</v>
      </c>
      <c r="U1562" s="2">
        <f t="shared" si="74"/>
        <v>7.6923076923076927E-2</v>
      </c>
      <c r="V1562" t="str" cm="1">
        <f t="array" ref="V1562">_xlfn.IFS(H1562&lt;5,"Urban",H1562&lt;=12,"Sub-Urban",H1562&gt;12,"Out Of City")</f>
        <v>Out Of City</v>
      </c>
      <c r="W1562" t="str" cm="1">
        <f t="array" ref="W1562">_xlfn.IFS(
    L1562="CCS", "CCS",
    L1562="Type 2", "Type 2",
    L1562="CHAdeMO", "CHAdeMO",
    L1562="Tesla", "Tesla",
    L1562="CCS, Type 2", "CCS, Type 2",
    L1562="Type 2, CCS", "CCS, Type 2",
    L1562="CHAdeMO, Type 2", "CHAdeMO, Type 2",
    L1562="Type 2, CHAdeMO", "CHAdeMO, Type 2",
    L1562="CCS, Tesla", "CCS, Tesla",
    L1562="Tesla, CCS", "CCS, Tesla",
    L1562="Tesla, Type 2", "Tesla, Type 2",
    L1562="Type 2, Tesla", "Tesla, Type 2",
    L1562="CCS, CHAdeMO", "CCS, CHAdeMO",
    L1562="CHAdeMO, CCS", "CCS, CHAdeMO",
    L1562="CHAdeMO, Tesla", "CHAdeMO, Tesla",
    L1562="Tesla, CHAdeMO", "CHAdeMO, Tesla"
)</f>
        <v>CHAdeMO</v>
      </c>
    </row>
    <row r="1563" spans="1:23" x14ac:dyDescent="0.25">
      <c r="A1563" t="s">
        <v>3163</v>
      </c>
      <c r="B1563">
        <v>37.542575999999997</v>
      </c>
      <c r="C1563">
        <v>126.963103</v>
      </c>
      <c r="D1563" t="s">
        <v>3164</v>
      </c>
      <c r="E1563" t="s">
        <v>19</v>
      </c>
      <c r="F1563">
        <v>0.11</v>
      </c>
      <c r="G1563" t="s">
        <v>32</v>
      </c>
      <c r="H1563">
        <v>4.13</v>
      </c>
      <c r="I1563">
        <v>70</v>
      </c>
      <c r="J1563" t="s">
        <v>46</v>
      </c>
      <c r="K1563">
        <v>350</v>
      </c>
      <c r="L1563" t="s">
        <v>43</v>
      </c>
      <c r="M1563">
        <v>2013</v>
      </c>
      <c r="N1563" t="s">
        <v>23</v>
      </c>
      <c r="O1563">
        <v>4</v>
      </c>
      <c r="P1563">
        <v>1</v>
      </c>
      <c r="Q1563" t="s">
        <v>48</v>
      </c>
      <c r="R1563">
        <v>32</v>
      </c>
      <c r="S1563">
        <f t="shared" si="72"/>
        <v>2240</v>
      </c>
      <c r="T1563">
        <f t="shared" si="73"/>
        <v>246.4</v>
      </c>
      <c r="U1563" s="2">
        <f t="shared" si="74"/>
        <v>1.4285714285714285E-2</v>
      </c>
      <c r="V1563" t="str" cm="1">
        <f t="array" ref="V1563">_xlfn.IFS(H1563&lt;5,"Urban",H1563&lt;=12,"Sub-Urban",H1563&gt;12,"Out Of City")</f>
        <v>Urban</v>
      </c>
      <c r="W1563" t="str" cm="1">
        <f t="array" ref="W1563">_xlfn.IFS(
    L1563="CCS", "CCS",
    L1563="Type 2", "Type 2",
    L1563="CHAdeMO", "CHAdeMO",
    L1563="Tesla", "Tesla",
    L1563="CCS, Type 2", "CCS, Type 2",
    L1563="Type 2, CCS", "CCS, Type 2",
    L1563="CHAdeMO, Type 2", "CHAdeMO, Type 2",
    L1563="Type 2, CHAdeMO", "CHAdeMO, Type 2",
    L1563="CCS, Tesla", "CCS, Tesla",
    L1563="Tesla, CCS", "CCS, Tesla",
    L1563="Tesla, Type 2", "Tesla, Type 2",
    L1563="Type 2, Tesla", "Tesla, Type 2",
    L1563="CCS, CHAdeMO", "CCS, CHAdeMO",
    L1563="CHAdeMO, CCS", "CCS, CHAdeMO",
    L1563="CHAdeMO, Tesla", "CHAdeMO, Tesla",
    L1563="Tesla, CHAdeMO", "CHAdeMO, Tesla"
)</f>
        <v>CCS</v>
      </c>
    </row>
    <row r="1564" spans="1:23" x14ac:dyDescent="0.25">
      <c r="A1564" t="s">
        <v>3165</v>
      </c>
      <c r="B1564">
        <v>37.608479000000003</v>
      </c>
      <c r="C1564">
        <v>126.956881</v>
      </c>
      <c r="D1564" t="s">
        <v>3166</v>
      </c>
      <c r="E1564" t="s">
        <v>19</v>
      </c>
      <c r="F1564">
        <v>0.4</v>
      </c>
      <c r="G1564" t="s">
        <v>32</v>
      </c>
      <c r="H1564">
        <v>5.88</v>
      </c>
      <c r="I1564">
        <v>96</v>
      </c>
      <c r="J1564" t="s">
        <v>46</v>
      </c>
      <c r="K1564">
        <v>22</v>
      </c>
      <c r="L1564" t="s">
        <v>51</v>
      </c>
      <c r="M1564">
        <v>2018</v>
      </c>
      <c r="N1564" t="s">
        <v>23</v>
      </c>
      <c r="O1564">
        <v>3.6</v>
      </c>
      <c r="P1564">
        <v>9</v>
      </c>
      <c r="Q1564" t="s">
        <v>29</v>
      </c>
      <c r="R1564">
        <v>34</v>
      </c>
      <c r="S1564">
        <f t="shared" si="72"/>
        <v>3264</v>
      </c>
      <c r="T1564">
        <f t="shared" si="73"/>
        <v>1305.6000000000001</v>
      </c>
      <c r="U1564" s="2">
        <f t="shared" si="74"/>
        <v>9.375E-2</v>
      </c>
      <c r="V1564" t="str" cm="1">
        <f t="array" ref="V1564">_xlfn.IFS(H1564&lt;5,"Urban",H1564&lt;=12,"Sub-Urban",H1564&gt;12,"Out Of City")</f>
        <v>Sub-Urban</v>
      </c>
      <c r="W1564" t="str" cm="1">
        <f t="array" ref="W1564">_xlfn.IFS(
    L1564="CCS", "CCS",
    L1564="Type 2", "Type 2",
    L1564="CHAdeMO", "CHAdeMO",
    L1564="Tesla", "Tesla",
    L1564="CCS, Type 2", "CCS, Type 2",
    L1564="Type 2, CCS", "CCS, Type 2",
    L1564="CHAdeMO, Type 2", "CHAdeMO, Type 2",
    L1564="Type 2, CHAdeMO", "CHAdeMO, Type 2",
    L1564="CCS, Tesla", "CCS, Tesla",
    L1564="Tesla, CCS", "CCS, Tesla",
    L1564="Tesla, Type 2", "Tesla, Type 2",
    L1564="Type 2, Tesla", "Tesla, Type 2",
    L1564="CCS, CHAdeMO", "CCS, CHAdeMO",
    L1564="CHAdeMO, CCS", "CCS, CHAdeMO",
    L1564="CHAdeMO, Tesla", "CHAdeMO, Tesla",
    L1564="Tesla, CHAdeMO", "CHAdeMO, Tesla"
)</f>
        <v>CCS, Tesla</v>
      </c>
    </row>
    <row r="1565" spans="1:23" x14ac:dyDescent="0.25">
      <c r="A1565" t="s">
        <v>3167</v>
      </c>
      <c r="B1565">
        <v>-33.814796999999999</v>
      </c>
      <c r="C1565">
        <v>151.236706</v>
      </c>
      <c r="D1565" t="s">
        <v>3168</v>
      </c>
      <c r="E1565" t="s">
        <v>38</v>
      </c>
      <c r="F1565">
        <v>0.24</v>
      </c>
      <c r="G1565" t="s">
        <v>20</v>
      </c>
      <c r="H1565">
        <v>1.54</v>
      </c>
      <c r="I1565">
        <v>98</v>
      </c>
      <c r="J1565" t="s">
        <v>47</v>
      </c>
      <c r="K1565">
        <v>150</v>
      </c>
      <c r="L1565" t="s">
        <v>40</v>
      </c>
      <c r="M1565">
        <v>2015</v>
      </c>
      <c r="N1565" t="s">
        <v>23</v>
      </c>
      <c r="O1565">
        <v>5</v>
      </c>
      <c r="P1565">
        <v>3</v>
      </c>
      <c r="Q1565" t="s">
        <v>48</v>
      </c>
      <c r="R1565">
        <v>8</v>
      </c>
      <c r="S1565">
        <f t="shared" si="72"/>
        <v>784</v>
      </c>
      <c r="T1565">
        <f t="shared" si="73"/>
        <v>188.16</v>
      </c>
      <c r="U1565" s="2">
        <f t="shared" si="74"/>
        <v>3.0612244897959183E-2</v>
      </c>
      <c r="V1565" t="str" cm="1">
        <f t="array" ref="V1565">_xlfn.IFS(H1565&lt;5,"Urban",H1565&lt;=12,"Sub-Urban",H1565&gt;12,"Out Of City")</f>
        <v>Urban</v>
      </c>
      <c r="W1565" t="str" cm="1">
        <f t="array" ref="W1565">_xlfn.IFS(
    L1565="CCS", "CCS",
    L1565="Type 2", "Type 2",
    L1565="CHAdeMO", "CHAdeMO",
    L1565="Tesla", "Tesla",
    L1565="CCS, Type 2", "CCS, Type 2",
    L1565="Type 2, CCS", "CCS, Type 2",
    L1565="CHAdeMO, Type 2", "CHAdeMO, Type 2",
    L1565="Type 2, CHAdeMO", "CHAdeMO, Type 2",
    L1565="CCS, Tesla", "CCS, Tesla",
    L1565="Tesla, CCS", "CCS, Tesla",
    L1565="Tesla, Type 2", "Tesla, Type 2",
    L1565="Type 2, Tesla", "Tesla, Type 2",
    L1565="CCS, CHAdeMO", "CCS, CHAdeMO",
    L1565="CHAdeMO, CCS", "CCS, CHAdeMO",
    L1565="CHAdeMO, Tesla", "CHAdeMO, Tesla",
    L1565="Tesla, CHAdeMO", "CHAdeMO, Tesla"
)</f>
        <v>Type 2</v>
      </c>
    </row>
    <row r="1566" spans="1:23" x14ac:dyDescent="0.25">
      <c r="A1566" t="s">
        <v>3169</v>
      </c>
      <c r="B1566">
        <v>25.295527</v>
      </c>
      <c r="C1566">
        <v>55.280189</v>
      </c>
      <c r="D1566" t="s">
        <v>3170</v>
      </c>
      <c r="E1566" t="s">
        <v>19</v>
      </c>
      <c r="F1566">
        <v>0.37</v>
      </c>
      <c r="G1566" s="1" t="s">
        <v>9985</v>
      </c>
      <c r="H1566">
        <v>19.440000000000001</v>
      </c>
      <c r="I1566">
        <v>82</v>
      </c>
      <c r="J1566" t="s">
        <v>21</v>
      </c>
      <c r="K1566">
        <v>22</v>
      </c>
      <c r="L1566" t="s">
        <v>77</v>
      </c>
      <c r="M1566">
        <v>2021</v>
      </c>
      <c r="N1566" t="s">
        <v>35</v>
      </c>
      <c r="O1566">
        <v>4.0999999999999996</v>
      </c>
      <c r="P1566">
        <v>3</v>
      </c>
      <c r="Q1566" t="s">
        <v>48</v>
      </c>
      <c r="R1566">
        <v>24</v>
      </c>
      <c r="S1566">
        <f t="shared" si="72"/>
        <v>1968</v>
      </c>
      <c r="T1566">
        <f t="shared" si="73"/>
        <v>728.16</v>
      </c>
      <c r="U1566" s="2">
        <f t="shared" si="74"/>
        <v>3.6585365853658534E-2</v>
      </c>
      <c r="V1566" t="str" cm="1">
        <f t="array" ref="V1566">_xlfn.IFS(H1566&lt;5,"Urban",H1566&lt;=12,"Sub-Urban",H1566&gt;12,"Out Of City")</f>
        <v>Out Of City</v>
      </c>
      <c r="W1566" t="str" cm="1">
        <f t="array" ref="W1566">_xlfn.IFS(
    L1566="CCS", "CCS",
    L1566="Type 2", "Type 2",
    L1566="CHAdeMO", "CHAdeMO",
    L1566="Tesla", "Tesla",
    L1566="CCS, Type 2", "CCS, Type 2",
    L1566="Type 2, CCS", "CCS, Type 2",
    L1566="CHAdeMO, Type 2", "CHAdeMO, Type 2",
    L1566="Type 2, CHAdeMO", "CHAdeMO, Type 2",
    L1566="CCS, Tesla", "CCS, Tesla",
    L1566="Tesla, CCS", "CCS, Tesla",
    L1566="Tesla, Type 2", "Tesla, Type 2",
    L1566="Type 2, Tesla", "Tesla, Type 2",
    L1566="CCS, CHAdeMO", "CCS, CHAdeMO",
    L1566="CHAdeMO, CCS", "CCS, CHAdeMO",
    L1566="CHAdeMO, Tesla", "CHAdeMO, Tesla",
    L1566="Tesla, CHAdeMO", "CHAdeMO, Tesla"
)</f>
        <v>CHAdeMO</v>
      </c>
    </row>
    <row r="1567" spans="1:23" x14ac:dyDescent="0.25">
      <c r="A1567" t="s">
        <v>3171</v>
      </c>
      <c r="B1567">
        <v>19.559895999999998</v>
      </c>
      <c r="C1567">
        <v>-99.056798000000001</v>
      </c>
      <c r="D1567" t="s">
        <v>3172</v>
      </c>
      <c r="E1567" t="s">
        <v>27</v>
      </c>
      <c r="F1567">
        <v>0.31</v>
      </c>
      <c r="G1567" s="1" t="s">
        <v>9985</v>
      </c>
      <c r="H1567">
        <v>3.98</v>
      </c>
      <c r="I1567">
        <v>84</v>
      </c>
      <c r="J1567" t="s">
        <v>39</v>
      </c>
      <c r="K1567">
        <v>150</v>
      </c>
      <c r="L1567" t="s">
        <v>47</v>
      </c>
      <c r="M1567">
        <v>2017</v>
      </c>
      <c r="N1567" t="s">
        <v>35</v>
      </c>
      <c r="O1567">
        <v>3.2</v>
      </c>
      <c r="P1567">
        <v>3</v>
      </c>
      <c r="Q1567" t="s">
        <v>29</v>
      </c>
      <c r="R1567">
        <v>51</v>
      </c>
      <c r="S1567">
        <f t="shared" si="72"/>
        <v>4284</v>
      </c>
      <c r="T1567">
        <f t="shared" si="73"/>
        <v>1328.04</v>
      </c>
      <c r="U1567" s="2">
        <f t="shared" si="74"/>
        <v>3.5714285714285712E-2</v>
      </c>
      <c r="V1567" t="str" cm="1">
        <f t="array" ref="V1567">_xlfn.IFS(H1567&lt;5,"Urban",H1567&lt;=12,"Sub-Urban",H1567&gt;12,"Out Of City")</f>
        <v>Urban</v>
      </c>
      <c r="W1567" t="str" cm="1">
        <f t="array" ref="W1567">_xlfn.IFS(
    L1567="CCS", "CCS",
    L1567="Type 2", "Type 2",
    L1567="CHAdeMO", "CHAdeMO",
    L1567="Tesla", "Tesla",
    L1567="CCS, Type 2", "CCS, Type 2",
    L1567="Type 2, CCS", "CCS, Type 2",
    L1567="CHAdeMO, Type 2", "CHAdeMO, Type 2",
    L1567="Type 2, CHAdeMO", "CHAdeMO, Type 2",
    L1567="CCS, Tesla", "CCS, Tesla",
    L1567="Tesla, CCS", "CCS, Tesla",
    L1567="Tesla, Type 2", "Tesla, Type 2",
    L1567="Type 2, Tesla", "Tesla, Type 2",
    L1567="CCS, CHAdeMO", "CCS, CHAdeMO",
    L1567="CHAdeMO, CCS", "CCS, CHAdeMO",
    L1567="CHAdeMO, Tesla", "CHAdeMO, Tesla",
    L1567="Tesla, CHAdeMO", "CHAdeMO, Tesla"
)</f>
        <v>Tesla</v>
      </c>
    </row>
    <row r="1568" spans="1:23" x14ac:dyDescent="0.25">
      <c r="A1568" t="s">
        <v>3173</v>
      </c>
      <c r="B1568">
        <v>43.759472000000002</v>
      </c>
      <c r="C1568">
        <v>-79.334462000000002</v>
      </c>
      <c r="D1568" t="s">
        <v>3174</v>
      </c>
      <c r="E1568" t="s">
        <v>38</v>
      </c>
      <c r="F1568">
        <v>0.32</v>
      </c>
      <c r="G1568" s="1" t="s">
        <v>9985</v>
      </c>
      <c r="H1568">
        <v>13.81</v>
      </c>
      <c r="I1568">
        <v>83</v>
      </c>
      <c r="J1568" t="s">
        <v>47</v>
      </c>
      <c r="K1568">
        <v>50</v>
      </c>
      <c r="L1568" t="s">
        <v>47</v>
      </c>
      <c r="M1568">
        <v>2014</v>
      </c>
      <c r="N1568" t="s">
        <v>23</v>
      </c>
      <c r="O1568">
        <v>3.4</v>
      </c>
      <c r="P1568">
        <v>8</v>
      </c>
      <c r="Q1568" t="s">
        <v>29</v>
      </c>
      <c r="R1568">
        <v>11</v>
      </c>
      <c r="S1568">
        <f t="shared" si="72"/>
        <v>913</v>
      </c>
      <c r="T1568">
        <f t="shared" si="73"/>
        <v>292.16000000000003</v>
      </c>
      <c r="U1568" s="2">
        <f t="shared" si="74"/>
        <v>9.6385542168674704E-2</v>
      </c>
      <c r="V1568" t="str" cm="1">
        <f t="array" ref="V1568">_xlfn.IFS(H1568&lt;5,"Urban",H1568&lt;=12,"Sub-Urban",H1568&gt;12,"Out Of City")</f>
        <v>Out Of City</v>
      </c>
      <c r="W1568" t="str" cm="1">
        <f t="array" ref="W1568">_xlfn.IFS(
    L1568="CCS", "CCS",
    L1568="Type 2", "Type 2",
    L1568="CHAdeMO", "CHAdeMO",
    L1568="Tesla", "Tesla",
    L1568="CCS, Type 2", "CCS, Type 2",
    L1568="Type 2, CCS", "CCS, Type 2",
    L1568="CHAdeMO, Type 2", "CHAdeMO, Type 2",
    L1568="Type 2, CHAdeMO", "CHAdeMO, Type 2",
    L1568="CCS, Tesla", "CCS, Tesla",
    L1568="Tesla, CCS", "CCS, Tesla",
    L1568="Tesla, Type 2", "Tesla, Type 2",
    L1568="Type 2, Tesla", "Tesla, Type 2",
    L1568="CCS, CHAdeMO", "CCS, CHAdeMO",
    L1568="CHAdeMO, CCS", "CCS, CHAdeMO",
    L1568="CHAdeMO, Tesla", "CHAdeMO, Tesla",
    L1568="Tesla, CHAdeMO", "CHAdeMO, Tesla"
)</f>
        <v>Tesla</v>
      </c>
    </row>
    <row r="1569" spans="1:23" x14ac:dyDescent="0.25">
      <c r="A1569" t="s">
        <v>3175</v>
      </c>
      <c r="B1569">
        <v>19.093508</v>
      </c>
      <c r="C1569">
        <v>72.835280999999995</v>
      </c>
      <c r="D1569" t="s">
        <v>3176</v>
      </c>
      <c r="E1569" t="s">
        <v>38</v>
      </c>
      <c r="F1569">
        <v>0.41</v>
      </c>
      <c r="G1569" t="s">
        <v>32</v>
      </c>
      <c r="H1569">
        <v>10.25</v>
      </c>
      <c r="I1569">
        <v>30</v>
      </c>
      <c r="J1569" t="s">
        <v>39</v>
      </c>
      <c r="K1569">
        <v>50</v>
      </c>
      <c r="L1569" t="s">
        <v>47</v>
      </c>
      <c r="M1569">
        <v>2012</v>
      </c>
      <c r="N1569" t="s">
        <v>35</v>
      </c>
      <c r="O1569">
        <v>3.3</v>
      </c>
      <c r="P1569">
        <v>2</v>
      </c>
      <c r="Q1569" t="s">
        <v>24</v>
      </c>
      <c r="R1569">
        <v>10</v>
      </c>
      <c r="S1569">
        <f t="shared" si="72"/>
        <v>300</v>
      </c>
      <c r="T1569">
        <f t="shared" si="73"/>
        <v>122.99999999999999</v>
      </c>
      <c r="U1569" s="2">
        <f t="shared" si="74"/>
        <v>6.6666666666666666E-2</v>
      </c>
      <c r="V1569" t="str" cm="1">
        <f t="array" ref="V1569">_xlfn.IFS(H1569&lt;5,"Urban",H1569&lt;=12,"Sub-Urban",H1569&gt;12,"Out Of City")</f>
        <v>Sub-Urban</v>
      </c>
      <c r="W1569" t="str" cm="1">
        <f t="array" ref="W1569">_xlfn.IFS(
    L1569="CCS", "CCS",
    L1569="Type 2", "Type 2",
    L1569="CHAdeMO", "CHAdeMO",
    L1569="Tesla", "Tesla",
    L1569="CCS, Type 2", "CCS, Type 2",
    L1569="Type 2, CCS", "CCS, Type 2",
    L1569="CHAdeMO, Type 2", "CHAdeMO, Type 2",
    L1569="Type 2, CHAdeMO", "CHAdeMO, Type 2",
    L1569="CCS, Tesla", "CCS, Tesla",
    L1569="Tesla, CCS", "CCS, Tesla",
    L1569="Tesla, Type 2", "Tesla, Type 2",
    L1569="Type 2, Tesla", "Tesla, Type 2",
    L1569="CCS, CHAdeMO", "CCS, CHAdeMO",
    L1569="CHAdeMO, CCS", "CCS, CHAdeMO",
    L1569="CHAdeMO, Tesla", "CHAdeMO, Tesla",
    L1569="Tesla, CHAdeMO", "CHAdeMO, Tesla"
)</f>
        <v>Tesla</v>
      </c>
    </row>
    <row r="1570" spans="1:23" x14ac:dyDescent="0.25">
      <c r="A1570" t="s">
        <v>3177</v>
      </c>
      <c r="B1570">
        <v>55.753785000000001</v>
      </c>
      <c r="C1570">
        <v>37.691105999999998</v>
      </c>
      <c r="D1570" t="s">
        <v>3178</v>
      </c>
      <c r="E1570" t="s">
        <v>19</v>
      </c>
      <c r="F1570">
        <v>0.22</v>
      </c>
      <c r="G1570" t="s">
        <v>32</v>
      </c>
      <c r="H1570">
        <v>9.4499999999999993</v>
      </c>
      <c r="I1570">
        <v>15</v>
      </c>
      <c r="J1570" t="s">
        <v>46</v>
      </c>
      <c r="K1570">
        <v>150</v>
      </c>
      <c r="L1570" t="s">
        <v>118</v>
      </c>
      <c r="M1570">
        <v>2012</v>
      </c>
      <c r="N1570" t="s">
        <v>35</v>
      </c>
      <c r="O1570">
        <v>4</v>
      </c>
      <c r="P1570">
        <v>10</v>
      </c>
      <c r="Q1570" t="s">
        <v>48</v>
      </c>
      <c r="R1570">
        <v>28</v>
      </c>
      <c r="S1570">
        <f t="shared" si="72"/>
        <v>420</v>
      </c>
      <c r="T1570">
        <f t="shared" si="73"/>
        <v>92.4</v>
      </c>
      <c r="U1570" s="2">
        <f t="shared" si="74"/>
        <v>0.66666666666666663</v>
      </c>
      <c r="V1570" t="str" cm="1">
        <f t="array" ref="V1570">_xlfn.IFS(H1570&lt;5,"Urban",H1570&lt;=12,"Sub-Urban",H1570&gt;12,"Out Of City")</f>
        <v>Sub-Urban</v>
      </c>
      <c r="W1570" t="str" cm="1">
        <f t="array" ref="W1570">_xlfn.IFS(
    L1570="CCS", "CCS",
    L1570="Type 2", "Type 2",
    L1570="CHAdeMO", "CHAdeMO",
    L1570="Tesla", "Tesla",
    L1570="CCS, Type 2", "CCS, Type 2",
    L1570="Type 2, CCS", "CCS, Type 2",
    L1570="CHAdeMO, Type 2", "CHAdeMO, Type 2",
    L1570="Type 2, CHAdeMO", "CHAdeMO, Type 2",
    L1570="CCS, Tesla", "CCS, Tesla",
    L1570="Tesla, CCS", "CCS, Tesla",
    L1570="Tesla, Type 2", "Tesla, Type 2",
    L1570="Type 2, Tesla", "Tesla, Type 2",
    L1570="CCS, CHAdeMO", "CCS, CHAdeMO",
    L1570="CHAdeMO, CCS", "CCS, CHAdeMO",
    L1570="CHAdeMO, Tesla", "CHAdeMO, Tesla",
    L1570="Tesla, CHAdeMO", "CHAdeMO, Tesla"
)</f>
        <v>Tesla, Type 2</v>
      </c>
    </row>
    <row r="1571" spans="1:23" x14ac:dyDescent="0.25">
      <c r="A1571" t="s">
        <v>3179</v>
      </c>
      <c r="B1571">
        <v>13.83662</v>
      </c>
      <c r="C1571">
        <v>100.402618</v>
      </c>
      <c r="D1571" t="s">
        <v>3180</v>
      </c>
      <c r="E1571" t="s">
        <v>38</v>
      </c>
      <c r="F1571">
        <v>0.28000000000000003</v>
      </c>
      <c r="G1571" s="1" t="s">
        <v>9985</v>
      </c>
      <c r="H1571">
        <v>6.71</v>
      </c>
      <c r="I1571">
        <v>14</v>
      </c>
      <c r="J1571" t="s">
        <v>46</v>
      </c>
      <c r="K1571">
        <v>50</v>
      </c>
      <c r="L1571" t="s">
        <v>40</v>
      </c>
      <c r="M1571">
        <v>2023</v>
      </c>
      <c r="N1571" t="s">
        <v>23</v>
      </c>
      <c r="O1571">
        <v>4.0999999999999996</v>
      </c>
      <c r="P1571">
        <v>5</v>
      </c>
      <c r="Q1571" t="s">
        <v>29</v>
      </c>
      <c r="R1571">
        <v>18</v>
      </c>
      <c r="S1571">
        <f t="shared" si="72"/>
        <v>252</v>
      </c>
      <c r="T1571">
        <f t="shared" si="73"/>
        <v>70.56</v>
      </c>
      <c r="U1571" s="2">
        <f t="shared" si="74"/>
        <v>0.35714285714285715</v>
      </c>
      <c r="V1571" t="str" cm="1">
        <f t="array" ref="V1571">_xlfn.IFS(H1571&lt;5,"Urban",H1571&lt;=12,"Sub-Urban",H1571&gt;12,"Out Of City")</f>
        <v>Sub-Urban</v>
      </c>
      <c r="W1571" t="str" cm="1">
        <f t="array" ref="W1571">_xlfn.IFS(
    L1571="CCS", "CCS",
    L1571="Type 2", "Type 2",
    L1571="CHAdeMO", "CHAdeMO",
    L1571="Tesla", "Tesla",
    L1571="CCS, Type 2", "CCS, Type 2",
    L1571="Type 2, CCS", "CCS, Type 2",
    L1571="CHAdeMO, Type 2", "CHAdeMO, Type 2",
    L1571="Type 2, CHAdeMO", "CHAdeMO, Type 2",
    L1571="CCS, Tesla", "CCS, Tesla",
    L1571="Tesla, CCS", "CCS, Tesla",
    L1571="Tesla, Type 2", "Tesla, Type 2",
    L1571="Type 2, Tesla", "Tesla, Type 2",
    L1571="CCS, CHAdeMO", "CCS, CHAdeMO",
    L1571="CHAdeMO, CCS", "CCS, CHAdeMO",
    L1571="CHAdeMO, Tesla", "CHAdeMO, Tesla",
    L1571="Tesla, CHAdeMO", "CHAdeMO, Tesla"
)</f>
        <v>Type 2</v>
      </c>
    </row>
    <row r="1572" spans="1:23" x14ac:dyDescent="0.25">
      <c r="A1572" t="s">
        <v>3181</v>
      </c>
      <c r="B1572">
        <v>-28.964475</v>
      </c>
      <c r="C1572">
        <v>64.173351999999994</v>
      </c>
      <c r="D1572" t="s">
        <v>3182</v>
      </c>
      <c r="E1572" t="s">
        <v>27</v>
      </c>
      <c r="F1572">
        <v>0.26</v>
      </c>
      <c r="G1572" t="s">
        <v>32</v>
      </c>
      <c r="H1572">
        <v>0.86</v>
      </c>
      <c r="I1572">
        <v>85</v>
      </c>
      <c r="J1572" t="s">
        <v>21</v>
      </c>
      <c r="K1572">
        <v>22</v>
      </c>
      <c r="L1572" t="s">
        <v>85</v>
      </c>
      <c r="M1572">
        <v>2011</v>
      </c>
      <c r="N1572" t="s">
        <v>23</v>
      </c>
      <c r="O1572">
        <v>5</v>
      </c>
      <c r="P1572">
        <v>1</v>
      </c>
      <c r="Q1572" t="s">
        <v>48</v>
      </c>
      <c r="R1572">
        <v>55</v>
      </c>
      <c r="S1572">
        <f t="shared" si="72"/>
        <v>4675</v>
      </c>
      <c r="T1572">
        <f t="shared" si="73"/>
        <v>1215.5</v>
      </c>
      <c r="U1572" s="2">
        <f t="shared" si="74"/>
        <v>1.1764705882352941E-2</v>
      </c>
      <c r="V1572" t="str" cm="1">
        <f t="array" ref="V1572">_xlfn.IFS(H1572&lt;5,"Urban",H1572&lt;=12,"Sub-Urban",H1572&gt;12,"Out Of City")</f>
        <v>Urban</v>
      </c>
      <c r="W1572" t="str" cm="1">
        <f t="array" ref="W1572">_xlfn.IFS(
    L1572="CCS", "CCS",
    L1572="Type 2", "Type 2",
    L1572="CHAdeMO", "CHAdeMO",
    L1572="Tesla", "Tesla",
    L1572="CCS, Type 2", "CCS, Type 2",
    L1572="Type 2, CCS", "CCS, Type 2",
    L1572="CHAdeMO, Type 2", "CHAdeMO, Type 2",
    L1572="Type 2, CHAdeMO", "CHAdeMO, Type 2",
    L1572="CCS, Tesla", "CCS, Tesla",
    L1572="Tesla, CCS", "CCS, Tesla",
    L1572="Tesla, Type 2", "Tesla, Type 2",
    L1572="Type 2, Tesla", "Tesla, Type 2",
    L1572="CCS, CHAdeMO", "CCS, CHAdeMO",
    L1572="CHAdeMO, CCS", "CCS, CHAdeMO",
    L1572="CHAdeMO, Tesla", "CHAdeMO, Tesla",
    L1572="Tesla, CHAdeMO", "CHAdeMO, Tesla"
)</f>
        <v>CHAdeMO, Tesla</v>
      </c>
    </row>
    <row r="1573" spans="1:23" x14ac:dyDescent="0.25">
      <c r="A1573" t="s">
        <v>3183</v>
      </c>
      <c r="B1573">
        <v>13.837605</v>
      </c>
      <c r="C1573">
        <v>100.537955</v>
      </c>
      <c r="D1573" t="s">
        <v>3184</v>
      </c>
      <c r="E1573" t="s">
        <v>27</v>
      </c>
      <c r="F1573">
        <v>0.41</v>
      </c>
      <c r="G1573" s="1" t="s">
        <v>9985</v>
      </c>
      <c r="H1573">
        <v>2.2599999999999998</v>
      </c>
      <c r="I1573">
        <v>61</v>
      </c>
      <c r="J1573" t="s">
        <v>21</v>
      </c>
      <c r="K1573">
        <v>350</v>
      </c>
      <c r="L1573" t="s">
        <v>51</v>
      </c>
      <c r="M1573">
        <v>2022</v>
      </c>
      <c r="N1573" t="s">
        <v>35</v>
      </c>
      <c r="O1573">
        <v>4.8</v>
      </c>
      <c r="P1573">
        <v>5</v>
      </c>
      <c r="Q1573" t="s">
        <v>48</v>
      </c>
      <c r="R1573">
        <v>52</v>
      </c>
      <c r="S1573">
        <f t="shared" si="72"/>
        <v>3172</v>
      </c>
      <c r="T1573">
        <f t="shared" si="73"/>
        <v>1300.52</v>
      </c>
      <c r="U1573" s="2">
        <f t="shared" si="74"/>
        <v>8.1967213114754092E-2</v>
      </c>
      <c r="V1573" t="str" cm="1">
        <f t="array" ref="V1573">_xlfn.IFS(H1573&lt;5,"Urban",H1573&lt;=12,"Sub-Urban",H1573&gt;12,"Out Of City")</f>
        <v>Urban</v>
      </c>
      <c r="W1573" t="str" cm="1">
        <f t="array" ref="W1573">_xlfn.IFS(
    L1573="CCS", "CCS",
    L1573="Type 2", "Type 2",
    L1573="CHAdeMO", "CHAdeMO",
    L1573="Tesla", "Tesla",
    L1573="CCS, Type 2", "CCS, Type 2",
    L1573="Type 2, CCS", "CCS, Type 2",
    L1573="CHAdeMO, Type 2", "CHAdeMO, Type 2",
    L1573="Type 2, CHAdeMO", "CHAdeMO, Type 2",
    L1573="CCS, Tesla", "CCS, Tesla",
    L1573="Tesla, CCS", "CCS, Tesla",
    L1573="Tesla, Type 2", "Tesla, Type 2",
    L1573="Type 2, Tesla", "Tesla, Type 2",
    L1573="CCS, CHAdeMO", "CCS, CHAdeMO",
    L1573="CHAdeMO, CCS", "CCS, CHAdeMO",
    L1573="CHAdeMO, Tesla", "CHAdeMO, Tesla",
    L1573="Tesla, CHAdeMO", "CHAdeMO, Tesla"
)</f>
        <v>CCS, Tesla</v>
      </c>
    </row>
    <row r="1574" spans="1:23" x14ac:dyDescent="0.25">
      <c r="A1574" t="s">
        <v>3185</v>
      </c>
      <c r="B1574">
        <v>37.784376000000002</v>
      </c>
      <c r="C1574">
        <v>-122.392881</v>
      </c>
      <c r="D1574" t="s">
        <v>3186</v>
      </c>
      <c r="E1574" t="s">
        <v>27</v>
      </c>
      <c r="F1574">
        <v>0.3</v>
      </c>
      <c r="G1574" t="s">
        <v>32</v>
      </c>
      <c r="H1574">
        <v>4</v>
      </c>
      <c r="I1574">
        <v>96</v>
      </c>
      <c r="J1574" t="s">
        <v>47</v>
      </c>
      <c r="K1574">
        <v>150</v>
      </c>
      <c r="L1574" t="s">
        <v>40</v>
      </c>
      <c r="M1574">
        <v>2011</v>
      </c>
      <c r="N1574" t="s">
        <v>23</v>
      </c>
      <c r="O1574">
        <v>4.9000000000000004</v>
      </c>
      <c r="P1574">
        <v>5</v>
      </c>
      <c r="Q1574" t="s">
        <v>48</v>
      </c>
      <c r="R1574">
        <v>55</v>
      </c>
      <c r="S1574">
        <f t="shared" si="72"/>
        <v>5280</v>
      </c>
      <c r="T1574">
        <f t="shared" si="73"/>
        <v>1584</v>
      </c>
      <c r="U1574" s="2">
        <f t="shared" si="74"/>
        <v>5.2083333333333336E-2</v>
      </c>
      <c r="V1574" t="str" cm="1">
        <f t="array" ref="V1574">_xlfn.IFS(H1574&lt;5,"Urban",H1574&lt;=12,"Sub-Urban",H1574&gt;12,"Out Of City")</f>
        <v>Urban</v>
      </c>
      <c r="W1574" t="str" cm="1">
        <f t="array" ref="W1574">_xlfn.IFS(
    L1574="CCS", "CCS",
    L1574="Type 2", "Type 2",
    L1574="CHAdeMO", "CHAdeMO",
    L1574="Tesla", "Tesla",
    L1574="CCS, Type 2", "CCS, Type 2",
    L1574="Type 2, CCS", "CCS, Type 2",
    L1574="CHAdeMO, Type 2", "CHAdeMO, Type 2",
    L1574="Type 2, CHAdeMO", "CHAdeMO, Type 2",
    L1574="CCS, Tesla", "CCS, Tesla",
    L1574="Tesla, CCS", "CCS, Tesla",
    L1574="Tesla, Type 2", "Tesla, Type 2",
    L1574="Type 2, Tesla", "Tesla, Type 2",
    L1574="CCS, CHAdeMO", "CCS, CHAdeMO",
    L1574="CHAdeMO, CCS", "CCS, CHAdeMO",
    L1574="CHAdeMO, Tesla", "CHAdeMO, Tesla",
    L1574="Tesla, CHAdeMO", "CHAdeMO, Tesla"
)</f>
        <v>Type 2</v>
      </c>
    </row>
    <row r="1575" spans="1:23" x14ac:dyDescent="0.25">
      <c r="A1575" t="s">
        <v>3187</v>
      </c>
      <c r="B1575">
        <v>19.403282000000001</v>
      </c>
      <c r="C1575">
        <v>-99.031351999999998</v>
      </c>
      <c r="D1575" t="s">
        <v>3188</v>
      </c>
      <c r="E1575" t="s">
        <v>38</v>
      </c>
      <c r="F1575">
        <v>0.23</v>
      </c>
      <c r="G1575" t="s">
        <v>20</v>
      </c>
      <c r="H1575">
        <v>18.47</v>
      </c>
      <c r="I1575">
        <v>47</v>
      </c>
      <c r="J1575" t="s">
        <v>46</v>
      </c>
      <c r="K1575">
        <v>350</v>
      </c>
      <c r="L1575" t="s">
        <v>47</v>
      </c>
      <c r="M1575">
        <v>2010</v>
      </c>
      <c r="N1575" t="s">
        <v>23</v>
      </c>
      <c r="O1575">
        <v>3.7</v>
      </c>
      <c r="P1575">
        <v>7</v>
      </c>
      <c r="Q1575" t="s">
        <v>48</v>
      </c>
      <c r="R1575">
        <v>16</v>
      </c>
      <c r="S1575">
        <f t="shared" si="72"/>
        <v>752</v>
      </c>
      <c r="T1575">
        <f t="shared" si="73"/>
        <v>172.96</v>
      </c>
      <c r="U1575" s="2">
        <f t="shared" si="74"/>
        <v>0.14893617021276595</v>
      </c>
      <c r="V1575" t="str" cm="1">
        <f t="array" ref="V1575">_xlfn.IFS(H1575&lt;5,"Urban",H1575&lt;=12,"Sub-Urban",H1575&gt;12,"Out Of City")</f>
        <v>Out Of City</v>
      </c>
      <c r="W1575" t="str" cm="1">
        <f t="array" ref="W1575">_xlfn.IFS(
    L1575="CCS", "CCS",
    L1575="Type 2", "Type 2",
    L1575="CHAdeMO", "CHAdeMO",
    L1575="Tesla", "Tesla",
    L1575="CCS, Type 2", "CCS, Type 2",
    L1575="Type 2, CCS", "CCS, Type 2",
    L1575="CHAdeMO, Type 2", "CHAdeMO, Type 2",
    L1575="Type 2, CHAdeMO", "CHAdeMO, Type 2",
    L1575="CCS, Tesla", "CCS, Tesla",
    L1575="Tesla, CCS", "CCS, Tesla",
    L1575="Tesla, Type 2", "Tesla, Type 2",
    L1575="Type 2, Tesla", "Tesla, Type 2",
    L1575="CCS, CHAdeMO", "CCS, CHAdeMO",
    L1575="CHAdeMO, CCS", "CCS, CHAdeMO",
    L1575="CHAdeMO, Tesla", "CHAdeMO, Tesla",
    L1575="Tesla, CHAdeMO", "CHAdeMO, Tesla"
)</f>
        <v>Tesla</v>
      </c>
    </row>
    <row r="1576" spans="1:23" x14ac:dyDescent="0.25">
      <c r="A1576" t="s">
        <v>3189</v>
      </c>
      <c r="B1576">
        <v>-33.777895999999998</v>
      </c>
      <c r="C1576">
        <v>18.555012000000001</v>
      </c>
      <c r="D1576" t="s">
        <v>3190</v>
      </c>
      <c r="E1576" t="s">
        <v>27</v>
      </c>
      <c r="F1576">
        <v>0.46</v>
      </c>
      <c r="G1576" t="s">
        <v>32</v>
      </c>
      <c r="H1576">
        <v>2.4</v>
      </c>
      <c r="I1576">
        <v>61</v>
      </c>
      <c r="J1576" t="s">
        <v>46</v>
      </c>
      <c r="K1576">
        <v>150</v>
      </c>
      <c r="L1576" t="s">
        <v>40</v>
      </c>
      <c r="M1576">
        <v>2015</v>
      </c>
      <c r="N1576" t="s">
        <v>23</v>
      </c>
      <c r="O1576">
        <v>3.1</v>
      </c>
      <c r="P1576">
        <v>3</v>
      </c>
      <c r="Q1576" t="s">
        <v>24</v>
      </c>
      <c r="R1576">
        <v>59</v>
      </c>
      <c r="S1576">
        <f t="shared" si="72"/>
        <v>3599</v>
      </c>
      <c r="T1576">
        <f t="shared" si="73"/>
        <v>1655.54</v>
      </c>
      <c r="U1576" s="2">
        <f t="shared" si="74"/>
        <v>4.9180327868852458E-2</v>
      </c>
      <c r="V1576" t="str" cm="1">
        <f t="array" ref="V1576">_xlfn.IFS(H1576&lt;5,"Urban",H1576&lt;=12,"Sub-Urban",H1576&gt;12,"Out Of City")</f>
        <v>Urban</v>
      </c>
      <c r="W1576" t="str" cm="1">
        <f t="array" ref="W1576">_xlfn.IFS(
    L1576="CCS", "CCS",
    L1576="Type 2", "Type 2",
    L1576="CHAdeMO", "CHAdeMO",
    L1576="Tesla", "Tesla",
    L1576="CCS, Type 2", "CCS, Type 2",
    L1576="Type 2, CCS", "CCS, Type 2",
    L1576="CHAdeMO, Type 2", "CHAdeMO, Type 2",
    L1576="Type 2, CHAdeMO", "CHAdeMO, Type 2",
    L1576="CCS, Tesla", "CCS, Tesla",
    L1576="Tesla, CCS", "CCS, Tesla",
    L1576="Tesla, Type 2", "Tesla, Type 2",
    L1576="Type 2, Tesla", "Tesla, Type 2",
    L1576="CCS, CHAdeMO", "CCS, CHAdeMO",
    L1576="CHAdeMO, CCS", "CCS, CHAdeMO",
    L1576="CHAdeMO, Tesla", "CHAdeMO, Tesla",
    L1576="Tesla, CHAdeMO", "CHAdeMO, Tesla"
)</f>
        <v>Type 2</v>
      </c>
    </row>
    <row r="1577" spans="1:23" x14ac:dyDescent="0.25">
      <c r="A1577" t="s">
        <v>3191</v>
      </c>
      <c r="B1577">
        <v>39.806120999999997</v>
      </c>
      <c r="C1577">
        <v>116.43977700000001</v>
      </c>
      <c r="D1577" t="s">
        <v>3192</v>
      </c>
      <c r="E1577" t="s">
        <v>19</v>
      </c>
      <c r="F1577">
        <v>0.36</v>
      </c>
      <c r="G1577" s="1" t="s">
        <v>9985</v>
      </c>
      <c r="H1577">
        <v>4.05</v>
      </c>
      <c r="I1577">
        <v>76</v>
      </c>
      <c r="J1577" t="s">
        <v>47</v>
      </c>
      <c r="K1577">
        <v>150</v>
      </c>
      <c r="L1577" t="s">
        <v>40</v>
      </c>
      <c r="M1577">
        <v>2013</v>
      </c>
      <c r="N1577" t="s">
        <v>35</v>
      </c>
      <c r="O1577">
        <v>4.3</v>
      </c>
      <c r="P1577">
        <v>10</v>
      </c>
      <c r="Q1577" t="s">
        <v>48</v>
      </c>
      <c r="R1577">
        <v>30</v>
      </c>
      <c r="S1577">
        <f t="shared" si="72"/>
        <v>2280</v>
      </c>
      <c r="T1577">
        <f t="shared" si="73"/>
        <v>820.8</v>
      </c>
      <c r="U1577" s="2">
        <f t="shared" si="74"/>
        <v>0.13157894736842105</v>
      </c>
      <c r="V1577" t="str" cm="1">
        <f t="array" ref="V1577">_xlfn.IFS(H1577&lt;5,"Urban",H1577&lt;=12,"Sub-Urban",H1577&gt;12,"Out Of City")</f>
        <v>Urban</v>
      </c>
      <c r="W1577" t="str" cm="1">
        <f t="array" ref="W1577">_xlfn.IFS(
    L1577="CCS", "CCS",
    L1577="Type 2", "Type 2",
    L1577="CHAdeMO", "CHAdeMO",
    L1577="Tesla", "Tesla",
    L1577="CCS, Type 2", "CCS, Type 2",
    L1577="Type 2, CCS", "CCS, Type 2",
    L1577="CHAdeMO, Type 2", "CHAdeMO, Type 2",
    L1577="Type 2, CHAdeMO", "CHAdeMO, Type 2",
    L1577="CCS, Tesla", "CCS, Tesla",
    L1577="Tesla, CCS", "CCS, Tesla",
    L1577="Tesla, Type 2", "Tesla, Type 2",
    L1577="Type 2, Tesla", "Tesla, Type 2",
    L1577="CCS, CHAdeMO", "CCS, CHAdeMO",
    L1577="CHAdeMO, CCS", "CCS, CHAdeMO",
    L1577="CHAdeMO, Tesla", "CHAdeMO, Tesla",
    L1577="Tesla, CHAdeMO", "CHAdeMO, Tesla"
)</f>
        <v>Type 2</v>
      </c>
    </row>
    <row r="1578" spans="1:23" x14ac:dyDescent="0.25">
      <c r="A1578" t="s">
        <v>3193</v>
      </c>
      <c r="B1578">
        <v>13.862803</v>
      </c>
      <c r="C1578">
        <v>100.41178499999999</v>
      </c>
      <c r="D1578" t="s">
        <v>3194</v>
      </c>
      <c r="E1578" t="s">
        <v>19</v>
      </c>
      <c r="F1578">
        <v>0.25</v>
      </c>
      <c r="G1578" t="s">
        <v>20</v>
      </c>
      <c r="H1578">
        <v>17.12</v>
      </c>
      <c r="I1578">
        <v>32</v>
      </c>
      <c r="J1578" t="s">
        <v>46</v>
      </c>
      <c r="K1578">
        <v>22</v>
      </c>
      <c r="L1578" t="s">
        <v>40</v>
      </c>
      <c r="M1578">
        <v>2010</v>
      </c>
      <c r="N1578" t="s">
        <v>23</v>
      </c>
      <c r="O1578">
        <v>3.5</v>
      </c>
      <c r="P1578">
        <v>8</v>
      </c>
      <c r="Q1578" t="s">
        <v>24</v>
      </c>
      <c r="R1578">
        <v>34</v>
      </c>
      <c r="S1578">
        <f t="shared" si="72"/>
        <v>1088</v>
      </c>
      <c r="T1578">
        <f t="shared" si="73"/>
        <v>272</v>
      </c>
      <c r="U1578" s="2">
        <f t="shared" si="74"/>
        <v>0.25</v>
      </c>
      <c r="V1578" t="str" cm="1">
        <f t="array" ref="V1578">_xlfn.IFS(H1578&lt;5,"Urban",H1578&lt;=12,"Sub-Urban",H1578&gt;12,"Out Of City")</f>
        <v>Out Of City</v>
      </c>
      <c r="W1578" t="str" cm="1">
        <f t="array" ref="W1578">_xlfn.IFS(
    L1578="CCS", "CCS",
    L1578="Type 2", "Type 2",
    L1578="CHAdeMO", "CHAdeMO",
    L1578="Tesla", "Tesla",
    L1578="CCS, Type 2", "CCS, Type 2",
    L1578="Type 2, CCS", "CCS, Type 2",
    L1578="CHAdeMO, Type 2", "CHAdeMO, Type 2",
    L1578="Type 2, CHAdeMO", "CHAdeMO, Type 2",
    L1578="CCS, Tesla", "CCS, Tesla",
    L1578="Tesla, CCS", "CCS, Tesla",
    L1578="Tesla, Type 2", "Tesla, Type 2",
    L1578="Type 2, Tesla", "Tesla, Type 2",
    L1578="CCS, CHAdeMO", "CCS, CHAdeMO",
    L1578="CHAdeMO, CCS", "CCS, CHAdeMO",
    L1578="CHAdeMO, Tesla", "CHAdeMO, Tesla",
    L1578="Tesla, CHAdeMO", "CHAdeMO, Tesla"
)</f>
        <v>Type 2</v>
      </c>
    </row>
    <row r="1579" spans="1:23" x14ac:dyDescent="0.25">
      <c r="A1579" t="s">
        <v>3195</v>
      </c>
      <c r="B1579">
        <v>34.166528</v>
      </c>
      <c r="C1579">
        <v>-118.340638</v>
      </c>
      <c r="D1579" t="s">
        <v>3196</v>
      </c>
      <c r="E1579" t="s">
        <v>19</v>
      </c>
      <c r="F1579">
        <v>0.19</v>
      </c>
      <c r="G1579" t="s">
        <v>32</v>
      </c>
      <c r="H1579">
        <v>2.93</v>
      </c>
      <c r="I1579">
        <v>24</v>
      </c>
      <c r="J1579" t="s">
        <v>46</v>
      </c>
      <c r="K1579">
        <v>50</v>
      </c>
      <c r="L1579" t="s">
        <v>34</v>
      </c>
      <c r="M1579">
        <v>2020</v>
      </c>
      <c r="N1579" t="s">
        <v>23</v>
      </c>
      <c r="O1579">
        <v>4.7</v>
      </c>
      <c r="P1579">
        <v>4</v>
      </c>
      <c r="Q1579" t="s">
        <v>48</v>
      </c>
      <c r="R1579">
        <v>22</v>
      </c>
      <c r="S1579">
        <f t="shared" si="72"/>
        <v>528</v>
      </c>
      <c r="T1579">
        <f t="shared" si="73"/>
        <v>100.32000000000001</v>
      </c>
      <c r="U1579" s="2">
        <f t="shared" si="74"/>
        <v>0.16666666666666666</v>
      </c>
      <c r="V1579" t="str" cm="1">
        <f t="array" ref="V1579">_xlfn.IFS(H1579&lt;5,"Urban",H1579&lt;=12,"Sub-Urban",H1579&gt;12,"Out Of City")</f>
        <v>Urban</v>
      </c>
      <c r="W1579" t="str" cm="1">
        <f t="array" ref="W1579">_xlfn.IFS(
    L1579="CCS", "CCS",
    L1579="Type 2", "Type 2",
    L1579="CHAdeMO", "CHAdeMO",
    L1579="Tesla", "Tesla",
    L1579="CCS, Type 2", "CCS, Type 2",
    L1579="Type 2, CCS", "CCS, Type 2",
    L1579="CHAdeMO, Type 2", "CHAdeMO, Type 2",
    L1579="Type 2, CHAdeMO", "CHAdeMO, Type 2",
    L1579="CCS, Tesla", "CCS, Tesla",
    L1579="Tesla, CCS", "CCS, Tesla",
    L1579="Tesla, Type 2", "Tesla, Type 2",
    L1579="Type 2, Tesla", "Tesla, Type 2",
    L1579="CCS, CHAdeMO", "CCS, CHAdeMO",
    L1579="CHAdeMO, CCS", "CCS, CHAdeMO",
    L1579="CHAdeMO, Tesla", "CHAdeMO, Tesla",
    L1579="Tesla, CHAdeMO", "CHAdeMO, Tesla"
)</f>
        <v>CCS, Type 2</v>
      </c>
    </row>
    <row r="1580" spans="1:23" x14ac:dyDescent="0.25">
      <c r="A1580" t="s">
        <v>3197</v>
      </c>
      <c r="B1580">
        <v>-33.761082999999999</v>
      </c>
      <c r="C1580">
        <v>18.402093000000001</v>
      </c>
      <c r="D1580" t="s">
        <v>3198</v>
      </c>
      <c r="E1580" t="s">
        <v>27</v>
      </c>
      <c r="F1580">
        <v>0.28000000000000003</v>
      </c>
      <c r="G1580" t="s">
        <v>20</v>
      </c>
      <c r="H1580">
        <v>18.57</v>
      </c>
      <c r="I1580">
        <v>60</v>
      </c>
      <c r="J1580" t="s">
        <v>33</v>
      </c>
      <c r="K1580">
        <v>50</v>
      </c>
      <c r="L1580" t="s">
        <v>34</v>
      </c>
      <c r="M1580">
        <v>2019</v>
      </c>
      <c r="N1580" t="s">
        <v>23</v>
      </c>
      <c r="O1580">
        <v>4.7</v>
      </c>
      <c r="P1580">
        <v>10</v>
      </c>
      <c r="Q1580" t="s">
        <v>29</v>
      </c>
      <c r="R1580">
        <v>59</v>
      </c>
      <c r="S1580">
        <f t="shared" si="72"/>
        <v>3540</v>
      </c>
      <c r="T1580">
        <f t="shared" si="73"/>
        <v>991.2</v>
      </c>
      <c r="U1580" s="2">
        <f t="shared" si="74"/>
        <v>0.16666666666666666</v>
      </c>
      <c r="V1580" t="str" cm="1">
        <f t="array" ref="V1580">_xlfn.IFS(H1580&lt;5,"Urban",H1580&lt;=12,"Sub-Urban",H1580&gt;12,"Out Of City")</f>
        <v>Out Of City</v>
      </c>
      <c r="W1580" t="str" cm="1">
        <f t="array" ref="W1580">_xlfn.IFS(
    L1580="CCS", "CCS",
    L1580="Type 2", "Type 2",
    L1580="CHAdeMO", "CHAdeMO",
    L1580="Tesla", "Tesla",
    L1580="CCS, Type 2", "CCS, Type 2",
    L1580="Type 2, CCS", "CCS, Type 2",
    L1580="CHAdeMO, Type 2", "CHAdeMO, Type 2",
    L1580="Type 2, CHAdeMO", "CHAdeMO, Type 2",
    L1580="CCS, Tesla", "CCS, Tesla",
    L1580="Tesla, CCS", "CCS, Tesla",
    L1580="Tesla, Type 2", "Tesla, Type 2",
    L1580="Type 2, Tesla", "Tesla, Type 2",
    L1580="CCS, CHAdeMO", "CCS, CHAdeMO",
    L1580="CHAdeMO, CCS", "CCS, CHAdeMO",
    L1580="CHAdeMO, Tesla", "CHAdeMO, Tesla",
    L1580="Tesla, CHAdeMO", "CHAdeMO, Tesla"
)</f>
        <v>CCS, Type 2</v>
      </c>
    </row>
    <row r="1581" spans="1:23" x14ac:dyDescent="0.25">
      <c r="A1581" t="s">
        <v>3199</v>
      </c>
      <c r="B1581">
        <v>-23.585045999999998</v>
      </c>
      <c r="C1581">
        <v>-46.521509000000002</v>
      </c>
      <c r="D1581" t="s">
        <v>3200</v>
      </c>
      <c r="E1581" t="s">
        <v>38</v>
      </c>
      <c r="F1581">
        <v>0.28000000000000003</v>
      </c>
      <c r="G1581" s="1" t="s">
        <v>9985</v>
      </c>
      <c r="H1581">
        <v>4.5199999999999996</v>
      </c>
      <c r="I1581">
        <v>24</v>
      </c>
      <c r="J1581" t="s">
        <v>46</v>
      </c>
      <c r="K1581">
        <v>350</v>
      </c>
      <c r="L1581" t="s">
        <v>80</v>
      </c>
      <c r="M1581">
        <v>2021</v>
      </c>
      <c r="N1581" t="s">
        <v>23</v>
      </c>
      <c r="O1581">
        <v>3.4</v>
      </c>
      <c r="P1581">
        <v>8</v>
      </c>
      <c r="Q1581" t="s">
        <v>29</v>
      </c>
      <c r="R1581">
        <v>11</v>
      </c>
      <c r="S1581">
        <f t="shared" si="72"/>
        <v>264</v>
      </c>
      <c r="T1581">
        <f t="shared" si="73"/>
        <v>73.92</v>
      </c>
      <c r="U1581" s="2">
        <f t="shared" si="74"/>
        <v>0.33333333333333331</v>
      </c>
      <c r="V1581" t="str" cm="1">
        <f t="array" ref="V1581">_xlfn.IFS(H1581&lt;5,"Urban",H1581&lt;=12,"Sub-Urban",H1581&gt;12,"Out Of City")</f>
        <v>Urban</v>
      </c>
      <c r="W1581" t="str" cm="1">
        <f t="array" ref="W1581">_xlfn.IFS(
    L1581="CCS", "CCS",
    L1581="Type 2", "Type 2",
    L1581="CHAdeMO", "CHAdeMO",
    L1581="Tesla", "Tesla",
    L1581="CCS, Type 2", "CCS, Type 2",
    L1581="Type 2, CCS", "CCS, Type 2",
    L1581="CHAdeMO, Type 2", "CHAdeMO, Type 2",
    L1581="Type 2, CHAdeMO", "CHAdeMO, Type 2",
    L1581="CCS, Tesla", "CCS, Tesla",
    L1581="Tesla, CCS", "CCS, Tesla",
    L1581="Tesla, Type 2", "Tesla, Type 2",
    L1581="Type 2, Tesla", "Tesla, Type 2",
    L1581="CCS, CHAdeMO", "CCS, CHAdeMO",
    L1581="CHAdeMO, CCS", "CCS, CHAdeMO",
    L1581="CHAdeMO, Tesla", "CHAdeMO, Tesla",
    L1581="Tesla, CHAdeMO", "CHAdeMO, Tesla"
)</f>
        <v>CHAdeMO, Type 2</v>
      </c>
    </row>
    <row r="1582" spans="1:23" x14ac:dyDescent="0.25">
      <c r="A1582" t="s">
        <v>3201</v>
      </c>
      <c r="B1582">
        <v>-26.993490999999999</v>
      </c>
      <c r="C1582">
        <v>-141.98362700000001</v>
      </c>
      <c r="D1582" t="s">
        <v>3202</v>
      </c>
      <c r="E1582" t="s">
        <v>19</v>
      </c>
      <c r="F1582">
        <v>0.41</v>
      </c>
      <c r="G1582" s="1" t="s">
        <v>9985</v>
      </c>
      <c r="H1582">
        <v>11.8</v>
      </c>
      <c r="I1582">
        <v>54</v>
      </c>
      <c r="J1582" t="s">
        <v>47</v>
      </c>
      <c r="K1582">
        <v>350</v>
      </c>
      <c r="L1582" t="s">
        <v>51</v>
      </c>
      <c r="M1582">
        <v>2022</v>
      </c>
      <c r="N1582" t="s">
        <v>23</v>
      </c>
      <c r="O1582">
        <v>4.5999999999999996</v>
      </c>
      <c r="P1582">
        <v>6</v>
      </c>
      <c r="Q1582" t="s">
        <v>48</v>
      </c>
      <c r="R1582">
        <v>40</v>
      </c>
      <c r="S1582">
        <f t="shared" si="72"/>
        <v>2160</v>
      </c>
      <c r="T1582">
        <f t="shared" si="73"/>
        <v>885.59999999999991</v>
      </c>
      <c r="U1582" s="2">
        <f t="shared" si="74"/>
        <v>0.1111111111111111</v>
      </c>
      <c r="V1582" t="str" cm="1">
        <f t="array" ref="V1582">_xlfn.IFS(H1582&lt;5,"Urban",H1582&lt;=12,"Sub-Urban",H1582&gt;12,"Out Of City")</f>
        <v>Sub-Urban</v>
      </c>
      <c r="W1582" t="str" cm="1">
        <f t="array" ref="W1582">_xlfn.IFS(
    L1582="CCS", "CCS",
    L1582="Type 2", "Type 2",
    L1582="CHAdeMO", "CHAdeMO",
    L1582="Tesla", "Tesla",
    L1582="CCS, Type 2", "CCS, Type 2",
    L1582="Type 2, CCS", "CCS, Type 2",
    L1582="CHAdeMO, Type 2", "CHAdeMO, Type 2",
    L1582="Type 2, CHAdeMO", "CHAdeMO, Type 2",
    L1582="CCS, Tesla", "CCS, Tesla",
    L1582="Tesla, CCS", "CCS, Tesla",
    L1582="Tesla, Type 2", "Tesla, Type 2",
    L1582="Type 2, Tesla", "Tesla, Type 2",
    L1582="CCS, CHAdeMO", "CCS, CHAdeMO",
    L1582="CHAdeMO, CCS", "CCS, CHAdeMO",
    L1582="CHAdeMO, Tesla", "CHAdeMO, Tesla",
    L1582="Tesla, CHAdeMO", "CHAdeMO, Tesla"
)</f>
        <v>CCS, Tesla</v>
      </c>
    </row>
    <row r="1583" spans="1:23" x14ac:dyDescent="0.25">
      <c r="A1583" t="s">
        <v>3203</v>
      </c>
      <c r="B1583">
        <v>55.859015999999997</v>
      </c>
      <c r="C1583">
        <v>37.533394999999999</v>
      </c>
      <c r="D1583" t="s">
        <v>3204</v>
      </c>
      <c r="E1583" t="s">
        <v>38</v>
      </c>
      <c r="F1583">
        <v>0.37</v>
      </c>
      <c r="G1583" t="s">
        <v>20</v>
      </c>
      <c r="H1583">
        <v>19.89</v>
      </c>
      <c r="I1583">
        <v>84</v>
      </c>
      <c r="J1583" t="s">
        <v>47</v>
      </c>
      <c r="K1583">
        <v>150</v>
      </c>
      <c r="L1583" t="s">
        <v>47</v>
      </c>
      <c r="M1583">
        <v>2013</v>
      </c>
      <c r="N1583" t="s">
        <v>35</v>
      </c>
      <c r="O1583">
        <v>4.9000000000000004</v>
      </c>
      <c r="P1583">
        <v>10</v>
      </c>
      <c r="Q1583" t="s">
        <v>48</v>
      </c>
      <c r="R1583">
        <v>16</v>
      </c>
      <c r="S1583">
        <f t="shared" si="72"/>
        <v>1344</v>
      </c>
      <c r="T1583">
        <f t="shared" si="73"/>
        <v>497.28</v>
      </c>
      <c r="U1583" s="2">
        <f t="shared" si="74"/>
        <v>0.11904761904761904</v>
      </c>
      <c r="V1583" t="str" cm="1">
        <f t="array" ref="V1583">_xlfn.IFS(H1583&lt;5,"Urban",H1583&lt;=12,"Sub-Urban",H1583&gt;12,"Out Of City")</f>
        <v>Out Of City</v>
      </c>
      <c r="W1583" t="str" cm="1">
        <f t="array" ref="W1583">_xlfn.IFS(
    L1583="CCS", "CCS",
    L1583="Type 2", "Type 2",
    L1583="CHAdeMO", "CHAdeMO",
    L1583="Tesla", "Tesla",
    L1583="CCS, Type 2", "CCS, Type 2",
    L1583="Type 2, CCS", "CCS, Type 2",
    L1583="CHAdeMO, Type 2", "CHAdeMO, Type 2",
    L1583="Type 2, CHAdeMO", "CHAdeMO, Type 2",
    L1583="CCS, Tesla", "CCS, Tesla",
    L1583="Tesla, CCS", "CCS, Tesla",
    L1583="Tesla, Type 2", "Tesla, Type 2",
    L1583="Type 2, Tesla", "Tesla, Type 2",
    L1583="CCS, CHAdeMO", "CCS, CHAdeMO",
    L1583="CHAdeMO, CCS", "CCS, CHAdeMO",
    L1583="CHAdeMO, Tesla", "CHAdeMO, Tesla",
    L1583="Tesla, CHAdeMO", "CHAdeMO, Tesla"
)</f>
        <v>Tesla</v>
      </c>
    </row>
    <row r="1584" spans="1:23" x14ac:dyDescent="0.25">
      <c r="A1584" t="s">
        <v>3205</v>
      </c>
      <c r="B1584">
        <v>25.353507</v>
      </c>
      <c r="C1584">
        <v>55.275100000000002</v>
      </c>
      <c r="D1584" t="s">
        <v>3206</v>
      </c>
      <c r="E1584" t="s">
        <v>27</v>
      </c>
      <c r="F1584">
        <v>0.49</v>
      </c>
      <c r="G1584" t="s">
        <v>20</v>
      </c>
      <c r="H1584">
        <v>14.19</v>
      </c>
      <c r="I1584">
        <v>16</v>
      </c>
      <c r="J1584" t="s">
        <v>33</v>
      </c>
      <c r="K1584">
        <v>50</v>
      </c>
      <c r="L1584" t="s">
        <v>43</v>
      </c>
      <c r="M1584">
        <v>2015</v>
      </c>
      <c r="N1584" t="s">
        <v>23</v>
      </c>
      <c r="O1584">
        <v>4.9000000000000004</v>
      </c>
      <c r="P1584">
        <v>1</v>
      </c>
      <c r="Q1584" t="s">
        <v>24</v>
      </c>
      <c r="R1584">
        <v>53</v>
      </c>
      <c r="S1584">
        <f t="shared" si="72"/>
        <v>848</v>
      </c>
      <c r="T1584">
        <f t="shared" si="73"/>
        <v>415.52</v>
      </c>
      <c r="U1584" s="2">
        <f t="shared" si="74"/>
        <v>6.25E-2</v>
      </c>
      <c r="V1584" t="str" cm="1">
        <f t="array" ref="V1584">_xlfn.IFS(H1584&lt;5,"Urban",H1584&lt;=12,"Sub-Urban",H1584&gt;12,"Out Of City")</f>
        <v>Out Of City</v>
      </c>
      <c r="W1584" t="str" cm="1">
        <f t="array" ref="W1584">_xlfn.IFS(
    L1584="CCS", "CCS",
    L1584="Type 2", "Type 2",
    L1584="CHAdeMO", "CHAdeMO",
    L1584="Tesla", "Tesla",
    L1584="CCS, Type 2", "CCS, Type 2",
    L1584="Type 2, CCS", "CCS, Type 2",
    L1584="CHAdeMO, Type 2", "CHAdeMO, Type 2",
    L1584="Type 2, CHAdeMO", "CHAdeMO, Type 2",
    L1584="CCS, Tesla", "CCS, Tesla",
    L1584="Tesla, CCS", "CCS, Tesla",
    L1584="Tesla, Type 2", "Tesla, Type 2",
    L1584="Type 2, Tesla", "Tesla, Type 2",
    L1584="CCS, CHAdeMO", "CCS, CHAdeMO",
    L1584="CHAdeMO, CCS", "CCS, CHAdeMO",
    L1584="CHAdeMO, Tesla", "CHAdeMO, Tesla",
    L1584="Tesla, CHAdeMO", "CHAdeMO, Tesla"
)</f>
        <v>CCS</v>
      </c>
    </row>
    <row r="1585" spans="1:23" x14ac:dyDescent="0.25">
      <c r="A1585" t="s">
        <v>3207</v>
      </c>
      <c r="B1585">
        <v>34.170313999999998</v>
      </c>
      <c r="C1585">
        <v>-118.25586300000001</v>
      </c>
      <c r="D1585" t="s">
        <v>3208</v>
      </c>
      <c r="E1585" t="s">
        <v>19</v>
      </c>
      <c r="F1585">
        <v>0.32</v>
      </c>
      <c r="G1585" s="1" t="s">
        <v>9985</v>
      </c>
      <c r="H1585">
        <v>4.82</v>
      </c>
      <c r="I1585">
        <v>40</v>
      </c>
      <c r="J1585" t="s">
        <v>47</v>
      </c>
      <c r="K1585">
        <v>350</v>
      </c>
      <c r="L1585" t="s">
        <v>47</v>
      </c>
      <c r="M1585">
        <v>2023</v>
      </c>
      <c r="N1585" t="s">
        <v>23</v>
      </c>
      <c r="O1585">
        <v>3.1</v>
      </c>
      <c r="P1585">
        <v>2</v>
      </c>
      <c r="Q1585" t="s">
        <v>48</v>
      </c>
      <c r="R1585">
        <v>30</v>
      </c>
      <c r="S1585">
        <f t="shared" si="72"/>
        <v>1200</v>
      </c>
      <c r="T1585">
        <f t="shared" si="73"/>
        <v>384</v>
      </c>
      <c r="U1585" s="2">
        <f t="shared" si="74"/>
        <v>0.05</v>
      </c>
      <c r="V1585" t="str" cm="1">
        <f t="array" ref="V1585">_xlfn.IFS(H1585&lt;5,"Urban",H1585&lt;=12,"Sub-Urban",H1585&gt;12,"Out Of City")</f>
        <v>Urban</v>
      </c>
      <c r="W1585" t="str" cm="1">
        <f t="array" ref="W1585">_xlfn.IFS(
    L1585="CCS", "CCS",
    L1585="Type 2", "Type 2",
    L1585="CHAdeMO", "CHAdeMO",
    L1585="Tesla", "Tesla",
    L1585="CCS, Type 2", "CCS, Type 2",
    L1585="Type 2, CCS", "CCS, Type 2",
    L1585="CHAdeMO, Type 2", "CHAdeMO, Type 2",
    L1585="Type 2, CHAdeMO", "CHAdeMO, Type 2",
    L1585="CCS, Tesla", "CCS, Tesla",
    L1585="Tesla, CCS", "CCS, Tesla",
    L1585="Tesla, Type 2", "Tesla, Type 2",
    L1585="Type 2, Tesla", "Tesla, Type 2",
    L1585="CCS, CHAdeMO", "CCS, CHAdeMO",
    L1585="CHAdeMO, CCS", "CCS, CHAdeMO",
    L1585="CHAdeMO, Tesla", "CHAdeMO, Tesla",
    L1585="Tesla, CHAdeMO", "CHAdeMO, Tesla"
)</f>
        <v>Tesla</v>
      </c>
    </row>
    <row r="1586" spans="1:23" x14ac:dyDescent="0.25">
      <c r="A1586" t="s">
        <v>3209</v>
      </c>
      <c r="B1586">
        <v>41.891705999999999</v>
      </c>
      <c r="C1586">
        <v>-87.658338000000001</v>
      </c>
      <c r="D1586" t="s">
        <v>3210</v>
      </c>
      <c r="E1586" t="s">
        <v>27</v>
      </c>
      <c r="F1586">
        <v>0.46</v>
      </c>
      <c r="G1586" s="1" t="s">
        <v>9985</v>
      </c>
      <c r="H1586">
        <v>14.26</v>
      </c>
      <c r="I1586">
        <v>14</v>
      </c>
      <c r="J1586" t="s">
        <v>46</v>
      </c>
      <c r="K1586">
        <v>22</v>
      </c>
      <c r="L1586" t="s">
        <v>22</v>
      </c>
      <c r="M1586">
        <v>2023</v>
      </c>
      <c r="N1586" t="s">
        <v>35</v>
      </c>
      <c r="O1586">
        <v>3.5</v>
      </c>
      <c r="P1586">
        <v>4</v>
      </c>
      <c r="Q1586" t="s">
        <v>48</v>
      </c>
      <c r="R1586">
        <v>56</v>
      </c>
      <c r="S1586">
        <f t="shared" si="72"/>
        <v>784</v>
      </c>
      <c r="T1586">
        <f t="shared" si="73"/>
        <v>360.64000000000004</v>
      </c>
      <c r="U1586" s="2">
        <f t="shared" si="74"/>
        <v>0.2857142857142857</v>
      </c>
      <c r="V1586" t="str" cm="1">
        <f t="array" ref="V1586">_xlfn.IFS(H1586&lt;5,"Urban",H1586&lt;=12,"Sub-Urban",H1586&gt;12,"Out Of City")</f>
        <v>Out Of City</v>
      </c>
      <c r="W1586" t="str" cm="1">
        <f t="array" ref="W1586">_xlfn.IFS(
    L1586="CCS", "CCS",
    L1586="Type 2", "Type 2",
    L1586="CHAdeMO", "CHAdeMO",
    L1586="Tesla", "Tesla",
    L1586="CCS, Type 2", "CCS, Type 2",
    L1586="Type 2, CCS", "CCS, Type 2",
    L1586="CHAdeMO, Type 2", "CHAdeMO, Type 2",
    L1586="Type 2, CHAdeMO", "CHAdeMO, Type 2",
    L1586="CCS, Tesla", "CCS, Tesla",
    L1586="Tesla, CCS", "CCS, Tesla",
    L1586="Tesla, Type 2", "Tesla, Type 2",
    L1586="Type 2, Tesla", "Tesla, Type 2",
    L1586="CCS, CHAdeMO", "CCS, CHAdeMO",
    L1586="CHAdeMO, CCS", "CCS, CHAdeMO",
    L1586="CHAdeMO, Tesla", "CHAdeMO, Tesla",
    L1586="Tesla, CHAdeMO", "CHAdeMO, Tesla"
)</f>
        <v>CCS, CHAdeMO</v>
      </c>
    </row>
    <row r="1587" spans="1:23" x14ac:dyDescent="0.25">
      <c r="A1587" t="s">
        <v>3211</v>
      </c>
      <c r="B1587">
        <v>43.786529999999999</v>
      </c>
      <c r="C1587">
        <v>-79.381307000000007</v>
      </c>
      <c r="D1587" t="s">
        <v>3212</v>
      </c>
      <c r="E1587" t="s">
        <v>27</v>
      </c>
      <c r="F1587">
        <v>0.49</v>
      </c>
      <c r="G1587" t="s">
        <v>20</v>
      </c>
      <c r="H1587">
        <v>14.15</v>
      </c>
      <c r="I1587">
        <v>32</v>
      </c>
      <c r="J1587" t="s">
        <v>21</v>
      </c>
      <c r="K1587">
        <v>50</v>
      </c>
      <c r="L1587" t="s">
        <v>104</v>
      </c>
      <c r="M1587">
        <v>2013</v>
      </c>
      <c r="N1587" t="s">
        <v>35</v>
      </c>
      <c r="O1587">
        <v>3.1</v>
      </c>
      <c r="P1587">
        <v>5</v>
      </c>
      <c r="Q1587" t="s">
        <v>48</v>
      </c>
      <c r="R1587">
        <v>46</v>
      </c>
      <c r="S1587">
        <f t="shared" si="72"/>
        <v>1472</v>
      </c>
      <c r="T1587">
        <f t="shared" si="73"/>
        <v>721.28</v>
      </c>
      <c r="U1587" s="2">
        <f t="shared" si="74"/>
        <v>0.15625</v>
      </c>
      <c r="V1587" t="str" cm="1">
        <f t="array" ref="V1587">_xlfn.IFS(H1587&lt;5,"Urban",H1587&lt;=12,"Sub-Urban",H1587&gt;12,"Out Of City")</f>
        <v>Out Of City</v>
      </c>
      <c r="W1587" t="str" cm="1">
        <f t="array" ref="W1587">_xlfn.IFS(
    L1587="CCS", "CCS",
    L1587="Type 2", "Type 2",
    L1587="CHAdeMO", "CHAdeMO",
    L1587="Tesla", "Tesla",
    L1587="CCS, Type 2", "CCS, Type 2",
    L1587="Type 2, CCS", "CCS, Type 2",
    L1587="CHAdeMO, Type 2", "CHAdeMO, Type 2",
    L1587="Type 2, CHAdeMO", "CHAdeMO, Type 2",
    L1587="CCS, Tesla", "CCS, Tesla",
    L1587="Tesla, CCS", "CCS, Tesla",
    L1587="Tesla, Type 2", "Tesla, Type 2",
    L1587="Type 2, Tesla", "Tesla, Type 2",
    L1587="CCS, CHAdeMO", "CCS, CHAdeMO",
    L1587="CHAdeMO, CCS", "CCS, CHAdeMO",
    L1587="CHAdeMO, Tesla", "CHAdeMO, Tesla",
    L1587="Tesla, CHAdeMO", "CHAdeMO, Tesla"
)</f>
        <v>CHAdeMO, Type 2</v>
      </c>
    </row>
    <row r="1588" spans="1:23" x14ac:dyDescent="0.25">
      <c r="A1588" t="s">
        <v>3213</v>
      </c>
      <c r="B1588">
        <v>37.687756999999998</v>
      </c>
      <c r="C1588">
        <v>126.91449</v>
      </c>
      <c r="D1588" t="s">
        <v>3214</v>
      </c>
      <c r="E1588" t="s">
        <v>38</v>
      </c>
      <c r="F1588">
        <v>0.27</v>
      </c>
      <c r="G1588" t="s">
        <v>20</v>
      </c>
      <c r="H1588">
        <v>16.600000000000001</v>
      </c>
      <c r="I1588">
        <v>65</v>
      </c>
      <c r="J1588" t="s">
        <v>33</v>
      </c>
      <c r="K1588">
        <v>150</v>
      </c>
      <c r="L1588" t="s">
        <v>58</v>
      </c>
      <c r="M1588">
        <v>2020</v>
      </c>
      <c r="N1588" t="s">
        <v>23</v>
      </c>
      <c r="O1588">
        <v>4.3</v>
      </c>
      <c r="P1588">
        <v>6</v>
      </c>
      <c r="Q1588" t="s">
        <v>48</v>
      </c>
      <c r="R1588">
        <v>11</v>
      </c>
      <c r="S1588">
        <f t="shared" si="72"/>
        <v>715</v>
      </c>
      <c r="T1588">
        <f t="shared" si="73"/>
        <v>193.05</v>
      </c>
      <c r="U1588" s="2">
        <f t="shared" si="74"/>
        <v>9.2307692307692313E-2</v>
      </c>
      <c r="V1588" t="str" cm="1">
        <f t="array" ref="V1588">_xlfn.IFS(H1588&lt;5,"Urban",H1588&lt;=12,"Sub-Urban",H1588&gt;12,"Out Of City")</f>
        <v>Out Of City</v>
      </c>
      <c r="W1588" t="str" cm="1">
        <f t="array" ref="W1588">_xlfn.IFS(
    L1588="CCS", "CCS",
    L1588="Type 2", "Type 2",
    L1588="CHAdeMO", "CHAdeMO",
    L1588="Tesla", "Tesla",
    L1588="CCS, Type 2", "CCS, Type 2",
    L1588="Type 2, CCS", "CCS, Type 2",
    L1588="CHAdeMO, Type 2", "CHAdeMO, Type 2",
    L1588="Type 2, CHAdeMO", "CHAdeMO, Type 2",
    L1588="CCS, Tesla", "CCS, Tesla",
    L1588="Tesla, CCS", "CCS, Tesla",
    L1588="Tesla, Type 2", "Tesla, Type 2",
    L1588="Type 2, Tesla", "Tesla, Type 2",
    L1588="CCS, CHAdeMO", "CCS, CHAdeMO",
    L1588="CHAdeMO, CCS", "CCS, CHAdeMO",
    L1588="CHAdeMO, Tesla", "CHAdeMO, Tesla",
    L1588="Tesla, CHAdeMO", "CHAdeMO, Tesla"
)</f>
        <v>CCS, Tesla</v>
      </c>
    </row>
    <row r="1589" spans="1:23" x14ac:dyDescent="0.25">
      <c r="A1589" t="s">
        <v>3215</v>
      </c>
      <c r="B1589">
        <v>41.984068000000001</v>
      </c>
      <c r="C1589">
        <v>-87.676889000000003</v>
      </c>
      <c r="D1589" t="s">
        <v>3216</v>
      </c>
      <c r="E1589" t="s">
        <v>38</v>
      </c>
      <c r="F1589">
        <v>0.38</v>
      </c>
      <c r="G1589" t="s">
        <v>20</v>
      </c>
      <c r="H1589">
        <v>15.13</v>
      </c>
      <c r="I1589">
        <v>24</v>
      </c>
      <c r="J1589" t="s">
        <v>47</v>
      </c>
      <c r="K1589">
        <v>350</v>
      </c>
      <c r="L1589" t="s">
        <v>47</v>
      </c>
      <c r="M1589">
        <v>2013</v>
      </c>
      <c r="N1589" t="s">
        <v>35</v>
      </c>
      <c r="O1589">
        <v>3.7</v>
      </c>
      <c r="P1589">
        <v>10</v>
      </c>
      <c r="Q1589" t="s">
        <v>24</v>
      </c>
      <c r="R1589">
        <v>12</v>
      </c>
      <c r="S1589">
        <f t="shared" si="72"/>
        <v>288</v>
      </c>
      <c r="T1589">
        <f t="shared" si="73"/>
        <v>109.44</v>
      </c>
      <c r="U1589" s="2">
        <f t="shared" si="74"/>
        <v>0.41666666666666669</v>
      </c>
      <c r="V1589" t="str" cm="1">
        <f t="array" ref="V1589">_xlfn.IFS(H1589&lt;5,"Urban",H1589&lt;=12,"Sub-Urban",H1589&gt;12,"Out Of City")</f>
        <v>Out Of City</v>
      </c>
      <c r="W1589" t="str" cm="1">
        <f t="array" ref="W1589">_xlfn.IFS(
    L1589="CCS", "CCS",
    L1589="Type 2", "Type 2",
    L1589="CHAdeMO", "CHAdeMO",
    L1589="Tesla", "Tesla",
    L1589="CCS, Type 2", "CCS, Type 2",
    L1589="Type 2, CCS", "CCS, Type 2",
    L1589="CHAdeMO, Type 2", "CHAdeMO, Type 2",
    L1589="Type 2, CHAdeMO", "CHAdeMO, Type 2",
    L1589="CCS, Tesla", "CCS, Tesla",
    L1589="Tesla, CCS", "CCS, Tesla",
    L1589="Tesla, Type 2", "Tesla, Type 2",
    L1589="Type 2, Tesla", "Tesla, Type 2",
    L1589="CCS, CHAdeMO", "CCS, CHAdeMO",
    L1589="CHAdeMO, CCS", "CCS, CHAdeMO",
    L1589="CHAdeMO, Tesla", "CHAdeMO, Tesla",
    L1589="Tesla, CHAdeMO", "CHAdeMO, Tesla"
)</f>
        <v>Tesla</v>
      </c>
    </row>
    <row r="1590" spans="1:23" x14ac:dyDescent="0.25">
      <c r="A1590" t="s">
        <v>3217</v>
      </c>
      <c r="B1590">
        <v>52.490957000000002</v>
      </c>
      <c r="C1590">
        <v>13.466151</v>
      </c>
      <c r="D1590" t="s">
        <v>3218</v>
      </c>
      <c r="E1590" t="s">
        <v>19</v>
      </c>
      <c r="F1590">
        <v>0.26</v>
      </c>
      <c r="G1590" s="1" t="s">
        <v>9985</v>
      </c>
      <c r="H1590">
        <v>18.43</v>
      </c>
      <c r="I1590">
        <v>88</v>
      </c>
      <c r="J1590" t="s">
        <v>46</v>
      </c>
      <c r="K1590">
        <v>22</v>
      </c>
      <c r="L1590" t="s">
        <v>64</v>
      </c>
      <c r="M1590">
        <v>2014</v>
      </c>
      <c r="N1590" t="s">
        <v>23</v>
      </c>
      <c r="O1590">
        <v>3.1</v>
      </c>
      <c r="P1590">
        <v>7</v>
      </c>
      <c r="Q1590" t="s">
        <v>24</v>
      </c>
      <c r="R1590">
        <v>33</v>
      </c>
      <c r="S1590">
        <f t="shared" si="72"/>
        <v>2904</v>
      </c>
      <c r="T1590">
        <f t="shared" si="73"/>
        <v>755.04000000000008</v>
      </c>
      <c r="U1590" s="2">
        <f t="shared" si="74"/>
        <v>7.9545454545454544E-2</v>
      </c>
      <c r="V1590" t="str" cm="1">
        <f t="array" ref="V1590">_xlfn.IFS(H1590&lt;5,"Urban",H1590&lt;=12,"Sub-Urban",H1590&gt;12,"Out Of City")</f>
        <v>Out Of City</v>
      </c>
      <c r="W1590" t="str" cm="1">
        <f t="array" ref="W1590">_xlfn.IFS(
    L1590="CCS", "CCS",
    L1590="Type 2", "Type 2",
    L1590="CHAdeMO", "CHAdeMO",
    L1590="Tesla", "Tesla",
    L1590="CCS, Type 2", "CCS, Type 2",
    L1590="Type 2, CCS", "CCS, Type 2",
    L1590="CHAdeMO, Type 2", "CHAdeMO, Type 2",
    L1590="Type 2, CHAdeMO", "CHAdeMO, Type 2",
    L1590="CCS, Tesla", "CCS, Tesla",
    L1590="Tesla, CCS", "CCS, Tesla",
    L1590="Tesla, Type 2", "Tesla, Type 2",
    L1590="Type 2, Tesla", "Tesla, Type 2",
    L1590="CCS, CHAdeMO", "CCS, CHAdeMO",
    L1590="CHAdeMO, CCS", "CCS, CHAdeMO",
    L1590="CHAdeMO, Tesla", "CHAdeMO, Tesla",
    L1590="Tesla, CHAdeMO", "CHAdeMO, Tesla"
)</f>
        <v>CCS, CHAdeMO</v>
      </c>
    </row>
    <row r="1591" spans="1:23" x14ac:dyDescent="0.25">
      <c r="A1591" t="s">
        <v>3219</v>
      </c>
      <c r="B1591">
        <v>13.810162</v>
      </c>
      <c r="C1591">
        <v>100.507777</v>
      </c>
      <c r="D1591" t="s">
        <v>3220</v>
      </c>
      <c r="E1591" t="s">
        <v>19</v>
      </c>
      <c r="F1591">
        <v>0.34</v>
      </c>
      <c r="G1591" s="1" t="s">
        <v>9985</v>
      </c>
      <c r="H1591">
        <v>14.53</v>
      </c>
      <c r="I1591">
        <v>13</v>
      </c>
      <c r="J1591" t="s">
        <v>46</v>
      </c>
      <c r="K1591">
        <v>350</v>
      </c>
      <c r="L1591" t="s">
        <v>51</v>
      </c>
      <c r="M1591">
        <v>2022</v>
      </c>
      <c r="N1591" t="s">
        <v>23</v>
      </c>
      <c r="O1591">
        <v>3.7</v>
      </c>
      <c r="P1591">
        <v>1</v>
      </c>
      <c r="Q1591" t="s">
        <v>24</v>
      </c>
      <c r="R1591">
        <v>20</v>
      </c>
      <c r="S1591">
        <f t="shared" si="72"/>
        <v>260</v>
      </c>
      <c r="T1591">
        <f t="shared" si="73"/>
        <v>88.4</v>
      </c>
      <c r="U1591" s="2">
        <f t="shared" si="74"/>
        <v>7.6923076923076927E-2</v>
      </c>
      <c r="V1591" t="str" cm="1">
        <f t="array" ref="V1591">_xlfn.IFS(H1591&lt;5,"Urban",H1591&lt;=12,"Sub-Urban",H1591&gt;12,"Out Of City")</f>
        <v>Out Of City</v>
      </c>
      <c r="W1591" t="str" cm="1">
        <f t="array" ref="W1591">_xlfn.IFS(
    L1591="CCS", "CCS",
    L1591="Type 2", "Type 2",
    L1591="CHAdeMO", "CHAdeMO",
    L1591="Tesla", "Tesla",
    L1591="CCS, Type 2", "CCS, Type 2",
    L1591="Type 2, CCS", "CCS, Type 2",
    L1591="CHAdeMO, Type 2", "CHAdeMO, Type 2",
    L1591="Type 2, CHAdeMO", "CHAdeMO, Type 2",
    L1591="CCS, Tesla", "CCS, Tesla",
    L1591="Tesla, CCS", "CCS, Tesla",
    L1591="Tesla, Type 2", "Tesla, Type 2",
    L1591="Type 2, Tesla", "Tesla, Type 2",
    L1591="CCS, CHAdeMO", "CCS, CHAdeMO",
    L1591="CHAdeMO, CCS", "CCS, CHAdeMO",
    L1591="CHAdeMO, Tesla", "CHAdeMO, Tesla",
    L1591="Tesla, CHAdeMO", "CHAdeMO, Tesla"
)</f>
        <v>CCS, Tesla</v>
      </c>
    </row>
    <row r="1592" spans="1:23" x14ac:dyDescent="0.25">
      <c r="A1592" t="s">
        <v>3221</v>
      </c>
      <c r="B1592">
        <v>-85.695299000000006</v>
      </c>
      <c r="C1592">
        <v>36.497062</v>
      </c>
      <c r="D1592" t="s">
        <v>3222</v>
      </c>
      <c r="E1592" t="s">
        <v>19</v>
      </c>
      <c r="F1592">
        <v>0.27</v>
      </c>
      <c r="G1592" s="1" t="s">
        <v>9985</v>
      </c>
      <c r="H1592">
        <v>5.12</v>
      </c>
      <c r="I1592">
        <v>12</v>
      </c>
      <c r="J1592" t="s">
        <v>33</v>
      </c>
      <c r="K1592">
        <v>350</v>
      </c>
      <c r="L1592" t="s">
        <v>51</v>
      </c>
      <c r="M1592">
        <v>2021</v>
      </c>
      <c r="N1592" t="s">
        <v>23</v>
      </c>
      <c r="O1592">
        <v>3.4</v>
      </c>
      <c r="P1592">
        <v>2</v>
      </c>
      <c r="Q1592" t="s">
        <v>48</v>
      </c>
      <c r="R1592">
        <v>31</v>
      </c>
      <c r="S1592">
        <f t="shared" si="72"/>
        <v>372</v>
      </c>
      <c r="T1592">
        <f t="shared" si="73"/>
        <v>100.44000000000001</v>
      </c>
      <c r="U1592" s="2">
        <f t="shared" si="74"/>
        <v>0.16666666666666666</v>
      </c>
      <c r="V1592" t="str" cm="1">
        <f t="array" ref="V1592">_xlfn.IFS(H1592&lt;5,"Urban",H1592&lt;=12,"Sub-Urban",H1592&gt;12,"Out Of City")</f>
        <v>Sub-Urban</v>
      </c>
      <c r="W1592" t="str" cm="1">
        <f t="array" ref="W1592">_xlfn.IFS(
    L1592="CCS", "CCS",
    L1592="Type 2", "Type 2",
    L1592="CHAdeMO", "CHAdeMO",
    L1592="Tesla", "Tesla",
    L1592="CCS, Type 2", "CCS, Type 2",
    L1592="Type 2, CCS", "CCS, Type 2",
    L1592="CHAdeMO, Type 2", "CHAdeMO, Type 2",
    L1592="Type 2, CHAdeMO", "CHAdeMO, Type 2",
    L1592="CCS, Tesla", "CCS, Tesla",
    L1592="Tesla, CCS", "CCS, Tesla",
    L1592="Tesla, Type 2", "Tesla, Type 2",
    L1592="Type 2, Tesla", "Tesla, Type 2",
    L1592="CCS, CHAdeMO", "CCS, CHAdeMO",
    L1592="CHAdeMO, CCS", "CCS, CHAdeMO",
    L1592="CHAdeMO, Tesla", "CHAdeMO, Tesla",
    L1592="Tesla, CHAdeMO", "CHAdeMO, Tesla"
)</f>
        <v>CCS, Tesla</v>
      </c>
    </row>
    <row r="1593" spans="1:23" x14ac:dyDescent="0.25">
      <c r="A1593" t="s">
        <v>3223</v>
      </c>
      <c r="B1593">
        <v>-33.744746999999997</v>
      </c>
      <c r="C1593">
        <v>18.539152999999999</v>
      </c>
      <c r="D1593" t="s">
        <v>3224</v>
      </c>
      <c r="E1593" t="s">
        <v>19</v>
      </c>
      <c r="F1593">
        <v>0.3</v>
      </c>
      <c r="G1593" t="s">
        <v>20</v>
      </c>
      <c r="H1593">
        <v>2.93</v>
      </c>
      <c r="I1593">
        <v>76</v>
      </c>
      <c r="J1593" t="s">
        <v>33</v>
      </c>
      <c r="K1593">
        <v>350</v>
      </c>
      <c r="L1593" t="s">
        <v>58</v>
      </c>
      <c r="M1593">
        <v>2018</v>
      </c>
      <c r="N1593" t="s">
        <v>23</v>
      </c>
      <c r="O1593">
        <v>4.4000000000000004</v>
      </c>
      <c r="P1593">
        <v>6</v>
      </c>
      <c r="Q1593" t="s">
        <v>48</v>
      </c>
      <c r="R1593">
        <v>32</v>
      </c>
      <c r="S1593">
        <f t="shared" si="72"/>
        <v>2432</v>
      </c>
      <c r="T1593">
        <f t="shared" si="73"/>
        <v>729.6</v>
      </c>
      <c r="U1593" s="2">
        <f t="shared" si="74"/>
        <v>7.8947368421052627E-2</v>
      </c>
      <c r="V1593" t="str" cm="1">
        <f t="array" ref="V1593">_xlfn.IFS(H1593&lt;5,"Urban",H1593&lt;=12,"Sub-Urban",H1593&gt;12,"Out Of City")</f>
        <v>Urban</v>
      </c>
      <c r="W1593" t="str" cm="1">
        <f t="array" ref="W1593">_xlfn.IFS(
    L1593="CCS", "CCS",
    L1593="Type 2", "Type 2",
    L1593="CHAdeMO", "CHAdeMO",
    L1593="Tesla", "Tesla",
    L1593="CCS, Type 2", "CCS, Type 2",
    L1593="Type 2, CCS", "CCS, Type 2",
    L1593="CHAdeMO, Type 2", "CHAdeMO, Type 2",
    L1593="Type 2, CHAdeMO", "CHAdeMO, Type 2",
    L1593="CCS, Tesla", "CCS, Tesla",
    L1593="Tesla, CCS", "CCS, Tesla",
    L1593="Tesla, Type 2", "Tesla, Type 2",
    L1593="Type 2, Tesla", "Tesla, Type 2",
    L1593="CCS, CHAdeMO", "CCS, CHAdeMO",
    L1593="CHAdeMO, CCS", "CCS, CHAdeMO",
    L1593="CHAdeMO, Tesla", "CHAdeMO, Tesla",
    L1593="Tesla, CHAdeMO", "CHAdeMO, Tesla"
)</f>
        <v>CCS, Tesla</v>
      </c>
    </row>
    <row r="1594" spans="1:23" x14ac:dyDescent="0.25">
      <c r="A1594" t="s">
        <v>3225</v>
      </c>
      <c r="B1594">
        <v>-33.862499</v>
      </c>
      <c r="C1594">
        <v>151.30388600000001</v>
      </c>
      <c r="D1594" t="s">
        <v>3226</v>
      </c>
      <c r="E1594" t="s">
        <v>38</v>
      </c>
      <c r="F1594">
        <v>0.36</v>
      </c>
      <c r="G1594" t="s">
        <v>20</v>
      </c>
      <c r="H1594">
        <v>9.3699999999999992</v>
      </c>
      <c r="I1594">
        <v>51</v>
      </c>
      <c r="J1594" t="s">
        <v>21</v>
      </c>
      <c r="K1594">
        <v>50</v>
      </c>
      <c r="L1594" t="s">
        <v>34</v>
      </c>
      <c r="M1594">
        <v>2015</v>
      </c>
      <c r="N1594" t="s">
        <v>35</v>
      </c>
      <c r="O1594">
        <v>3.4</v>
      </c>
      <c r="P1594">
        <v>10</v>
      </c>
      <c r="Q1594" t="s">
        <v>48</v>
      </c>
      <c r="R1594">
        <v>18</v>
      </c>
      <c r="S1594">
        <f t="shared" si="72"/>
        <v>918</v>
      </c>
      <c r="T1594">
        <f t="shared" si="73"/>
        <v>330.47999999999996</v>
      </c>
      <c r="U1594" s="2">
        <f t="shared" si="74"/>
        <v>0.19607843137254902</v>
      </c>
      <c r="V1594" t="str" cm="1">
        <f t="array" ref="V1594">_xlfn.IFS(H1594&lt;5,"Urban",H1594&lt;=12,"Sub-Urban",H1594&gt;12,"Out Of City")</f>
        <v>Sub-Urban</v>
      </c>
      <c r="W1594" t="str" cm="1">
        <f t="array" ref="W1594">_xlfn.IFS(
    L1594="CCS", "CCS",
    L1594="Type 2", "Type 2",
    L1594="CHAdeMO", "CHAdeMO",
    L1594="Tesla", "Tesla",
    L1594="CCS, Type 2", "CCS, Type 2",
    L1594="Type 2, CCS", "CCS, Type 2",
    L1594="CHAdeMO, Type 2", "CHAdeMO, Type 2",
    L1594="Type 2, CHAdeMO", "CHAdeMO, Type 2",
    L1594="CCS, Tesla", "CCS, Tesla",
    L1594="Tesla, CCS", "CCS, Tesla",
    L1594="Tesla, Type 2", "Tesla, Type 2",
    L1594="Type 2, Tesla", "Tesla, Type 2",
    L1594="CCS, CHAdeMO", "CCS, CHAdeMO",
    L1594="CHAdeMO, CCS", "CCS, CHAdeMO",
    L1594="CHAdeMO, Tesla", "CHAdeMO, Tesla",
    L1594="Tesla, CHAdeMO", "CHAdeMO, Tesla"
)</f>
        <v>CCS, Type 2</v>
      </c>
    </row>
    <row r="1595" spans="1:23" x14ac:dyDescent="0.25">
      <c r="A1595" t="s">
        <v>3227</v>
      </c>
      <c r="B1595">
        <v>-23.523087</v>
      </c>
      <c r="C1595">
        <v>-46.596257000000001</v>
      </c>
      <c r="D1595" t="s">
        <v>3228</v>
      </c>
      <c r="E1595" t="s">
        <v>38</v>
      </c>
      <c r="F1595">
        <v>0.21</v>
      </c>
      <c r="G1595" s="1" t="s">
        <v>9985</v>
      </c>
      <c r="H1595">
        <v>17.149999999999999</v>
      </c>
      <c r="I1595">
        <v>31</v>
      </c>
      <c r="J1595" t="s">
        <v>21</v>
      </c>
      <c r="K1595">
        <v>150</v>
      </c>
      <c r="L1595" t="s">
        <v>43</v>
      </c>
      <c r="M1595">
        <v>2010</v>
      </c>
      <c r="N1595" t="s">
        <v>35</v>
      </c>
      <c r="O1595">
        <v>3.3</v>
      </c>
      <c r="P1595">
        <v>1</v>
      </c>
      <c r="Q1595" t="s">
        <v>29</v>
      </c>
      <c r="R1595">
        <v>10</v>
      </c>
      <c r="S1595">
        <f t="shared" si="72"/>
        <v>310</v>
      </c>
      <c r="T1595">
        <f t="shared" si="73"/>
        <v>65.099999999999994</v>
      </c>
      <c r="U1595" s="2">
        <f t="shared" si="74"/>
        <v>3.2258064516129031E-2</v>
      </c>
      <c r="V1595" t="str" cm="1">
        <f t="array" ref="V1595">_xlfn.IFS(H1595&lt;5,"Urban",H1595&lt;=12,"Sub-Urban",H1595&gt;12,"Out Of City")</f>
        <v>Out Of City</v>
      </c>
      <c r="W1595" t="str" cm="1">
        <f t="array" ref="W1595">_xlfn.IFS(
    L1595="CCS", "CCS",
    L1595="Type 2", "Type 2",
    L1595="CHAdeMO", "CHAdeMO",
    L1595="Tesla", "Tesla",
    L1595="CCS, Type 2", "CCS, Type 2",
    L1595="Type 2, CCS", "CCS, Type 2",
    L1595="CHAdeMO, Type 2", "CHAdeMO, Type 2",
    L1595="Type 2, CHAdeMO", "CHAdeMO, Type 2",
    L1595="CCS, Tesla", "CCS, Tesla",
    L1595="Tesla, CCS", "CCS, Tesla",
    L1595="Tesla, Type 2", "Tesla, Type 2",
    L1595="Type 2, Tesla", "Tesla, Type 2",
    L1595="CCS, CHAdeMO", "CCS, CHAdeMO",
    L1595="CHAdeMO, CCS", "CCS, CHAdeMO",
    L1595="CHAdeMO, Tesla", "CHAdeMO, Tesla",
    L1595="Tesla, CHAdeMO", "CHAdeMO, Tesla"
)</f>
        <v>CCS</v>
      </c>
    </row>
    <row r="1596" spans="1:23" x14ac:dyDescent="0.25">
      <c r="A1596" t="s">
        <v>3229</v>
      </c>
      <c r="B1596">
        <v>37.736260999999999</v>
      </c>
      <c r="C1596">
        <v>-122.49486899999999</v>
      </c>
      <c r="D1596" t="s">
        <v>3230</v>
      </c>
      <c r="E1596" t="s">
        <v>19</v>
      </c>
      <c r="F1596">
        <v>0.27</v>
      </c>
      <c r="G1596" t="s">
        <v>32</v>
      </c>
      <c r="H1596">
        <v>13.32</v>
      </c>
      <c r="I1596">
        <v>61</v>
      </c>
      <c r="J1596" t="s">
        <v>33</v>
      </c>
      <c r="K1596">
        <v>350</v>
      </c>
      <c r="L1596" t="s">
        <v>51</v>
      </c>
      <c r="M1596">
        <v>2011</v>
      </c>
      <c r="N1596" t="s">
        <v>35</v>
      </c>
      <c r="O1596">
        <v>3.3</v>
      </c>
      <c r="P1596">
        <v>6</v>
      </c>
      <c r="Q1596" t="s">
        <v>48</v>
      </c>
      <c r="R1596">
        <v>36</v>
      </c>
      <c r="S1596">
        <f t="shared" si="72"/>
        <v>2196</v>
      </c>
      <c r="T1596">
        <f t="shared" si="73"/>
        <v>592.92000000000007</v>
      </c>
      <c r="U1596" s="2">
        <f t="shared" si="74"/>
        <v>9.8360655737704916E-2</v>
      </c>
      <c r="V1596" t="str" cm="1">
        <f t="array" ref="V1596">_xlfn.IFS(H1596&lt;5,"Urban",H1596&lt;=12,"Sub-Urban",H1596&gt;12,"Out Of City")</f>
        <v>Out Of City</v>
      </c>
      <c r="W1596" t="str" cm="1">
        <f t="array" ref="W1596">_xlfn.IFS(
    L1596="CCS", "CCS",
    L1596="Type 2", "Type 2",
    L1596="CHAdeMO", "CHAdeMO",
    L1596="Tesla", "Tesla",
    L1596="CCS, Type 2", "CCS, Type 2",
    L1596="Type 2, CCS", "CCS, Type 2",
    L1596="CHAdeMO, Type 2", "CHAdeMO, Type 2",
    L1596="Type 2, CHAdeMO", "CHAdeMO, Type 2",
    L1596="CCS, Tesla", "CCS, Tesla",
    L1596="Tesla, CCS", "CCS, Tesla",
    L1596="Tesla, Type 2", "Tesla, Type 2",
    L1596="Type 2, Tesla", "Tesla, Type 2",
    L1596="CCS, CHAdeMO", "CCS, CHAdeMO",
    L1596="CHAdeMO, CCS", "CCS, CHAdeMO",
    L1596="CHAdeMO, Tesla", "CHAdeMO, Tesla",
    L1596="Tesla, CHAdeMO", "CHAdeMO, Tesla"
)</f>
        <v>CCS, Tesla</v>
      </c>
    </row>
    <row r="1597" spans="1:23" x14ac:dyDescent="0.25">
      <c r="A1597" t="s">
        <v>3231</v>
      </c>
      <c r="B1597">
        <v>52.456676000000002</v>
      </c>
      <c r="C1597">
        <v>13.308655</v>
      </c>
      <c r="D1597" t="s">
        <v>3232</v>
      </c>
      <c r="E1597" t="s">
        <v>27</v>
      </c>
      <c r="F1597">
        <v>0.46</v>
      </c>
      <c r="G1597" t="s">
        <v>32</v>
      </c>
      <c r="H1597">
        <v>15.02</v>
      </c>
      <c r="I1597">
        <v>99</v>
      </c>
      <c r="J1597" t="s">
        <v>21</v>
      </c>
      <c r="K1597">
        <v>50</v>
      </c>
      <c r="L1597" t="s">
        <v>34</v>
      </c>
      <c r="M1597">
        <v>2022</v>
      </c>
      <c r="N1597" t="s">
        <v>23</v>
      </c>
      <c r="O1597">
        <v>4.7</v>
      </c>
      <c r="P1597">
        <v>9</v>
      </c>
      <c r="Q1597" t="s">
        <v>48</v>
      </c>
      <c r="R1597">
        <v>46</v>
      </c>
      <c r="S1597">
        <f t="shared" si="72"/>
        <v>4554</v>
      </c>
      <c r="T1597">
        <f t="shared" si="73"/>
        <v>2094.84</v>
      </c>
      <c r="U1597" s="2">
        <f t="shared" si="74"/>
        <v>9.0909090909090912E-2</v>
      </c>
      <c r="V1597" t="str" cm="1">
        <f t="array" ref="V1597">_xlfn.IFS(H1597&lt;5,"Urban",H1597&lt;=12,"Sub-Urban",H1597&gt;12,"Out Of City")</f>
        <v>Out Of City</v>
      </c>
      <c r="W1597" t="str" cm="1">
        <f t="array" ref="W1597">_xlfn.IFS(
    L1597="CCS", "CCS",
    L1597="Type 2", "Type 2",
    L1597="CHAdeMO", "CHAdeMO",
    L1597="Tesla", "Tesla",
    L1597="CCS, Type 2", "CCS, Type 2",
    L1597="Type 2, CCS", "CCS, Type 2",
    L1597="CHAdeMO, Type 2", "CHAdeMO, Type 2",
    L1597="Type 2, CHAdeMO", "CHAdeMO, Type 2",
    L1597="CCS, Tesla", "CCS, Tesla",
    L1597="Tesla, CCS", "CCS, Tesla",
    L1597="Tesla, Type 2", "Tesla, Type 2",
    L1597="Type 2, Tesla", "Tesla, Type 2",
    L1597="CCS, CHAdeMO", "CCS, CHAdeMO",
    L1597="CHAdeMO, CCS", "CCS, CHAdeMO",
    L1597="CHAdeMO, Tesla", "CHAdeMO, Tesla",
    L1597="Tesla, CHAdeMO", "CHAdeMO, Tesla"
)</f>
        <v>CCS, Type 2</v>
      </c>
    </row>
    <row r="1598" spans="1:23" x14ac:dyDescent="0.25">
      <c r="A1598" t="s">
        <v>3233</v>
      </c>
      <c r="B1598">
        <v>-23.662993</v>
      </c>
      <c r="C1598">
        <v>-46.669119000000002</v>
      </c>
      <c r="D1598" t="s">
        <v>3234</v>
      </c>
      <c r="E1598" t="s">
        <v>27</v>
      </c>
      <c r="F1598">
        <v>0.5</v>
      </c>
      <c r="G1598" t="s">
        <v>20</v>
      </c>
      <c r="H1598">
        <v>2.13</v>
      </c>
      <c r="I1598">
        <v>57</v>
      </c>
      <c r="J1598" t="s">
        <v>47</v>
      </c>
      <c r="K1598">
        <v>150</v>
      </c>
      <c r="L1598" t="s">
        <v>111</v>
      </c>
      <c r="M1598">
        <v>2011</v>
      </c>
      <c r="N1598" t="s">
        <v>35</v>
      </c>
      <c r="O1598">
        <v>3.8</v>
      </c>
      <c r="P1598">
        <v>5</v>
      </c>
      <c r="Q1598" t="s">
        <v>29</v>
      </c>
      <c r="R1598">
        <v>51</v>
      </c>
      <c r="S1598">
        <f t="shared" si="72"/>
        <v>2907</v>
      </c>
      <c r="T1598">
        <f t="shared" si="73"/>
        <v>1453.5</v>
      </c>
      <c r="U1598" s="2">
        <f t="shared" si="74"/>
        <v>8.771929824561403E-2</v>
      </c>
      <c r="V1598" t="str" cm="1">
        <f t="array" ref="V1598">_xlfn.IFS(H1598&lt;5,"Urban",H1598&lt;=12,"Sub-Urban",H1598&gt;12,"Out Of City")</f>
        <v>Urban</v>
      </c>
      <c r="W1598" t="str" cm="1">
        <f t="array" ref="W1598">_xlfn.IFS(
    L1598="CCS", "CCS",
    L1598="Type 2", "Type 2",
    L1598="CHAdeMO", "CHAdeMO",
    L1598="Tesla", "Tesla",
    L1598="CCS, Type 2", "CCS, Type 2",
    L1598="Type 2, CCS", "CCS, Type 2",
    L1598="CHAdeMO, Type 2", "CHAdeMO, Type 2",
    L1598="Type 2, CHAdeMO", "CHAdeMO, Type 2",
    L1598="CCS, Tesla", "CCS, Tesla",
    L1598="Tesla, CCS", "CCS, Tesla",
    L1598="Tesla, Type 2", "Tesla, Type 2",
    L1598="Type 2, Tesla", "Tesla, Type 2",
    L1598="CCS, CHAdeMO", "CCS, CHAdeMO",
    L1598="CHAdeMO, CCS", "CCS, CHAdeMO",
    L1598="CHAdeMO, Tesla", "CHAdeMO, Tesla",
    L1598="Tesla, CHAdeMO", "CHAdeMO, Tesla"
)</f>
        <v>CCS, Type 2</v>
      </c>
    </row>
    <row r="1599" spans="1:23" x14ac:dyDescent="0.25">
      <c r="A1599" t="s">
        <v>3235</v>
      </c>
      <c r="B1599">
        <v>-23.532333000000001</v>
      </c>
      <c r="C1599">
        <v>-46.588917000000002</v>
      </c>
      <c r="D1599" t="s">
        <v>3236</v>
      </c>
      <c r="E1599" t="s">
        <v>19</v>
      </c>
      <c r="F1599">
        <v>0.49</v>
      </c>
      <c r="G1599" t="s">
        <v>32</v>
      </c>
      <c r="H1599">
        <v>15.4</v>
      </c>
      <c r="I1599">
        <v>90</v>
      </c>
      <c r="J1599" t="s">
        <v>46</v>
      </c>
      <c r="K1599">
        <v>150</v>
      </c>
      <c r="L1599" t="s">
        <v>104</v>
      </c>
      <c r="M1599">
        <v>2023</v>
      </c>
      <c r="N1599" t="s">
        <v>23</v>
      </c>
      <c r="O1599">
        <v>3.8</v>
      </c>
      <c r="P1599">
        <v>3</v>
      </c>
      <c r="Q1599" t="s">
        <v>29</v>
      </c>
      <c r="R1599">
        <v>28</v>
      </c>
      <c r="S1599">
        <f t="shared" si="72"/>
        <v>2520</v>
      </c>
      <c r="T1599">
        <f t="shared" si="73"/>
        <v>1234.8</v>
      </c>
      <c r="U1599" s="2">
        <f t="shared" si="74"/>
        <v>3.3333333333333333E-2</v>
      </c>
      <c r="V1599" t="str" cm="1">
        <f t="array" ref="V1599">_xlfn.IFS(H1599&lt;5,"Urban",H1599&lt;=12,"Sub-Urban",H1599&gt;12,"Out Of City")</f>
        <v>Out Of City</v>
      </c>
      <c r="W1599" t="str" cm="1">
        <f t="array" ref="W1599">_xlfn.IFS(
    L1599="CCS", "CCS",
    L1599="Type 2", "Type 2",
    L1599="CHAdeMO", "CHAdeMO",
    L1599="Tesla", "Tesla",
    L1599="CCS, Type 2", "CCS, Type 2",
    L1599="Type 2, CCS", "CCS, Type 2",
    L1599="CHAdeMO, Type 2", "CHAdeMO, Type 2",
    L1599="Type 2, CHAdeMO", "CHAdeMO, Type 2",
    L1599="CCS, Tesla", "CCS, Tesla",
    L1599="Tesla, CCS", "CCS, Tesla",
    L1599="Tesla, Type 2", "Tesla, Type 2",
    L1599="Type 2, Tesla", "Tesla, Type 2",
    L1599="CCS, CHAdeMO", "CCS, CHAdeMO",
    L1599="CHAdeMO, CCS", "CCS, CHAdeMO",
    L1599="CHAdeMO, Tesla", "CHAdeMO, Tesla",
    L1599="Tesla, CHAdeMO", "CHAdeMO, Tesla"
)</f>
        <v>CHAdeMO, Type 2</v>
      </c>
    </row>
    <row r="1600" spans="1:23" x14ac:dyDescent="0.25">
      <c r="A1600" t="s">
        <v>3237</v>
      </c>
      <c r="B1600">
        <v>37.641334999999998</v>
      </c>
      <c r="C1600">
        <v>126.97303700000001</v>
      </c>
      <c r="D1600" t="s">
        <v>3238</v>
      </c>
      <c r="E1600" t="s">
        <v>19</v>
      </c>
      <c r="F1600">
        <v>0.25</v>
      </c>
      <c r="G1600" t="s">
        <v>20</v>
      </c>
      <c r="H1600">
        <v>13.66</v>
      </c>
      <c r="I1600">
        <v>67</v>
      </c>
      <c r="J1600" t="s">
        <v>47</v>
      </c>
      <c r="K1600">
        <v>22</v>
      </c>
      <c r="L1600" t="s">
        <v>40</v>
      </c>
      <c r="M1600">
        <v>2018</v>
      </c>
      <c r="N1600" t="s">
        <v>23</v>
      </c>
      <c r="O1600">
        <v>3.2</v>
      </c>
      <c r="P1600">
        <v>5</v>
      </c>
      <c r="Q1600" t="s">
        <v>48</v>
      </c>
      <c r="R1600">
        <v>35</v>
      </c>
      <c r="S1600">
        <f t="shared" si="72"/>
        <v>2345</v>
      </c>
      <c r="T1600">
        <f t="shared" si="73"/>
        <v>586.25</v>
      </c>
      <c r="U1600" s="2">
        <f t="shared" si="74"/>
        <v>7.4626865671641784E-2</v>
      </c>
      <c r="V1600" t="str" cm="1">
        <f t="array" ref="V1600">_xlfn.IFS(H1600&lt;5,"Urban",H1600&lt;=12,"Sub-Urban",H1600&gt;12,"Out Of City")</f>
        <v>Out Of City</v>
      </c>
      <c r="W1600" t="str" cm="1">
        <f t="array" ref="W1600">_xlfn.IFS(
    L1600="CCS", "CCS",
    L1600="Type 2", "Type 2",
    L1600="CHAdeMO", "CHAdeMO",
    L1600="Tesla", "Tesla",
    L1600="CCS, Type 2", "CCS, Type 2",
    L1600="Type 2, CCS", "CCS, Type 2",
    L1600="CHAdeMO, Type 2", "CHAdeMO, Type 2",
    L1600="Type 2, CHAdeMO", "CHAdeMO, Type 2",
    L1600="CCS, Tesla", "CCS, Tesla",
    L1600="Tesla, CCS", "CCS, Tesla",
    L1600="Tesla, Type 2", "Tesla, Type 2",
    L1600="Type 2, Tesla", "Tesla, Type 2",
    L1600="CCS, CHAdeMO", "CCS, CHAdeMO",
    L1600="CHAdeMO, CCS", "CCS, CHAdeMO",
    L1600="CHAdeMO, Tesla", "CHAdeMO, Tesla",
    L1600="Tesla, CHAdeMO", "CHAdeMO, Tesla"
)</f>
        <v>Type 2</v>
      </c>
    </row>
    <row r="1601" spans="1:23" x14ac:dyDescent="0.25">
      <c r="A1601" t="s">
        <v>3239</v>
      </c>
      <c r="B1601">
        <v>25.223986</v>
      </c>
      <c r="C1601">
        <v>55.315317999999998</v>
      </c>
      <c r="D1601" t="s">
        <v>3240</v>
      </c>
      <c r="E1601" t="s">
        <v>19</v>
      </c>
      <c r="F1601">
        <v>0.33</v>
      </c>
      <c r="G1601" t="s">
        <v>20</v>
      </c>
      <c r="H1601">
        <v>8.25</v>
      </c>
      <c r="I1601">
        <v>65</v>
      </c>
      <c r="J1601" t="s">
        <v>33</v>
      </c>
      <c r="K1601">
        <v>150</v>
      </c>
      <c r="L1601" t="s">
        <v>58</v>
      </c>
      <c r="M1601">
        <v>2018</v>
      </c>
      <c r="N1601" t="s">
        <v>23</v>
      </c>
      <c r="O1601">
        <v>4.2</v>
      </c>
      <c r="P1601">
        <v>9</v>
      </c>
      <c r="Q1601" t="s">
        <v>29</v>
      </c>
      <c r="R1601">
        <v>38</v>
      </c>
      <c r="S1601">
        <f t="shared" si="72"/>
        <v>2470</v>
      </c>
      <c r="T1601">
        <f t="shared" si="73"/>
        <v>815.1</v>
      </c>
      <c r="U1601" s="2">
        <f t="shared" si="74"/>
        <v>0.13846153846153847</v>
      </c>
      <c r="V1601" t="str" cm="1">
        <f t="array" ref="V1601">_xlfn.IFS(H1601&lt;5,"Urban",H1601&lt;=12,"Sub-Urban",H1601&gt;12,"Out Of City")</f>
        <v>Sub-Urban</v>
      </c>
      <c r="W1601" t="str" cm="1">
        <f t="array" ref="W1601">_xlfn.IFS(
    L1601="CCS", "CCS",
    L1601="Type 2", "Type 2",
    L1601="CHAdeMO", "CHAdeMO",
    L1601="Tesla", "Tesla",
    L1601="CCS, Type 2", "CCS, Type 2",
    L1601="Type 2, CCS", "CCS, Type 2",
    L1601="CHAdeMO, Type 2", "CHAdeMO, Type 2",
    L1601="Type 2, CHAdeMO", "CHAdeMO, Type 2",
    L1601="CCS, Tesla", "CCS, Tesla",
    L1601="Tesla, CCS", "CCS, Tesla",
    L1601="Tesla, Type 2", "Tesla, Type 2",
    L1601="Type 2, Tesla", "Tesla, Type 2",
    L1601="CCS, CHAdeMO", "CCS, CHAdeMO",
    L1601="CHAdeMO, CCS", "CCS, CHAdeMO",
    L1601="CHAdeMO, Tesla", "CHAdeMO, Tesla",
    L1601="Tesla, CHAdeMO", "CHAdeMO, Tesla"
)</f>
        <v>CCS, Tesla</v>
      </c>
    </row>
    <row r="1602" spans="1:23" x14ac:dyDescent="0.25">
      <c r="A1602" t="s">
        <v>3241</v>
      </c>
      <c r="B1602">
        <v>47.991905000000003</v>
      </c>
      <c r="C1602">
        <v>-146.65684099999999</v>
      </c>
      <c r="D1602" t="s">
        <v>3242</v>
      </c>
      <c r="E1602" t="s">
        <v>19</v>
      </c>
      <c r="F1602">
        <v>0.35</v>
      </c>
      <c r="G1602" s="1" t="s">
        <v>9985</v>
      </c>
      <c r="H1602">
        <v>8.9700000000000006</v>
      </c>
      <c r="I1602">
        <v>60</v>
      </c>
      <c r="J1602" t="s">
        <v>33</v>
      </c>
      <c r="K1602">
        <v>350</v>
      </c>
      <c r="L1602" t="s">
        <v>43</v>
      </c>
      <c r="M1602">
        <v>2015</v>
      </c>
      <c r="N1602" t="s">
        <v>23</v>
      </c>
      <c r="O1602">
        <v>3.6</v>
      </c>
      <c r="P1602">
        <v>6</v>
      </c>
      <c r="Q1602" t="s">
        <v>24</v>
      </c>
      <c r="R1602">
        <v>28</v>
      </c>
      <c r="S1602">
        <f t="shared" si="72"/>
        <v>1680</v>
      </c>
      <c r="T1602">
        <f t="shared" si="73"/>
        <v>588</v>
      </c>
      <c r="U1602" s="2">
        <f t="shared" si="74"/>
        <v>0.1</v>
      </c>
      <c r="V1602" t="str" cm="1">
        <f t="array" ref="V1602">_xlfn.IFS(H1602&lt;5,"Urban",H1602&lt;=12,"Sub-Urban",H1602&gt;12,"Out Of City")</f>
        <v>Sub-Urban</v>
      </c>
      <c r="W1602" t="str" cm="1">
        <f t="array" ref="W1602">_xlfn.IFS(
    L1602="CCS", "CCS",
    L1602="Type 2", "Type 2",
    L1602="CHAdeMO", "CHAdeMO",
    L1602="Tesla", "Tesla",
    L1602="CCS, Type 2", "CCS, Type 2",
    L1602="Type 2, CCS", "CCS, Type 2",
    L1602="CHAdeMO, Type 2", "CHAdeMO, Type 2",
    L1602="Type 2, CHAdeMO", "CHAdeMO, Type 2",
    L1602="CCS, Tesla", "CCS, Tesla",
    L1602="Tesla, CCS", "CCS, Tesla",
    L1602="Tesla, Type 2", "Tesla, Type 2",
    L1602="Type 2, Tesla", "Tesla, Type 2",
    L1602="CCS, CHAdeMO", "CCS, CHAdeMO",
    L1602="CHAdeMO, CCS", "CCS, CHAdeMO",
    L1602="CHAdeMO, Tesla", "CHAdeMO, Tesla",
    L1602="Tesla, CHAdeMO", "CHAdeMO, Tesla"
)</f>
        <v>CCS</v>
      </c>
    </row>
    <row r="1603" spans="1:23" x14ac:dyDescent="0.25">
      <c r="A1603" t="s">
        <v>3243</v>
      </c>
      <c r="B1603">
        <v>34.07302</v>
      </c>
      <c r="C1603">
        <v>-118.38052500000001</v>
      </c>
      <c r="D1603" t="s">
        <v>3244</v>
      </c>
      <c r="E1603" t="s">
        <v>19</v>
      </c>
      <c r="F1603">
        <v>0.41</v>
      </c>
      <c r="G1603" t="s">
        <v>20</v>
      </c>
      <c r="H1603">
        <v>14.57</v>
      </c>
      <c r="I1603">
        <v>98</v>
      </c>
      <c r="J1603" t="s">
        <v>21</v>
      </c>
      <c r="K1603">
        <v>50</v>
      </c>
      <c r="L1603" t="s">
        <v>64</v>
      </c>
      <c r="M1603">
        <v>2023</v>
      </c>
      <c r="N1603" t="s">
        <v>35</v>
      </c>
      <c r="O1603">
        <v>4.3</v>
      </c>
      <c r="P1603">
        <v>5</v>
      </c>
      <c r="Q1603" t="s">
        <v>24</v>
      </c>
      <c r="R1603">
        <v>22</v>
      </c>
      <c r="S1603">
        <f t="shared" ref="S1603:S1666" si="75">R1603*I1603</f>
        <v>2156</v>
      </c>
      <c r="T1603">
        <f t="shared" ref="T1603:T1666" si="76">F1603*S1603</f>
        <v>883.95999999999992</v>
      </c>
      <c r="U1603" s="2">
        <f t="shared" ref="U1603:U1666" si="77">P1603/I1603</f>
        <v>5.1020408163265307E-2</v>
      </c>
      <c r="V1603" t="str" cm="1">
        <f t="array" ref="V1603">_xlfn.IFS(H1603&lt;5,"Urban",H1603&lt;=12,"Sub-Urban",H1603&gt;12,"Out Of City")</f>
        <v>Out Of City</v>
      </c>
      <c r="W1603" t="str" cm="1">
        <f t="array" ref="W1603">_xlfn.IFS(
    L1603="CCS", "CCS",
    L1603="Type 2", "Type 2",
    L1603="CHAdeMO", "CHAdeMO",
    L1603="Tesla", "Tesla",
    L1603="CCS, Type 2", "CCS, Type 2",
    L1603="Type 2, CCS", "CCS, Type 2",
    L1603="CHAdeMO, Type 2", "CHAdeMO, Type 2",
    L1603="Type 2, CHAdeMO", "CHAdeMO, Type 2",
    L1603="CCS, Tesla", "CCS, Tesla",
    L1603="Tesla, CCS", "CCS, Tesla",
    L1603="Tesla, Type 2", "Tesla, Type 2",
    L1603="Type 2, Tesla", "Tesla, Type 2",
    L1603="CCS, CHAdeMO", "CCS, CHAdeMO",
    L1603="CHAdeMO, CCS", "CCS, CHAdeMO",
    L1603="CHAdeMO, Tesla", "CHAdeMO, Tesla",
    L1603="Tesla, CHAdeMO", "CHAdeMO, Tesla"
)</f>
        <v>CCS, CHAdeMO</v>
      </c>
    </row>
    <row r="1604" spans="1:23" x14ac:dyDescent="0.25">
      <c r="A1604" t="s">
        <v>3245</v>
      </c>
      <c r="B1604">
        <v>18.924948000000001</v>
      </c>
      <c r="C1604">
        <v>72.825282000000001</v>
      </c>
      <c r="D1604" t="s">
        <v>3246</v>
      </c>
      <c r="E1604" t="s">
        <v>27</v>
      </c>
      <c r="F1604">
        <v>0.3</v>
      </c>
      <c r="G1604" t="s">
        <v>32</v>
      </c>
      <c r="H1604">
        <v>15.77</v>
      </c>
      <c r="I1604">
        <v>44</v>
      </c>
      <c r="J1604" t="s">
        <v>21</v>
      </c>
      <c r="K1604">
        <v>50</v>
      </c>
      <c r="L1604" t="s">
        <v>47</v>
      </c>
      <c r="M1604">
        <v>2022</v>
      </c>
      <c r="N1604" t="s">
        <v>35</v>
      </c>
      <c r="O1604">
        <v>3.1</v>
      </c>
      <c r="P1604">
        <v>7</v>
      </c>
      <c r="Q1604" t="s">
        <v>29</v>
      </c>
      <c r="R1604">
        <v>49</v>
      </c>
      <c r="S1604">
        <f t="shared" si="75"/>
        <v>2156</v>
      </c>
      <c r="T1604">
        <f t="shared" si="76"/>
        <v>646.79999999999995</v>
      </c>
      <c r="U1604" s="2">
        <f t="shared" si="77"/>
        <v>0.15909090909090909</v>
      </c>
      <c r="V1604" t="str" cm="1">
        <f t="array" ref="V1604">_xlfn.IFS(H1604&lt;5,"Urban",H1604&lt;=12,"Sub-Urban",H1604&gt;12,"Out Of City")</f>
        <v>Out Of City</v>
      </c>
      <c r="W1604" t="str" cm="1">
        <f t="array" ref="W1604">_xlfn.IFS(
    L1604="CCS", "CCS",
    L1604="Type 2", "Type 2",
    L1604="CHAdeMO", "CHAdeMO",
    L1604="Tesla", "Tesla",
    L1604="CCS, Type 2", "CCS, Type 2",
    L1604="Type 2, CCS", "CCS, Type 2",
    L1604="CHAdeMO, Type 2", "CHAdeMO, Type 2",
    L1604="Type 2, CHAdeMO", "CHAdeMO, Type 2",
    L1604="CCS, Tesla", "CCS, Tesla",
    L1604="Tesla, CCS", "CCS, Tesla",
    L1604="Tesla, Type 2", "Tesla, Type 2",
    L1604="Type 2, Tesla", "Tesla, Type 2",
    L1604="CCS, CHAdeMO", "CCS, CHAdeMO",
    L1604="CHAdeMO, CCS", "CCS, CHAdeMO",
    L1604="CHAdeMO, Tesla", "CHAdeMO, Tesla",
    L1604="Tesla, CHAdeMO", "CHAdeMO, Tesla"
)</f>
        <v>Tesla</v>
      </c>
    </row>
    <row r="1605" spans="1:23" x14ac:dyDescent="0.25">
      <c r="A1605" t="s">
        <v>3247</v>
      </c>
      <c r="B1605">
        <v>39.937266999999999</v>
      </c>
      <c r="C1605">
        <v>116.355288</v>
      </c>
      <c r="D1605" t="s">
        <v>3248</v>
      </c>
      <c r="E1605" t="s">
        <v>38</v>
      </c>
      <c r="F1605">
        <v>0.5</v>
      </c>
      <c r="G1605" t="s">
        <v>32</v>
      </c>
      <c r="H1605">
        <v>18.91</v>
      </c>
      <c r="I1605">
        <v>87</v>
      </c>
      <c r="J1605" t="s">
        <v>33</v>
      </c>
      <c r="K1605">
        <v>22</v>
      </c>
      <c r="L1605" t="s">
        <v>40</v>
      </c>
      <c r="M1605">
        <v>2011</v>
      </c>
      <c r="N1605" t="s">
        <v>23</v>
      </c>
      <c r="O1605">
        <v>4.5</v>
      </c>
      <c r="P1605">
        <v>8</v>
      </c>
      <c r="Q1605" t="s">
        <v>48</v>
      </c>
      <c r="R1605">
        <v>10</v>
      </c>
      <c r="S1605">
        <f t="shared" si="75"/>
        <v>870</v>
      </c>
      <c r="T1605">
        <f t="shared" si="76"/>
        <v>435</v>
      </c>
      <c r="U1605" s="2">
        <f t="shared" si="77"/>
        <v>9.1954022988505746E-2</v>
      </c>
      <c r="V1605" t="str" cm="1">
        <f t="array" ref="V1605">_xlfn.IFS(H1605&lt;5,"Urban",H1605&lt;=12,"Sub-Urban",H1605&gt;12,"Out Of City")</f>
        <v>Out Of City</v>
      </c>
      <c r="W1605" t="str" cm="1">
        <f t="array" ref="W1605">_xlfn.IFS(
    L1605="CCS", "CCS",
    L1605="Type 2", "Type 2",
    L1605="CHAdeMO", "CHAdeMO",
    L1605="Tesla", "Tesla",
    L1605="CCS, Type 2", "CCS, Type 2",
    L1605="Type 2, CCS", "CCS, Type 2",
    L1605="CHAdeMO, Type 2", "CHAdeMO, Type 2",
    L1605="Type 2, CHAdeMO", "CHAdeMO, Type 2",
    L1605="CCS, Tesla", "CCS, Tesla",
    L1605="Tesla, CCS", "CCS, Tesla",
    L1605="Tesla, Type 2", "Tesla, Type 2",
    L1605="Type 2, Tesla", "Tesla, Type 2",
    L1605="CCS, CHAdeMO", "CCS, CHAdeMO",
    L1605="CHAdeMO, CCS", "CCS, CHAdeMO",
    L1605="CHAdeMO, Tesla", "CHAdeMO, Tesla",
    L1605="Tesla, CHAdeMO", "CHAdeMO, Tesla"
)</f>
        <v>Type 2</v>
      </c>
    </row>
    <row r="1606" spans="1:23" x14ac:dyDescent="0.25">
      <c r="A1606" t="s">
        <v>3249</v>
      </c>
      <c r="B1606">
        <v>37.737096999999999</v>
      </c>
      <c r="C1606">
        <v>-122.322953</v>
      </c>
      <c r="D1606" t="s">
        <v>3250</v>
      </c>
      <c r="E1606" t="s">
        <v>38</v>
      </c>
      <c r="F1606">
        <v>0.23</v>
      </c>
      <c r="G1606" t="s">
        <v>20</v>
      </c>
      <c r="H1606">
        <v>16.16</v>
      </c>
      <c r="I1606">
        <v>23</v>
      </c>
      <c r="J1606" t="s">
        <v>39</v>
      </c>
      <c r="K1606">
        <v>350</v>
      </c>
      <c r="L1606" t="s">
        <v>64</v>
      </c>
      <c r="M1606">
        <v>2020</v>
      </c>
      <c r="N1606" t="s">
        <v>35</v>
      </c>
      <c r="O1606">
        <v>3.2</v>
      </c>
      <c r="P1606">
        <v>9</v>
      </c>
      <c r="Q1606" t="s">
        <v>48</v>
      </c>
      <c r="R1606">
        <v>14</v>
      </c>
      <c r="S1606">
        <f t="shared" si="75"/>
        <v>322</v>
      </c>
      <c r="T1606">
        <f t="shared" si="76"/>
        <v>74.06</v>
      </c>
      <c r="U1606" s="2">
        <f t="shared" si="77"/>
        <v>0.39130434782608697</v>
      </c>
      <c r="V1606" t="str" cm="1">
        <f t="array" ref="V1606">_xlfn.IFS(H1606&lt;5,"Urban",H1606&lt;=12,"Sub-Urban",H1606&gt;12,"Out Of City")</f>
        <v>Out Of City</v>
      </c>
      <c r="W1606" t="str" cm="1">
        <f t="array" ref="W1606">_xlfn.IFS(
    L1606="CCS", "CCS",
    L1606="Type 2", "Type 2",
    L1606="CHAdeMO", "CHAdeMO",
    L1606="Tesla", "Tesla",
    L1606="CCS, Type 2", "CCS, Type 2",
    L1606="Type 2, CCS", "CCS, Type 2",
    L1606="CHAdeMO, Type 2", "CHAdeMO, Type 2",
    L1606="Type 2, CHAdeMO", "CHAdeMO, Type 2",
    L1606="CCS, Tesla", "CCS, Tesla",
    L1606="Tesla, CCS", "CCS, Tesla",
    L1606="Tesla, Type 2", "Tesla, Type 2",
    L1606="Type 2, Tesla", "Tesla, Type 2",
    L1606="CCS, CHAdeMO", "CCS, CHAdeMO",
    L1606="CHAdeMO, CCS", "CCS, CHAdeMO",
    L1606="CHAdeMO, Tesla", "CHAdeMO, Tesla",
    L1606="Tesla, CHAdeMO", "CHAdeMO, Tesla"
)</f>
        <v>CCS, CHAdeMO</v>
      </c>
    </row>
    <row r="1607" spans="1:23" x14ac:dyDescent="0.25">
      <c r="A1607" t="s">
        <v>3251</v>
      </c>
      <c r="B1607">
        <v>-33.730562999999997</v>
      </c>
      <c r="C1607">
        <v>18.599284000000001</v>
      </c>
      <c r="D1607" t="s">
        <v>3252</v>
      </c>
      <c r="E1607" t="s">
        <v>27</v>
      </c>
      <c r="F1607">
        <v>0.45</v>
      </c>
      <c r="G1607" t="s">
        <v>20</v>
      </c>
      <c r="H1607">
        <v>2.09</v>
      </c>
      <c r="I1607">
        <v>74</v>
      </c>
      <c r="J1607" t="s">
        <v>46</v>
      </c>
      <c r="K1607">
        <v>50</v>
      </c>
      <c r="L1607" t="s">
        <v>22</v>
      </c>
      <c r="M1607">
        <v>2016</v>
      </c>
      <c r="N1607" t="s">
        <v>35</v>
      </c>
      <c r="O1607">
        <v>3.8</v>
      </c>
      <c r="P1607">
        <v>10</v>
      </c>
      <c r="Q1607" t="s">
        <v>24</v>
      </c>
      <c r="R1607">
        <v>53</v>
      </c>
      <c r="S1607">
        <f t="shared" si="75"/>
        <v>3922</v>
      </c>
      <c r="T1607">
        <f t="shared" si="76"/>
        <v>1764.9</v>
      </c>
      <c r="U1607" s="2">
        <f t="shared" si="77"/>
        <v>0.13513513513513514</v>
      </c>
      <c r="V1607" t="str" cm="1">
        <f t="array" ref="V1607">_xlfn.IFS(H1607&lt;5,"Urban",H1607&lt;=12,"Sub-Urban",H1607&gt;12,"Out Of City")</f>
        <v>Urban</v>
      </c>
      <c r="W1607" t="str" cm="1">
        <f t="array" ref="W1607">_xlfn.IFS(
    L1607="CCS", "CCS",
    L1607="Type 2", "Type 2",
    L1607="CHAdeMO", "CHAdeMO",
    L1607="Tesla", "Tesla",
    L1607="CCS, Type 2", "CCS, Type 2",
    L1607="Type 2, CCS", "CCS, Type 2",
    L1607="CHAdeMO, Type 2", "CHAdeMO, Type 2",
    L1607="Type 2, CHAdeMO", "CHAdeMO, Type 2",
    L1607="CCS, Tesla", "CCS, Tesla",
    L1607="Tesla, CCS", "CCS, Tesla",
    L1607="Tesla, Type 2", "Tesla, Type 2",
    L1607="Type 2, Tesla", "Tesla, Type 2",
    L1607="CCS, CHAdeMO", "CCS, CHAdeMO",
    L1607="CHAdeMO, CCS", "CCS, CHAdeMO",
    L1607="CHAdeMO, Tesla", "CHAdeMO, Tesla",
    L1607="Tesla, CHAdeMO", "CHAdeMO, Tesla"
)</f>
        <v>CCS, CHAdeMO</v>
      </c>
    </row>
    <row r="1608" spans="1:23" x14ac:dyDescent="0.25">
      <c r="A1608" t="s">
        <v>3253</v>
      </c>
      <c r="B1608">
        <v>34.197159999999997</v>
      </c>
      <c r="C1608">
        <v>-118.351409</v>
      </c>
      <c r="D1608" t="s">
        <v>3254</v>
      </c>
      <c r="E1608" t="s">
        <v>38</v>
      </c>
      <c r="F1608">
        <v>0.46</v>
      </c>
      <c r="G1608" t="s">
        <v>32</v>
      </c>
      <c r="H1608">
        <v>5.36</v>
      </c>
      <c r="I1608">
        <v>84</v>
      </c>
      <c r="J1608" t="s">
        <v>21</v>
      </c>
      <c r="K1608">
        <v>350</v>
      </c>
      <c r="L1608" t="s">
        <v>47</v>
      </c>
      <c r="M1608">
        <v>2018</v>
      </c>
      <c r="N1608" t="s">
        <v>23</v>
      </c>
      <c r="O1608">
        <v>3.5</v>
      </c>
      <c r="P1608">
        <v>6</v>
      </c>
      <c r="Q1608" t="s">
        <v>24</v>
      </c>
      <c r="R1608">
        <v>11</v>
      </c>
      <c r="S1608">
        <f t="shared" si="75"/>
        <v>924</v>
      </c>
      <c r="T1608">
        <f t="shared" si="76"/>
        <v>425.04</v>
      </c>
      <c r="U1608" s="2">
        <f t="shared" si="77"/>
        <v>7.1428571428571425E-2</v>
      </c>
      <c r="V1608" t="str" cm="1">
        <f t="array" ref="V1608">_xlfn.IFS(H1608&lt;5,"Urban",H1608&lt;=12,"Sub-Urban",H1608&gt;12,"Out Of City")</f>
        <v>Sub-Urban</v>
      </c>
      <c r="W1608" t="str" cm="1">
        <f t="array" ref="W1608">_xlfn.IFS(
    L1608="CCS", "CCS",
    L1608="Type 2", "Type 2",
    L1608="CHAdeMO", "CHAdeMO",
    L1608="Tesla", "Tesla",
    L1608="CCS, Type 2", "CCS, Type 2",
    L1608="Type 2, CCS", "CCS, Type 2",
    L1608="CHAdeMO, Type 2", "CHAdeMO, Type 2",
    L1608="Type 2, CHAdeMO", "CHAdeMO, Type 2",
    L1608="CCS, Tesla", "CCS, Tesla",
    L1608="Tesla, CCS", "CCS, Tesla",
    L1608="Tesla, Type 2", "Tesla, Type 2",
    L1608="Type 2, Tesla", "Tesla, Type 2",
    L1608="CCS, CHAdeMO", "CCS, CHAdeMO",
    L1608="CHAdeMO, CCS", "CCS, CHAdeMO",
    L1608="CHAdeMO, Tesla", "CHAdeMO, Tesla",
    L1608="Tesla, CHAdeMO", "CHAdeMO, Tesla"
)</f>
        <v>Tesla</v>
      </c>
    </row>
    <row r="1609" spans="1:23" x14ac:dyDescent="0.25">
      <c r="A1609" t="s">
        <v>3255</v>
      </c>
      <c r="B1609">
        <v>37.808492999999999</v>
      </c>
      <c r="C1609">
        <v>-122.301478</v>
      </c>
      <c r="D1609" t="s">
        <v>3256</v>
      </c>
      <c r="E1609" t="s">
        <v>19</v>
      </c>
      <c r="F1609">
        <v>0.42</v>
      </c>
      <c r="G1609" t="s">
        <v>20</v>
      </c>
      <c r="H1609">
        <v>18.059999999999999</v>
      </c>
      <c r="I1609">
        <v>96</v>
      </c>
      <c r="J1609" t="s">
        <v>33</v>
      </c>
      <c r="K1609">
        <v>350</v>
      </c>
      <c r="L1609" t="s">
        <v>47</v>
      </c>
      <c r="M1609">
        <v>2023</v>
      </c>
      <c r="N1609" t="s">
        <v>35</v>
      </c>
      <c r="O1609">
        <v>4.2</v>
      </c>
      <c r="P1609">
        <v>5</v>
      </c>
      <c r="Q1609" t="s">
        <v>48</v>
      </c>
      <c r="R1609">
        <v>35</v>
      </c>
      <c r="S1609">
        <f t="shared" si="75"/>
        <v>3360</v>
      </c>
      <c r="T1609">
        <f t="shared" si="76"/>
        <v>1411.2</v>
      </c>
      <c r="U1609" s="2">
        <f t="shared" si="77"/>
        <v>5.2083333333333336E-2</v>
      </c>
      <c r="V1609" t="str" cm="1">
        <f t="array" ref="V1609">_xlfn.IFS(H1609&lt;5,"Urban",H1609&lt;=12,"Sub-Urban",H1609&gt;12,"Out Of City")</f>
        <v>Out Of City</v>
      </c>
      <c r="W1609" t="str" cm="1">
        <f t="array" ref="W1609">_xlfn.IFS(
    L1609="CCS", "CCS",
    L1609="Type 2", "Type 2",
    L1609="CHAdeMO", "CHAdeMO",
    L1609="Tesla", "Tesla",
    L1609="CCS, Type 2", "CCS, Type 2",
    L1609="Type 2, CCS", "CCS, Type 2",
    L1609="CHAdeMO, Type 2", "CHAdeMO, Type 2",
    L1609="Type 2, CHAdeMO", "CHAdeMO, Type 2",
    L1609="CCS, Tesla", "CCS, Tesla",
    L1609="Tesla, CCS", "CCS, Tesla",
    L1609="Tesla, Type 2", "Tesla, Type 2",
    L1609="Type 2, Tesla", "Tesla, Type 2",
    L1609="CCS, CHAdeMO", "CCS, CHAdeMO",
    L1609="CHAdeMO, CCS", "CCS, CHAdeMO",
    L1609="CHAdeMO, Tesla", "CHAdeMO, Tesla",
    L1609="Tesla, CHAdeMO", "CHAdeMO, Tesla"
)</f>
        <v>Tesla</v>
      </c>
    </row>
    <row r="1610" spans="1:23" x14ac:dyDescent="0.25">
      <c r="A1610" t="s">
        <v>3257</v>
      </c>
      <c r="B1610">
        <v>25.281545000000001</v>
      </c>
      <c r="C1610">
        <v>55.230581999999998</v>
      </c>
      <c r="D1610" t="s">
        <v>3258</v>
      </c>
      <c r="E1610" t="s">
        <v>38</v>
      </c>
      <c r="F1610">
        <v>0.49</v>
      </c>
      <c r="G1610" t="s">
        <v>32</v>
      </c>
      <c r="H1610">
        <v>12.1</v>
      </c>
      <c r="I1610">
        <v>22</v>
      </c>
      <c r="J1610" t="s">
        <v>39</v>
      </c>
      <c r="K1610">
        <v>150</v>
      </c>
      <c r="L1610" t="s">
        <v>43</v>
      </c>
      <c r="M1610">
        <v>2020</v>
      </c>
      <c r="N1610" t="s">
        <v>23</v>
      </c>
      <c r="O1610">
        <v>3.5</v>
      </c>
      <c r="P1610">
        <v>1</v>
      </c>
      <c r="Q1610" t="s">
        <v>29</v>
      </c>
      <c r="R1610">
        <v>14</v>
      </c>
      <c r="S1610">
        <f t="shared" si="75"/>
        <v>308</v>
      </c>
      <c r="T1610">
        <f t="shared" si="76"/>
        <v>150.91999999999999</v>
      </c>
      <c r="U1610" s="2">
        <f t="shared" si="77"/>
        <v>4.5454545454545456E-2</v>
      </c>
      <c r="V1610" t="str" cm="1">
        <f t="array" ref="V1610">_xlfn.IFS(H1610&lt;5,"Urban",H1610&lt;=12,"Sub-Urban",H1610&gt;12,"Out Of City")</f>
        <v>Out Of City</v>
      </c>
      <c r="W1610" t="str" cm="1">
        <f t="array" ref="W1610">_xlfn.IFS(
    L1610="CCS", "CCS",
    L1610="Type 2", "Type 2",
    L1610="CHAdeMO", "CHAdeMO",
    L1610="Tesla", "Tesla",
    L1610="CCS, Type 2", "CCS, Type 2",
    L1610="Type 2, CCS", "CCS, Type 2",
    L1610="CHAdeMO, Type 2", "CHAdeMO, Type 2",
    L1610="Type 2, CHAdeMO", "CHAdeMO, Type 2",
    L1610="CCS, Tesla", "CCS, Tesla",
    L1610="Tesla, CCS", "CCS, Tesla",
    L1610="Tesla, Type 2", "Tesla, Type 2",
    L1610="Type 2, Tesla", "Tesla, Type 2",
    L1610="CCS, CHAdeMO", "CCS, CHAdeMO",
    L1610="CHAdeMO, CCS", "CCS, CHAdeMO",
    L1610="CHAdeMO, Tesla", "CHAdeMO, Tesla",
    L1610="Tesla, CHAdeMO", "CHAdeMO, Tesla"
)</f>
        <v>CCS</v>
      </c>
    </row>
    <row r="1611" spans="1:23" x14ac:dyDescent="0.25">
      <c r="A1611" t="s">
        <v>3259</v>
      </c>
      <c r="B1611">
        <v>19.181077999999999</v>
      </c>
      <c r="C1611">
        <v>72.937821999999997</v>
      </c>
      <c r="D1611" t="s">
        <v>3260</v>
      </c>
      <c r="E1611" t="s">
        <v>38</v>
      </c>
      <c r="F1611">
        <v>0.27</v>
      </c>
      <c r="G1611" t="s">
        <v>20</v>
      </c>
      <c r="H1611">
        <v>3.86</v>
      </c>
      <c r="I1611">
        <v>53</v>
      </c>
      <c r="J1611" t="s">
        <v>33</v>
      </c>
      <c r="K1611">
        <v>150</v>
      </c>
      <c r="L1611" t="s">
        <v>47</v>
      </c>
      <c r="M1611">
        <v>2013</v>
      </c>
      <c r="N1611" t="s">
        <v>35</v>
      </c>
      <c r="O1611">
        <v>3.3</v>
      </c>
      <c r="P1611">
        <v>5</v>
      </c>
      <c r="Q1611" t="s">
        <v>24</v>
      </c>
      <c r="R1611">
        <v>13</v>
      </c>
      <c r="S1611">
        <f t="shared" si="75"/>
        <v>689</v>
      </c>
      <c r="T1611">
        <f t="shared" si="76"/>
        <v>186.03</v>
      </c>
      <c r="U1611" s="2">
        <f t="shared" si="77"/>
        <v>9.4339622641509441E-2</v>
      </c>
      <c r="V1611" t="str" cm="1">
        <f t="array" ref="V1611">_xlfn.IFS(H1611&lt;5,"Urban",H1611&lt;=12,"Sub-Urban",H1611&gt;12,"Out Of City")</f>
        <v>Urban</v>
      </c>
      <c r="W1611" t="str" cm="1">
        <f t="array" ref="W1611">_xlfn.IFS(
    L1611="CCS", "CCS",
    L1611="Type 2", "Type 2",
    L1611="CHAdeMO", "CHAdeMO",
    L1611="Tesla", "Tesla",
    L1611="CCS, Type 2", "CCS, Type 2",
    L1611="Type 2, CCS", "CCS, Type 2",
    L1611="CHAdeMO, Type 2", "CHAdeMO, Type 2",
    L1611="Type 2, CHAdeMO", "CHAdeMO, Type 2",
    L1611="CCS, Tesla", "CCS, Tesla",
    L1611="Tesla, CCS", "CCS, Tesla",
    L1611="Tesla, Type 2", "Tesla, Type 2",
    L1611="Type 2, Tesla", "Tesla, Type 2",
    L1611="CCS, CHAdeMO", "CCS, CHAdeMO",
    L1611="CHAdeMO, CCS", "CCS, CHAdeMO",
    L1611="CHAdeMO, Tesla", "CHAdeMO, Tesla",
    L1611="Tesla, CHAdeMO", "CHAdeMO, Tesla"
)</f>
        <v>Tesla</v>
      </c>
    </row>
    <row r="1612" spans="1:23" x14ac:dyDescent="0.25">
      <c r="A1612" t="s">
        <v>3261</v>
      </c>
      <c r="B1612">
        <v>-47.477730999999999</v>
      </c>
      <c r="C1612">
        <v>-91.694542999999996</v>
      </c>
      <c r="D1612" t="s">
        <v>3262</v>
      </c>
      <c r="E1612" t="s">
        <v>27</v>
      </c>
      <c r="F1612">
        <v>0.2</v>
      </c>
      <c r="G1612" s="1" t="s">
        <v>9985</v>
      </c>
      <c r="H1612">
        <v>17.690000000000001</v>
      </c>
      <c r="I1612">
        <v>76</v>
      </c>
      <c r="J1612" t="s">
        <v>21</v>
      </c>
      <c r="K1612">
        <v>50</v>
      </c>
      <c r="L1612" t="s">
        <v>28</v>
      </c>
      <c r="M1612">
        <v>2022</v>
      </c>
      <c r="N1612" t="s">
        <v>35</v>
      </c>
      <c r="O1612">
        <v>4.4000000000000004</v>
      </c>
      <c r="P1612">
        <v>8</v>
      </c>
      <c r="Q1612" t="s">
        <v>24</v>
      </c>
      <c r="R1612">
        <v>50</v>
      </c>
      <c r="S1612">
        <f t="shared" si="75"/>
        <v>3800</v>
      </c>
      <c r="T1612">
        <f t="shared" si="76"/>
        <v>760</v>
      </c>
      <c r="U1612" s="2">
        <f t="shared" si="77"/>
        <v>0.10526315789473684</v>
      </c>
      <c r="V1612" t="str" cm="1">
        <f t="array" ref="V1612">_xlfn.IFS(H1612&lt;5,"Urban",H1612&lt;=12,"Sub-Urban",H1612&gt;12,"Out Of City")</f>
        <v>Out Of City</v>
      </c>
      <c r="W1612" t="str" cm="1">
        <f t="array" ref="W1612">_xlfn.IFS(
    L1612="CCS", "CCS",
    L1612="Type 2", "Type 2",
    L1612="CHAdeMO", "CHAdeMO",
    L1612="Tesla", "Tesla",
    L1612="CCS, Type 2", "CCS, Type 2",
    L1612="Type 2, CCS", "CCS, Type 2",
    L1612="CHAdeMO, Type 2", "CHAdeMO, Type 2",
    L1612="Type 2, CHAdeMO", "CHAdeMO, Type 2",
    L1612="CCS, Tesla", "CCS, Tesla",
    L1612="Tesla, CCS", "CCS, Tesla",
    L1612="Tesla, Type 2", "Tesla, Type 2",
    L1612="Type 2, Tesla", "Tesla, Type 2",
    L1612="CCS, CHAdeMO", "CCS, CHAdeMO",
    L1612="CHAdeMO, CCS", "CCS, CHAdeMO",
    L1612="CHAdeMO, Tesla", "CHAdeMO, Tesla",
    L1612="Tesla, CHAdeMO", "CHAdeMO, Tesla"
)</f>
        <v>Tesla, Type 2</v>
      </c>
    </row>
    <row r="1613" spans="1:23" x14ac:dyDescent="0.25">
      <c r="A1613" t="s">
        <v>3263</v>
      </c>
      <c r="B1613">
        <v>-33.812773999999997</v>
      </c>
      <c r="C1613">
        <v>18.449064</v>
      </c>
      <c r="D1613" t="s">
        <v>3264</v>
      </c>
      <c r="E1613" t="s">
        <v>27</v>
      </c>
      <c r="F1613">
        <v>0.47</v>
      </c>
      <c r="G1613" s="1" t="s">
        <v>9985</v>
      </c>
      <c r="H1613">
        <v>15.25</v>
      </c>
      <c r="I1613">
        <v>61</v>
      </c>
      <c r="J1613" t="s">
        <v>33</v>
      </c>
      <c r="K1613">
        <v>50</v>
      </c>
      <c r="L1613" t="s">
        <v>43</v>
      </c>
      <c r="M1613">
        <v>2015</v>
      </c>
      <c r="N1613" t="s">
        <v>23</v>
      </c>
      <c r="O1613">
        <v>4.8</v>
      </c>
      <c r="P1613">
        <v>8</v>
      </c>
      <c r="Q1613" t="s">
        <v>29</v>
      </c>
      <c r="R1613">
        <v>60</v>
      </c>
      <c r="S1613">
        <f t="shared" si="75"/>
        <v>3660</v>
      </c>
      <c r="T1613">
        <f t="shared" si="76"/>
        <v>1720.1999999999998</v>
      </c>
      <c r="U1613" s="2">
        <f t="shared" si="77"/>
        <v>0.13114754098360656</v>
      </c>
      <c r="V1613" t="str" cm="1">
        <f t="array" ref="V1613">_xlfn.IFS(H1613&lt;5,"Urban",H1613&lt;=12,"Sub-Urban",H1613&gt;12,"Out Of City")</f>
        <v>Out Of City</v>
      </c>
      <c r="W1613" t="str" cm="1">
        <f t="array" ref="W1613">_xlfn.IFS(
    L1613="CCS", "CCS",
    L1613="Type 2", "Type 2",
    L1613="CHAdeMO", "CHAdeMO",
    L1613="Tesla", "Tesla",
    L1613="CCS, Type 2", "CCS, Type 2",
    L1613="Type 2, CCS", "CCS, Type 2",
    L1613="CHAdeMO, Type 2", "CHAdeMO, Type 2",
    L1613="Type 2, CHAdeMO", "CHAdeMO, Type 2",
    L1613="CCS, Tesla", "CCS, Tesla",
    L1613="Tesla, CCS", "CCS, Tesla",
    L1613="Tesla, Type 2", "Tesla, Type 2",
    L1613="Type 2, Tesla", "Tesla, Type 2",
    L1613="CCS, CHAdeMO", "CCS, CHAdeMO",
    L1613="CHAdeMO, CCS", "CCS, CHAdeMO",
    L1613="CHAdeMO, Tesla", "CHAdeMO, Tesla",
    L1613="Tesla, CHAdeMO", "CHAdeMO, Tesla"
)</f>
        <v>CCS</v>
      </c>
    </row>
    <row r="1614" spans="1:23" x14ac:dyDescent="0.25">
      <c r="A1614" t="s">
        <v>3265</v>
      </c>
      <c r="B1614">
        <v>41.921261000000001</v>
      </c>
      <c r="C1614">
        <v>-87.707538999999997</v>
      </c>
      <c r="D1614" t="s">
        <v>3266</v>
      </c>
      <c r="E1614" t="s">
        <v>38</v>
      </c>
      <c r="F1614">
        <v>0.38</v>
      </c>
      <c r="G1614" s="1" t="s">
        <v>9985</v>
      </c>
      <c r="H1614">
        <v>5.5</v>
      </c>
      <c r="I1614">
        <v>54</v>
      </c>
      <c r="J1614" t="s">
        <v>47</v>
      </c>
      <c r="K1614">
        <v>50</v>
      </c>
      <c r="L1614" t="s">
        <v>104</v>
      </c>
      <c r="M1614">
        <v>2013</v>
      </c>
      <c r="N1614" t="s">
        <v>23</v>
      </c>
      <c r="O1614">
        <v>4.0999999999999996</v>
      </c>
      <c r="P1614">
        <v>3</v>
      </c>
      <c r="Q1614" t="s">
        <v>48</v>
      </c>
      <c r="R1614">
        <v>13</v>
      </c>
      <c r="S1614">
        <f t="shared" si="75"/>
        <v>702</v>
      </c>
      <c r="T1614">
        <f t="shared" si="76"/>
        <v>266.76</v>
      </c>
      <c r="U1614" s="2">
        <f t="shared" si="77"/>
        <v>5.5555555555555552E-2</v>
      </c>
      <c r="V1614" t="str" cm="1">
        <f t="array" ref="V1614">_xlfn.IFS(H1614&lt;5,"Urban",H1614&lt;=12,"Sub-Urban",H1614&gt;12,"Out Of City")</f>
        <v>Sub-Urban</v>
      </c>
      <c r="W1614" t="str" cm="1">
        <f t="array" ref="W1614">_xlfn.IFS(
    L1614="CCS", "CCS",
    L1614="Type 2", "Type 2",
    L1614="CHAdeMO", "CHAdeMO",
    L1614="Tesla", "Tesla",
    L1614="CCS, Type 2", "CCS, Type 2",
    L1614="Type 2, CCS", "CCS, Type 2",
    L1614="CHAdeMO, Type 2", "CHAdeMO, Type 2",
    L1614="Type 2, CHAdeMO", "CHAdeMO, Type 2",
    L1614="CCS, Tesla", "CCS, Tesla",
    L1614="Tesla, CCS", "CCS, Tesla",
    L1614="Tesla, Type 2", "Tesla, Type 2",
    L1614="Type 2, Tesla", "Tesla, Type 2",
    L1614="CCS, CHAdeMO", "CCS, CHAdeMO",
    L1614="CHAdeMO, CCS", "CCS, CHAdeMO",
    L1614="CHAdeMO, Tesla", "CHAdeMO, Tesla",
    L1614="Tesla, CHAdeMO", "CHAdeMO, Tesla"
)</f>
        <v>CHAdeMO, Type 2</v>
      </c>
    </row>
    <row r="1615" spans="1:23" x14ac:dyDescent="0.25">
      <c r="A1615" t="s">
        <v>3267</v>
      </c>
      <c r="B1615">
        <v>41.960445999999997</v>
      </c>
      <c r="C1615">
        <v>-87.683588999999998</v>
      </c>
      <c r="D1615" t="s">
        <v>3268</v>
      </c>
      <c r="E1615" t="s">
        <v>19</v>
      </c>
      <c r="F1615">
        <v>0.3</v>
      </c>
      <c r="G1615" t="s">
        <v>32</v>
      </c>
      <c r="H1615">
        <v>1.06</v>
      </c>
      <c r="I1615">
        <v>23</v>
      </c>
      <c r="J1615" t="s">
        <v>33</v>
      </c>
      <c r="K1615">
        <v>22</v>
      </c>
      <c r="L1615" t="s">
        <v>61</v>
      </c>
      <c r="M1615">
        <v>2015</v>
      </c>
      <c r="N1615" t="s">
        <v>35</v>
      </c>
      <c r="O1615">
        <v>3.9</v>
      </c>
      <c r="P1615">
        <v>6</v>
      </c>
      <c r="Q1615" t="s">
        <v>24</v>
      </c>
      <c r="R1615">
        <v>28</v>
      </c>
      <c r="S1615">
        <f t="shared" si="75"/>
        <v>644</v>
      </c>
      <c r="T1615">
        <f t="shared" si="76"/>
        <v>193.2</v>
      </c>
      <c r="U1615" s="2">
        <f t="shared" si="77"/>
        <v>0.2608695652173913</v>
      </c>
      <c r="V1615" t="str" cm="1">
        <f t="array" ref="V1615">_xlfn.IFS(H1615&lt;5,"Urban",H1615&lt;=12,"Sub-Urban",H1615&gt;12,"Out Of City")</f>
        <v>Urban</v>
      </c>
      <c r="W1615" t="str" cm="1">
        <f t="array" ref="W1615">_xlfn.IFS(
    L1615="CCS", "CCS",
    L1615="Type 2", "Type 2",
    L1615="CHAdeMO", "CHAdeMO",
    L1615="Tesla", "Tesla",
    L1615="CCS, Type 2", "CCS, Type 2",
    L1615="Type 2, CCS", "CCS, Type 2",
    L1615="CHAdeMO, Type 2", "CHAdeMO, Type 2",
    L1615="Type 2, CHAdeMO", "CHAdeMO, Type 2",
    L1615="CCS, Tesla", "CCS, Tesla",
    L1615="Tesla, CCS", "CCS, Tesla",
    L1615="Tesla, Type 2", "Tesla, Type 2",
    L1615="Type 2, Tesla", "Tesla, Type 2",
    L1615="CCS, CHAdeMO", "CCS, CHAdeMO",
    L1615="CHAdeMO, CCS", "CCS, CHAdeMO",
    L1615="CHAdeMO, Tesla", "CHAdeMO, Tesla",
    L1615="Tesla, CHAdeMO", "CHAdeMO, Tesla"
)</f>
        <v>CHAdeMO, Tesla</v>
      </c>
    </row>
    <row r="1616" spans="1:23" x14ac:dyDescent="0.25">
      <c r="A1616" t="s">
        <v>3269</v>
      </c>
      <c r="B1616">
        <v>43.784148000000002</v>
      </c>
      <c r="C1616">
        <v>-79.395653999999993</v>
      </c>
      <c r="D1616" t="s">
        <v>3270</v>
      </c>
      <c r="E1616" t="s">
        <v>38</v>
      </c>
      <c r="F1616">
        <v>0.19</v>
      </c>
      <c r="G1616" t="s">
        <v>20</v>
      </c>
      <c r="H1616">
        <v>9.6</v>
      </c>
      <c r="I1616">
        <v>77</v>
      </c>
      <c r="J1616" t="s">
        <v>33</v>
      </c>
      <c r="K1616">
        <v>350</v>
      </c>
      <c r="L1616" t="s">
        <v>40</v>
      </c>
      <c r="M1616">
        <v>2017</v>
      </c>
      <c r="N1616" t="s">
        <v>23</v>
      </c>
      <c r="O1616">
        <v>4.3</v>
      </c>
      <c r="P1616">
        <v>4</v>
      </c>
      <c r="Q1616" t="s">
        <v>29</v>
      </c>
      <c r="R1616">
        <v>12</v>
      </c>
      <c r="S1616">
        <f t="shared" si="75"/>
        <v>924</v>
      </c>
      <c r="T1616">
        <f t="shared" si="76"/>
        <v>175.56</v>
      </c>
      <c r="U1616" s="2">
        <f t="shared" si="77"/>
        <v>5.1948051948051951E-2</v>
      </c>
      <c r="V1616" t="str" cm="1">
        <f t="array" ref="V1616">_xlfn.IFS(H1616&lt;5,"Urban",H1616&lt;=12,"Sub-Urban",H1616&gt;12,"Out Of City")</f>
        <v>Sub-Urban</v>
      </c>
      <c r="W1616" t="str" cm="1">
        <f t="array" ref="W1616">_xlfn.IFS(
    L1616="CCS", "CCS",
    L1616="Type 2", "Type 2",
    L1616="CHAdeMO", "CHAdeMO",
    L1616="Tesla", "Tesla",
    L1616="CCS, Type 2", "CCS, Type 2",
    L1616="Type 2, CCS", "CCS, Type 2",
    L1616="CHAdeMO, Type 2", "CHAdeMO, Type 2",
    L1616="Type 2, CHAdeMO", "CHAdeMO, Type 2",
    L1616="CCS, Tesla", "CCS, Tesla",
    L1616="Tesla, CCS", "CCS, Tesla",
    L1616="Tesla, Type 2", "Tesla, Type 2",
    L1616="Type 2, Tesla", "Tesla, Type 2",
    L1616="CCS, CHAdeMO", "CCS, CHAdeMO",
    L1616="CHAdeMO, CCS", "CCS, CHAdeMO",
    L1616="CHAdeMO, Tesla", "CHAdeMO, Tesla",
    L1616="Tesla, CHAdeMO", "CHAdeMO, Tesla"
)</f>
        <v>Type 2</v>
      </c>
    </row>
    <row r="1617" spans="1:23" x14ac:dyDescent="0.25">
      <c r="A1617" t="s">
        <v>3271</v>
      </c>
      <c r="B1617">
        <v>13.876574</v>
      </c>
      <c r="C1617">
        <v>100.533108</v>
      </c>
      <c r="D1617" t="s">
        <v>3272</v>
      </c>
      <c r="E1617" t="s">
        <v>19</v>
      </c>
      <c r="F1617">
        <v>0.16</v>
      </c>
      <c r="G1617" t="s">
        <v>20</v>
      </c>
      <c r="H1617">
        <v>13.87</v>
      </c>
      <c r="I1617">
        <v>89</v>
      </c>
      <c r="J1617" t="s">
        <v>47</v>
      </c>
      <c r="K1617">
        <v>22</v>
      </c>
      <c r="L1617" t="s">
        <v>40</v>
      </c>
      <c r="M1617">
        <v>2017</v>
      </c>
      <c r="N1617" t="s">
        <v>23</v>
      </c>
      <c r="O1617">
        <v>4.5</v>
      </c>
      <c r="P1617">
        <v>1</v>
      </c>
      <c r="Q1617" t="s">
        <v>29</v>
      </c>
      <c r="R1617">
        <v>37</v>
      </c>
      <c r="S1617">
        <f t="shared" si="75"/>
        <v>3293</v>
      </c>
      <c r="T1617">
        <f t="shared" si="76"/>
        <v>526.88</v>
      </c>
      <c r="U1617" s="2">
        <f t="shared" si="77"/>
        <v>1.1235955056179775E-2</v>
      </c>
      <c r="V1617" t="str" cm="1">
        <f t="array" ref="V1617">_xlfn.IFS(H1617&lt;5,"Urban",H1617&lt;=12,"Sub-Urban",H1617&gt;12,"Out Of City")</f>
        <v>Out Of City</v>
      </c>
      <c r="W1617" t="str" cm="1">
        <f t="array" ref="W1617">_xlfn.IFS(
    L1617="CCS", "CCS",
    L1617="Type 2", "Type 2",
    L1617="CHAdeMO", "CHAdeMO",
    L1617="Tesla", "Tesla",
    L1617="CCS, Type 2", "CCS, Type 2",
    L1617="Type 2, CCS", "CCS, Type 2",
    L1617="CHAdeMO, Type 2", "CHAdeMO, Type 2",
    L1617="Type 2, CHAdeMO", "CHAdeMO, Type 2",
    L1617="CCS, Tesla", "CCS, Tesla",
    L1617="Tesla, CCS", "CCS, Tesla",
    L1617="Tesla, Type 2", "Tesla, Type 2",
    L1617="Type 2, Tesla", "Tesla, Type 2",
    L1617="CCS, CHAdeMO", "CCS, CHAdeMO",
    L1617="CHAdeMO, CCS", "CCS, CHAdeMO",
    L1617="CHAdeMO, Tesla", "CHAdeMO, Tesla",
    L1617="Tesla, CHAdeMO", "CHAdeMO, Tesla"
)</f>
        <v>Type 2</v>
      </c>
    </row>
    <row r="1618" spans="1:23" x14ac:dyDescent="0.25">
      <c r="A1618" t="s">
        <v>3273</v>
      </c>
      <c r="B1618">
        <v>25.225085</v>
      </c>
      <c r="C1618">
        <v>55.39967</v>
      </c>
      <c r="D1618" t="s">
        <v>3274</v>
      </c>
      <c r="E1618" t="s">
        <v>27</v>
      </c>
      <c r="F1618">
        <v>0.34</v>
      </c>
      <c r="G1618" t="s">
        <v>20</v>
      </c>
      <c r="H1618">
        <v>14.69</v>
      </c>
      <c r="I1618">
        <v>85</v>
      </c>
      <c r="J1618" t="s">
        <v>39</v>
      </c>
      <c r="K1618">
        <v>22</v>
      </c>
      <c r="L1618" t="s">
        <v>77</v>
      </c>
      <c r="M1618">
        <v>2017</v>
      </c>
      <c r="N1618" t="s">
        <v>23</v>
      </c>
      <c r="O1618">
        <v>3.6</v>
      </c>
      <c r="P1618">
        <v>3</v>
      </c>
      <c r="Q1618" t="s">
        <v>29</v>
      </c>
      <c r="R1618">
        <v>45</v>
      </c>
      <c r="S1618">
        <f t="shared" si="75"/>
        <v>3825</v>
      </c>
      <c r="T1618">
        <f t="shared" si="76"/>
        <v>1300.5</v>
      </c>
      <c r="U1618" s="2">
        <f t="shared" si="77"/>
        <v>3.5294117647058823E-2</v>
      </c>
      <c r="V1618" t="str" cm="1">
        <f t="array" ref="V1618">_xlfn.IFS(H1618&lt;5,"Urban",H1618&lt;=12,"Sub-Urban",H1618&gt;12,"Out Of City")</f>
        <v>Out Of City</v>
      </c>
      <c r="W1618" t="str" cm="1">
        <f t="array" ref="W1618">_xlfn.IFS(
    L1618="CCS", "CCS",
    L1618="Type 2", "Type 2",
    L1618="CHAdeMO", "CHAdeMO",
    L1618="Tesla", "Tesla",
    L1618="CCS, Type 2", "CCS, Type 2",
    L1618="Type 2, CCS", "CCS, Type 2",
    L1618="CHAdeMO, Type 2", "CHAdeMO, Type 2",
    L1618="Type 2, CHAdeMO", "CHAdeMO, Type 2",
    L1618="CCS, Tesla", "CCS, Tesla",
    L1618="Tesla, CCS", "CCS, Tesla",
    L1618="Tesla, Type 2", "Tesla, Type 2",
    L1618="Type 2, Tesla", "Tesla, Type 2",
    L1618="CCS, CHAdeMO", "CCS, CHAdeMO",
    L1618="CHAdeMO, CCS", "CCS, CHAdeMO",
    L1618="CHAdeMO, Tesla", "CHAdeMO, Tesla",
    L1618="Tesla, CHAdeMO", "CHAdeMO, Tesla"
)</f>
        <v>CHAdeMO</v>
      </c>
    </row>
    <row r="1619" spans="1:23" x14ac:dyDescent="0.25">
      <c r="A1619" t="s">
        <v>3275</v>
      </c>
      <c r="B1619">
        <v>19.549811999999999</v>
      </c>
      <c r="C1619">
        <v>-99.016512000000006</v>
      </c>
      <c r="D1619" t="s">
        <v>3276</v>
      </c>
      <c r="E1619" t="s">
        <v>27</v>
      </c>
      <c r="F1619">
        <v>0.41</v>
      </c>
      <c r="G1619" t="s">
        <v>20</v>
      </c>
      <c r="H1619">
        <v>1.03</v>
      </c>
      <c r="I1619">
        <v>30</v>
      </c>
      <c r="J1619" t="s">
        <v>47</v>
      </c>
      <c r="K1619">
        <v>350</v>
      </c>
      <c r="L1619" t="s">
        <v>64</v>
      </c>
      <c r="M1619">
        <v>2015</v>
      </c>
      <c r="N1619" t="s">
        <v>35</v>
      </c>
      <c r="O1619">
        <v>3.2</v>
      </c>
      <c r="P1619">
        <v>5</v>
      </c>
      <c r="Q1619" t="s">
        <v>24</v>
      </c>
      <c r="R1619">
        <v>51</v>
      </c>
      <c r="S1619">
        <f t="shared" si="75"/>
        <v>1530</v>
      </c>
      <c r="T1619">
        <f t="shared" si="76"/>
        <v>627.29999999999995</v>
      </c>
      <c r="U1619" s="2">
        <f t="shared" si="77"/>
        <v>0.16666666666666666</v>
      </c>
      <c r="V1619" t="str" cm="1">
        <f t="array" ref="V1619">_xlfn.IFS(H1619&lt;5,"Urban",H1619&lt;=12,"Sub-Urban",H1619&gt;12,"Out Of City")</f>
        <v>Urban</v>
      </c>
      <c r="W1619" t="str" cm="1">
        <f t="array" ref="W1619">_xlfn.IFS(
    L1619="CCS", "CCS",
    L1619="Type 2", "Type 2",
    L1619="CHAdeMO", "CHAdeMO",
    L1619="Tesla", "Tesla",
    L1619="CCS, Type 2", "CCS, Type 2",
    L1619="Type 2, CCS", "CCS, Type 2",
    L1619="CHAdeMO, Type 2", "CHAdeMO, Type 2",
    L1619="Type 2, CHAdeMO", "CHAdeMO, Type 2",
    L1619="CCS, Tesla", "CCS, Tesla",
    L1619="Tesla, CCS", "CCS, Tesla",
    L1619="Tesla, Type 2", "Tesla, Type 2",
    L1619="Type 2, Tesla", "Tesla, Type 2",
    L1619="CCS, CHAdeMO", "CCS, CHAdeMO",
    L1619="CHAdeMO, CCS", "CCS, CHAdeMO",
    L1619="CHAdeMO, Tesla", "CHAdeMO, Tesla",
    L1619="Tesla, CHAdeMO", "CHAdeMO, Tesla"
)</f>
        <v>CCS, CHAdeMO</v>
      </c>
    </row>
    <row r="1620" spans="1:23" x14ac:dyDescent="0.25">
      <c r="A1620" t="s">
        <v>3277</v>
      </c>
      <c r="B1620">
        <v>43.652270000000001</v>
      </c>
      <c r="C1620">
        <v>-79.327718000000004</v>
      </c>
      <c r="D1620" t="s">
        <v>3278</v>
      </c>
      <c r="E1620" t="s">
        <v>27</v>
      </c>
      <c r="F1620">
        <v>0.25</v>
      </c>
      <c r="G1620" t="s">
        <v>32</v>
      </c>
      <c r="H1620">
        <v>6.67</v>
      </c>
      <c r="I1620">
        <v>15</v>
      </c>
      <c r="J1620" t="s">
        <v>39</v>
      </c>
      <c r="K1620">
        <v>22</v>
      </c>
      <c r="L1620" t="s">
        <v>40</v>
      </c>
      <c r="M1620">
        <v>2010</v>
      </c>
      <c r="N1620" t="s">
        <v>35</v>
      </c>
      <c r="O1620">
        <v>3.3</v>
      </c>
      <c r="P1620">
        <v>1</v>
      </c>
      <c r="Q1620" t="s">
        <v>48</v>
      </c>
      <c r="R1620">
        <v>59</v>
      </c>
      <c r="S1620">
        <f t="shared" si="75"/>
        <v>885</v>
      </c>
      <c r="T1620">
        <f t="shared" si="76"/>
        <v>221.25</v>
      </c>
      <c r="U1620" s="2">
        <f t="shared" si="77"/>
        <v>6.6666666666666666E-2</v>
      </c>
      <c r="V1620" t="str" cm="1">
        <f t="array" ref="V1620">_xlfn.IFS(H1620&lt;5,"Urban",H1620&lt;=12,"Sub-Urban",H1620&gt;12,"Out Of City")</f>
        <v>Sub-Urban</v>
      </c>
      <c r="W1620" t="str" cm="1">
        <f t="array" ref="W1620">_xlfn.IFS(
    L1620="CCS", "CCS",
    L1620="Type 2", "Type 2",
    L1620="CHAdeMO", "CHAdeMO",
    L1620="Tesla", "Tesla",
    L1620="CCS, Type 2", "CCS, Type 2",
    L1620="Type 2, CCS", "CCS, Type 2",
    L1620="CHAdeMO, Type 2", "CHAdeMO, Type 2",
    L1620="Type 2, CHAdeMO", "CHAdeMO, Type 2",
    L1620="CCS, Tesla", "CCS, Tesla",
    L1620="Tesla, CCS", "CCS, Tesla",
    L1620="Tesla, Type 2", "Tesla, Type 2",
    L1620="Type 2, Tesla", "Tesla, Type 2",
    L1620="CCS, CHAdeMO", "CCS, CHAdeMO",
    L1620="CHAdeMO, CCS", "CCS, CHAdeMO",
    L1620="CHAdeMO, Tesla", "CHAdeMO, Tesla",
    L1620="Tesla, CHAdeMO", "CHAdeMO, Tesla"
)</f>
        <v>Type 2</v>
      </c>
    </row>
    <row r="1621" spans="1:23" x14ac:dyDescent="0.25">
      <c r="A1621" t="s">
        <v>3279</v>
      </c>
      <c r="B1621">
        <v>37.791589000000002</v>
      </c>
      <c r="C1621">
        <v>-122.42845</v>
      </c>
      <c r="D1621" t="s">
        <v>3280</v>
      </c>
      <c r="E1621" t="s">
        <v>19</v>
      </c>
      <c r="F1621">
        <v>0.27</v>
      </c>
      <c r="G1621" t="s">
        <v>32</v>
      </c>
      <c r="H1621">
        <v>5.73</v>
      </c>
      <c r="I1621">
        <v>18</v>
      </c>
      <c r="J1621" t="s">
        <v>46</v>
      </c>
      <c r="K1621">
        <v>22</v>
      </c>
      <c r="L1621" t="s">
        <v>34</v>
      </c>
      <c r="M1621">
        <v>2012</v>
      </c>
      <c r="N1621" t="s">
        <v>35</v>
      </c>
      <c r="O1621">
        <v>4</v>
      </c>
      <c r="P1621">
        <v>1</v>
      </c>
      <c r="Q1621" t="s">
        <v>48</v>
      </c>
      <c r="R1621">
        <v>28</v>
      </c>
      <c r="S1621">
        <f t="shared" si="75"/>
        <v>504</v>
      </c>
      <c r="T1621">
        <f t="shared" si="76"/>
        <v>136.08000000000001</v>
      </c>
      <c r="U1621" s="2">
        <f t="shared" si="77"/>
        <v>5.5555555555555552E-2</v>
      </c>
      <c r="V1621" t="str" cm="1">
        <f t="array" ref="V1621">_xlfn.IFS(H1621&lt;5,"Urban",H1621&lt;=12,"Sub-Urban",H1621&gt;12,"Out Of City")</f>
        <v>Sub-Urban</v>
      </c>
      <c r="W1621" t="str" cm="1">
        <f t="array" ref="W1621">_xlfn.IFS(
    L1621="CCS", "CCS",
    L1621="Type 2", "Type 2",
    L1621="CHAdeMO", "CHAdeMO",
    L1621="Tesla", "Tesla",
    L1621="CCS, Type 2", "CCS, Type 2",
    L1621="Type 2, CCS", "CCS, Type 2",
    L1621="CHAdeMO, Type 2", "CHAdeMO, Type 2",
    L1621="Type 2, CHAdeMO", "CHAdeMO, Type 2",
    L1621="CCS, Tesla", "CCS, Tesla",
    L1621="Tesla, CCS", "CCS, Tesla",
    L1621="Tesla, Type 2", "Tesla, Type 2",
    L1621="Type 2, Tesla", "Tesla, Type 2",
    L1621="CCS, CHAdeMO", "CCS, CHAdeMO",
    L1621="CHAdeMO, CCS", "CCS, CHAdeMO",
    L1621="CHAdeMO, Tesla", "CHAdeMO, Tesla",
    L1621="Tesla, CHAdeMO", "CHAdeMO, Tesla"
)</f>
        <v>CCS, Type 2</v>
      </c>
    </row>
    <row r="1622" spans="1:23" x14ac:dyDescent="0.25">
      <c r="A1622" t="s">
        <v>3281</v>
      </c>
      <c r="B1622">
        <v>81.222294000000005</v>
      </c>
      <c r="C1622">
        <v>35.443129999999996</v>
      </c>
      <c r="D1622" t="s">
        <v>3282</v>
      </c>
      <c r="E1622" t="s">
        <v>38</v>
      </c>
      <c r="F1622">
        <v>0.22</v>
      </c>
      <c r="G1622" s="1" t="s">
        <v>9985</v>
      </c>
      <c r="H1622">
        <v>8.59</v>
      </c>
      <c r="I1622">
        <v>72</v>
      </c>
      <c r="J1622" t="s">
        <v>47</v>
      </c>
      <c r="K1622">
        <v>350</v>
      </c>
      <c r="L1622" t="s">
        <v>40</v>
      </c>
      <c r="M1622">
        <v>2020</v>
      </c>
      <c r="N1622" t="s">
        <v>23</v>
      </c>
      <c r="O1622">
        <v>4.9000000000000004</v>
      </c>
      <c r="P1622">
        <v>6</v>
      </c>
      <c r="Q1622" t="s">
        <v>48</v>
      </c>
      <c r="R1622">
        <v>10</v>
      </c>
      <c r="S1622">
        <f t="shared" si="75"/>
        <v>720</v>
      </c>
      <c r="T1622">
        <f t="shared" si="76"/>
        <v>158.4</v>
      </c>
      <c r="U1622" s="2">
        <f t="shared" si="77"/>
        <v>8.3333333333333329E-2</v>
      </c>
      <c r="V1622" t="str" cm="1">
        <f t="array" ref="V1622">_xlfn.IFS(H1622&lt;5,"Urban",H1622&lt;=12,"Sub-Urban",H1622&gt;12,"Out Of City")</f>
        <v>Sub-Urban</v>
      </c>
      <c r="W1622" t="str" cm="1">
        <f t="array" ref="W1622">_xlfn.IFS(
    L1622="CCS", "CCS",
    L1622="Type 2", "Type 2",
    L1622="CHAdeMO", "CHAdeMO",
    L1622="Tesla", "Tesla",
    L1622="CCS, Type 2", "CCS, Type 2",
    L1622="Type 2, CCS", "CCS, Type 2",
    L1622="CHAdeMO, Type 2", "CHAdeMO, Type 2",
    L1622="Type 2, CHAdeMO", "CHAdeMO, Type 2",
    L1622="CCS, Tesla", "CCS, Tesla",
    L1622="Tesla, CCS", "CCS, Tesla",
    L1622="Tesla, Type 2", "Tesla, Type 2",
    L1622="Type 2, Tesla", "Tesla, Type 2",
    L1622="CCS, CHAdeMO", "CCS, CHAdeMO",
    L1622="CHAdeMO, CCS", "CCS, CHAdeMO",
    L1622="CHAdeMO, Tesla", "CHAdeMO, Tesla",
    L1622="Tesla, CHAdeMO", "CHAdeMO, Tesla"
)</f>
        <v>Type 2</v>
      </c>
    </row>
    <row r="1623" spans="1:23" x14ac:dyDescent="0.25">
      <c r="A1623" t="s">
        <v>3283</v>
      </c>
      <c r="B1623">
        <v>37.609121000000002</v>
      </c>
      <c r="C1623">
        <v>126.913369</v>
      </c>
      <c r="D1623" t="s">
        <v>3284</v>
      </c>
      <c r="E1623" t="s">
        <v>27</v>
      </c>
      <c r="F1623">
        <v>0.49</v>
      </c>
      <c r="G1623" s="1" t="s">
        <v>9985</v>
      </c>
      <c r="H1623">
        <v>9.1300000000000008</v>
      </c>
      <c r="I1623">
        <v>70</v>
      </c>
      <c r="J1623" t="s">
        <v>21</v>
      </c>
      <c r="K1623">
        <v>150</v>
      </c>
      <c r="L1623" t="s">
        <v>34</v>
      </c>
      <c r="M1623">
        <v>2012</v>
      </c>
      <c r="N1623" t="s">
        <v>35</v>
      </c>
      <c r="O1623">
        <v>3.1</v>
      </c>
      <c r="P1623">
        <v>4</v>
      </c>
      <c r="Q1623" t="s">
        <v>24</v>
      </c>
      <c r="R1623">
        <v>47</v>
      </c>
      <c r="S1623">
        <f t="shared" si="75"/>
        <v>3290</v>
      </c>
      <c r="T1623">
        <f t="shared" si="76"/>
        <v>1612.1</v>
      </c>
      <c r="U1623" s="2">
        <f t="shared" si="77"/>
        <v>5.7142857142857141E-2</v>
      </c>
      <c r="V1623" t="str" cm="1">
        <f t="array" ref="V1623">_xlfn.IFS(H1623&lt;5,"Urban",H1623&lt;=12,"Sub-Urban",H1623&gt;12,"Out Of City")</f>
        <v>Sub-Urban</v>
      </c>
      <c r="W1623" t="str" cm="1">
        <f t="array" ref="W1623">_xlfn.IFS(
    L1623="CCS", "CCS",
    L1623="Type 2", "Type 2",
    L1623="CHAdeMO", "CHAdeMO",
    L1623="Tesla", "Tesla",
    L1623="CCS, Type 2", "CCS, Type 2",
    L1623="Type 2, CCS", "CCS, Type 2",
    L1623="CHAdeMO, Type 2", "CHAdeMO, Type 2",
    L1623="Type 2, CHAdeMO", "CHAdeMO, Type 2",
    L1623="CCS, Tesla", "CCS, Tesla",
    L1623="Tesla, CCS", "CCS, Tesla",
    L1623="Tesla, Type 2", "Tesla, Type 2",
    L1623="Type 2, Tesla", "Tesla, Type 2",
    L1623="CCS, CHAdeMO", "CCS, CHAdeMO",
    L1623="CHAdeMO, CCS", "CCS, CHAdeMO",
    L1623="CHAdeMO, Tesla", "CHAdeMO, Tesla",
    L1623="Tesla, CHAdeMO", "CHAdeMO, Tesla"
)</f>
        <v>CCS, Type 2</v>
      </c>
    </row>
    <row r="1624" spans="1:23" x14ac:dyDescent="0.25">
      <c r="A1624" t="s">
        <v>3285</v>
      </c>
      <c r="B1624">
        <v>19.173221000000002</v>
      </c>
      <c r="C1624">
        <v>72.858878000000004</v>
      </c>
      <c r="D1624" t="s">
        <v>3286</v>
      </c>
      <c r="E1624" t="s">
        <v>38</v>
      </c>
      <c r="F1624">
        <v>0.38</v>
      </c>
      <c r="G1624" s="1" t="s">
        <v>9985</v>
      </c>
      <c r="H1624">
        <v>0.53</v>
      </c>
      <c r="I1624">
        <v>55</v>
      </c>
      <c r="J1624" t="s">
        <v>47</v>
      </c>
      <c r="K1624">
        <v>150</v>
      </c>
      <c r="L1624" t="s">
        <v>40</v>
      </c>
      <c r="M1624">
        <v>2015</v>
      </c>
      <c r="N1624" t="s">
        <v>23</v>
      </c>
      <c r="O1624">
        <v>4.0999999999999996</v>
      </c>
      <c r="P1624">
        <v>2</v>
      </c>
      <c r="Q1624" t="s">
        <v>29</v>
      </c>
      <c r="R1624">
        <v>16</v>
      </c>
      <c r="S1624">
        <f t="shared" si="75"/>
        <v>880</v>
      </c>
      <c r="T1624">
        <f t="shared" si="76"/>
        <v>334.4</v>
      </c>
      <c r="U1624" s="2">
        <f t="shared" si="77"/>
        <v>3.6363636363636362E-2</v>
      </c>
      <c r="V1624" t="str" cm="1">
        <f t="array" ref="V1624">_xlfn.IFS(H1624&lt;5,"Urban",H1624&lt;=12,"Sub-Urban",H1624&gt;12,"Out Of City")</f>
        <v>Urban</v>
      </c>
      <c r="W1624" t="str" cm="1">
        <f t="array" ref="W1624">_xlfn.IFS(
    L1624="CCS", "CCS",
    L1624="Type 2", "Type 2",
    L1624="CHAdeMO", "CHAdeMO",
    L1624="Tesla", "Tesla",
    L1624="CCS, Type 2", "CCS, Type 2",
    L1624="Type 2, CCS", "CCS, Type 2",
    L1624="CHAdeMO, Type 2", "CHAdeMO, Type 2",
    L1624="Type 2, CHAdeMO", "CHAdeMO, Type 2",
    L1624="CCS, Tesla", "CCS, Tesla",
    L1624="Tesla, CCS", "CCS, Tesla",
    L1624="Tesla, Type 2", "Tesla, Type 2",
    L1624="Type 2, Tesla", "Tesla, Type 2",
    L1624="CCS, CHAdeMO", "CCS, CHAdeMO",
    L1624="CHAdeMO, CCS", "CCS, CHAdeMO",
    L1624="CHAdeMO, Tesla", "CHAdeMO, Tesla",
    L1624="Tesla, CHAdeMO", "CHAdeMO, Tesla"
)</f>
        <v>Type 2</v>
      </c>
    </row>
    <row r="1625" spans="1:23" x14ac:dyDescent="0.25">
      <c r="A1625" t="s">
        <v>3287</v>
      </c>
      <c r="B1625">
        <v>52.413066999999998</v>
      </c>
      <c r="C1625">
        <v>13.312136000000001</v>
      </c>
      <c r="D1625" t="s">
        <v>3288</v>
      </c>
      <c r="E1625" t="s">
        <v>38</v>
      </c>
      <c r="F1625">
        <v>0.4</v>
      </c>
      <c r="G1625" t="s">
        <v>32</v>
      </c>
      <c r="H1625">
        <v>7.1</v>
      </c>
      <c r="I1625">
        <v>44</v>
      </c>
      <c r="J1625" t="s">
        <v>47</v>
      </c>
      <c r="K1625">
        <v>50</v>
      </c>
      <c r="L1625" t="s">
        <v>85</v>
      </c>
      <c r="M1625">
        <v>2010</v>
      </c>
      <c r="N1625" t="s">
        <v>23</v>
      </c>
      <c r="O1625">
        <v>3.6</v>
      </c>
      <c r="P1625">
        <v>6</v>
      </c>
      <c r="Q1625" t="s">
        <v>48</v>
      </c>
      <c r="R1625">
        <v>10</v>
      </c>
      <c r="S1625">
        <f t="shared" si="75"/>
        <v>440</v>
      </c>
      <c r="T1625">
        <f t="shared" si="76"/>
        <v>176</v>
      </c>
      <c r="U1625" s="2">
        <f t="shared" si="77"/>
        <v>0.13636363636363635</v>
      </c>
      <c r="V1625" t="str" cm="1">
        <f t="array" ref="V1625">_xlfn.IFS(H1625&lt;5,"Urban",H1625&lt;=12,"Sub-Urban",H1625&gt;12,"Out Of City")</f>
        <v>Sub-Urban</v>
      </c>
      <c r="W1625" t="str" cm="1">
        <f t="array" ref="W1625">_xlfn.IFS(
    L1625="CCS", "CCS",
    L1625="Type 2", "Type 2",
    L1625="CHAdeMO", "CHAdeMO",
    L1625="Tesla", "Tesla",
    L1625="CCS, Type 2", "CCS, Type 2",
    L1625="Type 2, CCS", "CCS, Type 2",
    L1625="CHAdeMO, Type 2", "CHAdeMO, Type 2",
    L1625="Type 2, CHAdeMO", "CHAdeMO, Type 2",
    L1625="CCS, Tesla", "CCS, Tesla",
    L1625="Tesla, CCS", "CCS, Tesla",
    L1625="Tesla, Type 2", "Tesla, Type 2",
    L1625="Type 2, Tesla", "Tesla, Type 2",
    L1625="CCS, CHAdeMO", "CCS, CHAdeMO",
    L1625="CHAdeMO, CCS", "CCS, CHAdeMO",
    L1625="CHAdeMO, Tesla", "CHAdeMO, Tesla",
    L1625="Tesla, CHAdeMO", "CHAdeMO, Tesla"
)</f>
        <v>CHAdeMO, Tesla</v>
      </c>
    </row>
    <row r="1626" spans="1:23" x14ac:dyDescent="0.25">
      <c r="A1626" t="s">
        <v>3289</v>
      </c>
      <c r="B1626">
        <v>34.154770999999997</v>
      </c>
      <c r="C1626">
        <v>-118.39778699999999</v>
      </c>
      <c r="D1626" t="s">
        <v>3290</v>
      </c>
      <c r="E1626" t="s">
        <v>19</v>
      </c>
      <c r="F1626">
        <v>0.26</v>
      </c>
      <c r="G1626" t="s">
        <v>20</v>
      </c>
      <c r="H1626">
        <v>7.36</v>
      </c>
      <c r="I1626">
        <v>55</v>
      </c>
      <c r="J1626" t="s">
        <v>21</v>
      </c>
      <c r="K1626">
        <v>150</v>
      </c>
      <c r="L1626" t="s">
        <v>43</v>
      </c>
      <c r="M1626">
        <v>2023</v>
      </c>
      <c r="N1626" t="s">
        <v>35</v>
      </c>
      <c r="O1626">
        <v>4.5</v>
      </c>
      <c r="P1626">
        <v>8</v>
      </c>
      <c r="Q1626" t="s">
        <v>29</v>
      </c>
      <c r="R1626">
        <v>30</v>
      </c>
      <c r="S1626">
        <f t="shared" si="75"/>
        <v>1650</v>
      </c>
      <c r="T1626">
        <f t="shared" si="76"/>
        <v>429</v>
      </c>
      <c r="U1626" s="2">
        <f t="shared" si="77"/>
        <v>0.14545454545454545</v>
      </c>
      <c r="V1626" t="str" cm="1">
        <f t="array" ref="V1626">_xlfn.IFS(H1626&lt;5,"Urban",H1626&lt;=12,"Sub-Urban",H1626&gt;12,"Out Of City")</f>
        <v>Sub-Urban</v>
      </c>
      <c r="W1626" t="str" cm="1">
        <f t="array" ref="W1626">_xlfn.IFS(
    L1626="CCS", "CCS",
    L1626="Type 2", "Type 2",
    L1626="CHAdeMO", "CHAdeMO",
    L1626="Tesla", "Tesla",
    L1626="CCS, Type 2", "CCS, Type 2",
    L1626="Type 2, CCS", "CCS, Type 2",
    L1626="CHAdeMO, Type 2", "CHAdeMO, Type 2",
    L1626="Type 2, CHAdeMO", "CHAdeMO, Type 2",
    L1626="CCS, Tesla", "CCS, Tesla",
    L1626="Tesla, CCS", "CCS, Tesla",
    L1626="Tesla, Type 2", "Tesla, Type 2",
    L1626="Type 2, Tesla", "Tesla, Type 2",
    L1626="CCS, CHAdeMO", "CCS, CHAdeMO",
    L1626="CHAdeMO, CCS", "CCS, CHAdeMO",
    L1626="CHAdeMO, Tesla", "CHAdeMO, Tesla",
    L1626="Tesla, CHAdeMO", "CHAdeMO, Tesla"
)</f>
        <v>CCS</v>
      </c>
    </row>
    <row r="1627" spans="1:23" x14ac:dyDescent="0.25">
      <c r="A1627" t="s">
        <v>3291</v>
      </c>
      <c r="B1627">
        <v>55.762689999999999</v>
      </c>
      <c r="C1627">
        <v>37.527146999999999</v>
      </c>
      <c r="D1627" t="s">
        <v>3292</v>
      </c>
      <c r="E1627" t="s">
        <v>19</v>
      </c>
      <c r="F1627">
        <v>0.38</v>
      </c>
      <c r="G1627" t="s">
        <v>20</v>
      </c>
      <c r="H1627">
        <v>18.78</v>
      </c>
      <c r="I1627">
        <v>25</v>
      </c>
      <c r="J1627" t="s">
        <v>33</v>
      </c>
      <c r="K1627">
        <v>22</v>
      </c>
      <c r="L1627" t="s">
        <v>51</v>
      </c>
      <c r="M1627">
        <v>2015</v>
      </c>
      <c r="N1627" t="s">
        <v>23</v>
      </c>
      <c r="O1627">
        <v>3.8</v>
      </c>
      <c r="P1627">
        <v>7</v>
      </c>
      <c r="Q1627" t="s">
        <v>24</v>
      </c>
      <c r="R1627">
        <v>38</v>
      </c>
      <c r="S1627">
        <f t="shared" si="75"/>
        <v>950</v>
      </c>
      <c r="T1627">
        <f t="shared" si="76"/>
        <v>361</v>
      </c>
      <c r="U1627" s="2">
        <f t="shared" si="77"/>
        <v>0.28000000000000003</v>
      </c>
      <c r="V1627" t="str" cm="1">
        <f t="array" ref="V1627">_xlfn.IFS(H1627&lt;5,"Urban",H1627&lt;=12,"Sub-Urban",H1627&gt;12,"Out Of City")</f>
        <v>Out Of City</v>
      </c>
      <c r="W1627" t="str" cm="1">
        <f t="array" ref="W1627">_xlfn.IFS(
    L1627="CCS", "CCS",
    L1627="Type 2", "Type 2",
    L1627="CHAdeMO", "CHAdeMO",
    L1627="Tesla", "Tesla",
    L1627="CCS, Type 2", "CCS, Type 2",
    L1627="Type 2, CCS", "CCS, Type 2",
    L1627="CHAdeMO, Type 2", "CHAdeMO, Type 2",
    L1627="Type 2, CHAdeMO", "CHAdeMO, Type 2",
    L1627="CCS, Tesla", "CCS, Tesla",
    L1627="Tesla, CCS", "CCS, Tesla",
    L1627="Tesla, Type 2", "Tesla, Type 2",
    L1627="Type 2, Tesla", "Tesla, Type 2",
    L1627="CCS, CHAdeMO", "CCS, CHAdeMO",
    L1627="CHAdeMO, CCS", "CCS, CHAdeMO",
    L1627="CHAdeMO, Tesla", "CHAdeMO, Tesla",
    L1627="Tesla, CHAdeMO", "CHAdeMO, Tesla"
)</f>
        <v>CCS, Tesla</v>
      </c>
    </row>
    <row r="1628" spans="1:23" x14ac:dyDescent="0.25">
      <c r="A1628" t="s">
        <v>3293</v>
      </c>
      <c r="B1628">
        <v>18.991613000000001</v>
      </c>
      <c r="C1628">
        <v>72.817131000000003</v>
      </c>
      <c r="D1628" t="s">
        <v>3294</v>
      </c>
      <c r="E1628" t="s">
        <v>38</v>
      </c>
      <c r="F1628">
        <v>0.42</v>
      </c>
      <c r="G1628" s="1" t="s">
        <v>9985</v>
      </c>
      <c r="H1628">
        <v>13.54</v>
      </c>
      <c r="I1628">
        <v>26</v>
      </c>
      <c r="J1628" t="s">
        <v>47</v>
      </c>
      <c r="K1628">
        <v>350</v>
      </c>
      <c r="L1628" t="s">
        <v>77</v>
      </c>
      <c r="M1628">
        <v>2014</v>
      </c>
      <c r="N1628" t="s">
        <v>35</v>
      </c>
      <c r="O1628">
        <v>4.9000000000000004</v>
      </c>
      <c r="P1628">
        <v>5</v>
      </c>
      <c r="Q1628" t="s">
        <v>29</v>
      </c>
      <c r="R1628">
        <v>16</v>
      </c>
      <c r="S1628">
        <f t="shared" si="75"/>
        <v>416</v>
      </c>
      <c r="T1628">
        <f t="shared" si="76"/>
        <v>174.72</v>
      </c>
      <c r="U1628" s="2">
        <f t="shared" si="77"/>
        <v>0.19230769230769232</v>
      </c>
      <c r="V1628" t="str" cm="1">
        <f t="array" ref="V1628">_xlfn.IFS(H1628&lt;5,"Urban",H1628&lt;=12,"Sub-Urban",H1628&gt;12,"Out Of City")</f>
        <v>Out Of City</v>
      </c>
      <c r="W1628" t="str" cm="1">
        <f t="array" ref="W1628">_xlfn.IFS(
    L1628="CCS", "CCS",
    L1628="Type 2", "Type 2",
    L1628="CHAdeMO", "CHAdeMO",
    L1628="Tesla", "Tesla",
    L1628="CCS, Type 2", "CCS, Type 2",
    L1628="Type 2, CCS", "CCS, Type 2",
    L1628="CHAdeMO, Type 2", "CHAdeMO, Type 2",
    L1628="Type 2, CHAdeMO", "CHAdeMO, Type 2",
    L1628="CCS, Tesla", "CCS, Tesla",
    L1628="Tesla, CCS", "CCS, Tesla",
    L1628="Tesla, Type 2", "Tesla, Type 2",
    L1628="Type 2, Tesla", "Tesla, Type 2",
    L1628="CCS, CHAdeMO", "CCS, CHAdeMO",
    L1628="CHAdeMO, CCS", "CCS, CHAdeMO",
    L1628="CHAdeMO, Tesla", "CHAdeMO, Tesla",
    L1628="Tesla, CHAdeMO", "CHAdeMO, Tesla"
)</f>
        <v>CHAdeMO</v>
      </c>
    </row>
    <row r="1629" spans="1:23" x14ac:dyDescent="0.25">
      <c r="A1629" t="s">
        <v>3295</v>
      </c>
      <c r="B1629">
        <v>34.067070000000001</v>
      </c>
      <c r="C1629">
        <v>-118.292428</v>
      </c>
      <c r="D1629" t="s">
        <v>3296</v>
      </c>
      <c r="E1629" t="s">
        <v>27</v>
      </c>
      <c r="F1629">
        <v>0.16</v>
      </c>
      <c r="G1629" s="1" t="s">
        <v>9985</v>
      </c>
      <c r="H1629">
        <v>2.23</v>
      </c>
      <c r="I1629">
        <v>59</v>
      </c>
      <c r="J1629" t="s">
        <v>46</v>
      </c>
      <c r="K1629">
        <v>50</v>
      </c>
      <c r="L1629" t="s">
        <v>40</v>
      </c>
      <c r="M1629">
        <v>2013</v>
      </c>
      <c r="N1629" t="s">
        <v>23</v>
      </c>
      <c r="O1629">
        <v>4.7</v>
      </c>
      <c r="P1629">
        <v>10</v>
      </c>
      <c r="Q1629" t="s">
        <v>24</v>
      </c>
      <c r="R1629">
        <v>50</v>
      </c>
      <c r="S1629">
        <f t="shared" si="75"/>
        <v>2950</v>
      </c>
      <c r="T1629">
        <f t="shared" si="76"/>
        <v>472</v>
      </c>
      <c r="U1629" s="2">
        <f t="shared" si="77"/>
        <v>0.16949152542372881</v>
      </c>
      <c r="V1629" t="str" cm="1">
        <f t="array" ref="V1629">_xlfn.IFS(H1629&lt;5,"Urban",H1629&lt;=12,"Sub-Urban",H1629&gt;12,"Out Of City")</f>
        <v>Urban</v>
      </c>
      <c r="W1629" t="str" cm="1">
        <f t="array" ref="W1629">_xlfn.IFS(
    L1629="CCS", "CCS",
    L1629="Type 2", "Type 2",
    L1629="CHAdeMO", "CHAdeMO",
    L1629="Tesla", "Tesla",
    L1629="CCS, Type 2", "CCS, Type 2",
    L1629="Type 2, CCS", "CCS, Type 2",
    L1629="CHAdeMO, Type 2", "CHAdeMO, Type 2",
    L1629="Type 2, CHAdeMO", "CHAdeMO, Type 2",
    L1629="CCS, Tesla", "CCS, Tesla",
    L1629="Tesla, CCS", "CCS, Tesla",
    L1629="Tesla, Type 2", "Tesla, Type 2",
    L1629="Type 2, Tesla", "Tesla, Type 2",
    L1629="CCS, CHAdeMO", "CCS, CHAdeMO",
    L1629="CHAdeMO, CCS", "CCS, CHAdeMO",
    L1629="CHAdeMO, Tesla", "CHAdeMO, Tesla",
    L1629="Tesla, CHAdeMO", "CHAdeMO, Tesla"
)</f>
        <v>Type 2</v>
      </c>
    </row>
    <row r="1630" spans="1:23" x14ac:dyDescent="0.25">
      <c r="A1630" t="s">
        <v>3297</v>
      </c>
      <c r="B1630">
        <v>37.548993000000003</v>
      </c>
      <c r="C1630">
        <v>126.948363</v>
      </c>
      <c r="D1630" t="s">
        <v>3298</v>
      </c>
      <c r="E1630" t="s">
        <v>38</v>
      </c>
      <c r="F1630">
        <v>0.43</v>
      </c>
      <c r="G1630" s="1" t="s">
        <v>9985</v>
      </c>
      <c r="H1630">
        <v>10.11</v>
      </c>
      <c r="I1630">
        <v>92</v>
      </c>
      <c r="J1630" t="s">
        <v>47</v>
      </c>
      <c r="K1630">
        <v>350</v>
      </c>
      <c r="L1630" t="s">
        <v>111</v>
      </c>
      <c r="M1630">
        <v>2023</v>
      </c>
      <c r="N1630" t="s">
        <v>35</v>
      </c>
      <c r="O1630">
        <v>4.4000000000000004</v>
      </c>
      <c r="P1630">
        <v>1</v>
      </c>
      <c r="Q1630" t="s">
        <v>29</v>
      </c>
      <c r="R1630">
        <v>13</v>
      </c>
      <c r="S1630">
        <f t="shared" si="75"/>
        <v>1196</v>
      </c>
      <c r="T1630">
        <f t="shared" si="76"/>
        <v>514.28</v>
      </c>
      <c r="U1630" s="2">
        <f t="shared" si="77"/>
        <v>1.0869565217391304E-2</v>
      </c>
      <c r="V1630" t="str" cm="1">
        <f t="array" ref="V1630">_xlfn.IFS(H1630&lt;5,"Urban",H1630&lt;=12,"Sub-Urban",H1630&gt;12,"Out Of City")</f>
        <v>Sub-Urban</v>
      </c>
      <c r="W1630" t="str" cm="1">
        <f t="array" ref="W1630">_xlfn.IFS(
    L1630="CCS", "CCS",
    L1630="Type 2", "Type 2",
    L1630="CHAdeMO", "CHAdeMO",
    L1630="Tesla", "Tesla",
    L1630="CCS, Type 2", "CCS, Type 2",
    L1630="Type 2, CCS", "CCS, Type 2",
    L1630="CHAdeMO, Type 2", "CHAdeMO, Type 2",
    L1630="Type 2, CHAdeMO", "CHAdeMO, Type 2",
    L1630="CCS, Tesla", "CCS, Tesla",
    L1630="Tesla, CCS", "CCS, Tesla",
    L1630="Tesla, Type 2", "Tesla, Type 2",
    L1630="Type 2, Tesla", "Tesla, Type 2",
    L1630="CCS, CHAdeMO", "CCS, CHAdeMO",
    L1630="CHAdeMO, CCS", "CCS, CHAdeMO",
    L1630="CHAdeMO, Tesla", "CHAdeMO, Tesla",
    L1630="Tesla, CHAdeMO", "CHAdeMO, Tesla"
)</f>
        <v>CCS, Type 2</v>
      </c>
    </row>
    <row r="1631" spans="1:23" x14ac:dyDescent="0.25">
      <c r="A1631" t="s">
        <v>3299</v>
      </c>
      <c r="B1631">
        <v>13.745374</v>
      </c>
      <c r="C1631">
        <v>100.518362</v>
      </c>
      <c r="D1631" t="s">
        <v>3300</v>
      </c>
      <c r="E1631" t="s">
        <v>38</v>
      </c>
      <c r="F1631">
        <v>0.25</v>
      </c>
      <c r="G1631" t="s">
        <v>32</v>
      </c>
      <c r="H1631">
        <v>19.96</v>
      </c>
      <c r="I1631">
        <v>26</v>
      </c>
      <c r="J1631" t="s">
        <v>47</v>
      </c>
      <c r="K1631">
        <v>50</v>
      </c>
      <c r="L1631" t="s">
        <v>85</v>
      </c>
      <c r="M1631">
        <v>2021</v>
      </c>
      <c r="N1631" t="s">
        <v>23</v>
      </c>
      <c r="O1631">
        <v>4.5999999999999996</v>
      </c>
      <c r="P1631">
        <v>3</v>
      </c>
      <c r="Q1631" t="s">
        <v>24</v>
      </c>
      <c r="R1631">
        <v>11</v>
      </c>
      <c r="S1631">
        <f t="shared" si="75"/>
        <v>286</v>
      </c>
      <c r="T1631">
        <f t="shared" si="76"/>
        <v>71.5</v>
      </c>
      <c r="U1631" s="2">
        <f t="shared" si="77"/>
        <v>0.11538461538461539</v>
      </c>
      <c r="V1631" t="str" cm="1">
        <f t="array" ref="V1631">_xlfn.IFS(H1631&lt;5,"Urban",H1631&lt;=12,"Sub-Urban",H1631&gt;12,"Out Of City")</f>
        <v>Out Of City</v>
      </c>
      <c r="W1631" t="str" cm="1">
        <f t="array" ref="W1631">_xlfn.IFS(
    L1631="CCS", "CCS",
    L1631="Type 2", "Type 2",
    L1631="CHAdeMO", "CHAdeMO",
    L1631="Tesla", "Tesla",
    L1631="CCS, Type 2", "CCS, Type 2",
    L1631="Type 2, CCS", "CCS, Type 2",
    L1631="CHAdeMO, Type 2", "CHAdeMO, Type 2",
    L1631="Type 2, CHAdeMO", "CHAdeMO, Type 2",
    L1631="CCS, Tesla", "CCS, Tesla",
    L1631="Tesla, CCS", "CCS, Tesla",
    L1631="Tesla, Type 2", "Tesla, Type 2",
    L1631="Type 2, Tesla", "Tesla, Type 2",
    L1631="CCS, CHAdeMO", "CCS, CHAdeMO",
    L1631="CHAdeMO, CCS", "CCS, CHAdeMO",
    L1631="CHAdeMO, Tesla", "CHAdeMO, Tesla",
    L1631="Tesla, CHAdeMO", "CHAdeMO, Tesla"
)</f>
        <v>CHAdeMO, Tesla</v>
      </c>
    </row>
    <row r="1632" spans="1:23" x14ac:dyDescent="0.25">
      <c r="A1632" t="s">
        <v>3301</v>
      </c>
      <c r="B1632">
        <v>-9.0359789999999993</v>
      </c>
      <c r="C1632">
        <v>85.542556000000005</v>
      </c>
      <c r="D1632" t="s">
        <v>3302</v>
      </c>
      <c r="E1632" t="s">
        <v>38</v>
      </c>
      <c r="F1632">
        <v>0.34</v>
      </c>
      <c r="G1632" s="1" t="s">
        <v>9985</v>
      </c>
      <c r="H1632">
        <v>17.36</v>
      </c>
      <c r="I1632">
        <v>60</v>
      </c>
      <c r="J1632" t="s">
        <v>33</v>
      </c>
      <c r="K1632">
        <v>22</v>
      </c>
      <c r="L1632" t="s">
        <v>28</v>
      </c>
      <c r="M1632">
        <v>2016</v>
      </c>
      <c r="N1632" t="s">
        <v>23</v>
      </c>
      <c r="O1632">
        <v>4.2</v>
      </c>
      <c r="P1632">
        <v>9</v>
      </c>
      <c r="Q1632" t="s">
        <v>29</v>
      </c>
      <c r="R1632">
        <v>15</v>
      </c>
      <c r="S1632">
        <f t="shared" si="75"/>
        <v>900</v>
      </c>
      <c r="T1632">
        <f t="shared" si="76"/>
        <v>306</v>
      </c>
      <c r="U1632" s="2">
        <f t="shared" si="77"/>
        <v>0.15</v>
      </c>
      <c r="V1632" t="str" cm="1">
        <f t="array" ref="V1632">_xlfn.IFS(H1632&lt;5,"Urban",H1632&lt;=12,"Sub-Urban",H1632&gt;12,"Out Of City")</f>
        <v>Out Of City</v>
      </c>
      <c r="W1632" t="str" cm="1">
        <f t="array" ref="W1632">_xlfn.IFS(
    L1632="CCS", "CCS",
    L1632="Type 2", "Type 2",
    L1632="CHAdeMO", "CHAdeMO",
    L1632="Tesla", "Tesla",
    L1632="CCS, Type 2", "CCS, Type 2",
    L1632="Type 2, CCS", "CCS, Type 2",
    L1632="CHAdeMO, Type 2", "CHAdeMO, Type 2",
    L1632="Type 2, CHAdeMO", "CHAdeMO, Type 2",
    L1632="CCS, Tesla", "CCS, Tesla",
    L1632="Tesla, CCS", "CCS, Tesla",
    L1632="Tesla, Type 2", "Tesla, Type 2",
    L1632="Type 2, Tesla", "Tesla, Type 2",
    L1632="CCS, CHAdeMO", "CCS, CHAdeMO",
    L1632="CHAdeMO, CCS", "CCS, CHAdeMO",
    L1632="CHAdeMO, Tesla", "CHAdeMO, Tesla",
    L1632="Tesla, CHAdeMO", "CHAdeMO, Tesla"
)</f>
        <v>Tesla, Type 2</v>
      </c>
    </row>
    <row r="1633" spans="1:23" x14ac:dyDescent="0.25">
      <c r="A1633" t="s">
        <v>3303</v>
      </c>
      <c r="B1633">
        <v>52.583016999999998</v>
      </c>
      <c r="C1633">
        <v>13.417558</v>
      </c>
      <c r="D1633" t="s">
        <v>3304</v>
      </c>
      <c r="E1633" t="s">
        <v>38</v>
      </c>
      <c r="F1633">
        <v>0.45</v>
      </c>
      <c r="G1633" t="s">
        <v>20</v>
      </c>
      <c r="H1633">
        <v>5.21</v>
      </c>
      <c r="I1633">
        <v>19</v>
      </c>
      <c r="J1633" t="s">
        <v>33</v>
      </c>
      <c r="K1633">
        <v>50</v>
      </c>
      <c r="L1633" t="s">
        <v>77</v>
      </c>
      <c r="M1633">
        <v>2014</v>
      </c>
      <c r="N1633" t="s">
        <v>23</v>
      </c>
      <c r="O1633">
        <v>4.4000000000000004</v>
      </c>
      <c r="P1633">
        <v>5</v>
      </c>
      <c r="Q1633" t="s">
        <v>29</v>
      </c>
      <c r="R1633">
        <v>14</v>
      </c>
      <c r="S1633">
        <f t="shared" si="75"/>
        <v>266</v>
      </c>
      <c r="T1633">
        <f t="shared" si="76"/>
        <v>119.7</v>
      </c>
      <c r="U1633" s="2">
        <f t="shared" si="77"/>
        <v>0.26315789473684209</v>
      </c>
      <c r="V1633" t="str" cm="1">
        <f t="array" ref="V1633">_xlfn.IFS(H1633&lt;5,"Urban",H1633&lt;=12,"Sub-Urban",H1633&gt;12,"Out Of City")</f>
        <v>Sub-Urban</v>
      </c>
      <c r="W1633" t="str" cm="1">
        <f t="array" ref="W1633">_xlfn.IFS(
    L1633="CCS", "CCS",
    L1633="Type 2", "Type 2",
    L1633="CHAdeMO", "CHAdeMO",
    L1633="Tesla", "Tesla",
    L1633="CCS, Type 2", "CCS, Type 2",
    L1633="Type 2, CCS", "CCS, Type 2",
    L1633="CHAdeMO, Type 2", "CHAdeMO, Type 2",
    L1633="Type 2, CHAdeMO", "CHAdeMO, Type 2",
    L1633="CCS, Tesla", "CCS, Tesla",
    L1633="Tesla, CCS", "CCS, Tesla",
    L1633="Tesla, Type 2", "Tesla, Type 2",
    L1633="Type 2, Tesla", "Tesla, Type 2",
    L1633="CCS, CHAdeMO", "CCS, CHAdeMO",
    L1633="CHAdeMO, CCS", "CCS, CHAdeMO",
    L1633="CHAdeMO, Tesla", "CHAdeMO, Tesla",
    L1633="Tesla, CHAdeMO", "CHAdeMO, Tesla"
)</f>
        <v>CHAdeMO</v>
      </c>
    </row>
    <row r="1634" spans="1:23" x14ac:dyDescent="0.25">
      <c r="A1634" t="s">
        <v>3305</v>
      </c>
      <c r="B1634">
        <v>25.297961999999998</v>
      </c>
      <c r="C1634">
        <v>55.303415000000001</v>
      </c>
      <c r="D1634" t="s">
        <v>3306</v>
      </c>
      <c r="E1634" t="s">
        <v>38</v>
      </c>
      <c r="F1634">
        <v>0.47</v>
      </c>
      <c r="G1634" t="s">
        <v>20</v>
      </c>
      <c r="H1634">
        <v>15.08</v>
      </c>
      <c r="I1634">
        <v>98</v>
      </c>
      <c r="J1634" t="s">
        <v>46</v>
      </c>
      <c r="K1634">
        <v>50</v>
      </c>
      <c r="L1634" t="s">
        <v>28</v>
      </c>
      <c r="M1634">
        <v>2017</v>
      </c>
      <c r="N1634" t="s">
        <v>35</v>
      </c>
      <c r="O1634">
        <v>4.0999999999999996</v>
      </c>
      <c r="P1634">
        <v>1</v>
      </c>
      <c r="Q1634" t="s">
        <v>24</v>
      </c>
      <c r="R1634">
        <v>14</v>
      </c>
      <c r="S1634">
        <f t="shared" si="75"/>
        <v>1372</v>
      </c>
      <c r="T1634">
        <f t="shared" si="76"/>
        <v>644.83999999999992</v>
      </c>
      <c r="U1634" s="2">
        <f t="shared" si="77"/>
        <v>1.020408163265306E-2</v>
      </c>
      <c r="V1634" t="str" cm="1">
        <f t="array" ref="V1634">_xlfn.IFS(H1634&lt;5,"Urban",H1634&lt;=12,"Sub-Urban",H1634&gt;12,"Out Of City")</f>
        <v>Out Of City</v>
      </c>
      <c r="W1634" t="str" cm="1">
        <f t="array" ref="W1634">_xlfn.IFS(
    L1634="CCS", "CCS",
    L1634="Type 2", "Type 2",
    L1634="CHAdeMO", "CHAdeMO",
    L1634="Tesla", "Tesla",
    L1634="CCS, Type 2", "CCS, Type 2",
    L1634="Type 2, CCS", "CCS, Type 2",
    L1634="CHAdeMO, Type 2", "CHAdeMO, Type 2",
    L1634="Type 2, CHAdeMO", "CHAdeMO, Type 2",
    L1634="CCS, Tesla", "CCS, Tesla",
    L1634="Tesla, CCS", "CCS, Tesla",
    L1634="Tesla, Type 2", "Tesla, Type 2",
    L1634="Type 2, Tesla", "Tesla, Type 2",
    L1634="CCS, CHAdeMO", "CCS, CHAdeMO",
    L1634="CHAdeMO, CCS", "CCS, CHAdeMO",
    L1634="CHAdeMO, Tesla", "CHAdeMO, Tesla",
    L1634="Tesla, CHAdeMO", "CHAdeMO, Tesla"
)</f>
        <v>Tesla, Type 2</v>
      </c>
    </row>
    <row r="1635" spans="1:23" x14ac:dyDescent="0.25">
      <c r="A1635" t="s">
        <v>3307</v>
      </c>
      <c r="B1635">
        <v>-23.643986999999999</v>
      </c>
      <c r="C1635">
        <v>-46.688234999999999</v>
      </c>
      <c r="D1635" t="s">
        <v>3308</v>
      </c>
      <c r="E1635" t="s">
        <v>19</v>
      </c>
      <c r="F1635">
        <v>0.15</v>
      </c>
      <c r="G1635" s="1" t="s">
        <v>9985</v>
      </c>
      <c r="H1635">
        <v>18.829999999999998</v>
      </c>
      <c r="I1635">
        <v>62</v>
      </c>
      <c r="J1635" t="s">
        <v>33</v>
      </c>
      <c r="K1635">
        <v>150</v>
      </c>
      <c r="L1635" t="s">
        <v>61</v>
      </c>
      <c r="M1635">
        <v>2015</v>
      </c>
      <c r="N1635" t="s">
        <v>35</v>
      </c>
      <c r="O1635">
        <v>3.1</v>
      </c>
      <c r="P1635">
        <v>6</v>
      </c>
      <c r="Q1635" t="s">
        <v>48</v>
      </c>
      <c r="R1635">
        <v>33</v>
      </c>
      <c r="S1635">
        <f t="shared" si="75"/>
        <v>2046</v>
      </c>
      <c r="T1635">
        <f t="shared" si="76"/>
        <v>306.89999999999998</v>
      </c>
      <c r="U1635" s="2">
        <f t="shared" si="77"/>
        <v>9.6774193548387094E-2</v>
      </c>
      <c r="V1635" t="str" cm="1">
        <f t="array" ref="V1635">_xlfn.IFS(H1635&lt;5,"Urban",H1635&lt;=12,"Sub-Urban",H1635&gt;12,"Out Of City")</f>
        <v>Out Of City</v>
      </c>
      <c r="W1635" t="str" cm="1">
        <f t="array" ref="W1635">_xlfn.IFS(
    L1635="CCS", "CCS",
    L1635="Type 2", "Type 2",
    L1635="CHAdeMO", "CHAdeMO",
    L1635="Tesla", "Tesla",
    L1635="CCS, Type 2", "CCS, Type 2",
    L1635="Type 2, CCS", "CCS, Type 2",
    L1635="CHAdeMO, Type 2", "CHAdeMO, Type 2",
    L1635="Type 2, CHAdeMO", "CHAdeMO, Type 2",
    L1635="CCS, Tesla", "CCS, Tesla",
    L1635="Tesla, CCS", "CCS, Tesla",
    L1635="Tesla, Type 2", "Tesla, Type 2",
    L1635="Type 2, Tesla", "Tesla, Type 2",
    L1635="CCS, CHAdeMO", "CCS, CHAdeMO",
    L1635="CHAdeMO, CCS", "CCS, CHAdeMO",
    L1635="CHAdeMO, Tesla", "CHAdeMO, Tesla",
    L1635="Tesla, CHAdeMO", "CHAdeMO, Tesla"
)</f>
        <v>CHAdeMO, Tesla</v>
      </c>
    </row>
    <row r="1636" spans="1:23" x14ac:dyDescent="0.25">
      <c r="A1636" t="s">
        <v>3309</v>
      </c>
      <c r="B1636">
        <v>-33.873435000000001</v>
      </c>
      <c r="C1636">
        <v>18.471515</v>
      </c>
      <c r="D1636" t="s">
        <v>3310</v>
      </c>
      <c r="E1636" t="s">
        <v>19</v>
      </c>
      <c r="F1636">
        <v>0.19</v>
      </c>
      <c r="G1636" t="s">
        <v>20</v>
      </c>
      <c r="H1636">
        <v>17.600000000000001</v>
      </c>
      <c r="I1636">
        <v>81</v>
      </c>
      <c r="J1636" t="s">
        <v>39</v>
      </c>
      <c r="K1636">
        <v>22</v>
      </c>
      <c r="L1636" t="s">
        <v>43</v>
      </c>
      <c r="M1636">
        <v>2010</v>
      </c>
      <c r="N1636" t="s">
        <v>23</v>
      </c>
      <c r="O1636">
        <v>4.0999999999999996</v>
      </c>
      <c r="P1636">
        <v>3</v>
      </c>
      <c r="Q1636" t="s">
        <v>24</v>
      </c>
      <c r="R1636">
        <v>33</v>
      </c>
      <c r="S1636">
        <f t="shared" si="75"/>
        <v>2673</v>
      </c>
      <c r="T1636">
        <f t="shared" si="76"/>
        <v>507.87</v>
      </c>
      <c r="U1636" s="2">
        <f t="shared" si="77"/>
        <v>3.7037037037037035E-2</v>
      </c>
      <c r="V1636" t="str" cm="1">
        <f t="array" ref="V1636">_xlfn.IFS(H1636&lt;5,"Urban",H1636&lt;=12,"Sub-Urban",H1636&gt;12,"Out Of City")</f>
        <v>Out Of City</v>
      </c>
      <c r="W1636" t="str" cm="1">
        <f t="array" ref="W1636">_xlfn.IFS(
    L1636="CCS", "CCS",
    L1636="Type 2", "Type 2",
    L1636="CHAdeMO", "CHAdeMO",
    L1636="Tesla", "Tesla",
    L1636="CCS, Type 2", "CCS, Type 2",
    L1636="Type 2, CCS", "CCS, Type 2",
    L1636="CHAdeMO, Type 2", "CHAdeMO, Type 2",
    L1636="Type 2, CHAdeMO", "CHAdeMO, Type 2",
    L1636="CCS, Tesla", "CCS, Tesla",
    L1636="Tesla, CCS", "CCS, Tesla",
    L1636="Tesla, Type 2", "Tesla, Type 2",
    L1636="Type 2, Tesla", "Tesla, Type 2",
    L1636="CCS, CHAdeMO", "CCS, CHAdeMO",
    L1636="CHAdeMO, CCS", "CCS, CHAdeMO",
    L1636="CHAdeMO, Tesla", "CHAdeMO, Tesla",
    L1636="Tesla, CHAdeMO", "CHAdeMO, Tesla"
)</f>
        <v>CCS</v>
      </c>
    </row>
    <row r="1637" spans="1:23" x14ac:dyDescent="0.25">
      <c r="A1637" t="s">
        <v>3311</v>
      </c>
      <c r="B1637">
        <v>43.663831999999999</v>
      </c>
      <c r="C1637">
        <v>-79.449369000000004</v>
      </c>
      <c r="D1637" t="s">
        <v>3312</v>
      </c>
      <c r="E1637" t="s">
        <v>19</v>
      </c>
      <c r="F1637">
        <v>0.24</v>
      </c>
      <c r="G1637" t="s">
        <v>32</v>
      </c>
      <c r="H1637">
        <v>10.8</v>
      </c>
      <c r="I1637">
        <v>17</v>
      </c>
      <c r="J1637" t="s">
        <v>21</v>
      </c>
      <c r="K1637">
        <v>22</v>
      </c>
      <c r="L1637" t="s">
        <v>111</v>
      </c>
      <c r="M1637">
        <v>2015</v>
      </c>
      <c r="N1637" t="s">
        <v>23</v>
      </c>
      <c r="O1637">
        <v>4.8</v>
      </c>
      <c r="P1637">
        <v>6</v>
      </c>
      <c r="Q1637" t="s">
        <v>48</v>
      </c>
      <c r="R1637">
        <v>38</v>
      </c>
      <c r="S1637">
        <f t="shared" si="75"/>
        <v>646</v>
      </c>
      <c r="T1637">
        <f t="shared" si="76"/>
        <v>155.04</v>
      </c>
      <c r="U1637" s="2">
        <f t="shared" si="77"/>
        <v>0.35294117647058826</v>
      </c>
      <c r="V1637" t="str" cm="1">
        <f t="array" ref="V1637">_xlfn.IFS(H1637&lt;5,"Urban",H1637&lt;=12,"Sub-Urban",H1637&gt;12,"Out Of City")</f>
        <v>Sub-Urban</v>
      </c>
      <c r="W1637" t="str" cm="1">
        <f t="array" ref="W1637">_xlfn.IFS(
    L1637="CCS", "CCS",
    L1637="Type 2", "Type 2",
    L1637="CHAdeMO", "CHAdeMO",
    L1637="Tesla", "Tesla",
    L1637="CCS, Type 2", "CCS, Type 2",
    L1637="Type 2, CCS", "CCS, Type 2",
    L1637="CHAdeMO, Type 2", "CHAdeMO, Type 2",
    L1637="Type 2, CHAdeMO", "CHAdeMO, Type 2",
    L1637="CCS, Tesla", "CCS, Tesla",
    L1637="Tesla, CCS", "CCS, Tesla",
    L1637="Tesla, Type 2", "Tesla, Type 2",
    L1637="Type 2, Tesla", "Tesla, Type 2",
    L1637="CCS, CHAdeMO", "CCS, CHAdeMO",
    L1637="CHAdeMO, CCS", "CCS, CHAdeMO",
    L1637="CHAdeMO, Tesla", "CHAdeMO, Tesla",
    L1637="Tesla, CHAdeMO", "CHAdeMO, Tesla"
)</f>
        <v>CCS, Type 2</v>
      </c>
    </row>
    <row r="1638" spans="1:23" x14ac:dyDescent="0.25">
      <c r="A1638" t="s">
        <v>3313</v>
      </c>
      <c r="B1638">
        <v>-33.777360999999999</v>
      </c>
      <c r="C1638">
        <v>18.463545</v>
      </c>
      <c r="D1638" t="s">
        <v>3314</v>
      </c>
      <c r="E1638" t="s">
        <v>19</v>
      </c>
      <c r="F1638">
        <v>0.25</v>
      </c>
      <c r="G1638" s="1" t="s">
        <v>9985</v>
      </c>
      <c r="H1638">
        <v>9.34</v>
      </c>
      <c r="I1638">
        <v>45</v>
      </c>
      <c r="J1638" t="s">
        <v>39</v>
      </c>
      <c r="K1638">
        <v>50</v>
      </c>
      <c r="L1638" t="s">
        <v>40</v>
      </c>
      <c r="M1638">
        <v>2020</v>
      </c>
      <c r="N1638" t="s">
        <v>35</v>
      </c>
      <c r="O1638">
        <v>3.2</v>
      </c>
      <c r="P1638">
        <v>7</v>
      </c>
      <c r="Q1638" t="s">
        <v>29</v>
      </c>
      <c r="R1638">
        <v>23</v>
      </c>
      <c r="S1638">
        <f t="shared" si="75"/>
        <v>1035</v>
      </c>
      <c r="T1638">
        <f t="shared" si="76"/>
        <v>258.75</v>
      </c>
      <c r="U1638" s="2">
        <f t="shared" si="77"/>
        <v>0.15555555555555556</v>
      </c>
      <c r="V1638" t="str" cm="1">
        <f t="array" ref="V1638">_xlfn.IFS(H1638&lt;5,"Urban",H1638&lt;=12,"Sub-Urban",H1638&gt;12,"Out Of City")</f>
        <v>Sub-Urban</v>
      </c>
      <c r="W1638" t="str" cm="1">
        <f t="array" ref="W1638">_xlfn.IFS(
    L1638="CCS", "CCS",
    L1638="Type 2", "Type 2",
    L1638="CHAdeMO", "CHAdeMO",
    L1638="Tesla", "Tesla",
    L1638="CCS, Type 2", "CCS, Type 2",
    L1638="Type 2, CCS", "CCS, Type 2",
    L1638="CHAdeMO, Type 2", "CHAdeMO, Type 2",
    L1638="Type 2, CHAdeMO", "CHAdeMO, Type 2",
    L1638="CCS, Tesla", "CCS, Tesla",
    L1638="Tesla, CCS", "CCS, Tesla",
    L1638="Tesla, Type 2", "Tesla, Type 2",
    L1638="Type 2, Tesla", "Tesla, Type 2",
    L1638="CCS, CHAdeMO", "CCS, CHAdeMO",
    L1638="CHAdeMO, CCS", "CCS, CHAdeMO",
    L1638="CHAdeMO, Tesla", "CHAdeMO, Tesla",
    L1638="Tesla, CHAdeMO", "CHAdeMO, Tesla"
)</f>
        <v>Type 2</v>
      </c>
    </row>
    <row r="1639" spans="1:23" x14ac:dyDescent="0.25">
      <c r="A1639" t="s">
        <v>3315</v>
      </c>
      <c r="B1639">
        <v>19.534094</v>
      </c>
      <c r="C1639">
        <v>-99.111452999999997</v>
      </c>
      <c r="D1639" t="s">
        <v>3316</v>
      </c>
      <c r="E1639" t="s">
        <v>27</v>
      </c>
      <c r="F1639">
        <v>0.44</v>
      </c>
      <c r="G1639" s="1" t="s">
        <v>9985</v>
      </c>
      <c r="H1639">
        <v>11.68</v>
      </c>
      <c r="I1639">
        <v>94</v>
      </c>
      <c r="J1639" t="s">
        <v>46</v>
      </c>
      <c r="K1639">
        <v>350</v>
      </c>
      <c r="L1639" t="s">
        <v>34</v>
      </c>
      <c r="M1639">
        <v>2018</v>
      </c>
      <c r="N1639" t="s">
        <v>23</v>
      </c>
      <c r="O1639">
        <v>3</v>
      </c>
      <c r="P1639">
        <v>7</v>
      </c>
      <c r="Q1639" t="s">
        <v>24</v>
      </c>
      <c r="R1639">
        <v>52</v>
      </c>
      <c r="S1639">
        <f t="shared" si="75"/>
        <v>4888</v>
      </c>
      <c r="T1639">
        <f t="shared" si="76"/>
        <v>2150.7199999999998</v>
      </c>
      <c r="U1639" s="2">
        <f t="shared" si="77"/>
        <v>7.4468085106382975E-2</v>
      </c>
      <c r="V1639" t="str" cm="1">
        <f t="array" ref="V1639">_xlfn.IFS(H1639&lt;5,"Urban",H1639&lt;=12,"Sub-Urban",H1639&gt;12,"Out Of City")</f>
        <v>Sub-Urban</v>
      </c>
      <c r="W1639" t="str" cm="1">
        <f t="array" ref="W1639">_xlfn.IFS(
    L1639="CCS", "CCS",
    L1639="Type 2", "Type 2",
    L1639="CHAdeMO", "CHAdeMO",
    L1639="Tesla", "Tesla",
    L1639="CCS, Type 2", "CCS, Type 2",
    L1639="Type 2, CCS", "CCS, Type 2",
    L1639="CHAdeMO, Type 2", "CHAdeMO, Type 2",
    L1639="Type 2, CHAdeMO", "CHAdeMO, Type 2",
    L1639="CCS, Tesla", "CCS, Tesla",
    L1639="Tesla, CCS", "CCS, Tesla",
    L1639="Tesla, Type 2", "Tesla, Type 2",
    L1639="Type 2, Tesla", "Tesla, Type 2",
    L1639="CCS, CHAdeMO", "CCS, CHAdeMO",
    L1639="CHAdeMO, CCS", "CCS, CHAdeMO",
    L1639="CHAdeMO, Tesla", "CHAdeMO, Tesla",
    L1639="Tesla, CHAdeMO", "CHAdeMO, Tesla"
)</f>
        <v>CCS, Type 2</v>
      </c>
    </row>
    <row r="1640" spans="1:23" x14ac:dyDescent="0.25">
      <c r="A1640" t="s">
        <v>3317</v>
      </c>
      <c r="B1640">
        <v>34.089481999999997</v>
      </c>
      <c r="C1640">
        <v>-118.342893</v>
      </c>
      <c r="D1640" t="s">
        <v>3318</v>
      </c>
      <c r="E1640" t="s">
        <v>19</v>
      </c>
      <c r="F1640">
        <v>0.44</v>
      </c>
      <c r="G1640" t="s">
        <v>32</v>
      </c>
      <c r="H1640">
        <v>8.57</v>
      </c>
      <c r="I1640">
        <v>39</v>
      </c>
      <c r="J1640" t="s">
        <v>21</v>
      </c>
      <c r="K1640">
        <v>350</v>
      </c>
      <c r="L1640" t="s">
        <v>40</v>
      </c>
      <c r="M1640">
        <v>2011</v>
      </c>
      <c r="N1640" t="s">
        <v>23</v>
      </c>
      <c r="O1640">
        <v>4.0999999999999996</v>
      </c>
      <c r="P1640">
        <v>8</v>
      </c>
      <c r="Q1640" t="s">
        <v>29</v>
      </c>
      <c r="R1640">
        <v>31</v>
      </c>
      <c r="S1640">
        <f t="shared" si="75"/>
        <v>1209</v>
      </c>
      <c r="T1640">
        <f t="shared" si="76"/>
        <v>531.96</v>
      </c>
      <c r="U1640" s="2">
        <f t="shared" si="77"/>
        <v>0.20512820512820512</v>
      </c>
      <c r="V1640" t="str" cm="1">
        <f t="array" ref="V1640">_xlfn.IFS(H1640&lt;5,"Urban",H1640&lt;=12,"Sub-Urban",H1640&gt;12,"Out Of City")</f>
        <v>Sub-Urban</v>
      </c>
      <c r="W1640" t="str" cm="1">
        <f t="array" ref="W1640">_xlfn.IFS(
    L1640="CCS", "CCS",
    L1640="Type 2", "Type 2",
    L1640="CHAdeMO", "CHAdeMO",
    L1640="Tesla", "Tesla",
    L1640="CCS, Type 2", "CCS, Type 2",
    L1640="Type 2, CCS", "CCS, Type 2",
    L1640="CHAdeMO, Type 2", "CHAdeMO, Type 2",
    L1640="Type 2, CHAdeMO", "CHAdeMO, Type 2",
    L1640="CCS, Tesla", "CCS, Tesla",
    L1640="Tesla, CCS", "CCS, Tesla",
    L1640="Tesla, Type 2", "Tesla, Type 2",
    L1640="Type 2, Tesla", "Tesla, Type 2",
    L1640="CCS, CHAdeMO", "CCS, CHAdeMO",
    L1640="CHAdeMO, CCS", "CCS, CHAdeMO",
    L1640="CHAdeMO, Tesla", "CHAdeMO, Tesla",
    L1640="Tesla, CHAdeMO", "CHAdeMO, Tesla"
)</f>
        <v>Type 2</v>
      </c>
    </row>
    <row r="1641" spans="1:23" x14ac:dyDescent="0.25">
      <c r="A1641" t="s">
        <v>3319</v>
      </c>
      <c r="B1641">
        <v>-23.589022</v>
      </c>
      <c r="C1641">
        <v>-46.567759000000002</v>
      </c>
      <c r="D1641" t="s">
        <v>3320</v>
      </c>
      <c r="E1641" t="s">
        <v>27</v>
      </c>
      <c r="F1641">
        <v>0.28000000000000003</v>
      </c>
      <c r="G1641" t="s">
        <v>20</v>
      </c>
      <c r="H1641">
        <v>10.26</v>
      </c>
      <c r="I1641">
        <v>96</v>
      </c>
      <c r="J1641" t="s">
        <v>39</v>
      </c>
      <c r="K1641">
        <v>22</v>
      </c>
      <c r="L1641" t="s">
        <v>43</v>
      </c>
      <c r="M1641">
        <v>2020</v>
      </c>
      <c r="N1641" t="s">
        <v>35</v>
      </c>
      <c r="O1641">
        <v>4.3</v>
      </c>
      <c r="P1641">
        <v>5</v>
      </c>
      <c r="Q1641" t="s">
        <v>24</v>
      </c>
      <c r="R1641">
        <v>49</v>
      </c>
      <c r="S1641">
        <f t="shared" si="75"/>
        <v>4704</v>
      </c>
      <c r="T1641">
        <f t="shared" si="76"/>
        <v>1317.1200000000001</v>
      </c>
      <c r="U1641" s="2">
        <f t="shared" si="77"/>
        <v>5.2083333333333336E-2</v>
      </c>
      <c r="V1641" t="str" cm="1">
        <f t="array" ref="V1641">_xlfn.IFS(H1641&lt;5,"Urban",H1641&lt;=12,"Sub-Urban",H1641&gt;12,"Out Of City")</f>
        <v>Sub-Urban</v>
      </c>
      <c r="W1641" t="str" cm="1">
        <f t="array" ref="W1641">_xlfn.IFS(
    L1641="CCS", "CCS",
    L1641="Type 2", "Type 2",
    L1641="CHAdeMO", "CHAdeMO",
    L1641="Tesla", "Tesla",
    L1641="CCS, Type 2", "CCS, Type 2",
    L1641="Type 2, CCS", "CCS, Type 2",
    L1641="CHAdeMO, Type 2", "CHAdeMO, Type 2",
    L1641="Type 2, CHAdeMO", "CHAdeMO, Type 2",
    L1641="CCS, Tesla", "CCS, Tesla",
    L1641="Tesla, CCS", "CCS, Tesla",
    L1641="Tesla, Type 2", "Tesla, Type 2",
    L1641="Type 2, Tesla", "Tesla, Type 2",
    L1641="CCS, CHAdeMO", "CCS, CHAdeMO",
    L1641="CHAdeMO, CCS", "CCS, CHAdeMO",
    L1641="CHAdeMO, Tesla", "CHAdeMO, Tesla",
    L1641="Tesla, CHAdeMO", "CHAdeMO, Tesla"
)</f>
        <v>CCS</v>
      </c>
    </row>
    <row r="1642" spans="1:23" x14ac:dyDescent="0.25">
      <c r="A1642" t="s">
        <v>3321</v>
      </c>
      <c r="B1642">
        <v>12.318994</v>
      </c>
      <c r="C1642">
        <v>146.24528900000001</v>
      </c>
      <c r="D1642" t="s">
        <v>3322</v>
      </c>
      <c r="E1642" t="s">
        <v>19</v>
      </c>
      <c r="F1642">
        <v>0.25</v>
      </c>
      <c r="G1642" t="s">
        <v>20</v>
      </c>
      <c r="H1642">
        <v>7.73</v>
      </c>
      <c r="I1642">
        <v>70</v>
      </c>
      <c r="J1642" t="s">
        <v>47</v>
      </c>
      <c r="K1642">
        <v>150</v>
      </c>
      <c r="L1642" t="s">
        <v>104</v>
      </c>
      <c r="M1642">
        <v>2019</v>
      </c>
      <c r="N1642" t="s">
        <v>23</v>
      </c>
      <c r="O1642">
        <v>4.3</v>
      </c>
      <c r="P1642">
        <v>6</v>
      </c>
      <c r="Q1642" t="s">
        <v>29</v>
      </c>
      <c r="R1642">
        <v>20</v>
      </c>
      <c r="S1642">
        <f t="shared" si="75"/>
        <v>1400</v>
      </c>
      <c r="T1642">
        <f t="shared" si="76"/>
        <v>350</v>
      </c>
      <c r="U1642" s="2">
        <f t="shared" si="77"/>
        <v>8.5714285714285715E-2</v>
      </c>
      <c r="V1642" t="str" cm="1">
        <f t="array" ref="V1642">_xlfn.IFS(H1642&lt;5,"Urban",H1642&lt;=12,"Sub-Urban",H1642&gt;12,"Out Of City")</f>
        <v>Sub-Urban</v>
      </c>
      <c r="W1642" t="str" cm="1">
        <f t="array" ref="W1642">_xlfn.IFS(
    L1642="CCS", "CCS",
    L1642="Type 2", "Type 2",
    L1642="CHAdeMO", "CHAdeMO",
    L1642="Tesla", "Tesla",
    L1642="CCS, Type 2", "CCS, Type 2",
    L1642="Type 2, CCS", "CCS, Type 2",
    L1642="CHAdeMO, Type 2", "CHAdeMO, Type 2",
    L1642="Type 2, CHAdeMO", "CHAdeMO, Type 2",
    L1642="CCS, Tesla", "CCS, Tesla",
    L1642="Tesla, CCS", "CCS, Tesla",
    L1642="Tesla, Type 2", "Tesla, Type 2",
    L1642="Type 2, Tesla", "Tesla, Type 2",
    L1642="CCS, CHAdeMO", "CCS, CHAdeMO",
    L1642="CHAdeMO, CCS", "CCS, CHAdeMO",
    L1642="CHAdeMO, Tesla", "CHAdeMO, Tesla",
    L1642="Tesla, CHAdeMO", "CHAdeMO, Tesla"
)</f>
        <v>CHAdeMO, Type 2</v>
      </c>
    </row>
    <row r="1643" spans="1:23" x14ac:dyDescent="0.25">
      <c r="A1643" t="s">
        <v>3323</v>
      </c>
      <c r="B1643">
        <v>19.551546999999999</v>
      </c>
      <c r="C1643">
        <v>-99.062259999999995</v>
      </c>
      <c r="D1643" t="s">
        <v>3324</v>
      </c>
      <c r="E1643" t="s">
        <v>27</v>
      </c>
      <c r="F1643">
        <v>0.3</v>
      </c>
      <c r="G1643" t="s">
        <v>20</v>
      </c>
      <c r="H1643">
        <v>12.61</v>
      </c>
      <c r="I1643">
        <v>36</v>
      </c>
      <c r="J1643" t="s">
        <v>46</v>
      </c>
      <c r="K1643">
        <v>350</v>
      </c>
      <c r="L1643" t="s">
        <v>77</v>
      </c>
      <c r="M1643">
        <v>2018</v>
      </c>
      <c r="N1643" t="s">
        <v>35</v>
      </c>
      <c r="O1643">
        <v>4.3</v>
      </c>
      <c r="P1643">
        <v>8</v>
      </c>
      <c r="Q1643" t="s">
        <v>29</v>
      </c>
      <c r="R1643">
        <v>56</v>
      </c>
      <c r="S1643">
        <f t="shared" si="75"/>
        <v>2016</v>
      </c>
      <c r="T1643">
        <f t="shared" si="76"/>
        <v>604.79999999999995</v>
      </c>
      <c r="U1643" s="2">
        <f t="shared" si="77"/>
        <v>0.22222222222222221</v>
      </c>
      <c r="V1643" t="str" cm="1">
        <f t="array" ref="V1643">_xlfn.IFS(H1643&lt;5,"Urban",H1643&lt;=12,"Sub-Urban",H1643&gt;12,"Out Of City")</f>
        <v>Out Of City</v>
      </c>
      <c r="W1643" t="str" cm="1">
        <f t="array" ref="W1643">_xlfn.IFS(
    L1643="CCS", "CCS",
    L1643="Type 2", "Type 2",
    L1643="CHAdeMO", "CHAdeMO",
    L1643="Tesla", "Tesla",
    L1643="CCS, Type 2", "CCS, Type 2",
    L1643="Type 2, CCS", "CCS, Type 2",
    L1643="CHAdeMO, Type 2", "CHAdeMO, Type 2",
    L1643="Type 2, CHAdeMO", "CHAdeMO, Type 2",
    L1643="CCS, Tesla", "CCS, Tesla",
    L1643="Tesla, CCS", "CCS, Tesla",
    L1643="Tesla, Type 2", "Tesla, Type 2",
    L1643="Type 2, Tesla", "Tesla, Type 2",
    L1643="CCS, CHAdeMO", "CCS, CHAdeMO",
    L1643="CHAdeMO, CCS", "CCS, CHAdeMO",
    L1643="CHAdeMO, Tesla", "CHAdeMO, Tesla",
    L1643="Tesla, CHAdeMO", "CHAdeMO, Tesla"
)</f>
        <v>CHAdeMO</v>
      </c>
    </row>
    <row r="1644" spans="1:23" x14ac:dyDescent="0.25">
      <c r="A1644" t="s">
        <v>3325</v>
      </c>
      <c r="B1644">
        <v>-33.736401000000001</v>
      </c>
      <c r="C1644">
        <v>151.214854</v>
      </c>
      <c r="D1644" t="s">
        <v>3326</v>
      </c>
      <c r="E1644" t="s">
        <v>27</v>
      </c>
      <c r="F1644">
        <v>0.13</v>
      </c>
      <c r="G1644" t="s">
        <v>32</v>
      </c>
      <c r="H1644">
        <v>18.37</v>
      </c>
      <c r="I1644">
        <v>54</v>
      </c>
      <c r="J1644" t="s">
        <v>21</v>
      </c>
      <c r="K1644">
        <v>22</v>
      </c>
      <c r="L1644" t="s">
        <v>80</v>
      </c>
      <c r="M1644">
        <v>2019</v>
      </c>
      <c r="N1644" t="s">
        <v>23</v>
      </c>
      <c r="O1644">
        <v>3.8</v>
      </c>
      <c r="P1644">
        <v>8</v>
      </c>
      <c r="Q1644" t="s">
        <v>29</v>
      </c>
      <c r="R1644">
        <v>49</v>
      </c>
      <c r="S1644">
        <f t="shared" si="75"/>
        <v>2646</v>
      </c>
      <c r="T1644">
        <f t="shared" si="76"/>
        <v>343.98</v>
      </c>
      <c r="U1644" s="2">
        <f t="shared" si="77"/>
        <v>0.14814814814814814</v>
      </c>
      <c r="V1644" t="str" cm="1">
        <f t="array" ref="V1644">_xlfn.IFS(H1644&lt;5,"Urban",H1644&lt;=12,"Sub-Urban",H1644&gt;12,"Out Of City")</f>
        <v>Out Of City</v>
      </c>
      <c r="W1644" t="str" cm="1">
        <f t="array" ref="W1644">_xlfn.IFS(
    L1644="CCS", "CCS",
    L1644="Type 2", "Type 2",
    L1644="CHAdeMO", "CHAdeMO",
    L1644="Tesla", "Tesla",
    L1644="CCS, Type 2", "CCS, Type 2",
    L1644="Type 2, CCS", "CCS, Type 2",
    L1644="CHAdeMO, Type 2", "CHAdeMO, Type 2",
    L1644="Type 2, CHAdeMO", "CHAdeMO, Type 2",
    L1644="CCS, Tesla", "CCS, Tesla",
    L1644="Tesla, CCS", "CCS, Tesla",
    L1644="Tesla, Type 2", "Tesla, Type 2",
    L1644="Type 2, Tesla", "Tesla, Type 2",
    L1644="CCS, CHAdeMO", "CCS, CHAdeMO",
    L1644="CHAdeMO, CCS", "CCS, CHAdeMO",
    L1644="CHAdeMO, Tesla", "CHAdeMO, Tesla",
    L1644="Tesla, CHAdeMO", "CHAdeMO, Tesla"
)</f>
        <v>CHAdeMO, Type 2</v>
      </c>
    </row>
    <row r="1645" spans="1:23" x14ac:dyDescent="0.25">
      <c r="A1645" t="s">
        <v>3327</v>
      </c>
      <c r="B1645">
        <v>34.180171999999999</v>
      </c>
      <c r="C1645">
        <v>-118.319782</v>
      </c>
      <c r="D1645" t="s">
        <v>3328</v>
      </c>
      <c r="E1645" t="s">
        <v>27</v>
      </c>
      <c r="F1645">
        <v>0.17</v>
      </c>
      <c r="G1645" s="1" t="s">
        <v>9985</v>
      </c>
      <c r="H1645">
        <v>15.53</v>
      </c>
      <c r="I1645">
        <v>35</v>
      </c>
      <c r="J1645" t="s">
        <v>33</v>
      </c>
      <c r="K1645">
        <v>350</v>
      </c>
      <c r="L1645" t="s">
        <v>77</v>
      </c>
      <c r="M1645">
        <v>2022</v>
      </c>
      <c r="N1645" t="s">
        <v>35</v>
      </c>
      <c r="O1645">
        <v>4.5999999999999996</v>
      </c>
      <c r="P1645">
        <v>8</v>
      </c>
      <c r="Q1645" t="s">
        <v>29</v>
      </c>
      <c r="R1645">
        <v>58</v>
      </c>
      <c r="S1645">
        <f t="shared" si="75"/>
        <v>2030</v>
      </c>
      <c r="T1645">
        <f t="shared" si="76"/>
        <v>345.1</v>
      </c>
      <c r="U1645" s="2">
        <f t="shared" si="77"/>
        <v>0.22857142857142856</v>
      </c>
      <c r="V1645" t="str" cm="1">
        <f t="array" ref="V1645">_xlfn.IFS(H1645&lt;5,"Urban",H1645&lt;=12,"Sub-Urban",H1645&gt;12,"Out Of City")</f>
        <v>Out Of City</v>
      </c>
      <c r="W1645" t="str" cm="1">
        <f t="array" ref="W1645">_xlfn.IFS(
    L1645="CCS", "CCS",
    L1645="Type 2", "Type 2",
    L1645="CHAdeMO", "CHAdeMO",
    L1645="Tesla", "Tesla",
    L1645="CCS, Type 2", "CCS, Type 2",
    L1645="Type 2, CCS", "CCS, Type 2",
    L1645="CHAdeMO, Type 2", "CHAdeMO, Type 2",
    L1645="Type 2, CHAdeMO", "CHAdeMO, Type 2",
    L1645="CCS, Tesla", "CCS, Tesla",
    L1645="Tesla, CCS", "CCS, Tesla",
    L1645="Tesla, Type 2", "Tesla, Type 2",
    L1645="Type 2, Tesla", "Tesla, Type 2",
    L1645="CCS, CHAdeMO", "CCS, CHAdeMO",
    L1645="CHAdeMO, CCS", "CCS, CHAdeMO",
    L1645="CHAdeMO, Tesla", "CHAdeMO, Tesla",
    L1645="Tesla, CHAdeMO", "CHAdeMO, Tesla"
)</f>
        <v>CHAdeMO</v>
      </c>
    </row>
    <row r="1646" spans="1:23" x14ac:dyDescent="0.25">
      <c r="A1646" t="s">
        <v>3329</v>
      </c>
      <c r="B1646">
        <v>19.163595999999998</v>
      </c>
      <c r="C1646">
        <v>72.910786000000002</v>
      </c>
      <c r="D1646" t="s">
        <v>3330</v>
      </c>
      <c r="E1646" t="s">
        <v>27</v>
      </c>
      <c r="F1646">
        <v>0.22</v>
      </c>
      <c r="G1646" t="s">
        <v>20</v>
      </c>
      <c r="H1646">
        <v>8.93</v>
      </c>
      <c r="I1646">
        <v>39</v>
      </c>
      <c r="J1646" t="s">
        <v>39</v>
      </c>
      <c r="K1646">
        <v>50</v>
      </c>
      <c r="L1646" t="s">
        <v>40</v>
      </c>
      <c r="M1646">
        <v>2011</v>
      </c>
      <c r="N1646" t="s">
        <v>23</v>
      </c>
      <c r="O1646">
        <v>4.3</v>
      </c>
      <c r="P1646">
        <v>4</v>
      </c>
      <c r="Q1646" t="s">
        <v>24</v>
      </c>
      <c r="R1646">
        <v>48</v>
      </c>
      <c r="S1646">
        <f t="shared" si="75"/>
        <v>1872</v>
      </c>
      <c r="T1646">
        <f t="shared" si="76"/>
        <v>411.84</v>
      </c>
      <c r="U1646" s="2">
        <f t="shared" si="77"/>
        <v>0.10256410256410256</v>
      </c>
      <c r="V1646" t="str" cm="1">
        <f t="array" ref="V1646">_xlfn.IFS(H1646&lt;5,"Urban",H1646&lt;=12,"Sub-Urban",H1646&gt;12,"Out Of City")</f>
        <v>Sub-Urban</v>
      </c>
      <c r="W1646" t="str" cm="1">
        <f t="array" ref="W1646">_xlfn.IFS(
    L1646="CCS", "CCS",
    L1646="Type 2", "Type 2",
    L1646="CHAdeMO", "CHAdeMO",
    L1646="Tesla", "Tesla",
    L1646="CCS, Type 2", "CCS, Type 2",
    L1646="Type 2, CCS", "CCS, Type 2",
    L1646="CHAdeMO, Type 2", "CHAdeMO, Type 2",
    L1646="Type 2, CHAdeMO", "CHAdeMO, Type 2",
    L1646="CCS, Tesla", "CCS, Tesla",
    L1646="Tesla, CCS", "CCS, Tesla",
    L1646="Tesla, Type 2", "Tesla, Type 2",
    L1646="Type 2, Tesla", "Tesla, Type 2",
    L1646="CCS, CHAdeMO", "CCS, CHAdeMO",
    L1646="CHAdeMO, CCS", "CCS, CHAdeMO",
    L1646="CHAdeMO, Tesla", "CHAdeMO, Tesla",
    L1646="Tesla, CHAdeMO", "CHAdeMO, Tesla"
)</f>
        <v>Type 2</v>
      </c>
    </row>
    <row r="1647" spans="1:23" x14ac:dyDescent="0.25">
      <c r="A1647" t="s">
        <v>3331</v>
      </c>
      <c r="B1647">
        <v>19.065798999999998</v>
      </c>
      <c r="C1647">
        <v>72.825971999999993</v>
      </c>
      <c r="D1647" t="s">
        <v>3332</v>
      </c>
      <c r="E1647" t="s">
        <v>19</v>
      </c>
      <c r="F1647">
        <v>0.23</v>
      </c>
      <c r="G1647" t="s">
        <v>20</v>
      </c>
      <c r="H1647">
        <v>10.62</v>
      </c>
      <c r="I1647">
        <v>94</v>
      </c>
      <c r="J1647" t="s">
        <v>21</v>
      </c>
      <c r="K1647">
        <v>22</v>
      </c>
      <c r="L1647" t="s">
        <v>104</v>
      </c>
      <c r="M1647">
        <v>2012</v>
      </c>
      <c r="N1647" t="s">
        <v>23</v>
      </c>
      <c r="O1647">
        <v>4.0999999999999996</v>
      </c>
      <c r="P1647">
        <v>8</v>
      </c>
      <c r="Q1647" t="s">
        <v>24</v>
      </c>
      <c r="R1647">
        <v>25</v>
      </c>
      <c r="S1647">
        <f t="shared" si="75"/>
        <v>2350</v>
      </c>
      <c r="T1647">
        <f t="shared" si="76"/>
        <v>540.5</v>
      </c>
      <c r="U1647" s="2">
        <f t="shared" si="77"/>
        <v>8.5106382978723402E-2</v>
      </c>
      <c r="V1647" t="str" cm="1">
        <f t="array" ref="V1647">_xlfn.IFS(H1647&lt;5,"Urban",H1647&lt;=12,"Sub-Urban",H1647&gt;12,"Out Of City")</f>
        <v>Sub-Urban</v>
      </c>
      <c r="W1647" t="str" cm="1">
        <f t="array" ref="W1647">_xlfn.IFS(
    L1647="CCS", "CCS",
    L1647="Type 2", "Type 2",
    L1647="CHAdeMO", "CHAdeMO",
    L1647="Tesla", "Tesla",
    L1647="CCS, Type 2", "CCS, Type 2",
    L1647="Type 2, CCS", "CCS, Type 2",
    L1647="CHAdeMO, Type 2", "CHAdeMO, Type 2",
    L1647="Type 2, CHAdeMO", "CHAdeMO, Type 2",
    L1647="CCS, Tesla", "CCS, Tesla",
    L1647="Tesla, CCS", "CCS, Tesla",
    L1647="Tesla, Type 2", "Tesla, Type 2",
    L1647="Type 2, Tesla", "Tesla, Type 2",
    L1647="CCS, CHAdeMO", "CCS, CHAdeMO",
    L1647="CHAdeMO, CCS", "CCS, CHAdeMO",
    L1647="CHAdeMO, Tesla", "CHAdeMO, Tesla",
    L1647="Tesla, CHAdeMO", "CHAdeMO, Tesla"
)</f>
        <v>CHAdeMO, Type 2</v>
      </c>
    </row>
    <row r="1648" spans="1:23" x14ac:dyDescent="0.25">
      <c r="A1648" t="s">
        <v>3333</v>
      </c>
      <c r="B1648">
        <v>52.528165999999999</v>
      </c>
      <c r="C1648">
        <v>13.398633</v>
      </c>
      <c r="D1648" t="s">
        <v>3334</v>
      </c>
      <c r="E1648" t="s">
        <v>27</v>
      </c>
      <c r="F1648">
        <v>0.25</v>
      </c>
      <c r="G1648" t="s">
        <v>20</v>
      </c>
      <c r="H1648">
        <v>15.99</v>
      </c>
      <c r="I1648">
        <v>70</v>
      </c>
      <c r="J1648" t="s">
        <v>33</v>
      </c>
      <c r="K1648">
        <v>50</v>
      </c>
      <c r="L1648" t="s">
        <v>80</v>
      </c>
      <c r="M1648">
        <v>2021</v>
      </c>
      <c r="N1648" t="s">
        <v>35</v>
      </c>
      <c r="O1648">
        <v>3.8</v>
      </c>
      <c r="P1648">
        <v>4</v>
      </c>
      <c r="Q1648" t="s">
        <v>48</v>
      </c>
      <c r="R1648">
        <v>50</v>
      </c>
      <c r="S1648">
        <f t="shared" si="75"/>
        <v>3500</v>
      </c>
      <c r="T1648">
        <f t="shared" si="76"/>
        <v>875</v>
      </c>
      <c r="U1648" s="2">
        <f t="shared" si="77"/>
        <v>5.7142857142857141E-2</v>
      </c>
      <c r="V1648" t="str" cm="1">
        <f t="array" ref="V1648">_xlfn.IFS(H1648&lt;5,"Urban",H1648&lt;=12,"Sub-Urban",H1648&gt;12,"Out Of City")</f>
        <v>Out Of City</v>
      </c>
      <c r="W1648" t="str" cm="1">
        <f t="array" ref="W1648">_xlfn.IFS(
    L1648="CCS", "CCS",
    L1648="Type 2", "Type 2",
    L1648="CHAdeMO", "CHAdeMO",
    L1648="Tesla", "Tesla",
    L1648="CCS, Type 2", "CCS, Type 2",
    L1648="Type 2, CCS", "CCS, Type 2",
    L1648="CHAdeMO, Type 2", "CHAdeMO, Type 2",
    L1648="Type 2, CHAdeMO", "CHAdeMO, Type 2",
    L1648="CCS, Tesla", "CCS, Tesla",
    L1648="Tesla, CCS", "CCS, Tesla",
    L1648="Tesla, Type 2", "Tesla, Type 2",
    L1648="Type 2, Tesla", "Tesla, Type 2",
    L1648="CCS, CHAdeMO", "CCS, CHAdeMO",
    L1648="CHAdeMO, CCS", "CCS, CHAdeMO",
    L1648="CHAdeMO, Tesla", "CHAdeMO, Tesla",
    L1648="Tesla, CHAdeMO", "CHAdeMO, Tesla"
)</f>
        <v>CHAdeMO, Type 2</v>
      </c>
    </row>
    <row r="1649" spans="1:23" x14ac:dyDescent="0.25">
      <c r="A1649" t="s">
        <v>3335</v>
      </c>
      <c r="B1649">
        <v>55.722518999999998</v>
      </c>
      <c r="C1649">
        <v>37.684201999999999</v>
      </c>
      <c r="D1649" t="s">
        <v>3336</v>
      </c>
      <c r="E1649" t="s">
        <v>19</v>
      </c>
      <c r="F1649">
        <v>0.49</v>
      </c>
      <c r="G1649" s="1" t="s">
        <v>9985</v>
      </c>
      <c r="H1649">
        <v>1.61</v>
      </c>
      <c r="I1649">
        <v>21</v>
      </c>
      <c r="J1649" t="s">
        <v>47</v>
      </c>
      <c r="K1649">
        <v>350</v>
      </c>
      <c r="L1649" t="s">
        <v>58</v>
      </c>
      <c r="M1649">
        <v>2023</v>
      </c>
      <c r="N1649" t="s">
        <v>23</v>
      </c>
      <c r="O1649">
        <v>4.5</v>
      </c>
      <c r="P1649">
        <v>5</v>
      </c>
      <c r="Q1649" t="s">
        <v>24</v>
      </c>
      <c r="R1649">
        <v>35</v>
      </c>
      <c r="S1649">
        <f t="shared" si="75"/>
        <v>735</v>
      </c>
      <c r="T1649">
        <f t="shared" si="76"/>
        <v>360.15</v>
      </c>
      <c r="U1649" s="2">
        <f t="shared" si="77"/>
        <v>0.23809523809523808</v>
      </c>
      <c r="V1649" t="str" cm="1">
        <f t="array" ref="V1649">_xlfn.IFS(H1649&lt;5,"Urban",H1649&lt;=12,"Sub-Urban",H1649&gt;12,"Out Of City")</f>
        <v>Urban</v>
      </c>
      <c r="W1649" t="str" cm="1">
        <f t="array" ref="W1649">_xlfn.IFS(
    L1649="CCS", "CCS",
    L1649="Type 2", "Type 2",
    L1649="CHAdeMO", "CHAdeMO",
    L1649="Tesla", "Tesla",
    L1649="CCS, Type 2", "CCS, Type 2",
    L1649="Type 2, CCS", "CCS, Type 2",
    L1649="CHAdeMO, Type 2", "CHAdeMO, Type 2",
    L1649="Type 2, CHAdeMO", "CHAdeMO, Type 2",
    L1649="CCS, Tesla", "CCS, Tesla",
    L1649="Tesla, CCS", "CCS, Tesla",
    L1649="Tesla, Type 2", "Tesla, Type 2",
    L1649="Type 2, Tesla", "Tesla, Type 2",
    L1649="CCS, CHAdeMO", "CCS, CHAdeMO",
    L1649="CHAdeMO, CCS", "CCS, CHAdeMO",
    L1649="CHAdeMO, Tesla", "CHAdeMO, Tesla",
    L1649="Tesla, CHAdeMO", "CHAdeMO, Tesla"
)</f>
        <v>CCS, Tesla</v>
      </c>
    </row>
    <row r="1650" spans="1:23" x14ac:dyDescent="0.25">
      <c r="A1650" t="s">
        <v>3337</v>
      </c>
      <c r="B1650">
        <v>-23.59112</v>
      </c>
      <c r="C1650">
        <v>-46.693385999999997</v>
      </c>
      <c r="D1650" t="s">
        <v>3338</v>
      </c>
      <c r="E1650" t="s">
        <v>27</v>
      </c>
      <c r="F1650">
        <v>0.49</v>
      </c>
      <c r="G1650" t="s">
        <v>20</v>
      </c>
      <c r="H1650">
        <v>14.18</v>
      </c>
      <c r="I1650">
        <v>11</v>
      </c>
      <c r="J1650" t="s">
        <v>33</v>
      </c>
      <c r="K1650">
        <v>50</v>
      </c>
      <c r="L1650" t="s">
        <v>58</v>
      </c>
      <c r="M1650">
        <v>2018</v>
      </c>
      <c r="N1650" t="s">
        <v>23</v>
      </c>
      <c r="O1650">
        <v>4.3</v>
      </c>
      <c r="P1650">
        <v>7</v>
      </c>
      <c r="Q1650" t="s">
        <v>48</v>
      </c>
      <c r="R1650">
        <v>56</v>
      </c>
      <c r="S1650">
        <f t="shared" si="75"/>
        <v>616</v>
      </c>
      <c r="T1650">
        <f t="shared" si="76"/>
        <v>301.83999999999997</v>
      </c>
      <c r="U1650" s="2">
        <f t="shared" si="77"/>
        <v>0.63636363636363635</v>
      </c>
      <c r="V1650" t="str" cm="1">
        <f t="array" ref="V1650">_xlfn.IFS(H1650&lt;5,"Urban",H1650&lt;=12,"Sub-Urban",H1650&gt;12,"Out Of City")</f>
        <v>Out Of City</v>
      </c>
      <c r="W1650" t="str" cm="1">
        <f t="array" ref="W1650">_xlfn.IFS(
    L1650="CCS", "CCS",
    L1650="Type 2", "Type 2",
    L1650="CHAdeMO", "CHAdeMO",
    L1650="Tesla", "Tesla",
    L1650="CCS, Type 2", "CCS, Type 2",
    L1650="Type 2, CCS", "CCS, Type 2",
    L1650="CHAdeMO, Type 2", "CHAdeMO, Type 2",
    L1650="Type 2, CHAdeMO", "CHAdeMO, Type 2",
    L1650="CCS, Tesla", "CCS, Tesla",
    L1650="Tesla, CCS", "CCS, Tesla",
    L1650="Tesla, Type 2", "Tesla, Type 2",
    L1650="Type 2, Tesla", "Tesla, Type 2",
    L1650="CCS, CHAdeMO", "CCS, CHAdeMO",
    L1650="CHAdeMO, CCS", "CCS, CHAdeMO",
    L1650="CHAdeMO, Tesla", "CHAdeMO, Tesla",
    L1650="Tesla, CHAdeMO", "CHAdeMO, Tesla"
)</f>
        <v>CCS, Tesla</v>
      </c>
    </row>
    <row r="1651" spans="1:23" x14ac:dyDescent="0.25">
      <c r="A1651" t="s">
        <v>3339</v>
      </c>
      <c r="B1651">
        <v>19.033715000000001</v>
      </c>
      <c r="C1651">
        <v>72.837451999999999</v>
      </c>
      <c r="D1651" t="s">
        <v>3340</v>
      </c>
      <c r="E1651" t="s">
        <v>27</v>
      </c>
      <c r="F1651">
        <v>0.21</v>
      </c>
      <c r="G1651" t="s">
        <v>20</v>
      </c>
      <c r="H1651">
        <v>9.65</v>
      </c>
      <c r="I1651">
        <v>76</v>
      </c>
      <c r="J1651" t="s">
        <v>47</v>
      </c>
      <c r="K1651">
        <v>150</v>
      </c>
      <c r="L1651" t="s">
        <v>47</v>
      </c>
      <c r="M1651">
        <v>2011</v>
      </c>
      <c r="N1651" t="s">
        <v>23</v>
      </c>
      <c r="O1651">
        <v>3.1</v>
      </c>
      <c r="P1651">
        <v>5</v>
      </c>
      <c r="Q1651" t="s">
        <v>48</v>
      </c>
      <c r="R1651">
        <v>51</v>
      </c>
      <c r="S1651">
        <f t="shared" si="75"/>
        <v>3876</v>
      </c>
      <c r="T1651">
        <f t="shared" si="76"/>
        <v>813.95999999999992</v>
      </c>
      <c r="U1651" s="2">
        <f t="shared" si="77"/>
        <v>6.5789473684210523E-2</v>
      </c>
      <c r="V1651" t="str" cm="1">
        <f t="array" ref="V1651">_xlfn.IFS(H1651&lt;5,"Urban",H1651&lt;=12,"Sub-Urban",H1651&gt;12,"Out Of City")</f>
        <v>Sub-Urban</v>
      </c>
      <c r="W1651" t="str" cm="1">
        <f t="array" ref="W1651">_xlfn.IFS(
    L1651="CCS", "CCS",
    L1651="Type 2", "Type 2",
    L1651="CHAdeMO", "CHAdeMO",
    L1651="Tesla", "Tesla",
    L1651="CCS, Type 2", "CCS, Type 2",
    L1651="Type 2, CCS", "CCS, Type 2",
    L1651="CHAdeMO, Type 2", "CHAdeMO, Type 2",
    L1651="Type 2, CHAdeMO", "CHAdeMO, Type 2",
    L1651="CCS, Tesla", "CCS, Tesla",
    L1651="Tesla, CCS", "CCS, Tesla",
    L1651="Tesla, Type 2", "Tesla, Type 2",
    L1651="Type 2, Tesla", "Tesla, Type 2",
    L1651="CCS, CHAdeMO", "CCS, CHAdeMO",
    L1651="CHAdeMO, CCS", "CCS, CHAdeMO",
    L1651="CHAdeMO, Tesla", "CHAdeMO, Tesla",
    L1651="Tesla, CHAdeMO", "CHAdeMO, Tesla"
)</f>
        <v>Tesla</v>
      </c>
    </row>
    <row r="1652" spans="1:23" x14ac:dyDescent="0.25">
      <c r="A1652" t="s">
        <v>3341</v>
      </c>
      <c r="B1652">
        <v>2.4420809999999999</v>
      </c>
      <c r="C1652">
        <v>-140.52023399999999</v>
      </c>
      <c r="D1652" t="s">
        <v>3342</v>
      </c>
      <c r="E1652" t="s">
        <v>27</v>
      </c>
      <c r="F1652">
        <v>0.48</v>
      </c>
      <c r="G1652" t="s">
        <v>32</v>
      </c>
      <c r="H1652">
        <v>18.829999999999998</v>
      </c>
      <c r="I1652">
        <v>39</v>
      </c>
      <c r="J1652" t="s">
        <v>39</v>
      </c>
      <c r="K1652">
        <v>150</v>
      </c>
      <c r="L1652" t="s">
        <v>47</v>
      </c>
      <c r="M1652">
        <v>2023</v>
      </c>
      <c r="N1652" t="s">
        <v>23</v>
      </c>
      <c r="O1652">
        <v>4.9000000000000004</v>
      </c>
      <c r="P1652">
        <v>2</v>
      </c>
      <c r="Q1652" t="s">
        <v>24</v>
      </c>
      <c r="R1652">
        <v>60</v>
      </c>
      <c r="S1652">
        <f t="shared" si="75"/>
        <v>2340</v>
      </c>
      <c r="T1652">
        <f t="shared" si="76"/>
        <v>1123.2</v>
      </c>
      <c r="U1652" s="2">
        <f t="shared" si="77"/>
        <v>5.128205128205128E-2</v>
      </c>
      <c r="V1652" t="str" cm="1">
        <f t="array" ref="V1652">_xlfn.IFS(H1652&lt;5,"Urban",H1652&lt;=12,"Sub-Urban",H1652&gt;12,"Out Of City")</f>
        <v>Out Of City</v>
      </c>
      <c r="W1652" t="str" cm="1">
        <f t="array" ref="W1652">_xlfn.IFS(
    L1652="CCS", "CCS",
    L1652="Type 2", "Type 2",
    L1652="CHAdeMO", "CHAdeMO",
    L1652="Tesla", "Tesla",
    L1652="CCS, Type 2", "CCS, Type 2",
    L1652="Type 2, CCS", "CCS, Type 2",
    L1652="CHAdeMO, Type 2", "CHAdeMO, Type 2",
    L1652="Type 2, CHAdeMO", "CHAdeMO, Type 2",
    L1652="CCS, Tesla", "CCS, Tesla",
    L1652="Tesla, CCS", "CCS, Tesla",
    L1652="Tesla, Type 2", "Tesla, Type 2",
    L1652="Type 2, Tesla", "Tesla, Type 2",
    L1652="CCS, CHAdeMO", "CCS, CHAdeMO",
    L1652="CHAdeMO, CCS", "CCS, CHAdeMO",
    L1652="CHAdeMO, Tesla", "CHAdeMO, Tesla",
    L1652="Tesla, CHAdeMO", "CHAdeMO, Tesla"
)</f>
        <v>Tesla</v>
      </c>
    </row>
    <row r="1653" spans="1:23" x14ac:dyDescent="0.25">
      <c r="A1653" t="s">
        <v>3343</v>
      </c>
      <c r="B1653">
        <v>-33.843321000000003</v>
      </c>
      <c r="C1653">
        <v>18.590792</v>
      </c>
      <c r="D1653" t="s">
        <v>3344</v>
      </c>
      <c r="E1653" t="s">
        <v>27</v>
      </c>
      <c r="F1653">
        <v>0.44</v>
      </c>
      <c r="G1653" t="s">
        <v>20</v>
      </c>
      <c r="H1653">
        <v>3.32</v>
      </c>
      <c r="I1653">
        <v>89</v>
      </c>
      <c r="J1653" t="s">
        <v>47</v>
      </c>
      <c r="K1653">
        <v>150</v>
      </c>
      <c r="L1653" t="s">
        <v>43</v>
      </c>
      <c r="M1653">
        <v>2010</v>
      </c>
      <c r="N1653" t="s">
        <v>23</v>
      </c>
      <c r="O1653">
        <v>3.8</v>
      </c>
      <c r="P1653">
        <v>6</v>
      </c>
      <c r="Q1653" t="s">
        <v>48</v>
      </c>
      <c r="R1653">
        <v>55</v>
      </c>
      <c r="S1653">
        <f t="shared" si="75"/>
        <v>4895</v>
      </c>
      <c r="T1653">
        <f t="shared" si="76"/>
        <v>2153.8000000000002</v>
      </c>
      <c r="U1653" s="2">
        <f t="shared" si="77"/>
        <v>6.741573033707865E-2</v>
      </c>
      <c r="V1653" t="str" cm="1">
        <f t="array" ref="V1653">_xlfn.IFS(H1653&lt;5,"Urban",H1653&lt;=12,"Sub-Urban",H1653&gt;12,"Out Of City")</f>
        <v>Urban</v>
      </c>
      <c r="W1653" t="str" cm="1">
        <f t="array" ref="W1653">_xlfn.IFS(
    L1653="CCS", "CCS",
    L1653="Type 2", "Type 2",
    L1653="CHAdeMO", "CHAdeMO",
    L1653="Tesla", "Tesla",
    L1653="CCS, Type 2", "CCS, Type 2",
    L1653="Type 2, CCS", "CCS, Type 2",
    L1653="CHAdeMO, Type 2", "CHAdeMO, Type 2",
    L1653="Type 2, CHAdeMO", "CHAdeMO, Type 2",
    L1653="CCS, Tesla", "CCS, Tesla",
    L1653="Tesla, CCS", "CCS, Tesla",
    L1653="Tesla, Type 2", "Tesla, Type 2",
    L1653="Type 2, Tesla", "Tesla, Type 2",
    L1653="CCS, CHAdeMO", "CCS, CHAdeMO",
    L1653="CHAdeMO, CCS", "CCS, CHAdeMO",
    L1653="CHAdeMO, Tesla", "CHAdeMO, Tesla",
    L1653="Tesla, CHAdeMO", "CHAdeMO, Tesla"
)</f>
        <v>CCS</v>
      </c>
    </row>
    <row r="1654" spans="1:23" x14ac:dyDescent="0.25">
      <c r="A1654" t="s">
        <v>3345</v>
      </c>
      <c r="B1654">
        <v>37.686700000000002</v>
      </c>
      <c r="C1654">
        <v>126.988878</v>
      </c>
      <c r="D1654" t="s">
        <v>3346</v>
      </c>
      <c r="E1654" t="s">
        <v>19</v>
      </c>
      <c r="F1654">
        <v>0.17</v>
      </c>
      <c r="G1654" t="s">
        <v>20</v>
      </c>
      <c r="H1654">
        <v>4.67</v>
      </c>
      <c r="I1654">
        <v>89</v>
      </c>
      <c r="J1654" t="s">
        <v>39</v>
      </c>
      <c r="K1654">
        <v>22</v>
      </c>
      <c r="L1654" t="s">
        <v>111</v>
      </c>
      <c r="M1654">
        <v>2018</v>
      </c>
      <c r="N1654" t="s">
        <v>23</v>
      </c>
      <c r="O1654">
        <v>4.7</v>
      </c>
      <c r="P1654">
        <v>6</v>
      </c>
      <c r="Q1654" t="s">
        <v>48</v>
      </c>
      <c r="R1654">
        <v>37</v>
      </c>
      <c r="S1654">
        <f t="shared" si="75"/>
        <v>3293</v>
      </c>
      <c r="T1654">
        <f t="shared" si="76"/>
        <v>559.81000000000006</v>
      </c>
      <c r="U1654" s="2">
        <f t="shared" si="77"/>
        <v>6.741573033707865E-2</v>
      </c>
      <c r="V1654" t="str" cm="1">
        <f t="array" ref="V1654">_xlfn.IFS(H1654&lt;5,"Urban",H1654&lt;=12,"Sub-Urban",H1654&gt;12,"Out Of City")</f>
        <v>Urban</v>
      </c>
      <c r="W1654" t="str" cm="1">
        <f t="array" ref="W1654">_xlfn.IFS(
    L1654="CCS", "CCS",
    L1654="Type 2", "Type 2",
    L1654="CHAdeMO", "CHAdeMO",
    L1654="Tesla", "Tesla",
    L1654="CCS, Type 2", "CCS, Type 2",
    L1654="Type 2, CCS", "CCS, Type 2",
    L1654="CHAdeMO, Type 2", "CHAdeMO, Type 2",
    L1654="Type 2, CHAdeMO", "CHAdeMO, Type 2",
    L1654="CCS, Tesla", "CCS, Tesla",
    L1654="Tesla, CCS", "CCS, Tesla",
    L1654="Tesla, Type 2", "Tesla, Type 2",
    L1654="Type 2, Tesla", "Tesla, Type 2",
    L1654="CCS, CHAdeMO", "CCS, CHAdeMO",
    L1654="CHAdeMO, CCS", "CCS, CHAdeMO",
    L1654="CHAdeMO, Tesla", "CHAdeMO, Tesla",
    L1654="Tesla, CHAdeMO", "CHAdeMO, Tesla"
)</f>
        <v>CCS, Type 2</v>
      </c>
    </row>
    <row r="1655" spans="1:23" x14ac:dyDescent="0.25">
      <c r="A1655" t="s">
        <v>3347</v>
      </c>
      <c r="B1655">
        <v>13.851525000000001</v>
      </c>
      <c r="C1655">
        <v>100.55121200000001</v>
      </c>
      <c r="D1655" t="s">
        <v>3348</v>
      </c>
      <c r="E1655" t="s">
        <v>19</v>
      </c>
      <c r="F1655">
        <v>0.44</v>
      </c>
      <c r="G1655" s="1" t="s">
        <v>9985</v>
      </c>
      <c r="H1655">
        <v>14.5</v>
      </c>
      <c r="I1655">
        <v>67</v>
      </c>
      <c r="J1655" t="s">
        <v>39</v>
      </c>
      <c r="K1655">
        <v>350</v>
      </c>
      <c r="L1655" t="s">
        <v>40</v>
      </c>
      <c r="M1655">
        <v>2017</v>
      </c>
      <c r="N1655" t="s">
        <v>35</v>
      </c>
      <c r="O1655">
        <v>3.8</v>
      </c>
      <c r="P1655">
        <v>10</v>
      </c>
      <c r="Q1655" t="s">
        <v>29</v>
      </c>
      <c r="R1655">
        <v>39</v>
      </c>
      <c r="S1655">
        <f t="shared" si="75"/>
        <v>2613</v>
      </c>
      <c r="T1655">
        <f t="shared" si="76"/>
        <v>1149.72</v>
      </c>
      <c r="U1655" s="2">
        <f t="shared" si="77"/>
        <v>0.14925373134328357</v>
      </c>
      <c r="V1655" t="str" cm="1">
        <f t="array" ref="V1655">_xlfn.IFS(H1655&lt;5,"Urban",H1655&lt;=12,"Sub-Urban",H1655&gt;12,"Out Of City")</f>
        <v>Out Of City</v>
      </c>
      <c r="W1655" t="str" cm="1">
        <f t="array" ref="W1655">_xlfn.IFS(
    L1655="CCS", "CCS",
    L1655="Type 2", "Type 2",
    L1655="CHAdeMO", "CHAdeMO",
    L1655="Tesla", "Tesla",
    L1655="CCS, Type 2", "CCS, Type 2",
    L1655="Type 2, CCS", "CCS, Type 2",
    L1655="CHAdeMO, Type 2", "CHAdeMO, Type 2",
    L1655="Type 2, CHAdeMO", "CHAdeMO, Type 2",
    L1655="CCS, Tesla", "CCS, Tesla",
    L1655="Tesla, CCS", "CCS, Tesla",
    L1655="Tesla, Type 2", "Tesla, Type 2",
    L1655="Type 2, Tesla", "Tesla, Type 2",
    L1655="CCS, CHAdeMO", "CCS, CHAdeMO",
    L1655="CHAdeMO, CCS", "CCS, CHAdeMO",
    L1655="CHAdeMO, Tesla", "CHAdeMO, Tesla",
    L1655="Tesla, CHAdeMO", "CHAdeMO, Tesla"
)</f>
        <v>Type 2</v>
      </c>
    </row>
    <row r="1656" spans="1:23" x14ac:dyDescent="0.25">
      <c r="A1656" t="s">
        <v>3349</v>
      </c>
      <c r="B1656">
        <v>19.542988999999999</v>
      </c>
      <c r="C1656">
        <v>-99.037955999999994</v>
      </c>
      <c r="D1656" t="s">
        <v>3350</v>
      </c>
      <c r="E1656" t="s">
        <v>27</v>
      </c>
      <c r="F1656">
        <v>0.43</v>
      </c>
      <c r="G1656" t="s">
        <v>20</v>
      </c>
      <c r="H1656">
        <v>7.08</v>
      </c>
      <c r="I1656">
        <v>52</v>
      </c>
      <c r="J1656" t="s">
        <v>33</v>
      </c>
      <c r="K1656">
        <v>150</v>
      </c>
      <c r="L1656" t="s">
        <v>47</v>
      </c>
      <c r="M1656">
        <v>2016</v>
      </c>
      <c r="N1656" t="s">
        <v>35</v>
      </c>
      <c r="O1656">
        <v>4.9000000000000004</v>
      </c>
      <c r="P1656">
        <v>9</v>
      </c>
      <c r="Q1656" t="s">
        <v>48</v>
      </c>
      <c r="R1656">
        <v>47</v>
      </c>
      <c r="S1656">
        <f t="shared" si="75"/>
        <v>2444</v>
      </c>
      <c r="T1656">
        <f t="shared" si="76"/>
        <v>1050.92</v>
      </c>
      <c r="U1656" s="2">
        <f t="shared" si="77"/>
        <v>0.17307692307692307</v>
      </c>
      <c r="V1656" t="str" cm="1">
        <f t="array" ref="V1656">_xlfn.IFS(H1656&lt;5,"Urban",H1656&lt;=12,"Sub-Urban",H1656&gt;12,"Out Of City")</f>
        <v>Sub-Urban</v>
      </c>
      <c r="W1656" t="str" cm="1">
        <f t="array" ref="W1656">_xlfn.IFS(
    L1656="CCS", "CCS",
    L1656="Type 2", "Type 2",
    L1656="CHAdeMO", "CHAdeMO",
    L1656="Tesla", "Tesla",
    L1656="CCS, Type 2", "CCS, Type 2",
    L1656="Type 2, CCS", "CCS, Type 2",
    L1656="CHAdeMO, Type 2", "CHAdeMO, Type 2",
    L1656="Type 2, CHAdeMO", "CHAdeMO, Type 2",
    L1656="CCS, Tesla", "CCS, Tesla",
    L1656="Tesla, CCS", "CCS, Tesla",
    L1656="Tesla, Type 2", "Tesla, Type 2",
    L1656="Type 2, Tesla", "Tesla, Type 2",
    L1656="CCS, CHAdeMO", "CCS, CHAdeMO",
    L1656="CHAdeMO, CCS", "CCS, CHAdeMO",
    L1656="CHAdeMO, Tesla", "CHAdeMO, Tesla",
    L1656="Tesla, CHAdeMO", "CHAdeMO, Tesla"
)</f>
        <v>Tesla</v>
      </c>
    </row>
    <row r="1657" spans="1:23" x14ac:dyDescent="0.25">
      <c r="A1657" t="s">
        <v>3351</v>
      </c>
      <c r="B1657">
        <v>-23.540254999999998</v>
      </c>
      <c r="C1657">
        <v>-46.666642000000003</v>
      </c>
      <c r="D1657" t="s">
        <v>3352</v>
      </c>
      <c r="E1657" t="s">
        <v>19</v>
      </c>
      <c r="F1657">
        <v>0.32</v>
      </c>
      <c r="G1657" t="s">
        <v>32</v>
      </c>
      <c r="H1657">
        <v>8.59</v>
      </c>
      <c r="I1657">
        <v>89</v>
      </c>
      <c r="J1657" t="s">
        <v>33</v>
      </c>
      <c r="K1657">
        <v>50</v>
      </c>
      <c r="L1657" t="s">
        <v>34</v>
      </c>
      <c r="M1657">
        <v>2020</v>
      </c>
      <c r="N1657" t="s">
        <v>35</v>
      </c>
      <c r="O1657">
        <v>4.0999999999999996</v>
      </c>
      <c r="P1657">
        <v>10</v>
      </c>
      <c r="Q1657" t="s">
        <v>48</v>
      </c>
      <c r="R1657">
        <v>29</v>
      </c>
      <c r="S1657">
        <f t="shared" si="75"/>
        <v>2581</v>
      </c>
      <c r="T1657">
        <f t="shared" si="76"/>
        <v>825.92000000000007</v>
      </c>
      <c r="U1657" s="2">
        <f t="shared" si="77"/>
        <v>0.11235955056179775</v>
      </c>
      <c r="V1657" t="str" cm="1">
        <f t="array" ref="V1657">_xlfn.IFS(H1657&lt;5,"Urban",H1657&lt;=12,"Sub-Urban",H1657&gt;12,"Out Of City")</f>
        <v>Sub-Urban</v>
      </c>
      <c r="W1657" t="str" cm="1">
        <f t="array" ref="W1657">_xlfn.IFS(
    L1657="CCS", "CCS",
    L1657="Type 2", "Type 2",
    L1657="CHAdeMO", "CHAdeMO",
    L1657="Tesla", "Tesla",
    L1657="CCS, Type 2", "CCS, Type 2",
    L1657="Type 2, CCS", "CCS, Type 2",
    L1657="CHAdeMO, Type 2", "CHAdeMO, Type 2",
    L1657="Type 2, CHAdeMO", "CHAdeMO, Type 2",
    L1657="CCS, Tesla", "CCS, Tesla",
    L1657="Tesla, CCS", "CCS, Tesla",
    L1657="Tesla, Type 2", "Tesla, Type 2",
    L1657="Type 2, Tesla", "Tesla, Type 2",
    L1657="CCS, CHAdeMO", "CCS, CHAdeMO",
    L1657="CHAdeMO, CCS", "CCS, CHAdeMO",
    L1657="CHAdeMO, Tesla", "CHAdeMO, Tesla",
    L1657="Tesla, CHAdeMO", "CHAdeMO, Tesla"
)</f>
        <v>CCS, Type 2</v>
      </c>
    </row>
    <row r="1658" spans="1:23" x14ac:dyDescent="0.25">
      <c r="A1658" t="s">
        <v>3353</v>
      </c>
      <c r="B1658">
        <v>43.751927999999999</v>
      </c>
      <c r="C1658">
        <v>-79.421881999999997</v>
      </c>
      <c r="D1658" t="s">
        <v>3354</v>
      </c>
      <c r="E1658" t="s">
        <v>38</v>
      </c>
      <c r="F1658">
        <v>0.38</v>
      </c>
      <c r="G1658" s="1" t="s">
        <v>9985</v>
      </c>
      <c r="H1658">
        <v>13.1</v>
      </c>
      <c r="I1658">
        <v>50</v>
      </c>
      <c r="J1658" t="s">
        <v>21</v>
      </c>
      <c r="K1658">
        <v>22</v>
      </c>
      <c r="L1658" t="s">
        <v>77</v>
      </c>
      <c r="M1658">
        <v>2018</v>
      </c>
      <c r="N1658" t="s">
        <v>23</v>
      </c>
      <c r="O1658">
        <v>4.3</v>
      </c>
      <c r="P1658">
        <v>7</v>
      </c>
      <c r="Q1658" t="s">
        <v>24</v>
      </c>
      <c r="R1658">
        <v>10</v>
      </c>
      <c r="S1658">
        <f t="shared" si="75"/>
        <v>500</v>
      </c>
      <c r="T1658">
        <f t="shared" si="76"/>
        <v>190</v>
      </c>
      <c r="U1658" s="2">
        <f t="shared" si="77"/>
        <v>0.14000000000000001</v>
      </c>
      <c r="V1658" t="str" cm="1">
        <f t="array" ref="V1658">_xlfn.IFS(H1658&lt;5,"Urban",H1658&lt;=12,"Sub-Urban",H1658&gt;12,"Out Of City")</f>
        <v>Out Of City</v>
      </c>
      <c r="W1658" t="str" cm="1">
        <f t="array" ref="W1658">_xlfn.IFS(
    L1658="CCS", "CCS",
    L1658="Type 2", "Type 2",
    L1658="CHAdeMO", "CHAdeMO",
    L1658="Tesla", "Tesla",
    L1658="CCS, Type 2", "CCS, Type 2",
    L1658="Type 2, CCS", "CCS, Type 2",
    L1658="CHAdeMO, Type 2", "CHAdeMO, Type 2",
    L1658="Type 2, CHAdeMO", "CHAdeMO, Type 2",
    L1658="CCS, Tesla", "CCS, Tesla",
    L1658="Tesla, CCS", "CCS, Tesla",
    L1658="Tesla, Type 2", "Tesla, Type 2",
    L1658="Type 2, Tesla", "Tesla, Type 2",
    L1658="CCS, CHAdeMO", "CCS, CHAdeMO",
    L1658="CHAdeMO, CCS", "CCS, CHAdeMO",
    L1658="CHAdeMO, Tesla", "CHAdeMO, Tesla",
    L1658="Tesla, CHAdeMO", "CHAdeMO, Tesla"
)</f>
        <v>CHAdeMO</v>
      </c>
    </row>
    <row r="1659" spans="1:23" x14ac:dyDescent="0.25">
      <c r="A1659" t="s">
        <v>3355</v>
      </c>
      <c r="B1659">
        <v>-33.743485</v>
      </c>
      <c r="C1659">
        <v>151.273762</v>
      </c>
      <c r="D1659" t="s">
        <v>3356</v>
      </c>
      <c r="E1659" t="s">
        <v>27</v>
      </c>
      <c r="F1659">
        <v>0.37</v>
      </c>
      <c r="G1659" t="s">
        <v>20</v>
      </c>
      <c r="H1659">
        <v>12.39</v>
      </c>
      <c r="I1659">
        <v>33</v>
      </c>
      <c r="J1659" t="s">
        <v>21</v>
      </c>
      <c r="K1659">
        <v>22</v>
      </c>
      <c r="L1659" t="s">
        <v>40</v>
      </c>
      <c r="M1659">
        <v>2020</v>
      </c>
      <c r="N1659" t="s">
        <v>35</v>
      </c>
      <c r="O1659">
        <v>3.3</v>
      </c>
      <c r="P1659">
        <v>8</v>
      </c>
      <c r="Q1659" t="s">
        <v>24</v>
      </c>
      <c r="R1659">
        <v>59</v>
      </c>
      <c r="S1659">
        <f t="shared" si="75"/>
        <v>1947</v>
      </c>
      <c r="T1659">
        <f t="shared" si="76"/>
        <v>720.39</v>
      </c>
      <c r="U1659" s="2">
        <f t="shared" si="77"/>
        <v>0.24242424242424243</v>
      </c>
      <c r="V1659" t="str" cm="1">
        <f t="array" ref="V1659">_xlfn.IFS(H1659&lt;5,"Urban",H1659&lt;=12,"Sub-Urban",H1659&gt;12,"Out Of City")</f>
        <v>Out Of City</v>
      </c>
      <c r="W1659" t="str" cm="1">
        <f t="array" ref="W1659">_xlfn.IFS(
    L1659="CCS", "CCS",
    L1659="Type 2", "Type 2",
    L1659="CHAdeMO", "CHAdeMO",
    L1659="Tesla", "Tesla",
    L1659="CCS, Type 2", "CCS, Type 2",
    L1659="Type 2, CCS", "CCS, Type 2",
    L1659="CHAdeMO, Type 2", "CHAdeMO, Type 2",
    L1659="Type 2, CHAdeMO", "CHAdeMO, Type 2",
    L1659="CCS, Tesla", "CCS, Tesla",
    L1659="Tesla, CCS", "CCS, Tesla",
    L1659="Tesla, Type 2", "Tesla, Type 2",
    L1659="Type 2, Tesla", "Tesla, Type 2",
    L1659="CCS, CHAdeMO", "CCS, CHAdeMO",
    L1659="CHAdeMO, CCS", "CCS, CHAdeMO",
    L1659="CHAdeMO, Tesla", "CHAdeMO, Tesla",
    L1659="Tesla, CHAdeMO", "CHAdeMO, Tesla"
)</f>
        <v>Type 2</v>
      </c>
    </row>
    <row r="1660" spans="1:23" x14ac:dyDescent="0.25">
      <c r="A1660" t="s">
        <v>3357</v>
      </c>
      <c r="B1660">
        <v>37.59111</v>
      </c>
      <c r="C1660">
        <v>126.95720900000001</v>
      </c>
      <c r="D1660" t="s">
        <v>3358</v>
      </c>
      <c r="E1660" t="s">
        <v>19</v>
      </c>
      <c r="F1660">
        <v>0.41</v>
      </c>
      <c r="G1660" s="1" t="s">
        <v>9985</v>
      </c>
      <c r="H1660">
        <v>6.36</v>
      </c>
      <c r="I1660">
        <v>95</v>
      </c>
      <c r="J1660" t="s">
        <v>33</v>
      </c>
      <c r="K1660">
        <v>150</v>
      </c>
      <c r="L1660" t="s">
        <v>51</v>
      </c>
      <c r="M1660">
        <v>2011</v>
      </c>
      <c r="N1660" t="s">
        <v>35</v>
      </c>
      <c r="O1660">
        <v>3.4</v>
      </c>
      <c r="P1660">
        <v>6</v>
      </c>
      <c r="Q1660" t="s">
        <v>48</v>
      </c>
      <c r="R1660">
        <v>27</v>
      </c>
      <c r="S1660">
        <f t="shared" si="75"/>
        <v>2565</v>
      </c>
      <c r="T1660">
        <f t="shared" si="76"/>
        <v>1051.6499999999999</v>
      </c>
      <c r="U1660" s="2">
        <f t="shared" si="77"/>
        <v>6.3157894736842107E-2</v>
      </c>
      <c r="V1660" t="str" cm="1">
        <f t="array" ref="V1660">_xlfn.IFS(H1660&lt;5,"Urban",H1660&lt;=12,"Sub-Urban",H1660&gt;12,"Out Of City")</f>
        <v>Sub-Urban</v>
      </c>
      <c r="W1660" t="str" cm="1">
        <f t="array" ref="W1660">_xlfn.IFS(
    L1660="CCS", "CCS",
    L1660="Type 2", "Type 2",
    L1660="CHAdeMO", "CHAdeMO",
    L1660="Tesla", "Tesla",
    L1660="CCS, Type 2", "CCS, Type 2",
    L1660="Type 2, CCS", "CCS, Type 2",
    L1660="CHAdeMO, Type 2", "CHAdeMO, Type 2",
    L1660="Type 2, CHAdeMO", "CHAdeMO, Type 2",
    L1660="CCS, Tesla", "CCS, Tesla",
    L1660="Tesla, CCS", "CCS, Tesla",
    L1660="Tesla, Type 2", "Tesla, Type 2",
    L1660="Type 2, Tesla", "Tesla, Type 2",
    L1660="CCS, CHAdeMO", "CCS, CHAdeMO",
    L1660="CHAdeMO, CCS", "CCS, CHAdeMO",
    L1660="CHAdeMO, Tesla", "CHAdeMO, Tesla",
    L1660="Tesla, CHAdeMO", "CHAdeMO, Tesla"
)</f>
        <v>CCS, Tesla</v>
      </c>
    </row>
    <row r="1661" spans="1:23" x14ac:dyDescent="0.25">
      <c r="A1661" t="s">
        <v>3359</v>
      </c>
      <c r="B1661">
        <v>52.437474000000002</v>
      </c>
      <c r="C1661">
        <v>13.411783</v>
      </c>
      <c r="D1661" t="s">
        <v>3360</v>
      </c>
      <c r="E1661" t="s">
        <v>27</v>
      </c>
      <c r="F1661">
        <v>0.19</v>
      </c>
      <c r="G1661" s="1" t="s">
        <v>9985</v>
      </c>
      <c r="H1661">
        <v>19.86</v>
      </c>
      <c r="I1661">
        <v>30</v>
      </c>
      <c r="J1661" t="s">
        <v>46</v>
      </c>
      <c r="K1661">
        <v>50</v>
      </c>
      <c r="L1661" t="s">
        <v>85</v>
      </c>
      <c r="M1661">
        <v>2011</v>
      </c>
      <c r="N1661" t="s">
        <v>23</v>
      </c>
      <c r="O1661">
        <v>3.8</v>
      </c>
      <c r="P1661">
        <v>6</v>
      </c>
      <c r="Q1661" t="s">
        <v>48</v>
      </c>
      <c r="R1661">
        <v>59</v>
      </c>
      <c r="S1661">
        <f t="shared" si="75"/>
        <v>1770</v>
      </c>
      <c r="T1661">
        <f t="shared" si="76"/>
        <v>336.3</v>
      </c>
      <c r="U1661" s="2">
        <f t="shared" si="77"/>
        <v>0.2</v>
      </c>
      <c r="V1661" t="str" cm="1">
        <f t="array" ref="V1661">_xlfn.IFS(H1661&lt;5,"Urban",H1661&lt;=12,"Sub-Urban",H1661&gt;12,"Out Of City")</f>
        <v>Out Of City</v>
      </c>
      <c r="W1661" t="str" cm="1">
        <f t="array" ref="W1661">_xlfn.IFS(
    L1661="CCS", "CCS",
    L1661="Type 2", "Type 2",
    L1661="CHAdeMO", "CHAdeMO",
    L1661="Tesla", "Tesla",
    L1661="CCS, Type 2", "CCS, Type 2",
    L1661="Type 2, CCS", "CCS, Type 2",
    L1661="CHAdeMO, Type 2", "CHAdeMO, Type 2",
    L1661="Type 2, CHAdeMO", "CHAdeMO, Type 2",
    L1661="CCS, Tesla", "CCS, Tesla",
    L1661="Tesla, CCS", "CCS, Tesla",
    L1661="Tesla, Type 2", "Tesla, Type 2",
    L1661="Type 2, Tesla", "Tesla, Type 2",
    L1661="CCS, CHAdeMO", "CCS, CHAdeMO",
    L1661="CHAdeMO, CCS", "CCS, CHAdeMO",
    L1661="CHAdeMO, Tesla", "CHAdeMO, Tesla",
    L1661="Tesla, CHAdeMO", "CHAdeMO, Tesla"
)</f>
        <v>CHAdeMO, Tesla</v>
      </c>
    </row>
    <row r="1662" spans="1:23" x14ac:dyDescent="0.25">
      <c r="A1662" t="s">
        <v>3361</v>
      </c>
      <c r="B1662">
        <v>84.035706000000005</v>
      </c>
      <c r="C1662">
        <v>114.687545</v>
      </c>
      <c r="D1662" t="s">
        <v>3362</v>
      </c>
      <c r="E1662" t="s">
        <v>19</v>
      </c>
      <c r="F1662">
        <v>0.18</v>
      </c>
      <c r="G1662" s="1" t="s">
        <v>9985</v>
      </c>
      <c r="H1662">
        <v>4.1399999999999997</v>
      </c>
      <c r="I1662">
        <v>32</v>
      </c>
      <c r="J1662" t="s">
        <v>33</v>
      </c>
      <c r="K1662">
        <v>150</v>
      </c>
      <c r="L1662" t="s">
        <v>40</v>
      </c>
      <c r="M1662">
        <v>2016</v>
      </c>
      <c r="N1662" t="s">
        <v>35</v>
      </c>
      <c r="O1662">
        <v>3.4</v>
      </c>
      <c r="P1662">
        <v>10</v>
      </c>
      <c r="Q1662" t="s">
        <v>48</v>
      </c>
      <c r="R1662">
        <v>31</v>
      </c>
      <c r="S1662">
        <f t="shared" si="75"/>
        <v>992</v>
      </c>
      <c r="T1662">
        <f t="shared" si="76"/>
        <v>178.56</v>
      </c>
      <c r="U1662" s="2">
        <f t="shared" si="77"/>
        <v>0.3125</v>
      </c>
      <c r="V1662" t="str" cm="1">
        <f t="array" ref="V1662">_xlfn.IFS(H1662&lt;5,"Urban",H1662&lt;=12,"Sub-Urban",H1662&gt;12,"Out Of City")</f>
        <v>Urban</v>
      </c>
      <c r="W1662" t="str" cm="1">
        <f t="array" ref="W1662">_xlfn.IFS(
    L1662="CCS", "CCS",
    L1662="Type 2", "Type 2",
    L1662="CHAdeMO", "CHAdeMO",
    L1662="Tesla", "Tesla",
    L1662="CCS, Type 2", "CCS, Type 2",
    L1662="Type 2, CCS", "CCS, Type 2",
    L1662="CHAdeMO, Type 2", "CHAdeMO, Type 2",
    L1662="Type 2, CHAdeMO", "CHAdeMO, Type 2",
    L1662="CCS, Tesla", "CCS, Tesla",
    L1662="Tesla, CCS", "CCS, Tesla",
    L1662="Tesla, Type 2", "Tesla, Type 2",
    L1662="Type 2, Tesla", "Tesla, Type 2",
    L1662="CCS, CHAdeMO", "CCS, CHAdeMO",
    L1662="CHAdeMO, CCS", "CCS, CHAdeMO",
    L1662="CHAdeMO, Tesla", "CHAdeMO, Tesla",
    L1662="Tesla, CHAdeMO", "CHAdeMO, Tesla"
)</f>
        <v>Type 2</v>
      </c>
    </row>
    <row r="1663" spans="1:23" x14ac:dyDescent="0.25">
      <c r="A1663" t="s">
        <v>3363</v>
      </c>
      <c r="B1663">
        <v>-33.723027000000002</v>
      </c>
      <c r="C1663">
        <v>18.597726000000002</v>
      </c>
      <c r="D1663" t="s">
        <v>3364</v>
      </c>
      <c r="E1663" t="s">
        <v>38</v>
      </c>
      <c r="F1663">
        <v>0.38</v>
      </c>
      <c r="G1663" t="s">
        <v>20</v>
      </c>
      <c r="H1663">
        <v>6.13</v>
      </c>
      <c r="I1663">
        <v>18</v>
      </c>
      <c r="J1663" t="s">
        <v>39</v>
      </c>
      <c r="K1663">
        <v>22</v>
      </c>
      <c r="L1663" t="s">
        <v>58</v>
      </c>
      <c r="M1663">
        <v>2017</v>
      </c>
      <c r="N1663" t="s">
        <v>35</v>
      </c>
      <c r="O1663">
        <v>3.8</v>
      </c>
      <c r="P1663">
        <v>8</v>
      </c>
      <c r="Q1663" t="s">
        <v>29</v>
      </c>
      <c r="R1663">
        <v>13</v>
      </c>
      <c r="S1663">
        <f t="shared" si="75"/>
        <v>234</v>
      </c>
      <c r="T1663">
        <f t="shared" si="76"/>
        <v>88.92</v>
      </c>
      <c r="U1663" s="2">
        <f t="shared" si="77"/>
        <v>0.44444444444444442</v>
      </c>
      <c r="V1663" t="str" cm="1">
        <f t="array" ref="V1663">_xlfn.IFS(H1663&lt;5,"Urban",H1663&lt;=12,"Sub-Urban",H1663&gt;12,"Out Of City")</f>
        <v>Sub-Urban</v>
      </c>
      <c r="W1663" t="str" cm="1">
        <f t="array" ref="W1663">_xlfn.IFS(
    L1663="CCS", "CCS",
    L1663="Type 2", "Type 2",
    L1663="CHAdeMO", "CHAdeMO",
    L1663="Tesla", "Tesla",
    L1663="CCS, Type 2", "CCS, Type 2",
    L1663="Type 2, CCS", "CCS, Type 2",
    L1663="CHAdeMO, Type 2", "CHAdeMO, Type 2",
    L1663="Type 2, CHAdeMO", "CHAdeMO, Type 2",
    L1663="CCS, Tesla", "CCS, Tesla",
    L1663="Tesla, CCS", "CCS, Tesla",
    L1663="Tesla, Type 2", "Tesla, Type 2",
    L1663="Type 2, Tesla", "Tesla, Type 2",
    L1663="CCS, CHAdeMO", "CCS, CHAdeMO",
    L1663="CHAdeMO, CCS", "CCS, CHAdeMO",
    L1663="CHAdeMO, Tesla", "CHAdeMO, Tesla",
    L1663="Tesla, CHAdeMO", "CHAdeMO, Tesla"
)</f>
        <v>CCS, Tesla</v>
      </c>
    </row>
    <row r="1664" spans="1:23" x14ac:dyDescent="0.25">
      <c r="A1664" t="s">
        <v>3365</v>
      </c>
      <c r="B1664">
        <v>43.700938999999998</v>
      </c>
      <c r="C1664">
        <v>-79.339419000000007</v>
      </c>
      <c r="D1664" t="s">
        <v>3366</v>
      </c>
      <c r="E1664" t="s">
        <v>27</v>
      </c>
      <c r="F1664">
        <v>0.33</v>
      </c>
      <c r="G1664" t="s">
        <v>32</v>
      </c>
      <c r="H1664">
        <v>8.11</v>
      </c>
      <c r="I1664">
        <v>35</v>
      </c>
      <c r="J1664" t="s">
        <v>46</v>
      </c>
      <c r="K1664">
        <v>150</v>
      </c>
      <c r="L1664" t="s">
        <v>104</v>
      </c>
      <c r="M1664">
        <v>2013</v>
      </c>
      <c r="N1664" t="s">
        <v>35</v>
      </c>
      <c r="O1664">
        <v>4.2</v>
      </c>
      <c r="P1664">
        <v>1</v>
      </c>
      <c r="Q1664" t="s">
        <v>48</v>
      </c>
      <c r="R1664">
        <v>58</v>
      </c>
      <c r="S1664">
        <f t="shared" si="75"/>
        <v>2030</v>
      </c>
      <c r="T1664">
        <f t="shared" si="76"/>
        <v>669.9</v>
      </c>
      <c r="U1664" s="2">
        <f t="shared" si="77"/>
        <v>2.8571428571428571E-2</v>
      </c>
      <c r="V1664" t="str" cm="1">
        <f t="array" ref="V1664">_xlfn.IFS(H1664&lt;5,"Urban",H1664&lt;=12,"Sub-Urban",H1664&gt;12,"Out Of City")</f>
        <v>Sub-Urban</v>
      </c>
      <c r="W1664" t="str" cm="1">
        <f t="array" ref="W1664">_xlfn.IFS(
    L1664="CCS", "CCS",
    L1664="Type 2", "Type 2",
    L1664="CHAdeMO", "CHAdeMO",
    L1664="Tesla", "Tesla",
    L1664="CCS, Type 2", "CCS, Type 2",
    L1664="Type 2, CCS", "CCS, Type 2",
    L1664="CHAdeMO, Type 2", "CHAdeMO, Type 2",
    L1664="Type 2, CHAdeMO", "CHAdeMO, Type 2",
    L1664="CCS, Tesla", "CCS, Tesla",
    L1664="Tesla, CCS", "CCS, Tesla",
    L1664="Tesla, Type 2", "Tesla, Type 2",
    L1664="Type 2, Tesla", "Tesla, Type 2",
    L1664="CCS, CHAdeMO", "CCS, CHAdeMO",
    L1664="CHAdeMO, CCS", "CCS, CHAdeMO",
    L1664="CHAdeMO, Tesla", "CHAdeMO, Tesla",
    L1664="Tesla, CHAdeMO", "CHAdeMO, Tesla"
)</f>
        <v>CHAdeMO, Type 2</v>
      </c>
    </row>
    <row r="1665" spans="1:23" x14ac:dyDescent="0.25">
      <c r="A1665" t="s">
        <v>3367</v>
      </c>
      <c r="B1665">
        <v>19.030923000000001</v>
      </c>
      <c r="C1665">
        <v>72.842151000000001</v>
      </c>
      <c r="D1665" t="s">
        <v>3368</v>
      </c>
      <c r="E1665" t="s">
        <v>27</v>
      </c>
      <c r="F1665">
        <v>0.31</v>
      </c>
      <c r="G1665" s="1" t="s">
        <v>9985</v>
      </c>
      <c r="H1665">
        <v>12.62</v>
      </c>
      <c r="I1665">
        <v>84</v>
      </c>
      <c r="J1665" t="s">
        <v>46</v>
      </c>
      <c r="K1665">
        <v>350</v>
      </c>
      <c r="L1665" t="s">
        <v>80</v>
      </c>
      <c r="M1665">
        <v>2013</v>
      </c>
      <c r="N1665" t="s">
        <v>23</v>
      </c>
      <c r="O1665">
        <v>3.8</v>
      </c>
      <c r="P1665">
        <v>1</v>
      </c>
      <c r="Q1665" t="s">
        <v>29</v>
      </c>
      <c r="R1665">
        <v>60</v>
      </c>
      <c r="S1665">
        <f t="shared" si="75"/>
        <v>5040</v>
      </c>
      <c r="T1665">
        <f t="shared" si="76"/>
        <v>1562.4</v>
      </c>
      <c r="U1665" s="2">
        <f t="shared" si="77"/>
        <v>1.1904761904761904E-2</v>
      </c>
      <c r="V1665" t="str" cm="1">
        <f t="array" ref="V1665">_xlfn.IFS(H1665&lt;5,"Urban",H1665&lt;=12,"Sub-Urban",H1665&gt;12,"Out Of City")</f>
        <v>Out Of City</v>
      </c>
      <c r="W1665" t="str" cm="1">
        <f t="array" ref="W1665">_xlfn.IFS(
    L1665="CCS", "CCS",
    L1665="Type 2", "Type 2",
    L1665="CHAdeMO", "CHAdeMO",
    L1665="Tesla", "Tesla",
    L1665="CCS, Type 2", "CCS, Type 2",
    L1665="Type 2, CCS", "CCS, Type 2",
    L1665="CHAdeMO, Type 2", "CHAdeMO, Type 2",
    L1665="Type 2, CHAdeMO", "CHAdeMO, Type 2",
    L1665="CCS, Tesla", "CCS, Tesla",
    L1665="Tesla, CCS", "CCS, Tesla",
    L1665="Tesla, Type 2", "Tesla, Type 2",
    L1665="Type 2, Tesla", "Tesla, Type 2",
    L1665="CCS, CHAdeMO", "CCS, CHAdeMO",
    L1665="CHAdeMO, CCS", "CCS, CHAdeMO",
    L1665="CHAdeMO, Tesla", "CHAdeMO, Tesla",
    L1665="Tesla, CHAdeMO", "CHAdeMO, Tesla"
)</f>
        <v>CHAdeMO, Type 2</v>
      </c>
    </row>
    <row r="1666" spans="1:23" x14ac:dyDescent="0.25">
      <c r="A1666" t="s">
        <v>3369</v>
      </c>
      <c r="B1666">
        <v>13.883884</v>
      </c>
      <c r="C1666">
        <v>100.544808</v>
      </c>
      <c r="D1666" t="s">
        <v>3370</v>
      </c>
      <c r="E1666" t="s">
        <v>19</v>
      </c>
      <c r="F1666">
        <v>0.32</v>
      </c>
      <c r="G1666" t="s">
        <v>32</v>
      </c>
      <c r="H1666">
        <v>9.7799999999999994</v>
      </c>
      <c r="I1666">
        <v>77</v>
      </c>
      <c r="J1666" t="s">
        <v>33</v>
      </c>
      <c r="K1666">
        <v>350</v>
      </c>
      <c r="L1666" t="s">
        <v>77</v>
      </c>
      <c r="M1666">
        <v>2014</v>
      </c>
      <c r="N1666" t="s">
        <v>35</v>
      </c>
      <c r="O1666">
        <v>4.7</v>
      </c>
      <c r="P1666">
        <v>6</v>
      </c>
      <c r="Q1666" t="s">
        <v>24</v>
      </c>
      <c r="R1666">
        <v>26</v>
      </c>
      <c r="S1666">
        <f t="shared" si="75"/>
        <v>2002</v>
      </c>
      <c r="T1666">
        <f t="shared" si="76"/>
        <v>640.64</v>
      </c>
      <c r="U1666" s="2">
        <f t="shared" si="77"/>
        <v>7.792207792207792E-2</v>
      </c>
      <c r="V1666" t="str" cm="1">
        <f t="array" ref="V1666">_xlfn.IFS(H1666&lt;5,"Urban",H1666&lt;=12,"Sub-Urban",H1666&gt;12,"Out Of City")</f>
        <v>Sub-Urban</v>
      </c>
      <c r="W1666" t="str" cm="1">
        <f t="array" ref="W1666">_xlfn.IFS(
    L1666="CCS", "CCS",
    L1666="Type 2", "Type 2",
    L1666="CHAdeMO", "CHAdeMO",
    L1666="Tesla", "Tesla",
    L1666="CCS, Type 2", "CCS, Type 2",
    L1666="Type 2, CCS", "CCS, Type 2",
    L1666="CHAdeMO, Type 2", "CHAdeMO, Type 2",
    L1666="Type 2, CHAdeMO", "CHAdeMO, Type 2",
    L1666="CCS, Tesla", "CCS, Tesla",
    L1666="Tesla, CCS", "CCS, Tesla",
    L1666="Tesla, Type 2", "Tesla, Type 2",
    L1666="Type 2, Tesla", "Tesla, Type 2",
    L1666="CCS, CHAdeMO", "CCS, CHAdeMO",
    L1666="CHAdeMO, CCS", "CCS, CHAdeMO",
    L1666="CHAdeMO, Tesla", "CHAdeMO, Tesla",
    L1666="Tesla, CHAdeMO", "CHAdeMO, Tesla"
)</f>
        <v>CHAdeMO</v>
      </c>
    </row>
    <row r="1667" spans="1:23" x14ac:dyDescent="0.25">
      <c r="A1667" t="s">
        <v>3371</v>
      </c>
      <c r="B1667">
        <v>-33.845981000000002</v>
      </c>
      <c r="C1667">
        <v>151.25160399999999</v>
      </c>
      <c r="D1667" t="s">
        <v>3372</v>
      </c>
      <c r="E1667" t="s">
        <v>38</v>
      </c>
      <c r="F1667">
        <v>0.48</v>
      </c>
      <c r="G1667" s="1" t="s">
        <v>9985</v>
      </c>
      <c r="H1667">
        <v>7.11</v>
      </c>
      <c r="I1667">
        <v>86</v>
      </c>
      <c r="J1667" t="s">
        <v>47</v>
      </c>
      <c r="K1667">
        <v>22</v>
      </c>
      <c r="L1667" t="s">
        <v>51</v>
      </c>
      <c r="M1667">
        <v>2011</v>
      </c>
      <c r="N1667" t="s">
        <v>23</v>
      </c>
      <c r="O1667">
        <v>3.4</v>
      </c>
      <c r="P1667">
        <v>4</v>
      </c>
      <c r="Q1667" t="s">
        <v>24</v>
      </c>
      <c r="R1667">
        <v>16</v>
      </c>
      <c r="S1667">
        <f t="shared" ref="S1667:S1730" si="78">R1667*I1667</f>
        <v>1376</v>
      </c>
      <c r="T1667">
        <f t="shared" ref="T1667:T1730" si="79">F1667*S1667</f>
        <v>660.48</v>
      </c>
      <c r="U1667" s="2">
        <f t="shared" ref="U1667:U1730" si="80">P1667/I1667</f>
        <v>4.6511627906976744E-2</v>
      </c>
      <c r="V1667" t="str" cm="1">
        <f t="array" ref="V1667">_xlfn.IFS(H1667&lt;5,"Urban",H1667&lt;=12,"Sub-Urban",H1667&gt;12,"Out Of City")</f>
        <v>Sub-Urban</v>
      </c>
      <c r="W1667" t="str" cm="1">
        <f t="array" ref="W1667">_xlfn.IFS(
    L1667="CCS", "CCS",
    L1667="Type 2", "Type 2",
    L1667="CHAdeMO", "CHAdeMO",
    L1667="Tesla", "Tesla",
    L1667="CCS, Type 2", "CCS, Type 2",
    L1667="Type 2, CCS", "CCS, Type 2",
    L1667="CHAdeMO, Type 2", "CHAdeMO, Type 2",
    L1667="Type 2, CHAdeMO", "CHAdeMO, Type 2",
    L1667="CCS, Tesla", "CCS, Tesla",
    L1667="Tesla, CCS", "CCS, Tesla",
    L1667="Tesla, Type 2", "Tesla, Type 2",
    L1667="Type 2, Tesla", "Tesla, Type 2",
    L1667="CCS, CHAdeMO", "CCS, CHAdeMO",
    L1667="CHAdeMO, CCS", "CCS, CHAdeMO",
    L1667="CHAdeMO, Tesla", "CHAdeMO, Tesla",
    L1667="Tesla, CHAdeMO", "CHAdeMO, Tesla"
)</f>
        <v>CCS, Tesla</v>
      </c>
    </row>
    <row r="1668" spans="1:23" x14ac:dyDescent="0.25">
      <c r="A1668" t="s">
        <v>3373</v>
      </c>
      <c r="B1668">
        <v>39.933093</v>
      </c>
      <c r="C1668">
        <v>116.43629799999999</v>
      </c>
      <c r="D1668" t="s">
        <v>3374</v>
      </c>
      <c r="E1668" t="s">
        <v>38</v>
      </c>
      <c r="F1668">
        <v>0.27</v>
      </c>
      <c r="G1668" s="1" t="s">
        <v>9985</v>
      </c>
      <c r="H1668">
        <v>3.7</v>
      </c>
      <c r="I1668">
        <v>32</v>
      </c>
      <c r="J1668" t="s">
        <v>39</v>
      </c>
      <c r="K1668">
        <v>350</v>
      </c>
      <c r="L1668" t="s">
        <v>58</v>
      </c>
      <c r="M1668">
        <v>2017</v>
      </c>
      <c r="N1668" t="s">
        <v>35</v>
      </c>
      <c r="O1668">
        <v>4.0999999999999996</v>
      </c>
      <c r="P1668">
        <v>6</v>
      </c>
      <c r="Q1668" t="s">
        <v>24</v>
      </c>
      <c r="R1668">
        <v>17</v>
      </c>
      <c r="S1668">
        <f t="shared" si="78"/>
        <v>544</v>
      </c>
      <c r="T1668">
        <f t="shared" si="79"/>
        <v>146.88</v>
      </c>
      <c r="U1668" s="2">
        <f t="shared" si="80"/>
        <v>0.1875</v>
      </c>
      <c r="V1668" t="str" cm="1">
        <f t="array" ref="V1668">_xlfn.IFS(H1668&lt;5,"Urban",H1668&lt;=12,"Sub-Urban",H1668&gt;12,"Out Of City")</f>
        <v>Urban</v>
      </c>
      <c r="W1668" t="str" cm="1">
        <f t="array" ref="W1668">_xlfn.IFS(
    L1668="CCS", "CCS",
    L1668="Type 2", "Type 2",
    L1668="CHAdeMO", "CHAdeMO",
    L1668="Tesla", "Tesla",
    L1668="CCS, Type 2", "CCS, Type 2",
    L1668="Type 2, CCS", "CCS, Type 2",
    L1668="CHAdeMO, Type 2", "CHAdeMO, Type 2",
    L1668="Type 2, CHAdeMO", "CHAdeMO, Type 2",
    L1668="CCS, Tesla", "CCS, Tesla",
    L1668="Tesla, CCS", "CCS, Tesla",
    L1668="Tesla, Type 2", "Tesla, Type 2",
    L1668="Type 2, Tesla", "Tesla, Type 2",
    L1668="CCS, CHAdeMO", "CCS, CHAdeMO",
    L1668="CHAdeMO, CCS", "CCS, CHAdeMO",
    L1668="CHAdeMO, Tesla", "CHAdeMO, Tesla",
    L1668="Tesla, CHAdeMO", "CHAdeMO, Tesla"
)</f>
        <v>CCS, Tesla</v>
      </c>
    </row>
    <row r="1669" spans="1:23" x14ac:dyDescent="0.25">
      <c r="A1669" t="s">
        <v>3375</v>
      </c>
      <c r="B1669">
        <v>52.557715999999999</v>
      </c>
      <c r="C1669">
        <v>13.449199</v>
      </c>
      <c r="D1669" t="s">
        <v>3376</v>
      </c>
      <c r="E1669" t="s">
        <v>19</v>
      </c>
      <c r="F1669">
        <v>0.49</v>
      </c>
      <c r="G1669" t="s">
        <v>32</v>
      </c>
      <c r="H1669">
        <v>17.52</v>
      </c>
      <c r="I1669">
        <v>78</v>
      </c>
      <c r="J1669" t="s">
        <v>39</v>
      </c>
      <c r="K1669">
        <v>50</v>
      </c>
      <c r="L1669" t="s">
        <v>77</v>
      </c>
      <c r="M1669">
        <v>2022</v>
      </c>
      <c r="N1669" t="s">
        <v>23</v>
      </c>
      <c r="O1669">
        <v>3.7</v>
      </c>
      <c r="P1669">
        <v>5</v>
      </c>
      <c r="Q1669" t="s">
        <v>24</v>
      </c>
      <c r="R1669">
        <v>27</v>
      </c>
      <c r="S1669">
        <f t="shared" si="78"/>
        <v>2106</v>
      </c>
      <c r="T1669">
        <f t="shared" si="79"/>
        <v>1031.94</v>
      </c>
      <c r="U1669" s="2">
        <f t="shared" si="80"/>
        <v>6.4102564102564097E-2</v>
      </c>
      <c r="V1669" t="str" cm="1">
        <f t="array" ref="V1669">_xlfn.IFS(H1669&lt;5,"Urban",H1669&lt;=12,"Sub-Urban",H1669&gt;12,"Out Of City")</f>
        <v>Out Of City</v>
      </c>
      <c r="W1669" t="str" cm="1">
        <f t="array" ref="W1669">_xlfn.IFS(
    L1669="CCS", "CCS",
    L1669="Type 2", "Type 2",
    L1669="CHAdeMO", "CHAdeMO",
    L1669="Tesla", "Tesla",
    L1669="CCS, Type 2", "CCS, Type 2",
    L1669="Type 2, CCS", "CCS, Type 2",
    L1669="CHAdeMO, Type 2", "CHAdeMO, Type 2",
    L1669="Type 2, CHAdeMO", "CHAdeMO, Type 2",
    L1669="CCS, Tesla", "CCS, Tesla",
    L1669="Tesla, CCS", "CCS, Tesla",
    L1669="Tesla, Type 2", "Tesla, Type 2",
    L1669="Type 2, Tesla", "Tesla, Type 2",
    L1669="CCS, CHAdeMO", "CCS, CHAdeMO",
    L1669="CHAdeMO, CCS", "CCS, CHAdeMO",
    L1669="CHAdeMO, Tesla", "CHAdeMO, Tesla",
    L1669="Tesla, CHAdeMO", "CHAdeMO, Tesla"
)</f>
        <v>CHAdeMO</v>
      </c>
    </row>
    <row r="1670" spans="1:23" x14ac:dyDescent="0.25">
      <c r="A1670" t="s">
        <v>3377</v>
      </c>
      <c r="B1670">
        <v>34.141395000000003</v>
      </c>
      <c r="C1670">
        <v>-118.313399</v>
      </c>
      <c r="D1670" t="s">
        <v>3378</v>
      </c>
      <c r="E1670" t="s">
        <v>27</v>
      </c>
      <c r="F1670">
        <v>0.45</v>
      </c>
      <c r="G1670" s="1" t="s">
        <v>9985</v>
      </c>
      <c r="H1670">
        <v>16.97</v>
      </c>
      <c r="I1670">
        <v>83</v>
      </c>
      <c r="J1670" t="s">
        <v>47</v>
      </c>
      <c r="K1670">
        <v>50</v>
      </c>
      <c r="L1670" t="s">
        <v>77</v>
      </c>
      <c r="M1670">
        <v>2015</v>
      </c>
      <c r="N1670" t="s">
        <v>23</v>
      </c>
      <c r="O1670">
        <v>4.7</v>
      </c>
      <c r="P1670">
        <v>1</v>
      </c>
      <c r="Q1670" t="s">
        <v>24</v>
      </c>
      <c r="R1670">
        <v>56</v>
      </c>
      <c r="S1670">
        <f t="shared" si="78"/>
        <v>4648</v>
      </c>
      <c r="T1670">
        <f t="shared" si="79"/>
        <v>2091.6</v>
      </c>
      <c r="U1670" s="2">
        <f t="shared" si="80"/>
        <v>1.2048192771084338E-2</v>
      </c>
      <c r="V1670" t="str" cm="1">
        <f t="array" ref="V1670">_xlfn.IFS(H1670&lt;5,"Urban",H1670&lt;=12,"Sub-Urban",H1670&gt;12,"Out Of City")</f>
        <v>Out Of City</v>
      </c>
      <c r="W1670" t="str" cm="1">
        <f t="array" ref="W1670">_xlfn.IFS(
    L1670="CCS", "CCS",
    L1670="Type 2", "Type 2",
    L1670="CHAdeMO", "CHAdeMO",
    L1670="Tesla", "Tesla",
    L1670="CCS, Type 2", "CCS, Type 2",
    L1670="Type 2, CCS", "CCS, Type 2",
    L1670="CHAdeMO, Type 2", "CHAdeMO, Type 2",
    L1670="Type 2, CHAdeMO", "CHAdeMO, Type 2",
    L1670="CCS, Tesla", "CCS, Tesla",
    L1670="Tesla, CCS", "CCS, Tesla",
    L1670="Tesla, Type 2", "Tesla, Type 2",
    L1670="Type 2, Tesla", "Tesla, Type 2",
    L1670="CCS, CHAdeMO", "CCS, CHAdeMO",
    L1670="CHAdeMO, CCS", "CCS, CHAdeMO",
    L1670="CHAdeMO, Tesla", "CHAdeMO, Tesla",
    L1670="Tesla, CHAdeMO", "CHAdeMO, Tesla"
)</f>
        <v>CHAdeMO</v>
      </c>
    </row>
    <row r="1671" spans="1:23" x14ac:dyDescent="0.25">
      <c r="A1671" t="s">
        <v>3379</v>
      </c>
      <c r="B1671">
        <v>55.815716999999999</v>
      </c>
      <c r="C1671">
        <v>37.611170000000001</v>
      </c>
      <c r="D1671" t="s">
        <v>3380</v>
      </c>
      <c r="E1671" t="s">
        <v>27</v>
      </c>
      <c r="F1671">
        <v>0.45</v>
      </c>
      <c r="G1671" t="s">
        <v>32</v>
      </c>
      <c r="H1671">
        <v>14.96</v>
      </c>
      <c r="I1671">
        <v>75</v>
      </c>
      <c r="J1671" t="s">
        <v>21</v>
      </c>
      <c r="K1671">
        <v>50</v>
      </c>
      <c r="L1671" t="s">
        <v>22</v>
      </c>
      <c r="M1671">
        <v>2013</v>
      </c>
      <c r="N1671" t="s">
        <v>23</v>
      </c>
      <c r="O1671">
        <v>3.7</v>
      </c>
      <c r="P1671">
        <v>1</v>
      </c>
      <c r="Q1671" t="s">
        <v>29</v>
      </c>
      <c r="R1671">
        <v>52</v>
      </c>
      <c r="S1671">
        <f t="shared" si="78"/>
        <v>3900</v>
      </c>
      <c r="T1671">
        <f t="shared" si="79"/>
        <v>1755</v>
      </c>
      <c r="U1671" s="2">
        <f t="shared" si="80"/>
        <v>1.3333333333333334E-2</v>
      </c>
      <c r="V1671" t="str" cm="1">
        <f t="array" ref="V1671">_xlfn.IFS(H1671&lt;5,"Urban",H1671&lt;=12,"Sub-Urban",H1671&gt;12,"Out Of City")</f>
        <v>Out Of City</v>
      </c>
      <c r="W1671" t="str" cm="1">
        <f t="array" ref="W1671">_xlfn.IFS(
    L1671="CCS", "CCS",
    L1671="Type 2", "Type 2",
    L1671="CHAdeMO", "CHAdeMO",
    L1671="Tesla", "Tesla",
    L1671="CCS, Type 2", "CCS, Type 2",
    L1671="Type 2, CCS", "CCS, Type 2",
    L1671="CHAdeMO, Type 2", "CHAdeMO, Type 2",
    L1671="Type 2, CHAdeMO", "CHAdeMO, Type 2",
    L1671="CCS, Tesla", "CCS, Tesla",
    L1671="Tesla, CCS", "CCS, Tesla",
    L1671="Tesla, Type 2", "Tesla, Type 2",
    L1671="Type 2, Tesla", "Tesla, Type 2",
    L1671="CCS, CHAdeMO", "CCS, CHAdeMO",
    L1671="CHAdeMO, CCS", "CCS, CHAdeMO",
    L1671="CHAdeMO, Tesla", "CHAdeMO, Tesla",
    L1671="Tesla, CHAdeMO", "CHAdeMO, Tesla"
)</f>
        <v>CCS, CHAdeMO</v>
      </c>
    </row>
    <row r="1672" spans="1:23" x14ac:dyDescent="0.25">
      <c r="A1672" t="s">
        <v>3381</v>
      </c>
      <c r="B1672">
        <v>-84.897868000000003</v>
      </c>
      <c r="C1672">
        <v>-131.135683</v>
      </c>
      <c r="D1672" t="s">
        <v>3382</v>
      </c>
      <c r="E1672" t="s">
        <v>27</v>
      </c>
      <c r="F1672">
        <v>0.21</v>
      </c>
      <c r="G1672" s="1" t="s">
        <v>9985</v>
      </c>
      <c r="H1672">
        <v>11.73</v>
      </c>
      <c r="I1672">
        <v>69</v>
      </c>
      <c r="J1672" t="s">
        <v>47</v>
      </c>
      <c r="K1672">
        <v>150</v>
      </c>
      <c r="L1672" t="s">
        <v>58</v>
      </c>
      <c r="M1672">
        <v>2014</v>
      </c>
      <c r="N1672" t="s">
        <v>23</v>
      </c>
      <c r="O1672">
        <v>5</v>
      </c>
      <c r="P1672">
        <v>6</v>
      </c>
      <c r="Q1672" t="s">
        <v>48</v>
      </c>
      <c r="R1672">
        <v>55</v>
      </c>
      <c r="S1672">
        <f t="shared" si="78"/>
        <v>3795</v>
      </c>
      <c r="T1672">
        <f t="shared" si="79"/>
        <v>796.94999999999993</v>
      </c>
      <c r="U1672" s="2">
        <f t="shared" si="80"/>
        <v>8.6956521739130432E-2</v>
      </c>
      <c r="V1672" t="str" cm="1">
        <f t="array" ref="V1672">_xlfn.IFS(H1672&lt;5,"Urban",H1672&lt;=12,"Sub-Urban",H1672&gt;12,"Out Of City")</f>
        <v>Sub-Urban</v>
      </c>
      <c r="W1672" t="str" cm="1">
        <f t="array" ref="W1672">_xlfn.IFS(
    L1672="CCS", "CCS",
    L1672="Type 2", "Type 2",
    L1672="CHAdeMO", "CHAdeMO",
    L1672="Tesla", "Tesla",
    L1672="CCS, Type 2", "CCS, Type 2",
    L1672="Type 2, CCS", "CCS, Type 2",
    L1672="CHAdeMO, Type 2", "CHAdeMO, Type 2",
    L1672="Type 2, CHAdeMO", "CHAdeMO, Type 2",
    L1672="CCS, Tesla", "CCS, Tesla",
    L1672="Tesla, CCS", "CCS, Tesla",
    L1672="Tesla, Type 2", "Tesla, Type 2",
    L1672="Type 2, Tesla", "Tesla, Type 2",
    L1672="CCS, CHAdeMO", "CCS, CHAdeMO",
    L1672="CHAdeMO, CCS", "CCS, CHAdeMO",
    L1672="CHAdeMO, Tesla", "CHAdeMO, Tesla",
    L1672="Tesla, CHAdeMO", "CHAdeMO, Tesla"
)</f>
        <v>CCS, Tesla</v>
      </c>
    </row>
    <row r="1673" spans="1:23" x14ac:dyDescent="0.25">
      <c r="A1673" t="s">
        <v>3383</v>
      </c>
      <c r="B1673">
        <v>-23.658570999999998</v>
      </c>
      <c r="C1673">
        <v>-46.597572</v>
      </c>
      <c r="D1673" t="s">
        <v>3384</v>
      </c>
      <c r="E1673" t="s">
        <v>27</v>
      </c>
      <c r="F1673">
        <v>0.34</v>
      </c>
      <c r="G1673" t="s">
        <v>32</v>
      </c>
      <c r="H1673">
        <v>1.95</v>
      </c>
      <c r="I1673">
        <v>11</v>
      </c>
      <c r="J1673" t="s">
        <v>46</v>
      </c>
      <c r="K1673">
        <v>350</v>
      </c>
      <c r="L1673" t="s">
        <v>22</v>
      </c>
      <c r="M1673">
        <v>2016</v>
      </c>
      <c r="N1673" t="s">
        <v>23</v>
      </c>
      <c r="O1673">
        <v>4</v>
      </c>
      <c r="P1673">
        <v>1</v>
      </c>
      <c r="Q1673" t="s">
        <v>48</v>
      </c>
      <c r="R1673">
        <v>51</v>
      </c>
      <c r="S1673">
        <f t="shared" si="78"/>
        <v>561</v>
      </c>
      <c r="T1673">
        <f t="shared" si="79"/>
        <v>190.74</v>
      </c>
      <c r="U1673" s="2">
        <f t="shared" si="80"/>
        <v>9.0909090909090912E-2</v>
      </c>
      <c r="V1673" t="str" cm="1">
        <f t="array" ref="V1673">_xlfn.IFS(H1673&lt;5,"Urban",H1673&lt;=12,"Sub-Urban",H1673&gt;12,"Out Of City")</f>
        <v>Urban</v>
      </c>
      <c r="W1673" t="str" cm="1">
        <f t="array" ref="W1673">_xlfn.IFS(
    L1673="CCS", "CCS",
    L1673="Type 2", "Type 2",
    L1673="CHAdeMO", "CHAdeMO",
    L1673="Tesla", "Tesla",
    L1673="CCS, Type 2", "CCS, Type 2",
    L1673="Type 2, CCS", "CCS, Type 2",
    L1673="CHAdeMO, Type 2", "CHAdeMO, Type 2",
    L1673="Type 2, CHAdeMO", "CHAdeMO, Type 2",
    L1673="CCS, Tesla", "CCS, Tesla",
    L1673="Tesla, CCS", "CCS, Tesla",
    L1673="Tesla, Type 2", "Tesla, Type 2",
    L1673="Type 2, Tesla", "Tesla, Type 2",
    L1673="CCS, CHAdeMO", "CCS, CHAdeMO",
    L1673="CHAdeMO, CCS", "CCS, CHAdeMO",
    L1673="CHAdeMO, Tesla", "CHAdeMO, Tesla",
    L1673="Tesla, CHAdeMO", "CHAdeMO, Tesla"
)</f>
        <v>CCS, CHAdeMO</v>
      </c>
    </row>
    <row r="1674" spans="1:23" x14ac:dyDescent="0.25">
      <c r="A1674" t="s">
        <v>3385</v>
      </c>
      <c r="B1674">
        <v>55.715041999999997</v>
      </c>
      <c r="C1674">
        <v>37.505136999999998</v>
      </c>
      <c r="D1674" t="s">
        <v>3386</v>
      </c>
      <c r="E1674" t="s">
        <v>19</v>
      </c>
      <c r="F1674">
        <v>0.4</v>
      </c>
      <c r="G1674" s="1" t="s">
        <v>9985</v>
      </c>
      <c r="H1674">
        <v>10.66</v>
      </c>
      <c r="I1674">
        <v>37</v>
      </c>
      <c r="J1674" t="s">
        <v>46</v>
      </c>
      <c r="K1674">
        <v>22</v>
      </c>
      <c r="L1674" t="s">
        <v>58</v>
      </c>
      <c r="M1674">
        <v>2016</v>
      </c>
      <c r="N1674" t="s">
        <v>35</v>
      </c>
      <c r="O1674">
        <v>4.2</v>
      </c>
      <c r="P1674">
        <v>4</v>
      </c>
      <c r="Q1674" t="s">
        <v>24</v>
      </c>
      <c r="R1674">
        <v>30</v>
      </c>
      <c r="S1674">
        <f t="shared" si="78"/>
        <v>1110</v>
      </c>
      <c r="T1674">
        <f t="shared" si="79"/>
        <v>444</v>
      </c>
      <c r="U1674" s="2">
        <f t="shared" si="80"/>
        <v>0.10810810810810811</v>
      </c>
      <c r="V1674" t="str" cm="1">
        <f t="array" ref="V1674">_xlfn.IFS(H1674&lt;5,"Urban",H1674&lt;=12,"Sub-Urban",H1674&gt;12,"Out Of City")</f>
        <v>Sub-Urban</v>
      </c>
      <c r="W1674" t="str" cm="1">
        <f t="array" ref="W1674">_xlfn.IFS(
    L1674="CCS", "CCS",
    L1674="Type 2", "Type 2",
    L1674="CHAdeMO", "CHAdeMO",
    L1674="Tesla", "Tesla",
    L1674="CCS, Type 2", "CCS, Type 2",
    L1674="Type 2, CCS", "CCS, Type 2",
    L1674="CHAdeMO, Type 2", "CHAdeMO, Type 2",
    L1674="Type 2, CHAdeMO", "CHAdeMO, Type 2",
    L1674="CCS, Tesla", "CCS, Tesla",
    L1674="Tesla, CCS", "CCS, Tesla",
    L1674="Tesla, Type 2", "Tesla, Type 2",
    L1674="Type 2, Tesla", "Tesla, Type 2",
    L1674="CCS, CHAdeMO", "CCS, CHAdeMO",
    L1674="CHAdeMO, CCS", "CCS, CHAdeMO",
    L1674="CHAdeMO, Tesla", "CHAdeMO, Tesla",
    L1674="Tesla, CHAdeMO", "CHAdeMO, Tesla"
)</f>
        <v>CCS, Tesla</v>
      </c>
    </row>
    <row r="1675" spans="1:23" x14ac:dyDescent="0.25">
      <c r="A1675" t="s">
        <v>3387</v>
      </c>
      <c r="B1675">
        <v>18.952584999999999</v>
      </c>
      <c r="C1675">
        <v>72.905232999999996</v>
      </c>
      <c r="D1675" t="s">
        <v>3388</v>
      </c>
      <c r="E1675" t="s">
        <v>38</v>
      </c>
      <c r="F1675">
        <v>0.3</v>
      </c>
      <c r="G1675" t="s">
        <v>20</v>
      </c>
      <c r="H1675">
        <v>15.64</v>
      </c>
      <c r="I1675">
        <v>56</v>
      </c>
      <c r="J1675" t="s">
        <v>21</v>
      </c>
      <c r="K1675">
        <v>50</v>
      </c>
      <c r="L1675" t="s">
        <v>85</v>
      </c>
      <c r="M1675">
        <v>2013</v>
      </c>
      <c r="N1675" t="s">
        <v>23</v>
      </c>
      <c r="O1675">
        <v>4.5</v>
      </c>
      <c r="P1675">
        <v>7</v>
      </c>
      <c r="Q1675" t="s">
        <v>48</v>
      </c>
      <c r="R1675">
        <v>9</v>
      </c>
      <c r="S1675">
        <f t="shared" si="78"/>
        <v>504</v>
      </c>
      <c r="T1675">
        <f t="shared" si="79"/>
        <v>151.19999999999999</v>
      </c>
      <c r="U1675" s="2">
        <f t="shared" si="80"/>
        <v>0.125</v>
      </c>
      <c r="V1675" t="str" cm="1">
        <f t="array" ref="V1675">_xlfn.IFS(H1675&lt;5,"Urban",H1675&lt;=12,"Sub-Urban",H1675&gt;12,"Out Of City")</f>
        <v>Out Of City</v>
      </c>
      <c r="W1675" t="str" cm="1">
        <f t="array" ref="W1675">_xlfn.IFS(
    L1675="CCS", "CCS",
    L1675="Type 2", "Type 2",
    L1675="CHAdeMO", "CHAdeMO",
    L1675="Tesla", "Tesla",
    L1675="CCS, Type 2", "CCS, Type 2",
    L1675="Type 2, CCS", "CCS, Type 2",
    L1675="CHAdeMO, Type 2", "CHAdeMO, Type 2",
    L1675="Type 2, CHAdeMO", "CHAdeMO, Type 2",
    L1675="CCS, Tesla", "CCS, Tesla",
    L1675="Tesla, CCS", "CCS, Tesla",
    L1675="Tesla, Type 2", "Tesla, Type 2",
    L1675="Type 2, Tesla", "Tesla, Type 2",
    L1675="CCS, CHAdeMO", "CCS, CHAdeMO",
    L1675="CHAdeMO, CCS", "CCS, CHAdeMO",
    L1675="CHAdeMO, Tesla", "CHAdeMO, Tesla",
    L1675="Tesla, CHAdeMO", "CHAdeMO, Tesla"
)</f>
        <v>CHAdeMO, Tesla</v>
      </c>
    </row>
    <row r="1676" spans="1:23" x14ac:dyDescent="0.25">
      <c r="A1676" t="s">
        <v>3389</v>
      </c>
      <c r="B1676">
        <v>52.572004</v>
      </c>
      <c r="C1676">
        <v>13.462624999999999</v>
      </c>
      <c r="D1676" t="s">
        <v>3390</v>
      </c>
      <c r="E1676" t="s">
        <v>19</v>
      </c>
      <c r="F1676">
        <v>0.15</v>
      </c>
      <c r="G1676" t="s">
        <v>20</v>
      </c>
      <c r="H1676">
        <v>6.13</v>
      </c>
      <c r="I1676">
        <v>53</v>
      </c>
      <c r="J1676" t="s">
        <v>46</v>
      </c>
      <c r="K1676">
        <v>350</v>
      </c>
      <c r="L1676" t="s">
        <v>58</v>
      </c>
      <c r="M1676">
        <v>2020</v>
      </c>
      <c r="N1676" t="s">
        <v>35</v>
      </c>
      <c r="O1676">
        <v>3.9</v>
      </c>
      <c r="P1676">
        <v>5</v>
      </c>
      <c r="Q1676" t="s">
        <v>29</v>
      </c>
      <c r="R1676">
        <v>23</v>
      </c>
      <c r="S1676">
        <f t="shared" si="78"/>
        <v>1219</v>
      </c>
      <c r="T1676">
        <f t="shared" si="79"/>
        <v>182.85</v>
      </c>
      <c r="U1676" s="2">
        <f t="shared" si="80"/>
        <v>9.4339622641509441E-2</v>
      </c>
      <c r="V1676" t="str" cm="1">
        <f t="array" ref="V1676">_xlfn.IFS(H1676&lt;5,"Urban",H1676&lt;=12,"Sub-Urban",H1676&gt;12,"Out Of City")</f>
        <v>Sub-Urban</v>
      </c>
      <c r="W1676" t="str" cm="1">
        <f t="array" ref="W1676">_xlfn.IFS(
    L1676="CCS", "CCS",
    L1676="Type 2", "Type 2",
    L1676="CHAdeMO", "CHAdeMO",
    L1676="Tesla", "Tesla",
    L1676="CCS, Type 2", "CCS, Type 2",
    L1676="Type 2, CCS", "CCS, Type 2",
    L1676="CHAdeMO, Type 2", "CHAdeMO, Type 2",
    L1676="Type 2, CHAdeMO", "CHAdeMO, Type 2",
    L1676="CCS, Tesla", "CCS, Tesla",
    L1676="Tesla, CCS", "CCS, Tesla",
    L1676="Tesla, Type 2", "Tesla, Type 2",
    L1676="Type 2, Tesla", "Tesla, Type 2",
    L1676="CCS, CHAdeMO", "CCS, CHAdeMO",
    L1676="CHAdeMO, CCS", "CCS, CHAdeMO",
    L1676="CHAdeMO, Tesla", "CHAdeMO, Tesla",
    L1676="Tesla, CHAdeMO", "CHAdeMO, Tesla"
)</f>
        <v>CCS, Tesla</v>
      </c>
    </row>
    <row r="1677" spans="1:23" x14ac:dyDescent="0.25">
      <c r="A1677" t="s">
        <v>3391</v>
      </c>
      <c r="B1677">
        <v>-23.515273000000001</v>
      </c>
      <c r="C1677">
        <v>-46.505996000000003</v>
      </c>
      <c r="D1677" t="s">
        <v>3392</v>
      </c>
      <c r="E1677" t="s">
        <v>19</v>
      </c>
      <c r="F1677">
        <v>0.21</v>
      </c>
      <c r="G1677" t="s">
        <v>32</v>
      </c>
      <c r="H1677">
        <v>16.36</v>
      </c>
      <c r="I1677">
        <v>12</v>
      </c>
      <c r="J1677" t="s">
        <v>21</v>
      </c>
      <c r="K1677">
        <v>150</v>
      </c>
      <c r="L1677" t="s">
        <v>104</v>
      </c>
      <c r="M1677">
        <v>2020</v>
      </c>
      <c r="N1677" t="s">
        <v>35</v>
      </c>
      <c r="O1677">
        <v>4.8</v>
      </c>
      <c r="P1677">
        <v>9</v>
      </c>
      <c r="Q1677" t="s">
        <v>29</v>
      </c>
      <c r="R1677">
        <v>31</v>
      </c>
      <c r="S1677">
        <f t="shared" si="78"/>
        <v>372</v>
      </c>
      <c r="T1677">
        <f t="shared" si="79"/>
        <v>78.11999999999999</v>
      </c>
      <c r="U1677" s="2">
        <f t="shared" si="80"/>
        <v>0.75</v>
      </c>
      <c r="V1677" t="str" cm="1">
        <f t="array" ref="V1677">_xlfn.IFS(H1677&lt;5,"Urban",H1677&lt;=12,"Sub-Urban",H1677&gt;12,"Out Of City")</f>
        <v>Out Of City</v>
      </c>
      <c r="W1677" t="str" cm="1">
        <f t="array" ref="W1677">_xlfn.IFS(
    L1677="CCS", "CCS",
    L1677="Type 2", "Type 2",
    L1677="CHAdeMO", "CHAdeMO",
    L1677="Tesla", "Tesla",
    L1677="CCS, Type 2", "CCS, Type 2",
    L1677="Type 2, CCS", "CCS, Type 2",
    L1677="CHAdeMO, Type 2", "CHAdeMO, Type 2",
    L1677="Type 2, CHAdeMO", "CHAdeMO, Type 2",
    L1677="CCS, Tesla", "CCS, Tesla",
    L1677="Tesla, CCS", "CCS, Tesla",
    L1677="Tesla, Type 2", "Tesla, Type 2",
    L1677="Type 2, Tesla", "Tesla, Type 2",
    L1677="CCS, CHAdeMO", "CCS, CHAdeMO",
    L1677="CHAdeMO, CCS", "CCS, CHAdeMO",
    L1677="CHAdeMO, Tesla", "CHAdeMO, Tesla",
    L1677="Tesla, CHAdeMO", "CHAdeMO, Tesla"
)</f>
        <v>CHAdeMO, Type 2</v>
      </c>
    </row>
    <row r="1678" spans="1:23" x14ac:dyDescent="0.25">
      <c r="A1678" t="s">
        <v>3393</v>
      </c>
      <c r="B1678">
        <v>-23.655114000000001</v>
      </c>
      <c r="C1678">
        <v>-46.628816999999998</v>
      </c>
      <c r="D1678" t="s">
        <v>3394</v>
      </c>
      <c r="E1678" t="s">
        <v>27</v>
      </c>
      <c r="F1678">
        <v>0.28000000000000003</v>
      </c>
      <c r="G1678" s="1" t="s">
        <v>9985</v>
      </c>
      <c r="H1678">
        <v>11.85</v>
      </c>
      <c r="I1678">
        <v>44</v>
      </c>
      <c r="J1678" t="s">
        <v>33</v>
      </c>
      <c r="K1678">
        <v>150</v>
      </c>
      <c r="L1678" t="s">
        <v>43</v>
      </c>
      <c r="M1678">
        <v>2013</v>
      </c>
      <c r="N1678" t="s">
        <v>23</v>
      </c>
      <c r="O1678">
        <v>3.3</v>
      </c>
      <c r="P1678">
        <v>10</v>
      </c>
      <c r="Q1678" t="s">
        <v>48</v>
      </c>
      <c r="R1678">
        <v>45</v>
      </c>
      <c r="S1678">
        <f t="shared" si="78"/>
        <v>1980</v>
      </c>
      <c r="T1678">
        <f t="shared" si="79"/>
        <v>554.40000000000009</v>
      </c>
      <c r="U1678" s="2">
        <f t="shared" si="80"/>
        <v>0.22727272727272727</v>
      </c>
      <c r="V1678" t="str" cm="1">
        <f t="array" ref="V1678">_xlfn.IFS(H1678&lt;5,"Urban",H1678&lt;=12,"Sub-Urban",H1678&gt;12,"Out Of City")</f>
        <v>Sub-Urban</v>
      </c>
      <c r="W1678" t="str" cm="1">
        <f t="array" ref="W1678">_xlfn.IFS(
    L1678="CCS", "CCS",
    L1678="Type 2", "Type 2",
    L1678="CHAdeMO", "CHAdeMO",
    L1678="Tesla", "Tesla",
    L1678="CCS, Type 2", "CCS, Type 2",
    L1678="Type 2, CCS", "CCS, Type 2",
    L1678="CHAdeMO, Type 2", "CHAdeMO, Type 2",
    L1678="Type 2, CHAdeMO", "CHAdeMO, Type 2",
    L1678="CCS, Tesla", "CCS, Tesla",
    L1678="Tesla, CCS", "CCS, Tesla",
    L1678="Tesla, Type 2", "Tesla, Type 2",
    L1678="Type 2, Tesla", "Tesla, Type 2",
    L1678="CCS, CHAdeMO", "CCS, CHAdeMO",
    L1678="CHAdeMO, CCS", "CCS, CHAdeMO",
    L1678="CHAdeMO, Tesla", "CHAdeMO, Tesla",
    L1678="Tesla, CHAdeMO", "CHAdeMO, Tesla"
)</f>
        <v>CCS</v>
      </c>
    </row>
    <row r="1679" spans="1:23" x14ac:dyDescent="0.25">
      <c r="A1679" t="s">
        <v>3395</v>
      </c>
      <c r="B1679">
        <v>13.758343999999999</v>
      </c>
      <c r="C1679">
        <v>100.459164</v>
      </c>
      <c r="D1679" t="s">
        <v>3396</v>
      </c>
      <c r="E1679" t="s">
        <v>27</v>
      </c>
      <c r="F1679">
        <v>0.18</v>
      </c>
      <c r="G1679" t="s">
        <v>32</v>
      </c>
      <c r="H1679">
        <v>18.84</v>
      </c>
      <c r="I1679">
        <v>74</v>
      </c>
      <c r="J1679" t="s">
        <v>47</v>
      </c>
      <c r="K1679">
        <v>22</v>
      </c>
      <c r="L1679" t="s">
        <v>40</v>
      </c>
      <c r="M1679">
        <v>2022</v>
      </c>
      <c r="N1679" t="s">
        <v>23</v>
      </c>
      <c r="O1679">
        <v>4.5999999999999996</v>
      </c>
      <c r="P1679">
        <v>2</v>
      </c>
      <c r="Q1679" t="s">
        <v>29</v>
      </c>
      <c r="R1679">
        <v>54</v>
      </c>
      <c r="S1679">
        <f t="shared" si="78"/>
        <v>3996</v>
      </c>
      <c r="T1679">
        <f t="shared" si="79"/>
        <v>719.28</v>
      </c>
      <c r="U1679" s="2">
        <f t="shared" si="80"/>
        <v>2.7027027027027029E-2</v>
      </c>
      <c r="V1679" t="str" cm="1">
        <f t="array" ref="V1679">_xlfn.IFS(H1679&lt;5,"Urban",H1679&lt;=12,"Sub-Urban",H1679&gt;12,"Out Of City")</f>
        <v>Out Of City</v>
      </c>
      <c r="W1679" t="str" cm="1">
        <f t="array" ref="W1679">_xlfn.IFS(
    L1679="CCS", "CCS",
    L1679="Type 2", "Type 2",
    L1679="CHAdeMO", "CHAdeMO",
    L1679="Tesla", "Tesla",
    L1679="CCS, Type 2", "CCS, Type 2",
    L1679="Type 2, CCS", "CCS, Type 2",
    L1679="CHAdeMO, Type 2", "CHAdeMO, Type 2",
    L1679="Type 2, CHAdeMO", "CHAdeMO, Type 2",
    L1679="CCS, Tesla", "CCS, Tesla",
    L1679="Tesla, CCS", "CCS, Tesla",
    L1679="Tesla, Type 2", "Tesla, Type 2",
    L1679="Type 2, Tesla", "Tesla, Type 2",
    L1679="CCS, CHAdeMO", "CCS, CHAdeMO",
    L1679="CHAdeMO, CCS", "CCS, CHAdeMO",
    L1679="CHAdeMO, Tesla", "CHAdeMO, Tesla",
    L1679="Tesla, CHAdeMO", "CHAdeMO, Tesla"
)</f>
        <v>Type 2</v>
      </c>
    </row>
    <row r="1680" spans="1:23" x14ac:dyDescent="0.25">
      <c r="A1680" t="s">
        <v>3397</v>
      </c>
      <c r="B1680">
        <v>-23.605899999999998</v>
      </c>
      <c r="C1680">
        <v>-46.562399999999997</v>
      </c>
      <c r="D1680" t="s">
        <v>3398</v>
      </c>
      <c r="E1680" t="s">
        <v>38</v>
      </c>
      <c r="F1680">
        <v>0.37</v>
      </c>
      <c r="G1680" t="s">
        <v>20</v>
      </c>
      <c r="H1680">
        <v>17.77</v>
      </c>
      <c r="I1680">
        <v>73</v>
      </c>
      <c r="J1680" t="s">
        <v>21</v>
      </c>
      <c r="K1680">
        <v>22</v>
      </c>
      <c r="L1680" t="s">
        <v>58</v>
      </c>
      <c r="M1680">
        <v>2015</v>
      </c>
      <c r="N1680" t="s">
        <v>35</v>
      </c>
      <c r="O1680">
        <v>3.1</v>
      </c>
      <c r="P1680">
        <v>1</v>
      </c>
      <c r="Q1680" t="s">
        <v>24</v>
      </c>
      <c r="R1680">
        <v>12</v>
      </c>
      <c r="S1680">
        <f t="shared" si="78"/>
        <v>876</v>
      </c>
      <c r="T1680">
        <f t="shared" si="79"/>
        <v>324.12</v>
      </c>
      <c r="U1680" s="2">
        <f t="shared" si="80"/>
        <v>1.3698630136986301E-2</v>
      </c>
      <c r="V1680" t="str" cm="1">
        <f t="array" ref="V1680">_xlfn.IFS(H1680&lt;5,"Urban",H1680&lt;=12,"Sub-Urban",H1680&gt;12,"Out Of City")</f>
        <v>Out Of City</v>
      </c>
      <c r="W1680" t="str" cm="1">
        <f t="array" ref="W1680">_xlfn.IFS(
    L1680="CCS", "CCS",
    L1680="Type 2", "Type 2",
    L1680="CHAdeMO", "CHAdeMO",
    L1680="Tesla", "Tesla",
    L1680="CCS, Type 2", "CCS, Type 2",
    L1680="Type 2, CCS", "CCS, Type 2",
    L1680="CHAdeMO, Type 2", "CHAdeMO, Type 2",
    L1680="Type 2, CHAdeMO", "CHAdeMO, Type 2",
    L1680="CCS, Tesla", "CCS, Tesla",
    L1680="Tesla, CCS", "CCS, Tesla",
    L1680="Tesla, Type 2", "Tesla, Type 2",
    L1680="Type 2, Tesla", "Tesla, Type 2",
    L1680="CCS, CHAdeMO", "CCS, CHAdeMO",
    L1680="CHAdeMO, CCS", "CCS, CHAdeMO",
    L1680="CHAdeMO, Tesla", "CHAdeMO, Tesla",
    L1680="Tesla, CHAdeMO", "CHAdeMO, Tesla"
)</f>
        <v>CCS, Tesla</v>
      </c>
    </row>
    <row r="1681" spans="1:23" x14ac:dyDescent="0.25">
      <c r="A1681" t="s">
        <v>3399</v>
      </c>
      <c r="B1681">
        <v>-23.692142</v>
      </c>
      <c r="C1681">
        <v>-46.671861999999997</v>
      </c>
      <c r="D1681" t="s">
        <v>3400</v>
      </c>
      <c r="E1681" t="s">
        <v>38</v>
      </c>
      <c r="F1681">
        <v>0.1</v>
      </c>
      <c r="G1681" s="1" t="s">
        <v>9985</v>
      </c>
      <c r="H1681">
        <v>19.39</v>
      </c>
      <c r="I1681">
        <v>65</v>
      </c>
      <c r="J1681" t="s">
        <v>33</v>
      </c>
      <c r="K1681">
        <v>150</v>
      </c>
      <c r="L1681" t="s">
        <v>43</v>
      </c>
      <c r="M1681">
        <v>2021</v>
      </c>
      <c r="N1681" t="s">
        <v>23</v>
      </c>
      <c r="O1681">
        <v>3.1</v>
      </c>
      <c r="P1681">
        <v>4</v>
      </c>
      <c r="Q1681" t="s">
        <v>29</v>
      </c>
      <c r="R1681">
        <v>11</v>
      </c>
      <c r="S1681">
        <f t="shared" si="78"/>
        <v>715</v>
      </c>
      <c r="T1681">
        <f t="shared" si="79"/>
        <v>71.5</v>
      </c>
      <c r="U1681" s="2">
        <f t="shared" si="80"/>
        <v>6.1538461538461542E-2</v>
      </c>
      <c r="V1681" t="str" cm="1">
        <f t="array" ref="V1681">_xlfn.IFS(H1681&lt;5,"Urban",H1681&lt;=12,"Sub-Urban",H1681&gt;12,"Out Of City")</f>
        <v>Out Of City</v>
      </c>
      <c r="W1681" t="str" cm="1">
        <f t="array" ref="W1681">_xlfn.IFS(
    L1681="CCS", "CCS",
    L1681="Type 2", "Type 2",
    L1681="CHAdeMO", "CHAdeMO",
    L1681="Tesla", "Tesla",
    L1681="CCS, Type 2", "CCS, Type 2",
    L1681="Type 2, CCS", "CCS, Type 2",
    L1681="CHAdeMO, Type 2", "CHAdeMO, Type 2",
    L1681="Type 2, CHAdeMO", "CHAdeMO, Type 2",
    L1681="CCS, Tesla", "CCS, Tesla",
    L1681="Tesla, CCS", "CCS, Tesla",
    L1681="Tesla, Type 2", "Tesla, Type 2",
    L1681="Type 2, Tesla", "Tesla, Type 2",
    L1681="CCS, CHAdeMO", "CCS, CHAdeMO",
    L1681="CHAdeMO, CCS", "CCS, CHAdeMO",
    L1681="CHAdeMO, Tesla", "CHAdeMO, Tesla",
    L1681="Tesla, CHAdeMO", "CHAdeMO, Tesla"
)</f>
        <v>CCS</v>
      </c>
    </row>
    <row r="1682" spans="1:23" x14ac:dyDescent="0.25">
      <c r="A1682" t="s">
        <v>3401</v>
      </c>
      <c r="B1682">
        <v>-69.899045999999998</v>
      </c>
      <c r="C1682">
        <v>94.575793000000004</v>
      </c>
      <c r="D1682" t="s">
        <v>3402</v>
      </c>
      <c r="E1682" t="s">
        <v>19</v>
      </c>
      <c r="F1682">
        <v>0.24</v>
      </c>
      <c r="G1682" s="1" t="s">
        <v>9985</v>
      </c>
      <c r="H1682">
        <v>6.65</v>
      </c>
      <c r="I1682">
        <v>93</v>
      </c>
      <c r="J1682" t="s">
        <v>39</v>
      </c>
      <c r="K1682">
        <v>150</v>
      </c>
      <c r="L1682" t="s">
        <v>104</v>
      </c>
      <c r="M1682">
        <v>2015</v>
      </c>
      <c r="N1682" t="s">
        <v>35</v>
      </c>
      <c r="O1682">
        <v>4.8</v>
      </c>
      <c r="P1682">
        <v>10</v>
      </c>
      <c r="Q1682" t="s">
        <v>48</v>
      </c>
      <c r="R1682">
        <v>36</v>
      </c>
      <c r="S1682">
        <f t="shared" si="78"/>
        <v>3348</v>
      </c>
      <c r="T1682">
        <f t="shared" si="79"/>
        <v>803.52</v>
      </c>
      <c r="U1682" s="2">
        <f t="shared" si="80"/>
        <v>0.10752688172043011</v>
      </c>
      <c r="V1682" t="str" cm="1">
        <f t="array" ref="V1682">_xlfn.IFS(H1682&lt;5,"Urban",H1682&lt;=12,"Sub-Urban",H1682&gt;12,"Out Of City")</f>
        <v>Sub-Urban</v>
      </c>
      <c r="W1682" t="str" cm="1">
        <f t="array" ref="W1682">_xlfn.IFS(
    L1682="CCS", "CCS",
    L1682="Type 2", "Type 2",
    L1682="CHAdeMO", "CHAdeMO",
    L1682="Tesla", "Tesla",
    L1682="CCS, Type 2", "CCS, Type 2",
    L1682="Type 2, CCS", "CCS, Type 2",
    L1682="CHAdeMO, Type 2", "CHAdeMO, Type 2",
    L1682="Type 2, CHAdeMO", "CHAdeMO, Type 2",
    L1682="CCS, Tesla", "CCS, Tesla",
    L1682="Tesla, CCS", "CCS, Tesla",
    L1682="Tesla, Type 2", "Tesla, Type 2",
    L1682="Type 2, Tesla", "Tesla, Type 2",
    L1682="CCS, CHAdeMO", "CCS, CHAdeMO",
    L1682="CHAdeMO, CCS", "CCS, CHAdeMO",
    L1682="CHAdeMO, Tesla", "CHAdeMO, Tesla",
    L1682="Tesla, CHAdeMO", "CHAdeMO, Tesla"
)</f>
        <v>CHAdeMO, Type 2</v>
      </c>
    </row>
    <row r="1683" spans="1:23" x14ac:dyDescent="0.25">
      <c r="A1683" t="s">
        <v>3403</v>
      </c>
      <c r="B1683">
        <v>37.584069999999997</v>
      </c>
      <c r="C1683">
        <v>126.90158099999999</v>
      </c>
      <c r="D1683" t="s">
        <v>3404</v>
      </c>
      <c r="E1683" t="s">
        <v>19</v>
      </c>
      <c r="F1683">
        <v>0.42</v>
      </c>
      <c r="G1683" t="s">
        <v>32</v>
      </c>
      <c r="H1683">
        <v>17.72</v>
      </c>
      <c r="I1683">
        <v>11</v>
      </c>
      <c r="J1683" t="s">
        <v>46</v>
      </c>
      <c r="K1683">
        <v>150</v>
      </c>
      <c r="L1683" t="s">
        <v>51</v>
      </c>
      <c r="M1683">
        <v>2014</v>
      </c>
      <c r="N1683" t="s">
        <v>35</v>
      </c>
      <c r="O1683">
        <v>4.5</v>
      </c>
      <c r="P1683">
        <v>5</v>
      </c>
      <c r="Q1683" t="s">
        <v>48</v>
      </c>
      <c r="R1683">
        <v>30</v>
      </c>
      <c r="S1683">
        <f t="shared" si="78"/>
        <v>330</v>
      </c>
      <c r="T1683">
        <f t="shared" si="79"/>
        <v>138.6</v>
      </c>
      <c r="U1683" s="2">
        <f t="shared" si="80"/>
        <v>0.45454545454545453</v>
      </c>
      <c r="V1683" t="str" cm="1">
        <f t="array" ref="V1683">_xlfn.IFS(H1683&lt;5,"Urban",H1683&lt;=12,"Sub-Urban",H1683&gt;12,"Out Of City")</f>
        <v>Out Of City</v>
      </c>
      <c r="W1683" t="str" cm="1">
        <f t="array" ref="W1683">_xlfn.IFS(
    L1683="CCS", "CCS",
    L1683="Type 2", "Type 2",
    L1683="CHAdeMO", "CHAdeMO",
    L1683="Tesla", "Tesla",
    L1683="CCS, Type 2", "CCS, Type 2",
    L1683="Type 2, CCS", "CCS, Type 2",
    L1683="CHAdeMO, Type 2", "CHAdeMO, Type 2",
    L1683="Type 2, CHAdeMO", "CHAdeMO, Type 2",
    L1683="CCS, Tesla", "CCS, Tesla",
    L1683="Tesla, CCS", "CCS, Tesla",
    L1683="Tesla, Type 2", "Tesla, Type 2",
    L1683="Type 2, Tesla", "Tesla, Type 2",
    L1683="CCS, CHAdeMO", "CCS, CHAdeMO",
    L1683="CHAdeMO, CCS", "CCS, CHAdeMO",
    L1683="CHAdeMO, Tesla", "CHAdeMO, Tesla",
    L1683="Tesla, CHAdeMO", "CHAdeMO, Tesla"
)</f>
        <v>CCS, Tesla</v>
      </c>
    </row>
    <row r="1684" spans="1:23" x14ac:dyDescent="0.25">
      <c r="A1684" t="s">
        <v>3405</v>
      </c>
      <c r="B1684">
        <v>13.819715</v>
      </c>
      <c r="C1684">
        <v>100.587108</v>
      </c>
      <c r="D1684" t="s">
        <v>3406</v>
      </c>
      <c r="E1684" t="s">
        <v>19</v>
      </c>
      <c r="F1684">
        <v>0.14000000000000001</v>
      </c>
      <c r="G1684" t="s">
        <v>20</v>
      </c>
      <c r="H1684">
        <v>10.67</v>
      </c>
      <c r="I1684">
        <v>21</v>
      </c>
      <c r="J1684" t="s">
        <v>39</v>
      </c>
      <c r="K1684">
        <v>350</v>
      </c>
      <c r="L1684" t="s">
        <v>43</v>
      </c>
      <c r="M1684">
        <v>2013</v>
      </c>
      <c r="N1684" t="s">
        <v>23</v>
      </c>
      <c r="O1684">
        <v>3.5</v>
      </c>
      <c r="P1684">
        <v>6</v>
      </c>
      <c r="Q1684" t="s">
        <v>29</v>
      </c>
      <c r="R1684">
        <v>24</v>
      </c>
      <c r="S1684">
        <f t="shared" si="78"/>
        <v>504</v>
      </c>
      <c r="T1684">
        <f t="shared" si="79"/>
        <v>70.56</v>
      </c>
      <c r="U1684" s="2">
        <f t="shared" si="80"/>
        <v>0.2857142857142857</v>
      </c>
      <c r="V1684" t="str" cm="1">
        <f t="array" ref="V1684">_xlfn.IFS(H1684&lt;5,"Urban",H1684&lt;=12,"Sub-Urban",H1684&gt;12,"Out Of City")</f>
        <v>Sub-Urban</v>
      </c>
      <c r="W1684" t="str" cm="1">
        <f t="array" ref="W1684">_xlfn.IFS(
    L1684="CCS", "CCS",
    L1684="Type 2", "Type 2",
    L1684="CHAdeMO", "CHAdeMO",
    L1684="Tesla", "Tesla",
    L1684="CCS, Type 2", "CCS, Type 2",
    L1684="Type 2, CCS", "CCS, Type 2",
    L1684="CHAdeMO, Type 2", "CHAdeMO, Type 2",
    L1684="Type 2, CHAdeMO", "CHAdeMO, Type 2",
    L1684="CCS, Tesla", "CCS, Tesla",
    L1684="Tesla, CCS", "CCS, Tesla",
    L1684="Tesla, Type 2", "Tesla, Type 2",
    L1684="Type 2, Tesla", "Tesla, Type 2",
    L1684="CCS, CHAdeMO", "CCS, CHAdeMO",
    L1684="CHAdeMO, CCS", "CCS, CHAdeMO",
    L1684="CHAdeMO, Tesla", "CHAdeMO, Tesla",
    L1684="Tesla, CHAdeMO", "CHAdeMO, Tesla"
)</f>
        <v>CCS</v>
      </c>
    </row>
    <row r="1685" spans="1:23" x14ac:dyDescent="0.25">
      <c r="A1685" t="s">
        <v>3407</v>
      </c>
      <c r="B1685">
        <v>37.834018999999998</v>
      </c>
      <c r="C1685">
        <v>-122.43542100000001</v>
      </c>
      <c r="D1685" t="s">
        <v>3408</v>
      </c>
      <c r="E1685" t="s">
        <v>27</v>
      </c>
      <c r="F1685">
        <v>0.13</v>
      </c>
      <c r="G1685" t="s">
        <v>20</v>
      </c>
      <c r="H1685">
        <v>18.46</v>
      </c>
      <c r="I1685">
        <v>96</v>
      </c>
      <c r="J1685" t="s">
        <v>46</v>
      </c>
      <c r="K1685">
        <v>150</v>
      </c>
      <c r="L1685" t="s">
        <v>61</v>
      </c>
      <c r="M1685">
        <v>2015</v>
      </c>
      <c r="N1685" t="s">
        <v>35</v>
      </c>
      <c r="O1685">
        <v>4.0999999999999996</v>
      </c>
      <c r="P1685">
        <v>9</v>
      </c>
      <c r="Q1685" t="s">
        <v>48</v>
      </c>
      <c r="R1685">
        <v>52</v>
      </c>
      <c r="S1685">
        <f t="shared" si="78"/>
        <v>4992</v>
      </c>
      <c r="T1685">
        <f t="shared" si="79"/>
        <v>648.96</v>
      </c>
      <c r="U1685" s="2">
        <f t="shared" si="80"/>
        <v>9.375E-2</v>
      </c>
      <c r="V1685" t="str" cm="1">
        <f t="array" ref="V1685">_xlfn.IFS(H1685&lt;5,"Urban",H1685&lt;=12,"Sub-Urban",H1685&gt;12,"Out Of City")</f>
        <v>Out Of City</v>
      </c>
      <c r="W1685" t="str" cm="1">
        <f t="array" ref="W1685">_xlfn.IFS(
    L1685="CCS", "CCS",
    L1685="Type 2", "Type 2",
    L1685="CHAdeMO", "CHAdeMO",
    L1685="Tesla", "Tesla",
    L1685="CCS, Type 2", "CCS, Type 2",
    L1685="Type 2, CCS", "CCS, Type 2",
    L1685="CHAdeMO, Type 2", "CHAdeMO, Type 2",
    L1685="Type 2, CHAdeMO", "CHAdeMO, Type 2",
    L1685="CCS, Tesla", "CCS, Tesla",
    L1685="Tesla, CCS", "CCS, Tesla",
    L1685="Tesla, Type 2", "Tesla, Type 2",
    L1685="Type 2, Tesla", "Tesla, Type 2",
    L1685="CCS, CHAdeMO", "CCS, CHAdeMO",
    L1685="CHAdeMO, CCS", "CCS, CHAdeMO",
    L1685="CHAdeMO, Tesla", "CHAdeMO, Tesla",
    L1685="Tesla, CHAdeMO", "CHAdeMO, Tesla"
)</f>
        <v>CHAdeMO, Tesla</v>
      </c>
    </row>
    <row r="1686" spans="1:23" x14ac:dyDescent="0.25">
      <c r="A1686" t="s">
        <v>3409</v>
      </c>
      <c r="B1686">
        <v>55.863290999999997</v>
      </c>
      <c r="C1686">
        <v>37.660116000000002</v>
      </c>
      <c r="D1686" t="s">
        <v>3410</v>
      </c>
      <c r="E1686" t="s">
        <v>27</v>
      </c>
      <c r="F1686">
        <v>0.39</v>
      </c>
      <c r="G1686" t="s">
        <v>20</v>
      </c>
      <c r="H1686">
        <v>15</v>
      </c>
      <c r="I1686">
        <v>60</v>
      </c>
      <c r="J1686" t="s">
        <v>47</v>
      </c>
      <c r="K1686">
        <v>150</v>
      </c>
      <c r="L1686" t="s">
        <v>111</v>
      </c>
      <c r="M1686">
        <v>2011</v>
      </c>
      <c r="N1686" t="s">
        <v>23</v>
      </c>
      <c r="O1686">
        <v>3.6</v>
      </c>
      <c r="P1686">
        <v>9</v>
      </c>
      <c r="Q1686" t="s">
        <v>48</v>
      </c>
      <c r="R1686">
        <v>47</v>
      </c>
      <c r="S1686">
        <f t="shared" si="78"/>
        <v>2820</v>
      </c>
      <c r="T1686">
        <f t="shared" si="79"/>
        <v>1099.8</v>
      </c>
      <c r="U1686" s="2">
        <f t="shared" si="80"/>
        <v>0.15</v>
      </c>
      <c r="V1686" t="str" cm="1">
        <f t="array" ref="V1686">_xlfn.IFS(H1686&lt;5,"Urban",H1686&lt;=12,"Sub-Urban",H1686&gt;12,"Out Of City")</f>
        <v>Out Of City</v>
      </c>
      <c r="W1686" t="str" cm="1">
        <f t="array" ref="W1686">_xlfn.IFS(
    L1686="CCS", "CCS",
    L1686="Type 2", "Type 2",
    L1686="CHAdeMO", "CHAdeMO",
    L1686="Tesla", "Tesla",
    L1686="CCS, Type 2", "CCS, Type 2",
    L1686="Type 2, CCS", "CCS, Type 2",
    L1686="CHAdeMO, Type 2", "CHAdeMO, Type 2",
    L1686="Type 2, CHAdeMO", "CHAdeMO, Type 2",
    L1686="CCS, Tesla", "CCS, Tesla",
    L1686="Tesla, CCS", "CCS, Tesla",
    L1686="Tesla, Type 2", "Tesla, Type 2",
    L1686="Type 2, Tesla", "Tesla, Type 2",
    L1686="CCS, CHAdeMO", "CCS, CHAdeMO",
    L1686="CHAdeMO, CCS", "CCS, CHAdeMO",
    L1686="CHAdeMO, Tesla", "CHAdeMO, Tesla",
    L1686="Tesla, CHAdeMO", "CHAdeMO, Tesla"
)</f>
        <v>CCS, Type 2</v>
      </c>
    </row>
    <row r="1687" spans="1:23" x14ac:dyDescent="0.25">
      <c r="A1687" t="s">
        <v>3411</v>
      </c>
      <c r="B1687">
        <v>39.902490999999998</v>
      </c>
      <c r="C1687">
        <v>116.335398</v>
      </c>
      <c r="D1687" t="s">
        <v>3412</v>
      </c>
      <c r="E1687" t="s">
        <v>27</v>
      </c>
      <c r="F1687">
        <v>0.38</v>
      </c>
      <c r="G1687" t="s">
        <v>20</v>
      </c>
      <c r="H1687">
        <v>11.02</v>
      </c>
      <c r="I1687">
        <v>29</v>
      </c>
      <c r="J1687" t="s">
        <v>46</v>
      </c>
      <c r="K1687">
        <v>350</v>
      </c>
      <c r="L1687" t="s">
        <v>28</v>
      </c>
      <c r="M1687">
        <v>2018</v>
      </c>
      <c r="N1687" t="s">
        <v>23</v>
      </c>
      <c r="O1687">
        <v>3.3</v>
      </c>
      <c r="P1687">
        <v>8</v>
      </c>
      <c r="Q1687" t="s">
        <v>48</v>
      </c>
      <c r="R1687">
        <v>53</v>
      </c>
      <c r="S1687">
        <f t="shared" si="78"/>
        <v>1537</v>
      </c>
      <c r="T1687">
        <f t="shared" si="79"/>
        <v>584.06000000000006</v>
      </c>
      <c r="U1687" s="2">
        <f t="shared" si="80"/>
        <v>0.27586206896551724</v>
      </c>
      <c r="V1687" t="str" cm="1">
        <f t="array" ref="V1687">_xlfn.IFS(H1687&lt;5,"Urban",H1687&lt;=12,"Sub-Urban",H1687&gt;12,"Out Of City")</f>
        <v>Sub-Urban</v>
      </c>
      <c r="W1687" t="str" cm="1">
        <f t="array" ref="W1687">_xlfn.IFS(
    L1687="CCS", "CCS",
    L1687="Type 2", "Type 2",
    L1687="CHAdeMO", "CHAdeMO",
    L1687="Tesla", "Tesla",
    L1687="CCS, Type 2", "CCS, Type 2",
    L1687="Type 2, CCS", "CCS, Type 2",
    L1687="CHAdeMO, Type 2", "CHAdeMO, Type 2",
    L1687="Type 2, CHAdeMO", "CHAdeMO, Type 2",
    L1687="CCS, Tesla", "CCS, Tesla",
    L1687="Tesla, CCS", "CCS, Tesla",
    L1687="Tesla, Type 2", "Tesla, Type 2",
    L1687="Type 2, Tesla", "Tesla, Type 2",
    L1687="CCS, CHAdeMO", "CCS, CHAdeMO",
    L1687="CHAdeMO, CCS", "CCS, CHAdeMO",
    L1687="CHAdeMO, Tesla", "CHAdeMO, Tesla",
    L1687="Tesla, CHAdeMO", "CHAdeMO, Tesla"
)</f>
        <v>Tesla, Type 2</v>
      </c>
    </row>
    <row r="1688" spans="1:23" x14ac:dyDescent="0.25">
      <c r="A1688" t="s">
        <v>3413</v>
      </c>
      <c r="B1688">
        <v>-33.752391000000003</v>
      </c>
      <c r="C1688">
        <v>18.461639000000002</v>
      </c>
      <c r="D1688" t="s">
        <v>3414</v>
      </c>
      <c r="E1688" t="s">
        <v>27</v>
      </c>
      <c r="F1688">
        <v>0.28000000000000003</v>
      </c>
      <c r="G1688" t="s">
        <v>20</v>
      </c>
      <c r="H1688">
        <v>9.9</v>
      </c>
      <c r="I1688">
        <v>92</v>
      </c>
      <c r="J1688" t="s">
        <v>21</v>
      </c>
      <c r="K1688">
        <v>50</v>
      </c>
      <c r="L1688" t="s">
        <v>40</v>
      </c>
      <c r="M1688">
        <v>2023</v>
      </c>
      <c r="N1688" t="s">
        <v>23</v>
      </c>
      <c r="O1688">
        <v>3.3</v>
      </c>
      <c r="P1688">
        <v>3</v>
      </c>
      <c r="Q1688" t="s">
        <v>48</v>
      </c>
      <c r="R1688">
        <v>46</v>
      </c>
      <c r="S1688">
        <f t="shared" si="78"/>
        <v>4232</v>
      </c>
      <c r="T1688">
        <f t="shared" si="79"/>
        <v>1184.96</v>
      </c>
      <c r="U1688" s="2">
        <f t="shared" si="80"/>
        <v>3.2608695652173912E-2</v>
      </c>
      <c r="V1688" t="str" cm="1">
        <f t="array" ref="V1688">_xlfn.IFS(H1688&lt;5,"Urban",H1688&lt;=12,"Sub-Urban",H1688&gt;12,"Out Of City")</f>
        <v>Sub-Urban</v>
      </c>
      <c r="W1688" t="str" cm="1">
        <f t="array" ref="W1688">_xlfn.IFS(
    L1688="CCS", "CCS",
    L1688="Type 2", "Type 2",
    L1688="CHAdeMO", "CHAdeMO",
    L1688="Tesla", "Tesla",
    L1688="CCS, Type 2", "CCS, Type 2",
    L1688="Type 2, CCS", "CCS, Type 2",
    L1688="CHAdeMO, Type 2", "CHAdeMO, Type 2",
    L1688="Type 2, CHAdeMO", "CHAdeMO, Type 2",
    L1688="CCS, Tesla", "CCS, Tesla",
    L1688="Tesla, CCS", "CCS, Tesla",
    L1688="Tesla, Type 2", "Tesla, Type 2",
    L1688="Type 2, Tesla", "Tesla, Type 2",
    L1688="CCS, CHAdeMO", "CCS, CHAdeMO",
    L1688="CHAdeMO, CCS", "CCS, CHAdeMO",
    L1688="CHAdeMO, Tesla", "CHAdeMO, Tesla",
    L1688="Tesla, CHAdeMO", "CHAdeMO, Tesla"
)</f>
        <v>Type 2</v>
      </c>
    </row>
    <row r="1689" spans="1:23" x14ac:dyDescent="0.25">
      <c r="A1689" t="s">
        <v>3415</v>
      </c>
      <c r="B1689">
        <v>34.113917999999998</v>
      </c>
      <c r="C1689">
        <v>-118.214814</v>
      </c>
      <c r="D1689" t="s">
        <v>3416</v>
      </c>
      <c r="E1689" t="s">
        <v>19</v>
      </c>
      <c r="F1689">
        <v>0.48</v>
      </c>
      <c r="G1689" t="s">
        <v>32</v>
      </c>
      <c r="H1689">
        <v>6.25</v>
      </c>
      <c r="I1689">
        <v>71</v>
      </c>
      <c r="J1689" t="s">
        <v>21</v>
      </c>
      <c r="K1689">
        <v>350</v>
      </c>
      <c r="L1689" t="s">
        <v>80</v>
      </c>
      <c r="M1689">
        <v>2019</v>
      </c>
      <c r="N1689" t="s">
        <v>23</v>
      </c>
      <c r="O1689">
        <v>4.0999999999999996</v>
      </c>
      <c r="P1689">
        <v>7</v>
      </c>
      <c r="Q1689" t="s">
        <v>29</v>
      </c>
      <c r="R1689">
        <v>21</v>
      </c>
      <c r="S1689">
        <f t="shared" si="78"/>
        <v>1491</v>
      </c>
      <c r="T1689">
        <f t="shared" si="79"/>
        <v>715.68</v>
      </c>
      <c r="U1689" s="2">
        <f t="shared" si="80"/>
        <v>9.8591549295774641E-2</v>
      </c>
      <c r="V1689" t="str" cm="1">
        <f t="array" ref="V1689">_xlfn.IFS(H1689&lt;5,"Urban",H1689&lt;=12,"Sub-Urban",H1689&gt;12,"Out Of City")</f>
        <v>Sub-Urban</v>
      </c>
      <c r="W1689" t="str" cm="1">
        <f t="array" ref="W1689">_xlfn.IFS(
    L1689="CCS", "CCS",
    L1689="Type 2", "Type 2",
    L1689="CHAdeMO", "CHAdeMO",
    L1689="Tesla", "Tesla",
    L1689="CCS, Type 2", "CCS, Type 2",
    L1689="Type 2, CCS", "CCS, Type 2",
    L1689="CHAdeMO, Type 2", "CHAdeMO, Type 2",
    L1689="Type 2, CHAdeMO", "CHAdeMO, Type 2",
    L1689="CCS, Tesla", "CCS, Tesla",
    L1689="Tesla, CCS", "CCS, Tesla",
    L1689="Tesla, Type 2", "Tesla, Type 2",
    L1689="Type 2, Tesla", "Tesla, Type 2",
    L1689="CCS, CHAdeMO", "CCS, CHAdeMO",
    L1689="CHAdeMO, CCS", "CCS, CHAdeMO",
    L1689="CHAdeMO, Tesla", "CHAdeMO, Tesla",
    L1689="Tesla, CHAdeMO", "CHAdeMO, Tesla"
)</f>
        <v>CHAdeMO, Type 2</v>
      </c>
    </row>
    <row r="1690" spans="1:23" x14ac:dyDescent="0.25">
      <c r="A1690" t="s">
        <v>3417</v>
      </c>
      <c r="B1690">
        <v>37.744419000000001</v>
      </c>
      <c r="C1690">
        <v>-122.44009800000001</v>
      </c>
      <c r="D1690" t="s">
        <v>3418</v>
      </c>
      <c r="E1690" t="s">
        <v>19</v>
      </c>
      <c r="F1690">
        <v>0.32</v>
      </c>
      <c r="G1690" t="s">
        <v>32</v>
      </c>
      <c r="H1690">
        <v>1.48</v>
      </c>
      <c r="I1690">
        <v>38</v>
      </c>
      <c r="J1690" t="s">
        <v>39</v>
      </c>
      <c r="K1690">
        <v>50</v>
      </c>
      <c r="L1690" t="s">
        <v>51</v>
      </c>
      <c r="M1690">
        <v>2016</v>
      </c>
      <c r="N1690" t="s">
        <v>23</v>
      </c>
      <c r="O1690">
        <v>3.6</v>
      </c>
      <c r="P1690">
        <v>2</v>
      </c>
      <c r="Q1690" t="s">
        <v>24</v>
      </c>
      <c r="R1690">
        <v>30</v>
      </c>
      <c r="S1690">
        <f t="shared" si="78"/>
        <v>1140</v>
      </c>
      <c r="T1690">
        <f t="shared" si="79"/>
        <v>364.8</v>
      </c>
      <c r="U1690" s="2">
        <f t="shared" si="80"/>
        <v>5.2631578947368418E-2</v>
      </c>
      <c r="V1690" t="str" cm="1">
        <f t="array" ref="V1690">_xlfn.IFS(H1690&lt;5,"Urban",H1690&lt;=12,"Sub-Urban",H1690&gt;12,"Out Of City")</f>
        <v>Urban</v>
      </c>
      <c r="W1690" t="str" cm="1">
        <f t="array" ref="W1690">_xlfn.IFS(
    L1690="CCS", "CCS",
    L1690="Type 2", "Type 2",
    L1690="CHAdeMO", "CHAdeMO",
    L1690="Tesla", "Tesla",
    L1690="CCS, Type 2", "CCS, Type 2",
    L1690="Type 2, CCS", "CCS, Type 2",
    L1690="CHAdeMO, Type 2", "CHAdeMO, Type 2",
    L1690="Type 2, CHAdeMO", "CHAdeMO, Type 2",
    L1690="CCS, Tesla", "CCS, Tesla",
    L1690="Tesla, CCS", "CCS, Tesla",
    L1690="Tesla, Type 2", "Tesla, Type 2",
    L1690="Type 2, Tesla", "Tesla, Type 2",
    L1690="CCS, CHAdeMO", "CCS, CHAdeMO",
    L1690="CHAdeMO, CCS", "CCS, CHAdeMO",
    L1690="CHAdeMO, Tesla", "CHAdeMO, Tesla",
    L1690="Tesla, CHAdeMO", "CHAdeMO, Tesla"
)</f>
        <v>CCS, Tesla</v>
      </c>
    </row>
    <row r="1691" spans="1:23" x14ac:dyDescent="0.25">
      <c r="A1691" t="s">
        <v>3419</v>
      </c>
      <c r="B1691">
        <v>25.367362</v>
      </c>
      <c r="C1691">
        <v>55.224434000000002</v>
      </c>
      <c r="D1691" t="s">
        <v>3420</v>
      </c>
      <c r="E1691" t="s">
        <v>27</v>
      </c>
      <c r="F1691">
        <v>0.24</v>
      </c>
      <c r="G1691" t="s">
        <v>32</v>
      </c>
      <c r="H1691">
        <v>3.4</v>
      </c>
      <c r="I1691">
        <v>65</v>
      </c>
      <c r="J1691" t="s">
        <v>46</v>
      </c>
      <c r="K1691">
        <v>350</v>
      </c>
      <c r="L1691" t="s">
        <v>64</v>
      </c>
      <c r="M1691">
        <v>2014</v>
      </c>
      <c r="N1691" t="s">
        <v>35</v>
      </c>
      <c r="O1691">
        <v>4.8</v>
      </c>
      <c r="P1691">
        <v>5</v>
      </c>
      <c r="Q1691" t="s">
        <v>24</v>
      </c>
      <c r="R1691">
        <v>49</v>
      </c>
      <c r="S1691">
        <f t="shared" si="78"/>
        <v>3185</v>
      </c>
      <c r="T1691">
        <f t="shared" si="79"/>
        <v>764.4</v>
      </c>
      <c r="U1691" s="2">
        <f t="shared" si="80"/>
        <v>7.6923076923076927E-2</v>
      </c>
      <c r="V1691" t="str" cm="1">
        <f t="array" ref="V1691">_xlfn.IFS(H1691&lt;5,"Urban",H1691&lt;=12,"Sub-Urban",H1691&gt;12,"Out Of City")</f>
        <v>Urban</v>
      </c>
      <c r="W1691" t="str" cm="1">
        <f t="array" ref="W1691">_xlfn.IFS(
    L1691="CCS", "CCS",
    L1691="Type 2", "Type 2",
    L1691="CHAdeMO", "CHAdeMO",
    L1691="Tesla", "Tesla",
    L1691="CCS, Type 2", "CCS, Type 2",
    L1691="Type 2, CCS", "CCS, Type 2",
    L1691="CHAdeMO, Type 2", "CHAdeMO, Type 2",
    L1691="Type 2, CHAdeMO", "CHAdeMO, Type 2",
    L1691="CCS, Tesla", "CCS, Tesla",
    L1691="Tesla, CCS", "CCS, Tesla",
    L1691="Tesla, Type 2", "Tesla, Type 2",
    L1691="Type 2, Tesla", "Tesla, Type 2",
    L1691="CCS, CHAdeMO", "CCS, CHAdeMO",
    L1691="CHAdeMO, CCS", "CCS, CHAdeMO",
    L1691="CHAdeMO, Tesla", "CHAdeMO, Tesla",
    L1691="Tesla, CHAdeMO", "CHAdeMO, Tesla"
)</f>
        <v>CCS, CHAdeMO</v>
      </c>
    </row>
    <row r="1692" spans="1:23" x14ac:dyDescent="0.25">
      <c r="A1692" t="s">
        <v>3421</v>
      </c>
      <c r="B1692">
        <v>-3.9092069999999999</v>
      </c>
      <c r="C1692">
        <v>-154.41526400000001</v>
      </c>
      <c r="D1692" t="s">
        <v>3422</v>
      </c>
      <c r="E1692" t="s">
        <v>19</v>
      </c>
      <c r="F1692">
        <v>0.31</v>
      </c>
      <c r="G1692" t="s">
        <v>20</v>
      </c>
      <c r="H1692">
        <v>13.53</v>
      </c>
      <c r="I1692">
        <v>37</v>
      </c>
      <c r="J1692" t="s">
        <v>46</v>
      </c>
      <c r="K1692">
        <v>22</v>
      </c>
      <c r="L1692" t="s">
        <v>77</v>
      </c>
      <c r="M1692">
        <v>2010</v>
      </c>
      <c r="N1692" t="s">
        <v>23</v>
      </c>
      <c r="O1692">
        <v>4.8</v>
      </c>
      <c r="P1692">
        <v>4</v>
      </c>
      <c r="Q1692" t="s">
        <v>48</v>
      </c>
      <c r="R1692">
        <v>33</v>
      </c>
      <c r="S1692">
        <f t="shared" si="78"/>
        <v>1221</v>
      </c>
      <c r="T1692">
        <f t="shared" si="79"/>
        <v>378.51</v>
      </c>
      <c r="U1692" s="2">
        <f t="shared" si="80"/>
        <v>0.10810810810810811</v>
      </c>
      <c r="V1692" t="str" cm="1">
        <f t="array" ref="V1692">_xlfn.IFS(H1692&lt;5,"Urban",H1692&lt;=12,"Sub-Urban",H1692&gt;12,"Out Of City")</f>
        <v>Out Of City</v>
      </c>
      <c r="W1692" t="str" cm="1">
        <f t="array" ref="W1692">_xlfn.IFS(
    L1692="CCS", "CCS",
    L1692="Type 2", "Type 2",
    L1692="CHAdeMO", "CHAdeMO",
    L1692="Tesla", "Tesla",
    L1692="CCS, Type 2", "CCS, Type 2",
    L1692="Type 2, CCS", "CCS, Type 2",
    L1692="CHAdeMO, Type 2", "CHAdeMO, Type 2",
    L1692="Type 2, CHAdeMO", "CHAdeMO, Type 2",
    L1692="CCS, Tesla", "CCS, Tesla",
    L1692="Tesla, CCS", "CCS, Tesla",
    L1692="Tesla, Type 2", "Tesla, Type 2",
    L1692="Type 2, Tesla", "Tesla, Type 2",
    L1692="CCS, CHAdeMO", "CCS, CHAdeMO",
    L1692="CHAdeMO, CCS", "CCS, CHAdeMO",
    L1692="CHAdeMO, Tesla", "CHAdeMO, Tesla",
    L1692="Tesla, CHAdeMO", "CHAdeMO, Tesla"
)</f>
        <v>CHAdeMO</v>
      </c>
    </row>
    <row r="1693" spans="1:23" x14ac:dyDescent="0.25">
      <c r="A1693" t="s">
        <v>3423</v>
      </c>
      <c r="B1693">
        <v>25.268325000000001</v>
      </c>
      <c r="C1693">
        <v>55.26999</v>
      </c>
      <c r="D1693" t="s">
        <v>3424</v>
      </c>
      <c r="E1693" t="s">
        <v>38</v>
      </c>
      <c r="F1693">
        <v>0.26</v>
      </c>
      <c r="G1693" t="s">
        <v>20</v>
      </c>
      <c r="H1693">
        <v>1.1499999999999999</v>
      </c>
      <c r="I1693">
        <v>81</v>
      </c>
      <c r="J1693" t="s">
        <v>39</v>
      </c>
      <c r="K1693">
        <v>350</v>
      </c>
      <c r="L1693" t="s">
        <v>61</v>
      </c>
      <c r="M1693">
        <v>2013</v>
      </c>
      <c r="N1693" t="s">
        <v>23</v>
      </c>
      <c r="O1693">
        <v>3.3</v>
      </c>
      <c r="P1693">
        <v>5</v>
      </c>
      <c r="Q1693" t="s">
        <v>24</v>
      </c>
      <c r="R1693">
        <v>15</v>
      </c>
      <c r="S1693">
        <f t="shared" si="78"/>
        <v>1215</v>
      </c>
      <c r="T1693">
        <f t="shared" si="79"/>
        <v>315.90000000000003</v>
      </c>
      <c r="U1693" s="2">
        <f t="shared" si="80"/>
        <v>6.1728395061728392E-2</v>
      </c>
      <c r="V1693" t="str" cm="1">
        <f t="array" ref="V1693">_xlfn.IFS(H1693&lt;5,"Urban",H1693&lt;=12,"Sub-Urban",H1693&gt;12,"Out Of City")</f>
        <v>Urban</v>
      </c>
      <c r="W1693" t="str" cm="1">
        <f t="array" ref="W1693">_xlfn.IFS(
    L1693="CCS", "CCS",
    L1693="Type 2", "Type 2",
    L1693="CHAdeMO", "CHAdeMO",
    L1693="Tesla", "Tesla",
    L1693="CCS, Type 2", "CCS, Type 2",
    L1693="Type 2, CCS", "CCS, Type 2",
    L1693="CHAdeMO, Type 2", "CHAdeMO, Type 2",
    L1693="Type 2, CHAdeMO", "CHAdeMO, Type 2",
    L1693="CCS, Tesla", "CCS, Tesla",
    L1693="Tesla, CCS", "CCS, Tesla",
    L1693="Tesla, Type 2", "Tesla, Type 2",
    L1693="Type 2, Tesla", "Tesla, Type 2",
    L1693="CCS, CHAdeMO", "CCS, CHAdeMO",
    L1693="CHAdeMO, CCS", "CCS, CHAdeMO",
    L1693="CHAdeMO, Tesla", "CHAdeMO, Tesla",
    L1693="Tesla, CHAdeMO", "CHAdeMO, Tesla"
)</f>
        <v>CHAdeMO, Tesla</v>
      </c>
    </row>
    <row r="1694" spans="1:23" x14ac:dyDescent="0.25">
      <c r="A1694" t="s">
        <v>3425</v>
      </c>
      <c r="B1694">
        <v>-23.620898</v>
      </c>
      <c r="C1694">
        <v>-46.535508</v>
      </c>
      <c r="D1694" t="s">
        <v>3426</v>
      </c>
      <c r="E1694" t="s">
        <v>38</v>
      </c>
      <c r="F1694">
        <v>0.28999999999999998</v>
      </c>
      <c r="G1694" t="s">
        <v>20</v>
      </c>
      <c r="H1694">
        <v>2.2200000000000002</v>
      </c>
      <c r="I1694">
        <v>10</v>
      </c>
      <c r="J1694" t="s">
        <v>47</v>
      </c>
      <c r="K1694">
        <v>22</v>
      </c>
      <c r="L1694" t="s">
        <v>51</v>
      </c>
      <c r="M1694">
        <v>2012</v>
      </c>
      <c r="N1694" t="s">
        <v>35</v>
      </c>
      <c r="O1694">
        <v>4.4000000000000004</v>
      </c>
      <c r="P1694">
        <v>2</v>
      </c>
      <c r="Q1694" t="s">
        <v>48</v>
      </c>
      <c r="R1694">
        <v>12</v>
      </c>
      <c r="S1694">
        <f t="shared" si="78"/>
        <v>120</v>
      </c>
      <c r="T1694">
        <f t="shared" si="79"/>
        <v>34.799999999999997</v>
      </c>
      <c r="U1694" s="2">
        <f t="shared" si="80"/>
        <v>0.2</v>
      </c>
      <c r="V1694" t="str" cm="1">
        <f t="array" ref="V1694">_xlfn.IFS(H1694&lt;5,"Urban",H1694&lt;=12,"Sub-Urban",H1694&gt;12,"Out Of City")</f>
        <v>Urban</v>
      </c>
      <c r="W1694" t="str" cm="1">
        <f t="array" ref="W1694">_xlfn.IFS(
    L1694="CCS", "CCS",
    L1694="Type 2", "Type 2",
    L1694="CHAdeMO", "CHAdeMO",
    L1694="Tesla", "Tesla",
    L1694="CCS, Type 2", "CCS, Type 2",
    L1694="Type 2, CCS", "CCS, Type 2",
    L1694="CHAdeMO, Type 2", "CHAdeMO, Type 2",
    L1694="Type 2, CHAdeMO", "CHAdeMO, Type 2",
    L1694="CCS, Tesla", "CCS, Tesla",
    L1694="Tesla, CCS", "CCS, Tesla",
    L1694="Tesla, Type 2", "Tesla, Type 2",
    L1694="Type 2, Tesla", "Tesla, Type 2",
    L1694="CCS, CHAdeMO", "CCS, CHAdeMO",
    L1694="CHAdeMO, CCS", "CCS, CHAdeMO",
    L1694="CHAdeMO, Tesla", "CHAdeMO, Tesla",
    L1694="Tesla, CHAdeMO", "CHAdeMO, Tesla"
)</f>
        <v>CCS, Tesla</v>
      </c>
    </row>
    <row r="1695" spans="1:23" x14ac:dyDescent="0.25">
      <c r="A1695" t="s">
        <v>3427</v>
      </c>
      <c r="B1695">
        <v>25.347957000000001</v>
      </c>
      <c r="C1695">
        <v>55.267240000000001</v>
      </c>
      <c r="D1695" t="s">
        <v>3428</v>
      </c>
      <c r="E1695" t="s">
        <v>38</v>
      </c>
      <c r="F1695">
        <v>0.1</v>
      </c>
      <c r="G1695" t="s">
        <v>20</v>
      </c>
      <c r="H1695">
        <v>9.33</v>
      </c>
      <c r="I1695">
        <v>86</v>
      </c>
      <c r="J1695" t="s">
        <v>46</v>
      </c>
      <c r="K1695">
        <v>150</v>
      </c>
      <c r="L1695" t="s">
        <v>51</v>
      </c>
      <c r="M1695">
        <v>2021</v>
      </c>
      <c r="N1695" t="s">
        <v>23</v>
      </c>
      <c r="O1695">
        <v>3.1</v>
      </c>
      <c r="P1695">
        <v>4</v>
      </c>
      <c r="Q1695" t="s">
        <v>24</v>
      </c>
      <c r="R1695">
        <v>13</v>
      </c>
      <c r="S1695">
        <f t="shared" si="78"/>
        <v>1118</v>
      </c>
      <c r="T1695">
        <f t="shared" si="79"/>
        <v>111.80000000000001</v>
      </c>
      <c r="U1695" s="2">
        <f t="shared" si="80"/>
        <v>4.6511627906976744E-2</v>
      </c>
      <c r="V1695" t="str" cm="1">
        <f t="array" ref="V1695">_xlfn.IFS(H1695&lt;5,"Urban",H1695&lt;=12,"Sub-Urban",H1695&gt;12,"Out Of City")</f>
        <v>Sub-Urban</v>
      </c>
      <c r="W1695" t="str" cm="1">
        <f t="array" ref="W1695">_xlfn.IFS(
    L1695="CCS", "CCS",
    L1695="Type 2", "Type 2",
    L1695="CHAdeMO", "CHAdeMO",
    L1695="Tesla", "Tesla",
    L1695="CCS, Type 2", "CCS, Type 2",
    L1695="Type 2, CCS", "CCS, Type 2",
    L1695="CHAdeMO, Type 2", "CHAdeMO, Type 2",
    L1695="Type 2, CHAdeMO", "CHAdeMO, Type 2",
    L1695="CCS, Tesla", "CCS, Tesla",
    L1695="Tesla, CCS", "CCS, Tesla",
    L1695="Tesla, Type 2", "Tesla, Type 2",
    L1695="Type 2, Tesla", "Tesla, Type 2",
    L1695="CCS, CHAdeMO", "CCS, CHAdeMO",
    L1695="CHAdeMO, CCS", "CCS, CHAdeMO",
    L1695="CHAdeMO, Tesla", "CHAdeMO, Tesla",
    L1695="Tesla, CHAdeMO", "CHAdeMO, Tesla"
)</f>
        <v>CCS, Tesla</v>
      </c>
    </row>
    <row r="1696" spans="1:23" x14ac:dyDescent="0.25">
      <c r="A1696" t="s">
        <v>3429</v>
      </c>
      <c r="B1696">
        <v>41.837516000000001</v>
      </c>
      <c r="C1696">
        <v>-87.722665000000006</v>
      </c>
      <c r="D1696" t="s">
        <v>3430</v>
      </c>
      <c r="E1696" t="s">
        <v>38</v>
      </c>
      <c r="F1696">
        <v>0.12</v>
      </c>
      <c r="G1696" s="1" t="s">
        <v>9985</v>
      </c>
      <c r="H1696">
        <v>5.84</v>
      </c>
      <c r="I1696">
        <v>99</v>
      </c>
      <c r="J1696" t="s">
        <v>46</v>
      </c>
      <c r="K1696">
        <v>50</v>
      </c>
      <c r="L1696" t="s">
        <v>77</v>
      </c>
      <c r="M1696">
        <v>2012</v>
      </c>
      <c r="N1696" t="s">
        <v>23</v>
      </c>
      <c r="O1696">
        <v>3.8</v>
      </c>
      <c r="P1696">
        <v>1</v>
      </c>
      <c r="Q1696" t="s">
        <v>48</v>
      </c>
      <c r="R1696">
        <v>9</v>
      </c>
      <c r="S1696">
        <f t="shared" si="78"/>
        <v>891</v>
      </c>
      <c r="T1696">
        <f t="shared" si="79"/>
        <v>106.92</v>
      </c>
      <c r="U1696" s="2">
        <f t="shared" si="80"/>
        <v>1.0101010101010102E-2</v>
      </c>
      <c r="V1696" t="str" cm="1">
        <f t="array" ref="V1696">_xlfn.IFS(H1696&lt;5,"Urban",H1696&lt;=12,"Sub-Urban",H1696&gt;12,"Out Of City")</f>
        <v>Sub-Urban</v>
      </c>
      <c r="W1696" t="str" cm="1">
        <f t="array" ref="W1696">_xlfn.IFS(
    L1696="CCS", "CCS",
    L1696="Type 2", "Type 2",
    L1696="CHAdeMO", "CHAdeMO",
    L1696="Tesla", "Tesla",
    L1696="CCS, Type 2", "CCS, Type 2",
    L1696="Type 2, CCS", "CCS, Type 2",
    L1696="CHAdeMO, Type 2", "CHAdeMO, Type 2",
    L1696="Type 2, CHAdeMO", "CHAdeMO, Type 2",
    L1696="CCS, Tesla", "CCS, Tesla",
    L1696="Tesla, CCS", "CCS, Tesla",
    L1696="Tesla, Type 2", "Tesla, Type 2",
    L1696="Type 2, Tesla", "Tesla, Type 2",
    L1696="CCS, CHAdeMO", "CCS, CHAdeMO",
    L1696="CHAdeMO, CCS", "CCS, CHAdeMO",
    L1696="CHAdeMO, Tesla", "CHAdeMO, Tesla",
    L1696="Tesla, CHAdeMO", "CHAdeMO, Tesla"
)</f>
        <v>CHAdeMO</v>
      </c>
    </row>
    <row r="1697" spans="1:23" x14ac:dyDescent="0.25">
      <c r="A1697" t="s">
        <v>3431</v>
      </c>
      <c r="B1697">
        <v>55.720092000000001</v>
      </c>
      <c r="C1697">
        <v>37.678705000000001</v>
      </c>
      <c r="D1697" t="s">
        <v>3432</v>
      </c>
      <c r="E1697" t="s">
        <v>38</v>
      </c>
      <c r="F1697">
        <v>0.34</v>
      </c>
      <c r="G1697" t="s">
        <v>32</v>
      </c>
      <c r="H1697">
        <v>8.64</v>
      </c>
      <c r="I1697">
        <v>91</v>
      </c>
      <c r="J1697" t="s">
        <v>33</v>
      </c>
      <c r="K1697">
        <v>22</v>
      </c>
      <c r="L1697" t="s">
        <v>77</v>
      </c>
      <c r="M1697">
        <v>2014</v>
      </c>
      <c r="N1697" t="s">
        <v>23</v>
      </c>
      <c r="O1697">
        <v>4.9000000000000004</v>
      </c>
      <c r="P1697">
        <v>4</v>
      </c>
      <c r="Q1697" t="s">
        <v>24</v>
      </c>
      <c r="R1697">
        <v>12</v>
      </c>
      <c r="S1697">
        <f t="shared" si="78"/>
        <v>1092</v>
      </c>
      <c r="T1697">
        <f t="shared" si="79"/>
        <v>371.28000000000003</v>
      </c>
      <c r="U1697" s="2">
        <f t="shared" si="80"/>
        <v>4.3956043956043959E-2</v>
      </c>
      <c r="V1697" t="str" cm="1">
        <f t="array" ref="V1697">_xlfn.IFS(H1697&lt;5,"Urban",H1697&lt;=12,"Sub-Urban",H1697&gt;12,"Out Of City")</f>
        <v>Sub-Urban</v>
      </c>
      <c r="W1697" t="str" cm="1">
        <f t="array" ref="W1697">_xlfn.IFS(
    L1697="CCS", "CCS",
    L1697="Type 2", "Type 2",
    L1697="CHAdeMO", "CHAdeMO",
    L1697="Tesla", "Tesla",
    L1697="CCS, Type 2", "CCS, Type 2",
    L1697="Type 2, CCS", "CCS, Type 2",
    L1697="CHAdeMO, Type 2", "CHAdeMO, Type 2",
    L1697="Type 2, CHAdeMO", "CHAdeMO, Type 2",
    L1697="CCS, Tesla", "CCS, Tesla",
    L1697="Tesla, CCS", "CCS, Tesla",
    L1697="Tesla, Type 2", "Tesla, Type 2",
    L1697="Type 2, Tesla", "Tesla, Type 2",
    L1697="CCS, CHAdeMO", "CCS, CHAdeMO",
    L1697="CHAdeMO, CCS", "CCS, CHAdeMO",
    L1697="CHAdeMO, Tesla", "CHAdeMO, Tesla",
    L1697="Tesla, CHAdeMO", "CHAdeMO, Tesla"
)</f>
        <v>CHAdeMO</v>
      </c>
    </row>
    <row r="1698" spans="1:23" x14ac:dyDescent="0.25">
      <c r="A1698" t="s">
        <v>3433</v>
      </c>
      <c r="B1698">
        <v>19.115794999999999</v>
      </c>
      <c r="C1698">
        <v>72.981876</v>
      </c>
      <c r="D1698" t="s">
        <v>3434</v>
      </c>
      <c r="E1698" t="s">
        <v>38</v>
      </c>
      <c r="F1698">
        <v>0.31</v>
      </c>
      <c r="G1698" t="s">
        <v>20</v>
      </c>
      <c r="H1698">
        <v>1.1599999999999999</v>
      </c>
      <c r="I1698">
        <v>21</v>
      </c>
      <c r="J1698" t="s">
        <v>47</v>
      </c>
      <c r="K1698">
        <v>150</v>
      </c>
      <c r="L1698" t="s">
        <v>64</v>
      </c>
      <c r="M1698">
        <v>2021</v>
      </c>
      <c r="N1698" t="s">
        <v>35</v>
      </c>
      <c r="O1698">
        <v>3.4</v>
      </c>
      <c r="P1698">
        <v>2</v>
      </c>
      <c r="Q1698" t="s">
        <v>29</v>
      </c>
      <c r="R1698">
        <v>15</v>
      </c>
      <c r="S1698">
        <f t="shared" si="78"/>
        <v>315</v>
      </c>
      <c r="T1698">
        <f t="shared" si="79"/>
        <v>97.65</v>
      </c>
      <c r="U1698" s="2">
        <f t="shared" si="80"/>
        <v>9.5238095238095233E-2</v>
      </c>
      <c r="V1698" t="str" cm="1">
        <f t="array" ref="V1698">_xlfn.IFS(H1698&lt;5,"Urban",H1698&lt;=12,"Sub-Urban",H1698&gt;12,"Out Of City")</f>
        <v>Urban</v>
      </c>
      <c r="W1698" t="str" cm="1">
        <f t="array" ref="W1698">_xlfn.IFS(
    L1698="CCS", "CCS",
    L1698="Type 2", "Type 2",
    L1698="CHAdeMO", "CHAdeMO",
    L1698="Tesla", "Tesla",
    L1698="CCS, Type 2", "CCS, Type 2",
    L1698="Type 2, CCS", "CCS, Type 2",
    L1698="CHAdeMO, Type 2", "CHAdeMO, Type 2",
    L1698="Type 2, CHAdeMO", "CHAdeMO, Type 2",
    L1698="CCS, Tesla", "CCS, Tesla",
    L1698="Tesla, CCS", "CCS, Tesla",
    L1698="Tesla, Type 2", "Tesla, Type 2",
    L1698="Type 2, Tesla", "Tesla, Type 2",
    L1698="CCS, CHAdeMO", "CCS, CHAdeMO",
    L1698="CHAdeMO, CCS", "CCS, CHAdeMO",
    L1698="CHAdeMO, Tesla", "CHAdeMO, Tesla",
    L1698="Tesla, CHAdeMO", "CHAdeMO, Tesla"
)</f>
        <v>CCS, CHAdeMO</v>
      </c>
    </row>
    <row r="1699" spans="1:23" x14ac:dyDescent="0.25">
      <c r="A1699" t="s">
        <v>3435</v>
      </c>
      <c r="B1699">
        <v>25.343923</v>
      </c>
      <c r="C1699">
        <v>55.399799000000002</v>
      </c>
      <c r="D1699" t="s">
        <v>3436</v>
      </c>
      <c r="E1699" t="s">
        <v>19</v>
      </c>
      <c r="F1699">
        <v>0.48</v>
      </c>
      <c r="G1699" t="s">
        <v>32</v>
      </c>
      <c r="H1699">
        <v>2.0699999999999998</v>
      </c>
      <c r="I1699">
        <v>11</v>
      </c>
      <c r="J1699" t="s">
        <v>47</v>
      </c>
      <c r="K1699">
        <v>22</v>
      </c>
      <c r="L1699" t="s">
        <v>47</v>
      </c>
      <c r="M1699">
        <v>2022</v>
      </c>
      <c r="N1699" t="s">
        <v>35</v>
      </c>
      <c r="O1699">
        <v>4.4000000000000004</v>
      </c>
      <c r="P1699">
        <v>5</v>
      </c>
      <c r="Q1699" t="s">
        <v>48</v>
      </c>
      <c r="R1699">
        <v>31</v>
      </c>
      <c r="S1699">
        <f t="shared" si="78"/>
        <v>341</v>
      </c>
      <c r="T1699">
        <f t="shared" si="79"/>
        <v>163.68</v>
      </c>
      <c r="U1699" s="2">
        <f t="shared" si="80"/>
        <v>0.45454545454545453</v>
      </c>
      <c r="V1699" t="str" cm="1">
        <f t="array" ref="V1699">_xlfn.IFS(H1699&lt;5,"Urban",H1699&lt;=12,"Sub-Urban",H1699&gt;12,"Out Of City")</f>
        <v>Urban</v>
      </c>
      <c r="W1699" t="str" cm="1">
        <f t="array" ref="W1699">_xlfn.IFS(
    L1699="CCS", "CCS",
    L1699="Type 2", "Type 2",
    L1699="CHAdeMO", "CHAdeMO",
    L1699="Tesla", "Tesla",
    L1699="CCS, Type 2", "CCS, Type 2",
    L1699="Type 2, CCS", "CCS, Type 2",
    L1699="CHAdeMO, Type 2", "CHAdeMO, Type 2",
    L1699="Type 2, CHAdeMO", "CHAdeMO, Type 2",
    L1699="CCS, Tesla", "CCS, Tesla",
    L1699="Tesla, CCS", "CCS, Tesla",
    L1699="Tesla, Type 2", "Tesla, Type 2",
    L1699="Type 2, Tesla", "Tesla, Type 2",
    L1699="CCS, CHAdeMO", "CCS, CHAdeMO",
    L1699="CHAdeMO, CCS", "CCS, CHAdeMO",
    L1699="CHAdeMO, Tesla", "CHAdeMO, Tesla",
    L1699="Tesla, CHAdeMO", "CHAdeMO, Tesla"
)</f>
        <v>Tesla</v>
      </c>
    </row>
    <row r="1700" spans="1:23" x14ac:dyDescent="0.25">
      <c r="A1700" t="s">
        <v>3437</v>
      </c>
      <c r="B1700">
        <v>13.730422000000001</v>
      </c>
      <c r="C1700">
        <v>100.482662</v>
      </c>
      <c r="D1700" t="s">
        <v>3438</v>
      </c>
      <c r="E1700" t="s">
        <v>27</v>
      </c>
      <c r="F1700">
        <v>0.42</v>
      </c>
      <c r="G1700" t="s">
        <v>32</v>
      </c>
      <c r="H1700">
        <v>4.9000000000000004</v>
      </c>
      <c r="I1700">
        <v>17</v>
      </c>
      <c r="J1700" t="s">
        <v>47</v>
      </c>
      <c r="K1700">
        <v>50</v>
      </c>
      <c r="L1700" t="s">
        <v>34</v>
      </c>
      <c r="M1700">
        <v>2013</v>
      </c>
      <c r="N1700" t="s">
        <v>35</v>
      </c>
      <c r="O1700">
        <v>4.0999999999999996</v>
      </c>
      <c r="P1700">
        <v>6</v>
      </c>
      <c r="Q1700" t="s">
        <v>24</v>
      </c>
      <c r="R1700">
        <v>59</v>
      </c>
      <c r="S1700">
        <f t="shared" si="78"/>
        <v>1003</v>
      </c>
      <c r="T1700">
        <f t="shared" si="79"/>
        <v>421.26</v>
      </c>
      <c r="U1700" s="2">
        <f t="shared" si="80"/>
        <v>0.35294117647058826</v>
      </c>
      <c r="V1700" t="str" cm="1">
        <f t="array" ref="V1700">_xlfn.IFS(H1700&lt;5,"Urban",H1700&lt;=12,"Sub-Urban",H1700&gt;12,"Out Of City")</f>
        <v>Urban</v>
      </c>
      <c r="W1700" t="str" cm="1">
        <f t="array" ref="W1700">_xlfn.IFS(
    L1700="CCS", "CCS",
    L1700="Type 2", "Type 2",
    L1700="CHAdeMO", "CHAdeMO",
    L1700="Tesla", "Tesla",
    L1700="CCS, Type 2", "CCS, Type 2",
    L1700="Type 2, CCS", "CCS, Type 2",
    L1700="CHAdeMO, Type 2", "CHAdeMO, Type 2",
    L1700="Type 2, CHAdeMO", "CHAdeMO, Type 2",
    L1700="CCS, Tesla", "CCS, Tesla",
    L1700="Tesla, CCS", "CCS, Tesla",
    L1700="Tesla, Type 2", "Tesla, Type 2",
    L1700="Type 2, Tesla", "Tesla, Type 2",
    L1700="CCS, CHAdeMO", "CCS, CHAdeMO",
    L1700="CHAdeMO, CCS", "CCS, CHAdeMO",
    L1700="CHAdeMO, Tesla", "CHAdeMO, Tesla",
    L1700="Tesla, CHAdeMO", "CHAdeMO, Tesla"
)</f>
        <v>CCS, Type 2</v>
      </c>
    </row>
    <row r="1701" spans="1:23" x14ac:dyDescent="0.25">
      <c r="A1701" t="s">
        <v>3439</v>
      </c>
      <c r="B1701">
        <v>-33.807380999999999</v>
      </c>
      <c r="C1701">
        <v>18.520916</v>
      </c>
      <c r="D1701" t="s">
        <v>3440</v>
      </c>
      <c r="E1701" t="s">
        <v>38</v>
      </c>
      <c r="F1701">
        <v>0.23</v>
      </c>
      <c r="G1701" t="s">
        <v>20</v>
      </c>
      <c r="H1701">
        <v>8.09</v>
      </c>
      <c r="I1701">
        <v>90</v>
      </c>
      <c r="J1701" t="s">
        <v>21</v>
      </c>
      <c r="K1701">
        <v>22</v>
      </c>
      <c r="L1701" t="s">
        <v>40</v>
      </c>
      <c r="M1701">
        <v>2013</v>
      </c>
      <c r="N1701" t="s">
        <v>35</v>
      </c>
      <c r="O1701">
        <v>4.0999999999999996</v>
      </c>
      <c r="P1701">
        <v>8</v>
      </c>
      <c r="Q1701" t="s">
        <v>29</v>
      </c>
      <c r="R1701">
        <v>9</v>
      </c>
      <c r="S1701">
        <f t="shared" si="78"/>
        <v>810</v>
      </c>
      <c r="T1701">
        <f t="shared" si="79"/>
        <v>186.3</v>
      </c>
      <c r="U1701" s="2">
        <f t="shared" si="80"/>
        <v>8.8888888888888892E-2</v>
      </c>
      <c r="V1701" t="str" cm="1">
        <f t="array" ref="V1701">_xlfn.IFS(H1701&lt;5,"Urban",H1701&lt;=12,"Sub-Urban",H1701&gt;12,"Out Of City")</f>
        <v>Sub-Urban</v>
      </c>
      <c r="W1701" t="str" cm="1">
        <f t="array" ref="W1701">_xlfn.IFS(
    L1701="CCS", "CCS",
    L1701="Type 2", "Type 2",
    L1701="CHAdeMO", "CHAdeMO",
    L1701="Tesla", "Tesla",
    L1701="CCS, Type 2", "CCS, Type 2",
    L1701="Type 2, CCS", "CCS, Type 2",
    L1701="CHAdeMO, Type 2", "CHAdeMO, Type 2",
    L1701="Type 2, CHAdeMO", "CHAdeMO, Type 2",
    L1701="CCS, Tesla", "CCS, Tesla",
    L1701="Tesla, CCS", "CCS, Tesla",
    L1701="Tesla, Type 2", "Tesla, Type 2",
    L1701="Type 2, Tesla", "Tesla, Type 2",
    L1701="CCS, CHAdeMO", "CCS, CHAdeMO",
    L1701="CHAdeMO, CCS", "CCS, CHAdeMO",
    L1701="CHAdeMO, Tesla", "CHAdeMO, Tesla",
    L1701="Tesla, CHAdeMO", "CHAdeMO, Tesla"
)</f>
        <v>Type 2</v>
      </c>
    </row>
    <row r="1702" spans="1:23" x14ac:dyDescent="0.25">
      <c r="A1702" t="s">
        <v>3441</v>
      </c>
      <c r="B1702">
        <v>9.9146820000000009</v>
      </c>
      <c r="C1702">
        <v>-175.06987100000001</v>
      </c>
      <c r="D1702" t="s">
        <v>3442</v>
      </c>
      <c r="E1702" t="s">
        <v>19</v>
      </c>
      <c r="F1702">
        <v>0.46</v>
      </c>
      <c r="G1702" s="1" t="s">
        <v>9985</v>
      </c>
      <c r="H1702">
        <v>9.8000000000000007</v>
      </c>
      <c r="I1702">
        <v>88</v>
      </c>
      <c r="J1702" t="s">
        <v>21</v>
      </c>
      <c r="K1702">
        <v>50</v>
      </c>
      <c r="L1702" t="s">
        <v>77</v>
      </c>
      <c r="M1702">
        <v>2019</v>
      </c>
      <c r="N1702" t="s">
        <v>23</v>
      </c>
      <c r="O1702">
        <v>4.3</v>
      </c>
      <c r="P1702">
        <v>2</v>
      </c>
      <c r="Q1702" t="s">
        <v>24</v>
      </c>
      <c r="R1702">
        <v>28</v>
      </c>
      <c r="S1702">
        <f t="shared" si="78"/>
        <v>2464</v>
      </c>
      <c r="T1702">
        <f t="shared" si="79"/>
        <v>1133.44</v>
      </c>
      <c r="U1702" s="2">
        <f t="shared" si="80"/>
        <v>2.2727272727272728E-2</v>
      </c>
      <c r="V1702" t="str" cm="1">
        <f t="array" ref="V1702">_xlfn.IFS(H1702&lt;5,"Urban",H1702&lt;=12,"Sub-Urban",H1702&gt;12,"Out Of City")</f>
        <v>Sub-Urban</v>
      </c>
      <c r="W1702" t="str" cm="1">
        <f t="array" ref="W1702">_xlfn.IFS(
    L1702="CCS", "CCS",
    L1702="Type 2", "Type 2",
    L1702="CHAdeMO", "CHAdeMO",
    L1702="Tesla", "Tesla",
    L1702="CCS, Type 2", "CCS, Type 2",
    L1702="Type 2, CCS", "CCS, Type 2",
    L1702="CHAdeMO, Type 2", "CHAdeMO, Type 2",
    L1702="Type 2, CHAdeMO", "CHAdeMO, Type 2",
    L1702="CCS, Tesla", "CCS, Tesla",
    L1702="Tesla, CCS", "CCS, Tesla",
    L1702="Tesla, Type 2", "Tesla, Type 2",
    L1702="Type 2, Tesla", "Tesla, Type 2",
    L1702="CCS, CHAdeMO", "CCS, CHAdeMO",
    L1702="CHAdeMO, CCS", "CCS, CHAdeMO",
    L1702="CHAdeMO, Tesla", "CHAdeMO, Tesla",
    L1702="Tesla, CHAdeMO", "CHAdeMO, Tesla"
)</f>
        <v>CHAdeMO</v>
      </c>
    </row>
    <row r="1703" spans="1:23" x14ac:dyDescent="0.25">
      <c r="A1703" t="s">
        <v>3443</v>
      </c>
      <c r="B1703">
        <v>25.329169</v>
      </c>
      <c r="C1703">
        <v>55.335053000000002</v>
      </c>
      <c r="D1703" t="s">
        <v>3444</v>
      </c>
      <c r="E1703" t="s">
        <v>27</v>
      </c>
      <c r="F1703">
        <v>0.13</v>
      </c>
      <c r="G1703" s="1" t="s">
        <v>9985</v>
      </c>
      <c r="H1703">
        <v>12.3</v>
      </c>
      <c r="I1703">
        <v>42</v>
      </c>
      <c r="J1703" t="s">
        <v>47</v>
      </c>
      <c r="K1703">
        <v>350</v>
      </c>
      <c r="L1703" t="s">
        <v>28</v>
      </c>
      <c r="M1703">
        <v>2013</v>
      </c>
      <c r="N1703" t="s">
        <v>23</v>
      </c>
      <c r="O1703">
        <v>3.1</v>
      </c>
      <c r="P1703">
        <v>10</v>
      </c>
      <c r="Q1703" t="s">
        <v>48</v>
      </c>
      <c r="R1703">
        <v>50</v>
      </c>
      <c r="S1703">
        <f t="shared" si="78"/>
        <v>2100</v>
      </c>
      <c r="T1703">
        <f t="shared" si="79"/>
        <v>273</v>
      </c>
      <c r="U1703" s="2">
        <f t="shared" si="80"/>
        <v>0.23809523809523808</v>
      </c>
      <c r="V1703" t="str" cm="1">
        <f t="array" ref="V1703">_xlfn.IFS(H1703&lt;5,"Urban",H1703&lt;=12,"Sub-Urban",H1703&gt;12,"Out Of City")</f>
        <v>Out Of City</v>
      </c>
      <c r="W1703" t="str" cm="1">
        <f t="array" ref="W1703">_xlfn.IFS(
    L1703="CCS", "CCS",
    L1703="Type 2", "Type 2",
    L1703="CHAdeMO", "CHAdeMO",
    L1703="Tesla", "Tesla",
    L1703="CCS, Type 2", "CCS, Type 2",
    L1703="Type 2, CCS", "CCS, Type 2",
    L1703="CHAdeMO, Type 2", "CHAdeMO, Type 2",
    L1703="Type 2, CHAdeMO", "CHAdeMO, Type 2",
    L1703="CCS, Tesla", "CCS, Tesla",
    L1703="Tesla, CCS", "CCS, Tesla",
    L1703="Tesla, Type 2", "Tesla, Type 2",
    L1703="Type 2, Tesla", "Tesla, Type 2",
    L1703="CCS, CHAdeMO", "CCS, CHAdeMO",
    L1703="CHAdeMO, CCS", "CCS, CHAdeMO",
    L1703="CHAdeMO, Tesla", "CHAdeMO, Tesla",
    L1703="Tesla, CHAdeMO", "CHAdeMO, Tesla"
)</f>
        <v>Tesla, Type 2</v>
      </c>
    </row>
    <row r="1704" spans="1:23" x14ac:dyDescent="0.25">
      <c r="A1704" t="s">
        <v>3445</v>
      </c>
      <c r="B1704">
        <v>-23.692287</v>
      </c>
      <c r="C1704">
        <v>-46.667765000000003</v>
      </c>
      <c r="D1704" t="s">
        <v>3446</v>
      </c>
      <c r="E1704" t="s">
        <v>38</v>
      </c>
      <c r="F1704">
        <v>0.36</v>
      </c>
      <c r="G1704" s="1" t="s">
        <v>9985</v>
      </c>
      <c r="H1704">
        <v>0.78</v>
      </c>
      <c r="I1704">
        <v>13</v>
      </c>
      <c r="J1704" t="s">
        <v>39</v>
      </c>
      <c r="K1704">
        <v>22</v>
      </c>
      <c r="L1704" t="s">
        <v>51</v>
      </c>
      <c r="M1704">
        <v>2022</v>
      </c>
      <c r="N1704" t="s">
        <v>35</v>
      </c>
      <c r="O1704">
        <v>4</v>
      </c>
      <c r="P1704">
        <v>6</v>
      </c>
      <c r="Q1704" t="s">
        <v>24</v>
      </c>
      <c r="R1704">
        <v>14</v>
      </c>
      <c r="S1704">
        <f t="shared" si="78"/>
        <v>182</v>
      </c>
      <c r="T1704">
        <f t="shared" si="79"/>
        <v>65.52</v>
      </c>
      <c r="U1704" s="2">
        <f t="shared" si="80"/>
        <v>0.46153846153846156</v>
      </c>
      <c r="V1704" t="str" cm="1">
        <f t="array" ref="V1704">_xlfn.IFS(H1704&lt;5,"Urban",H1704&lt;=12,"Sub-Urban",H1704&gt;12,"Out Of City")</f>
        <v>Urban</v>
      </c>
      <c r="W1704" t="str" cm="1">
        <f t="array" ref="W1704">_xlfn.IFS(
    L1704="CCS", "CCS",
    L1704="Type 2", "Type 2",
    L1704="CHAdeMO", "CHAdeMO",
    L1704="Tesla", "Tesla",
    L1704="CCS, Type 2", "CCS, Type 2",
    L1704="Type 2, CCS", "CCS, Type 2",
    L1704="CHAdeMO, Type 2", "CHAdeMO, Type 2",
    L1704="Type 2, CHAdeMO", "CHAdeMO, Type 2",
    L1704="CCS, Tesla", "CCS, Tesla",
    L1704="Tesla, CCS", "CCS, Tesla",
    L1704="Tesla, Type 2", "Tesla, Type 2",
    L1704="Type 2, Tesla", "Tesla, Type 2",
    L1704="CCS, CHAdeMO", "CCS, CHAdeMO",
    L1704="CHAdeMO, CCS", "CCS, CHAdeMO",
    L1704="CHAdeMO, Tesla", "CHAdeMO, Tesla",
    L1704="Tesla, CHAdeMO", "CHAdeMO, Tesla"
)</f>
        <v>CCS, Tesla</v>
      </c>
    </row>
    <row r="1705" spans="1:23" x14ac:dyDescent="0.25">
      <c r="A1705" t="s">
        <v>3447</v>
      </c>
      <c r="B1705">
        <v>37.849750999999998</v>
      </c>
      <c r="C1705">
        <v>-122.313892</v>
      </c>
      <c r="D1705" t="s">
        <v>3448</v>
      </c>
      <c r="E1705" t="s">
        <v>27</v>
      </c>
      <c r="F1705">
        <v>0.33</v>
      </c>
      <c r="G1705" t="s">
        <v>20</v>
      </c>
      <c r="H1705">
        <v>9.99</v>
      </c>
      <c r="I1705">
        <v>88</v>
      </c>
      <c r="J1705" t="s">
        <v>33</v>
      </c>
      <c r="K1705">
        <v>50</v>
      </c>
      <c r="L1705" t="s">
        <v>43</v>
      </c>
      <c r="M1705">
        <v>2011</v>
      </c>
      <c r="N1705" t="s">
        <v>23</v>
      </c>
      <c r="O1705">
        <v>5</v>
      </c>
      <c r="P1705">
        <v>4</v>
      </c>
      <c r="Q1705" t="s">
        <v>24</v>
      </c>
      <c r="R1705">
        <v>58</v>
      </c>
      <c r="S1705">
        <f t="shared" si="78"/>
        <v>5104</v>
      </c>
      <c r="T1705">
        <f t="shared" si="79"/>
        <v>1684.3200000000002</v>
      </c>
      <c r="U1705" s="2">
        <f t="shared" si="80"/>
        <v>4.5454545454545456E-2</v>
      </c>
      <c r="V1705" t="str" cm="1">
        <f t="array" ref="V1705">_xlfn.IFS(H1705&lt;5,"Urban",H1705&lt;=12,"Sub-Urban",H1705&gt;12,"Out Of City")</f>
        <v>Sub-Urban</v>
      </c>
      <c r="W1705" t="str" cm="1">
        <f t="array" ref="W1705">_xlfn.IFS(
    L1705="CCS", "CCS",
    L1705="Type 2", "Type 2",
    L1705="CHAdeMO", "CHAdeMO",
    L1705="Tesla", "Tesla",
    L1705="CCS, Type 2", "CCS, Type 2",
    L1705="Type 2, CCS", "CCS, Type 2",
    L1705="CHAdeMO, Type 2", "CHAdeMO, Type 2",
    L1705="Type 2, CHAdeMO", "CHAdeMO, Type 2",
    L1705="CCS, Tesla", "CCS, Tesla",
    L1705="Tesla, CCS", "CCS, Tesla",
    L1705="Tesla, Type 2", "Tesla, Type 2",
    L1705="Type 2, Tesla", "Tesla, Type 2",
    L1705="CCS, CHAdeMO", "CCS, CHAdeMO",
    L1705="CHAdeMO, CCS", "CCS, CHAdeMO",
    L1705="CHAdeMO, Tesla", "CHAdeMO, Tesla",
    L1705="Tesla, CHAdeMO", "CHAdeMO, Tesla"
)</f>
        <v>CCS</v>
      </c>
    </row>
    <row r="1706" spans="1:23" x14ac:dyDescent="0.25">
      <c r="A1706" t="s">
        <v>3449</v>
      </c>
      <c r="B1706">
        <v>-33.788314999999997</v>
      </c>
      <c r="C1706">
        <v>151.22729000000001</v>
      </c>
      <c r="D1706" t="s">
        <v>3450</v>
      </c>
      <c r="E1706" t="s">
        <v>38</v>
      </c>
      <c r="F1706">
        <v>0.46</v>
      </c>
      <c r="G1706" t="s">
        <v>32</v>
      </c>
      <c r="H1706">
        <v>14.98</v>
      </c>
      <c r="I1706">
        <v>41</v>
      </c>
      <c r="J1706" t="s">
        <v>33</v>
      </c>
      <c r="K1706">
        <v>150</v>
      </c>
      <c r="L1706" t="s">
        <v>28</v>
      </c>
      <c r="M1706">
        <v>2019</v>
      </c>
      <c r="N1706" t="s">
        <v>35</v>
      </c>
      <c r="O1706">
        <v>3.2</v>
      </c>
      <c r="P1706">
        <v>9</v>
      </c>
      <c r="Q1706" t="s">
        <v>29</v>
      </c>
      <c r="R1706">
        <v>18</v>
      </c>
      <c r="S1706">
        <f t="shared" si="78"/>
        <v>738</v>
      </c>
      <c r="T1706">
        <f t="shared" si="79"/>
        <v>339.48</v>
      </c>
      <c r="U1706" s="2">
        <f t="shared" si="80"/>
        <v>0.21951219512195122</v>
      </c>
      <c r="V1706" t="str" cm="1">
        <f t="array" ref="V1706">_xlfn.IFS(H1706&lt;5,"Urban",H1706&lt;=12,"Sub-Urban",H1706&gt;12,"Out Of City")</f>
        <v>Out Of City</v>
      </c>
      <c r="W1706" t="str" cm="1">
        <f t="array" ref="W1706">_xlfn.IFS(
    L1706="CCS", "CCS",
    L1706="Type 2", "Type 2",
    L1706="CHAdeMO", "CHAdeMO",
    L1706="Tesla", "Tesla",
    L1706="CCS, Type 2", "CCS, Type 2",
    L1706="Type 2, CCS", "CCS, Type 2",
    L1706="CHAdeMO, Type 2", "CHAdeMO, Type 2",
    L1706="Type 2, CHAdeMO", "CHAdeMO, Type 2",
    L1706="CCS, Tesla", "CCS, Tesla",
    L1706="Tesla, CCS", "CCS, Tesla",
    L1706="Tesla, Type 2", "Tesla, Type 2",
    L1706="Type 2, Tesla", "Tesla, Type 2",
    L1706="CCS, CHAdeMO", "CCS, CHAdeMO",
    L1706="CHAdeMO, CCS", "CCS, CHAdeMO",
    L1706="CHAdeMO, Tesla", "CHAdeMO, Tesla",
    L1706="Tesla, CHAdeMO", "CHAdeMO, Tesla"
)</f>
        <v>Tesla, Type 2</v>
      </c>
    </row>
    <row r="1707" spans="1:23" x14ac:dyDescent="0.25">
      <c r="A1707" t="s">
        <v>3451</v>
      </c>
      <c r="B1707">
        <v>19.470372999999999</v>
      </c>
      <c r="C1707">
        <v>-99.035415999999998</v>
      </c>
      <c r="D1707" t="s">
        <v>3452</v>
      </c>
      <c r="E1707" t="s">
        <v>38</v>
      </c>
      <c r="F1707">
        <v>0.27</v>
      </c>
      <c r="G1707" t="s">
        <v>20</v>
      </c>
      <c r="H1707">
        <v>15.05</v>
      </c>
      <c r="I1707">
        <v>21</v>
      </c>
      <c r="J1707" t="s">
        <v>46</v>
      </c>
      <c r="K1707">
        <v>150</v>
      </c>
      <c r="L1707" t="s">
        <v>22</v>
      </c>
      <c r="M1707">
        <v>2023</v>
      </c>
      <c r="N1707" t="s">
        <v>35</v>
      </c>
      <c r="O1707">
        <v>3.5</v>
      </c>
      <c r="P1707">
        <v>1</v>
      </c>
      <c r="Q1707" t="s">
        <v>48</v>
      </c>
      <c r="R1707">
        <v>13</v>
      </c>
      <c r="S1707">
        <f t="shared" si="78"/>
        <v>273</v>
      </c>
      <c r="T1707">
        <f t="shared" si="79"/>
        <v>73.710000000000008</v>
      </c>
      <c r="U1707" s="2">
        <f t="shared" si="80"/>
        <v>4.7619047619047616E-2</v>
      </c>
      <c r="V1707" t="str" cm="1">
        <f t="array" ref="V1707">_xlfn.IFS(H1707&lt;5,"Urban",H1707&lt;=12,"Sub-Urban",H1707&gt;12,"Out Of City")</f>
        <v>Out Of City</v>
      </c>
      <c r="W1707" t="str" cm="1">
        <f t="array" ref="W1707">_xlfn.IFS(
    L1707="CCS", "CCS",
    L1707="Type 2", "Type 2",
    L1707="CHAdeMO", "CHAdeMO",
    L1707="Tesla", "Tesla",
    L1707="CCS, Type 2", "CCS, Type 2",
    L1707="Type 2, CCS", "CCS, Type 2",
    L1707="CHAdeMO, Type 2", "CHAdeMO, Type 2",
    L1707="Type 2, CHAdeMO", "CHAdeMO, Type 2",
    L1707="CCS, Tesla", "CCS, Tesla",
    L1707="Tesla, CCS", "CCS, Tesla",
    L1707="Tesla, Type 2", "Tesla, Type 2",
    L1707="Type 2, Tesla", "Tesla, Type 2",
    L1707="CCS, CHAdeMO", "CCS, CHAdeMO",
    L1707="CHAdeMO, CCS", "CCS, CHAdeMO",
    L1707="CHAdeMO, Tesla", "CHAdeMO, Tesla",
    L1707="Tesla, CHAdeMO", "CHAdeMO, Tesla"
)</f>
        <v>CCS, CHAdeMO</v>
      </c>
    </row>
    <row r="1708" spans="1:23" x14ac:dyDescent="0.25">
      <c r="A1708" t="s">
        <v>3453</v>
      </c>
      <c r="B1708">
        <v>34.132381000000002</v>
      </c>
      <c r="C1708">
        <v>-118.292981</v>
      </c>
      <c r="D1708" t="s">
        <v>3454</v>
      </c>
      <c r="E1708" t="s">
        <v>38</v>
      </c>
      <c r="F1708">
        <v>0.4</v>
      </c>
      <c r="G1708" t="s">
        <v>32</v>
      </c>
      <c r="H1708">
        <v>13.84</v>
      </c>
      <c r="I1708">
        <v>43</v>
      </c>
      <c r="J1708" t="s">
        <v>39</v>
      </c>
      <c r="K1708">
        <v>50</v>
      </c>
      <c r="L1708" t="s">
        <v>58</v>
      </c>
      <c r="M1708">
        <v>2019</v>
      </c>
      <c r="N1708" t="s">
        <v>35</v>
      </c>
      <c r="O1708">
        <v>3.1</v>
      </c>
      <c r="P1708">
        <v>5</v>
      </c>
      <c r="Q1708" t="s">
        <v>48</v>
      </c>
      <c r="R1708">
        <v>9</v>
      </c>
      <c r="S1708">
        <f t="shared" si="78"/>
        <v>387</v>
      </c>
      <c r="T1708">
        <f t="shared" si="79"/>
        <v>154.80000000000001</v>
      </c>
      <c r="U1708" s="2">
        <f t="shared" si="80"/>
        <v>0.11627906976744186</v>
      </c>
      <c r="V1708" t="str" cm="1">
        <f t="array" ref="V1708">_xlfn.IFS(H1708&lt;5,"Urban",H1708&lt;=12,"Sub-Urban",H1708&gt;12,"Out Of City")</f>
        <v>Out Of City</v>
      </c>
      <c r="W1708" t="str" cm="1">
        <f t="array" ref="W1708">_xlfn.IFS(
    L1708="CCS", "CCS",
    L1708="Type 2", "Type 2",
    L1708="CHAdeMO", "CHAdeMO",
    L1708="Tesla", "Tesla",
    L1708="CCS, Type 2", "CCS, Type 2",
    L1708="Type 2, CCS", "CCS, Type 2",
    L1708="CHAdeMO, Type 2", "CHAdeMO, Type 2",
    L1708="Type 2, CHAdeMO", "CHAdeMO, Type 2",
    L1708="CCS, Tesla", "CCS, Tesla",
    L1708="Tesla, CCS", "CCS, Tesla",
    L1708="Tesla, Type 2", "Tesla, Type 2",
    L1708="Type 2, Tesla", "Tesla, Type 2",
    L1708="CCS, CHAdeMO", "CCS, CHAdeMO",
    L1708="CHAdeMO, CCS", "CCS, CHAdeMO",
    L1708="CHAdeMO, Tesla", "CHAdeMO, Tesla",
    L1708="Tesla, CHAdeMO", "CHAdeMO, Tesla"
)</f>
        <v>CCS, Tesla</v>
      </c>
    </row>
    <row r="1709" spans="1:23" x14ac:dyDescent="0.25">
      <c r="A1709" t="s">
        <v>3455</v>
      </c>
      <c r="B1709">
        <v>18.976168999999999</v>
      </c>
      <c r="C1709">
        <v>72.958751000000007</v>
      </c>
      <c r="D1709" t="s">
        <v>3456</v>
      </c>
      <c r="E1709" t="s">
        <v>19</v>
      </c>
      <c r="F1709">
        <v>0.26</v>
      </c>
      <c r="G1709" t="s">
        <v>20</v>
      </c>
      <c r="H1709">
        <v>12.15</v>
      </c>
      <c r="I1709">
        <v>37</v>
      </c>
      <c r="J1709" t="s">
        <v>33</v>
      </c>
      <c r="K1709">
        <v>150</v>
      </c>
      <c r="L1709" t="s">
        <v>47</v>
      </c>
      <c r="M1709">
        <v>2018</v>
      </c>
      <c r="N1709" t="s">
        <v>23</v>
      </c>
      <c r="O1709">
        <v>4.4000000000000004</v>
      </c>
      <c r="P1709">
        <v>6</v>
      </c>
      <c r="Q1709" t="s">
        <v>29</v>
      </c>
      <c r="R1709">
        <v>36</v>
      </c>
      <c r="S1709">
        <f t="shared" si="78"/>
        <v>1332</v>
      </c>
      <c r="T1709">
        <f t="shared" si="79"/>
        <v>346.32</v>
      </c>
      <c r="U1709" s="2">
        <f t="shared" si="80"/>
        <v>0.16216216216216217</v>
      </c>
      <c r="V1709" t="str" cm="1">
        <f t="array" ref="V1709">_xlfn.IFS(H1709&lt;5,"Urban",H1709&lt;=12,"Sub-Urban",H1709&gt;12,"Out Of City")</f>
        <v>Out Of City</v>
      </c>
      <c r="W1709" t="str" cm="1">
        <f t="array" ref="W1709">_xlfn.IFS(
    L1709="CCS", "CCS",
    L1709="Type 2", "Type 2",
    L1709="CHAdeMO", "CHAdeMO",
    L1709="Tesla", "Tesla",
    L1709="CCS, Type 2", "CCS, Type 2",
    L1709="Type 2, CCS", "CCS, Type 2",
    L1709="CHAdeMO, Type 2", "CHAdeMO, Type 2",
    L1709="Type 2, CHAdeMO", "CHAdeMO, Type 2",
    L1709="CCS, Tesla", "CCS, Tesla",
    L1709="Tesla, CCS", "CCS, Tesla",
    L1709="Tesla, Type 2", "Tesla, Type 2",
    L1709="Type 2, Tesla", "Tesla, Type 2",
    L1709="CCS, CHAdeMO", "CCS, CHAdeMO",
    L1709="CHAdeMO, CCS", "CCS, CHAdeMO",
    L1709="CHAdeMO, Tesla", "CHAdeMO, Tesla",
    L1709="Tesla, CHAdeMO", "CHAdeMO, Tesla"
)</f>
        <v>Tesla</v>
      </c>
    </row>
    <row r="1710" spans="1:23" x14ac:dyDescent="0.25">
      <c r="A1710" t="s">
        <v>3457</v>
      </c>
      <c r="B1710">
        <v>19.027291000000002</v>
      </c>
      <c r="C1710">
        <v>72.881427000000002</v>
      </c>
      <c r="D1710" t="s">
        <v>3458</v>
      </c>
      <c r="E1710" t="s">
        <v>19</v>
      </c>
      <c r="F1710">
        <v>0.23</v>
      </c>
      <c r="G1710" t="s">
        <v>32</v>
      </c>
      <c r="H1710">
        <v>10.45</v>
      </c>
      <c r="I1710">
        <v>42</v>
      </c>
      <c r="J1710" t="s">
        <v>21</v>
      </c>
      <c r="K1710">
        <v>22</v>
      </c>
      <c r="L1710" t="s">
        <v>85</v>
      </c>
      <c r="M1710">
        <v>2016</v>
      </c>
      <c r="N1710" t="s">
        <v>23</v>
      </c>
      <c r="O1710">
        <v>4.9000000000000004</v>
      </c>
      <c r="P1710">
        <v>10</v>
      </c>
      <c r="Q1710" t="s">
        <v>24</v>
      </c>
      <c r="R1710">
        <v>38</v>
      </c>
      <c r="S1710">
        <f t="shared" si="78"/>
        <v>1596</v>
      </c>
      <c r="T1710">
        <f t="shared" si="79"/>
        <v>367.08000000000004</v>
      </c>
      <c r="U1710" s="2">
        <f t="shared" si="80"/>
        <v>0.23809523809523808</v>
      </c>
      <c r="V1710" t="str" cm="1">
        <f t="array" ref="V1710">_xlfn.IFS(H1710&lt;5,"Urban",H1710&lt;=12,"Sub-Urban",H1710&gt;12,"Out Of City")</f>
        <v>Sub-Urban</v>
      </c>
      <c r="W1710" t="str" cm="1">
        <f t="array" ref="W1710">_xlfn.IFS(
    L1710="CCS", "CCS",
    L1710="Type 2", "Type 2",
    L1710="CHAdeMO", "CHAdeMO",
    L1710="Tesla", "Tesla",
    L1710="CCS, Type 2", "CCS, Type 2",
    L1710="Type 2, CCS", "CCS, Type 2",
    L1710="CHAdeMO, Type 2", "CHAdeMO, Type 2",
    L1710="Type 2, CHAdeMO", "CHAdeMO, Type 2",
    L1710="CCS, Tesla", "CCS, Tesla",
    L1710="Tesla, CCS", "CCS, Tesla",
    L1710="Tesla, Type 2", "Tesla, Type 2",
    L1710="Type 2, Tesla", "Tesla, Type 2",
    L1710="CCS, CHAdeMO", "CCS, CHAdeMO",
    L1710="CHAdeMO, CCS", "CCS, CHAdeMO",
    L1710="CHAdeMO, Tesla", "CHAdeMO, Tesla",
    L1710="Tesla, CHAdeMO", "CHAdeMO, Tesla"
)</f>
        <v>CHAdeMO, Tesla</v>
      </c>
    </row>
    <row r="1711" spans="1:23" x14ac:dyDescent="0.25">
      <c r="A1711" t="s">
        <v>3459</v>
      </c>
      <c r="B1711">
        <v>41.937812000000001</v>
      </c>
      <c r="C1711">
        <v>-87.747490999999997</v>
      </c>
      <c r="D1711" t="s">
        <v>3460</v>
      </c>
      <c r="E1711" t="s">
        <v>19</v>
      </c>
      <c r="F1711">
        <v>0.35</v>
      </c>
      <c r="G1711" t="s">
        <v>32</v>
      </c>
      <c r="H1711">
        <v>4.57</v>
      </c>
      <c r="I1711">
        <v>95</v>
      </c>
      <c r="J1711" t="s">
        <v>46</v>
      </c>
      <c r="K1711">
        <v>22</v>
      </c>
      <c r="L1711" t="s">
        <v>64</v>
      </c>
      <c r="M1711">
        <v>2016</v>
      </c>
      <c r="N1711" t="s">
        <v>23</v>
      </c>
      <c r="O1711">
        <v>4.0999999999999996</v>
      </c>
      <c r="P1711">
        <v>5</v>
      </c>
      <c r="Q1711" t="s">
        <v>48</v>
      </c>
      <c r="R1711">
        <v>27</v>
      </c>
      <c r="S1711">
        <f t="shared" si="78"/>
        <v>2565</v>
      </c>
      <c r="T1711">
        <f t="shared" si="79"/>
        <v>897.74999999999989</v>
      </c>
      <c r="U1711" s="2">
        <f t="shared" si="80"/>
        <v>5.2631578947368418E-2</v>
      </c>
      <c r="V1711" t="str" cm="1">
        <f t="array" ref="V1711">_xlfn.IFS(H1711&lt;5,"Urban",H1711&lt;=12,"Sub-Urban",H1711&gt;12,"Out Of City")</f>
        <v>Urban</v>
      </c>
      <c r="W1711" t="str" cm="1">
        <f t="array" ref="W1711">_xlfn.IFS(
    L1711="CCS", "CCS",
    L1711="Type 2", "Type 2",
    L1711="CHAdeMO", "CHAdeMO",
    L1711="Tesla", "Tesla",
    L1711="CCS, Type 2", "CCS, Type 2",
    L1711="Type 2, CCS", "CCS, Type 2",
    L1711="CHAdeMO, Type 2", "CHAdeMO, Type 2",
    L1711="Type 2, CHAdeMO", "CHAdeMO, Type 2",
    L1711="CCS, Tesla", "CCS, Tesla",
    L1711="Tesla, CCS", "CCS, Tesla",
    L1711="Tesla, Type 2", "Tesla, Type 2",
    L1711="Type 2, Tesla", "Tesla, Type 2",
    L1711="CCS, CHAdeMO", "CCS, CHAdeMO",
    L1711="CHAdeMO, CCS", "CCS, CHAdeMO",
    L1711="CHAdeMO, Tesla", "CHAdeMO, Tesla",
    L1711="Tesla, CHAdeMO", "CHAdeMO, Tesla"
)</f>
        <v>CCS, CHAdeMO</v>
      </c>
    </row>
    <row r="1712" spans="1:23" x14ac:dyDescent="0.25">
      <c r="A1712" t="s">
        <v>3461</v>
      </c>
      <c r="B1712">
        <v>-37.190364000000002</v>
      </c>
      <c r="C1712">
        <v>21.155325000000001</v>
      </c>
      <c r="D1712" t="s">
        <v>3462</v>
      </c>
      <c r="E1712" t="s">
        <v>38</v>
      </c>
      <c r="F1712">
        <v>0.24</v>
      </c>
      <c r="G1712" t="s">
        <v>32</v>
      </c>
      <c r="H1712">
        <v>1.99</v>
      </c>
      <c r="I1712">
        <v>22</v>
      </c>
      <c r="J1712" t="s">
        <v>47</v>
      </c>
      <c r="K1712">
        <v>22</v>
      </c>
      <c r="L1712" t="s">
        <v>47</v>
      </c>
      <c r="M1712">
        <v>2013</v>
      </c>
      <c r="N1712" t="s">
        <v>35</v>
      </c>
      <c r="O1712">
        <v>4.5</v>
      </c>
      <c r="P1712">
        <v>9</v>
      </c>
      <c r="Q1712" t="s">
        <v>24</v>
      </c>
      <c r="R1712">
        <v>16</v>
      </c>
      <c r="S1712">
        <f t="shared" si="78"/>
        <v>352</v>
      </c>
      <c r="T1712">
        <f t="shared" si="79"/>
        <v>84.47999999999999</v>
      </c>
      <c r="U1712" s="2">
        <f t="shared" si="80"/>
        <v>0.40909090909090912</v>
      </c>
      <c r="V1712" t="str" cm="1">
        <f t="array" ref="V1712">_xlfn.IFS(H1712&lt;5,"Urban",H1712&lt;=12,"Sub-Urban",H1712&gt;12,"Out Of City")</f>
        <v>Urban</v>
      </c>
      <c r="W1712" t="str" cm="1">
        <f t="array" ref="W1712">_xlfn.IFS(
    L1712="CCS", "CCS",
    L1712="Type 2", "Type 2",
    L1712="CHAdeMO", "CHAdeMO",
    L1712="Tesla", "Tesla",
    L1712="CCS, Type 2", "CCS, Type 2",
    L1712="Type 2, CCS", "CCS, Type 2",
    L1712="CHAdeMO, Type 2", "CHAdeMO, Type 2",
    L1712="Type 2, CHAdeMO", "CHAdeMO, Type 2",
    L1712="CCS, Tesla", "CCS, Tesla",
    L1712="Tesla, CCS", "CCS, Tesla",
    L1712="Tesla, Type 2", "Tesla, Type 2",
    L1712="Type 2, Tesla", "Tesla, Type 2",
    L1712="CCS, CHAdeMO", "CCS, CHAdeMO",
    L1712="CHAdeMO, CCS", "CCS, CHAdeMO",
    L1712="CHAdeMO, Tesla", "CHAdeMO, Tesla",
    L1712="Tesla, CHAdeMO", "CHAdeMO, Tesla"
)</f>
        <v>Tesla</v>
      </c>
    </row>
    <row r="1713" spans="1:23" x14ac:dyDescent="0.25">
      <c r="A1713" t="s">
        <v>3463</v>
      </c>
      <c r="B1713">
        <v>34.017384999999997</v>
      </c>
      <c r="C1713">
        <v>-118.391113</v>
      </c>
      <c r="D1713" t="s">
        <v>3464</v>
      </c>
      <c r="E1713" t="s">
        <v>19</v>
      </c>
      <c r="F1713">
        <v>0.15</v>
      </c>
      <c r="G1713" t="s">
        <v>20</v>
      </c>
      <c r="H1713">
        <v>9.4700000000000006</v>
      </c>
      <c r="I1713">
        <v>11</v>
      </c>
      <c r="J1713" t="s">
        <v>21</v>
      </c>
      <c r="K1713">
        <v>350</v>
      </c>
      <c r="L1713" t="s">
        <v>40</v>
      </c>
      <c r="M1713">
        <v>2020</v>
      </c>
      <c r="N1713" t="s">
        <v>23</v>
      </c>
      <c r="O1713">
        <v>3.1</v>
      </c>
      <c r="P1713">
        <v>5</v>
      </c>
      <c r="Q1713" t="s">
        <v>24</v>
      </c>
      <c r="R1713">
        <v>23</v>
      </c>
      <c r="S1713">
        <f t="shared" si="78"/>
        <v>253</v>
      </c>
      <c r="T1713">
        <f t="shared" si="79"/>
        <v>37.949999999999996</v>
      </c>
      <c r="U1713" s="2">
        <f t="shared" si="80"/>
        <v>0.45454545454545453</v>
      </c>
      <c r="V1713" t="str" cm="1">
        <f t="array" ref="V1713">_xlfn.IFS(H1713&lt;5,"Urban",H1713&lt;=12,"Sub-Urban",H1713&gt;12,"Out Of City")</f>
        <v>Sub-Urban</v>
      </c>
      <c r="W1713" t="str" cm="1">
        <f t="array" ref="W1713">_xlfn.IFS(
    L1713="CCS", "CCS",
    L1713="Type 2", "Type 2",
    L1713="CHAdeMO", "CHAdeMO",
    L1713="Tesla", "Tesla",
    L1713="CCS, Type 2", "CCS, Type 2",
    L1713="Type 2, CCS", "CCS, Type 2",
    L1713="CHAdeMO, Type 2", "CHAdeMO, Type 2",
    L1713="Type 2, CHAdeMO", "CHAdeMO, Type 2",
    L1713="CCS, Tesla", "CCS, Tesla",
    L1713="Tesla, CCS", "CCS, Tesla",
    L1713="Tesla, Type 2", "Tesla, Type 2",
    L1713="Type 2, Tesla", "Tesla, Type 2",
    L1713="CCS, CHAdeMO", "CCS, CHAdeMO",
    L1713="CHAdeMO, CCS", "CCS, CHAdeMO",
    L1713="CHAdeMO, Tesla", "CHAdeMO, Tesla",
    L1713="Tesla, CHAdeMO", "CHAdeMO, Tesla"
)</f>
        <v>Type 2</v>
      </c>
    </row>
    <row r="1714" spans="1:23" x14ac:dyDescent="0.25">
      <c r="A1714" t="s">
        <v>3465</v>
      </c>
      <c r="B1714">
        <v>-23.699997</v>
      </c>
      <c r="C1714">
        <v>-46.674976000000001</v>
      </c>
      <c r="D1714" t="s">
        <v>3466</v>
      </c>
      <c r="E1714" t="s">
        <v>19</v>
      </c>
      <c r="F1714">
        <v>0.11</v>
      </c>
      <c r="G1714" t="s">
        <v>20</v>
      </c>
      <c r="H1714">
        <v>0.69</v>
      </c>
      <c r="I1714">
        <v>88</v>
      </c>
      <c r="J1714" t="s">
        <v>21</v>
      </c>
      <c r="K1714">
        <v>350</v>
      </c>
      <c r="L1714" t="s">
        <v>64</v>
      </c>
      <c r="M1714">
        <v>2021</v>
      </c>
      <c r="N1714" t="s">
        <v>23</v>
      </c>
      <c r="O1714">
        <v>4.9000000000000004</v>
      </c>
      <c r="P1714">
        <v>1</v>
      </c>
      <c r="Q1714" t="s">
        <v>24</v>
      </c>
      <c r="R1714">
        <v>21</v>
      </c>
      <c r="S1714">
        <f t="shared" si="78"/>
        <v>1848</v>
      </c>
      <c r="T1714">
        <f t="shared" si="79"/>
        <v>203.28</v>
      </c>
      <c r="U1714" s="2">
        <f t="shared" si="80"/>
        <v>1.1363636363636364E-2</v>
      </c>
      <c r="V1714" t="str" cm="1">
        <f t="array" ref="V1714">_xlfn.IFS(H1714&lt;5,"Urban",H1714&lt;=12,"Sub-Urban",H1714&gt;12,"Out Of City")</f>
        <v>Urban</v>
      </c>
      <c r="W1714" t="str" cm="1">
        <f t="array" ref="W1714">_xlfn.IFS(
    L1714="CCS", "CCS",
    L1714="Type 2", "Type 2",
    L1714="CHAdeMO", "CHAdeMO",
    L1714="Tesla", "Tesla",
    L1714="CCS, Type 2", "CCS, Type 2",
    L1714="Type 2, CCS", "CCS, Type 2",
    L1714="CHAdeMO, Type 2", "CHAdeMO, Type 2",
    L1714="Type 2, CHAdeMO", "CHAdeMO, Type 2",
    L1714="CCS, Tesla", "CCS, Tesla",
    L1714="Tesla, CCS", "CCS, Tesla",
    L1714="Tesla, Type 2", "Tesla, Type 2",
    L1714="Type 2, Tesla", "Tesla, Type 2",
    L1714="CCS, CHAdeMO", "CCS, CHAdeMO",
    L1714="CHAdeMO, CCS", "CCS, CHAdeMO",
    L1714="CHAdeMO, Tesla", "CHAdeMO, Tesla",
    L1714="Tesla, CHAdeMO", "CHAdeMO, Tesla"
)</f>
        <v>CCS, CHAdeMO</v>
      </c>
    </row>
    <row r="1715" spans="1:23" x14ac:dyDescent="0.25">
      <c r="A1715" t="s">
        <v>3467</v>
      </c>
      <c r="B1715">
        <v>19.189171000000002</v>
      </c>
      <c r="C1715">
        <v>72.983519000000001</v>
      </c>
      <c r="D1715" t="s">
        <v>3468</v>
      </c>
      <c r="E1715" t="s">
        <v>38</v>
      </c>
      <c r="F1715">
        <v>0.19</v>
      </c>
      <c r="G1715" t="s">
        <v>20</v>
      </c>
      <c r="H1715">
        <v>10.43</v>
      </c>
      <c r="I1715">
        <v>83</v>
      </c>
      <c r="J1715" t="s">
        <v>46</v>
      </c>
      <c r="K1715">
        <v>22</v>
      </c>
      <c r="L1715" t="s">
        <v>77</v>
      </c>
      <c r="M1715">
        <v>2019</v>
      </c>
      <c r="N1715" t="s">
        <v>23</v>
      </c>
      <c r="O1715">
        <v>3.3</v>
      </c>
      <c r="P1715">
        <v>2</v>
      </c>
      <c r="Q1715" t="s">
        <v>48</v>
      </c>
      <c r="R1715">
        <v>13</v>
      </c>
      <c r="S1715">
        <f t="shared" si="78"/>
        <v>1079</v>
      </c>
      <c r="T1715">
        <f t="shared" si="79"/>
        <v>205.01</v>
      </c>
      <c r="U1715" s="2">
        <f t="shared" si="80"/>
        <v>2.4096385542168676E-2</v>
      </c>
      <c r="V1715" t="str" cm="1">
        <f t="array" ref="V1715">_xlfn.IFS(H1715&lt;5,"Urban",H1715&lt;=12,"Sub-Urban",H1715&gt;12,"Out Of City")</f>
        <v>Sub-Urban</v>
      </c>
      <c r="W1715" t="str" cm="1">
        <f t="array" ref="W1715">_xlfn.IFS(
    L1715="CCS", "CCS",
    L1715="Type 2", "Type 2",
    L1715="CHAdeMO", "CHAdeMO",
    L1715="Tesla", "Tesla",
    L1715="CCS, Type 2", "CCS, Type 2",
    L1715="Type 2, CCS", "CCS, Type 2",
    L1715="CHAdeMO, Type 2", "CHAdeMO, Type 2",
    L1715="Type 2, CHAdeMO", "CHAdeMO, Type 2",
    L1715="CCS, Tesla", "CCS, Tesla",
    L1715="Tesla, CCS", "CCS, Tesla",
    L1715="Tesla, Type 2", "Tesla, Type 2",
    L1715="Type 2, Tesla", "Tesla, Type 2",
    L1715="CCS, CHAdeMO", "CCS, CHAdeMO",
    L1715="CHAdeMO, CCS", "CCS, CHAdeMO",
    L1715="CHAdeMO, Tesla", "CHAdeMO, Tesla",
    L1715="Tesla, CHAdeMO", "CHAdeMO, Tesla"
)</f>
        <v>CHAdeMO</v>
      </c>
    </row>
    <row r="1716" spans="1:23" x14ac:dyDescent="0.25">
      <c r="A1716" t="s">
        <v>3469</v>
      </c>
      <c r="B1716">
        <v>34.126648000000003</v>
      </c>
      <c r="C1716">
        <v>-118.312594</v>
      </c>
      <c r="D1716" t="s">
        <v>3470</v>
      </c>
      <c r="E1716" t="s">
        <v>38</v>
      </c>
      <c r="F1716">
        <v>0.39</v>
      </c>
      <c r="G1716" t="s">
        <v>32</v>
      </c>
      <c r="H1716">
        <v>14.75</v>
      </c>
      <c r="I1716">
        <v>52</v>
      </c>
      <c r="J1716" t="s">
        <v>47</v>
      </c>
      <c r="K1716">
        <v>150</v>
      </c>
      <c r="L1716" t="s">
        <v>40</v>
      </c>
      <c r="M1716">
        <v>2013</v>
      </c>
      <c r="N1716" t="s">
        <v>35</v>
      </c>
      <c r="O1716">
        <v>3.5</v>
      </c>
      <c r="P1716">
        <v>6</v>
      </c>
      <c r="Q1716" t="s">
        <v>29</v>
      </c>
      <c r="R1716">
        <v>8</v>
      </c>
      <c r="S1716">
        <f t="shared" si="78"/>
        <v>416</v>
      </c>
      <c r="T1716">
        <f t="shared" si="79"/>
        <v>162.24</v>
      </c>
      <c r="U1716" s="2">
        <f t="shared" si="80"/>
        <v>0.11538461538461539</v>
      </c>
      <c r="V1716" t="str" cm="1">
        <f t="array" ref="V1716">_xlfn.IFS(H1716&lt;5,"Urban",H1716&lt;=12,"Sub-Urban",H1716&gt;12,"Out Of City")</f>
        <v>Out Of City</v>
      </c>
      <c r="W1716" t="str" cm="1">
        <f t="array" ref="W1716">_xlfn.IFS(
    L1716="CCS", "CCS",
    L1716="Type 2", "Type 2",
    L1716="CHAdeMO", "CHAdeMO",
    L1716="Tesla", "Tesla",
    L1716="CCS, Type 2", "CCS, Type 2",
    L1716="Type 2, CCS", "CCS, Type 2",
    L1716="CHAdeMO, Type 2", "CHAdeMO, Type 2",
    L1716="Type 2, CHAdeMO", "CHAdeMO, Type 2",
    L1716="CCS, Tesla", "CCS, Tesla",
    L1716="Tesla, CCS", "CCS, Tesla",
    L1716="Tesla, Type 2", "Tesla, Type 2",
    L1716="Type 2, Tesla", "Tesla, Type 2",
    L1716="CCS, CHAdeMO", "CCS, CHAdeMO",
    L1716="CHAdeMO, CCS", "CCS, CHAdeMO",
    L1716="CHAdeMO, Tesla", "CHAdeMO, Tesla",
    L1716="Tesla, CHAdeMO", "CHAdeMO, Tesla"
)</f>
        <v>Type 2</v>
      </c>
    </row>
    <row r="1717" spans="1:23" x14ac:dyDescent="0.25">
      <c r="A1717" t="s">
        <v>3471</v>
      </c>
      <c r="B1717">
        <v>-33.864094000000001</v>
      </c>
      <c r="C1717">
        <v>151.292708</v>
      </c>
      <c r="D1717" t="s">
        <v>3472</v>
      </c>
      <c r="E1717" t="s">
        <v>19</v>
      </c>
      <c r="F1717">
        <v>0.25</v>
      </c>
      <c r="G1717" t="s">
        <v>32</v>
      </c>
      <c r="H1717">
        <v>5.21</v>
      </c>
      <c r="I1717">
        <v>18</v>
      </c>
      <c r="J1717" t="s">
        <v>46</v>
      </c>
      <c r="K1717">
        <v>22</v>
      </c>
      <c r="L1717" t="s">
        <v>47</v>
      </c>
      <c r="M1717">
        <v>2019</v>
      </c>
      <c r="N1717" t="s">
        <v>35</v>
      </c>
      <c r="O1717">
        <v>4.3</v>
      </c>
      <c r="P1717">
        <v>9</v>
      </c>
      <c r="Q1717" t="s">
        <v>24</v>
      </c>
      <c r="R1717">
        <v>40</v>
      </c>
      <c r="S1717">
        <f t="shared" si="78"/>
        <v>720</v>
      </c>
      <c r="T1717">
        <f t="shared" si="79"/>
        <v>180</v>
      </c>
      <c r="U1717" s="2">
        <f t="shared" si="80"/>
        <v>0.5</v>
      </c>
      <c r="V1717" t="str" cm="1">
        <f t="array" ref="V1717">_xlfn.IFS(H1717&lt;5,"Urban",H1717&lt;=12,"Sub-Urban",H1717&gt;12,"Out Of City")</f>
        <v>Sub-Urban</v>
      </c>
      <c r="W1717" t="str" cm="1">
        <f t="array" ref="W1717">_xlfn.IFS(
    L1717="CCS", "CCS",
    L1717="Type 2", "Type 2",
    L1717="CHAdeMO", "CHAdeMO",
    L1717="Tesla", "Tesla",
    L1717="CCS, Type 2", "CCS, Type 2",
    L1717="Type 2, CCS", "CCS, Type 2",
    L1717="CHAdeMO, Type 2", "CHAdeMO, Type 2",
    L1717="Type 2, CHAdeMO", "CHAdeMO, Type 2",
    L1717="CCS, Tesla", "CCS, Tesla",
    L1717="Tesla, CCS", "CCS, Tesla",
    L1717="Tesla, Type 2", "Tesla, Type 2",
    L1717="Type 2, Tesla", "Tesla, Type 2",
    L1717="CCS, CHAdeMO", "CCS, CHAdeMO",
    L1717="CHAdeMO, CCS", "CCS, CHAdeMO",
    L1717="CHAdeMO, Tesla", "CHAdeMO, Tesla",
    L1717="Tesla, CHAdeMO", "CHAdeMO, Tesla"
)</f>
        <v>Tesla</v>
      </c>
    </row>
    <row r="1718" spans="1:23" x14ac:dyDescent="0.25">
      <c r="A1718" t="s">
        <v>3473</v>
      </c>
      <c r="B1718">
        <v>34.159162000000002</v>
      </c>
      <c r="C1718">
        <v>-118.383219</v>
      </c>
      <c r="D1718" t="s">
        <v>3474</v>
      </c>
      <c r="E1718" t="s">
        <v>38</v>
      </c>
      <c r="F1718">
        <v>0.12</v>
      </c>
      <c r="G1718" s="1" t="s">
        <v>9985</v>
      </c>
      <c r="H1718">
        <v>16.3</v>
      </c>
      <c r="I1718">
        <v>65</v>
      </c>
      <c r="J1718" t="s">
        <v>39</v>
      </c>
      <c r="K1718">
        <v>150</v>
      </c>
      <c r="L1718" t="s">
        <v>40</v>
      </c>
      <c r="M1718">
        <v>2010</v>
      </c>
      <c r="N1718" t="s">
        <v>35</v>
      </c>
      <c r="O1718">
        <v>4.2</v>
      </c>
      <c r="P1718">
        <v>4</v>
      </c>
      <c r="Q1718" t="s">
        <v>24</v>
      </c>
      <c r="R1718">
        <v>10</v>
      </c>
      <c r="S1718">
        <f t="shared" si="78"/>
        <v>650</v>
      </c>
      <c r="T1718">
        <f t="shared" si="79"/>
        <v>78</v>
      </c>
      <c r="U1718" s="2">
        <f t="shared" si="80"/>
        <v>6.1538461538461542E-2</v>
      </c>
      <c r="V1718" t="str" cm="1">
        <f t="array" ref="V1718">_xlfn.IFS(H1718&lt;5,"Urban",H1718&lt;=12,"Sub-Urban",H1718&gt;12,"Out Of City")</f>
        <v>Out Of City</v>
      </c>
      <c r="W1718" t="str" cm="1">
        <f t="array" ref="W1718">_xlfn.IFS(
    L1718="CCS", "CCS",
    L1718="Type 2", "Type 2",
    L1718="CHAdeMO", "CHAdeMO",
    L1718="Tesla", "Tesla",
    L1718="CCS, Type 2", "CCS, Type 2",
    L1718="Type 2, CCS", "CCS, Type 2",
    L1718="CHAdeMO, Type 2", "CHAdeMO, Type 2",
    L1718="Type 2, CHAdeMO", "CHAdeMO, Type 2",
    L1718="CCS, Tesla", "CCS, Tesla",
    L1718="Tesla, CCS", "CCS, Tesla",
    L1718="Tesla, Type 2", "Tesla, Type 2",
    L1718="Type 2, Tesla", "Tesla, Type 2",
    L1718="CCS, CHAdeMO", "CCS, CHAdeMO",
    L1718="CHAdeMO, CCS", "CCS, CHAdeMO",
    L1718="CHAdeMO, Tesla", "CHAdeMO, Tesla",
    L1718="Tesla, CHAdeMO", "CHAdeMO, Tesla"
)</f>
        <v>Type 2</v>
      </c>
    </row>
    <row r="1719" spans="1:23" x14ac:dyDescent="0.25">
      <c r="A1719" t="s">
        <v>3475</v>
      </c>
      <c r="B1719">
        <v>41.924232000000003</v>
      </c>
      <c r="C1719">
        <v>-87.753316999999996</v>
      </c>
      <c r="D1719" t="s">
        <v>3476</v>
      </c>
      <c r="E1719" t="s">
        <v>19</v>
      </c>
      <c r="F1719">
        <v>0.27</v>
      </c>
      <c r="G1719" t="s">
        <v>20</v>
      </c>
      <c r="H1719">
        <v>7.59</v>
      </c>
      <c r="I1719">
        <v>68</v>
      </c>
      <c r="J1719" t="s">
        <v>47</v>
      </c>
      <c r="K1719">
        <v>50</v>
      </c>
      <c r="L1719" t="s">
        <v>118</v>
      </c>
      <c r="M1719">
        <v>2016</v>
      </c>
      <c r="N1719" t="s">
        <v>23</v>
      </c>
      <c r="O1719">
        <v>4.7</v>
      </c>
      <c r="P1719">
        <v>6</v>
      </c>
      <c r="Q1719" t="s">
        <v>48</v>
      </c>
      <c r="R1719">
        <v>23</v>
      </c>
      <c r="S1719">
        <f t="shared" si="78"/>
        <v>1564</v>
      </c>
      <c r="T1719">
        <f t="shared" si="79"/>
        <v>422.28000000000003</v>
      </c>
      <c r="U1719" s="2">
        <f t="shared" si="80"/>
        <v>8.8235294117647065E-2</v>
      </c>
      <c r="V1719" t="str" cm="1">
        <f t="array" ref="V1719">_xlfn.IFS(H1719&lt;5,"Urban",H1719&lt;=12,"Sub-Urban",H1719&gt;12,"Out Of City")</f>
        <v>Sub-Urban</v>
      </c>
      <c r="W1719" t="str" cm="1">
        <f t="array" ref="W1719">_xlfn.IFS(
    L1719="CCS", "CCS",
    L1719="Type 2", "Type 2",
    L1719="CHAdeMO", "CHAdeMO",
    L1719="Tesla", "Tesla",
    L1719="CCS, Type 2", "CCS, Type 2",
    L1719="Type 2, CCS", "CCS, Type 2",
    L1719="CHAdeMO, Type 2", "CHAdeMO, Type 2",
    L1719="Type 2, CHAdeMO", "CHAdeMO, Type 2",
    L1719="CCS, Tesla", "CCS, Tesla",
    L1719="Tesla, CCS", "CCS, Tesla",
    L1719="Tesla, Type 2", "Tesla, Type 2",
    L1719="Type 2, Tesla", "Tesla, Type 2",
    L1719="CCS, CHAdeMO", "CCS, CHAdeMO",
    L1719="CHAdeMO, CCS", "CCS, CHAdeMO",
    L1719="CHAdeMO, Tesla", "CHAdeMO, Tesla",
    L1719="Tesla, CHAdeMO", "CHAdeMO, Tesla"
)</f>
        <v>Tesla, Type 2</v>
      </c>
    </row>
    <row r="1720" spans="1:23" x14ac:dyDescent="0.25">
      <c r="A1720" t="s">
        <v>3477</v>
      </c>
      <c r="B1720">
        <v>52.504187999999999</v>
      </c>
      <c r="C1720">
        <v>13.411853000000001</v>
      </c>
      <c r="D1720" t="s">
        <v>3478</v>
      </c>
      <c r="E1720" t="s">
        <v>38</v>
      </c>
      <c r="F1720">
        <v>0.18</v>
      </c>
      <c r="G1720" t="s">
        <v>32</v>
      </c>
      <c r="H1720">
        <v>16.46</v>
      </c>
      <c r="I1720">
        <v>61</v>
      </c>
      <c r="J1720" t="s">
        <v>21</v>
      </c>
      <c r="K1720">
        <v>22</v>
      </c>
      <c r="L1720" t="s">
        <v>64</v>
      </c>
      <c r="M1720">
        <v>2023</v>
      </c>
      <c r="N1720" t="s">
        <v>35</v>
      </c>
      <c r="O1720">
        <v>3.2</v>
      </c>
      <c r="P1720">
        <v>1</v>
      </c>
      <c r="Q1720" t="s">
        <v>29</v>
      </c>
      <c r="R1720">
        <v>8</v>
      </c>
      <c r="S1720">
        <f t="shared" si="78"/>
        <v>488</v>
      </c>
      <c r="T1720">
        <f t="shared" si="79"/>
        <v>87.84</v>
      </c>
      <c r="U1720" s="2">
        <f t="shared" si="80"/>
        <v>1.6393442622950821E-2</v>
      </c>
      <c r="V1720" t="str" cm="1">
        <f t="array" ref="V1720">_xlfn.IFS(H1720&lt;5,"Urban",H1720&lt;=12,"Sub-Urban",H1720&gt;12,"Out Of City")</f>
        <v>Out Of City</v>
      </c>
      <c r="W1720" t="str" cm="1">
        <f t="array" ref="W1720">_xlfn.IFS(
    L1720="CCS", "CCS",
    L1720="Type 2", "Type 2",
    L1720="CHAdeMO", "CHAdeMO",
    L1720="Tesla", "Tesla",
    L1720="CCS, Type 2", "CCS, Type 2",
    L1720="Type 2, CCS", "CCS, Type 2",
    L1720="CHAdeMO, Type 2", "CHAdeMO, Type 2",
    L1720="Type 2, CHAdeMO", "CHAdeMO, Type 2",
    L1720="CCS, Tesla", "CCS, Tesla",
    L1720="Tesla, CCS", "CCS, Tesla",
    L1720="Tesla, Type 2", "Tesla, Type 2",
    L1720="Type 2, Tesla", "Tesla, Type 2",
    L1720="CCS, CHAdeMO", "CCS, CHAdeMO",
    L1720="CHAdeMO, CCS", "CCS, CHAdeMO",
    L1720="CHAdeMO, Tesla", "CHAdeMO, Tesla",
    L1720="Tesla, CHAdeMO", "CHAdeMO, Tesla"
)</f>
        <v>CCS, CHAdeMO</v>
      </c>
    </row>
    <row r="1721" spans="1:23" x14ac:dyDescent="0.25">
      <c r="A1721" t="s">
        <v>3479</v>
      </c>
      <c r="B1721">
        <v>19.562396</v>
      </c>
      <c r="C1721">
        <v>-99.165524000000005</v>
      </c>
      <c r="D1721" t="s">
        <v>3480</v>
      </c>
      <c r="E1721" t="s">
        <v>38</v>
      </c>
      <c r="F1721">
        <v>0.42</v>
      </c>
      <c r="G1721" t="s">
        <v>32</v>
      </c>
      <c r="H1721">
        <v>14.82</v>
      </c>
      <c r="I1721">
        <v>72</v>
      </c>
      <c r="J1721" t="s">
        <v>46</v>
      </c>
      <c r="K1721">
        <v>350</v>
      </c>
      <c r="L1721" t="s">
        <v>111</v>
      </c>
      <c r="M1721">
        <v>2020</v>
      </c>
      <c r="N1721" t="s">
        <v>23</v>
      </c>
      <c r="O1721">
        <v>3.5</v>
      </c>
      <c r="P1721">
        <v>4</v>
      </c>
      <c r="Q1721" t="s">
        <v>29</v>
      </c>
      <c r="R1721">
        <v>11</v>
      </c>
      <c r="S1721">
        <f t="shared" si="78"/>
        <v>792</v>
      </c>
      <c r="T1721">
        <f t="shared" si="79"/>
        <v>332.64</v>
      </c>
      <c r="U1721" s="2">
        <f t="shared" si="80"/>
        <v>5.5555555555555552E-2</v>
      </c>
      <c r="V1721" t="str" cm="1">
        <f t="array" ref="V1721">_xlfn.IFS(H1721&lt;5,"Urban",H1721&lt;=12,"Sub-Urban",H1721&gt;12,"Out Of City")</f>
        <v>Out Of City</v>
      </c>
      <c r="W1721" t="str" cm="1">
        <f t="array" ref="W1721">_xlfn.IFS(
    L1721="CCS", "CCS",
    L1721="Type 2", "Type 2",
    L1721="CHAdeMO", "CHAdeMO",
    L1721="Tesla", "Tesla",
    L1721="CCS, Type 2", "CCS, Type 2",
    L1721="Type 2, CCS", "CCS, Type 2",
    L1721="CHAdeMO, Type 2", "CHAdeMO, Type 2",
    L1721="Type 2, CHAdeMO", "CHAdeMO, Type 2",
    L1721="CCS, Tesla", "CCS, Tesla",
    L1721="Tesla, CCS", "CCS, Tesla",
    L1721="Tesla, Type 2", "Tesla, Type 2",
    L1721="Type 2, Tesla", "Tesla, Type 2",
    L1721="CCS, CHAdeMO", "CCS, CHAdeMO",
    L1721="CHAdeMO, CCS", "CCS, CHAdeMO",
    L1721="CHAdeMO, Tesla", "CHAdeMO, Tesla",
    L1721="Tesla, CHAdeMO", "CHAdeMO, Tesla"
)</f>
        <v>CCS, Type 2</v>
      </c>
    </row>
    <row r="1722" spans="1:23" x14ac:dyDescent="0.25">
      <c r="A1722" t="s">
        <v>3481</v>
      </c>
      <c r="B1722">
        <v>-69.103933999999995</v>
      </c>
      <c r="C1722">
        <v>127.550134</v>
      </c>
      <c r="D1722" t="s">
        <v>3482</v>
      </c>
      <c r="E1722" t="s">
        <v>27</v>
      </c>
      <c r="F1722">
        <v>0.32</v>
      </c>
      <c r="G1722" t="s">
        <v>20</v>
      </c>
      <c r="H1722">
        <v>11.97</v>
      </c>
      <c r="I1722">
        <v>89</v>
      </c>
      <c r="J1722" t="s">
        <v>46</v>
      </c>
      <c r="K1722">
        <v>150</v>
      </c>
      <c r="L1722" t="s">
        <v>47</v>
      </c>
      <c r="M1722">
        <v>2020</v>
      </c>
      <c r="N1722" t="s">
        <v>23</v>
      </c>
      <c r="O1722">
        <v>3.5</v>
      </c>
      <c r="P1722">
        <v>4</v>
      </c>
      <c r="Q1722" t="s">
        <v>24</v>
      </c>
      <c r="R1722">
        <v>50</v>
      </c>
      <c r="S1722">
        <f t="shared" si="78"/>
        <v>4450</v>
      </c>
      <c r="T1722">
        <f t="shared" si="79"/>
        <v>1424</v>
      </c>
      <c r="U1722" s="2">
        <f t="shared" si="80"/>
        <v>4.49438202247191E-2</v>
      </c>
      <c r="V1722" t="str" cm="1">
        <f t="array" ref="V1722">_xlfn.IFS(H1722&lt;5,"Urban",H1722&lt;=12,"Sub-Urban",H1722&gt;12,"Out Of City")</f>
        <v>Sub-Urban</v>
      </c>
      <c r="W1722" t="str" cm="1">
        <f t="array" ref="W1722">_xlfn.IFS(
    L1722="CCS", "CCS",
    L1722="Type 2", "Type 2",
    L1722="CHAdeMO", "CHAdeMO",
    L1722="Tesla", "Tesla",
    L1722="CCS, Type 2", "CCS, Type 2",
    L1722="Type 2, CCS", "CCS, Type 2",
    L1722="CHAdeMO, Type 2", "CHAdeMO, Type 2",
    L1722="Type 2, CHAdeMO", "CHAdeMO, Type 2",
    L1722="CCS, Tesla", "CCS, Tesla",
    L1722="Tesla, CCS", "CCS, Tesla",
    L1722="Tesla, Type 2", "Tesla, Type 2",
    L1722="Type 2, Tesla", "Tesla, Type 2",
    L1722="CCS, CHAdeMO", "CCS, CHAdeMO",
    L1722="CHAdeMO, CCS", "CCS, CHAdeMO",
    L1722="CHAdeMO, Tesla", "CHAdeMO, Tesla",
    L1722="Tesla, CHAdeMO", "CHAdeMO, Tesla"
)</f>
        <v>Tesla</v>
      </c>
    </row>
    <row r="1723" spans="1:23" x14ac:dyDescent="0.25">
      <c r="A1723" t="s">
        <v>3483</v>
      </c>
      <c r="B1723">
        <v>34.006596000000002</v>
      </c>
      <c r="C1723">
        <v>-118.23790099999999</v>
      </c>
      <c r="D1723" t="s">
        <v>3484</v>
      </c>
      <c r="E1723" t="s">
        <v>19</v>
      </c>
      <c r="F1723">
        <v>0.22</v>
      </c>
      <c r="G1723" s="1" t="s">
        <v>9985</v>
      </c>
      <c r="H1723">
        <v>11.47</v>
      </c>
      <c r="I1723">
        <v>37</v>
      </c>
      <c r="J1723" t="s">
        <v>46</v>
      </c>
      <c r="K1723">
        <v>350</v>
      </c>
      <c r="L1723" t="s">
        <v>43</v>
      </c>
      <c r="M1723">
        <v>2014</v>
      </c>
      <c r="N1723" t="s">
        <v>23</v>
      </c>
      <c r="O1723">
        <v>3.1</v>
      </c>
      <c r="P1723">
        <v>5</v>
      </c>
      <c r="Q1723" t="s">
        <v>29</v>
      </c>
      <c r="R1723">
        <v>39</v>
      </c>
      <c r="S1723">
        <f t="shared" si="78"/>
        <v>1443</v>
      </c>
      <c r="T1723">
        <f t="shared" si="79"/>
        <v>317.45999999999998</v>
      </c>
      <c r="U1723" s="2">
        <f t="shared" si="80"/>
        <v>0.13513513513513514</v>
      </c>
      <c r="V1723" t="str" cm="1">
        <f t="array" ref="V1723">_xlfn.IFS(H1723&lt;5,"Urban",H1723&lt;=12,"Sub-Urban",H1723&gt;12,"Out Of City")</f>
        <v>Sub-Urban</v>
      </c>
      <c r="W1723" t="str" cm="1">
        <f t="array" ref="W1723">_xlfn.IFS(
    L1723="CCS", "CCS",
    L1723="Type 2", "Type 2",
    L1723="CHAdeMO", "CHAdeMO",
    L1723="Tesla", "Tesla",
    L1723="CCS, Type 2", "CCS, Type 2",
    L1723="Type 2, CCS", "CCS, Type 2",
    L1723="CHAdeMO, Type 2", "CHAdeMO, Type 2",
    L1723="Type 2, CHAdeMO", "CHAdeMO, Type 2",
    L1723="CCS, Tesla", "CCS, Tesla",
    L1723="Tesla, CCS", "CCS, Tesla",
    L1723="Tesla, Type 2", "Tesla, Type 2",
    L1723="Type 2, Tesla", "Tesla, Type 2",
    L1723="CCS, CHAdeMO", "CCS, CHAdeMO",
    L1723="CHAdeMO, CCS", "CCS, CHAdeMO",
    L1723="CHAdeMO, Tesla", "CHAdeMO, Tesla",
    L1723="Tesla, CHAdeMO", "CHAdeMO, Tesla"
)</f>
        <v>CCS</v>
      </c>
    </row>
    <row r="1724" spans="1:23" x14ac:dyDescent="0.25">
      <c r="A1724" t="s">
        <v>3485</v>
      </c>
      <c r="B1724">
        <v>19.186502000000001</v>
      </c>
      <c r="C1724">
        <v>72.966655000000003</v>
      </c>
      <c r="D1724" t="s">
        <v>3486</v>
      </c>
      <c r="E1724" t="s">
        <v>19</v>
      </c>
      <c r="F1724">
        <v>0.31</v>
      </c>
      <c r="G1724" s="1" t="s">
        <v>9985</v>
      </c>
      <c r="H1724">
        <v>0.77</v>
      </c>
      <c r="I1724">
        <v>64</v>
      </c>
      <c r="J1724" t="s">
        <v>46</v>
      </c>
      <c r="K1724">
        <v>50</v>
      </c>
      <c r="L1724" t="s">
        <v>43</v>
      </c>
      <c r="M1724">
        <v>2019</v>
      </c>
      <c r="N1724" t="s">
        <v>35</v>
      </c>
      <c r="O1724">
        <v>4.3</v>
      </c>
      <c r="P1724">
        <v>8</v>
      </c>
      <c r="Q1724" t="s">
        <v>29</v>
      </c>
      <c r="R1724">
        <v>23</v>
      </c>
      <c r="S1724">
        <f t="shared" si="78"/>
        <v>1472</v>
      </c>
      <c r="T1724">
        <f t="shared" si="79"/>
        <v>456.32</v>
      </c>
      <c r="U1724" s="2">
        <f t="shared" si="80"/>
        <v>0.125</v>
      </c>
      <c r="V1724" t="str" cm="1">
        <f t="array" ref="V1724">_xlfn.IFS(H1724&lt;5,"Urban",H1724&lt;=12,"Sub-Urban",H1724&gt;12,"Out Of City")</f>
        <v>Urban</v>
      </c>
      <c r="W1724" t="str" cm="1">
        <f t="array" ref="W1724">_xlfn.IFS(
    L1724="CCS", "CCS",
    L1724="Type 2", "Type 2",
    L1724="CHAdeMO", "CHAdeMO",
    L1724="Tesla", "Tesla",
    L1724="CCS, Type 2", "CCS, Type 2",
    L1724="Type 2, CCS", "CCS, Type 2",
    L1724="CHAdeMO, Type 2", "CHAdeMO, Type 2",
    L1724="Type 2, CHAdeMO", "CHAdeMO, Type 2",
    L1724="CCS, Tesla", "CCS, Tesla",
    L1724="Tesla, CCS", "CCS, Tesla",
    L1724="Tesla, Type 2", "Tesla, Type 2",
    L1724="Type 2, Tesla", "Tesla, Type 2",
    L1724="CCS, CHAdeMO", "CCS, CHAdeMO",
    L1724="CHAdeMO, CCS", "CCS, CHAdeMO",
    L1724="CHAdeMO, Tesla", "CHAdeMO, Tesla",
    L1724="Tesla, CHAdeMO", "CHAdeMO, Tesla"
)</f>
        <v>CCS</v>
      </c>
    </row>
    <row r="1725" spans="1:23" x14ac:dyDescent="0.25">
      <c r="A1725" t="s">
        <v>3487</v>
      </c>
      <c r="B1725">
        <v>19.014543</v>
      </c>
      <c r="C1725">
        <v>72.846304000000003</v>
      </c>
      <c r="D1725" t="s">
        <v>3488</v>
      </c>
      <c r="E1725" t="s">
        <v>19</v>
      </c>
      <c r="F1725">
        <v>0.26</v>
      </c>
      <c r="G1725" t="s">
        <v>32</v>
      </c>
      <c r="H1725">
        <v>8.19</v>
      </c>
      <c r="I1725">
        <v>36</v>
      </c>
      <c r="J1725" t="s">
        <v>33</v>
      </c>
      <c r="K1725">
        <v>350</v>
      </c>
      <c r="L1725" t="s">
        <v>118</v>
      </c>
      <c r="M1725">
        <v>2019</v>
      </c>
      <c r="N1725" t="s">
        <v>23</v>
      </c>
      <c r="O1725">
        <v>3.6</v>
      </c>
      <c r="P1725">
        <v>10</v>
      </c>
      <c r="Q1725" t="s">
        <v>24</v>
      </c>
      <c r="R1725">
        <v>21</v>
      </c>
      <c r="S1725">
        <f t="shared" si="78"/>
        <v>756</v>
      </c>
      <c r="T1725">
        <f t="shared" si="79"/>
        <v>196.56</v>
      </c>
      <c r="U1725" s="2">
        <f t="shared" si="80"/>
        <v>0.27777777777777779</v>
      </c>
      <c r="V1725" t="str" cm="1">
        <f t="array" ref="V1725">_xlfn.IFS(H1725&lt;5,"Urban",H1725&lt;=12,"Sub-Urban",H1725&gt;12,"Out Of City")</f>
        <v>Sub-Urban</v>
      </c>
      <c r="W1725" t="str" cm="1">
        <f t="array" ref="W1725">_xlfn.IFS(
    L1725="CCS", "CCS",
    L1725="Type 2", "Type 2",
    L1725="CHAdeMO", "CHAdeMO",
    L1725="Tesla", "Tesla",
    L1725="CCS, Type 2", "CCS, Type 2",
    L1725="Type 2, CCS", "CCS, Type 2",
    L1725="CHAdeMO, Type 2", "CHAdeMO, Type 2",
    L1725="Type 2, CHAdeMO", "CHAdeMO, Type 2",
    L1725="CCS, Tesla", "CCS, Tesla",
    L1725="Tesla, CCS", "CCS, Tesla",
    L1725="Tesla, Type 2", "Tesla, Type 2",
    L1725="Type 2, Tesla", "Tesla, Type 2",
    L1725="CCS, CHAdeMO", "CCS, CHAdeMO",
    L1725="CHAdeMO, CCS", "CCS, CHAdeMO",
    L1725="CHAdeMO, Tesla", "CHAdeMO, Tesla",
    L1725="Tesla, CHAdeMO", "CHAdeMO, Tesla"
)</f>
        <v>Tesla, Type 2</v>
      </c>
    </row>
    <row r="1726" spans="1:23" x14ac:dyDescent="0.25">
      <c r="A1726" t="s">
        <v>3489</v>
      </c>
      <c r="B1726">
        <v>13.79701</v>
      </c>
      <c r="C1726">
        <v>100.545907</v>
      </c>
      <c r="D1726" t="s">
        <v>3490</v>
      </c>
      <c r="E1726" t="s">
        <v>19</v>
      </c>
      <c r="F1726">
        <v>0.39</v>
      </c>
      <c r="G1726" t="s">
        <v>20</v>
      </c>
      <c r="H1726">
        <v>18.440000000000001</v>
      </c>
      <c r="I1726">
        <v>71</v>
      </c>
      <c r="J1726" t="s">
        <v>33</v>
      </c>
      <c r="K1726">
        <v>150</v>
      </c>
      <c r="L1726" t="s">
        <v>77</v>
      </c>
      <c r="M1726">
        <v>2023</v>
      </c>
      <c r="N1726" t="s">
        <v>35</v>
      </c>
      <c r="O1726">
        <v>4.9000000000000004</v>
      </c>
      <c r="P1726">
        <v>3</v>
      </c>
      <c r="Q1726" t="s">
        <v>48</v>
      </c>
      <c r="R1726">
        <v>28</v>
      </c>
      <c r="S1726">
        <f t="shared" si="78"/>
        <v>1988</v>
      </c>
      <c r="T1726">
        <f t="shared" si="79"/>
        <v>775.32</v>
      </c>
      <c r="U1726" s="2">
        <f t="shared" si="80"/>
        <v>4.2253521126760563E-2</v>
      </c>
      <c r="V1726" t="str" cm="1">
        <f t="array" ref="V1726">_xlfn.IFS(H1726&lt;5,"Urban",H1726&lt;=12,"Sub-Urban",H1726&gt;12,"Out Of City")</f>
        <v>Out Of City</v>
      </c>
      <c r="W1726" t="str" cm="1">
        <f t="array" ref="W1726">_xlfn.IFS(
    L1726="CCS", "CCS",
    L1726="Type 2", "Type 2",
    L1726="CHAdeMO", "CHAdeMO",
    L1726="Tesla", "Tesla",
    L1726="CCS, Type 2", "CCS, Type 2",
    L1726="Type 2, CCS", "CCS, Type 2",
    L1726="CHAdeMO, Type 2", "CHAdeMO, Type 2",
    L1726="Type 2, CHAdeMO", "CHAdeMO, Type 2",
    L1726="CCS, Tesla", "CCS, Tesla",
    L1726="Tesla, CCS", "CCS, Tesla",
    L1726="Tesla, Type 2", "Tesla, Type 2",
    L1726="Type 2, Tesla", "Tesla, Type 2",
    L1726="CCS, CHAdeMO", "CCS, CHAdeMO",
    L1726="CHAdeMO, CCS", "CCS, CHAdeMO",
    L1726="CHAdeMO, Tesla", "CHAdeMO, Tesla",
    L1726="Tesla, CHAdeMO", "CHAdeMO, Tesla"
)</f>
        <v>CHAdeMO</v>
      </c>
    </row>
    <row r="1727" spans="1:23" x14ac:dyDescent="0.25">
      <c r="A1727" t="s">
        <v>3491</v>
      </c>
      <c r="B1727">
        <v>25.201664000000001</v>
      </c>
      <c r="C1727">
        <v>55.358268000000002</v>
      </c>
      <c r="D1727" t="s">
        <v>3492</v>
      </c>
      <c r="E1727" t="s">
        <v>27</v>
      </c>
      <c r="F1727">
        <v>0.4</v>
      </c>
      <c r="G1727" t="s">
        <v>32</v>
      </c>
      <c r="H1727">
        <v>18.670000000000002</v>
      </c>
      <c r="I1727">
        <v>23</v>
      </c>
      <c r="J1727" t="s">
        <v>47</v>
      </c>
      <c r="K1727">
        <v>350</v>
      </c>
      <c r="L1727" t="s">
        <v>28</v>
      </c>
      <c r="M1727">
        <v>2022</v>
      </c>
      <c r="N1727" t="s">
        <v>35</v>
      </c>
      <c r="O1727">
        <v>4.7</v>
      </c>
      <c r="P1727">
        <v>4</v>
      </c>
      <c r="Q1727" t="s">
        <v>24</v>
      </c>
      <c r="R1727">
        <v>52</v>
      </c>
      <c r="S1727">
        <f t="shared" si="78"/>
        <v>1196</v>
      </c>
      <c r="T1727">
        <f t="shared" si="79"/>
        <v>478.40000000000003</v>
      </c>
      <c r="U1727" s="2">
        <f t="shared" si="80"/>
        <v>0.17391304347826086</v>
      </c>
      <c r="V1727" t="str" cm="1">
        <f t="array" ref="V1727">_xlfn.IFS(H1727&lt;5,"Urban",H1727&lt;=12,"Sub-Urban",H1727&gt;12,"Out Of City")</f>
        <v>Out Of City</v>
      </c>
      <c r="W1727" t="str" cm="1">
        <f t="array" ref="W1727">_xlfn.IFS(
    L1727="CCS", "CCS",
    L1727="Type 2", "Type 2",
    L1727="CHAdeMO", "CHAdeMO",
    L1727="Tesla", "Tesla",
    L1727="CCS, Type 2", "CCS, Type 2",
    L1727="Type 2, CCS", "CCS, Type 2",
    L1727="CHAdeMO, Type 2", "CHAdeMO, Type 2",
    L1727="Type 2, CHAdeMO", "CHAdeMO, Type 2",
    L1727="CCS, Tesla", "CCS, Tesla",
    L1727="Tesla, CCS", "CCS, Tesla",
    L1727="Tesla, Type 2", "Tesla, Type 2",
    L1727="Type 2, Tesla", "Tesla, Type 2",
    L1727="CCS, CHAdeMO", "CCS, CHAdeMO",
    L1727="CHAdeMO, CCS", "CCS, CHAdeMO",
    L1727="CHAdeMO, Tesla", "CHAdeMO, Tesla",
    L1727="Tesla, CHAdeMO", "CHAdeMO, Tesla"
)</f>
        <v>Tesla, Type 2</v>
      </c>
    </row>
    <row r="1728" spans="1:23" x14ac:dyDescent="0.25">
      <c r="A1728" t="s">
        <v>3493</v>
      </c>
      <c r="B1728">
        <v>37.592174</v>
      </c>
      <c r="C1728">
        <v>127.09226099999999</v>
      </c>
      <c r="D1728" t="s">
        <v>3494</v>
      </c>
      <c r="E1728" t="s">
        <v>27</v>
      </c>
      <c r="F1728">
        <v>0.28000000000000003</v>
      </c>
      <c r="G1728" s="1" t="s">
        <v>9985</v>
      </c>
      <c r="H1728">
        <v>2.9</v>
      </c>
      <c r="I1728">
        <v>23</v>
      </c>
      <c r="J1728" t="s">
        <v>33</v>
      </c>
      <c r="K1728">
        <v>22</v>
      </c>
      <c r="L1728" t="s">
        <v>80</v>
      </c>
      <c r="M1728">
        <v>2023</v>
      </c>
      <c r="N1728" t="s">
        <v>35</v>
      </c>
      <c r="O1728">
        <v>4.3</v>
      </c>
      <c r="P1728">
        <v>9</v>
      </c>
      <c r="Q1728" t="s">
        <v>48</v>
      </c>
      <c r="R1728">
        <v>45</v>
      </c>
      <c r="S1728">
        <f t="shared" si="78"/>
        <v>1035</v>
      </c>
      <c r="T1728">
        <f t="shared" si="79"/>
        <v>289.8</v>
      </c>
      <c r="U1728" s="2">
        <f t="shared" si="80"/>
        <v>0.39130434782608697</v>
      </c>
      <c r="V1728" t="str" cm="1">
        <f t="array" ref="V1728">_xlfn.IFS(H1728&lt;5,"Urban",H1728&lt;=12,"Sub-Urban",H1728&gt;12,"Out Of City")</f>
        <v>Urban</v>
      </c>
      <c r="W1728" t="str" cm="1">
        <f t="array" ref="W1728">_xlfn.IFS(
    L1728="CCS", "CCS",
    L1728="Type 2", "Type 2",
    L1728="CHAdeMO", "CHAdeMO",
    L1728="Tesla", "Tesla",
    L1728="CCS, Type 2", "CCS, Type 2",
    L1728="Type 2, CCS", "CCS, Type 2",
    L1728="CHAdeMO, Type 2", "CHAdeMO, Type 2",
    L1728="Type 2, CHAdeMO", "CHAdeMO, Type 2",
    L1728="CCS, Tesla", "CCS, Tesla",
    L1728="Tesla, CCS", "CCS, Tesla",
    L1728="Tesla, Type 2", "Tesla, Type 2",
    L1728="Type 2, Tesla", "Tesla, Type 2",
    L1728="CCS, CHAdeMO", "CCS, CHAdeMO",
    L1728="CHAdeMO, CCS", "CCS, CHAdeMO",
    L1728="CHAdeMO, Tesla", "CHAdeMO, Tesla",
    L1728="Tesla, CHAdeMO", "CHAdeMO, Tesla"
)</f>
        <v>CHAdeMO, Type 2</v>
      </c>
    </row>
    <row r="1729" spans="1:23" x14ac:dyDescent="0.25">
      <c r="A1729" t="s">
        <v>3495</v>
      </c>
      <c r="B1729">
        <v>19.135726999999999</v>
      </c>
      <c r="C1729">
        <v>72.991770000000002</v>
      </c>
      <c r="D1729" t="s">
        <v>3496</v>
      </c>
      <c r="E1729" t="s">
        <v>27</v>
      </c>
      <c r="F1729">
        <v>0.22</v>
      </c>
      <c r="G1729" t="s">
        <v>32</v>
      </c>
      <c r="H1729">
        <v>2.94</v>
      </c>
      <c r="I1729">
        <v>52</v>
      </c>
      <c r="J1729" t="s">
        <v>47</v>
      </c>
      <c r="K1729">
        <v>350</v>
      </c>
      <c r="L1729" t="s">
        <v>40</v>
      </c>
      <c r="M1729">
        <v>2015</v>
      </c>
      <c r="N1729" t="s">
        <v>35</v>
      </c>
      <c r="O1729">
        <v>3.5</v>
      </c>
      <c r="P1729">
        <v>7</v>
      </c>
      <c r="Q1729" t="s">
        <v>29</v>
      </c>
      <c r="R1729">
        <v>55</v>
      </c>
      <c r="S1729">
        <f t="shared" si="78"/>
        <v>2860</v>
      </c>
      <c r="T1729">
        <f t="shared" si="79"/>
        <v>629.20000000000005</v>
      </c>
      <c r="U1729" s="2">
        <f t="shared" si="80"/>
        <v>0.13461538461538461</v>
      </c>
      <c r="V1729" t="str" cm="1">
        <f t="array" ref="V1729">_xlfn.IFS(H1729&lt;5,"Urban",H1729&lt;=12,"Sub-Urban",H1729&gt;12,"Out Of City")</f>
        <v>Urban</v>
      </c>
      <c r="W1729" t="str" cm="1">
        <f t="array" ref="W1729">_xlfn.IFS(
    L1729="CCS", "CCS",
    L1729="Type 2", "Type 2",
    L1729="CHAdeMO", "CHAdeMO",
    L1729="Tesla", "Tesla",
    L1729="CCS, Type 2", "CCS, Type 2",
    L1729="Type 2, CCS", "CCS, Type 2",
    L1729="CHAdeMO, Type 2", "CHAdeMO, Type 2",
    L1729="Type 2, CHAdeMO", "CHAdeMO, Type 2",
    L1729="CCS, Tesla", "CCS, Tesla",
    L1729="Tesla, CCS", "CCS, Tesla",
    L1729="Tesla, Type 2", "Tesla, Type 2",
    L1729="Type 2, Tesla", "Tesla, Type 2",
    L1729="CCS, CHAdeMO", "CCS, CHAdeMO",
    L1729="CHAdeMO, CCS", "CCS, CHAdeMO",
    L1729="CHAdeMO, Tesla", "CHAdeMO, Tesla",
    L1729="Tesla, CHAdeMO", "CHAdeMO, Tesla"
)</f>
        <v>Type 2</v>
      </c>
    </row>
    <row r="1730" spans="1:23" x14ac:dyDescent="0.25">
      <c r="A1730" t="s">
        <v>3497</v>
      </c>
      <c r="B1730">
        <v>19.494896000000001</v>
      </c>
      <c r="C1730">
        <v>-99.140978000000004</v>
      </c>
      <c r="D1730" t="s">
        <v>3498</v>
      </c>
      <c r="E1730" t="s">
        <v>19</v>
      </c>
      <c r="F1730">
        <v>0.3</v>
      </c>
      <c r="G1730" t="s">
        <v>32</v>
      </c>
      <c r="H1730">
        <v>2.97</v>
      </c>
      <c r="I1730">
        <v>44</v>
      </c>
      <c r="J1730" t="s">
        <v>21</v>
      </c>
      <c r="K1730">
        <v>22</v>
      </c>
      <c r="L1730" t="s">
        <v>43</v>
      </c>
      <c r="M1730">
        <v>2013</v>
      </c>
      <c r="N1730" t="s">
        <v>35</v>
      </c>
      <c r="O1730">
        <v>4.2</v>
      </c>
      <c r="P1730">
        <v>8</v>
      </c>
      <c r="Q1730" t="s">
        <v>48</v>
      </c>
      <c r="R1730">
        <v>23</v>
      </c>
      <c r="S1730">
        <f t="shared" si="78"/>
        <v>1012</v>
      </c>
      <c r="T1730">
        <f t="shared" si="79"/>
        <v>303.59999999999997</v>
      </c>
      <c r="U1730" s="2">
        <f t="shared" si="80"/>
        <v>0.18181818181818182</v>
      </c>
      <c r="V1730" t="str" cm="1">
        <f t="array" ref="V1730">_xlfn.IFS(H1730&lt;5,"Urban",H1730&lt;=12,"Sub-Urban",H1730&gt;12,"Out Of City")</f>
        <v>Urban</v>
      </c>
      <c r="W1730" t="str" cm="1">
        <f t="array" ref="W1730">_xlfn.IFS(
    L1730="CCS", "CCS",
    L1730="Type 2", "Type 2",
    L1730="CHAdeMO", "CHAdeMO",
    L1730="Tesla", "Tesla",
    L1730="CCS, Type 2", "CCS, Type 2",
    L1730="Type 2, CCS", "CCS, Type 2",
    L1730="CHAdeMO, Type 2", "CHAdeMO, Type 2",
    L1730="Type 2, CHAdeMO", "CHAdeMO, Type 2",
    L1730="CCS, Tesla", "CCS, Tesla",
    L1730="Tesla, CCS", "CCS, Tesla",
    L1730="Tesla, Type 2", "Tesla, Type 2",
    L1730="Type 2, Tesla", "Tesla, Type 2",
    L1730="CCS, CHAdeMO", "CCS, CHAdeMO",
    L1730="CHAdeMO, CCS", "CCS, CHAdeMO",
    L1730="CHAdeMO, Tesla", "CHAdeMO, Tesla",
    L1730="Tesla, CHAdeMO", "CHAdeMO, Tesla"
)</f>
        <v>CCS</v>
      </c>
    </row>
    <row r="1731" spans="1:23" x14ac:dyDescent="0.25">
      <c r="A1731" t="s">
        <v>3499</v>
      </c>
      <c r="B1731">
        <v>37.619779000000001</v>
      </c>
      <c r="C1731">
        <v>126.915206</v>
      </c>
      <c r="D1731" t="s">
        <v>3500</v>
      </c>
      <c r="E1731" t="s">
        <v>19</v>
      </c>
      <c r="F1731">
        <v>0.21</v>
      </c>
      <c r="G1731" t="s">
        <v>32</v>
      </c>
      <c r="H1731">
        <v>17.850000000000001</v>
      </c>
      <c r="I1731">
        <v>58</v>
      </c>
      <c r="J1731" t="s">
        <v>47</v>
      </c>
      <c r="K1731">
        <v>150</v>
      </c>
      <c r="L1731" t="s">
        <v>43</v>
      </c>
      <c r="M1731">
        <v>2014</v>
      </c>
      <c r="N1731" t="s">
        <v>23</v>
      </c>
      <c r="O1731">
        <v>3.3</v>
      </c>
      <c r="P1731">
        <v>8</v>
      </c>
      <c r="Q1731" t="s">
        <v>48</v>
      </c>
      <c r="R1731">
        <v>39</v>
      </c>
      <c r="S1731">
        <f t="shared" ref="S1731:S1794" si="81">R1731*I1731</f>
        <v>2262</v>
      </c>
      <c r="T1731">
        <f t="shared" ref="T1731:T1794" si="82">F1731*S1731</f>
        <v>475.02</v>
      </c>
      <c r="U1731" s="2">
        <f t="shared" ref="U1731:U1794" si="83">P1731/I1731</f>
        <v>0.13793103448275862</v>
      </c>
      <c r="V1731" t="str" cm="1">
        <f t="array" ref="V1731">_xlfn.IFS(H1731&lt;5,"Urban",H1731&lt;=12,"Sub-Urban",H1731&gt;12,"Out Of City")</f>
        <v>Out Of City</v>
      </c>
      <c r="W1731" t="str" cm="1">
        <f t="array" ref="W1731">_xlfn.IFS(
    L1731="CCS", "CCS",
    L1731="Type 2", "Type 2",
    L1731="CHAdeMO", "CHAdeMO",
    L1731="Tesla", "Tesla",
    L1731="CCS, Type 2", "CCS, Type 2",
    L1731="Type 2, CCS", "CCS, Type 2",
    L1731="CHAdeMO, Type 2", "CHAdeMO, Type 2",
    L1731="Type 2, CHAdeMO", "CHAdeMO, Type 2",
    L1731="CCS, Tesla", "CCS, Tesla",
    L1731="Tesla, CCS", "CCS, Tesla",
    L1731="Tesla, Type 2", "Tesla, Type 2",
    L1731="Type 2, Tesla", "Tesla, Type 2",
    L1731="CCS, CHAdeMO", "CCS, CHAdeMO",
    L1731="CHAdeMO, CCS", "CCS, CHAdeMO",
    L1731="CHAdeMO, Tesla", "CHAdeMO, Tesla",
    L1731="Tesla, CHAdeMO", "CHAdeMO, Tesla"
)</f>
        <v>CCS</v>
      </c>
    </row>
    <row r="1732" spans="1:23" x14ac:dyDescent="0.25">
      <c r="A1732" t="s">
        <v>3501</v>
      </c>
      <c r="B1732">
        <v>-79.496517999999995</v>
      </c>
      <c r="C1732">
        <v>-133.894791</v>
      </c>
      <c r="D1732" t="s">
        <v>3502</v>
      </c>
      <c r="E1732" t="s">
        <v>19</v>
      </c>
      <c r="F1732">
        <v>0.31</v>
      </c>
      <c r="G1732" t="s">
        <v>20</v>
      </c>
      <c r="H1732">
        <v>13.74</v>
      </c>
      <c r="I1732">
        <v>23</v>
      </c>
      <c r="J1732" t="s">
        <v>21</v>
      </c>
      <c r="K1732">
        <v>150</v>
      </c>
      <c r="L1732" t="s">
        <v>80</v>
      </c>
      <c r="M1732">
        <v>2011</v>
      </c>
      <c r="N1732" t="s">
        <v>35</v>
      </c>
      <c r="O1732">
        <v>3.2</v>
      </c>
      <c r="P1732">
        <v>9</v>
      </c>
      <c r="Q1732" t="s">
        <v>29</v>
      </c>
      <c r="R1732">
        <v>31</v>
      </c>
      <c r="S1732">
        <f t="shared" si="81"/>
        <v>713</v>
      </c>
      <c r="T1732">
        <f t="shared" si="82"/>
        <v>221.03</v>
      </c>
      <c r="U1732" s="2">
        <f t="shared" si="83"/>
        <v>0.39130434782608697</v>
      </c>
      <c r="V1732" t="str" cm="1">
        <f t="array" ref="V1732">_xlfn.IFS(H1732&lt;5,"Urban",H1732&lt;=12,"Sub-Urban",H1732&gt;12,"Out Of City")</f>
        <v>Out Of City</v>
      </c>
      <c r="W1732" t="str" cm="1">
        <f t="array" ref="W1732">_xlfn.IFS(
    L1732="CCS", "CCS",
    L1732="Type 2", "Type 2",
    L1732="CHAdeMO", "CHAdeMO",
    L1732="Tesla", "Tesla",
    L1732="CCS, Type 2", "CCS, Type 2",
    L1732="Type 2, CCS", "CCS, Type 2",
    L1732="CHAdeMO, Type 2", "CHAdeMO, Type 2",
    L1732="Type 2, CHAdeMO", "CHAdeMO, Type 2",
    L1732="CCS, Tesla", "CCS, Tesla",
    L1732="Tesla, CCS", "CCS, Tesla",
    L1732="Tesla, Type 2", "Tesla, Type 2",
    L1732="Type 2, Tesla", "Tesla, Type 2",
    L1732="CCS, CHAdeMO", "CCS, CHAdeMO",
    L1732="CHAdeMO, CCS", "CCS, CHAdeMO",
    L1732="CHAdeMO, Tesla", "CHAdeMO, Tesla",
    L1732="Tesla, CHAdeMO", "CHAdeMO, Tesla"
)</f>
        <v>CHAdeMO, Type 2</v>
      </c>
    </row>
    <row r="1733" spans="1:23" x14ac:dyDescent="0.25">
      <c r="A1733" t="s">
        <v>3503</v>
      </c>
      <c r="B1733">
        <v>19.508011</v>
      </c>
      <c r="C1733">
        <v>-99.172674999999998</v>
      </c>
      <c r="D1733" t="s">
        <v>3504</v>
      </c>
      <c r="E1733" t="s">
        <v>27</v>
      </c>
      <c r="F1733">
        <v>0.32</v>
      </c>
      <c r="G1733" s="1" t="s">
        <v>9985</v>
      </c>
      <c r="H1733">
        <v>15.54</v>
      </c>
      <c r="I1733">
        <v>53</v>
      </c>
      <c r="J1733" t="s">
        <v>47</v>
      </c>
      <c r="K1733">
        <v>50</v>
      </c>
      <c r="L1733" t="s">
        <v>47</v>
      </c>
      <c r="M1733">
        <v>2023</v>
      </c>
      <c r="N1733" t="s">
        <v>23</v>
      </c>
      <c r="O1733">
        <v>3.5</v>
      </c>
      <c r="P1733">
        <v>2</v>
      </c>
      <c r="Q1733" t="s">
        <v>48</v>
      </c>
      <c r="R1733">
        <v>46</v>
      </c>
      <c r="S1733">
        <f t="shared" si="81"/>
        <v>2438</v>
      </c>
      <c r="T1733">
        <f t="shared" si="82"/>
        <v>780.16</v>
      </c>
      <c r="U1733" s="2">
        <f t="shared" si="83"/>
        <v>3.7735849056603772E-2</v>
      </c>
      <c r="V1733" t="str" cm="1">
        <f t="array" ref="V1733">_xlfn.IFS(H1733&lt;5,"Urban",H1733&lt;=12,"Sub-Urban",H1733&gt;12,"Out Of City")</f>
        <v>Out Of City</v>
      </c>
      <c r="W1733" t="str" cm="1">
        <f t="array" ref="W1733">_xlfn.IFS(
    L1733="CCS", "CCS",
    L1733="Type 2", "Type 2",
    L1733="CHAdeMO", "CHAdeMO",
    L1733="Tesla", "Tesla",
    L1733="CCS, Type 2", "CCS, Type 2",
    L1733="Type 2, CCS", "CCS, Type 2",
    L1733="CHAdeMO, Type 2", "CHAdeMO, Type 2",
    L1733="Type 2, CHAdeMO", "CHAdeMO, Type 2",
    L1733="CCS, Tesla", "CCS, Tesla",
    L1733="Tesla, CCS", "CCS, Tesla",
    L1733="Tesla, Type 2", "Tesla, Type 2",
    L1733="Type 2, Tesla", "Tesla, Type 2",
    L1733="CCS, CHAdeMO", "CCS, CHAdeMO",
    L1733="CHAdeMO, CCS", "CCS, CHAdeMO",
    L1733="CHAdeMO, Tesla", "CHAdeMO, Tesla",
    L1733="Tesla, CHAdeMO", "CHAdeMO, Tesla"
)</f>
        <v>Tesla</v>
      </c>
    </row>
    <row r="1734" spans="1:23" x14ac:dyDescent="0.25">
      <c r="A1734" t="s">
        <v>3505</v>
      </c>
      <c r="B1734">
        <v>37.848813999999997</v>
      </c>
      <c r="C1734">
        <v>-122.351406</v>
      </c>
      <c r="D1734" t="s">
        <v>3506</v>
      </c>
      <c r="E1734" t="s">
        <v>38</v>
      </c>
      <c r="F1734">
        <v>0.28999999999999998</v>
      </c>
      <c r="G1734" s="1" t="s">
        <v>9985</v>
      </c>
      <c r="H1734">
        <v>4.21</v>
      </c>
      <c r="I1734">
        <v>98</v>
      </c>
      <c r="J1734" t="s">
        <v>21</v>
      </c>
      <c r="K1734">
        <v>350</v>
      </c>
      <c r="L1734" t="s">
        <v>43</v>
      </c>
      <c r="M1734">
        <v>2016</v>
      </c>
      <c r="N1734" t="s">
        <v>23</v>
      </c>
      <c r="O1734">
        <v>3.8</v>
      </c>
      <c r="P1734">
        <v>6</v>
      </c>
      <c r="Q1734" t="s">
        <v>48</v>
      </c>
      <c r="R1734">
        <v>18</v>
      </c>
      <c r="S1734">
        <f t="shared" si="81"/>
        <v>1764</v>
      </c>
      <c r="T1734">
        <f t="shared" si="82"/>
        <v>511.55999999999995</v>
      </c>
      <c r="U1734" s="2">
        <f t="shared" si="83"/>
        <v>6.1224489795918366E-2</v>
      </c>
      <c r="V1734" t="str" cm="1">
        <f t="array" ref="V1734">_xlfn.IFS(H1734&lt;5,"Urban",H1734&lt;=12,"Sub-Urban",H1734&gt;12,"Out Of City")</f>
        <v>Urban</v>
      </c>
      <c r="W1734" t="str" cm="1">
        <f t="array" ref="W1734">_xlfn.IFS(
    L1734="CCS", "CCS",
    L1734="Type 2", "Type 2",
    L1734="CHAdeMO", "CHAdeMO",
    L1734="Tesla", "Tesla",
    L1734="CCS, Type 2", "CCS, Type 2",
    L1734="Type 2, CCS", "CCS, Type 2",
    L1734="CHAdeMO, Type 2", "CHAdeMO, Type 2",
    L1734="Type 2, CHAdeMO", "CHAdeMO, Type 2",
    L1734="CCS, Tesla", "CCS, Tesla",
    L1734="Tesla, CCS", "CCS, Tesla",
    L1734="Tesla, Type 2", "Tesla, Type 2",
    L1734="Type 2, Tesla", "Tesla, Type 2",
    L1734="CCS, CHAdeMO", "CCS, CHAdeMO",
    L1734="CHAdeMO, CCS", "CCS, CHAdeMO",
    L1734="CHAdeMO, Tesla", "CHAdeMO, Tesla",
    L1734="Tesla, CHAdeMO", "CHAdeMO, Tesla"
)</f>
        <v>CCS</v>
      </c>
    </row>
    <row r="1735" spans="1:23" x14ac:dyDescent="0.25">
      <c r="A1735" t="s">
        <v>3507</v>
      </c>
      <c r="B1735">
        <v>13.814622</v>
      </c>
      <c r="C1735">
        <v>100.50194</v>
      </c>
      <c r="D1735" t="s">
        <v>3508</v>
      </c>
      <c r="E1735" t="s">
        <v>38</v>
      </c>
      <c r="F1735">
        <v>0.24</v>
      </c>
      <c r="G1735" s="1" t="s">
        <v>9985</v>
      </c>
      <c r="H1735">
        <v>12.27</v>
      </c>
      <c r="I1735">
        <v>27</v>
      </c>
      <c r="J1735" t="s">
        <v>46</v>
      </c>
      <c r="K1735">
        <v>350</v>
      </c>
      <c r="L1735" t="s">
        <v>22</v>
      </c>
      <c r="M1735">
        <v>2010</v>
      </c>
      <c r="N1735" t="s">
        <v>35</v>
      </c>
      <c r="O1735">
        <v>4.5</v>
      </c>
      <c r="P1735">
        <v>3</v>
      </c>
      <c r="Q1735" t="s">
        <v>48</v>
      </c>
      <c r="R1735">
        <v>17</v>
      </c>
      <c r="S1735">
        <f t="shared" si="81"/>
        <v>459</v>
      </c>
      <c r="T1735">
        <f t="shared" si="82"/>
        <v>110.16</v>
      </c>
      <c r="U1735" s="2">
        <f t="shared" si="83"/>
        <v>0.1111111111111111</v>
      </c>
      <c r="V1735" t="str" cm="1">
        <f t="array" ref="V1735">_xlfn.IFS(H1735&lt;5,"Urban",H1735&lt;=12,"Sub-Urban",H1735&gt;12,"Out Of City")</f>
        <v>Out Of City</v>
      </c>
      <c r="W1735" t="str" cm="1">
        <f t="array" ref="W1735">_xlfn.IFS(
    L1735="CCS", "CCS",
    L1735="Type 2", "Type 2",
    L1735="CHAdeMO", "CHAdeMO",
    L1735="Tesla", "Tesla",
    L1735="CCS, Type 2", "CCS, Type 2",
    L1735="Type 2, CCS", "CCS, Type 2",
    L1735="CHAdeMO, Type 2", "CHAdeMO, Type 2",
    L1735="Type 2, CHAdeMO", "CHAdeMO, Type 2",
    L1735="CCS, Tesla", "CCS, Tesla",
    L1735="Tesla, CCS", "CCS, Tesla",
    L1735="Tesla, Type 2", "Tesla, Type 2",
    L1735="Type 2, Tesla", "Tesla, Type 2",
    L1735="CCS, CHAdeMO", "CCS, CHAdeMO",
    L1735="CHAdeMO, CCS", "CCS, CHAdeMO",
    L1735="CHAdeMO, Tesla", "CHAdeMO, Tesla",
    L1735="Tesla, CHAdeMO", "CHAdeMO, Tesla"
)</f>
        <v>CCS, CHAdeMO</v>
      </c>
    </row>
    <row r="1736" spans="1:23" x14ac:dyDescent="0.25">
      <c r="A1736" t="s">
        <v>3509</v>
      </c>
      <c r="B1736">
        <v>41.855204999999998</v>
      </c>
      <c r="C1736">
        <v>-87.669745000000006</v>
      </c>
      <c r="D1736" t="s">
        <v>3510</v>
      </c>
      <c r="E1736" t="s">
        <v>19</v>
      </c>
      <c r="F1736">
        <v>0.13</v>
      </c>
      <c r="G1736" s="1" t="s">
        <v>9985</v>
      </c>
      <c r="H1736">
        <v>0.64</v>
      </c>
      <c r="I1736">
        <v>30</v>
      </c>
      <c r="J1736" t="s">
        <v>46</v>
      </c>
      <c r="K1736">
        <v>50</v>
      </c>
      <c r="L1736" t="s">
        <v>40</v>
      </c>
      <c r="M1736">
        <v>2013</v>
      </c>
      <c r="N1736" t="s">
        <v>35</v>
      </c>
      <c r="O1736">
        <v>4.5</v>
      </c>
      <c r="P1736">
        <v>6</v>
      </c>
      <c r="Q1736" t="s">
        <v>24</v>
      </c>
      <c r="R1736">
        <v>40</v>
      </c>
      <c r="S1736">
        <f t="shared" si="81"/>
        <v>1200</v>
      </c>
      <c r="T1736">
        <f t="shared" si="82"/>
        <v>156</v>
      </c>
      <c r="U1736" s="2">
        <f t="shared" si="83"/>
        <v>0.2</v>
      </c>
      <c r="V1736" t="str" cm="1">
        <f t="array" ref="V1736">_xlfn.IFS(H1736&lt;5,"Urban",H1736&lt;=12,"Sub-Urban",H1736&gt;12,"Out Of City")</f>
        <v>Urban</v>
      </c>
      <c r="W1736" t="str" cm="1">
        <f t="array" ref="W1736">_xlfn.IFS(
    L1736="CCS", "CCS",
    L1736="Type 2", "Type 2",
    L1736="CHAdeMO", "CHAdeMO",
    L1736="Tesla", "Tesla",
    L1736="CCS, Type 2", "CCS, Type 2",
    L1736="Type 2, CCS", "CCS, Type 2",
    L1736="CHAdeMO, Type 2", "CHAdeMO, Type 2",
    L1736="Type 2, CHAdeMO", "CHAdeMO, Type 2",
    L1736="CCS, Tesla", "CCS, Tesla",
    L1736="Tesla, CCS", "CCS, Tesla",
    L1736="Tesla, Type 2", "Tesla, Type 2",
    L1736="Type 2, Tesla", "Tesla, Type 2",
    L1736="CCS, CHAdeMO", "CCS, CHAdeMO",
    L1736="CHAdeMO, CCS", "CCS, CHAdeMO",
    L1736="CHAdeMO, Tesla", "CHAdeMO, Tesla",
    L1736="Tesla, CHAdeMO", "CHAdeMO, Tesla"
)</f>
        <v>Type 2</v>
      </c>
    </row>
    <row r="1737" spans="1:23" x14ac:dyDescent="0.25">
      <c r="A1737" t="s">
        <v>3511</v>
      </c>
      <c r="B1737">
        <v>19.559476</v>
      </c>
      <c r="C1737">
        <v>-99.181481000000005</v>
      </c>
      <c r="D1737" t="s">
        <v>3512</v>
      </c>
      <c r="E1737" t="s">
        <v>38</v>
      </c>
      <c r="F1737">
        <v>0.12</v>
      </c>
      <c r="G1737" t="s">
        <v>20</v>
      </c>
      <c r="H1737">
        <v>10.87</v>
      </c>
      <c r="I1737">
        <v>80</v>
      </c>
      <c r="J1737" t="s">
        <v>47</v>
      </c>
      <c r="K1737">
        <v>22</v>
      </c>
      <c r="L1737" t="s">
        <v>43</v>
      </c>
      <c r="M1737">
        <v>2022</v>
      </c>
      <c r="N1737" t="s">
        <v>23</v>
      </c>
      <c r="O1737">
        <v>3.5</v>
      </c>
      <c r="P1737">
        <v>1</v>
      </c>
      <c r="Q1737" t="s">
        <v>48</v>
      </c>
      <c r="R1737">
        <v>11</v>
      </c>
      <c r="S1737">
        <f t="shared" si="81"/>
        <v>880</v>
      </c>
      <c r="T1737">
        <f t="shared" si="82"/>
        <v>105.6</v>
      </c>
      <c r="U1737" s="2">
        <f t="shared" si="83"/>
        <v>1.2500000000000001E-2</v>
      </c>
      <c r="V1737" t="str" cm="1">
        <f t="array" ref="V1737">_xlfn.IFS(H1737&lt;5,"Urban",H1737&lt;=12,"Sub-Urban",H1737&gt;12,"Out Of City")</f>
        <v>Sub-Urban</v>
      </c>
      <c r="W1737" t="str" cm="1">
        <f t="array" ref="W1737">_xlfn.IFS(
    L1737="CCS", "CCS",
    L1737="Type 2", "Type 2",
    L1737="CHAdeMO", "CHAdeMO",
    L1737="Tesla", "Tesla",
    L1737="CCS, Type 2", "CCS, Type 2",
    L1737="Type 2, CCS", "CCS, Type 2",
    L1737="CHAdeMO, Type 2", "CHAdeMO, Type 2",
    L1737="Type 2, CHAdeMO", "CHAdeMO, Type 2",
    L1737="CCS, Tesla", "CCS, Tesla",
    L1737="Tesla, CCS", "CCS, Tesla",
    L1737="Tesla, Type 2", "Tesla, Type 2",
    L1737="Type 2, Tesla", "Tesla, Type 2",
    L1737="CCS, CHAdeMO", "CCS, CHAdeMO",
    L1737="CHAdeMO, CCS", "CCS, CHAdeMO",
    L1737="CHAdeMO, Tesla", "CHAdeMO, Tesla",
    L1737="Tesla, CHAdeMO", "CHAdeMO, Tesla"
)</f>
        <v>CCS</v>
      </c>
    </row>
    <row r="1738" spans="1:23" x14ac:dyDescent="0.25">
      <c r="A1738" t="s">
        <v>3513</v>
      </c>
      <c r="B1738">
        <v>19.481024000000001</v>
      </c>
      <c r="C1738">
        <v>-99.011303999999996</v>
      </c>
      <c r="D1738" t="s">
        <v>3514</v>
      </c>
      <c r="E1738" t="s">
        <v>38</v>
      </c>
      <c r="F1738">
        <v>0.32</v>
      </c>
      <c r="G1738" t="s">
        <v>20</v>
      </c>
      <c r="H1738">
        <v>7.82</v>
      </c>
      <c r="I1738">
        <v>52</v>
      </c>
      <c r="J1738" t="s">
        <v>33</v>
      </c>
      <c r="K1738">
        <v>150</v>
      </c>
      <c r="L1738" t="s">
        <v>47</v>
      </c>
      <c r="M1738">
        <v>2022</v>
      </c>
      <c r="N1738" t="s">
        <v>35</v>
      </c>
      <c r="O1738">
        <v>3.9</v>
      </c>
      <c r="P1738">
        <v>7</v>
      </c>
      <c r="Q1738" t="s">
        <v>29</v>
      </c>
      <c r="R1738">
        <v>16</v>
      </c>
      <c r="S1738">
        <f t="shared" si="81"/>
        <v>832</v>
      </c>
      <c r="T1738">
        <f t="shared" si="82"/>
        <v>266.24</v>
      </c>
      <c r="U1738" s="2">
        <f t="shared" si="83"/>
        <v>0.13461538461538461</v>
      </c>
      <c r="V1738" t="str" cm="1">
        <f t="array" ref="V1738">_xlfn.IFS(H1738&lt;5,"Urban",H1738&lt;=12,"Sub-Urban",H1738&gt;12,"Out Of City")</f>
        <v>Sub-Urban</v>
      </c>
      <c r="W1738" t="str" cm="1">
        <f t="array" ref="W1738">_xlfn.IFS(
    L1738="CCS", "CCS",
    L1738="Type 2", "Type 2",
    L1738="CHAdeMO", "CHAdeMO",
    L1738="Tesla", "Tesla",
    L1738="CCS, Type 2", "CCS, Type 2",
    L1738="Type 2, CCS", "CCS, Type 2",
    L1738="CHAdeMO, Type 2", "CHAdeMO, Type 2",
    L1738="Type 2, CHAdeMO", "CHAdeMO, Type 2",
    L1738="CCS, Tesla", "CCS, Tesla",
    L1738="Tesla, CCS", "CCS, Tesla",
    L1738="Tesla, Type 2", "Tesla, Type 2",
    L1738="Type 2, Tesla", "Tesla, Type 2",
    L1738="CCS, CHAdeMO", "CCS, CHAdeMO",
    L1738="CHAdeMO, CCS", "CCS, CHAdeMO",
    L1738="CHAdeMO, Tesla", "CHAdeMO, Tesla",
    L1738="Tesla, CHAdeMO", "CHAdeMO, Tesla"
)</f>
        <v>Tesla</v>
      </c>
    </row>
    <row r="1739" spans="1:23" x14ac:dyDescent="0.25">
      <c r="A1739" t="s">
        <v>3515</v>
      </c>
      <c r="B1739">
        <v>19.412566000000002</v>
      </c>
      <c r="C1739">
        <v>-99.126749000000004</v>
      </c>
      <c r="D1739" t="s">
        <v>3516</v>
      </c>
      <c r="E1739" t="s">
        <v>27</v>
      </c>
      <c r="F1739">
        <v>0.28000000000000003</v>
      </c>
      <c r="G1739" t="s">
        <v>20</v>
      </c>
      <c r="H1739">
        <v>4.8099999999999996</v>
      </c>
      <c r="I1739">
        <v>26</v>
      </c>
      <c r="J1739" t="s">
        <v>39</v>
      </c>
      <c r="K1739">
        <v>350</v>
      </c>
      <c r="L1739" t="s">
        <v>85</v>
      </c>
      <c r="M1739">
        <v>2022</v>
      </c>
      <c r="N1739" t="s">
        <v>23</v>
      </c>
      <c r="O1739">
        <v>4.2</v>
      </c>
      <c r="P1739">
        <v>9</v>
      </c>
      <c r="Q1739" t="s">
        <v>29</v>
      </c>
      <c r="R1739">
        <v>49</v>
      </c>
      <c r="S1739">
        <f t="shared" si="81"/>
        <v>1274</v>
      </c>
      <c r="T1739">
        <f t="shared" si="82"/>
        <v>356.72</v>
      </c>
      <c r="U1739" s="2">
        <f t="shared" si="83"/>
        <v>0.34615384615384615</v>
      </c>
      <c r="V1739" t="str" cm="1">
        <f t="array" ref="V1739">_xlfn.IFS(H1739&lt;5,"Urban",H1739&lt;=12,"Sub-Urban",H1739&gt;12,"Out Of City")</f>
        <v>Urban</v>
      </c>
      <c r="W1739" t="str" cm="1">
        <f t="array" ref="W1739">_xlfn.IFS(
    L1739="CCS", "CCS",
    L1739="Type 2", "Type 2",
    L1739="CHAdeMO", "CHAdeMO",
    L1739="Tesla", "Tesla",
    L1739="CCS, Type 2", "CCS, Type 2",
    L1739="Type 2, CCS", "CCS, Type 2",
    L1739="CHAdeMO, Type 2", "CHAdeMO, Type 2",
    L1739="Type 2, CHAdeMO", "CHAdeMO, Type 2",
    L1739="CCS, Tesla", "CCS, Tesla",
    L1739="Tesla, CCS", "CCS, Tesla",
    L1739="Tesla, Type 2", "Tesla, Type 2",
    L1739="Type 2, Tesla", "Tesla, Type 2",
    L1739="CCS, CHAdeMO", "CCS, CHAdeMO",
    L1739="CHAdeMO, CCS", "CCS, CHAdeMO",
    L1739="CHAdeMO, Tesla", "CHAdeMO, Tesla",
    L1739="Tesla, CHAdeMO", "CHAdeMO, Tesla"
)</f>
        <v>CHAdeMO, Tesla</v>
      </c>
    </row>
    <row r="1740" spans="1:23" x14ac:dyDescent="0.25">
      <c r="A1740" t="s">
        <v>3517</v>
      </c>
      <c r="B1740">
        <v>43.760173000000002</v>
      </c>
      <c r="C1740">
        <v>-79.322810000000004</v>
      </c>
      <c r="D1740" t="s">
        <v>3518</v>
      </c>
      <c r="E1740" t="s">
        <v>19</v>
      </c>
      <c r="F1740">
        <v>0.33</v>
      </c>
      <c r="G1740" t="s">
        <v>20</v>
      </c>
      <c r="H1740">
        <v>19.420000000000002</v>
      </c>
      <c r="I1740">
        <v>12</v>
      </c>
      <c r="J1740" t="s">
        <v>39</v>
      </c>
      <c r="K1740">
        <v>350</v>
      </c>
      <c r="L1740" t="s">
        <v>51</v>
      </c>
      <c r="M1740">
        <v>2021</v>
      </c>
      <c r="N1740" t="s">
        <v>35</v>
      </c>
      <c r="O1740">
        <v>4.9000000000000004</v>
      </c>
      <c r="P1740">
        <v>6</v>
      </c>
      <c r="Q1740" t="s">
        <v>48</v>
      </c>
      <c r="R1740">
        <v>29</v>
      </c>
      <c r="S1740">
        <f t="shared" si="81"/>
        <v>348</v>
      </c>
      <c r="T1740">
        <f t="shared" si="82"/>
        <v>114.84</v>
      </c>
      <c r="U1740" s="2">
        <f t="shared" si="83"/>
        <v>0.5</v>
      </c>
      <c r="V1740" t="str" cm="1">
        <f t="array" ref="V1740">_xlfn.IFS(H1740&lt;5,"Urban",H1740&lt;=12,"Sub-Urban",H1740&gt;12,"Out Of City")</f>
        <v>Out Of City</v>
      </c>
      <c r="W1740" t="str" cm="1">
        <f t="array" ref="W1740">_xlfn.IFS(
    L1740="CCS", "CCS",
    L1740="Type 2", "Type 2",
    L1740="CHAdeMO", "CHAdeMO",
    L1740="Tesla", "Tesla",
    L1740="CCS, Type 2", "CCS, Type 2",
    L1740="Type 2, CCS", "CCS, Type 2",
    L1740="CHAdeMO, Type 2", "CHAdeMO, Type 2",
    L1740="Type 2, CHAdeMO", "CHAdeMO, Type 2",
    L1740="CCS, Tesla", "CCS, Tesla",
    L1740="Tesla, CCS", "CCS, Tesla",
    L1740="Tesla, Type 2", "Tesla, Type 2",
    L1740="Type 2, Tesla", "Tesla, Type 2",
    L1740="CCS, CHAdeMO", "CCS, CHAdeMO",
    L1740="CHAdeMO, CCS", "CCS, CHAdeMO",
    L1740="CHAdeMO, Tesla", "CHAdeMO, Tesla",
    L1740="Tesla, CHAdeMO", "CHAdeMO, Tesla"
)</f>
        <v>CCS, Tesla</v>
      </c>
    </row>
    <row r="1741" spans="1:23" x14ac:dyDescent="0.25">
      <c r="A1741" t="s">
        <v>3519</v>
      </c>
      <c r="B1741">
        <v>19.463456000000001</v>
      </c>
      <c r="C1741">
        <v>-99.001542000000001</v>
      </c>
      <c r="D1741" t="s">
        <v>3520</v>
      </c>
      <c r="E1741" t="s">
        <v>38</v>
      </c>
      <c r="F1741">
        <v>0.27</v>
      </c>
      <c r="G1741" s="1" t="s">
        <v>9985</v>
      </c>
      <c r="H1741">
        <v>13.31</v>
      </c>
      <c r="I1741">
        <v>59</v>
      </c>
      <c r="J1741" t="s">
        <v>39</v>
      </c>
      <c r="K1741">
        <v>350</v>
      </c>
      <c r="L1741" t="s">
        <v>64</v>
      </c>
      <c r="M1741">
        <v>2019</v>
      </c>
      <c r="N1741" t="s">
        <v>35</v>
      </c>
      <c r="O1741">
        <v>4</v>
      </c>
      <c r="P1741">
        <v>8</v>
      </c>
      <c r="Q1741" t="s">
        <v>29</v>
      </c>
      <c r="R1741">
        <v>12</v>
      </c>
      <c r="S1741">
        <f t="shared" si="81"/>
        <v>708</v>
      </c>
      <c r="T1741">
        <f t="shared" si="82"/>
        <v>191.16000000000003</v>
      </c>
      <c r="U1741" s="2">
        <f t="shared" si="83"/>
        <v>0.13559322033898305</v>
      </c>
      <c r="V1741" t="str" cm="1">
        <f t="array" ref="V1741">_xlfn.IFS(H1741&lt;5,"Urban",H1741&lt;=12,"Sub-Urban",H1741&gt;12,"Out Of City")</f>
        <v>Out Of City</v>
      </c>
      <c r="W1741" t="str" cm="1">
        <f t="array" ref="W1741">_xlfn.IFS(
    L1741="CCS", "CCS",
    L1741="Type 2", "Type 2",
    L1741="CHAdeMO", "CHAdeMO",
    L1741="Tesla", "Tesla",
    L1741="CCS, Type 2", "CCS, Type 2",
    L1741="Type 2, CCS", "CCS, Type 2",
    L1741="CHAdeMO, Type 2", "CHAdeMO, Type 2",
    L1741="Type 2, CHAdeMO", "CHAdeMO, Type 2",
    L1741="CCS, Tesla", "CCS, Tesla",
    L1741="Tesla, CCS", "CCS, Tesla",
    L1741="Tesla, Type 2", "Tesla, Type 2",
    L1741="Type 2, Tesla", "Tesla, Type 2",
    L1741="CCS, CHAdeMO", "CCS, CHAdeMO",
    L1741="CHAdeMO, CCS", "CCS, CHAdeMO",
    L1741="CHAdeMO, Tesla", "CHAdeMO, Tesla",
    L1741="Tesla, CHAdeMO", "CHAdeMO, Tesla"
)</f>
        <v>CCS, CHAdeMO</v>
      </c>
    </row>
    <row r="1742" spans="1:23" x14ac:dyDescent="0.25">
      <c r="A1742" t="s">
        <v>3521</v>
      </c>
      <c r="B1742">
        <v>2.4346719999999999</v>
      </c>
      <c r="C1742">
        <v>-10.520061999999999</v>
      </c>
      <c r="D1742" t="s">
        <v>3522</v>
      </c>
      <c r="E1742" t="s">
        <v>19</v>
      </c>
      <c r="F1742">
        <v>0.11</v>
      </c>
      <c r="G1742" t="s">
        <v>32</v>
      </c>
      <c r="H1742">
        <v>18.29</v>
      </c>
      <c r="I1742">
        <v>75</v>
      </c>
      <c r="J1742" t="s">
        <v>21</v>
      </c>
      <c r="K1742">
        <v>350</v>
      </c>
      <c r="L1742" t="s">
        <v>43</v>
      </c>
      <c r="M1742">
        <v>2018</v>
      </c>
      <c r="N1742" t="s">
        <v>23</v>
      </c>
      <c r="O1742">
        <v>4.5999999999999996</v>
      </c>
      <c r="P1742">
        <v>8</v>
      </c>
      <c r="Q1742" t="s">
        <v>24</v>
      </c>
      <c r="R1742">
        <v>40</v>
      </c>
      <c r="S1742">
        <f t="shared" si="81"/>
        <v>3000</v>
      </c>
      <c r="T1742">
        <f t="shared" si="82"/>
        <v>330</v>
      </c>
      <c r="U1742" s="2">
        <f t="shared" si="83"/>
        <v>0.10666666666666667</v>
      </c>
      <c r="V1742" t="str" cm="1">
        <f t="array" ref="V1742">_xlfn.IFS(H1742&lt;5,"Urban",H1742&lt;=12,"Sub-Urban",H1742&gt;12,"Out Of City")</f>
        <v>Out Of City</v>
      </c>
      <c r="W1742" t="str" cm="1">
        <f t="array" ref="W1742">_xlfn.IFS(
    L1742="CCS", "CCS",
    L1742="Type 2", "Type 2",
    L1742="CHAdeMO", "CHAdeMO",
    L1742="Tesla", "Tesla",
    L1742="CCS, Type 2", "CCS, Type 2",
    L1742="Type 2, CCS", "CCS, Type 2",
    L1742="CHAdeMO, Type 2", "CHAdeMO, Type 2",
    L1742="Type 2, CHAdeMO", "CHAdeMO, Type 2",
    L1742="CCS, Tesla", "CCS, Tesla",
    L1742="Tesla, CCS", "CCS, Tesla",
    L1742="Tesla, Type 2", "Tesla, Type 2",
    L1742="Type 2, Tesla", "Tesla, Type 2",
    L1742="CCS, CHAdeMO", "CCS, CHAdeMO",
    L1742="CHAdeMO, CCS", "CCS, CHAdeMO",
    L1742="CHAdeMO, Tesla", "CHAdeMO, Tesla",
    L1742="Tesla, CHAdeMO", "CHAdeMO, Tesla"
)</f>
        <v>CCS</v>
      </c>
    </row>
    <row r="1743" spans="1:23" x14ac:dyDescent="0.25">
      <c r="A1743" t="s">
        <v>3523</v>
      </c>
      <c r="B1743">
        <v>-23.510484000000002</v>
      </c>
      <c r="C1743">
        <v>-46.502099999999999</v>
      </c>
      <c r="D1743" t="s">
        <v>3524</v>
      </c>
      <c r="E1743" t="s">
        <v>19</v>
      </c>
      <c r="F1743">
        <v>0.31</v>
      </c>
      <c r="G1743" s="1" t="s">
        <v>9985</v>
      </c>
      <c r="H1743">
        <v>15.62</v>
      </c>
      <c r="I1743">
        <v>40</v>
      </c>
      <c r="J1743" t="s">
        <v>33</v>
      </c>
      <c r="K1743">
        <v>150</v>
      </c>
      <c r="L1743" t="s">
        <v>77</v>
      </c>
      <c r="M1743">
        <v>2012</v>
      </c>
      <c r="N1743" t="s">
        <v>35</v>
      </c>
      <c r="O1743">
        <v>3.2</v>
      </c>
      <c r="P1743">
        <v>6</v>
      </c>
      <c r="Q1743" t="s">
        <v>24</v>
      </c>
      <c r="R1743">
        <v>23</v>
      </c>
      <c r="S1743">
        <f t="shared" si="81"/>
        <v>920</v>
      </c>
      <c r="T1743">
        <f t="shared" si="82"/>
        <v>285.2</v>
      </c>
      <c r="U1743" s="2">
        <f t="shared" si="83"/>
        <v>0.15</v>
      </c>
      <c r="V1743" t="str" cm="1">
        <f t="array" ref="V1743">_xlfn.IFS(H1743&lt;5,"Urban",H1743&lt;=12,"Sub-Urban",H1743&gt;12,"Out Of City")</f>
        <v>Out Of City</v>
      </c>
      <c r="W1743" t="str" cm="1">
        <f t="array" ref="W1743">_xlfn.IFS(
    L1743="CCS", "CCS",
    L1743="Type 2", "Type 2",
    L1743="CHAdeMO", "CHAdeMO",
    L1743="Tesla", "Tesla",
    L1743="CCS, Type 2", "CCS, Type 2",
    L1743="Type 2, CCS", "CCS, Type 2",
    L1743="CHAdeMO, Type 2", "CHAdeMO, Type 2",
    L1743="Type 2, CHAdeMO", "CHAdeMO, Type 2",
    L1743="CCS, Tesla", "CCS, Tesla",
    L1743="Tesla, CCS", "CCS, Tesla",
    L1743="Tesla, Type 2", "Tesla, Type 2",
    L1743="Type 2, Tesla", "Tesla, Type 2",
    L1743="CCS, CHAdeMO", "CCS, CHAdeMO",
    L1743="CHAdeMO, CCS", "CCS, CHAdeMO",
    L1743="CHAdeMO, Tesla", "CHAdeMO, Tesla",
    L1743="Tesla, CHAdeMO", "CHAdeMO, Tesla"
)</f>
        <v>CHAdeMO</v>
      </c>
    </row>
    <row r="1744" spans="1:23" x14ac:dyDescent="0.25">
      <c r="A1744" t="s">
        <v>3525</v>
      </c>
      <c r="B1744">
        <v>-33.808025999999998</v>
      </c>
      <c r="C1744">
        <v>18.441845000000001</v>
      </c>
      <c r="D1744" t="s">
        <v>3526</v>
      </c>
      <c r="E1744" t="s">
        <v>27</v>
      </c>
      <c r="F1744">
        <v>0.11</v>
      </c>
      <c r="G1744" t="s">
        <v>20</v>
      </c>
      <c r="H1744">
        <v>17.38</v>
      </c>
      <c r="I1744">
        <v>87</v>
      </c>
      <c r="J1744" t="s">
        <v>39</v>
      </c>
      <c r="K1744">
        <v>50</v>
      </c>
      <c r="L1744" t="s">
        <v>64</v>
      </c>
      <c r="M1744">
        <v>2023</v>
      </c>
      <c r="N1744" t="s">
        <v>35</v>
      </c>
      <c r="O1744">
        <v>3.7</v>
      </c>
      <c r="P1744">
        <v>1</v>
      </c>
      <c r="Q1744" t="s">
        <v>48</v>
      </c>
      <c r="R1744">
        <v>57</v>
      </c>
      <c r="S1744">
        <f t="shared" si="81"/>
        <v>4959</v>
      </c>
      <c r="T1744">
        <f t="shared" si="82"/>
        <v>545.49</v>
      </c>
      <c r="U1744" s="2">
        <f t="shared" si="83"/>
        <v>1.1494252873563218E-2</v>
      </c>
      <c r="V1744" t="str" cm="1">
        <f t="array" ref="V1744">_xlfn.IFS(H1744&lt;5,"Urban",H1744&lt;=12,"Sub-Urban",H1744&gt;12,"Out Of City")</f>
        <v>Out Of City</v>
      </c>
      <c r="W1744" t="str" cm="1">
        <f t="array" ref="W1744">_xlfn.IFS(
    L1744="CCS", "CCS",
    L1744="Type 2", "Type 2",
    L1744="CHAdeMO", "CHAdeMO",
    L1744="Tesla", "Tesla",
    L1744="CCS, Type 2", "CCS, Type 2",
    L1744="Type 2, CCS", "CCS, Type 2",
    L1744="CHAdeMO, Type 2", "CHAdeMO, Type 2",
    L1744="Type 2, CHAdeMO", "CHAdeMO, Type 2",
    L1744="CCS, Tesla", "CCS, Tesla",
    L1744="Tesla, CCS", "CCS, Tesla",
    L1744="Tesla, Type 2", "Tesla, Type 2",
    L1744="Type 2, Tesla", "Tesla, Type 2",
    L1744="CCS, CHAdeMO", "CCS, CHAdeMO",
    L1744="CHAdeMO, CCS", "CCS, CHAdeMO",
    L1744="CHAdeMO, Tesla", "CHAdeMO, Tesla",
    L1744="Tesla, CHAdeMO", "CHAdeMO, Tesla"
)</f>
        <v>CCS, CHAdeMO</v>
      </c>
    </row>
    <row r="1745" spans="1:23" x14ac:dyDescent="0.25">
      <c r="A1745" t="s">
        <v>3527</v>
      </c>
      <c r="B1745">
        <v>37.795529999999999</v>
      </c>
      <c r="C1745">
        <v>-122.370901</v>
      </c>
      <c r="D1745" t="s">
        <v>3528</v>
      </c>
      <c r="E1745" t="s">
        <v>27</v>
      </c>
      <c r="F1745">
        <v>0.32</v>
      </c>
      <c r="G1745" s="1" t="s">
        <v>9985</v>
      </c>
      <c r="H1745">
        <v>2.68</v>
      </c>
      <c r="I1745">
        <v>77</v>
      </c>
      <c r="J1745" t="s">
        <v>39</v>
      </c>
      <c r="K1745">
        <v>22</v>
      </c>
      <c r="L1745" t="s">
        <v>40</v>
      </c>
      <c r="M1745">
        <v>2015</v>
      </c>
      <c r="N1745" t="s">
        <v>35</v>
      </c>
      <c r="O1745">
        <v>3.7</v>
      </c>
      <c r="P1745">
        <v>9</v>
      </c>
      <c r="Q1745" t="s">
        <v>48</v>
      </c>
      <c r="R1745">
        <v>49</v>
      </c>
      <c r="S1745">
        <f t="shared" si="81"/>
        <v>3773</v>
      </c>
      <c r="T1745">
        <f t="shared" si="82"/>
        <v>1207.3600000000001</v>
      </c>
      <c r="U1745" s="2">
        <f t="shared" si="83"/>
        <v>0.11688311688311688</v>
      </c>
      <c r="V1745" t="str" cm="1">
        <f t="array" ref="V1745">_xlfn.IFS(H1745&lt;5,"Urban",H1745&lt;=12,"Sub-Urban",H1745&gt;12,"Out Of City")</f>
        <v>Urban</v>
      </c>
      <c r="W1745" t="str" cm="1">
        <f t="array" ref="W1745">_xlfn.IFS(
    L1745="CCS", "CCS",
    L1745="Type 2", "Type 2",
    L1745="CHAdeMO", "CHAdeMO",
    L1745="Tesla", "Tesla",
    L1745="CCS, Type 2", "CCS, Type 2",
    L1745="Type 2, CCS", "CCS, Type 2",
    L1745="CHAdeMO, Type 2", "CHAdeMO, Type 2",
    L1745="Type 2, CHAdeMO", "CHAdeMO, Type 2",
    L1745="CCS, Tesla", "CCS, Tesla",
    L1745="Tesla, CCS", "CCS, Tesla",
    L1745="Tesla, Type 2", "Tesla, Type 2",
    L1745="Type 2, Tesla", "Tesla, Type 2",
    L1745="CCS, CHAdeMO", "CCS, CHAdeMO",
    L1745="CHAdeMO, CCS", "CCS, CHAdeMO",
    L1745="CHAdeMO, Tesla", "CHAdeMO, Tesla",
    L1745="Tesla, CHAdeMO", "CHAdeMO, Tesla"
)</f>
        <v>Type 2</v>
      </c>
    </row>
    <row r="1746" spans="1:23" x14ac:dyDescent="0.25">
      <c r="A1746" t="s">
        <v>3529</v>
      </c>
      <c r="B1746">
        <v>-23.535981</v>
      </c>
      <c r="C1746">
        <v>-46.528495999999997</v>
      </c>
      <c r="D1746" t="s">
        <v>3530</v>
      </c>
      <c r="E1746" t="s">
        <v>19</v>
      </c>
      <c r="F1746">
        <v>0.2</v>
      </c>
      <c r="G1746" s="1" t="s">
        <v>9985</v>
      </c>
      <c r="H1746">
        <v>16.38</v>
      </c>
      <c r="I1746">
        <v>65</v>
      </c>
      <c r="J1746" t="s">
        <v>21</v>
      </c>
      <c r="K1746">
        <v>350</v>
      </c>
      <c r="L1746" t="s">
        <v>34</v>
      </c>
      <c r="M1746">
        <v>2018</v>
      </c>
      <c r="N1746" t="s">
        <v>23</v>
      </c>
      <c r="O1746">
        <v>4.9000000000000004</v>
      </c>
      <c r="P1746">
        <v>1</v>
      </c>
      <c r="Q1746" t="s">
        <v>29</v>
      </c>
      <c r="R1746">
        <v>22</v>
      </c>
      <c r="S1746">
        <f t="shared" si="81"/>
        <v>1430</v>
      </c>
      <c r="T1746">
        <f t="shared" si="82"/>
        <v>286</v>
      </c>
      <c r="U1746" s="2">
        <f t="shared" si="83"/>
        <v>1.5384615384615385E-2</v>
      </c>
      <c r="V1746" t="str" cm="1">
        <f t="array" ref="V1746">_xlfn.IFS(H1746&lt;5,"Urban",H1746&lt;=12,"Sub-Urban",H1746&gt;12,"Out Of City")</f>
        <v>Out Of City</v>
      </c>
      <c r="W1746" t="str" cm="1">
        <f t="array" ref="W1746">_xlfn.IFS(
    L1746="CCS", "CCS",
    L1746="Type 2", "Type 2",
    L1746="CHAdeMO", "CHAdeMO",
    L1746="Tesla", "Tesla",
    L1746="CCS, Type 2", "CCS, Type 2",
    L1746="Type 2, CCS", "CCS, Type 2",
    L1746="CHAdeMO, Type 2", "CHAdeMO, Type 2",
    L1746="Type 2, CHAdeMO", "CHAdeMO, Type 2",
    L1746="CCS, Tesla", "CCS, Tesla",
    L1746="Tesla, CCS", "CCS, Tesla",
    L1746="Tesla, Type 2", "Tesla, Type 2",
    L1746="Type 2, Tesla", "Tesla, Type 2",
    L1746="CCS, CHAdeMO", "CCS, CHAdeMO",
    L1746="CHAdeMO, CCS", "CCS, CHAdeMO",
    L1746="CHAdeMO, Tesla", "CHAdeMO, Tesla",
    L1746="Tesla, CHAdeMO", "CHAdeMO, Tesla"
)</f>
        <v>CCS, Type 2</v>
      </c>
    </row>
    <row r="1747" spans="1:23" x14ac:dyDescent="0.25">
      <c r="A1747" t="s">
        <v>3531</v>
      </c>
      <c r="B1747">
        <v>25.355926</v>
      </c>
      <c r="C1747">
        <v>55.273791000000003</v>
      </c>
      <c r="D1747" t="s">
        <v>3532</v>
      </c>
      <c r="E1747" t="s">
        <v>19</v>
      </c>
      <c r="F1747">
        <v>0.45</v>
      </c>
      <c r="G1747" t="s">
        <v>20</v>
      </c>
      <c r="H1747">
        <v>1.91</v>
      </c>
      <c r="I1747">
        <v>48</v>
      </c>
      <c r="J1747" t="s">
        <v>47</v>
      </c>
      <c r="K1747">
        <v>150</v>
      </c>
      <c r="L1747" t="s">
        <v>77</v>
      </c>
      <c r="M1747">
        <v>2010</v>
      </c>
      <c r="N1747" t="s">
        <v>35</v>
      </c>
      <c r="O1747">
        <v>3.1</v>
      </c>
      <c r="P1747">
        <v>7</v>
      </c>
      <c r="Q1747" t="s">
        <v>29</v>
      </c>
      <c r="R1747">
        <v>21</v>
      </c>
      <c r="S1747">
        <f t="shared" si="81"/>
        <v>1008</v>
      </c>
      <c r="T1747">
        <f t="shared" si="82"/>
        <v>453.6</v>
      </c>
      <c r="U1747" s="2">
        <f t="shared" si="83"/>
        <v>0.14583333333333334</v>
      </c>
      <c r="V1747" t="str" cm="1">
        <f t="array" ref="V1747">_xlfn.IFS(H1747&lt;5,"Urban",H1747&lt;=12,"Sub-Urban",H1747&gt;12,"Out Of City")</f>
        <v>Urban</v>
      </c>
      <c r="W1747" t="str" cm="1">
        <f t="array" ref="W1747">_xlfn.IFS(
    L1747="CCS", "CCS",
    L1747="Type 2", "Type 2",
    L1747="CHAdeMO", "CHAdeMO",
    L1747="Tesla", "Tesla",
    L1747="CCS, Type 2", "CCS, Type 2",
    L1747="Type 2, CCS", "CCS, Type 2",
    L1747="CHAdeMO, Type 2", "CHAdeMO, Type 2",
    L1747="Type 2, CHAdeMO", "CHAdeMO, Type 2",
    L1747="CCS, Tesla", "CCS, Tesla",
    L1747="Tesla, CCS", "CCS, Tesla",
    L1747="Tesla, Type 2", "Tesla, Type 2",
    L1747="Type 2, Tesla", "Tesla, Type 2",
    L1747="CCS, CHAdeMO", "CCS, CHAdeMO",
    L1747="CHAdeMO, CCS", "CCS, CHAdeMO",
    L1747="CHAdeMO, Tesla", "CHAdeMO, Tesla",
    L1747="Tesla, CHAdeMO", "CHAdeMO, Tesla"
)</f>
        <v>CHAdeMO</v>
      </c>
    </row>
    <row r="1748" spans="1:23" x14ac:dyDescent="0.25">
      <c r="A1748" t="s">
        <v>3533</v>
      </c>
      <c r="B1748">
        <v>-23.633354000000001</v>
      </c>
      <c r="C1748">
        <v>-46.640569999999997</v>
      </c>
      <c r="D1748" t="s">
        <v>3534</v>
      </c>
      <c r="E1748" t="s">
        <v>27</v>
      </c>
      <c r="F1748">
        <v>0.41</v>
      </c>
      <c r="G1748" s="1" t="s">
        <v>9985</v>
      </c>
      <c r="H1748">
        <v>10.84</v>
      </c>
      <c r="I1748">
        <v>37</v>
      </c>
      <c r="J1748" t="s">
        <v>39</v>
      </c>
      <c r="K1748">
        <v>50</v>
      </c>
      <c r="L1748" t="s">
        <v>111</v>
      </c>
      <c r="M1748">
        <v>2021</v>
      </c>
      <c r="N1748" t="s">
        <v>23</v>
      </c>
      <c r="O1748">
        <v>3</v>
      </c>
      <c r="P1748">
        <v>8</v>
      </c>
      <c r="Q1748" t="s">
        <v>24</v>
      </c>
      <c r="R1748">
        <v>49</v>
      </c>
      <c r="S1748">
        <f t="shared" si="81"/>
        <v>1813</v>
      </c>
      <c r="T1748">
        <f t="shared" si="82"/>
        <v>743.32999999999993</v>
      </c>
      <c r="U1748" s="2">
        <f t="shared" si="83"/>
        <v>0.21621621621621623</v>
      </c>
      <c r="V1748" t="str" cm="1">
        <f t="array" ref="V1748">_xlfn.IFS(H1748&lt;5,"Urban",H1748&lt;=12,"Sub-Urban",H1748&gt;12,"Out Of City")</f>
        <v>Sub-Urban</v>
      </c>
      <c r="W1748" t="str" cm="1">
        <f t="array" ref="W1748">_xlfn.IFS(
    L1748="CCS", "CCS",
    L1748="Type 2", "Type 2",
    L1748="CHAdeMO", "CHAdeMO",
    L1748="Tesla", "Tesla",
    L1748="CCS, Type 2", "CCS, Type 2",
    L1748="Type 2, CCS", "CCS, Type 2",
    L1748="CHAdeMO, Type 2", "CHAdeMO, Type 2",
    L1748="Type 2, CHAdeMO", "CHAdeMO, Type 2",
    L1748="CCS, Tesla", "CCS, Tesla",
    L1748="Tesla, CCS", "CCS, Tesla",
    L1748="Tesla, Type 2", "Tesla, Type 2",
    L1748="Type 2, Tesla", "Tesla, Type 2",
    L1748="CCS, CHAdeMO", "CCS, CHAdeMO",
    L1748="CHAdeMO, CCS", "CCS, CHAdeMO",
    L1748="CHAdeMO, Tesla", "CHAdeMO, Tesla",
    L1748="Tesla, CHAdeMO", "CHAdeMO, Tesla"
)</f>
        <v>CCS, Type 2</v>
      </c>
    </row>
    <row r="1749" spans="1:23" x14ac:dyDescent="0.25">
      <c r="A1749" t="s">
        <v>3535</v>
      </c>
      <c r="B1749">
        <v>19.439029999999999</v>
      </c>
      <c r="C1749">
        <v>-99.149435999999994</v>
      </c>
      <c r="D1749" t="s">
        <v>3536</v>
      </c>
      <c r="E1749" t="s">
        <v>27</v>
      </c>
      <c r="F1749">
        <v>0.19</v>
      </c>
      <c r="G1749" s="1" t="s">
        <v>9985</v>
      </c>
      <c r="H1749">
        <v>6.03</v>
      </c>
      <c r="I1749">
        <v>43</v>
      </c>
      <c r="J1749" t="s">
        <v>46</v>
      </c>
      <c r="K1749">
        <v>150</v>
      </c>
      <c r="L1749" t="s">
        <v>118</v>
      </c>
      <c r="M1749">
        <v>2010</v>
      </c>
      <c r="N1749" t="s">
        <v>23</v>
      </c>
      <c r="O1749">
        <v>3</v>
      </c>
      <c r="P1749">
        <v>4</v>
      </c>
      <c r="Q1749" t="s">
        <v>29</v>
      </c>
      <c r="R1749">
        <v>54</v>
      </c>
      <c r="S1749">
        <f t="shared" si="81"/>
        <v>2322</v>
      </c>
      <c r="T1749">
        <f t="shared" si="82"/>
        <v>441.18</v>
      </c>
      <c r="U1749" s="2">
        <f t="shared" si="83"/>
        <v>9.3023255813953487E-2</v>
      </c>
      <c r="V1749" t="str" cm="1">
        <f t="array" ref="V1749">_xlfn.IFS(H1749&lt;5,"Urban",H1749&lt;=12,"Sub-Urban",H1749&gt;12,"Out Of City")</f>
        <v>Sub-Urban</v>
      </c>
      <c r="W1749" t="str" cm="1">
        <f t="array" ref="W1749">_xlfn.IFS(
    L1749="CCS", "CCS",
    L1749="Type 2", "Type 2",
    L1749="CHAdeMO", "CHAdeMO",
    L1749="Tesla", "Tesla",
    L1749="CCS, Type 2", "CCS, Type 2",
    L1749="Type 2, CCS", "CCS, Type 2",
    L1749="CHAdeMO, Type 2", "CHAdeMO, Type 2",
    L1749="Type 2, CHAdeMO", "CHAdeMO, Type 2",
    L1749="CCS, Tesla", "CCS, Tesla",
    L1749="Tesla, CCS", "CCS, Tesla",
    L1749="Tesla, Type 2", "Tesla, Type 2",
    L1749="Type 2, Tesla", "Tesla, Type 2",
    L1749="CCS, CHAdeMO", "CCS, CHAdeMO",
    L1749="CHAdeMO, CCS", "CCS, CHAdeMO",
    L1749="CHAdeMO, Tesla", "CHAdeMO, Tesla",
    L1749="Tesla, CHAdeMO", "CHAdeMO, Tesla"
)</f>
        <v>Tesla, Type 2</v>
      </c>
    </row>
    <row r="1750" spans="1:23" x14ac:dyDescent="0.25">
      <c r="A1750" t="s">
        <v>3537</v>
      </c>
      <c r="B1750">
        <v>-33.816343000000003</v>
      </c>
      <c r="C1750">
        <v>18.401523000000001</v>
      </c>
      <c r="D1750" t="s">
        <v>3538</v>
      </c>
      <c r="E1750" t="s">
        <v>19</v>
      </c>
      <c r="F1750">
        <v>0.22</v>
      </c>
      <c r="G1750" t="s">
        <v>20</v>
      </c>
      <c r="H1750">
        <v>5.77</v>
      </c>
      <c r="I1750">
        <v>58</v>
      </c>
      <c r="J1750" t="s">
        <v>21</v>
      </c>
      <c r="K1750">
        <v>150</v>
      </c>
      <c r="L1750" t="s">
        <v>43</v>
      </c>
      <c r="M1750">
        <v>2011</v>
      </c>
      <c r="N1750" t="s">
        <v>35</v>
      </c>
      <c r="O1750">
        <v>3.7</v>
      </c>
      <c r="P1750">
        <v>10</v>
      </c>
      <c r="Q1750" t="s">
        <v>29</v>
      </c>
      <c r="R1750">
        <v>27</v>
      </c>
      <c r="S1750">
        <f t="shared" si="81"/>
        <v>1566</v>
      </c>
      <c r="T1750">
        <f t="shared" si="82"/>
        <v>344.52</v>
      </c>
      <c r="U1750" s="2">
        <f t="shared" si="83"/>
        <v>0.17241379310344829</v>
      </c>
      <c r="V1750" t="str" cm="1">
        <f t="array" ref="V1750">_xlfn.IFS(H1750&lt;5,"Urban",H1750&lt;=12,"Sub-Urban",H1750&gt;12,"Out Of City")</f>
        <v>Sub-Urban</v>
      </c>
      <c r="W1750" t="str" cm="1">
        <f t="array" ref="W1750">_xlfn.IFS(
    L1750="CCS", "CCS",
    L1750="Type 2", "Type 2",
    L1750="CHAdeMO", "CHAdeMO",
    L1750="Tesla", "Tesla",
    L1750="CCS, Type 2", "CCS, Type 2",
    L1750="Type 2, CCS", "CCS, Type 2",
    L1750="CHAdeMO, Type 2", "CHAdeMO, Type 2",
    L1750="Type 2, CHAdeMO", "CHAdeMO, Type 2",
    L1750="CCS, Tesla", "CCS, Tesla",
    L1750="Tesla, CCS", "CCS, Tesla",
    L1750="Tesla, Type 2", "Tesla, Type 2",
    L1750="Type 2, Tesla", "Tesla, Type 2",
    L1750="CCS, CHAdeMO", "CCS, CHAdeMO",
    L1750="CHAdeMO, CCS", "CCS, CHAdeMO",
    L1750="CHAdeMO, Tesla", "CHAdeMO, Tesla",
    L1750="Tesla, CHAdeMO", "CHAdeMO, Tesla"
)</f>
        <v>CCS</v>
      </c>
    </row>
    <row r="1751" spans="1:23" x14ac:dyDescent="0.25">
      <c r="A1751" t="s">
        <v>3539</v>
      </c>
      <c r="B1751">
        <v>52.461955000000003</v>
      </c>
      <c r="C1751">
        <v>13.490878</v>
      </c>
      <c r="D1751" t="s">
        <v>3540</v>
      </c>
      <c r="E1751" t="s">
        <v>27</v>
      </c>
      <c r="F1751">
        <v>0.48</v>
      </c>
      <c r="G1751" t="s">
        <v>20</v>
      </c>
      <c r="H1751">
        <v>3.55</v>
      </c>
      <c r="I1751">
        <v>89</v>
      </c>
      <c r="J1751" t="s">
        <v>39</v>
      </c>
      <c r="K1751">
        <v>22</v>
      </c>
      <c r="L1751" t="s">
        <v>40</v>
      </c>
      <c r="M1751">
        <v>2022</v>
      </c>
      <c r="N1751" t="s">
        <v>35</v>
      </c>
      <c r="O1751">
        <v>4.5</v>
      </c>
      <c r="P1751">
        <v>10</v>
      </c>
      <c r="Q1751" t="s">
        <v>48</v>
      </c>
      <c r="R1751">
        <v>51</v>
      </c>
      <c r="S1751">
        <f t="shared" si="81"/>
        <v>4539</v>
      </c>
      <c r="T1751">
        <f t="shared" si="82"/>
        <v>2178.7199999999998</v>
      </c>
      <c r="U1751" s="2">
        <f t="shared" si="83"/>
        <v>0.11235955056179775</v>
      </c>
      <c r="V1751" t="str" cm="1">
        <f t="array" ref="V1751">_xlfn.IFS(H1751&lt;5,"Urban",H1751&lt;=12,"Sub-Urban",H1751&gt;12,"Out Of City")</f>
        <v>Urban</v>
      </c>
      <c r="W1751" t="str" cm="1">
        <f t="array" ref="W1751">_xlfn.IFS(
    L1751="CCS", "CCS",
    L1751="Type 2", "Type 2",
    L1751="CHAdeMO", "CHAdeMO",
    L1751="Tesla", "Tesla",
    L1751="CCS, Type 2", "CCS, Type 2",
    L1751="Type 2, CCS", "CCS, Type 2",
    L1751="CHAdeMO, Type 2", "CHAdeMO, Type 2",
    L1751="Type 2, CHAdeMO", "CHAdeMO, Type 2",
    L1751="CCS, Tesla", "CCS, Tesla",
    L1751="Tesla, CCS", "CCS, Tesla",
    L1751="Tesla, Type 2", "Tesla, Type 2",
    L1751="Type 2, Tesla", "Tesla, Type 2",
    L1751="CCS, CHAdeMO", "CCS, CHAdeMO",
    L1751="CHAdeMO, CCS", "CCS, CHAdeMO",
    L1751="CHAdeMO, Tesla", "CHAdeMO, Tesla",
    L1751="Tesla, CHAdeMO", "CHAdeMO, Tesla"
)</f>
        <v>Type 2</v>
      </c>
    </row>
    <row r="1752" spans="1:23" x14ac:dyDescent="0.25">
      <c r="A1752" t="s">
        <v>3541</v>
      </c>
      <c r="B1752">
        <v>-15.797864000000001</v>
      </c>
      <c r="C1752">
        <v>129.08644100000001</v>
      </c>
      <c r="D1752" t="s">
        <v>3542</v>
      </c>
      <c r="E1752" t="s">
        <v>38</v>
      </c>
      <c r="F1752">
        <v>0.23</v>
      </c>
      <c r="G1752" s="1" t="s">
        <v>9985</v>
      </c>
      <c r="H1752">
        <v>14.4</v>
      </c>
      <c r="I1752">
        <v>48</v>
      </c>
      <c r="J1752" t="s">
        <v>46</v>
      </c>
      <c r="K1752">
        <v>22</v>
      </c>
      <c r="L1752" t="s">
        <v>77</v>
      </c>
      <c r="M1752">
        <v>2015</v>
      </c>
      <c r="N1752" t="s">
        <v>23</v>
      </c>
      <c r="O1752">
        <v>3.1</v>
      </c>
      <c r="P1752">
        <v>6</v>
      </c>
      <c r="Q1752" t="s">
        <v>24</v>
      </c>
      <c r="R1752">
        <v>13</v>
      </c>
      <c r="S1752">
        <f t="shared" si="81"/>
        <v>624</v>
      </c>
      <c r="T1752">
        <f t="shared" si="82"/>
        <v>143.52000000000001</v>
      </c>
      <c r="U1752" s="2">
        <f t="shared" si="83"/>
        <v>0.125</v>
      </c>
      <c r="V1752" t="str" cm="1">
        <f t="array" ref="V1752">_xlfn.IFS(H1752&lt;5,"Urban",H1752&lt;=12,"Sub-Urban",H1752&gt;12,"Out Of City")</f>
        <v>Out Of City</v>
      </c>
      <c r="W1752" t="str" cm="1">
        <f t="array" ref="W1752">_xlfn.IFS(
    L1752="CCS", "CCS",
    L1752="Type 2", "Type 2",
    L1752="CHAdeMO", "CHAdeMO",
    L1752="Tesla", "Tesla",
    L1752="CCS, Type 2", "CCS, Type 2",
    L1752="Type 2, CCS", "CCS, Type 2",
    L1752="CHAdeMO, Type 2", "CHAdeMO, Type 2",
    L1752="Type 2, CHAdeMO", "CHAdeMO, Type 2",
    L1752="CCS, Tesla", "CCS, Tesla",
    L1752="Tesla, CCS", "CCS, Tesla",
    L1752="Tesla, Type 2", "Tesla, Type 2",
    L1752="Type 2, Tesla", "Tesla, Type 2",
    L1752="CCS, CHAdeMO", "CCS, CHAdeMO",
    L1752="CHAdeMO, CCS", "CCS, CHAdeMO",
    L1752="CHAdeMO, Tesla", "CHAdeMO, Tesla",
    L1752="Tesla, CHAdeMO", "CHAdeMO, Tesla"
)</f>
        <v>CHAdeMO</v>
      </c>
    </row>
    <row r="1753" spans="1:23" x14ac:dyDescent="0.25">
      <c r="A1753" t="s">
        <v>3543</v>
      </c>
      <c r="B1753">
        <v>52.577534999999997</v>
      </c>
      <c r="C1753">
        <v>13.363431</v>
      </c>
      <c r="D1753" t="s">
        <v>3544</v>
      </c>
      <c r="E1753" t="s">
        <v>38</v>
      </c>
      <c r="F1753">
        <v>0.45</v>
      </c>
      <c r="G1753" s="1" t="s">
        <v>9985</v>
      </c>
      <c r="H1753">
        <v>19.02</v>
      </c>
      <c r="I1753">
        <v>35</v>
      </c>
      <c r="J1753" t="s">
        <v>33</v>
      </c>
      <c r="K1753">
        <v>350</v>
      </c>
      <c r="L1753" t="s">
        <v>118</v>
      </c>
      <c r="M1753">
        <v>2015</v>
      </c>
      <c r="N1753" t="s">
        <v>23</v>
      </c>
      <c r="O1753">
        <v>3.3</v>
      </c>
      <c r="P1753">
        <v>3</v>
      </c>
      <c r="Q1753" t="s">
        <v>48</v>
      </c>
      <c r="R1753">
        <v>18</v>
      </c>
      <c r="S1753">
        <f t="shared" si="81"/>
        <v>630</v>
      </c>
      <c r="T1753">
        <f t="shared" si="82"/>
        <v>283.5</v>
      </c>
      <c r="U1753" s="2">
        <f t="shared" si="83"/>
        <v>8.5714285714285715E-2</v>
      </c>
      <c r="V1753" t="str" cm="1">
        <f t="array" ref="V1753">_xlfn.IFS(H1753&lt;5,"Urban",H1753&lt;=12,"Sub-Urban",H1753&gt;12,"Out Of City")</f>
        <v>Out Of City</v>
      </c>
      <c r="W1753" t="str" cm="1">
        <f t="array" ref="W1753">_xlfn.IFS(
    L1753="CCS", "CCS",
    L1753="Type 2", "Type 2",
    L1753="CHAdeMO", "CHAdeMO",
    L1753="Tesla", "Tesla",
    L1753="CCS, Type 2", "CCS, Type 2",
    L1753="Type 2, CCS", "CCS, Type 2",
    L1753="CHAdeMO, Type 2", "CHAdeMO, Type 2",
    L1753="Type 2, CHAdeMO", "CHAdeMO, Type 2",
    L1753="CCS, Tesla", "CCS, Tesla",
    L1753="Tesla, CCS", "CCS, Tesla",
    L1753="Tesla, Type 2", "Tesla, Type 2",
    L1753="Type 2, Tesla", "Tesla, Type 2",
    L1753="CCS, CHAdeMO", "CCS, CHAdeMO",
    L1753="CHAdeMO, CCS", "CCS, CHAdeMO",
    L1753="CHAdeMO, Tesla", "CHAdeMO, Tesla",
    L1753="Tesla, CHAdeMO", "CHAdeMO, Tesla"
)</f>
        <v>Tesla, Type 2</v>
      </c>
    </row>
    <row r="1754" spans="1:23" x14ac:dyDescent="0.25">
      <c r="A1754" t="s">
        <v>3545</v>
      </c>
      <c r="B1754">
        <v>-23.566775</v>
      </c>
      <c r="C1754">
        <v>-46.519272000000001</v>
      </c>
      <c r="D1754" t="s">
        <v>3546</v>
      </c>
      <c r="E1754" t="s">
        <v>19</v>
      </c>
      <c r="F1754">
        <v>0.34</v>
      </c>
      <c r="G1754" s="1" t="s">
        <v>9985</v>
      </c>
      <c r="H1754">
        <v>12.27</v>
      </c>
      <c r="I1754">
        <v>13</v>
      </c>
      <c r="J1754" t="s">
        <v>47</v>
      </c>
      <c r="K1754">
        <v>150</v>
      </c>
      <c r="L1754" t="s">
        <v>118</v>
      </c>
      <c r="M1754">
        <v>2019</v>
      </c>
      <c r="N1754" t="s">
        <v>23</v>
      </c>
      <c r="O1754">
        <v>3.3</v>
      </c>
      <c r="P1754">
        <v>7</v>
      </c>
      <c r="Q1754" t="s">
        <v>48</v>
      </c>
      <c r="R1754">
        <v>23</v>
      </c>
      <c r="S1754">
        <f t="shared" si="81"/>
        <v>299</v>
      </c>
      <c r="T1754">
        <f t="shared" si="82"/>
        <v>101.66000000000001</v>
      </c>
      <c r="U1754" s="2">
        <f t="shared" si="83"/>
        <v>0.53846153846153844</v>
      </c>
      <c r="V1754" t="str" cm="1">
        <f t="array" ref="V1754">_xlfn.IFS(H1754&lt;5,"Urban",H1754&lt;=12,"Sub-Urban",H1754&gt;12,"Out Of City")</f>
        <v>Out Of City</v>
      </c>
      <c r="W1754" t="str" cm="1">
        <f t="array" ref="W1754">_xlfn.IFS(
    L1754="CCS", "CCS",
    L1754="Type 2", "Type 2",
    L1754="CHAdeMO", "CHAdeMO",
    L1754="Tesla", "Tesla",
    L1754="CCS, Type 2", "CCS, Type 2",
    L1754="Type 2, CCS", "CCS, Type 2",
    L1754="CHAdeMO, Type 2", "CHAdeMO, Type 2",
    L1754="Type 2, CHAdeMO", "CHAdeMO, Type 2",
    L1754="CCS, Tesla", "CCS, Tesla",
    L1754="Tesla, CCS", "CCS, Tesla",
    L1754="Tesla, Type 2", "Tesla, Type 2",
    L1754="Type 2, Tesla", "Tesla, Type 2",
    L1754="CCS, CHAdeMO", "CCS, CHAdeMO",
    L1754="CHAdeMO, CCS", "CCS, CHAdeMO",
    L1754="CHAdeMO, Tesla", "CHAdeMO, Tesla",
    L1754="Tesla, CHAdeMO", "CHAdeMO, Tesla"
)</f>
        <v>Tesla, Type 2</v>
      </c>
    </row>
    <row r="1755" spans="1:23" x14ac:dyDescent="0.25">
      <c r="A1755" t="s">
        <v>3547</v>
      </c>
      <c r="B1755">
        <v>41.994160000000001</v>
      </c>
      <c r="C1755">
        <v>-87.657355999999993</v>
      </c>
      <c r="D1755" t="s">
        <v>3548</v>
      </c>
      <c r="E1755" t="s">
        <v>27</v>
      </c>
      <c r="F1755">
        <v>0.23</v>
      </c>
      <c r="G1755" t="s">
        <v>32</v>
      </c>
      <c r="H1755">
        <v>3.41</v>
      </c>
      <c r="I1755">
        <v>78</v>
      </c>
      <c r="J1755" t="s">
        <v>47</v>
      </c>
      <c r="K1755">
        <v>22</v>
      </c>
      <c r="L1755" t="s">
        <v>80</v>
      </c>
      <c r="M1755">
        <v>2010</v>
      </c>
      <c r="N1755" t="s">
        <v>35</v>
      </c>
      <c r="O1755">
        <v>4</v>
      </c>
      <c r="P1755">
        <v>9</v>
      </c>
      <c r="Q1755" t="s">
        <v>29</v>
      </c>
      <c r="R1755">
        <v>47</v>
      </c>
      <c r="S1755">
        <f t="shared" si="81"/>
        <v>3666</v>
      </c>
      <c r="T1755">
        <f t="shared" si="82"/>
        <v>843.18000000000006</v>
      </c>
      <c r="U1755" s="2">
        <f t="shared" si="83"/>
        <v>0.11538461538461539</v>
      </c>
      <c r="V1755" t="str" cm="1">
        <f t="array" ref="V1755">_xlfn.IFS(H1755&lt;5,"Urban",H1755&lt;=12,"Sub-Urban",H1755&gt;12,"Out Of City")</f>
        <v>Urban</v>
      </c>
      <c r="W1755" t="str" cm="1">
        <f t="array" ref="W1755">_xlfn.IFS(
    L1755="CCS", "CCS",
    L1755="Type 2", "Type 2",
    L1755="CHAdeMO", "CHAdeMO",
    L1755="Tesla", "Tesla",
    L1755="CCS, Type 2", "CCS, Type 2",
    L1755="Type 2, CCS", "CCS, Type 2",
    L1755="CHAdeMO, Type 2", "CHAdeMO, Type 2",
    L1755="Type 2, CHAdeMO", "CHAdeMO, Type 2",
    L1755="CCS, Tesla", "CCS, Tesla",
    L1755="Tesla, CCS", "CCS, Tesla",
    L1755="Tesla, Type 2", "Tesla, Type 2",
    L1755="Type 2, Tesla", "Tesla, Type 2",
    L1755="CCS, CHAdeMO", "CCS, CHAdeMO",
    L1755="CHAdeMO, CCS", "CCS, CHAdeMO",
    L1755="CHAdeMO, Tesla", "CHAdeMO, Tesla",
    L1755="Tesla, CHAdeMO", "CHAdeMO, Tesla"
)</f>
        <v>CHAdeMO, Type 2</v>
      </c>
    </row>
    <row r="1756" spans="1:23" x14ac:dyDescent="0.25">
      <c r="A1756" t="s">
        <v>3549</v>
      </c>
      <c r="B1756">
        <v>19.593427999999999</v>
      </c>
      <c r="C1756">
        <v>-99.165564000000003</v>
      </c>
      <c r="D1756" t="s">
        <v>3550</v>
      </c>
      <c r="E1756" t="s">
        <v>19</v>
      </c>
      <c r="F1756">
        <v>0.34</v>
      </c>
      <c r="G1756" s="1" t="s">
        <v>9985</v>
      </c>
      <c r="H1756">
        <v>12.53</v>
      </c>
      <c r="I1756">
        <v>76</v>
      </c>
      <c r="J1756" t="s">
        <v>47</v>
      </c>
      <c r="K1756">
        <v>350</v>
      </c>
      <c r="L1756" t="s">
        <v>104</v>
      </c>
      <c r="M1756">
        <v>2021</v>
      </c>
      <c r="N1756" t="s">
        <v>35</v>
      </c>
      <c r="O1756">
        <v>5</v>
      </c>
      <c r="P1756">
        <v>7</v>
      </c>
      <c r="Q1756" t="s">
        <v>24</v>
      </c>
      <c r="R1756">
        <v>25</v>
      </c>
      <c r="S1756">
        <f t="shared" si="81"/>
        <v>1900</v>
      </c>
      <c r="T1756">
        <f t="shared" si="82"/>
        <v>646</v>
      </c>
      <c r="U1756" s="2">
        <f t="shared" si="83"/>
        <v>9.2105263157894732E-2</v>
      </c>
      <c r="V1756" t="str" cm="1">
        <f t="array" ref="V1756">_xlfn.IFS(H1756&lt;5,"Urban",H1756&lt;=12,"Sub-Urban",H1756&gt;12,"Out Of City")</f>
        <v>Out Of City</v>
      </c>
      <c r="W1756" t="str" cm="1">
        <f t="array" ref="W1756">_xlfn.IFS(
    L1756="CCS", "CCS",
    L1756="Type 2", "Type 2",
    L1756="CHAdeMO", "CHAdeMO",
    L1756="Tesla", "Tesla",
    L1756="CCS, Type 2", "CCS, Type 2",
    L1756="Type 2, CCS", "CCS, Type 2",
    L1756="CHAdeMO, Type 2", "CHAdeMO, Type 2",
    L1756="Type 2, CHAdeMO", "CHAdeMO, Type 2",
    L1756="CCS, Tesla", "CCS, Tesla",
    L1756="Tesla, CCS", "CCS, Tesla",
    L1756="Tesla, Type 2", "Tesla, Type 2",
    L1756="Type 2, Tesla", "Tesla, Type 2",
    L1756="CCS, CHAdeMO", "CCS, CHAdeMO",
    L1756="CHAdeMO, CCS", "CCS, CHAdeMO",
    L1756="CHAdeMO, Tesla", "CHAdeMO, Tesla",
    L1756="Tesla, CHAdeMO", "CHAdeMO, Tesla"
)</f>
        <v>CHAdeMO, Type 2</v>
      </c>
    </row>
    <row r="1757" spans="1:23" x14ac:dyDescent="0.25">
      <c r="A1757" t="s">
        <v>3551</v>
      </c>
      <c r="B1757">
        <v>19.044419000000001</v>
      </c>
      <c r="C1757">
        <v>72.841813999999999</v>
      </c>
      <c r="D1757" t="s">
        <v>3552</v>
      </c>
      <c r="E1757" t="s">
        <v>38</v>
      </c>
      <c r="F1757">
        <v>0.22</v>
      </c>
      <c r="G1757" t="s">
        <v>32</v>
      </c>
      <c r="H1757">
        <v>10.42</v>
      </c>
      <c r="I1757">
        <v>28</v>
      </c>
      <c r="J1757" t="s">
        <v>33</v>
      </c>
      <c r="K1757">
        <v>150</v>
      </c>
      <c r="L1757" t="s">
        <v>40</v>
      </c>
      <c r="M1757">
        <v>2023</v>
      </c>
      <c r="N1757" t="s">
        <v>23</v>
      </c>
      <c r="O1757">
        <v>3.2</v>
      </c>
      <c r="P1757">
        <v>7</v>
      </c>
      <c r="Q1757" t="s">
        <v>29</v>
      </c>
      <c r="R1757">
        <v>11</v>
      </c>
      <c r="S1757">
        <f t="shared" si="81"/>
        <v>308</v>
      </c>
      <c r="T1757">
        <f t="shared" si="82"/>
        <v>67.760000000000005</v>
      </c>
      <c r="U1757" s="2">
        <f t="shared" si="83"/>
        <v>0.25</v>
      </c>
      <c r="V1757" t="str" cm="1">
        <f t="array" ref="V1757">_xlfn.IFS(H1757&lt;5,"Urban",H1757&lt;=12,"Sub-Urban",H1757&gt;12,"Out Of City")</f>
        <v>Sub-Urban</v>
      </c>
      <c r="W1757" t="str" cm="1">
        <f t="array" ref="W1757">_xlfn.IFS(
    L1757="CCS", "CCS",
    L1757="Type 2", "Type 2",
    L1757="CHAdeMO", "CHAdeMO",
    L1757="Tesla", "Tesla",
    L1757="CCS, Type 2", "CCS, Type 2",
    L1757="Type 2, CCS", "CCS, Type 2",
    L1757="CHAdeMO, Type 2", "CHAdeMO, Type 2",
    L1757="Type 2, CHAdeMO", "CHAdeMO, Type 2",
    L1757="CCS, Tesla", "CCS, Tesla",
    L1757="Tesla, CCS", "CCS, Tesla",
    L1757="Tesla, Type 2", "Tesla, Type 2",
    L1757="Type 2, Tesla", "Tesla, Type 2",
    L1757="CCS, CHAdeMO", "CCS, CHAdeMO",
    L1757="CHAdeMO, CCS", "CCS, CHAdeMO",
    L1757="CHAdeMO, Tesla", "CHAdeMO, Tesla",
    L1757="Tesla, CHAdeMO", "CHAdeMO, Tesla"
)</f>
        <v>Type 2</v>
      </c>
    </row>
    <row r="1758" spans="1:23" x14ac:dyDescent="0.25">
      <c r="A1758" t="s">
        <v>3553</v>
      </c>
      <c r="B1758">
        <v>19.520961</v>
      </c>
      <c r="C1758">
        <v>-99.100960999999998</v>
      </c>
      <c r="D1758" t="s">
        <v>3554</v>
      </c>
      <c r="E1758" t="s">
        <v>27</v>
      </c>
      <c r="F1758">
        <v>0.13</v>
      </c>
      <c r="G1758" s="1" t="s">
        <v>9985</v>
      </c>
      <c r="H1758">
        <v>5.2</v>
      </c>
      <c r="I1758">
        <v>77</v>
      </c>
      <c r="J1758" t="s">
        <v>21</v>
      </c>
      <c r="K1758">
        <v>22</v>
      </c>
      <c r="L1758" t="s">
        <v>85</v>
      </c>
      <c r="M1758">
        <v>2017</v>
      </c>
      <c r="N1758" t="s">
        <v>23</v>
      </c>
      <c r="O1758">
        <v>4.2</v>
      </c>
      <c r="P1758">
        <v>8</v>
      </c>
      <c r="Q1758" t="s">
        <v>24</v>
      </c>
      <c r="R1758">
        <v>59</v>
      </c>
      <c r="S1758">
        <f t="shared" si="81"/>
        <v>4543</v>
      </c>
      <c r="T1758">
        <f t="shared" si="82"/>
        <v>590.59</v>
      </c>
      <c r="U1758" s="2">
        <f t="shared" si="83"/>
        <v>0.1038961038961039</v>
      </c>
      <c r="V1758" t="str" cm="1">
        <f t="array" ref="V1758">_xlfn.IFS(H1758&lt;5,"Urban",H1758&lt;=12,"Sub-Urban",H1758&gt;12,"Out Of City")</f>
        <v>Sub-Urban</v>
      </c>
      <c r="W1758" t="str" cm="1">
        <f t="array" ref="W1758">_xlfn.IFS(
    L1758="CCS", "CCS",
    L1758="Type 2", "Type 2",
    L1758="CHAdeMO", "CHAdeMO",
    L1758="Tesla", "Tesla",
    L1758="CCS, Type 2", "CCS, Type 2",
    L1758="Type 2, CCS", "CCS, Type 2",
    L1758="CHAdeMO, Type 2", "CHAdeMO, Type 2",
    L1758="Type 2, CHAdeMO", "CHAdeMO, Type 2",
    L1758="CCS, Tesla", "CCS, Tesla",
    L1758="Tesla, CCS", "CCS, Tesla",
    L1758="Tesla, Type 2", "Tesla, Type 2",
    L1758="Type 2, Tesla", "Tesla, Type 2",
    L1758="CCS, CHAdeMO", "CCS, CHAdeMO",
    L1758="CHAdeMO, CCS", "CCS, CHAdeMO",
    L1758="CHAdeMO, Tesla", "CHAdeMO, Tesla",
    L1758="Tesla, CHAdeMO", "CHAdeMO, Tesla"
)</f>
        <v>CHAdeMO, Tesla</v>
      </c>
    </row>
    <row r="1759" spans="1:23" x14ac:dyDescent="0.25">
      <c r="A1759" t="s">
        <v>3555</v>
      </c>
      <c r="B1759">
        <v>-23.531573000000002</v>
      </c>
      <c r="C1759">
        <v>-46.519452999999999</v>
      </c>
      <c r="D1759" t="s">
        <v>3556</v>
      </c>
      <c r="E1759" t="s">
        <v>38</v>
      </c>
      <c r="F1759">
        <v>0.37</v>
      </c>
      <c r="G1759" s="1" t="s">
        <v>9985</v>
      </c>
      <c r="H1759">
        <v>17.16</v>
      </c>
      <c r="I1759">
        <v>27</v>
      </c>
      <c r="J1759" t="s">
        <v>46</v>
      </c>
      <c r="K1759">
        <v>150</v>
      </c>
      <c r="L1759" t="s">
        <v>34</v>
      </c>
      <c r="M1759">
        <v>2010</v>
      </c>
      <c r="N1759" t="s">
        <v>35</v>
      </c>
      <c r="O1759">
        <v>4.7</v>
      </c>
      <c r="P1759">
        <v>8</v>
      </c>
      <c r="Q1759" t="s">
        <v>24</v>
      </c>
      <c r="R1759">
        <v>14</v>
      </c>
      <c r="S1759">
        <f t="shared" si="81"/>
        <v>378</v>
      </c>
      <c r="T1759">
        <f t="shared" si="82"/>
        <v>139.85999999999999</v>
      </c>
      <c r="U1759" s="2">
        <f t="shared" si="83"/>
        <v>0.29629629629629628</v>
      </c>
      <c r="V1759" t="str" cm="1">
        <f t="array" ref="V1759">_xlfn.IFS(H1759&lt;5,"Urban",H1759&lt;=12,"Sub-Urban",H1759&gt;12,"Out Of City")</f>
        <v>Out Of City</v>
      </c>
      <c r="W1759" t="str" cm="1">
        <f t="array" ref="W1759">_xlfn.IFS(
    L1759="CCS", "CCS",
    L1759="Type 2", "Type 2",
    L1759="CHAdeMO", "CHAdeMO",
    L1759="Tesla", "Tesla",
    L1759="CCS, Type 2", "CCS, Type 2",
    L1759="Type 2, CCS", "CCS, Type 2",
    L1759="CHAdeMO, Type 2", "CHAdeMO, Type 2",
    L1759="Type 2, CHAdeMO", "CHAdeMO, Type 2",
    L1759="CCS, Tesla", "CCS, Tesla",
    L1759="Tesla, CCS", "CCS, Tesla",
    L1759="Tesla, Type 2", "Tesla, Type 2",
    L1759="Type 2, Tesla", "Tesla, Type 2",
    L1759="CCS, CHAdeMO", "CCS, CHAdeMO",
    L1759="CHAdeMO, CCS", "CCS, CHAdeMO",
    L1759="CHAdeMO, Tesla", "CHAdeMO, Tesla",
    L1759="Tesla, CHAdeMO", "CHAdeMO, Tesla"
)</f>
        <v>CCS, Type 2</v>
      </c>
    </row>
    <row r="1760" spans="1:23" x14ac:dyDescent="0.25">
      <c r="A1760" t="s">
        <v>3557</v>
      </c>
      <c r="B1760">
        <v>-23.602122999999999</v>
      </c>
      <c r="C1760">
        <v>-46.594723000000002</v>
      </c>
      <c r="D1760" t="s">
        <v>3558</v>
      </c>
      <c r="E1760" t="s">
        <v>38</v>
      </c>
      <c r="F1760">
        <v>0.48</v>
      </c>
      <c r="G1760" t="s">
        <v>32</v>
      </c>
      <c r="H1760">
        <v>3.98</v>
      </c>
      <c r="I1760">
        <v>85</v>
      </c>
      <c r="J1760" t="s">
        <v>39</v>
      </c>
      <c r="K1760">
        <v>350</v>
      </c>
      <c r="L1760" t="s">
        <v>43</v>
      </c>
      <c r="M1760">
        <v>2015</v>
      </c>
      <c r="N1760" t="s">
        <v>23</v>
      </c>
      <c r="O1760">
        <v>4.9000000000000004</v>
      </c>
      <c r="P1760">
        <v>5</v>
      </c>
      <c r="Q1760" t="s">
        <v>48</v>
      </c>
      <c r="R1760">
        <v>14</v>
      </c>
      <c r="S1760">
        <f t="shared" si="81"/>
        <v>1190</v>
      </c>
      <c r="T1760">
        <f t="shared" si="82"/>
        <v>571.19999999999993</v>
      </c>
      <c r="U1760" s="2">
        <f t="shared" si="83"/>
        <v>5.8823529411764705E-2</v>
      </c>
      <c r="V1760" t="str" cm="1">
        <f t="array" ref="V1760">_xlfn.IFS(H1760&lt;5,"Urban",H1760&lt;=12,"Sub-Urban",H1760&gt;12,"Out Of City")</f>
        <v>Urban</v>
      </c>
      <c r="W1760" t="str" cm="1">
        <f t="array" ref="W1760">_xlfn.IFS(
    L1760="CCS", "CCS",
    L1760="Type 2", "Type 2",
    L1760="CHAdeMO", "CHAdeMO",
    L1760="Tesla", "Tesla",
    L1760="CCS, Type 2", "CCS, Type 2",
    L1760="Type 2, CCS", "CCS, Type 2",
    L1760="CHAdeMO, Type 2", "CHAdeMO, Type 2",
    L1760="Type 2, CHAdeMO", "CHAdeMO, Type 2",
    L1760="CCS, Tesla", "CCS, Tesla",
    L1760="Tesla, CCS", "CCS, Tesla",
    L1760="Tesla, Type 2", "Tesla, Type 2",
    L1760="Type 2, Tesla", "Tesla, Type 2",
    L1760="CCS, CHAdeMO", "CCS, CHAdeMO",
    L1760="CHAdeMO, CCS", "CCS, CHAdeMO",
    L1760="CHAdeMO, Tesla", "CHAdeMO, Tesla",
    L1760="Tesla, CHAdeMO", "CHAdeMO, Tesla"
)</f>
        <v>CCS</v>
      </c>
    </row>
    <row r="1761" spans="1:23" x14ac:dyDescent="0.25">
      <c r="A1761" t="s">
        <v>3559</v>
      </c>
      <c r="B1761">
        <v>19.508543</v>
      </c>
      <c r="C1761">
        <v>-99.055316000000005</v>
      </c>
      <c r="D1761" t="s">
        <v>3560</v>
      </c>
      <c r="E1761" t="s">
        <v>27</v>
      </c>
      <c r="F1761">
        <v>0.45</v>
      </c>
      <c r="G1761" t="s">
        <v>32</v>
      </c>
      <c r="H1761">
        <v>15.69</v>
      </c>
      <c r="I1761">
        <v>60</v>
      </c>
      <c r="J1761" t="s">
        <v>33</v>
      </c>
      <c r="K1761">
        <v>22</v>
      </c>
      <c r="L1761" t="s">
        <v>77</v>
      </c>
      <c r="M1761">
        <v>2020</v>
      </c>
      <c r="N1761" t="s">
        <v>23</v>
      </c>
      <c r="O1761">
        <v>4.7</v>
      </c>
      <c r="P1761">
        <v>3</v>
      </c>
      <c r="Q1761" t="s">
        <v>24</v>
      </c>
      <c r="R1761">
        <v>50</v>
      </c>
      <c r="S1761">
        <f t="shared" si="81"/>
        <v>3000</v>
      </c>
      <c r="T1761">
        <f t="shared" si="82"/>
        <v>1350</v>
      </c>
      <c r="U1761" s="2">
        <f t="shared" si="83"/>
        <v>0.05</v>
      </c>
      <c r="V1761" t="str" cm="1">
        <f t="array" ref="V1761">_xlfn.IFS(H1761&lt;5,"Urban",H1761&lt;=12,"Sub-Urban",H1761&gt;12,"Out Of City")</f>
        <v>Out Of City</v>
      </c>
      <c r="W1761" t="str" cm="1">
        <f t="array" ref="W1761">_xlfn.IFS(
    L1761="CCS", "CCS",
    L1761="Type 2", "Type 2",
    L1761="CHAdeMO", "CHAdeMO",
    L1761="Tesla", "Tesla",
    L1761="CCS, Type 2", "CCS, Type 2",
    L1761="Type 2, CCS", "CCS, Type 2",
    L1761="CHAdeMO, Type 2", "CHAdeMO, Type 2",
    L1761="Type 2, CHAdeMO", "CHAdeMO, Type 2",
    L1761="CCS, Tesla", "CCS, Tesla",
    L1761="Tesla, CCS", "CCS, Tesla",
    L1761="Tesla, Type 2", "Tesla, Type 2",
    L1761="Type 2, Tesla", "Tesla, Type 2",
    L1761="CCS, CHAdeMO", "CCS, CHAdeMO",
    L1761="CHAdeMO, CCS", "CCS, CHAdeMO",
    L1761="CHAdeMO, Tesla", "CHAdeMO, Tesla",
    L1761="Tesla, CHAdeMO", "CHAdeMO, Tesla"
)</f>
        <v>CHAdeMO</v>
      </c>
    </row>
    <row r="1762" spans="1:23" x14ac:dyDescent="0.25">
      <c r="A1762" t="s">
        <v>3561</v>
      </c>
      <c r="B1762">
        <v>-26.022753000000002</v>
      </c>
      <c r="C1762">
        <v>-45.473038000000003</v>
      </c>
      <c r="D1762" t="s">
        <v>3562</v>
      </c>
      <c r="E1762" t="s">
        <v>27</v>
      </c>
      <c r="F1762">
        <v>0.49</v>
      </c>
      <c r="G1762" s="1" t="s">
        <v>9985</v>
      </c>
      <c r="H1762">
        <v>6.12</v>
      </c>
      <c r="I1762">
        <v>42</v>
      </c>
      <c r="J1762" t="s">
        <v>33</v>
      </c>
      <c r="K1762">
        <v>50</v>
      </c>
      <c r="L1762" t="s">
        <v>47</v>
      </c>
      <c r="M1762">
        <v>2021</v>
      </c>
      <c r="N1762" t="s">
        <v>35</v>
      </c>
      <c r="O1762">
        <v>4.7</v>
      </c>
      <c r="P1762">
        <v>2</v>
      </c>
      <c r="Q1762" t="s">
        <v>48</v>
      </c>
      <c r="R1762">
        <v>47</v>
      </c>
      <c r="S1762">
        <f t="shared" si="81"/>
        <v>1974</v>
      </c>
      <c r="T1762">
        <f t="shared" si="82"/>
        <v>967.26</v>
      </c>
      <c r="U1762" s="2">
        <f t="shared" si="83"/>
        <v>4.7619047619047616E-2</v>
      </c>
      <c r="V1762" t="str" cm="1">
        <f t="array" ref="V1762">_xlfn.IFS(H1762&lt;5,"Urban",H1762&lt;=12,"Sub-Urban",H1762&gt;12,"Out Of City")</f>
        <v>Sub-Urban</v>
      </c>
      <c r="W1762" t="str" cm="1">
        <f t="array" ref="W1762">_xlfn.IFS(
    L1762="CCS", "CCS",
    L1762="Type 2", "Type 2",
    L1762="CHAdeMO", "CHAdeMO",
    L1762="Tesla", "Tesla",
    L1762="CCS, Type 2", "CCS, Type 2",
    L1762="Type 2, CCS", "CCS, Type 2",
    L1762="CHAdeMO, Type 2", "CHAdeMO, Type 2",
    L1762="Type 2, CHAdeMO", "CHAdeMO, Type 2",
    L1762="CCS, Tesla", "CCS, Tesla",
    L1762="Tesla, CCS", "CCS, Tesla",
    L1762="Tesla, Type 2", "Tesla, Type 2",
    L1762="Type 2, Tesla", "Tesla, Type 2",
    L1762="CCS, CHAdeMO", "CCS, CHAdeMO",
    L1762="CHAdeMO, CCS", "CCS, CHAdeMO",
    L1762="CHAdeMO, Tesla", "CHAdeMO, Tesla",
    L1762="Tesla, CHAdeMO", "CHAdeMO, Tesla"
)</f>
        <v>Tesla</v>
      </c>
    </row>
    <row r="1763" spans="1:23" x14ac:dyDescent="0.25">
      <c r="A1763" t="s">
        <v>3563</v>
      </c>
      <c r="B1763">
        <v>37.547894999999997</v>
      </c>
      <c r="C1763">
        <v>126.913078</v>
      </c>
      <c r="D1763" t="s">
        <v>3564</v>
      </c>
      <c r="E1763" t="s">
        <v>27</v>
      </c>
      <c r="F1763">
        <v>0.19</v>
      </c>
      <c r="G1763" t="s">
        <v>20</v>
      </c>
      <c r="H1763">
        <v>18.54</v>
      </c>
      <c r="I1763">
        <v>29</v>
      </c>
      <c r="J1763" t="s">
        <v>47</v>
      </c>
      <c r="K1763">
        <v>150</v>
      </c>
      <c r="L1763" t="s">
        <v>43</v>
      </c>
      <c r="M1763">
        <v>2015</v>
      </c>
      <c r="N1763" t="s">
        <v>23</v>
      </c>
      <c r="O1763">
        <v>3.5</v>
      </c>
      <c r="P1763">
        <v>2</v>
      </c>
      <c r="Q1763" t="s">
        <v>24</v>
      </c>
      <c r="R1763">
        <v>56</v>
      </c>
      <c r="S1763">
        <f t="shared" si="81"/>
        <v>1624</v>
      </c>
      <c r="T1763">
        <f t="shared" si="82"/>
        <v>308.56</v>
      </c>
      <c r="U1763" s="2">
        <f t="shared" si="83"/>
        <v>6.8965517241379309E-2</v>
      </c>
      <c r="V1763" t="str" cm="1">
        <f t="array" ref="V1763">_xlfn.IFS(H1763&lt;5,"Urban",H1763&lt;=12,"Sub-Urban",H1763&gt;12,"Out Of City")</f>
        <v>Out Of City</v>
      </c>
      <c r="W1763" t="str" cm="1">
        <f t="array" ref="W1763">_xlfn.IFS(
    L1763="CCS", "CCS",
    L1763="Type 2", "Type 2",
    L1763="CHAdeMO", "CHAdeMO",
    L1763="Tesla", "Tesla",
    L1763="CCS, Type 2", "CCS, Type 2",
    L1763="Type 2, CCS", "CCS, Type 2",
    L1763="CHAdeMO, Type 2", "CHAdeMO, Type 2",
    L1763="Type 2, CHAdeMO", "CHAdeMO, Type 2",
    L1763="CCS, Tesla", "CCS, Tesla",
    L1763="Tesla, CCS", "CCS, Tesla",
    L1763="Tesla, Type 2", "Tesla, Type 2",
    L1763="Type 2, Tesla", "Tesla, Type 2",
    L1763="CCS, CHAdeMO", "CCS, CHAdeMO",
    L1763="CHAdeMO, CCS", "CCS, CHAdeMO",
    L1763="CHAdeMO, Tesla", "CHAdeMO, Tesla",
    L1763="Tesla, CHAdeMO", "CHAdeMO, Tesla"
)</f>
        <v>CCS</v>
      </c>
    </row>
    <row r="1764" spans="1:23" x14ac:dyDescent="0.25">
      <c r="A1764" t="s">
        <v>3565</v>
      </c>
      <c r="B1764">
        <v>19.51408</v>
      </c>
      <c r="C1764">
        <v>-99.101405</v>
      </c>
      <c r="D1764" t="s">
        <v>3566</v>
      </c>
      <c r="E1764" t="s">
        <v>19</v>
      </c>
      <c r="F1764">
        <v>0.21</v>
      </c>
      <c r="G1764" t="s">
        <v>32</v>
      </c>
      <c r="H1764">
        <v>12.96</v>
      </c>
      <c r="I1764">
        <v>16</v>
      </c>
      <c r="J1764" t="s">
        <v>39</v>
      </c>
      <c r="K1764">
        <v>150</v>
      </c>
      <c r="L1764" t="s">
        <v>47</v>
      </c>
      <c r="M1764">
        <v>2023</v>
      </c>
      <c r="N1764" t="s">
        <v>23</v>
      </c>
      <c r="O1764">
        <v>3.8</v>
      </c>
      <c r="P1764">
        <v>5</v>
      </c>
      <c r="Q1764" t="s">
        <v>24</v>
      </c>
      <c r="R1764">
        <v>30</v>
      </c>
      <c r="S1764">
        <f t="shared" si="81"/>
        <v>480</v>
      </c>
      <c r="T1764">
        <f t="shared" si="82"/>
        <v>100.8</v>
      </c>
      <c r="U1764" s="2">
        <f t="shared" si="83"/>
        <v>0.3125</v>
      </c>
      <c r="V1764" t="str" cm="1">
        <f t="array" ref="V1764">_xlfn.IFS(H1764&lt;5,"Urban",H1764&lt;=12,"Sub-Urban",H1764&gt;12,"Out Of City")</f>
        <v>Out Of City</v>
      </c>
      <c r="W1764" t="str" cm="1">
        <f t="array" ref="W1764">_xlfn.IFS(
    L1764="CCS", "CCS",
    L1764="Type 2", "Type 2",
    L1764="CHAdeMO", "CHAdeMO",
    L1764="Tesla", "Tesla",
    L1764="CCS, Type 2", "CCS, Type 2",
    L1764="Type 2, CCS", "CCS, Type 2",
    L1764="CHAdeMO, Type 2", "CHAdeMO, Type 2",
    L1764="Type 2, CHAdeMO", "CHAdeMO, Type 2",
    L1764="CCS, Tesla", "CCS, Tesla",
    L1764="Tesla, CCS", "CCS, Tesla",
    L1764="Tesla, Type 2", "Tesla, Type 2",
    L1764="Type 2, Tesla", "Tesla, Type 2",
    L1764="CCS, CHAdeMO", "CCS, CHAdeMO",
    L1764="CHAdeMO, CCS", "CCS, CHAdeMO",
    L1764="CHAdeMO, Tesla", "CHAdeMO, Tesla",
    L1764="Tesla, CHAdeMO", "CHAdeMO, Tesla"
)</f>
        <v>Tesla</v>
      </c>
    </row>
    <row r="1765" spans="1:23" x14ac:dyDescent="0.25">
      <c r="A1765" t="s">
        <v>3567</v>
      </c>
      <c r="B1765">
        <v>43.703020000000002</v>
      </c>
      <c r="C1765">
        <v>-79.474314000000007</v>
      </c>
      <c r="D1765" t="s">
        <v>3568</v>
      </c>
      <c r="E1765" t="s">
        <v>19</v>
      </c>
      <c r="F1765">
        <v>0.49</v>
      </c>
      <c r="G1765" t="s">
        <v>20</v>
      </c>
      <c r="H1765">
        <v>16.71</v>
      </c>
      <c r="I1765">
        <v>77</v>
      </c>
      <c r="J1765" t="s">
        <v>21</v>
      </c>
      <c r="K1765">
        <v>350</v>
      </c>
      <c r="L1765" t="s">
        <v>34</v>
      </c>
      <c r="M1765">
        <v>2023</v>
      </c>
      <c r="N1765" t="s">
        <v>23</v>
      </c>
      <c r="O1765">
        <v>4.7</v>
      </c>
      <c r="P1765">
        <v>9</v>
      </c>
      <c r="Q1765" t="s">
        <v>48</v>
      </c>
      <c r="R1765">
        <v>22</v>
      </c>
      <c r="S1765">
        <f t="shared" si="81"/>
        <v>1694</v>
      </c>
      <c r="T1765">
        <f t="shared" si="82"/>
        <v>830.06</v>
      </c>
      <c r="U1765" s="2">
        <f t="shared" si="83"/>
        <v>0.11688311688311688</v>
      </c>
      <c r="V1765" t="str" cm="1">
        <f t="array" ref="V1765">_xlfn.IFS(H1765&lt;5,"Urban",H1765&lt;=12,"Sub-Urban",H1765&gt;12,"Out Of City")</f>
        <v>Out Of City</v>
      </c>
      <c r="W1765" t="str" cm="1">
        <f t="array" ref="W1765">_xlfn.IFS(
    L1765="CCS", "CCS",
    L1765="Type 2", "Type 2",
    L1765="CHAdeMO", "CHAdeMO",
    L1765="Tesla", "Tesla",
    L1765="CCS, Type 2", "CCS, Type 2",
    L1765="Type 2, CCS", "CCS, Type 2",
    L1765="CHAdeMO, Type 2", "CHAdeMO, Type 2",
    L1765="Type 2, CHAdeMO", "CHAdeMO, Type 2",
    L1765="CCS, Tesla", "CCS, Tesla",
    L1765="Tesla, CCS", "CCS, Tesla",
    L1765="Tesla, Type 2", "Tesla, Type 2",
    L1765="Type 2, Tesla", "Tesla, Type 2",
    L1765="CCS, CHAdeMO", "CCS, CHAdeMO",
    L1765="CHAdeMO, CCS", "CCS, CHAdeMO",
    L1765="CHAdeMO, Tesla", "CHAdeMO, Tesla",
    L1765="Tesla, CHAdeMO", "CHAdeMO, Tesla"
)</f>
        <v>CCS, Type 2</v>
      </c>
    </row>
    <row r="1766" spans="1:23" x14ac:dyDescent="0.25">
      <c r="A1766" t="s">
        <v>3569</v>
      </c>
      <c r="B1766">
        <v>41.962887000000002</v>
      </c>
      <c r="C1766">
        <v>-87.648809</v>
      </c>
      <c r="D1766" t="s">
        <v>3570</v>
      </c>
      <c r="E1766" t="s">
        <v>19</v>
      </c>
      <c r="F1766">
        <v>0.3</v>
      </c>
      <c r="G1766" t="s">
        <v>32</v>
      </c>
      <c r="H1766">
        <v>5.86</v>
      </c>
      <c r="I1766">
        <v>81</v>
      </c>
      <c r="J1766" t="s">
        <v>33</v>
      </c>
      <c r="K1766">
        <v>150</v>
      </c>
      <c r="L1766" t="s">
        <v>40</v>
      </c>
      <c r="M1766">
        <v>2011</v>
      </c>
      <c r="N1766" t="s">
        <v>35</v>
      </c>
      <c r="O1766">
        <v>4.5999999999999996</v>
      </c>
      <c r="P1766">
        <v>1</v>
      </c>
      <c r="Q1766" t="s">
        <v>24</v>
      </c>
      <c r="R1766">
        <v>38</v>
      </c>
      <c r="S1766">
        <f t="shared" si="81"/>
        <v>3078</v>
      </c>
      <c r="T1766">
        <f t="shared" si="82"/>
        <v>923.4</v>
      </c>
      <c r="U1766" s="2">
        <f t="shared" si="83"/>
        <v>1.2345679012345678E-2</v>
      </c>
      <c r="V1766" t="str" cm="1">
        <f t="array" ref="V1766">_xlfn.IFS(H1766&lt;5,"Urban",H1766&lt;=12,"Sub-Urban",H1766&gt;12,"Out Of City")</f>
        <v>Sub-Urban</v>
      </c>
      <c r="W1766" t="str" cm="1">
        <f t="array" ref="W1766">_xlfn.IFS(
    L1766="CCS", "CCS",
    L1766="Type 2", "Type 2",
    L1766="CHAdeMO", "CHAdeMO",
    L1766="Tesla", "Tesla",
    L1766="CCS, Type 2", "CCS, Type 2",
    L1766="Type 2, CCS", "CCS, Type 2",
    L1766="CHAdeMO, Type 2", "CHAdeMO, Type 2",
    L1766="Type 2, CHAdeMO", "CHAdeMO, Type 2",
    L1766="CCS, Tesla", "CCS, Tesla",
    L1766="Tesla, CCS", "CCS, Tesla",
    L1766="Tesla, Type 2", "Tesla, Type 2",
    L1766="Type 2, Tesla", "Tesla, Type 2",
    L1766="CCS, CHAdeMO", "CCS, CHAdeMO",
    L1766="CHAdeMO, CCS", "CCS, CHAdeMO",
    L1766="CHAdeMO, Tesla", "CHAdeMO, Tesla",
    L1766="Tesla, CHAdeMO", "CHAdeMO, Tesla"
)</f>
        <v>Type 2</v>
      </c>
    </row>
    <row r="1767" spans="1:23" x14ac:dyDescent="0.25">
      <c r="A1767" t="s">
        <v>3571</v>
      </c>
      <c r="B1767">
        <v>39.977303999999997</v>
      </c>
      <c r="C1767">
        <v>116.400302</v>
      </c>
      <c r="D1767" t="s">
        <v>3572</v>
      </c>
      <c r="E1767" t="s">
        <v>19</v>
      </c>
      <c r="F1767">
        <v>0.38</v>
      </c>
      <c r="G1767" s="1" t="s">
        <v>9985</v>
      </c>
      <c r="H1767">
        <v>0.71</v>
      </c>
      <c r="I1767">
        <v>92</v>
      </c>
      <c r="J1767" t="s">
        <v>39</v>
      </c>
      <c r="K1767">
        <v>150</v>
      </c>
      <c r="L1767" t="s">
        <v>51</v>
      </c>
      <c r="M1767">
        <v>2015</v>
      </c>
      <c r="N1767" t="s">
        <v>35</v>
      </c>
      <c r="O1767">
        <v>4.5</v>
      </c>
      <c r="P1767">
        <v>7</v>
      </c>
      <c r="Q1767" t="s">
        <v>29</v>
      </c>
      <c r="R1767">
        <v>20</v>
      </c>
      <c r="S1767">
        <f t="shared" si="81"/>
        <v>1840</v>
      </c>
      <c r="T1767">
        <f t="shared" si="82"/>
        <v>699.2</v>
      </c>
      <c r="U1767" s="2">
        <f t="shared" si="83"/>
        <v>7.6086956521739135E-2</v>
      </c>
      <c r="V1767" t="str" cm="1">
        <f t="array" ref="V1767">_xlfn.IFS(H1767&lt;5,"Urban",H1767&lt;=12,"Sub-Urban",H1767&gt;12,"Out Of City")</f>
        <v>Urban</v>
      </c>
      <c r="W1767" t="str" cm="1">
        <f t="array" ref="W1767">_xlfn.IFS(
    L1767="CCS", "CCS",
    L1767="Type 2", "Type 2",
    L1767="CHAdeMO", "CHAdeMO",
    L1767="Tesla", "Tesla",
    L1767="CCS, Type 2", "CCS, Type 2",
    L1767="Type 2, CCS", "CCS, Type 2",
    L1767="CHAdeMO, Type 2", "CHAdeMO, Type 2",
    L1767="Type 2, CHAdeMO", "CHAdeMO, Type 2",
    L1767="CCS, Tesla", "CCS, Tesla",
    L1767="Tesla, CCS", "CCS, Tesla",
    L1767="Tesla, Type 2", "Tesla, Type 2",
    L1767="Type 2, Tesla", "Tesla, Type 2",
    L1767="CCS, CHAdeMO", "CCS, CHAdeMO",
    L1767="CHAdeMO, CCS", "CCS, CHAdeMO",
    L1767="CHAdeMO, Tesla", "CHAdeMO, Tesla",
    L1767="Tesla, CHAdeMO", "CHAdeMO, Tesla"
)</f>
        <v>CCS, Tesla</v>
      </c>
    </row>
    <row r="1768" spans="1:23" x14ac:dyDescent="0.25">
      <c r="A1768" t="s">
        <v>3573</v>
      </c>
      <c r="B1768">
        <v>-33.813837999999997</v>
      </c>
      <c r="C1768">
        <v>151.36033699999999</v>
      </c>
      <c r="D1768" t="s">
        <v>3574</v>
      </c>
      <c r="E1768" t="s">
        <v>38</v>
      </c>
      <c r="F1768">
        <v>0.12</v>
      </c>
      <c r="G1768" s="1" t="s">
        <v>9985</v>
      </c>
      <c r="H1768">
        <v>3.85</v>
      </c>
      <c r="I1768">
        <v>18</v>
      </c>
      <c r="J1768" t="s">
        <v>39</v>
      </c>
      <c r="K1768">
        <v>150</v>
      </c>
      <c r="L1768" t="s">
        <v>77</v>
      </c>
      <c r="M1768">
        <v>2015</v>
      </c>
      <c r="N1768" t="s">
        <v>35</v>
      </c>
      <c r="O1768">
        <v>3.2</v>
      </c>
      <c r="P1768">
        <v>2</v>
      </c>
      <c r="Q1768" t="s">
        <v>24</v>
      </c>
      <c r="R1768">
        <v>14</v>
      </c>
      <c r="S1768">
        <f t="shared" si="81"/>
        <v>252</v>
      </c>
      <c r="T1768">
        <f t="shared" si="82"/>
        <v>30.24</v>
      </c>
      <c r="U1768" s="2">
        <f t="shared" si="83"/>
        <v>0.1111111111111111</v>
      </c>
      <c r="V1768" t="str" cm="1">
        <f t="array" ref="V1768">_xlfn.IFS(H1768&lt;5,"Urban",H1768&lt;=12,"Sub-Urban",H1768&gt;12,"Out Of City")</f>
        <v>Urban</v>
      </c>
      <c r="W1768" t="str" cm="1">
        <f t="array" ref="W1768">_xlfn.IFS(
    L1768="CCS", "CCS",
    L1768="Type 2", "Type 2",
    L1768="CHAdeMO", "CHAdeMO",
    L1768="Tesla", "Tesla",
    L1768="CCS, Type 2", "CCS, Type 2",
    L1768="Type 2, CCS", "CCS, Type 2",
    L1768="CHAdeMO, Type 2", "CHAdeMO, Type 2",
    L1768="Type 2, CHAdeMO", "CHAdeMO, Type 2",
    L1768="CCS, Tesla", "CCS, Tesla",
    L1768="Tesla, CCS", "CCS, Tesla",
    L1768="Tesla, Type 2", "Tesla, Type 2",
    L1768="Type 2, Tesla", "Tesla, Type 2",
    L1768="CCS, CHAdeMO", "CCS, CHAdeMO",
    L1768="CHAdeMO, CCS", "CCS, CHAdeMO",
    L1768="CHAdeMO, Tesla", "CHAdeMO, Tesla",
    L1768="Tesla, CHAdeMO", "CHAdeMO, Tesla"
)</f>
        <v>CHAdeMO</v>
      </c>
    </row>
    <row r="1769" spans="1:23" x14ac:dyDescent="0.25">
      <c r="A1769" t="s">
        <v>3575</v>
      </c>
      <c r="B1769">
        <v>19.400058000000001</v>
      </c>
      <c r="C1769">
        <v>-99.128606000000005</v>
      </c>
      <c r="D1769" t="s">
        <v>3576</v>
      </c>
      <c r="E1769" t="s">
        <v>19</v>
      </c>
      <c r="F1769">
        <v>0.4</v>
      </c>
      <c r="G1769" t="s">
        <v>32</v>
      </c>
      <c r="H1769">
        <v>3.05</v>
      </c>
      <c r="I1769">
        <v>44</v>
      </c>
      <c r="J1769" t="s">
        <v>39</v>
      </c>
      <c r="K1769">
        <v>50</v>
      </c>
      <c r="L1769" t="s">
        <v>43</v>
      </c>
      <c r="M1769">
        <v>2012</v>
      </c>
      <c r="N1769" t="s">
        <v>35</v>
      </c>
      <c r="O1769">
        <v>3.2</v>
      </c>
      <c r="P1769">
        <v>4</v>
      </c>
      <c r="Q1769" t="s">
        <v>24</v>
      </c>
      <c r="R1769">
        <v>40</v>
      </c>
      <c r="S1769">
        <f t="shared" si="81"/>
        <v>1760</v>
      </c>
      <c r="T1769">
        <f t="shared" si="82"/>
        <v>704</v>
      </c>
      <c r="U1769" s="2">
        <f t="shared" si="83"/>
        <v>9.0909090909090912E-2</v>
      </c>
      <c r="V1769" t="str" cm="1">
        <f t="array" ref="V1769">_xlfn.IFS(H1769&lt;5,"Urban",H1769&lt;=12,"Sub-Urban",H1769&gt;12,"Out Of City")</f>
        <v>Urban</v>
      </c>
      <c r="W1769" t="str" cm="1">
        <f t="array" ref="W1769">_xlfn.IFS(
    L1769="CCS", "CCS",
    L1769="Type 2", "Type 2",
    L1769="CHAdeMO", "CHAdeMO",
    L1769="Tesla", "Tesla",
    L1769="CCS, Type 2", "CCS, Type 2",
    L1769="Type 2, CCS", "CCS, Type 2",
    L1769="CHAdeMO, Type 2", "CHAdeMO, Type 2",
    L1769="Type 2, CHAdeMO", "CHAdeMO, Type 2",
    L1769="CCS, Tesla", "CCS, Tesla",
    L1769="Tesla, CCS", "CCS, Tesla",
    L1769="Tesla, Type 2", "Tesla, Type 2",
    L1769="Type 2, Tesla", "Tesla, Type 2",
    L1769="CCS, CHAdeMO", "CCS, CHAdeMO",
    L1769="CHAdeMO, CCS", "CCS, CHAdeMO",
    L1769="CHAdeMO, Tesla", "CHAdeMO, Tesla",
    L1769="Tesla, CHAdeMO", "CHAdeMO, Tesla"
)</f>
        <v>CCS</v>
      </c>
    </row>
    <row r="1770" spans="1:23" x14ac:dyDescent="0.25">
      <c r="A1770" t="s">
        <v>3577</v>
      </c>
      <c r="B1770">
        <v>55.817462999999996</v>
      </c>
      <c r="C1770">
        <v>37.645949999999999</v>
      </c>
      <c r="D1770" t="s">
        <v>3578</v>
      </c>
      <c r="E1770" t="s">
        <v>38</v>
      </c>
      <c r="F1770">
        <v>0.27</v>
      </c>
      <c r="G1770" t="s">
        <v>32</v>
      </c>
      <c r="H1770">
        <v>1.01</v>
      </c>
      <c r="I1770">
        <v>70</v>
      </c>
      <c r="J1770" t="s">
        <v>46</v>
      </c>
      <c r="K1770">
        <v>350</v>
      </c>
      <c r="L1770" t="s">
        <v>43</v>
      </c>
      <c r="M1770">
        <v>2011</v>
      </c>
      <c r="N1770" t="s">
        <v>35</v>
      </c>
      <c r="O1770">
        <v>3.4</v>
      </c>
      <c r="P1770">
        <v>10</v>
      </c>
      <c r="Q1770" t="s">
        <v>29</v>
      </c>
      <c r="R1770">
        <v>9</v>
      </c>
      <c r="S1770">
        <f t="shared" si="81"/>
        <v>630</v>
      </c>
      <c r="T1770">
        <f t="shared" si="82"/>
        <v>170.10000000000002</v>
      </c>
      <c r="U1770" s="2">
        <f t="shared" si="83"/>
        <v>0.14285714285714285</v>
      </c>
      <c r="V1770" t="str" cm="1">
        <f t="array" ref="V1770">_xlfn.IFS(H1770&lt;5,"Urban",H1770&lt;=12,"Sub-Urban",H1770&gt;12,"Out Of City")</f>
        <v>Urban</v>
      </c>
      <c r="W1770" t="str" cm="1">
        <f t="array" ref="W1770">_xlfn.IFS(
    L1770="CCS", "CCS",
    L1770="Type 2", "Type 2",
    L1770="CHAdeMO", "CHAdeMO",
    L1770="Tesla", "Tesla",
    L1770="CCS, Type 2", "CCS, Type 2",
    L1770="Type 2, CCS", "CCS, Type 2",
    L1770="CHAdeMO, Type 2", "CHAdeMO, Type 2",
    L1770="Type 2, CHAdeMO", "CHAdeMO, Type 2",
    L1770="CCS, Tesla", "CCS, Tesla",
    L1770="Tesla, CCS", "CCS, Tesla",
    L1770="Tesla, Type 2", "Tesla, Type 2",
    L1770="Type 2, Tesla", "Tesla, Type 2",
    L1770="CCS, CHAdeMO", "CCS, CHAdeMO",
    L1770="CHAdeMO, CCS", "CCS, CHAdeMO",
    L1770="CHAdeMO, Tesla", "CHAdeMO, Tesla",
    L1770="Tesla, CHAdeMO", "CHAdeMO, Tesla"
)</f>
        <v>CCS</v>
      </c>
    </row>
    <row r="1771" spans="1:23" x14ac:dyDescent="0.25">
      <c r="A1771" t="s">
        <v>3579</v>
      </c>
      <c r="B1771">
        <v>37.643645999999997</v>
      </c>
      <c r="C1771">
        <v>126.902204</v>
      </c>
      <c r="D1771" t="s">
        <v>3580</v>
      </c>
      <c r="E1771" t="s">
        <v>19</v>
      </c>
      <c r="F1771">
        <v>0.41</v>
      </c>
      <c r="G1771" s="1" t="s">
        <v>9985</v>
      </c>
      <c r="H1771">
        <v>17.71</v>
      </c>
      <c r="I1771">
        <v>20</v>
      </c>
      <c r="J1771" t="s">
        <v>47</v>
      </c>
      <c r="K1771">
        <v>150</v>
      </c>
      <c r="L1771" t="s">
        <v>118</v>
      </c>
      <c r="M1771">
        <v>2010</v>
      </c>
      <c r="N1771" t="s">
        <v>35</v>
      </c>
      <c r="O1771">
        <v>4.0999999999999996</v>
      </c>
      <c r="P1771">
        <v>10</v>
      </c>
      <c r="Q1771" t="s">
        <v>29</v>
      </c>
      <c r="R1771">
        <v>29</v>
      </c>
      <c r="S1771">
        <f t="shared" si="81"/>
        <v>580</v>
      </c>
      <c r="T1771">
        <f t="shared" si="82"/>
        <v>237.79999999999998</v>
      </c>
      <c r="U1771" s="2">
        <f t="shared" si="83"/>
        <v>0.5</v>
      </c>
      <c r="V1771" t="str" cm="1">
        <f t="array" ref="V1771">_xlfn.IFS(H1771&lt;5,"Urban",H1771&lt;=12,"Sub-Urban",H1771&gt;12,"Out Of City")</f>
        <v>Out Of City</v>
      </c>
      <c r="W1771" t="str" cm="1">
        <f t="array" ref="W1771">_xlfn.IFS(
    L1771="CCS", "CCS",
    L1771="Type 2", "Type 2",
    L1771="CHAdeMO", "CHAdeMO",
    L1771="Tesla", "Tesla",
    L1771="CCS, Type 2", "CCS, Type 2",
    L1771="Type 2, CCS", "CCS, Type 2",
    L1771="CHAdeMO, Type 2", "CHAdeMO, Type 2",
    L1771="Type 2, CHAdeMO", "CHAdeMO, Type 2",
    L1771="CCS, Tesla", "CCS, Tesla",
    L1771="Tesla, CCS", "CCS, Tesla",
    L1771="Tesla, Type 2", "Tesla, Type 2",
    L1771="Type 2, Tesla", "Tesla, Type 2",
    L1771="CCS, CHAdeMO", "CCS, CHAdeMO",
    L1771="CHAdeMO, CCS", "CCS, CHAdeMO",
    L1771="CHAdeMO, Tesla", "CHAdeMO, Tesla",
    L1771="Tesla, CHAdeMO", "CHAdeMO, Tesla"
)</f>
        <v>Tesla, Type 2</v>
      </c>
    </row>
    <row r="1772" spans="1:23" x14ac:dyDescent="0.25">
      <c r="A1772" t="s">
        <v>3581</v>
      </c>
      <c r="B1772">
        <v>-16.479485</v>
      </c>
      <c r="C1772">
        <v>-134.782139</v>
      </c>
      <c r="D1772" t="s">
        <v>3582</v>
      </c>
      <c r="E1772" t="s">
        <v>27</v>
      </c>
      <c r="F1772">
        <v>0.28999999999999998</v>
      </c>
      <c r="G1772" s="1" t="s">
        <v>9985</v>
      </c>
      <c r="H1772">
        <v>4.7300000000000004</v>
      </c>
      <c r="I1772">
        <v>58</v>
      </c>
      <c r="J1772" t="s">
        <v>33</v>
      </c>
      <c r="K1772">
        <v>22</v>
      </c>
      <c r="L1772" t="s">
        <v>43</v>
      </c>
      <c r="M1772">
        <v>2013</v>
      </c>
      <c r="N1772" t="s">
        <v>23</v>
      </c>
      <c r="O1772">
        <v>4.5999999999999996</v>
      </c>
      <c r="P1772">
        <v>3</v>
      </c>
      <c r="Q1772" t="s">
        <v>29</v>
      </c>
      <c r="R1772">
        <v>54</v>
      </c>
      <c r="S1772">
        <f t="shared" si="81"/>
        <v>3132</v>
      </c>
      <c r="T1772">
        <f t="shared" si="82"/>
        <v>908.28</v>
      </c>
      <c r="U1772" s="2">
        <f t="shared" si="83"/>
        <v>5.1724137931034482E-2</v>
      </c>
      <c r="V1772" t="str" cm="1">
        <f t="array" ref="V1772">_xlfn.IFS(H1772&lt;5,"Urban",H1772&lt;=12,"Sub-Urban",H1772&gt;12,"Out Of City")</f>
        <v>Urban</v>
      </c>
      <c r="W1772" t="str" cm="1">
        <f t="array" ref="W1772">_xlfn.IFS(
    L1772="CCS", "CCS",
    L1772="Type 2", "Type 2",
    L1772="CHAdeMO", "CHAdeMO",
    L1772="Tesla", "Tesla",
    L1772="CCS, Type 2", "CCS, Type 2",
    L1772="Type 2, CCS", "CCS, Type 2",
    L1772="CHAdeMO, Type 2", "CHAdeMO, Type 2",
    L1772="Type 2, CHAdeMO", "CHAdeMO, Type 2",
    L1772="CCS, Tesla", "CCS, Tesla",
    L1772="Tesla, CCS", "CCS, Tesla",
    L1772="Tesla, Type 2", "Tesla, Type 2",
    L1772="Type 2, Tesla", "Tesla, Type 2",
    L1772="CCS, CHAdeMO", "CCS, CHAdeMO",
    L1772="CHAdeMO, CCS", "CCS, CHAdeMO",
    L1772="CHAdeMO, Tesla", "CHAdeMO, Tesla",
    L1772="Tesla, CHAdeMO", "CHAdeMO, Tesla"
)</f>
        <v>CCS</v>
      </c>
    </row>
    <row r="1773" spans="1:23" x14ac:dyDescent="0.25">
      <c r="A1773" t="s">
        <v>3583</v>
      </c>
      <c r="B1773">
        <v>43.607698999999997</v>
      </c>
      <c r="C1773">
        <v>-79.308372000000006</v>
      </c>
      <c r="D1773" t="s">
        <v>3584</v>
      </c>
      <c r="E1773" t="s">
        <v>19</v>
      </c>
      <c r="F1773">
        <v>0.25</v>
      </c>
      <c r="G1773" t="s">
        <v>32</v>
      </c>
      <c r="H1773">
        <v>14.11</v>
      </c>
      <c r="I1773">
        <v>46</v>
      </c>
      <c r="J1773" t="s">
        <v>33</v>
      </c>
      <c r="K1773">
        <v>350</v>
      </c>
      <c r="L1773" t="s">
        <v>77</v>
      </c>
      <c r="M1773">
        <v>2011</v>
      </c>
      <c r="N1773" t="s">
        <v>35</v>
      </c>
      <c r="O1773">
        <v>3.6</v>
      </c>
      <c r="P1773">
        <v>6</v>
      </c>
      <c r="Q1773" t="s">
        <v>48</v>
      </c>
      <c r="R1773">
        <v>35</v>
      </c>
      <c r="S1773">
        <f t="shared" si="81"/>
        <v>1610</v>
      </c>
      <c r="T1773">
        <f t="shared" si="82"/>
        <v>402.5</v>
      </c>
      <c r="U1773" s="2">
        <f t="shared" si="83"/>
        <v>0.13043478260869565</v>
      </c>
      <c r="V1773" t="str" cm="1">
        <f t="array" ref="V1773">_xlfn.IFS(H1773&lt;5,"Urban",H1773&lt;=12,"Sub-Urban",H1773&gt;12,"Out Of City")</f>
        <v>Out Of City</v>
      </c>
      <c r="W1773" t="str" cm="1">
        <f t="array" ref="W1773">_xlfn.IFS(
    L1773="CCS", "CCS",
    L1773="Type 2", "Type 2",
    L1773="CHAdeMO", "CHAdeMO",
    L1773="Tesla", "Tesla",
    L1773="CCS, Type 2", "CCS, Type 2",
    L1773="Type 2, CCS", "CCS, Type 2",
    L1773="CHAdeMO, Type 2", "CHAdeMO, Type 2",
    L1773="Type 2, CHAdeMO", "CHAdeMO, Type 2",
    L1773="CCS, Tesla", "CCS, Tesla",
    L1773="Tesla, CCS", "CCS, Tesla",
    L1773="Tesla, Type 2", "Tesla, Type 2",
    L1773="Type 2, Tesla", "Tesla, Type 2",
    L1773="CCS, CHAdeMO", "CCS, CHAdeMO",
    L1773="CHAdeMO, CCS", "CCS, CHAdeMO",
    L1773="CHAdeMO, Tesla", "CHAdeMO, Tesla",
    L1773="Tesla, CHAdeMO", "CHAdeMO, Tesla"
)</f>
        <v>CHAdeMO</v>
      </c>
    </row>
    <row r="1774" spans="1:23" x14ac:dyDescent="0.25">
      <c r="A1774" t="s">
        <v>3585</v>
      </c>
      <c r="B1774">
        <v>37.527206999999997</v>
      </c>
      <c r="C1774">
        <v>126.940033</v>
      </c>
      <c r="D1774" t="s">
        <v>3586</v>
      </c>
      <c r="E1774" t="s">
        <v>38</v>
      </c>
      <c r="F1774">
        <v>0.37</v>
      </c>
      <c r="G1774" t="s">
        <v>32</v>
      </c>
      <c r="H1774">
        <v>18.149999999999999</v>
      </c>
      <c r="I1774">
        <v>74</v>
      </c>
      <c r="J1774" t="s">
        <v>47</v>
      </c>
      <c r="K1774">
        <v>50</v>
      </c>
      <c r="L1774" t="s">
        <v>77</v>
      </c>
      <c r="M1774">
        <v>2015</v>
      </c>
      <c r="N1774" t="s">
        <v>35</v>
      </c>
      <c r="O1774">
        <v>3.8</v>
      </c>
      <c r="P1774">
        <v>3</v>
      </c>
      <c r="Q1774" t="s">
        <v>48</v>
      </c>
      <c r="R1774">
        <v>10</v>
      </c>
      <c r="S1774">
        <f t="shared" si="81"/>
        <v>740</v>
      </c>
      <c r="T1774">
        <f t="shared" si="82"/>
        <v>273.8</v>
      </c>
      <c r="U1774" s="2">
        <f t="shared" si="83"/>
        <v>4.0540540540540543E-2</v>
      </c>
      <c r="V1774" t="str" cm="1">
        <f t="array" ref="V1774">_xlfn.IFS(H1774&lt;5,"Urban",H1774&lt;=12,"Sub-Urban",H1774&gt;12,"Out Of City")</f>
        <v>Out Of City</v>
      </c>
      <c r="W1774" t="str" cm="1">
        <f t="array" ref="W1774">_xlfn.IFS(
    L1774="CCS", "CCS",
    L1774="Type 2", "Type 2",
    L1774="CHAdeMO", "CHAdeMO",
    L1774="Tesla", "Tesla",
    L1774="CCS, Type 2", "CCS, Type 2",
    L1774="Type 2, CCS", "CCS, Type 2",
    L1774="CHAdeMO, Type 2", "CHAdeMO, Type 2",
    L1774="Type 2, CHAdeMO", "CHAdeMO, Type 2",
    L1774="CCS, Tesla", "CCS, Tesla",
    L1774="Tesla, CCS", "CCS, Tesla",
    L1774="Tesla, Type 2", "Tesla, Type 2",
    L1774="Type 2, Tesla", "Tesla, Type 2",
    L1774="CCS, CHAdeMO", "CCS, CHAdeMO",
    L1774="CHAdeMO, CCS", "CCS, CHAdeMO",
    L1774="CHAdeMO, Tesla", "CHAdeMO, Tesla",
    L1774="Tesla, CHAdeMO", "CHAdeMO, Tesla"
)</f>
        <v>CHAdeMO</v>
      </c>
    </row>
    <row r="1775" spans="1:23" x14ac:dyDescent="0.25">
      <c r="A1775" t="s">
        <v>3587</v>
      </c>
      <c r="B1775">
        <v>55.826864</v>
      </c>
      <c r="C1775">
        <v>37.546157000000001</v>
      </c>
      <c r="D1775" t="s">
        <v>3588</v>
      </c>
      <c r="E1775" t="s">
        <v>27</v>
      </c>
      <c r="F1775">
        <v>0.32</v>
      </c>
      <c r="G1775" s="1" t="s">
        <v>9985</v>
      </c>
      <c r="H1775">
        <v>5.92</v>
      </c>
      <c r="I1775">
        <v>70</v>
      </c>
      <c r="J1775" t="s">
        <v>47</v>
      </c>
      <c r="K1775">
        <v>350</v>
      </c>
      <c r="L1775" t="s">
        <v>40</v>
      </c>
      <c r="M1775">
        <v>2015</v>
      </c>
      <c r="N1775" t="s">
        <v>35</v>
      </c>
      <c r="O1775">
        <v>3.9</v>
      </c>
      <c r="P1775">
        <v>1</v>
      </c>
      <c r="Q1775" t="s">
        <v>24</v>
      </c>
      <c r="R1775">
        <v>47</v>
      </c>
      <c r="S1775">
        <f t="shared" si="81"/>
        <v>3290</v>
      </c>
      <c r="T1775">
        <f t="shared" si="82"/>
        <v>1052.8</v>
      </c>
      <c r="U1775" s="2">
        <f t="shared" si="83"/>
        <v>1.4285714285714285E-2</v>
      </c>
      <c r="V1775" t="str" cm="1">
        <f t="array" ref="V1775">_xlfn.IFS(H1775&lt;5,"Urban",H1775&lt;=12,"Sub-Urban",H1775&gt;12,"Out Of City")</f>
        <v>Sub-Urban</v>
      </c>
      <c r="W1775" t="str" cm="1">
        <f t="array" ref="W1775">_xlfn.IFS(
    L1775="CCS", "CCS",
    L1775="Type 2", "Type 2",
    L1775="CHAdeMO", "CHAdeMO",
    L1775="Tesla", "Tesla",
    L1775="CCS, Type 2", "CCS, Type 2",
    L1775="Type 2, CCS", "CCS, Type 2",
    L1775="CHAdeMO, Type 2", "CHAdeMO, Type 2",
    L1775="Type 2, CHAdeMO", "CHAdeMO, Type 2",
    L1775="CCS, Tesla", "CCS, Tesla",
    L1775="Tesla, CCS", "CCS, Tesla",
    L1775="Tesla, Type 2", "Tesla, Type 2",
    L1775="Type 2, Tesla", "Tesla, Type 2",
    L1775="CCS, CHAdeMO", "CCS, CHAdeMO",
    L1775="CHAdeMO, CCS", "CCS, CHAdeMO",
    L1775="CHAdeMO, Tesla", "CHAdeMO, Tesla",
    L1775="Tesla, CHAdeMO", "CHAdeMO, Tesla"
)</f>
        <v>Type 2</v>
      </c>
    </row>
    <row r="1776" spans="1:23" x14ac:dyDescent="0.25">
      <c r="A1776" t="s">
        <v>3589</v>
      </c>
      <c r="B1776">
        <v>-23.521675999999999</v>
      </c>
      <c r="C1776">
        <v>-46.501531</v>
      </c>
      <c r="D1776" t="s">
        <v>3590</v>
      </c>
      <c r="E1776" t="s">
        <v>38</v>
      </c>
      <c r="F1776">
        <v>0.43</v>
      </c>
      <c r="G1776" t="s">
        <v>20</v>
      </c>
      <c r="H1776">
        <v>11.3</v>
      </c>
      <c r="I1776">
        <v>50</v>
      </c>
      <c r="J1776" t="s">
        <v>33</v>
      </c>
      <c r="K1776">
        <v>50</v>
      </c>
      <c r="L1776" t="s">
        <v>40</v>
      </c>
      <c r="M1776">
        <v>2017</v>
      </c>
      <c r="N1776" t="s">
        <v>35</v>
      </c>
      <c r="O1776">
        <v>4</v>
      </c>
      <c r="P1776">
        <v>9</v>
      </c>
      <c r="Q1776" t="s">
        <v>48</v>
      </c>
      <c r="R1776">
        <v>17</v>
      </c>
      <c r="S1776">
        <f t="shared" si="81"/>
        <v>850</v>
      </c>
      <c r="T1776">
        <f t="shared" si="82"/>
        <v>365.5</v>
      </c>
      <c r="U1776" s="2">
        <f t="shared" si="83"/>
        <v>0.18</v>
      </c>
      <c r="V1776" t="str" cm="1">
        <f t="array" ref="V1776">_xlfn.IFS(H1776&lt;5,"Urban",H1776&lt;=12,"Sub-Urban",H1776&gt;12,"Out Of City")</f>
        <v>Sub-Urban</v>
      </c>
      <c r="W1776" t="str" cm="1">
        <f t="array" ref="W1776">_xlfn.IFS(
    L1776="CCS", "CCS",
    L1776="Type 2", "Type 2",
    L1776="CHAdeMO", "CHAdeMO",
    L1776="Tesla", "Tesla",
    L1776="CCS, Type 2", "CCS, Type 2",
    L1776="Type 2, CCS", "CCS, Type 2",
    L1776="CHAdeMO, Type 2", "CHAdeMO, Type 2",
    L1776="Type 2, CHAdeMO", "CHAdeMO, Type 2",
    L1776="CCS, Tesla", "CCS, Tesla",
    L1776="Tesla, CCS", "CCS, Tesla",
    L1776="Tesla, Type 2", "Tesla, Type 2",
    L1776="Type 2, Tesla", "Tesla, Type 2",
    L1776="CCS, CHAdeMO", "CCS, CHAdeMO",
    L1776="CHAdeMO, CCS", "CCS, CHAdeMO",
    L1776="CHAdeMO, Tesla", "CHAdeMO, Tesla",
    L1776="Tesla, CHAdeMO", "CHAdeMO, Tesla"
)</f>
        <v>Type 2</v>
      </c>
    </row>
    <row r="1777" spans="1:23" x14ac:dyDescent="0.25">
      <c r="A1777" t="s">
        <v>3591</v>
      </c>
      <c r="B1777">
        <v>37.806305999999999</v>
      </c>
      <c r="C1777">
        <v>-122.41531000000001</v>
      </c>
      <c r="D1777" t="s">
        <v>3592</v>
      </c>
      <c r="E1777" t="s">
        <v>19</v>
      </c>
      <c r="F1777">
        <v>0.14000000000000001</v>
      </c>
      <c r="G1777" t="s">
        <v>20</v>
      </c>
      <c r="H1777">
        <v>13.95</v>
      </c>
      <c r="I1777">
        <v>11</v>
      </c>
      <c r="J1777" t="s">
        <v>46</v>
      </c>
      <c r="K1777">
        <v>350</v>
      </c>
      <c r="L1777" t="s">
        <v>80</v>
      </c>
      <c r="M1777">
        <v>2018</v>
      </c>
      <c r="N1777" t="s">
        <v>35</v>
      </c>
      <c r="O1777">
        <v>4.3</v>
      </c>
      <c r="P1777">
        <v>8</v>
      </c>
      <c r="Q1777" t="s">
        <v>29</v>
      </c>
      <c r="R1777">
        <v>27</v>
      </c>
      <c r="S1777">
        <f t="shared" si="81"/>
        <v>297</v>
      </c>
      <c r="T1777">
        <f t="shared" si="82"/>
        <v>41.580000000000005</v>
      </c>
      <c r="U1777" s="2">
        <f t="shared" si="83"/>
        <v>0.72727272727272729</v>
      </c>
      <c r="V1777" t="str" cm="1">
        <f t="array" ref="V1777">_xlfn.IFS(H1777&lt;5,"Urban",H1777&lt;=12,"Sub-Urban",H1777&gt;12,"Out Of City")</f>
        <v>Out Of City</v>
      </c>
      <c r="W1777" t="str" cm="1">
        <f t="array" ref="W1777">_xlfn.IFS(
    L1777="CCS", "CCS",
    L1777="Type 2", "Type 2",
    L1777="CHAdeMO", "CHAdeMO",
    L1777="Tesla", "Tesla",
    L1777="CCS, Type 2", "CCS, Type 2",
    L1777="Type 2, CCS", "CCS, Type 2",
    L1777="CHAdeMO, Type 2", "CHAdeMO, Type 2",
    L1777="Type 2, CHAdeMO", "CHAdeMO, Type 2",
    L1777="CCS, Tesla", "CCS, Tesla",
    L1777="Tesla, CCS", "CCS, Tesla",
    L1777="Tesla, Type 2", "Tesla, Type 2",
    L1777="Type 2, Tesla", "Tesla, Type 2",
    L1777="CCS, CHAdeMO", "CCS, CHAdeMO",
    L1777="CHAdeMO, CCS", "CCS, CHAdeMO",
    L1777="CHAdeMO, Tesla", "CHAdeMO, Tesla",
    L1777="Tesla, CHAdeMO", "CHAdeMO, Tesla"
)</f>
        <v>CHAdeMO, Type 2</v>
      </c>
    </row>
    <row r="1778" spans="1:23" x14ac:dyDescent="0.25">
      <c r="A1778" t="s">
        <v>3593</v>
      </c>
      <c r="B1778">
        <v>41.951822</v>
      </c>
      <c r="C1778">
        <v>-87.712888000000007</v>
      </c>
      <c r="D1778" t="s">
        <v>3594</v>
      </c>
      <c r="E1778" t="s">
        <v>19</v>
      </c>
      <c r="F1778">
        <v>0.24</v>
      </c>
      <c r="G1778" s="1" t="s">
        <v>9985</v>
      </c>
      <c r="H1778">
        <v>7.81</v>
      </c>
      <c r="I1778">
        <v>99</v>
      </c>
      <c r="J1778" t="s">
        <v>39</v>
      </c>
      <c r="K1778">
        <v>22</v>
      </c>
      <c r="L1778" t="s">
        <v>85</v>
      </c>
      <c r="M1778">
        <v>2017</v>
      </c>
      <c r="N1778" t="s">
        <v>23</v>
      </c>
      <c r="O1778">
        <v>4.0999999999999996</v>
      </c>
      <c r="P1778">
        <v>9</v>
      </c>
      <c r="Q1778" t="s">
        <v>29</v>
      </c>
      <c r="R1778">
        <v>39</v>
      </c>
      <c r="S1778">
        <f t="shared" si="81"/>
        <v>3861</v>
      </c>
      <c r="T1778">
        <f t="shared" si="82"/>
        <v>926.64</v>
      </c>
      <c r="U1778" s="2">
        <f t="shared" si="83"/>
        <v>9.0909090909090912E-2</v>
      </c>
      <c r="V1778" t="str" cm="1">
        <f t="array" ref="V1778">_xlfn.IFS(H1778&lt;5,"Urban",H1778&lt;=12,"Sub-Urban",H1778&gt;12,"Out Of City")</f>
        <v>Sub-Urban</v>
      </c>
      <c r="W1778" t="str" cm="1">
        <f t="array" ref="W1778">_xlfn.IFS(
    L1778="CCS", "CCS",
    L1778="Type 2", "Type 2",
    L1778="CHAdeMO", "CHAdeMO",
    L1778="Tesla", "Tesla",
    L1778="CCS, Type 2", "CCS, Type 2",
    L1778="Type 2, CCS", "CCS, Type 2",
    L1778="CHAdeMO, Type 2", "CHAdeMO, Type 2",
    L1778="Type 2, CHAdeMO", "CHAdeMO, Type 2",
    L1778="CCS, Tesla", "CCS, Tesla",
    L1778="Tesla, CCS", "CCS, Tesla",
    L1778="Tesla, Type 2", "Tesla, Type 2",
    L1778="Type 2, Tesla", "Tesla, Type 2",
    L1778="CCS, CHAdeMO", "CCS, CHAdeMO",
    L1778="CHAdeMO, CCS", "CCS, CHAdeMO",
    L1778="CHAdeMO, Tesla", "CHAdeMO, Tesla",
    L1778="Tesla, CHAdeMO", "CHAdeMO, Tesla"
)</f>
        <v>CHAdeMO, Tesla</v>
      </c>
    </row>
    <row r="1779" spans="1:23" x14ac:dyDescent="0.25">
      <c r="A1779" t="s">
        <v>3595</v>
      </c>
      <c r="B1779">
        <v>-33.753264000000001</v>
      </c>
      <c r="C1779">
        <v>18.585625</v>
      </c>
      <c r="D1779" t="s">
        <v>3596</v>
      </c>
      <c r="E1779" t="s">
        <v>27</v>
      </c>
      <c r="F1779">
        <v>0.2</v>
      </c>
      <c r="G1779" t="s">
        <v>32</v>
      </c>
      <c r="H1779">
        <v>15.59</v>
      </c>
      <c r="I1779">
        <v>93</v>
      </c>
      <c r="J1779" t="s">
        <v>47</v>
      </c>
      <c r="K1779">
        <v>50</v>
      </c>
      <c r="L1779" t="s">
        <v>47</v>
      </c>
      <c r="M1779">
        <v>2014</v>
      </c>
      <c r="N1779" t="s">
        <v>35</v>
      </c>
      <c r="O1779">
        <v>3.3</v>
      </c>
      <c r="P1779">
        <v>2</v>
      </c>
      <c r="Q1779" t="s">
        <v>29</v>
      </c>
      <c r="R1779">
        <v>46</v>
      </c>
      <c r="S1779">
        <f t="shared" si="81"/>
        <v>4278</v>
      </c>
      <c r="T1779">
        <f t="shared" si="82"/>
        <v>855.6</v>
      </c>
      <c r="U1779" s="2">
        <f t="shared" si="83"/>
        <v>2.1505376344086023E-2</v>
      </c>
      <c r="V1779" t="str" cm="1">
        <f t="array" ref="V1779">_xlfn.IFS(H1779&lt;5,"Urban",H1779&lt;=12,"Sub-Urban",H1779&gt;12,"Out Of City")</f>
        <v>Out Of City</v>
      </c>
      <c r="W1779" t="str" cm="1">
        <f t="array" ref="W1779">_xlfn.IFS(
    L1779="CCS", "CCS",
    L1779="Type 2", "Type 2",
    L1779="CHAdeMO", "CHAdeMO",
    L1779="Tesla", "Tesla",
    L1779="CCS, Type 2", "CCS, Type 2",
    L1779="Type 2, CCS", "CCS, Type 2",
    L1779="CHAdeMO, Type 2", "CHAdeMO, Type 2",
    L1779="Type 2, CHAdeMO", "CHAdeMO, Type 2",
    L1779="CCS, Tesla", "CCS, Tesla",
    L1779="Tesla, CCS", "CCS, Tesla",
    L1779="Tesla, Type 2", "Tesla, Type 2",
    L1779="Type 2, Tesla", "Tesla, Type 2",
    L1779="CCS, CHAdeMO", "CCS, CHAdeMO",
    L1779="CHAdeMO, CCS", "CCS, CHAdeMO",
    L1779="CHAdeMO, Tesla", "CHAdeMO, Tesla",
    L1779="Tesla, CHAdeMO", "CHAdeMO, Tesla"
)</f>
        <v>Tesla</v>
      </c>
    </row>
    <row r="1780" spans="1:23" x14ac:dyDescent="0.25">
      <c r="A1780" t="s">
        <v>3597</v>
      </c>
      <c r="B1780">
        <v>-23.505336</v>
      </c>
      <c r="C1780">
        <v>-46.666383000000003</v>
      </c>
      <c r="D1780" t="s">
        <v>3598</v>
      </c>
      <c r="E1780" t="s">
        <v>38</v>
      </c>
      <c r="F1780">
        <v>0.4</v>
      </c>
      <c r="G1780" t="s">
        <v>32</v>
      </c>
      <c r="H1780">
        <v>13.09</v>
      </c>
      <c r="I1780">
        <v>23</v>
      </c>
      <c r="J1780" t="s">
        <v>46</v>
      </c>
      <c r="K1780">
        <v>50</v>
      </c>
      <c r="L1780" t="s">
        <v>58</v>
      </c>
      <c r="M1780">
        <v>2017</v>
      </c>
      <c r="N1780" t="s">
        <v>35</v>
      </c>
      <c r="O1780">
        <v>4.8</v>
      </c>
      <c r="P1780">
        <v>6</v>
      </c>
      <c r="Q1780" t="s">
        <v>29</v>
      </c>
      <c r="R1780">
        <v>13</v>
      </c>
      <c r="S1780">
        <f t="shared" si="81"/>
        <v>299</v>
      </c>
      <c r="T1780">
        <f t="shared" si="82"/>
        <v>119.60000000000001</v>
      </c>
      <c r="U1780" s="2">
        <f t="shared" si="83"/>
        <v>0.2608695652173913</v>
      </c>
      <c r="V1780" t="str" cm="1">
        <f t="array" ref="V1780">_xlfn.IFS(H1780&lt;5,"Urban",H1780&lt;=12,"Sub-Urban",H1780&gt;12,"Out Of City")</f>
        <v>Out Of City</v>
      </c>
      <c r="W1780" t="str" cm="1">
        <f t="array" ref="W1780">_xlfn.IFS(
    L1780="CCS", "CCS",
    L1780="Type 2", "Type 2",
    L1780="CHAdeMO", "CHAdeMO",
    L1780="Tesla", "Tesla",
    L1780="CCS, Type 2", "CCS, Type 2",
    L1780="Type 2, CCS", "CCS, Type 2",
    L1780="CHAdeMO, Type 2", "CHAdeMO, Type 2",
    L1780="Type 2, CHAdeMO", "CHAdeMO, Type 2",
    L1780="CCS, Tesla", "CCS, Tesla",
    L1780="Tesla, CCS", "CCS, Tesla",
    L1780="Tesla, Type 2", "Tesla, Type 2",
    L1780="Type 2, Tesla", "Tesla, Type 2",
    L1780="CCS, CHAdeMO", "CCS, CHAdeMO",
    L1780="CHAdeMO, CCS", "CCS, CHAdeMO",
    L1780="CHAdeMO, Tesla", "CHAdeMO, Tesla",
    L1780="Tesla, CHAdeMO", "CHAdeMO, Tesla"
)</f>
        <v>CCS, Tesla</v>
      </c>
    </row>
    <row r="1781" spans="1:23" x14ac:dyDescent="0.25">
      <c r="A1781" t="s">
        <v>3599</v>
      </c>
      <c r="B1781">
        <v>25.345934</v>
      </c>
      <c r="C1781">
        <v>55.234076000000002</v>
      </c>
      <c r="D1781" t="s">
        <v>3600</v>
      </c>
      <c r="E1781" t="s">
        <v>27</v>
      </c>
      <c r="F1781">
        <v>0.33</v>
      </c>
      <c r="G1781" s="1" t="s">
        <v>9985</v>
      </c>
      <c r="H1781">
        <v>8.9</v>
      </c>
      <c r="I1781">
        <v>72</v>
      </c>
      <c r="J1781" t="s">
        <v>39</v>
      </c>
      <c r="K1781">
        <v>50</v>
      </c>
      <c r="L1781" t="s">
        <v>80</v>
      </c>
      <c r="M1781">
        <v>2019</v>
      </c>
      <c r="N1781" t="s">
        <v>23</v>
      </c>
      <c r="O1781">
        <v>4.5</v>
      </c>
      <c r="P1781">
        <v>10</v>
      </c>
      <c r="Q1781" t="s">
        <v>29</v>
      </c>
      <c r="R1781">
        <v>48</v>
      </c>
      <c r="S1781">
        <f t="shared" si="81"/>
        <v>3456</v>
      </c>
      <c r="T1781">
        <f t="shared" si="82"/>
        <v>1140.48</v>
      </c>
      <c r="U1781" s="2">
        <f t="shared" si="83"/>
        <v>0.1388888888888889</v>
      </c>
      <c r="V1781" t="str" cm="1">
        <f t="array" ref="V1781">_xlfn.IFS(H1781&lt;5,"Urban",H1781&lt;=12,"Sub-Urban",H1781&gt;12,"Out Of City")</f>
        <v>Sub-Urban</v>
      </c>
      <c r="W1781" t="str" cm="1">
        <f t="array" ref="W1781">_xlfn.IFS(
    L1781="CCS", "CCS",
    L1781="Type 2", "Type 2",
    L1781="CHAdeMO", "CHAdeMO",
    L1781="Tesla", "Tesla",
    L1781="CCS, Type 2", "CCS, Type 2",
    L1781="Type 2, CCS", "CCS, Type 2",
    L1781="CHAdeMO, Type 2", "CHAdeMO, Type 2",
    L1781="Type 2, CHAdeMO", "CHAdeMO, Type 2",
    L1781="CCS, Tesla", "CCS, Tesla",
    L1781="Tesla, CCS", "CCS, Tesla",
    L1781="Tesla, Type 2", "Tesla, Type 2",
    L1781="Type 2, Tesla", "Tesla, Type 2",
    L1781="CCS, CHAdeMO", "CCS, CHAdeMO",
    L1781="CHAdeMO, CCS", "CCS, CHAdeMO",
    L1781="CHAdeMO, Tesla", "CHAdeMO, Tesla",
    L1781="Tesla, CHAdeMO", "CHAdeMO, Tesla"
)</f>
        <v>CHAdeMO, Type 2</v>
      </c>
    </row>
    <row r="1782" spans="1:23" x14ac:dyDescent="0.25">
      <c r="A1782" t="s">
        <v>3601</v>
      </c>
      <c r="B1782">
        <v>-42.451169999999998</v>
      </c>
      <c r="C1782">
        <v>-27.168164000000001</v>
      </c>
      <c r="D1782" t="s">
        <v>3602</v>
      </c>
      <c r="E1782" t="s">
        <v>27</v>
      </c>
      <c r="F1782">
        <v>0.26</v>
      </c>
      <c r="G1782" t="s">
        <v>20</v>
      </c>
      <c r="H1782">
        <v>19.940000000000001</v>
      </c>
      <c r="I1782">
        <v>69</v>
      </c>
      <c r="J1782" t="s">
        <v>46</v>
      </c>
      <c r="K1782">
        <v>22</v>
      </c>
      <c r="L1782" t="s">
        <v>28</v>
      </c>
      <c r="M1782">
        <v>2019</v>
      </c>
      <c r="N1782" t="s">
        <v>35</v>
      </c>
      <c r="O1782">
        <v>5</v>
      </c>
      <c r="P1782">
        <v>10</v>
      </c>
      <c r="Q1782" t="s">
        <v>24</v>
      </c>
      <c r="R1782">
        <v>60</v>
      </c>
      <c r="S1782">
        <f t="shared" si="81"/>
        <v>4140</v>
      </c>
      <c r="T1782">
        <f t="shared" si="82"/>
        <v>1076.4000000000001</v>
      </c>
      <c r="U1782" s="2">
        <f t="shared" si="83"/>
        <v>0.14492753623188406</v>
      </c>
      <c r="V1782" t="str" cm="1">
        <f t="array" ref="V1782">_xlfn.IFS(H1782&lt;5,"Urban",H1782&lt;=12,"Sub-Urban",H1782&gt;12,"Out Of City")</f>
        <v>Out Of City</v>
      </c>
      <c r="W1782" t="str" cm="1">
        <f t="array" ref="W1782">_xlfn.IFS(
    L1782="CCS", "CCS",
    L1782="Type 2", "Type 2",
    L1782="CHAdeMO", "CHAdeMO",
    L1782="Tesla", "Tesla",
    L1782="CCS, Type 2", "CCS, Type 2",
    L1782="Type 2, CCS", "CCS, Type 2",
    L1782="CHAdeMO, Type 2", "CHAdeMO, Type 2",
    L1782="Type 2, CHAdeMO", "CHAdeMO, Type 2",
    L1782="CCS, Tesla", "CCS, Tesla",
    L1782="Tesla, CCS", "CCS, Tesla",
    L1782="Tesla, Type 2", "Tesla, Type 2",
    L1782="Type 2, Tesla", "Tesla, Type 2",
    L1782="CCS, CHAdeMO", "CCS, CHAdeMO",
    L1782="CHAdeMO, CCS", "CCS, CHAdeMO",
    L1782="CHAdeMO, Tesla", "CHAdeMO, Tesla",
    L1782="Tesla, CHAdeMO", "CHAdeMO, Tesla"
)</f>
        <v>Tesla, Type 2</v>
      </c>
    </row>
    <row r="1783" spans="1:23" x14ac:dyDescent="0.25">
      <c r="A1783" t="s">
        <v>3603</v>
      </c>
      <c r="B1783">
        <v>18.923065999999999</v>
      </c>
      <c r="C1783">
        <v>72.912287000000006</v>
      </c>
      <c r="D1783" t="s">
        <v>3604</v>
      </c>
      <c r="E1783" t="s">
        <v>19</v>
      </c>
      <c r="F1783">
        <v>0.43</v>
      </c>
      <c r="G1783" s="1" t="s">
        <v>9985</v>
      </c>
      <c r="H1783">
        <v>12.17</v>
      </c>
      <c r="I1783">
        <v>86</v>
      </c>
      <c r="J1783" t="s">
        <v>46</v>
      </c>
      <c r="K1783">
        <v>350</v>
      </c>
      <c r="L1783" t="s">
        <v>47</v>
      </c>
      <c r="M1783">
        <v>2022</v>
      </c>
      <c r="N1783" t="s">
        <v>23</v>
      </c>
      <c r="O1783">
        <v>3.6</v>
      </c>
      <c r="P1783">
        <v>3</v>
      </c>
      <c r="Q1783" t="s">
        <v>29</v>
      </c>
      <c r="R1783">
        <v>39</v>
      </c>
      <c r="S1783">
        <f t="shared" si="81"/>
        <v>3354</v>
      </c>
      <c r="T1783">
        <f t="shared" si="82"/>
        <v>1442.22</v>
      </c>
      <c r="U1783" s="2">
        <f t="shared" si="83"/>
        <v>3.4883720930232558E-2</v>
      </c>
      <c r="V1783" t="str" cm="1">
        <f t="array" ref="V1783">_xlfn.IFS(H1783&lt;5,"Urban",H1783&lt;=12,"Sub-Urban",H1783&gt;12,"Out Of City")</f>
        <v>Out Of City</v>
      </c>
      <c r="W1783" t="str" cm="1">
        <f t="array" ref="W1783">_xlfn.IFS(
    L1783="CCS", "CCS",
    L1783="Type 2", "Type 2",
    L1783="CHAdeMO", "CHAdeMO",
    L1783="Tesla", "Tesla",
    L1783="CCS, Type 2", "CCS, Type 2",
    L1783="Type 2, CCS", "CCS, Type 2",
    L1783="CHAdeMO, Type 2", "CHAdeMO, Type 2",
    L1783="Type 2, CHAdeMO", "CHAdeMO, Type 2",
    L1783="CCS, Tesla", "CCS, Tesla",
    L1783="Tesla, CCS", "CCS, Tesla",
    L1783="Tesla, Type 2", "Tesla, Type 2",
    L1783="Type 2, Tesla", "Tesla, Type 2",
    L1783="CCS, CHAdeMO", "CCS, CHAdeMO",
    L1783="CHAdeMO, CCS", "CCS, CHAdeMO",
    L1783="CHAdeMO, Tesla", "CHAdeMO, Tesla",
    L1783="Tesla, CHAdeMO", "CHAdeMO, Tesla"
)</f>
        <v>Tesla</v>
      </c>
    </row>
    <row r="1784" spans="1:23" x14ac:dyDescent="0.25">
      <c r="A1784" t="s">
        <v>3605</v>
      </c>
      <c r="B1784">
        <v>13.796134</v>
      </c>
      <c r="C1784">
        <v>100.47295200000001</v>
      </c>
      <c r="D1784" t="s">
        <v>3606</v>
      </c>
      <c r="E1784" t="s">
        <v>19</v>
      </c>
      <c r="F1784">
        <v>0.19</v>
      </c>
      <c r="G1784" t="s">
        <v>32</v>
      </c>
      <c r="H1784">
        <v>6.15</v>
      </c>
      <c r="I1784">
        <v>96</v>
      </c>
      <c r="J1784" t="s">
        <v>47</v>
      </c>
      <c r="K1784">
        <v>50</v>
      </c>
      <c r="L1784" t="s">
        <v>34</v>
      </c>
      <c r="M1784">
        <v>2018</v>
      </c>
      <c r="N1784" t="s">
        <v>35</v>
      </c>
      <c r="O1784">
        <v>4.7</v>
      </c>
      <c r="P1784">
        <v>10</v>
      </c>
      <c r="Q1784" t="s">
        <v>48</v>
      </c>
      <c r="R1784">
        <v>30</v>
      </c>
      <c r="S1784">
        <f t="shared" si="81"/>
        <v>2880</v>
      </c>
      <c r="T1784">
        <f t="shared" si="82"/>
        <v>547.20000000000005</v>
      </c>
      <c r="U1784" s="2">
        <f t="shared" si="83"/>
        <v>0.10416666666666667</v>
      </c>
      <c r="V1784" t="str" cm="1">
        <f t="array" ref="V1784">_xlfn.IFS(H1784&lt;5,"Urban",H1784&lt;=12,"Sub-Urban",H1784&gt;12,"Out Of City")</f>
        <v>Sub-Urban</v>
      </c>
      <c r="W1784" t="str" cm="1">
        <f t="array" ref="W1784">_xlfn.IFS(
    L1784="CCS", "CCS",
    L1784="Type 2", "Type 2",
    L1784="CHAdeMO", "CHAdeMO",
    L1784="Tesla", "Tesla",
    L1784="CCS, Type 2", "CCS, Type 2",
    L1784="Type 2, CCS", "CCS, Type 2",
    L1784="CHAdeMO, Type 2", "CHAdeMO, Type 2",
    L1784="Type 2, CHAdeMO", "CHAdeMO, Type 2",
    L1784="CCS, Tesla", "CCS, Tesla",
    L1784="Tesla, CCS", "CCS, Tesla",
    L1784="Tesla, Type 2", "Tesla, Type 2",
    L1784="Type 2, Tesla", "Tesla, Type 2",
    L1784="CCS, CHAdeMO", "CCS, CHAdeMO",
    L1784="CHAdeMO, CCS", "CCS, CHAdeMO",
    L1784="CHAdeMO, Tesla", "CHAdeMO, Tesla",
    L1784="Tesla, CHAdeMO", "CHAdeMO, Tesla"
)</f>
        <v>CCS, Type 2</v>
      </c>
    </row>
    <row r="1785" spans="1:23" x14ac:dyDescent="0.25">
      <c r="A1785" t="s">
        <v>3607</v>
      </c>
      <c r="B1785">
        <v>13.899589000000001</v>
      </c>
      <c r="C1785">
        <v>100.580309</v>
      </c>
      <c r="D1785" t="s">
        <v>3608</v>
      </c>
      <c r="E1785" t="s">
        <v>27</v>
      </c>
      <c r="F1785">
        <v>0.45</v>
      </c>
      <c r="G1785" t="s">
        <v>32</v>
      </c>
      <c r="H1785">
        <v>9.6199999999999992</v>
      </c>
      <c r="I1785">
        <v>64</v>
      </c>
      <c r="J1785" t="s">
        <v>46</v>
      </c>
      <c r="K1785">
        <v>350</v>
      </c>
      <c r="L1785" t="s">
        <v>61</v>
      </c>
      <c r="M1785">
        <v>2022</v>
      </c>
      <c r="N1785" t="s">
        <v>23</v>
      </c>
      <c r="O1785">
        <v>4.3</v>
      </c>
      <c r="P1785">
        <v>5</v>
      </c>
      <c r="Q1785" t="s">
        <v>29</v>
      </c>
      <c r="R1785">
        <v>51</v>
      </c>
      <c r="S1785">
        <f t="shared" si="81"/>
        <v>3264</v>
      </c>
      <c r="T1785">
        <f t="shared" si="82"/>
        <v>1468.8</v>
      </c>
      <c r="U1785" s="2">
        <f t="shared" si="83"/>
        <v>7.8125E-2</v>
      </c>
      <c r="V1785" t="str" cm="1">
        <f t="array" ref="V1785">_xlfn.IFS(H1785&lt;5,"Urban",H1785&lt;=12,"Sub-Urban",H1785&gt;12,"Out Of City")</f>
        <v>Sub-Urban</v>
      </c>
      <c r="W1785" t="str" cm="1">
        <f t="array" ref="W1785">_xlfn.IFS(
    L1785="CCS", "CCS",
    L1785="Type 2", "Type 2",
    L1785="CHAdeMO", "CHAdeMO",
    L1785="Tesla", "Tesla",
    L1785="CCS, Type 2", "CCS, Type 2",
    L1785="Type 2, CCS", "CCS, Type 2",
    L1785="CHAdeMO, Type 2", "CHAdeMO, Type 2",
    L1785="Type 2, CHAdeMO", "CHAdeMO, Type 2",
    L1785="CCS, Tesla", "CCS, Tesla",
    L1785="Tesla, CCS", "CCS, Tesla",
    L1785="Tesla, Type 2", "Tesla, Type 2",
    L1785="Type 2, Tesla", "Tesla, Type 2",
    L1785="CCS, CHAdeMO", "CCS, CHAdeMO",
    L1785="CHAdeMO, CCS", "CCS, CHAdeMO",
    L1785="CHAdeMO, Tesla", "CHAdeMO, Tesla",
    L1785="Tesla, CHAdeMO", "CHAdeMO, Tesla"
)</f>
        <v>CHAdeMO, Tesla</v>
      </c>
    </row>
    <row r="1786" spans="1:23" x14ac:dyDescent="0.25">
      <c r="A1786" t="s">
        <v>3609</v>
      </c>
      <c r="B1786">
        <v>19.096876000000002</v>
      </c>
      <c r="C1786">
        <v>72.829076000000001</v>
      </c>
      <c r="D1786" t="s">
        <v>3610</v>
      </c>
      <c r="E1786" t="s">
        <v>38</v>
      </c>
      <c r="F1786">
        <v>0.17</v>
      </c>
      <c r="G1786" t="s">
        <v>20</v>
      </c>
      <c r="H1786">
        <v>11.92</v>
      </c>
      <c r="I1786">
        <v>27</v>
      </c>
      <c r="J1786" t="s">
        <v>46</v>
      </c>
      <c r="K1786">
        <v>150</v>
      </c>
      <c r="L1786" t="s">
        <v>80</v>
      </c>
      <c r="M1786">
        <v>2021</v>
      </c>
      <c r="N1786" t="s">
        <v>23</v>
      </c>
      <c r="O1786">
        <v>4.5</v>
      </c>
      <c r="P1786">
        <v>6</v>
      </c>
      <c r="Q1786" t="s">
        <v>48</v>
      </c>
      <c r="R1786">
        <v>13</v>
      </c>
      <c r="S1786">
        <f t="shared" si="81"/>
        <v>351</v>
      </c>
      <c r="T1786">
        <f t="shared" si="82"/>
        <v>59.67</v>
      </c>
      <c r="U1786" s="2">
        <f t="shared" si="83"/>
        <v>0.22222222222222221</v>
      </c>
      <c r="V1786" t="str" cm="1">
        <f t="array" ref="V1786">_xlfn.IFS(H1786&lt;5,"Urban",H1786&lt;=12,"Sub-Urban",H1786&gt;12,"Out Of City")</f>
        <v>Sub-Urban</v>
      </c>
      <c r="W1786" t="str" cm="1">
        <f t="array" ref="W1786">_xlfn.IFS(
    L1786="CCS", "CCS",
    L1786="Type 2", "Type 2",
    L1786="CHAdeMO", "CHAdeMO",
    L1786="Tesla", "Tesla",
    L1786="CCS, Type 2", "CCS, Type 2",
    L1786="Type 2, CCS", "CCS, Type 2",
    L1786="CHAdeMO, Type 2", "CHAdeMO, Type 2",
    L1786="Type 2, CHAdeMO", "CHAdeMO, Type 2",
    L1786="CCS, Tesla", "CCS, Tesla",
    L1786="Tesla, CCS", "CCS, Tesla",
    L1786="Tesla, Type 2", "Tesla, Type 2",
    L1786="Type 2, Tesla", "Tesla, Type 2",
    L1786="CCS, CHAdeMO", "CCS, CHAdeMO",
    L1786="CHAdeMO, CCS", "CCS, CHAdeMO",
    L1786="CHAdeMO, Tesla", "CHAdeMO, Tesla",
    L1786="Tesla, CHAdeMO", "CHAdeMO, Tesla"
)</f>
        <v>CHAdeMO, Type 2</v>
      </c>
    </row>
    <row r="1787" spans="1:23" x14ac:dyDescent="0.25">
      <c r="A1787" t="s">
        <v>3611</v>
      </c>
      <c r="B1787">
        <v>-33.723115999999997</v>
      </c>
      <c r="C1787">
        <v>151.33046300000001</v>
      </c>
      <c r="D1787" t="s">
        <v>3612</v>
      </c>
      <c r="E1787" t="s">
        <v>19</v>
      </c>
      <c r="F1787">
        <v>0.41</v>
      </c>
      <c r="G1787" s="1" t="s">
        <v>9985</v>
      </c>
      <c r="H1787">
        <v>14.12</v>
      </c>
      <c r="I1787">
        <v>88</v>
      </c>
      <c r="J1787" t="s">
        <v>21</v>
      </c>
      <c r="K1787">
        <v>50</v>
      </c>
      <c r="L1787" t="s">
        <v>61</v>
      </c>
      <c r="M1787">
        <v>2013</v>
      </c>
      <c r="N1787" t="s">
        <v>23</v>
      </c>
      <c r="O1787">
        <v>3.1</v>
      </c>
      <c r="P1787">
        <v>8</v>
      </c>
      <c r="Q1787" t="s">
        <v>24</v>
      </c>
      <c r="R1787">
        <v>26</v>
      </c>
      <c r="S1787">
        <f t="shared" si="81"/>
        <v>2288</v>
      </c>
      <c r="T1787">
        <f t="shared" si="82"/>
        <v>938.07999999999993</v>
      </c>
      <c r="U1787" s="2">
        <f t="shared" si="83"/>
        <v>9.0909090909090912E-2</v>
      </c>
      <c r="V1787" t="str" cm="1">
        <f t="array" ref="V1787">_xlfn.IFS(H1787&lt;5,"Urban",H1787&lt;=12,"Sub-Urban",H1787&gt;12,"Out Of City")</f>
        <v>Out Of City</v>
      </c>
      <c r="W1787" t="str" cm="1">
        <f t="array" ref="W1787">_xlfn.IFS(
    L1787="CCS", "CCS",
    L1787="Type 2", "Type 2",
    L1787="CHAdeMO", "CHAdeMO",
    L1787="Tesla", "Tesla",
    L1787="CCS, Type 2", "CCS, Type 2",
    L1787="Type 2, CCS", "CCS, Type 2",
    L1787="CHAdeMO, Type 2", "CHAdeMO, Type 2",
    L1787="Type 2, CHAdeMO", "CHAdeMO, Type 2",
    L1787="CCS, Tesla", "CCS, Tesla",
    L1787="Tesla, CCS", "CCS, Tesla",
    L1787="Tesla, Type 2", "Tesla, Type 2",
    L1787="Type 2, Tesla", "Tesla, Type 2",
    L1787="CCS, CHAdeMO", "CCS, CHAdeMO",
    L1787="CHAdeMO, CCS", "CCS, CHAdeMO",
    L1787="CHAdeMO, Tesla", "CHAdeMO, Tesla",
    L1787="Tesla, CHAdeMO", "CHAdeMO, Tesla"
)</f>
        <v>CHAdeMO, Tesla</v>
      </c>
    </row>
    <row r="1788" spans="1:23" x14ac:dyDescent="0.25">
      <c r="A1788" t="s">
        <v>3613</v>
      </c>
      <c r="B1788">
        <v>39.832210000000003</v>
      </c>
      <c r="C1788">
        <v>116.246731</v>
      </c>
      <c r="D1788" t="s">
        <v>3614</v>
      </c>
      <c r="E1788" t="s">
        <v>19</v>
      </c>
      <c r="F1788">
        <v>0.19</v>
      </c>
      <c r="G1788" t="s">
        <v>20</v>
      </c>
      <c r="H1788">
        <v>4.17</v>
      </c>
      <c r="I1788">
        <v>87</v>
      </c>
      <c r="J1788" t="s">
        <v>33</v>
      </c>
      <c r="K1788">
        <v>50</v>
      </c>
      <c r="L1788" t="s">
        <v>40</v>
      </c>
      <c r="M1788">
        <v>2010</v>
      </c>
      <c r="N1788" t="s">
        <v>23</v>
      </c>
      <c r="O1788">
        <v>4.3</v>
      </c>
      <c r="P1788">
        <v>9</v>
      </c>
      <c r="Q1788" t="s">
        <v>48</v>
      </c>
      <c r="R1788">
        <v>27</v>
      </c>
      <c r="S1788">
        <f t="shared" si="81"/>
        <v>2349</v>
      </c>
      <c r="T1788">
        <f t="shared" si="82"/>
        <v>446.31</v>
      </c>
      <c r="U1788" s="2">
        <f t="shared" si="83"/>
        <v>0.10344827586206896</v>
      </c>
      <c r="V1788" t="str" cm="1">
        <f t="array" ref="V1788">_xlfn.IFS(H1788&lt;5,"Urban",H1788&lt;=12,"Sub-Urban",H1788&gt;12,"Out Of City")</f>
        <v>Urban</v>
      </c>
      <c r="W1788" t="str" cm="1">
        <f t="array" ref="W1788">_xlfn.IFS(
    L1788="CCS", "CCS",
    L1788="Type 2", "Type 2",
    L1788="CHAdeMO", "CHAdeMO",
    L1788="Tesla", "Tesla",
    L1788="CCS, Type 2", "CCS, Type 2",
    L1788="Type 2, CCS", "CCS, Type 2",
    L1788="CHAdeMO, Type 2", "CHAdeMO, Type 2",
    L1788="Type 2, CHAdeMO", "CHAdeMO, Type 2",
    L1788="CCS, Tesla", "CCS, Tesla",
    L1788="Tesla, CCS", "CCS, Tesla",
    L1788="Tesla, Type 2", "Tesla, Type 2",
    L1788="Type 2, Tesla", "Tesla, Type 2",
    L1788="CCS, CHAdeMO", "CCS, CHAdeMO",
    L1788="CHAdeMO, CCS", "CCS, CHAdeMO",
    L1788="CHAdeMO, Tesla", "CHAdeMO, Tesla",
    L1788="Tesla, CHAdeMO", "CHAdeMO, Tesla"
)</f>
        <v>Type 2</v>
      </c>
    </row>
    <row r="1789" spans="1:23" x14ac:dyDescent="0.25">
      <c r="A1789" t="s">
        <v>3615</v>
      </c>
      <c r="B1789">
        <v>52.511966000000001</v>
      </c>
      <c r="C1789">
        <v>13.320892000000001</v>
      </c>
      <c r="D1789" t="s">
        <v>3616</v>
      </c>
      <c r="E1789" t="s">
        <v>38</v>
      </c>
      <c r="F1789">
        <v>0.16</v>
      </c>
      <c r="G1789" t="s">
        <v>32</v>
      </c>
      <c r="H1789">
        <v>11.97</v>
      </c>
      <c r="I1789">
        <v>27</v>
      </c>
      <c r="J1789" t="s">
        <v>47</v>
      </c>
      <c r="K1789">
        <v>150</v>
      </c>
      <c r="L1789" t="s">
        <v>77</v>
      </c>
      <c r="M1789">
        <v>2015</v>
      </c>
      <c r="N1789" t="s">
        <v>35</v>
      </c>
      <c r="O1789">
        <v>3.2</v>
      </c>
      <c r="P1789">
        <v>3</v>
      </c>
      <c r="Q1789" t="s">
        <v>24</v>
      </c>
      <c r="R1789">
        <v>12</v>
      </c>
      <c r="S1789">
        <f t="shared" si="81"/>
        <v>324</v>
      </c>
      <c r="T1789">
        <f t="shared" si="82"/>
        <v>51.84</v>
      </c>
      <c r="U1789" s="2">
        <f t="shared" si="83"/>
        <v>0.1111111111111111</v>
      </c>
      <c r="V1789" t="str" cm="1">
        <f t="array" ref="V1789">_xlfn.IFS(H1789&lt;5,"Urban",H1789&lt;=12,"Sub-Urban",H1789&gt;12,"Out Of City")</f>
        <v>Sub-Urban</v>
      </c>
      <c r="W1789" t="str" cm="1">
        <f t="array" ref="W1789">_xlfn.IFS(
    L1789="CCS", "CCS",
    L1789="Type 2", "Type 2",
    L1789="CHAdeMO", "CHAdeMO",
    L1789="Tesla", "Tesla",
    L1789="CCS, Type 2", "CCS, Type 2",
    L1789="Type 2, CCS", "CCS, Type 2",
    L1789="CHAdeMO, Type 2", "CHAdeMO, Type 2",
    L1789="Type 2, CHAdeMO", "CHAdeMO, Type 2",
    L1789="CCS, Tesla", "CCS, Tesla",
    L1789="Tesla, CCS", "CCS, Tesla",
    L1789="Tesla, Type 2", "Tesla, Type 2",
    L1789="Type 2, Tesla", "Tesla, Type 2",
    L1789="CCS, CHAdeMO", "CCS, CHAdeMO",
    L1789="CHAdeMO, CCS", "CCS, CHAdeMO",
    L1789="CHAdeMO, Tesla", "CHAdeMO, Tesla",
    L1789="Tesla, CHAdeMO", "CHAdeMO, Tesla"
)</f>
        <v>CHAdeMO</v>
      </c>
    </row>
    <row r="1790" spans="1:23" x14ac:dyDescent="0.25">
      <c r="A1790" t="s">
        <v>3617</v>
      </c>
      <c r="B1790">
        <v>-23.563359999999999</v>
      </c>
      <c r="C1790">
        <v>-46.541730999999999</v>
      </c>
      <c r="D1790" t="s">
        <v>3618</v>
      </c>
      <c r="E1790" t="s">
        <v>27</v>
      </c>
      <c r="F1790">
        <v>0.4</v>
      </c>
      <c r="G1790" t="s">
        <v>20</v>
      </c>
      <c r="H1790">
        <v>19.13</v>
      </c>
      <c r="I1790">
        <v>27</v>
      </c>
      <c r="J1790" t="s">
        <v>46</v>
      </c>
      <c r="K1790">
        <v>150</v>
      </c>
      <c r="L1790" t="s">
        <v>85</v>
      </c>
      <c r="M1790">
        <v>2011</v>
      </c>
      <c r="N1790" t="s">
        <v>35</v>
      </c>
      <c r="O1790">
        <v>4.7</v>
      </c>
      <c r="P1790">
        <v>9</v>
      </c>
      <c r="Q1790" t="s">
        <v>24</v>
      </c>
      <c r="R1790">
        <v>60</v>
      </c>
      <c r="S1790">
        <f t="shared" si="81"/>
        <v>1620</v>
      </c>
      <c r="T1790">
        <f t="shared" si="82"/>
        <v>648</v>
      </c>
      <c r="U1790" s="2">
        <f t="shared" si="83"/>
        <v>0.33333333333333331</v>
      </c>
      <c r="V1790" t="str" cm="1">
        <f t="array" ref="V1790">_xlfn.IFS(H1790&lt;5,"Urban",H1790&lt;=12,"Sub-Urban",H1790&gt;12,"Out Of City")</f>
        <v>Out Of City</v>
      </c>
      <c r="W1790" t="str" cm="1">
        <f t="array" ref="W1790">_xlfn.IFS(
    L1790="CCS", "CCS",
    L1790="Type 2", "Type 2",
    L1790="CHAdeMO", "CHAdeMO",
    L1790="Tesla", "Tesla",
    L1790="CCS, Type 2", "CCS, Type 2",
    L1790="Type 2, CCS", "CCS, Type 2",
    L1790="CHAdeMO, Type 2", "CHAdeMO, Type 2",
    L1790="Type 2, CHAdeMO", "CHAdeMO, Type 2",
    L1790="CCS, Tesla", "CCS, Tesla",
    L1790="Tesla, CCS", "CCS, Tesla",
    L1790="Tesla, Type 2", "Tesla, Type 2",
    L1790="Type 2, Tesla", "Tesla, Type 2",
    L1790="CCS, CHAdeMO", "CCS, CHAdeMO",
    L1790="CHAdeMO, CCS", "CCS, CHAdeMO",
    L1790="CHAdeMO, Tesla", "CHAdeMO, Tesla",
    L1790="Tesla, CHAdeMO", "CHAdeMO, Tesla"
)</f>
        <v>CHAdeMO, Tesla</v>
      </c>
    </row>
    <row r="1791" spans="1:23" x14ac:dyDescent="0.25">
      <c r="A1791" t="s">
        <v>3619</v>
      </c>
      <c r="B1791">
        <v>37.835326999999999</v>
      </c>
      <c r="C1791">
        <v>-122.342091</v>
      </c>
      <c r="D1791" t="s">
        <v>3620</v>
      </c>
      <c r="E1791" t="s">
        <v>38</v>
      </c>
      <c r="F1791">
        <v>0.47</v>
      </c>
      <c r="G1791" t="s">
        <v>20</v>
      </c>
      <c r="H1791">
        <v>9.3699999999999992</v>
      </c>
      <c r="I1791">
        <v>27</v>
      </c>
      <c r="J1791" t="s">
        <v>39</v>
      </c>
      <c r="K1791">
        <v>22</v>
      </c>
      <c r="L1791" t="s">
        <v>61</v>
      </c>
      <c r="M1791">
        <v>2017</v>
      </c>
      <c r="N1791" t="s">
        <v>35</v>
      </c>
      <c r="O1791">
        <v>3.6</v>
      </c>
      <c r="P1791">
        <v>7</v>
      </c>
      <c r="Q1791" t="s">
        <v>29</v>
      </c>
      <c r="R1791">
        <v>13</v>
      </c>
      <c r="S1791">
        <f t="shared" si="81"/>
        <v>351</v>
      </c>
      <c r="T1791">
        <f t="shared" si="82"/>
        <v>164.97</v>
      </c>
      <c r="U1791" s="2">
        <f t="shared" si="83"/>
        <v>0.25925925925925924</v>
      </c>
      <c r="V1791" t="str" cm="1">
        <f t="array" ref="V1791">_xlfn.IFS(H1791&lt;5,"Urban",H1791&lt;=12,"Sub-Urban",H1791&gt;12,"Out Of City")</f>
        <v>Sub-Urban</v>
      </c>
      <c r="W1791" t="str" cm="1">
        <f t="array" ref="W1791">_xlfn.IFS(
    L1791="CCS", "CCS",
    L1791="Type 2", "Type 2",
    L1791="CHAdeMO", "CHAdeMO",
    L1791="Tesla", "Tesla",
    L1791="CCS, Type 2", "CCS, Type 2",
    L1791="Type 2, CCS", "CCS, Type 2",
    L1791="CHAdeMO, Type 2", "CHAdeMO, Type 2",
    L1791="Type 2, CHAdeMO", "CHAdeMO, Type 2",
    L1791="CCS, Tesla", "CCS, Tesla",
    L1791="Tesla, CCS", "CCS, Tesla",
    L1791="Tesla, Type 2", "Tesla, Type 2",
    L1791="Type 2, Tesla", "Tesla, Type 2",
    L1791="CCS, CHAdeMO", "CCS, CHAdeMO",
    L1791="CHAdeMO, CCS", "CCS, CHAdeMO",
    L1791="CHAdeMO, Tesla", "CHAdeMO, Tesla",
    L1791="Tesla, CHAdeMO", "CHAdeMO, Tesla"
)</f>
        <v>CHAdeMO, Tesla</v>
      </c>
    </row>
    <row r="1792" spans="1:23" x14ac:dyDescent="0.25">
      <c r="A1792" t="s">
        <v>3621</v>
      </c>
      <c r="B1792">
        <v>45.691344999999998</v>
      </c>
      <c r="C1792">
        <v>-144.77000200000001</v>
      </c>
      <c r="D1792" t="s">
        <v>3622</v>
      </c>
      <c r="E1792" t="s">
        <v>19</v>
      </c>
      <c r="F1792">
        <v>0.46</v>
      </c>
      <c r="G1792" s="1" t="s">
        <v>9985</v>
      </c>
      <c r="H1792">
        <v>8.08</v>
      </c>
      <c r="I1792">
        <v>31</v>
      </c>
      <c r="J1792" t="s">
        <v>33</v>
      </c>
      <c r="K1792">
        <v>150</v>
      </c>
      <c r="L1792" t="s">
        <v>111</v>
      </c>
      <c r="M1792">
        <v>2014</v>
      </c>
      <c r="N1792" t="s">
        <v>23</v>
      </c>
      <c r="O1792">
        <v>3.6</v>
      </c>
      <c r="P1792">
        <v>2</v>
      </c>
      <c r="Q1792" t="s">
        <v>29</v>
      </c>
      <c r="R1792">
        <v>21</v>
      </c>
      <c r="S1792">
        <f t="shared" si="81"/>
        <v>651</v>
      </c>
      <c r="T1792">
        <f t="shared" si="82"/>
        <v>299.46000000000004</v>
      </c>
      <c r="U1792" s="2">
        <f t="shared" si="83"/>
        <v>6.4516129032258063E-2</v>
      </c>
      <c r="V1792" t="str" cm="1">
        <f t="array" ref="V1792">_xlfn.IFS(H1792&lt;5,"Urban",H1792&lt;=12,"Sub-Urban",H1792&gt;12,"Out Of City")</f>
        <v>Sub-Urban</v>
      </c>
      <c r="W1792" t="str" cm="1">
        <f t="array" ref="W1792">_xlfn.IFS(
    L1792="CCS", "CCS",
    L1792="Type 2", "Type 2",
    L1792="CHAdeMO", "CHAdeMO",
    L1792="Tesla", "Tesla",
    L1792="CCS, Type 2", "CCS, Type 2",
    L1792="Type 2, CCS", "CCS, Type 2",
    L1792="CHAdeMO, Type 2", "CHAdeMO, Type 2",
    L1792="Type 2, CHAdeMO", "CHAdeMO, Type 2",
    L1792="CCS, Tesla", "CCS, Tesla",
    L1792="Tesla, CCS", "CCS, Tesla",
    L1792="Tesla, Type 2", "Tesla, Type 2",
    L1792="Type 2, Tesla", "Tesla, Type 2",
    L1792="CCS, CHAdeMO", "CCS, CHAdeMO",
    L1792="CHAdeMO, CCS", "CCS, CHAdeMO",
    L1792="CHAdeMO, Tesla", "CHAdeMO, Tesla",
    L1792="Tesla, CHAdeMO", "CHAdeMO, Tesla"
)</f>
        <v>CCS, Type 2</v>
      </c>
    </row>
    <row r="1793" spans="1:23" x14ac:dyDescent="0.25">
      <c r="A1793" t="s">
        <v>3623</v>
      </c>
      <c r="B1793">
        <v>37.640680000000003</v>
      </c>
      <c r="C1793">
        <v>126.955507</v>
      </c>
      <c r="D1793" t="s">
        <v>3624</v>
      </c>
      <c r="E1793" t="s">
        <v>19</v>
      </c>
      <c r="F1793">
        <v>0.23</v>
      </c>
      <c r="G1793" t="s">
        <v>20</v>
      </c>
      <c r="H1793">
        <v>6.87</v>
      </c>
      <c r="I1793">
        <v>27</v>
      </c>
      <c r="J1793" t="s">
        <v>47</v>
      </c>
      <c r="K1793">
        <v>50</v>
      </c>
      <c r="L1793" t="s">
        <v>77</v>
      </c>
      <c r="M1793">
        <v>2019</v>
      </c>
      <c r="N1793" t="s">
        <v>23</v>
      </c>
      <c r="O1793">
        <v>5</v>
      </c>
      <c r="P1793">
        <v>9</v>
      </c>
      <c r="Q1793" t="s">
        <v>29</v>
      </c>
      <c r="R1793">
        <v>26</v>
      </c>
      <c r="S1793">
        <f t="shared" si="81"/>
        <v>702</v>
      </c>
      <c r="T1793">
        <f t="shared" si="82"/>
        <v>161.46</v>
      </c>
      <c r="U1793" s="2">
        <f t="shared" si="83"/>
        <v>0.33333333333333331</v>
      </c>
      <c r="V1793" t="str" cm="1">
        <f t="array" ref="V1793">_xlfn.IFS(H1793&lt;5,"Urban",H1793&lt;=12,"Sub-Urban",H1793&gt;12,"Out Of City")</f>
        <v>Sub-Urban</v>
      </c>
      <c r="W1793" t="str" cm="1">
        <f t="array" ref="W1793">_xlfn.IFS(
    L1793="CCS", "CCS",
    L1793="Type 2", "Type 2",
    L1793="CHAdeMO", "CHAdeMO",
    L1793="Tesla", "Tesla",
    L1793="CCS, Type 2", "CCS, Type 2",
    L1793="Type 2, CCS", "CCS, Type 2",
    L1793="CHAdeMO, Type 2", "CHAdeMO, Type 2",
    L1793="Type 2, CHAdeMO", "CHAdeMO, Type 2",
    L1793="CCS, Tesla", "CCS, Tesla",
    L1793="Tesla, CCS", "CCS, Tesla",
    L1793="Tesla, Type 2", "Tesla, Type 2",
    L1793="Type 2, Tesla", "Tesla, Type 2",
    L1793="CCS, CHAdeMO", "CCS, CHAdeMO",
    L1793="CHAdeMO, CCS", "CCS, CHAdeMO",
    L1793="CHAdeMO, Tesla", "CHAdeMO, Tesla",
    L1793="Tesla, CHAdeMO", "CHAdeMO, Tesla"
)</f>
        <v>CHAdeMO</v>
      </c>
    </row>
    <row r="1794" spans="1:23" x14ac:dyDescent="0.25">
      <c r="A1794" t="s">
        <v>3625</v>
      </c>
      <c r="B1794">
        <v>37.804631000000001</v>
      </c>
      <c r="C1794">
        <v>-122.414739</v>
      </c>
      <c r="D1794" t="s">
        <v>3626</v>
      </c>
      <c r="E1794" t="s">
        <v>19</v>
      </c>
      <c r="F1794">
        <v>0.17</v>
      </c>
      <c r="G1794" t="s">
        <v>32</v>
      </c>
      <c r="H1794">
        <v>3.39</v>
      </c>
      <c r="I1794">
        <v>22</v>
      </c>
      <c r="J1794" t="s">
        <v>47</v>
      </c>
      <c r="K1794">
        <v>50</v>
      </c>
      <c r="L1794" t="s">
        <v>77</v>
      </c>
      <c r="M1794">
        <v>2021</v>
      </c>
      <c r="N1794" t="s">
        <v>23</v>
      </c>
      <c r="O1794">
        <v>3.9</v>
      </c>
      <c r="P1794">
        <v>5</v>
      </c>
      <c r="Q1794" t="s">
        <v>29</v>
      </c>
      <c r="R1794">
        <v>35</v>
      </c>
      <c r="S1794">
        <f t="shared" si="81"/>
        <v>770</v>
      </c>
      <c r="T1794">
        <f t="shared" si="82"/>
        <v>130.9</v>
      </c>
      <c r="U1794" s="2">
        <f t="shared" si="83"/>
        <v>0.22727272727272727</v>
      </c>
      <c r="V1794" t="str" cm="1">
        <f t="array" ref="V1794">_xlfn.IFS(H1794&lt;5,"Urban",H1794&lt;=12,"Sub-Urban",H1794&gt;12,"Out Of City")</f>
        <v>Urban</v>
      </c>
      <c r="W1794" t="str" cm="1">
        <f t="array" ref="W1794">_xlfn.IFS(
    L1794="CCS", "CCS",
    L1794="Type 2", "Type 2",
    L1794="CHAdeMO", "CHAdeMO",
    L1794="Tesla", "Tesla",
    L1794="CCS, Type 2", "CCS, Type 2",
    L1794="Type 2, CCS", "CCS, Type 2",
    L1794="CHAdeMO, Type 2", "CHAdeMO, Type 2",
    L1794="Type 2, CHAdeMO", "CHAdeMO, Type 2",
    L1794="CCS, Tesla", "CCS, Tesla",
    L1794="Tesla, CCS", "CCS, Tesla",
    L1794="Tesla, Type 2", "Tesla, Type 2",
    L1794="Type 2, Tesla", "Tesla, Type 2",
    L1794="CCS, CHAdeMO", "CCS, CHAdeMO",
    L1794="CHAdeMO, CCS", "CCS, CHAdeMO",
    L1794="CHAdeMO, Tesla", "CHAdeMO, Tesla",
    L1794="Tesla, CHAdeMO", "CHAdeMO, Tesla"
)</f>
        <v>CHAdeMO</v>
      </c>
    </row>
    <row r="1795" spans="1:23" x14ac:dyDescent="0.25">
      <c r="A1795" t="s">
        <v>3627</v>
      </c>
      <c r="B1795">
        <v>25.322150000000001</v>
      </c>
      <c r="C1795">
        <v>55.361314</v>
      </c>
      <c r="D1795" t="s">
        <v>3628</v>
      </c>
      <c r="E1795" t="s">
        <v>27</v>
      </c>
      <c r="F1795">
        <v>0.34</v>
      </c>
      <c r="G1795" t="s">
        <v>20</v>
      </c>
      <c r="H1795">
        <v>3.2</v>
      </c>
      <c r="I1795">
        <v>33</v>
      </c>
      <c r="J1795" t="s">
        <v>46</v>
      </c>
      <c r="K1795">
        <v>50</v>
      </c>
      <c r="L1795" t="s">
        <v>40</v>
      </c>
      <c r="M1795">
        <v>2022</v>
      </c>
      <c r="N1795" t="s">
        <v>35</v>
      </c>
      <c r="O1795">
        <v>4.3</v>
      </c>
      <c r="P1795">
        <v>4</v>
      </c>
      <c r="Q1795" t="s">
        <v>29</v>
      </c>
      <c r="R1795">
        <v>56</v>
      </c>
      <c r="S1795">
        <f t="shared" ref="S1795:S1858" si="84">R1795*I1795</f>
        <v>1848</v>
      </c>
      <c r="T1795">
        <f t="shared" ref="T1795:T1858" si="85">F1795*S1795</f>
        <v>628.32000000000005</v>
      </c>
      <c r="U1795" s="2">
        <f t="shared" ref="U1795:U1858" si="86">P1795/I1795</f>
        <v>0.12121212121212122</v>
      </c>
      <c r="V1795" t="str" cm="1">
        <f t="array" ref="V1795">_xlfn.IFS(H1795&lt;5,"Urban",H1795&lt;=12,"Sub-Urban",H1795&gt;12,"Out Of City")</f>
        <v>Urban</v>
      </c>
      <c r="W1795" t="str" cm="1">
        <f t="array" ref="W1795">_xlfn.IFS(
    L1795="CCS", "CCS",
    L1795="Type 2", "Type 2",
    L1795="CHAdeMO", "CHAdeMO",
    L1795="Tesla", "Tesla",
    L1795="CCS, Type 2", "CCS, Type 2",
    L1795="Type 2, CCS", "CCS, Type 2",
    L1795="CHAdeMO, Type 2", "CHAdeMO, Type 2",
    L1795="Type 2, CHAdeMO", "CHAdeMO, Type 2",
    L1795="CCS, Tesla", "CCS, Tesla",
    L1795="Tesla, CCS", "CCS, Tesla",
    L1795="Tesla, Type 2", "Tesla, Type 2",
    L1795="Type 2, Tesla", "Tesla, Type 2",
    L1795="CCS, CHAdeMO", "CCS, CHAdeMO",
    L1795="CHAdeMO, CCS", "CCS, CHAdeMO",
    L1795="CHAdeMO, Tesla", "CHAdeMO, Tesla",
    L1795="Tesla, CHAdeMO", "CHAdeMO, Tesla"
)</f>
        <v>Type 2</v>
      </c>
    </row>
    <row r="1796" spans="1:23" x14ac:dyDescent="0.25">
      <c r="A1796" t="s">
        <v>3629</v>
      </c>
      <c r="B1796">
        <v>34.073200999999997</v>
      </c>
      <c r="C1796">
        <v>-118.260451</v>
      </c>
      <c r="D1796" t="s">
        <v>3630</v>
      </c>
      <c r="E1796" t="s">
        <v>19</v>
      </c>
      <c r="F1796">
        <v>0.34</v>
      </c>
      <c r="G1796" s="1" t="s">
        <v>9985</v>
      </c>
      <c r="H1796">
        <v>19.32</v>
      </c>
      <c r="I1796">
        <v>66</v>
      </c>
      <c r="J1796" t="s">
        <v>47</v>
      </c>
      <c r="K1796">
        <v>150</v>
      </c>
      <c r="L1796" t="s">
        <v>34</v>
      </c>
      <c r="M1796">
        <v>2018</v>
      </c>
      <c r="N1796" t="s">
        <v>23</v>
      </c>
      <c r="O1796">
        <v>3.1</v>
      </c>
      <c r="P1796">
        <v>1</v>
      </c>
      <c r="Q1796" t="s">
        <v>24</v>
      </c>
      <c r="R1796">
        <v>21</v>
      </c>
      <c r="S1796">
        <f t="shared" si="84"/>
        <v>1386</v>
      </c>
      <c r="T1796">
        <f t="shared" si="85"/>
        <v>471.24</v>
      </c>
      <c r="U1796" s="2">
        <f t="shared" si="86"/>
        <v>1.5151515151515152E-2</v>
      </c>
      <c r="V1796" t="str" cm="1">
        <f t="array" ref="V1796">_xlfn.IFS(H1796&lt;5,"Urban",H1796&lt;=12,"Sub-Urban",H1796&gt;12,"Out Of City")</f>
        <v>Out Of City</v>
      </c>
      <c r="W1796" t="str" cm="1">
        <f t="array" ref="W1796">_xlfn.IFS(
    L1796="CCS", "CCS",
    L1796="Type 2", "Type 2",
    L1796="CHAdeMO", "CHAdeMO",
    L1796="Tesla", "Tesla",
    L1796="CCS, Type 2", "CCS, Type 2",
    L1796="Type 2, CCS", "CCS, Type 2",
    L1796="CHAdeMO, Type 2", "CHAdeMO, Type 2",
    L1796="Type 2, CHAdeMO", "CHAdeMO, Type 2",
    L1796="CCS, Tesla", "CCS, Tesla",
    L1796="Tesla, CCS", "CCS, Tesla",
    L1796="Tesla, Type 2", "Tesla, Type 2",
    L1796="Type 2, Tesla", "Tesla, Type 2",
    L1796="CCS, CHAdeMO", "CCS, CHAdeMO",
    L1796="CHAdeMO, CCS", "CCS, CHAdeMO",
    L1796="CHAdeMO, Tesla", "CHAdeMO, Tesla",
    L1796="Tesla, CHAdeMO", "CHAdeMO, Tesla"
)</f>
        <v>CCS, Type 2</v>
      </c>
    </row>
    <row r="1797" spans="1:23" x14ac:dyDescent="0.25">
      <c r="A1797" t="s">
        <v>3631</v>
      </c>
      <c r="B1797">
        <v>13.859819999999999</v>
      </c>
      <c r="C1797">
        <v>100.582815</v>
      </c>
      <c r="D1797" t="s">
        <v>3632</v>
      </c>
      <c r="E1797" t="s">
        <v>19</v>
      </c>
      <c r="F1797">
        <v>0.47</v>
      </c>
      <c r="G1797" t="s">
        <v>32</v>
      </c>
      <c r="H1797">
        <v>14.98</v>
      </c>
      <c r="I1797">
        <v>13</v>
      </c>
      <c r="J1797" t="s">
        <v>46</v>
      </c>
      <c r="K1797">
        <v>350</v>
      </c>
      <c r="L1797" t="s">
        <v>43</v>
      </c>
      <c r="M1797">
        <v>2015</v>
      </c>
      <c r="N1797" t="s">
        <v>23</v>
      </c>
      <c r="O1797">
        <v>4.5999999999999996</v>
      </c>
      <c r="P1797">
        <v>9</v>
      </c>
      <c r="Q1797" t="s">
        <v>24</v>
      </c>
      <c r="R1797">
        <v>39</v>
      </c>
      <c r="S1797">
        <f t="shared" si="84"/>
        <v>507</v>
      </c>
      <c r="T1797">
        <f t="shared" si="85"/>
        <v>238.29</v>
      </c>
      <c r="U1797" s="2">
        <f t="shared" si="86"/>
        <v>0.69230769230769229</v>
      </c>
      <c r="V1797" t="str" cm="1">
        <f t="array" ref="V1797">_xlfn.IFS(H1797&lt;5,"Urban",H1797&lt;=12,"Sub-Urban",H1797&gt;12,"Out Of City")</f>
        <v>Out Of City</v>
      </c>
      <c r="W1797" t="str" cm="1">
        <f t="array" ref="W1797">_xlfn.IFS(
    L1797="CCS", "CCS",
    L1797="Type 2", "Type 2",
    L1797="CHAdeMO", "CHAdeMO",
    L1797="Tesla", "Tesla",
    L1797="CCS, Type 2", "CCS, Type 2",
    L1797="Type 2, CCS", "CCS, Type 2",
    L1797="CHAdeMO, Type 2", "CHAdeMO, Type 2",
    L1797="Type 2, CHAdeMO", "CHAdeMO, Type 2",
    L1797="CCS, Tesla", "CCS, Tesla",
    L1797="Tesla, CCS", "CCS, Tesla",
    L1797="Tesla, Type 2", "Tesla, Type 2",
    L1797="Type 2, Tesla", "Tesla, Type 2",
    L1797="CCS, CHAdeMO", "CCS, CHAdeMO",
    L1797="CHAdeMO, CCS", "CCS, CHAdeMO",
    L1797="CHAdeMO, Tesla", "CHAdeMO, Tesla",
    L1797="Tesla, CHAdeMO", "CHAdeMO, Tesla"
)</f>
        <v>CCS</v>
      </c>
    </row>
    <row r="1798" spans="1:23" x14ac:dyDescent="0.25">
      <c r="A1798" t="s">
        <v>3633</v>
      </c>
      <c r="B1798">
        <v>-23.640027</v>
      </c>
      <c r="C1798">
        <v>-46.624963000000001</v>
      </c>
      <c r="D1798" t="s">
        <v>3634</v>
      </c>
      <c r="E1798" t="s">
        <v>19</v>
      </c>
      <c r="F1798">
        <v>0.34</v>
      </c>
      <c r="G1798" t="s">
        <v>20</v>
      </c>
      <c r="H1798">
        <v>16.690000000000001</v>
      </c>
      <c r="I1798">
        <v>55</v>
      </c>
      <c r="J1798" t="s">
        <v>39</v>
      </c>
      <c r="K1798">
        <v>150</v>
      </c>
      <c r="L1798" t="s">
        <v>58</v>
      </c>
      <c r="M1798">
        <v>2018</v>
      </c>
      <c r="N1798" t="s">
        <v>35</v>
      </c>
      <c r="O1798">
        <v>4.3</v>
      </c>
      <c r="P1798">
        <v>9</v>
      </c>
      <c r="Q1798" t="s">
        <v>48</v>
      </c>
      <c r="R1798">
        <v>39</v>
      </c>
      <c r="S1798">
        <f t="shared" si="84"/>
        <v>2145</v>
      </c>
      <c r="T1798">
        <f t="shared" si="85"/>
        <v>729.30000000000007</v>
      </c>
      <c r="U1798" s="2">
        <f t="shared" si="86"/>
        <v>0.16363636363636364</v>
      </c>
      <c r="V1798" t="str" cm="1">
        <f t="array" ref="V1798">_xlfn.IFS(H1798&lt;5,"Urban",H1798&lt;=12,"Sub-Urban",H1798&gt;12,"Out Of City")</f>
        <v>Out Of City</v>
      </c>
      <c r="W1798" t="str" cm="1">
        <f t="array" ref="W1798">_xlfn.IFS(
    L1798="CCS", "CCS",
    L1798="Type 2", "Type 2",
    L1798="CHAdeMO", "CHAdeMO",
    L1798="Tesla", "Tesla",
    L1798="CCS, Type 2", "CCS, Type 2",
    L1798="Type 2, CCS", "CCS, Type 2",
    L1798="CHAdeMO, Type 2", "CHAdeMO, Type 2",
    L1798="Type 2, CHAdeMO", "CHAdeMO, Type 2",
    L1798="CCS, Tesla", "CCS, Tesla",
    L1798="Tesla, CCS", "CCS, Tesla",
    L1798="Tesla, Type 2", "Tesla, Type 2",
    L1798="Type 2, Tesla", "Tesla, Type 2",
    L1798="CCS, CHAdeMO", "CCS, CHAdeMO",
    L1798="CHAdeMO, CCS", "CCS, CHAdeMO",
    L1798="CHAdeMO, Tesla", "CHAdeMO, Tesla",
    L1798="Tesla, CHAdeMO", "CHAdeMO, Tesla"
)</f>
        <v>CCS, Tesla</v>
      </c>
    </row>
    <row r="1799" spans="1:23" x14ac:dyDescent="0.25">
      <c r="A1799" t="s">
        <v>3635</v>
      </c>
      <c r="B1799">
        <v>43.769634000000003</v>
      </c>
      <c r="C1799">
        <v>-79.394329999999997</v>
      </c>
      <c r="D1799" t="s">
        <v>3636</v>
      </c>
      <c r="E1799" t="s">
        <v>38</v>
      </c>
      <c r="F1799">
        <v>0.14000000000000001</v>
      </c>
      <c r="G1799" t="s">
        <v>20</v>
      </c>
      <c r="H1799">
        <v>9.0399999999999991</v>
      </c>
      <c r="I1799">
        <v>56</v>
      </c>
      <c r="J1799" t="s">
        <v>46</v>
      </c>
      <c r="K1799">
        <v>22</v>
      </c>
      <c r="L1799" t="s">
        <v>58</v>
      </c>
      <c r="M1799">
        <v>2020</v>
      </c>
      <c r="N1799" t="s">
        <v>23</v>
      </c>
      <c r="O1799">
        <v>3.6</v>
      </c>
      <c r="P1799">
        <v>6</v>
      </c>
      <c r="Q1799" t="s">
        <v>24</v>
      </c>
      <c r="R1799">
        <v>16</v>
      </c>
      <c r="S1799">
        <f t="shared" si="84"/>
        <v>896</v>
      </c>
      <c r="T1799">
        <f t="shared" si="85"/>
        <v>125.44000000000001</v>
      </c>
      <c r="U1799" s="2">
        <f t="shared" si="86"/>
        <v>0.10714285714285714</v>
      </c>
      <c r="V1799" t="str" cm="1">
        <f t="array" ref="V1799">_xlfn.IFS(H1799&lt;5,"Urban",H1799&lt;=12,"Sub-Urban",H1799&gt;12,"Out Of City")</f>
        <v>Sub-Urban</v>
      </c>
      <c r="W1799" t="str" cm="1">
        <f t="array" ref="W1799">_xlfn.IFS(
    L1799="CCS", "CCS",
    L1799="Type 2", "Type 2",
    L1799="CHAdeMO", "CHAdeMO",
    L1799="Tesla", "Tesla",
    L1799="CCS, Type 2", "CCS, Type 2",
    L1799="Type 2, CCS", "CCS, Type 2",
    L1799="CHAdeMO, Type 2", "CHAdeMO, Type 2",
    L1799="Type 2, CHAdeMO", "CHAdeMO, Type 2",
    L1799="CCS, Tesla", "CCS, Tesla",
    L1799="Tesla, CCS", "CCS, Tesla",
    L1799="Tesla, Type 2", "Tesla, Type 2",
    L1799="Type 2, Tesla", "Tesla, Type 2",
    L1799="CCS, CHAdeMO", "CCS, CHAdeMO",
    L1799="CHAdeMO, CCS", "CCS, CHAdeMO",
    L1799="CHAdeMO, Tesla", "CHAdeMO, Tesla",
    L1799="Tesla, CHAdeMO", "CHAdeMO, Tesla"
)</f>
        <v>CCS, Tesla</v>
      </c>
    </row>
    <row r="1800" spans="1:23" x14ac:dyDescent="0.25">
      <c r="A1800" t="s">
        <v>3637</v>
      </c>
      <c r="B1800">
        <v>52.510308999999999</v>
      </c>
      <c r="C1800">
        <v>13.47519</v>
      </c>
      <c r="D1800" t="s">
        <v>3638</v>
      </c>
      <c r="E1800" t="s">
        <v>19</v>
      </c>
      <c r="F1800">
        <v>0.32</v>
      </c>
      <c r="G1800" s="1" t="s">
        <v>9985</v>
      </c>
      <c r="H1800">
        <v>5.9</v>
      </c>
      <c r="I1800">
        <v>47</v>
      </c>
      <c r="J1800" t="s">
        <v>47</v>
      </c>
      <c r="K1800">
        <v>50</v>
      </c>
      <c r="L1800" t="s">
        <v>43</v>
      </c>
      <c r="M1800">
        <v>2019</v>
      </c>
      <c r="N1800" t="s">
        <v>23</v>
      </c>
      <c r="O1800">
        <v>3.1</v>
      </c>
      <c r="P1800">
        <v>4</v>
      </c>
      <c r="Q1800" t="s">
        <v>48</v>
      </c>
      <c r="R1800">
        <v>21</v>
      </c>
      <c r="S1800">
        <f t="shared" si="84"/>
        <v>987</v>
      </c>
      <c r="T1800">
        <f t="shared" si="85"/>
        <v>315.84000000000003</v>
      </c>
      <c r="U1800" s="2">
        <f t="shared" si="86"/>
        <v>8.5106382978723402E-2</v>
      </c>
      <c r="V1800" t="str" cm="1">
        <f t="array" ref="V1800">_xlfn.IFS(H1800&lt;5,"Urban",H1800&lt;=12,"Sub-Urban",H1800&gt;12,"Out Of City")</f>
        <v>Sub-Urban</v>
      </c>
      <c r="W1800" t="str" cm="1">
        <f t="array" ref="W1800">_xlfn.IFS(
    L1800="CCS", "CCS",
    L1800="Type 2", "Type 2",
    L1800="CHAdeMO", "CHAdeMO",
    L1800="Tesla", "Tesla",
    L1800="CCS, Type 2", "CCS, Type 2",
    L1800="Type 2, CCS", "CCS, Type 2",
    L1800="CHAdeMO, Type 2", "CHAdeMO, Type 2",
    L1800="Type 2, CHAdeMO", "CHAdeMO, Type 2",
    L1800="CCS, Tesla", "CCS, Tesla",
    L1800="Tesla, CCS", "CCS, Tesla",
    L1800="Tesla, Type 2", "Tesla, Type 2",
    L1800="Type 2, Tesla", "Tesla, Type 2",
    L1800="CCS, CHAdeMO", "CCS, CHAdeMO",
    L1800="CHAdeMO, CCS", "CCS, CHAdeMO",
    L1800="CHAdeMO, Tesla", "CHAdeMO, Tesla",
    L1800="Tesla, CHAdeMO", "CHAdeMO, Tesla"
)</f>
        <v>CCS</v>
      </c>
    </row>
    <row r="1801" spans="1:23" x14ac:dyDescent="0.25">
      <c r="A1801" t="s">
        <v>3639</v>
      </c>
      <c r="B1801">
        <v>-23.678082</v>
      </c>
      <c r="C1801">
        <v>-46.500836</v>
      </c>
      <c r="D1801" t="s">
        <v>3640</v>
      </c>
      <c r="E1801" t="s">
        <v>19</v>
      </c>
      <c r="F1801">
        <v>0.22</v>
      </c>
      <c r="G1801" t="s">
        <v>32</v>
      </c>
      <c r="H1801">
        <v>9.0299999999999994</v>
      </c>
      <c r="I1801">
        <v>88</v>
      </c>
      <c r="J1801" t="s">
        <v>46</v>
      </c>
      <c r="K1801">
        <v>22</v>
      </c>
      <c r="L1801" t="s">
        <v>47</v>
      </c>
      <c r="M1801">
        <v>2021</v>
      </c>
      <c r="N1801" t="s">
        <v>35</v>
      </c>
      <c r="O1801">
        <v>3.8</v>
      </c>
      <c r="P1801">
        <v>6</v>
      </c>
      <c r="Q1801" t="s">
        <v>24</v>
      </c>
      <c r="R1801">
        <v>26</v>
      </c>
      <c r="S1801">
        <f t="shared" si="84"/>
        <v>2288</v>
      </c>
      <c r="T1801">
        <f t="shared" si="85"/>
        <v>503.36</v>
      </c>
      <c r="U1801" s="2">
        <f t="shared" si="86"/>
        <v>6.8181818181818177E-2</v>
      </c>
      <c r="V1801" t="str" cm="1">
        <f t="array" ref="V1801">_xlfn.IFS(H1801&lt;5,"Urban",H1801&lt;=12,"Sub-Urban",H1801&gt;12,"Out Of City")</f>
        <v>Sub-Urban</v>
      </c>
      <c r="W1801" t="str" cm="1">
        <f t="array" ref="W1801">_xlfn.IFS(
    L1801="CCS", "CCS",
    L1801="Type 2", "Type 2",
    L1801="CHAdeMO", "CHAdeMO",
    L1801="Tesla", "Tesla",
    L1801="CCS, Type 2", "CCS, Type 2",
    L1801="Type 2, CCS", "CCS, Type 2",
    L1801="CHAdeMO, Type 2", "CHAdeMO, Type 2",
    L1801="Type 2, CHAdeMO", "CHAdeMO, Type 2",
    L1801="CCS, Tesla", "CCS, Tesla",
    L1801="Tesla, CCS", "CCS, Tesla",
    L1801="Tesla, Type 2", "Tesla, Type 2",
    L1801="Type 2, Tesla", "Tesla, Type 2",
    L1801="CCS, CHAdeMO", "CCS, CHAdeMO",
    L1801="CHAdeMO, CCS", "CCS, CHAdeMO",
    L1801="CHAdeMO, Tesla", "CHAdeMO, Tesla",
    L1801="Tesla, CHAdeMO", "CHAdeMO, Tesla"
)</f>
        <v>Tesla</v>
      </c>
    </row>
    <row r="1802" spans="1:23" x14ac:dyDescent="0.25">
      <c r="A1802" t="s">
        <v>3641</v>
      </c>
      <c r="B1802">
        <v>79.523831000000001</v>
      </c>
      <c r="C1802">
        <v>107.91848299999999</v>
      </c>
      <c r="D1802" t="s">
        <v>3642</v>
      </c>
      <c r="E1802" t="s">
        <v>27</v>
      </c>
      <c r="F1802">
        <v>0.13</v>
      </c>
      <c r="G1802" t="s">
        <v>32</v>
      </c>
      <c r="H1802">
        <v>5.72</v>
      </c>
      <c r="I1802">
        <v>20</v>
      </c>
      <c r="J1802" t="s">
        <v>33</v>
      </c>
      <c r="K1802">
        <v>350</v>
      </c>
      <c r="L1802" t="s">
        <v>43</v>
      </c>
      <c r="M1802">
        <v>2018</v>
      </c>
      <c r="N1802" t="s">
        <v>35</v>
      </c>
      <c r="O1802">
        <v>4.4000000000000004</v>
      </c>
      <c r="P1802">
        <v>1</v>
      </c>
      <c r="Q1802" t="s">
        <v>29</v>
      </c>
      <c r="R1802">
        <v>59</v>
      </c>
      <c r="S1802">
        <f t="shared" si="84"/>
        <v>1180</v>
      </c>
      <c r="T1802">
        <f t="shared" si="85"/>
        <v>153.4</v>
      </c>
      <c r="U1802" s="2">
        <f t="shared" si="86"/>
        <v>0.05</v>
      </c>
      <c r="V1802" t="str" cm="1">
        <f t="array" ref="V1802">_xlfn.IFS(H1802&lt;5,"Urban",H1802&lt;=12,"Sub-Urban",H1802&gt;12,"Out Of City")</f>
        <v>Sub-Urban</v>
      </c>
      <c r="W1802" t="str" cm="1">
        <f t="array" ref="W1802">_xlfn.IFS(
    L1802="CCS", "CCS",
    L1802="Type 2", "Type 2",
    L1802="CHAdeMO", "CHAdeMO",
    L1802="Tesla", "Tesla",
    L1802="CCS, Type 2", "CCS, Type 2",
    L1802="Type 2, CCS", "CCS, Type 2",
    L1802="CHAdeMO, Type 2", "CHAdeMO, Type 2",
    L1802="Type 2, CHAdeMO", "CHAdeMO, Type 2",
    L1802="CCS, Tesla", "CCS, Tesla",
    L1802="Tesla, CCS", "CCS, Tesla",
    L1802="Tesla, Type 2", "Tesla, Type 2",
    L1802="Type 2, Tesla", "Tesla, Type 2",
    L1802="CCS, CHAdeMO", "CCS, CHAdeMO",
    L1802="CHAdeMO, CCS", "CCS, CHAdeMO",
    L1802="CHAdeMO, Tesla", "CHAdeMO, Tesla",
    L1802="Tesla, CHAdeMO", "CHAdeMO, Tesla"
)</f>
        <v>CCS</v>
      </c>
    </row>
    <row r="1803" spans="1:23" x14ac:dyDescent="0.25">
      <c r="A1803" t="s">
        <v>3643</v>
      </c>
      <c r="B1803">
        <v>34.112920000000003</v>
      </c>
      <c r="C1803">
        <v>-118.38965399999999</v>
      </c>
      <c r="D1803" t="s">
        <v>3644</v>
      </c>
      <c r="E1803" t="s">
        <v>27</v>
      </c>
      <c r="F1803">
        <v>0.39</v>
      </c>
      <c r="G1803" s="1" t="s">
        <v>9985</v>
      </c>
      <c r="H1803">
        <v>6.19</v>
      </c>
      <c r="I1803">
        <v>64</v>
      </c>
      <c r="J1803" t="s">
        <v>39</v>
      </c>
      <c r="K1803">
        <v>22</v>
      </c>
      <c r="L1803" t="s">
        <v>77</v>
      </c>
      <c r="M1803">
        <v>2022</v>
      </c>
      <c r="N1803" t="s">
        <v>35</v>
      </c>
      <c r="O1803">
        <v>3.1</v>
      </c>
      <c r="P1803">
        <v>10</v>
      </c>
      <c r="Q1803" t="s">
        <v>24</v>
      </c>
      <c r="R1803">
        <v>55</v>
      </c>
      <c r="S1803">
        <f t="shared" si="84"/>
        <v>3520</v>
      </c>
      <c r="T1803">
        <f t="shared" si="85"/>
        <v>1372.8</v>
      </c>
      <c r="U1803" s="2">
        <f t="shared" si="86"/>
        <v>0.15625</v>
      </c>
      <c r="V1803" t="str" cm="1">
        <f t="array" ref="V1803">_xlfn.IFS(H1803&lt;5,"Urban",H1803&lt;=12,"Sub-Urban",H1803&gt;12,"Out Of City")</f>
        <v>Sub-Urban</v>
      </c>
      <c r="W1803" t="str" cm="1">
        <f t="array" ref="W1803">_xlfn.IFS(
    L1803="CCS", "CCS",
    L1803="Type 2", "Type 2",
    L1803="CHAdeMO", "CHAdeMO",
    L1803="Tesla", "Tesla",
    L1803="CCS, Type 2", "CCS, Type 2",
    L1803="Type 2, CCS", "CCS, Type 2",
    L1803="CHAdeMO, Type 2", "CHAdeMO, Type 2",
    L1803="Type 2, CHAdeMO", "CHAdeMO, Type 2",
    L1803="CCS, Tesla", "CCS, Tesla",
    L1803="Tesla, CCS", "CCS, Tesla",
    L1803="Tesla, Type 2", "Tesla, Type 2",
    L1803="Type 2, Tesla", "Tesla, Type 2",
    L1803="CCS, CHAdeMO", "CCS, CHAdeMO",
    L1803="CHAdeMO, CCS", "CCS, CHAdeMO",
    L1803="CHAdeMO, Tesla", "CHAdeMO, Tesla",
    L1803="Tesla, CHAdeMO", "CHAdeMO, Tesla"
)</f>
        <v>CHAdeMO</v>
      </c>
    </row>
    <row r="1804" spans="1:23" x14ac:dyDescent="0.25">
      <c r="A1804" t="s">
        <v>3645</v>
      </c>
      <c r="B1804">
        <v>37.653803000000003</v>
      </c>
      <c r="C1804">
        <v>127.00878299999999</v>
      </c>
      <c r="D1804" t="s">
        <v>3646</v>
      </c>
      <c r="E1804" t="s">
        <v>38</v>
      </c>
      <c r="F1804">
        <v>0.5</v>
      </c>
      <c r="G1804" t="s">
        <v>32</v>
      </c>
      <c r="H1804">
        <v>9.06</v>
      </c>
      <c r="I1804">
        <v>57</v>
      </c>
      <c r="J1804" t="s">
        <v>46</v>
      </c>
      <c r="K1804">
        <v>350</v>
      </c>
      <c r="L1804" t="s">
        <v>64</v>
      </c>
      <c r="M1804">
        <v>2015</v>
      </c>
      <c r="N1804" t="s">
        <v>23</v>
      </c>
      <c r="O1804">
        <v>3.4</v>
      </c>
      <c r="P1804">
        <v>7</v>
      </c>
      <c r="Q1804" t="s">
        <v>48</v>
      </c>
      <c r="R1804">
        <v>15</v>
      </c>
      <c r="S1804">
        <f t="shared" si="84"/>
        <v>855</v>
      </c>
      <c r="T1804">
        <f t="shared" si="85"/>
        <v>427.5</v>
      </c>
      <c r="U1804" s="2">
        <f t="shared" si="86"/>
        <v>0.12280701754385964</v>
      </c>
      <c r="V1804" t="str" cm="1">
        <f t="array" ref="V1804">_xlfn.IFS(H1804&lt;5,"Urban",H1804&lt;=12,"Sub-Urban",H1804&gt;12,"Out Of City")</f>
        <v>Sub-Urban</v>
      </c>
      <c r="W1804" t="str" cm="1">
        <f t="array" ref="W1804">_xlfn.IFS(
    L1804="CCS", "CCS",
    L1804="Type 2", "Type 2",
    L1804="CHAdeMO", "CHAdeMO",
    L1804="Tesla", "Tesla",
    L1804="CCS, Type 2", "CCS, Type 2",
    L1804="Type 2, CCS", "CCS, Type 2",
    L1804="CHAdeMO, Type 2", "CHAdeMO, Type 2",
    L1804="Type 2, CHAdeMO", "CHAdeMO, Type 2",
    L1804="CCS, Tesla", "CCS, Tesla",
    L1804="Tesla, CCS", "CCS, Tesla",
    L1804="Tesla, Type 2", "Tesla, Type 2",
    L1804="Type 2, Tesla", "Tesla, Type 2",
    L1804="CCS, CHAdeMO", "CCS, CHAdeMO",
    L1804="CHAdeMO, CCS", "CCS, CHAdeMO",
    L1804="CHAdeMO, Tesla", "CHAdeMO, Tesla",
    L1804="Tesla, CHAdeMO", "CHAdeMO, Tesla"
)</f>
        <v>CCS, CHAdeMO</v>
      </c>
    </row>
    <row r="1805" spans="1:23" x14ac:dyDescent="0.25">
      <c r="A1805" t="s">
        <v>3647</v>
      </c>
      <c r="B1805">
        <v>19.184291000000002</v>
      </c>
      <c r="C1805">
        <v>72.960379000000003</v>
      </c>
      <c r="D1805" t="s">
        <v>3648</v>
      </c>
      <c r="E1805" t="s">
        <v>27</v>
      </c>
      <c r="F1805">
        <v>0.23</v>
      </c>
      <c r="G1805" t="s">
        <v>20</v>
      </c>
      <c r="H1805">
        <v>4.82</v>
      </c>
      <c r="I1805">
        <v>39</v>
      </c>
      <c r="J1805" t="s">
        <v>33</v>
      </c>
      <c r="K1805">
        <v>50</v>
      </c>
      <c r="L1805" t="s">
        <v>51</v>
      </c>
      <c r="M1805">
        <v>2017</v>
      </c>
      <c r="N1805" t="s">
        <v>35</v>
      </c>
      <c r="O1805">
        <v>3.5</v>
      </c>
      <c r="P1805">
        <v>9</v>
      </c>
      <c r="Q1805" t="s">
        <v>29</v>
      </c>
      <c r="R1805">
        <v>50</v>
      </c>
      <c r="S1805">
        <f t="shared" si="84"/>
        <v>1950</v>
      </c>
      <c r="T1805">
        <f t="shared" si="85"/>
        <v>448.5</v>
      </c>
      <c r="U1805" s="2">
        <f t="shared" si="86"/>
        <v>0.23076923076923078</v>
      </c>
      <c r="V1805" t="str" cm="1">
        <f t="array" ref="V1805">_xlfn.IFS(H1805&lt;5,"Urban",H1805&lt;=12,"Sub-Urban",H1805&gt;12,"Out Of City")</f>
        <v>Urban</v>
      </c>
      <c r="W1805" t="str" cm="1">
        <f t="array" ref="W1805">_xlfn.IFS(
    L1805="CCS", "CCS",
    L1805="Type 2", "Type 2",
    L1805="CHAdeMO", "CHAdeMO",
    L1805="Tesla", "Tesla",
    L1805="CCS, Type 2", "CCS, Type 2",
    L1805="Type 2, CCS", "CCS, Type 2",
    L1805="CHAdeMO, Type 2", "CHAdeMO, Type 2",
    L1805="Type 2, CHAdeMO", "CHAdeMO, Type 2",
    L1805="CCS, Tesla", "CCS, Tesla",
    L1805="Tesla, CCS", "CCS, Tesla",
    L1805="Tesla, Type 2", "Tesla, Type 2",
    L1805="Type 2, Tesla", "Tesla, Type 2",
    L1805="CCS, CHAdeMO", "CCS, CHAdeMO",
    L1805="CHAdeMO, CCS", "CCS, CHAdeMO",
    L1805="CHAdeMO, Tesla", "CHAdeMO, Tesla",
    L1805="Tesla, CHAdeMO", "CHAdeMO, Tesla"
)</f>
        <v>CCS, Tesla</v>
      </c>
    </row>
    <row r="1806" spans="1:23" x14ac:dyDescent="0.25">
      <c r="A1806" t="s">
        <v>3649</v>
      </c>
      <c r="B1806">
        <v>-23.563123999999998</v>
      </c>
      <c r="C1806">
        <v>-46.622627999999999</v>
      </c>
      <c r="D1806" t="s">
        <v>3650</v>
      </c>
      <c r="E1806" t="s">
        <v>19</v>
      </c>
      <c r="F1806">
        <v>0.28999999999999998</v>
      </c>
      <c r="G1806" s="1" t="s">
        <v>9985</v>
      </c>
      <c r="H1806">
        <v>14.33</v>
      </c>
      <c r="I1806">
        <v>83</v>
      </c>
      <c r="J1806" t="s">
        <v>21</v>
      </c>
      <c r="K1806">
        <v>50</v>
      </c>
      <c r="L1806" t="s">
        <v>58</v>
      </c>
      <c r="M1806">
        <v>2016</v>
      </c>
      <c r="N1806" t="s">
        <v>35</v>
      </c>
      <c r="O1806">
        <v>3.1</v>
      </c>
      <c r="P1806">
        <v>7</v>
      </c>
      <c r="Q1806" t="s">
        <v>24</v>
      </c>
      <c r="R1806">
        <v>28</v>
      </c>
      <c r="S1806">
        <f t="shared" si="84"/>
        <v>2324</v>
      </c>
      <c r="T1806">
        <f t="shared" si="85"/>
        <v>673.95999999999992</v>
      </c>
      <c r="U1806" s="2">
        <f t="shared" si="86"/>
        <v>8.4337349397590355E-2</v>
      </c>
      <c r="V1806" t="str" cm="1">
        <f t="array" ref="V1806">_xlfn.IFS(H1806&lt;5,"Urban",H1806&lt;=12,"Sub-Urban",H1806&gt;12,"Out Of City")</f>
        <v>Out Of City</v>
      </c>
      <c r="W1806" t="str" cm="1">
        <f t="array" ref="W1806">_xlfn.IFS(
    L1806="CCS", "CCS",
    L1806="Type 2", "Type 2",
    L1806="CHAdeMO", "CHAdeMO",
    L1806="Tesla", "Tesla",
    L1806="CCS, Type 2", "CCS, Type 2",
    L1806="Type 2, CCS", "CCS, Type 2",
    L1806="CHAdeMO, Type 2", "CHAdeMO, Type 2",
    L1806="Type 2, CHAdeMO", "CHAdeMO, Type 2",
    L1806="CCS, Tesla", "CCS, Tesla",
    L1806="Tesla, CCS", "CCS, Tesla",
    L1806="Tesla, Type 2", "Tesla, Type 2",
    L1806="Type 2, Tesla", "Tesla, Type 2",
    L1806="CCS, CHAdeMO", "CCS, CHAdeMO",
    L1806="CHAdeMO, CCS", "CCS, CHAdeMO",
    L1806="CHAdeMO, Tesla", "CHAdeMO, Tesla",
    L1806="Tesla, CHAdeMO", "CHAdeMO, Tesla"
)</f>
        <v>CCS, Tesla</v>
      </c>
    </row>
    <row r="1807" spans="1:23" x14ac:dyDescent="0.25">
      <c r="A1807" t="s">
        <v>3651</v>
      </c>
      <c r="B1807">
        <v>18.987466999999999</v>
      </c>
      <c r="C1807">
        <v>72.978718999999998</v>
      </c>
      <c r="D1807" t="s">
        <v>3652</v>
      </c>
      <c r="E1807" t="s">
        <v>19</v>
      </c>
      <c r="F1807">
        <v>0.24</v>
      </c>
      <c r="G1807" t="s">
        <v>32</v>
      </c>
      <c r="H1807">
        <v>19.95</v>
      </c>
      <c r="I1807">
        <v>22</v>
      </c>
      <c r="J1807" t="s">
        <v>47</v>
      </c>
      <c r="K1807">
        <v>50</v>
      </c>
      <c r="L1807" t="s">
        <v>58</v>
      </c>
      <c r="M1807">
        <v>2015</v>
      </c>
      <c r="N1807" t="s">
        <v>35</v>
      </c>
      <c r="O1807">
        <v>3.4</v>
      </c>
      <c r="P1807">
        <v>2</v>
      </c>
      <c r="Q1807" t="s">
        <v>48</v>
      </c>
      <c r="R1807">
        <v>32</v>
      </c>
      <c r="S1807">
        <f t="shared" si="84"/>
        <v>704</v>
      </c>
      <c r="T1807">
        <f t="shared" si="85"/>
        <v>168.95999999999998</v>
      </c>
      <c r="U1807" s="2">
        <f t="shared" si="86"/>
        <v>9.0909090909090912E-2</v>
      </c>
      <c r="V1807" t="str" cm="1">
        <f t="array" ref="V1807">_xlfn.IFS(H1807&lt;5,"Urban",H1807&lt;=12,"Sub-Urban",H1807&gt;12,"Out Of City")</f>
        <v>Out Of City</v>
      </c>
      <c r="W1807" t="str" cm="1">
        <f t="array" ref="W1807">_xlfn.IFS(
    L1807="CCS", "CCS",
    L1807="Type 2", "Type 2",
    L1807="CHAdeMO", "CHAdeMO",
    L1807="Tesla", "Tesla",
    L1807="CCS, Type 2", "CCS, Type 2",
    L1807="Type 2, CCS", "CCS, Type 2",
    L1807="CHAdeMO, Type 2", "CHAdeMO, Type 2",
    L1807="Type 2, CHAdeMO", "CHAdeMO, Type 2",
    L1807="CCS, Tesla", "CCS, Tesla",
    L1807="Tesla, CCS", "CCS, Tesla",
    L1807="Tesla, Type 2", "Tesla, Type 2",
    L1807="Type 2, Tesla", "Tesla, Type 2",
    L1807="CCS, CHAdeMO", "CCS, CHAdeMO",
    L1807="CHAdeMO, CCS", "CCS, CHAdeMO",
    L1807="CHAdeMO, Tesla", "CHAdeMO, Tesla",
    L1807="Tesla, CHAdeMO", "CHAdeMO, Tesla"
)</f>
        <v>CCS, Tesla</v>
      </c>
    </row>
    <row r="1808" spans="1:23" x14ac:dyDescent="0.25">
      <c r="A1808" t="s">
        <v>3653</v>
      </c>
      <c r="B1808">
        <v>18.974257999999999</v>
      </c>
      <c r="C1808">
        <v>72.976611000000005</v>
      </c>
      <c r="D1808" t="s">
        <v>3654</v>
      </c>
      <c r="E1808" t="s">
        <v>27</v>
      </c>
      <c r="F1808">
        <v>0.31</v>
      </c>
      <c r="G1808" t="s">
        <v>32</v>
      </c>
      <c r="H1808">
        <v>5.36</v>
      </c>
      <c r="I1808">
        <v>90</v>
      </c>
      <c r="J1808" t="s">
        <v>33</v>
      </c>
      <c r="K1808">
        <v>150</v>
      </c>
      <c r="L1808" t="s">
        <v>118</v>
      </c>
      <c r="M1808">
        <v>2023</v>
      </c>
      <c r="N1808" t="s">
        <v>23</v>
      </c>
      <c r="O1808">
        <v>3.3</v>
      </c>
      <c r="P1808">
        <v>8</v>
      </c>
      <c r="Q1808" t="s">
        <v>48</v>
      </c>
      <c r="R1808">
        <v>55</v>
      </c>
      <c r="S1808">
        <f t="shared" si="84"/>
        <v>4950</v>
      </c>
      <c r="T1808">
        <f t="shared" si="85"/>
        <v>1534.5</v>
      </c>
      <c r="U1808" s="2">
        <f t="shared" si="86"/>
        <v>8.8888888888888892E-2</v>
      </c>
      <c r="V1808" t="str" cm="1">
        <f t="array" ref="V1808">_xlfn.IFS(H1808&lt;5,"Urban",H1808&lt;=12,"Sub-Urban",H1808&gt;12,"Out Of City")</f>
        <v>Sub-Urban</v>
      </c>
      <c r="W1808" t="str" cm="1">
        <f t="array" ref="W1808">_xlfn.IFS(
    L1808="CCS", "CCS",
    L1808="Type 2", "Type 2",
    L1808="CHAdeMO", "CHAdeMO",
    L1808="Tesla", "Tesla",
    L1808="CCS, Type 2", "CCS, Type 2",
    L1808="Type 2, CCS", "CCS, Type 2",
    L1808="CHAdeMO, Type 2", "CHAdeMO, Type 2",
    L1808="Type 2, CHAdeMO", "CHAdeMO, Type 2",
    L1808="CCS, Tesla", "CCS, Tesla",
    L1808="Tesla, CCS", "CCS, Tesla",
    L1808="Tesla, Type 2", "Tesla, Type 2",
    L1808="Type 2, Tesla", "Tesla, Type 2",
    L1808="CCS, CHAdeMO", "CCS, CHAdeMO",
    L1808="CHAdeMO, CCS", "CCS, CHAdeMO",
    L1808="CHAdeMO, Tesla", "CHAdeMO, Tesla",
    L1808="Tesla, CHAdeMO", "CHAdeMO, Tesla"
)</f>
        <v>Tesla, Type 2</v>
      </c>
    </row>
    <row r="1809" spans="1:23" x14ac:dyDescent="0.25">
      <c r="A1809" t="s">
        <v>3655</v>
      </c>
      <c r="B1809">
        <v>52.554068000000001</v>
      </c>
      <c r="C1809">
        <v>13.450507</v>
      </c>
      <c r="D1809" t="s">
        <v>3656</v>
      </c>
      <c r="E1809" t="s">
        <v>38</v>
      </c>
      <c r="F1809">
        <v>0.25</v>
      </c>
      <c r="G1809" s="1" t="s">
        <v>9985</v>
      </c>
      <c r="H1809">
        <v>6.4</v>
      </c>
      <c r="I1809">
        <v>84</v>
      </c>
      <c r="J1809" t="s">
        <v>21</v>
      </c>
      <c r="K1809">
        <v>22</v>
      </c>
      <c r="L1809" t="s">
        <v>80</v>
      </c>
      <c r="M1809">
        <v>2021</v>
      </c>
      <c r="N1809" t="s">
        <v>23</v>
      </c>
      <c r="O1809">
        <v>3.2</v>
      </c>
      <c r="P1809">
        <v>5</v>
      </c>
      <c r="Q1809" t="s">
        <v>24</v>
      </c>
      <c r="R1809">
        <v>11</v>
      </c>
      <c r="S1809">
        <f t="shared" si="84"/>
        <v>924</v>
      </c>
      <c r="T1809">
        <f t="shared" si="85"/>
        <v>231</v>
      </c>
      <c r="U1809" s="2">
        <f t="shared" si="86"/>
        <v>5.9523809523809521E-2</v>
      </c>
      <c r="V1809" t="str" cm="1">
        <f t="array" ref="V1809">_xlfn.IFS(H1809&lt;5,"Urban",H1809&lt;=12,"Sub-Urban",H1809&gt;12,"Out Of City")</f>
        <v>Sub-Urban</v>
      </c>
      <c r="W1809" t="str" cm="1">
        <f t="array" ref="W1809">_xlfn.IFS(
    L1809="CCS", "CCS",
    L1809="Type 2", "Type 2",
    L1809="CHAdeMO", "CHAdeMO",
    L1809="Tesla", "Tesla",
    L1809="CCS, Type 2", "CCS, Type 2",
    L1809="Type 2, CCS", "CCS, Type 2",
    L1809="CHAdeMO, Type 2", "CHAdeMO, Type 2",
    L1809="Type 2, CHAdeMO", "CHAdeMO, Type 2",
    L1809="CCS, Tesla", "CCS, Tesla",
    L1809="Tesla, CCS", "CCS, Tesla",
    L1809="Tesla, Type 2", "Tesla, Type 2",
    L1809="Type 2, Tesla", "Tesla, Type 2",
    L1809="CCS, CHAdeMO", "CCS, CHAdeMO",
    L1809="CHAdeMO, CCS", "CCS, CHAdeMO",
    L1809="CHAdeMO, Tesla", "CHAdeMO, Tesla",
    L1809="Tesla, CHAdeMO", "CHAdeMO, Tesla"
)</f>
        <v>CHAdeMO, Type 2</v>
      </c>
    </row>
    <row r="1810" spans="1:23" x14ac:dyDescent="0.25">
      <c r="A1810" t="s">
        <v>3657</v>
      </c>
      <c r="B1810">
        <v>52.524684000000001</v>
      </c>
      <c r="C1810">
        <v>13.406159000000001</v>
      </c>
      <c r="D1810" t="s">
        <v>3658</v>
      </c>
      <c r="E1810" t="s">
        <v>19</v>
      </c>
      <c r="F1810">
        <v>0.34</v>
      </c>
      <c r="G1810" t="s">
        <v>20</v>
      </c>
      <c r="H1810">
        <v>15.33</v>
      </c>
      <c r="I1810">
        <v>33</v>
      </c>
      <c r="J1810" t="s">
        <v>33</v>
      </c>
      <c r="K1810">
        <v>22</v>
      </c>
      <c r="L1810" t="s">
        <v>47</v>
      </c>
      <c r="M1810">
        <v>2023</v>
      </c>
      <c r="N1810" t="s">
        <v>35</v>
      </c>
      <c r="O1810">
        <v>3.3</v>
      </c>
      <c r="P1810">
        <v>1</v>
      </c>
      <c r="Q1810" t="s">
        <v>24</v>
      </c>
      <c r="R1810">
        <v>28</v>
      </c>
      <c r="S1810">
        <f t="shared" si="84"/>
        <v>924</v>
      </c>
      <c r="T1810">
        <f t="shared" si="85"/>
        <v>314.16000000000003</v>
      </c>
      <c r="U1810" s="2">
        <f t="shared" si="86"/>
        <v>3.0303030303030304E-2</v>
      </c>
      <c r="V1810" t="str" cm="1">
        <f t="array" ref="V1810">_xlfn.IFS(H1810&lt;5,"Urban",H1810&lt;=12,"Sub-Urban",H1810&gt;12,"Out Of City")</f>
        <v>Out Of City</v>
      </c>
      <c r="W1810" t="str" cm="1">
        <f t="array" ref="W1810">_xlfn.IFS(
    L1810="CCS", "CCS",
    L1810="Type 2", "Type 2",
    L1810="CHAdeMO", "CHAdeMO",
    L1810="Tesla", "Tesla",
    L1810="CCS, Type 2", "CCS, Type 2",
    L1810="Type 2, CCS", "CCS, Type 2",
    L1810="CHAdeMO, Type 2", "CHAdeMO, Type 2",
    L1810="Type 2, CHAdeMO", "CHAdeMO, Type 2",
    L1810="CCS, Tesla", "CCS, Tesla",
    L1810="Tesla, CCS", "CCS, Tesla",
    L1810="Tesla, Type 2", "Tesla, Type 2",
    L1810="Type 2, Tesla", "Tesla, Type 2",
    L1810="CCS, CHAdeMO", "CCS, CHAdeMO",
    L1810="CHAdeMO, CCS", "CCS, CHAdeMO",
    L1810="CHAdeMO, Tesla", "CHAdeMO, Tesla",
    L1810="Tesla, CHAdeMO", "CHAdeMO, Tesla"
)</f>
        <v>Tesla</v>
      </c>
    </row>
    <row r="1811" spans="1:23" x14ac:dyDescent="0.25">
      <c r="A1811" t="s">
        <v>3659</v>
      </c>
      <c r="B1811">
        <v>-33.856243999999997</v>
      </c>
      <c r="C1811">
        <v>18.555892</v>
      </c>
      <c r="D1811" t="s">
        <v>3660</v>
      </c>
      <c r="E1811" t="s">
        <v>38</v>
      </c>
      <c r="F1811">
        <v>0.11</v>
      </c>
      <c r="G1811" s="1" t="s">
        <v>9985</v>
      </c>
      <c r="H1811">
        <v>9.25</v>
      </c>
      <c r="I1811">
        <v>59</v>
      </c>
      <c r="J1811" t="s">
        <v>39</v>
      </c>
      <c r="K1811">
        <v>22</v>
      </c>
      <c r="L1811" t="s">
        <v>43</v>
      </c>
      <c r="M1811">
        <v>2022</v>
      </c>
      <c r="N1811" t="s">
        <v>35</v>
      </c>
      <c r="O1811">
        <v>4.8</v>
      </c>
      <c r="P1811">
        <v>7</v>
      </c>
      <c r="Q1811" t="s">
        <v>24</v>
      </c>
      <c r="R1811">
        <v>17</v>
      </c>
      <c r="S1811">
        <f t="shared" si="84"/>
        <v>1003</v>
      </c>
      <c r="T1811">
        <f t="shared" si="85"/>
        <v>110.33</v>
      </c>
      <c r="U1811" s="2">
        <f t="shared" si="86"/>
        <v>0.11864406779661017</v>
      </c>
      <c r="V1811" t="str" cm="1">
        <f t="array" ref="V1811">_xlfn.IFS(H1811&lt;5,"Urban",H1811&lt;=12,"Sub-Urban",H1811&gt;12,"Out Of City")</f>
        <v>Sub-Urban</v>
      </c>
      <c r="W1811" t="str" cm="1">
        <f t="array" ref="W1811">_xlfn.IFS(
    L1811="CCS", "CCS",
    L1811="Type 2", "Type 2",
    L1811="CHAdeMO", "CHAdeMO",
    L1811="Tesla", "Tesla",
    L1811="CCS, Type 2", "CCS, Type 2",
    L1811="Type 2, CCS", "CCS, Type 2",
    L1811="CHAdeMO, Type 2", "CHAdeMO, Type 2",
    L1811="Type 2, CHAdeMO", "CHAdeMO, Type 2",
    L1811="CCS, Tesla", "CCS, Tesla",
    L1811="Tesla, CCS", "CCS, Tesla",
    L1811="Tesla, Type 2", "Tesla, Type 2",
    L1811="Type 2, Tesla", "Tesla, Type 2",
    L1811="CCS, CHAdeMO", "CCS, CHAdeMO",
    L1811="CHAdeMO, CCS", "CCS, CHAdeMO",
    L1811="CHAdeMO, Tesla", "CHAdeMO, Tesla",
    L1811="Tesla, CHAdeMO", "CHAdeMO, Tesla"
)</f>
        <v>CCS</v>
      </c>
    </row>
    <row r="1812" spans="1:23" x14ac:dyDescent="0.25">
      <c r="A1812" t="s">
        <v>3661</v>
      </c>
      <c r="B1812">
        <v>38.842118999999997</v>
      </c>
      <c r="C1812">
        <v>-139.757442</v>
      </c>
      <c r="D1812" t="s">
        <v>3662</v>
      </c>
      <c r="E1812" t="s">
        <v>27</v>
      </c>
      <c r="F1812">
        <v>0.11</v>
      </c>
      <c r="G1812" t="s">
        <v>20</v>
      </c>
      <c r="H1812">
        <v>18.84</v>
      </c>
      <c r="I1812">
        <v>90</v>
      </c>
      <c r="J1812" t="s">
        <v>39</v>
      </c>
      <c r="K1812">
        <v>50</v>
      </c>
      <c r="L1812" t="s">
        <v>77</v>
      </c>
      <c r="M1812">
        <v>2018</v>
      </c>
      <c r="N1812" t="s">
        <v>23</v>
      </c>
      <c r="O1812">
        <v>4.5</v>
      </c>
      <c r="P1812">
        <v>5</v>
      </c>
      <c r="Q1812" t="s">
        <v>29</v>
      </c>
      <c r="R1812">
        <v>59</v>
      </c>
      <c r="S1812">
        <f t="shared" si="84"/>
        <v>5310</v>
      </c>
      <c r="T1812">
        <f t="shared" si="85"/>
        <v>584.1</v>
      </c>
      <c r="U1812" s="2">
        <f t="shared" si="86"/>
        <v>5.5555555555555552E-2</v>
      </c>
      <c r="V1812" t="str" cm="1">
        <f t="array" ref="V1812">_xlfn.IFS(H1812&lt;5,"Urban",H1812&lt;=12,"Sub-Urban",H1812&gt;12,"Out Of City")</f>
        <v>Out Of City</v>
      </c>
      <c r="W1812" t="str" cm="1">
        <f t="array" ref="W1812">_xlfn.IFS(
    L1812="CCS", "CCS",
    L1812="Type 2", "Type 2",
    L1812="CHAdeMO", "CHAdeMO",
    L1812="Tesla", "Tesla",
    L1812="CCS, Type 2", "CCS, Type 2",
    L1812="Type 2, CCS", "CCS, Type 2",
    L1812="CHAdeMO, Type 2", "CHAdeMO, Type 2",
    L1812="Type 2, CHAdeMO", "CHAdeMO, Type 2",
    L1812="CCS, Tesla", "CCS, Tesla",
    L1812="Tesla, CCS", "CCS, Tesla",
    L1812="Tesla, Type 2", "Tesla, Type 2",
    L1812="Type 2, Tesla", "Tesla, Type 2",
    L1812="CCS, CHAdeMO", "CCS, CHAdeMO",
    L1812="CHAdeMO, CCS", "CCS, CHAdeMO",
    L1812="CHAdeMO, Tesla", "CHAdeMO, Tesla",
    L1812="Tesla, CHAdeMO", "CHAdeMO, Tesla"
)</f>
        <v>CHAdeMO</v>
      </c>
    </row>
    <row r="1813" spans="1:23" x14ac:dyDescent="0.25">
      <c r="A1813" t="s">
        <v>3663</v>
      </c>
      <c r="B1813">
        <v>55.828423999999998</v>
      </c>
      <c r="C1813">
        <v>37.698847999999998</v>
      </c>
      <c r="D1813" t="s">
        <v>3664</v>
      </c>
      <c r="E1813" t="s">
        <v>38</v>
      </c>
      <c r="F1813">
        <v>0.44</v>
      </c>
      <c r="G1813" t="s">
        <v>20</v>
      </c>
      <c r="H1813">
        <v>9.59</v>
      </c>
      <c r="I1813">
        <v>32</v>
      </c>
      <c r="J1813" t="s">
        <v>47</v>
      </c>
      <c r="K1813">
        <v>50</v>
      </c>
      <c r="L1813" t="s">
        <v>47</v>
      </c>
      <c r="M1813">
        <v>2016</v>
      </c>
      <c r="N1813" t="s">
        <v>23</v>
      </c>
      <c r="O1813">
        <v>4.2</v>
      </c>
      <c r="P1813">
        <v>6</v>
      </c>
      <c r="Q1813" t="s">
        <v>29</v>
      </c>
      <c r="R1813">
        <v>15</v>
      </c>
      <c r="S1813">
        <f t="shared" si="84"/>
        <v>480</v>
      </c>
      <c r="T1813">
        <f t="shared" si="85"/>
        <v>211.2</v>
      </c>
      <c r="U1813" s="2">
        <f t="shared" si="86"/>
        <v>0.1875</v>
      </c>
      <c r="V1813" t="str" cm="1">
        <f t="array" ref="V1813">_xlfn.IFS(H1813&lt;5,"Urban",H1813&lt;=12,"Sub-Urban",H1813&gt;12,"Out Of City")</f>
        <v>Sub-Urban</v>
      </c>
      <c r="W1813" t="str" cm="1">
        <f t="array" ref="W1813">_xlfn.IFS(
    L1813="CCS", "CCS",
    L1813="Type 2", "Type 2",
    L1813="CHAdeMO", "CHAdeMO",
    L1813="Tesla", "Tesla",
    L1813="CCS, Type 2", "CCS, Type 2",
    L1813="Type 2, CCS", "CCS, Type 2",
    L1813="CHAdeMO, Type 2", "CHAdeMO, Type 2",
    L1813="Type 2, CHAdeMO", "CHAdeMO, Type 2",
    L1813="CCS, Tesla", "CCS, Tesla",
    L1813="Tesla, CCS", "CCS, Tesla",
    L1813="Tesla, Type 2", "Tesla, Type 2",
    L1813="Type 2, Tesla", "Tesla, Type 2",
    L1813="CCS, CHAdeMO", "CCS, CHAdeMO",
    L1813="CHAdeMO, CCS", "CCS, CHAdeMO",
    L1813="CHAdeMO, Tesla", "CHAdeMO, Tesla",
    L1813="Tesla, CHAdeMO", "CHAdeMO, Tesla"
)</f>
        <v>Tesla</v>
      </c>
    </row>
    <row r="1814" spans="1:23" x14ac:dyDescent="0.25">
      <c r="A1814" t="s">
        <v>3665</v>
      </c>
      <c r="B1814">
        <v>18.996544</v>
      </c>
      <c r="C1814">
        <v>72.988439999999997</v>
      </c>
      <c r="D1814" t="s">
        <v>3666</v>
      </c>
      <c r="E1814" t="s">
        <v>19</v>
      </c>
      <c r="F1814">
        <v>0.35</v>
      </c>
      <c r="G1814" s="1" t="s">
        <v>9985</v>
      </c>
      <c r="H1814">
        <v>13.04</v>
      </c>
      <c r="I1814">
        <v>90</v>
      </c>
      <c r="J1814" t="s">
        <v>47</v>
      </c>
      <c r="K1814">
        <v>150</v>
      </c>
      <c r="L1814" t="s">
        <v>80</v>
      </c>
      <c r="M1814">
        <v>2012</v>
      </c>
      <c r="N1814" t="s">
        <v>23</v>
      </c>
      <c r="O1814">
        <v>4</v>
      </c>
      <c r="P1814">
        <v>7</v>
      </c>
      <c r="Q1814" t="s">
        <v>29</v>
      </c>
      <c r="R1814">
        <v>24</v>
      </c>
      <c r="S1814">
        <f t="shared" si="84"/>
        <v>2160</v>
      </c>
      <c r="T1814">
        <f t="shared" si="85"/>
        <v>756</v>
      </c>
      <c r="U1814" s="2">
        <f t="shared" si="86"/>
        <v>7.7777777777777779E-2</v>
      </c>
      <c r="V1814" t="str" cm="1">
        <f t="array" ref="V1814">_xlfn.IFS(H1814&lt;5,"Urban",H1814&lt;=12,"Sub-Urban",H1814&gt;12,"Out Of City")</f>
        <v>Out Of City</v>
      </c>
      <c r="W1814" t="str" cm="1">
        <f t="array" ref="W1814">_xlfn.IFS(
    L1814="CCS", "CCS",
    L1814="Type 2", "Type 2",
    L1814="CHAdeMO", "CHAdeMO",
    L1814="Tesla", "Tesla",
    L1814="CCS, Type 2", "CCS, Type 2",
    L1814="Type 2, CCS", "CCS, Type 2",
    L1814="CHAdeMO, Type 2", "CHAdeMO, Type 2",
    L1814="Type 2, CHAdeMO", "CHAdeMO, Type 2",
    L1814="CCS, Tesla", "CCS, Tesla",
    L1814="Tesla, CCS", "CCS, Tesla",
    L1814="Tesla, Type 2", "Tesla, Type 2",
    L1814="Type 2, Tesla", "Tesla, Type 2",
    L1814="CCS, CHAdeMO", "CCS, CHAdeMO",
    L1814="CHAdeMO, CCS", "CCS, CHAdeMO",
    L1814="CHAdeMO, Tesla", "CHAdeMO, Tesla",
    L1814="Tesla, CHAdeMO", "CHAdeMO, Tesla"
)</f>
        <v>CHAdeMO, Type 2</v>
      </c>
    </row>
    <row r="1815" spans="1:23" x14ac:dyDescent="0.25">
      <c r="A1815" t="s">
        <v>3667</v>
      </c>
      <c r="B1815">
        <v>25.25431</v>
      </c>
      <c r="C1815">
        <v>55.319876000000001</v>
      </c>
      <c r="D1815" t="s">
        <v>3668</v>
      </c>
      <c r="E1815" t="s">
        <v>19</v>
      </c>
      <c r="F1815">
        <v>0.22</v>
      </c>
      <c r="G1815" s="1" t="s">
        <v>9985</v>
      </c>
      <c r="H1815">
        <v>8.2200000000000006</v>
      </c>
      <c r="I1815">
        <v>40</v>
      </c>
      <c r="J1815" t="s">
        <v>47</v>
      </c>
      <c r="K1815">
        <v>350</v>
      </c>
      <c r="L1815" t="s">
        <v>111</v>
      </c>
      <c r="M1815">
        <v>2021</v>
      </c>
      <c r="N1815" t="s">
        <v>35</v>
      </c>
      <c r="O1815">
        <v>3.9</v>
      </c>
      <c r="P1815">
        <v>4</v>
      </c>
      <c r="Q1815" t="s">
        <v>48</v>
      </c>
      <c r="R1815">
        <v>33</v>
      </c>
      <c r="S1815">
        <f t="shared" si="84"/>
        <v>1320</v>
      </c>
      <c r="T1815">
        <f t="shared" si="85"/>
        <v>290.39999999999998</v>
      </c>
      <c r="U1815" s="2">
        <f t="shared" si="86"/>
        <v>0.1</v>
      </c>
      <c r="V1815" t="str" cm="1">
        <f t="array" ref="V1815">_xlfn.IFS(H1815&lt;5,"Urban",H1815&lt;=12,"Sub-Urban",H1815&gt;12,"Out Of City")</f>
        <v>Sub-Urban</v>
      </c>
      <c r="W1815" t="str" cm="1">
        <f t="array" ref="W1815">_xlfn.IFS(
    L1815="CCS", "CCS",
    L1815="Type 2", "Type 2",
    L1815="CHAdeMO", "CHAdeMO",
    L1815="Tesla", "Tesla",
    L1815="CCS, Type 2", "CCS, Type 2",
    L1815="Type 2, CCS", "CCS, Type 2",
    L1815="CHAdeMO, Type 2", "CHAdeMO, Type 2",
    L1815="Type 2, CHAdeMO", "CHAdeMO, Type 2",
    L1815="CCS, Tesla", "CCS, Tesla",
    L1815="Tesla, CCS", "CCS, Tesla",
    L1815="Tesla, Type 2", "Tesla, Type 2",
    L1815="Type 2, Tesla", "Tesla, Type 2",
    L1815="CCS, CHAdeMO", "CCS, CHAdeMO",
    L1815="CHAdeMO, CCS", "CCS, CHAdeMO",
    L1815="CHAdeMO, Tesla", "CHAdeMO, Tesla",
    L1815="Tesla, CHAdeMO", "CHAdeMO, Tesla"
)</f>
        <v>CCS, Type 2</v>
      </c>
    </row>
    <row r="1816" spans="1:23" x14ac:dyDescent="0.25">
      <c r="A1816" t="s">
        <v>3669</v>
      </c>
      <c r="B1816">
        <v>39.977083</v>
      </c>
      <c r="C1816">
        <v>116.301894</v>
      </c>
      <c r="D1816" t="s">
        <v>3670</v>
      </c>
      <c r="E1816" t="s">
        <v>19</v>
      </c>
      <c r="F1816">
        <v>0.4</v>
      </c>
      <c r="G1816" s="1" t="s">
        <v>9985</v>
      </c>
      <c r="H1816">
        <v>7.65</v>
      </c>
      <c r="I1816">
        <v>77</v>
      </c>
      <c r="J1816" t="s">
        <v>39</v>
      </c>
      <c r="K1816">
        <v>350</v>
      </c>
      <c r="L1816" t="s">
        <v>40</v>
      </c>
      <c r="M1816">
        <v>2019</v>
      </c>
      <c r="N1816" t="s">
        <v>23</v>
      </c>
      <c r="O1816">
        <v>3.7</v>
      </c>
      <c r="P1816">
        <v>8</v>
      </c>
      <c r="Q1816" t="s">
        <v>29</v>
      </c>
      <c r="R1816">
        <v>29</v>
      </c>
      <c r="S1816">
        <f t="shared" si="84"/>
        <v>2233</v>
      </c>
      <c r="T1816">
        <f t="shared" si="85"/>
        <v>893.2</v>
      </c>
      <c r="U1816" s="2">
        <f t="shared" si="86"/>
        <v>0.1038961038961039</v>
      </c>
      <c r="V1816" t="str" cm="1">
        <f t="array" ref="V1816">_xlfn.IFS(H1816&lt;5,"Urban",H1816&lt;=12,"Sub-Urban",H1816&gt;12,"Out Of City")</f>
        <v>Sub-Urban</v>
      </c>
      <c r="W1816" t="str" cm="1">
        <f t="array" ref="W1816">_xlfn.IFS(
    L1816="CCS", "CCS",
    L1816="Type 2", "Type 2",
    L1816="CHAdeMO", "CHAdeMO",
    L1816="Tesla", "Tesla",
    L1816="CCS, Type 2", "CCS, Type 2",
    L1816="Type 2, CCS", "CCS, Type 2",
    L1816="CHAdeMO, Type 2", "CHAdeMO, Type 2",
    L1816="Type 2, CHAdeMO", "CHAdeMO, Type 2",
    L1816="CCS, Tesla", "CCS, Tesla",
    L1816="Tesla, CCS", "CCS, Tesla",
    L1816="Tesla, Type 2", "Tesla, Type 2",
    L1816="Type 2, Tesla", "Tesla, Type 2",
    L1816="CCS, CHAdeMO", "CCS, CHAdeMO",
    L1816="CHAdeMO, CCS", "CCS, CHAdeMO",
    L1816="CHAdeMO, Tesla", "CHAdeMO, Tesla",
    L1816="Tesla, CHAdeMO", "CHAdeMO, Tesla"
)</f>
        <v>Type 2</v>
      </c>
    </row>
    <row r="1817" spans="1:23" x14ac:dyDescent="0.25">
      <c r="A1817" t="s">
        <v>3671</v>
      </c>
      <c r="B1817">
        <v>37.806435999999998</v>
      </c>
      <c r="C1817">
        <v>-122.44719000000001</v>
      </c>
      <c r="D1817" t="s">
        <v>3672</v>
      </c>
      <c r="E1817" t="s">
        <v>27</v>
      </c>
      <c r="F1817">
        <v>0.48</v>
      </c>
      <c r="G1817" t="s">
        <v>20</v>
      </c>
      <c r="H1817">
        <v>18.89</v>
      </c>
      <c r="I1817">
        <v>60</v>
      </c>
      <c r="J1817" t="s">
        <v>39</v>
      </c>
      <c r="K1817">
        <v>150</v>
      </c>
      <c r="L1817" t="s">
        <v>47</v>
      </c>
      <c r="M1817">
        <v>2010</v>
      </c>
      <c r="N1817" t="s">
        <v>35</v>
      </c>
      <c r="O1817">
        <v>4</v>
      </c>
      <c r="P1817">
        <v>10</v>
      </c>
      <c r="Q1817" t="s">
        <v>29</v>
      </c>
      <c r="R1817">
        <v>59</v>
      </c>
      <c r="S1817">
        <f t="shared" si="84"/>
        <v>3540</v>
      </c>
      <c r="T1817">
        <f t="shared" si="85"/>
        <v>1699.2</v>
      </c>
      <c r="U1817" s="2">
        <f t="shared" si="86"/>
        <v>0.16666666666666666</v>
      </c>
      <c r="V1817" t="str" cm="1">
        <f t="array" ref="V1817">_xlfn.IFS(H1817&lt;5,"Urban",H1817&lt;=12,"Sub-Urban",H1817&gt;12,"Out Of City")</f>
        <v>Out Of City</v>
      </c>
      <c r="W1817" t="str" cm="1">
        <f t="array" ref="W1817">_xlfn.IFS(
    L1817="CCS", "CCS",
    L1817="Type 2", "Type 2",
    L1817="CHAdeMO", "CHAdeMO",
    L1817="Tesla", "Tesla",
    L1817="CCS, Type 2", "CCS, Type 2",
    L1817="Type 2, CCS", "CCS, Type 2",
    L1817="CHAdeMO, Type 2", "CHAdeMO, Type 2",
    L1817="Type 2, CHAdeMO", "CHAdeMO, Type 2",
    L1817="CCS, Tesla", "CCS, Tesla",
    L1817="Tesla, CCS", "CCS, Tesla",
    L1817="Tesla, Type 2", "Tesla, Type 2",
    L1817="Type 2, Tesla", "Tesla, Type 2",
    L1817="CCS, CHAdeMO", "CCS, CHAdeMO",
    L1817="CHAdeMO, CCS", "CCS, CHAdeMO",
    L1817="CHAdeMO, Tesla", "CHAdeMO, Tesla",
    L1817="Tesla, CHAdeMO", "CHAdeMO, Tesla"
)</f>
        <v>Tesla</v>
      </c>
    </row>
    <row r="1818" spans="1:23" x14ac:dyDescent="0.25">
      <c r="A1818" t="s">
        <v>3673</v>
      </c>
      <c r="B1818">
        <v>39.891365999999998</v>
      </c>
      <c r="C1818">
        <v>116.273915</v>
      </c>
      <c r="D1818" t="s">
        <v>3674</v>
      </c>
      <c r="E1818" t="s">
        <v>19</v>
      </c>
      <c r="F1818">
        <v>0.19</v>
      </c>
      <c r="G1818" t="s">
        <v>20</v>
      </c>
      <c r="H1818">
        <v>17.78</v>
      </c>
      <c r="I1818">
        <v>60</v>
      </c>
      <c r="J1818" t="s">
        <v>47</v>
      </c>
      <c r="K1818">
        <v>350</v>
      </c>
      <c r="L1818" t="s">
        <v>77</v>
      </c>
      <c r="M1818">
        <v>2019</v>
      </c>
      <c r="N1818" t="s">
        <v>35</v>
      </c>
      <c r="O1818">
        <v>4.5</v>
      </c>
      <c r="P1818">
        <v>9</v>
      </c>
      <c r="Q1818" t="s">
        <v>24</v>
      </c>
      <c r="R1818">
        <v>20</v>
      </c>
      <c r="S1818">
        <f t="shared" si="84"/>
        <v>1200</v>
      </c>
      <c r="T1818">
        <f t="shared" si="85"/>
        <v>228</v>
      </c>
      <c r="U1818" s="2">
        <f t="shared" si="86"/>
        <v>0.15</v>
      </c>
      <c r="V1818" t="str" cm="1">
        <f t="array" ref="V1818">_xlfn.IFS(H1818&lt;5,"Urban",H1818&lt;=12,"Sub-Urban",H1818&gt;12,"Out Of City")</f>
        <v>Out Of City</v>
      </c>
      <c r="W1818" t="str" cm="1">
        <f t="array" ref="W1818">_xlfn.IFS(
    L1818="CCS", "CCS",
    L1818="Type 2", "Type 2",
    L1818="CHAdeMO", "CHAdeMO",
    L1818="Tesla", "Tesla",
    L1818="CCS, Type 2", "CCS, Type 2",
    L1818="Type 2, CCS", "CCS, Type 2",
    L1818="CHAdeMO, Type 2", "CHAdeMO, Type 2",
    L1818="Type 2, CHAdeMO", "CHAdeMO, Type 2",
    L1818="CCS, Tesla", "CCS, Tesla",
    L1818="Tesla, CCS", "CCS, Tesla",
    L1818="Tesla, Type 2", "Tesla, Type 2",
    L1818="Type 2, Tesla", "Tesla, Type 2",
    L1818="CCS, CHAdeMO", "CCS, CHAdeMO",
    L1818="CHAdeMO, CCS", "CCS, CHAdeMO",
    L1818="CHAdeMO, Tesla", "CHAdeMO, Tesla",
    L1818="Tesla, CHAdeMO", "CHAdeMO, Tesla"
)</f>
        <v>CHAdeMO</v>
      </c>
    </row>
    <row r="1819" spans="1:23" x14ac:dyDescent="0.25">
      <c r="A1819" t="s">
        <v>3675</v>
      </c>
      <c r="B1819">
        <v>13.778737</v>
      </c>
      <c r="C1819">
        <v>100.534317</v>
      </c>
      <c r="D1819" t="s">
        <v>3676</v>
      </c>
      <c r="E1819" t="s">
        <v>19</v>
      </c>
      <c r="F1819">
        <v>0.49</v>
      </c>
      <c r="G1819" t="s">
        <v>20</v>
      </c>
      <c r="H1819">
        <v>16.690000000000001</v>
      </c>
      <c r="I1819">
        <v>46</v>
      </c>
      <c r="J1819" t="s">
        <v>39</v>
      </c>
      <c r="K1819">
        <v>150</v>
      </c>
      <c r="L1819" t="s">
        <v>47</v>
      </c>
      <c r="M1819">
        <v>2019</v>
      </c>
      <c r="N1819" t="s">
        <v>23</v>
      </c>
      <c r="O1819">
        <v>3.7</v>
      </c>
      <c r="P1819">
        <v>5</v>
      </c>
      <c r="Q1819" t="s">
        <v>29</v>
      </c>
      <c r="R1819">
        <v>25</v>
      </c>
      <c r="S1819">
        <f t="shared" si="84"/>
        <v>1150</v>
      </c>
      <c r="T1819">
        <f t="shared" si="85"/>
        <v>563.5</v>
      </c>
      <c r="U1819" s="2">
        <f t="shared" si="86"/>
        <v>0.10869565217391304</v>
      </c>
      <c r="V1819" t="str" cm="1">
        <f t="array" ref="V1819">_xlfn.IFS(H1819&lt;5,"Urban",H1819&lt;=12,"Sub-Urban",H1819&gt;12,"Out Of City")</f>
        <v>Out Of City</v>
      </c>
      <c r="W1819" t="str" cm="1">
        <f t="array" ref="W1819">_xlfn.IFS(
    L1819="CCS", "CCS",
    L1819="Type 2", "Type 2",
    L1819="CHAdeMO", "CHAdeMO",
    L1819="Tesla", "Tesla",
    L1819="CCS, Type 2", "CCS, Type 2",
    L1819="Type 2, CCS", "CCS, Type 2",
    L1819="CHAdeMO, Type 2", "CHAdeMO, Type 2",
    L1819="Type 2, CHAdeMO", "CHAdeMO, Type 2",
    L1819="CCS, Tesla", "CCS, Tesla",
    L1819="Tesla, CCS", "CCS, Tesla",
    L1819="Tesla, Type 2", "Tesla, Type 2",
    L1819="Type 2, Tesla", "Tesla, Type 2",
    L1819="CCS, CHAdeMO", "CCS, CHAdeMO",
    L1819="CHAdeMO, CCS", "CCS, CHAdeMO",
    L1819="CHAdeMO, Tesla", "CHAdeMO, Tesla",
    L1819="Tesla, CHAdeMO", "CHAdeMO, Tesla"
)</f>
        <v>Tesla</v>
      </c>
    </row>
    <row r="1820" spans="1:23" x14ac:dyDescent="0.25">
      <c r="A1820" t="s">
        <v>3677</v>
      </c>
      <c r="B1820">
        <v>55.720719000000003</v>
      </c>
      <c r="C1820">
        <v>37.597735</v>
      </c>
      <c r="D1820" t="s">
        <v>3678</v>
      </c>
      <c r="E1820" t="s">
        <v>27</v>
      </c>
      <c r="F1820">
        <v>0.42</v>
      </c>
      <c r="G1820" t="s">
        <v>20</v>
      </c>
      <c r="H1820">
        <v>18.48</v>
      </c>
      <c r="I1820">
        <v>80</v>
      </c>
      <c r="J1820" t="s">
        <v>21</v>
      </c>
      <c r="K1820">
        <v>50</v>
      </c>
      <c r="L1820" t="s">
        <v>58</v>
      </c>
      <c r="M1820">
        <v>2022</v>
      </c>
      <c r="N1820" t="s">
        <v>35</v>
      </c>
      <c r="O1820">
        <v>4</v>
      </c>
      <c r="P1820">
        <v>1</v>
      </c>
      <c r="Q1820" t="s">
        <v>48</v>
      </c>
      <c r="R1820">
        <v>60</v>
      </c>
      <c r="S1820">
        <f t="shared" si="84"/>
        <v>4800</v>
      </c>
      <c r="T1820">
        <f t="shared" si="85"/>
        <v>2016</v>
      </c>
      <c r="U1820" s="2">
        <f t="shared" si="86"/>
        <v>1.2500000000000001E-2</v>
      </c>
      <c r="V1820" t="str" cm="1">
        <f t="array" ref="V1820">_xlfn.IFS(H1820&lt;5,"Urban",H1820&lt;=12,"Sub-Urban",H1820&gt;12,"Out Of City")</f>
        <v>Out Of City</v>
      </c>
      <c r="W1820" t="str" cm="1">
        <f t="array" ref="W1820">_xlfn.IFS(
    L1820="CCS", "CCS",
    L1820="Type 2", "Type 2",
    L1820="CHAdeMO", "CHAdeMO",
    L1820="Tesla", "Tesla",
    L1820="CCS, Type 2", "CCS, Type 2",
    L1820="Type 2, CCS", "CCS, Type 2",
    L1820="CHAdeMO, Type 2", "CHAdeMO, Type 2",
    L1820="Type 2, CHAdeMO", "CHAdeMO, Type 2",
    L1820="CCS, Tesla", "CCS, Tesla",
    L1820="Tesla, CCS", "CCS, Tesla",
    L1820="Tesla, Type 2", "Tesla, Type 2",
    L1820="Type 2, Tesla", "Tesla, Type 2",
    L1820="CCS, CHAdeMO", "CCS, CHAdeMO",
    L1820="CHAdeMO, CCS", "CCS, CHAdeMO",
    L1820="CHAdeMO, Tesla", "CHAdeMO, Tesla",
    L1820="Tesla, CHAdeMO", "CHAdeMO, Tesla"
)</f>
        <v>CCS, Tesla</v>
      </c>
    </row>
    <row r="1821" spans="1:23" x14ac:dyDescent="0.25">
      <c r="A1821" t="s">
        <v>3679</v>
      </c>
      <c r="B1821">
        <v>41.915880999999999</v>
      </c>
      <c r="C1821">
        <v>-87.624418000000006</v>
      </c>
      <c r="D1821" t="s">
        <v>3680</v>
      </c>
      <c r="E1821" t="s">
        <v>27</v>
      </c>
      <c r="F1821">
        <v>0.43</v>
      </c>
      <c r="G1821" t="s">
        <v>20</v>
      </c>
      <c r="H1821">
        <v>18.739999999999998</v>
      </c>
      <c r="I1821">
        <v>49</v>
      </c>
      <c r="J1821" t="s">
        <v>47</v>
      </c>
      <c r="K1821">
        <v>350</v>
      </c>
      <c r="L1821" t="s">
        <v>47</v>
      </c>
      <c r="M1821">
        <v>2022</v>
      </c>
      <c r="N1821" t="s">
        <v>35</v>
      </c>
      <c r="O1821">
        <v>3.1</v>
      </c>
      <c r="P1821">
        <v>4</v>
      </c>
      <c r="Q1821" t="s">
        <v>29</v>
      </c>
      <c r="R1821">
        <v>56</v>
      </c>
      <c r="S1821">
        <f t="shared" si="84"/>
        <v>2744</v>
      </c>
      <c r="T1821">
        <f t="shared" si="85"/>
        <v>1179.92</v>
      </c>
      <c r="U1821" s="2">
        <f t="shared" si="86"/>
        <v>8.1632653061224483E-2</v>
      </c>
      <c r="V1821" t="str" cm="1">
        <f t="array" ref="V1821">_xlfn.IFS(H1821&lt;5,"Urban",H1821&lt;=12,"Sub-Urban",H1821&gt;12,"Out Of City")</f>
        <v>Out Of City</v>
      </c>
      <c r="W1821" t="str" cm="1">
        <f t="array" ref="W1821">_xlfn.IFS(
    L1821="CCS", "CCS",
    L1821="Type 2", "Type 2",
    L1821="CHAdeMO", "CHAdeMO",
    L1821="Tesla", "Tesla",
    L1821="CCS, Type 2", "CCS, Type 2",
    L1821="Type 2, CCS", "CCS, Type 2",
    L1821="CHAdeMO, Type 2", "CHAdeMO, Type 2",
    L1821="Type 2, CHAdeMO", "CHAdeMO, Type 2",
    L1821="CCS, Tesla", "CCS, Tesla",
    L1821="Tesla, CCS", "CCS, Tesla",
    L1821="Tesla, Type 2", "Tesla, Type 2",
    L1821="Type 2, Tesla", "Tesla, Type 2",
    L1821="CCS, CHAdeMO", "CCS, CHAdeMO",
    L1821="CHAdeMO, CCS", "CCS, CHAdeMO",
    L1821="CHAdeMO, Tesla", "CHAdeMO, Tesla",
    L1821="Tesla, CHAdeMO", "CHAdeMO, Tesla"
)</f>
        <v>Tesla</v>
      </c>
    </row>
    <row r="1822" spans="1:23" x14ac:dyDescent="0.25">
      <c r="A1822" t="s">
        <v>3681</v>
      </c>
      <c r="B1822">
        <v>-26.655435000000001</v>
      </c>
      <c r="C1822">
        <v>30.252572000000001</v>
      </c>
      <c r="D1822" t="s">
        <v>3682</v>
      </c>
      <c r="E1822" t="s">
        <v>27</v>
      </c>
      <c r="F1822">
        <v>0.27</v>
      </c>
      <c r="G1822" t="s">
        <v>32</v>
      </c>
      <c r="H1822">
        <v>9.14</v>
      </c>
      <c r="I1822">
        <v>14</v>
      </c>
      <c r="J1822" t="s">
        <v>39</v>
      </c>
      <c r="K1822">
        <v>350</v>
      </c>
      <c r="L1822" t="s">
        <v>77</v>
      </c>
      <c r="M1822">
        <v>2016</v>
      </c>
      <c r="N1822" t="s">
        <v>35</v>
      </c>
      <c r="O1822">
        <v>3.2</v>
      </c>
      <c r="P1822">
        <v>6</v>
      </c>
      <c r="Q1822" t="s">
        <v>29</v>
      </c>
      <c r="R1822">
        <v>57</v>
      </c>
      <c r="S1822">
        <f t="shared" si="84"/>
        <v>798</v>
      </c>
      <c r="T1822">
        <f t="shared" si="85"/>
        <v>215.46</v>
      </c>
      <c r="U1822" s="2">
        <f t="shared" si="86"/>
        <v>0.42857142857142855</v>
      </c>
      <c r="V1822" t="str" cm="1">
        <f t="array" ref="V1822">_xlfn.IFS(H1822&lt;5,"Urban",H1822&lt;=12,"Sub-Urban",H1822&gt;12,"Out Of City")</f>
        <v>Sub-Urban</v>
      </c>
      <c r="W1822" t="str" cm="1">
        <f t="array" ref="W1822">_xlfn.IFS(
    L1822="CCS", "CCS",
    L1822="Type 2", "Type 2",
    L1822="CHAdeMO", "CHAdeMO",
    L1822="Tesla", "Tesla",
    L1822="CCS, Type 2", "CCS, Type 2",
    L1822="Type 2, CCS", "CCS, Type 2",
    L1822="CHAdeMO, Type 2", "CHAdeMO, Type 2",
    L1822="Type 2, CHAdeMO", "CHAdeMO, Type 2",
    L1822="CCS, Tesla", "CCS, Tesla",
    L1822="Tesla, CCS", "CCS, Tesla",
    L1822="Tesla, Type 2", "Tesla, Type 2",
    L1822="Type 2, Tesla", "Tesla, Type 2",
    L1822="CCS, CHAdeMO", "CCS, CHAdeMO",
    L1822="CHAdeMO, CCS", "CCS, CHAdeMO",
    L1822="CHAdeMO, Tesla", "CHAdeMO, Tesla",
    L1822="Tesla, CHAdeMO", "CHAdeMO, Tesla"
)</f>
        <v>CHAdeMO</v>
      </c>
    </row>
    <row r="1823" spans="1:23" x14ac:dyDescent="0.25">
      <c r="A1823" t="s">
        <v>3683</v>
      </c>
      <c r="B1823">
        <v>19.444782</v>
      </c>
      <c r="C1823">
        <v>-99.044961999999998</v>
      </c>
      <c r="D1823" t="s">
        <v>3684</v>
      </c>
      <c r="E1823" t="s">
        <v>38</v>
      </c>
      <c r="F1823">
        <v>0.39</v>
      </c>
      <c r="G1823" t="s">
        <v>20</v>
      </c>
      <c r="H1823">
        <v>4.9800000000000004</v>
      </c>
      <c r="I1823">
        <v>88</v>
      </c>
      <c r="J1823" t="s">
        <v>39</v>
      </c>
      <c r="K1823">
        <v>350</v>
      </c>
      <c r="L1823" t="s">
        <v>47</v>
      </c>
      <c r="M1823">
        <v>2011</v>
      </c>
      <c r="N1823" t="s">
        <v>35</v>
      </c>
      <c r="O1823">
        <v>4.0999999999999996</v>
      </c>
      <c r="P1823">
        <v>1</v>
      </c>
      <c r="Q1823" t="s">
        <v>24</v>
      </c>
      <c r="R1823">
        <v>9</v>
      </c>
      <c r="S1823">
        <f t="shared" si="84"/>
        <v>792</v>
      </c>
      <c r="T1823">
        <f t="shared" si="85"/>
        <v>308.88</v>
      </c>
      <c r="U1823" s="2">
        <f t="shared" si="86"/>
        <v>1.1363636363636364E-2</v>
      </c>
      <c r="V1823" t="str" cm="1">
        <f t="array" ref="V1823">_xlfn.IFS(H1823&lt;5,"Urban",H1823&lt;=12,"Sub-Urban",H1823&gt;12,"Out Of City")</f>
        <v>Urban</v>
      </c>
      <c r="W1823" t="str" cm="1">
        <f t="array" ref="W1823">_xlfn.IFS(
    L1823="CCS", "CCS",
    L1823="Type 2", "Type 2",
    L1823="CHAdeMO", "CHAdeMO",
    L1823="Tesla", "Tesla",
    L1823="CCS, Type 2", "CCS, Type 2",
    L1823="Type 2, CCS", "CCS, Type 2",
    L1823="CHAdeMO, Type 2", "CHAdeMO, Type 2",
    L1823="Type 2, CHAdeMO", "CHAdeMO, Type 2",
    L1823="CCS, Tesla", "CCS, Tesla",
    L1823="Tesla, CCS", "CCS, Tesla",
    L1823="Tesla, Type 2", "Tesla, Type 2",
    L1823="Type 2, Tesla", "Tesla, Type 2",
    L1823="CCS, CHAdeMO", "CCS, CHAdeMO",
    L1823="CHAdeMO, CCS", "CCS, CHAdeMO",
    L1823="CHAdeMO, Tesla", "CHAdeMO, Tesla",
    L1823="Tesla, CHAdeMO", "CHAdeMO, Tesla"
)</f>
        <v>Tesla</v>
      </c>
    </row>
    <row r="1824" spans="1:23" x14ac:dyDescent="0.25">
      <c r="A1824" t="s">
        <v>3685</v>
      </c>
      <c r="B1824">
        <v>55.891066000000002</v>
      </c>
      <c r="C1824">
        <v>37.604052000000003</v>
      </c>
      <c r="D1824" t="s">
        <v>3686</v>
      </c>
      <c r="E1824" t="s">
        <v>27</v>
      </c>
      <c r="F1824">
        <v>0.25</v>
      </c>
      <c r="G1824" t="s">
        <v>20</v>
      </c>
      <c r="H1824">
        <v>1.63</v>
      </c>
      <c r="I1824">
        <v>96</v>
      </c>
      <c r="J1824" t="s">
        <v>47</v>
      </c>
      <c r="K1824">
        <v>150</v>
      </c>
      <c r="L1824" t="s">
        <v>47</v>
      </c>
      <c r="M1824">
        <v>2018</v>
      </c>
      <c r="N1824" t="s">
        <v>23</v>
      </c>
      <c r="O1824">
        <v>3.9</v>
      </c>
      <c r="P1824">
        <v>2</v>
      </c>
      <c r="Q1824" t="s">
        <v>29</v>
      </c>
      <c r="R1824">
        <v>45</v>
      </c>
      <c r="S1824">
        <f t="shared" si="84"/>
        <v>4320</v>
      </c>
      <c r="T1824">
        <f t="shared" si="85"/>
        <v>1080</v>
      </c>
      <c r="U1824" s="2">
        <f t="shared" si="86"/>
        <v>2.0833333333333332E-2</v>
      </c>
      <c r="V1824" t="str" cm="1">
        <f t="array" ref="V1824">_xlfn.IFS(H1824&lt;5,"Urban",H1824&lt;=12,"Sub-Urban",H1824&gt;12,"Out Of City")</f>
        <v>Urban</v>
      </c>
      <c r="W1824" t="str" cm="1">
        <f t="array" ref="W1824">_xlfn.IFS(
    L1824="CCS", "CCS",
    L1824="Type 2", "Type 2",
    L1824="CHAdeMO", "CHAdeMO",
    L1824="Tesla", "Tesla",
    L1824="CCS, Type 2", "CCS, Type 2",
    L1824="Type 2, CCS", "CCS, Type 2",
    L1824="CHAdeMO, Type 2", "CHAdeMO, Type 2",
    L1824="Type 2, CHAdeMO", "CHAdeMO, Type 2",
    L1824="CCS, Tesla", "CCS, Tesla",
    L1824="Tesla, CCS", "CCS, Tesla",
    L1824="Tesla, Type 2", "Tesla, Type 2",
    L1824="Type 2, Tesla", "Tesla, Type 2",
    L1824="CCS, CHAdeMO", "CCS, CHAdeMO",
    L1824="CHAdeMO, CCS", "CCS, CHAdeMO",
    L1824="CHAdeMO, Tesla", "CHAdeMO, Tesla",
    L1824="Tesla, CHAdeMO", "CHAdeMO, Tesla"
)</f>
        <v>Tesla</v>
      </c>
    </row>
    <row r="1825" spans="1:23" x14ac:dyDescent="0.25">
      <c r="A1825" t="s">
        <v>3687</v>
      </c>
      <c r="B1825">
        <v>37.775025999999997</v>
      </c>
      <c r="C1825">
        <v>-122.329341</v>
      </c>
      <c r="D1825" t="s">
        <v>3688</v>
      </c>
      <c r="E1825" t="s">
        <v>19</v>
      </c>
      <c r="F1825">
        <v>0.21</v>
      </c>
      <c r="G1825" s="1" t="s">
        <v>9985</v>
      </c>
      <c r="H1825">
        <v>12.52</v>
      </c>
      <c r="I1825">
        <v>72</v>
      </c>
      <c r="J1825" t="s">
        <v>46</v>
      </c>
      <c r="K1825">
        <v>22</v>
      </c>
      <c r="L1825" t="s">
        <v>77</v>
      </c>
      <c r="M1825">
        <v>2021</v>
      </c>
      <c r="N1825" t="s">
        <v>35</v>
      </c>
      <c r="O1825">
        <v>3.5</v>
      </c>
      <c r="P1825">
        <v>8</v>
      </c>
      <c r="Q1825" t="s">
        <v>48</v>
      </c>
      <c r="R1825">
        <v>22</v>
      </c>
      <c r="S1825">
        <f t="shared" si="84"/>
        <v>1584</v>
      </c>
      <c r="T1825">
        <f t="shared" si="85"/>
        <v>332.64</v>
      </c>
      <c r="U1825" s="2">
        <f t="shared" si="86"/>
        <v>0.1111111111111111</v>
      </c>
      <c r="V1825" t="str" cm="1">
        <f t="array" ref="V1825">_xlfn.IFS(H1825&lt;5,"Urban",H1825&lt;=12,"Sub-Urban",H1825&gt;12,"Out Of City")</f>
        <v>Out Of City</v>
      </c>
      <c r="W1825" t="str" cm="1">
        <f t="array" ref="W1825">_xlfn.IFS(
    L1825="CCS", "CCS",
    L1825="Type 2", "Type 2",
    L1825="CHAdeMO", "CHAdeMO",
    L1825="Tesla", "Tesla",
    L1825="CCS, Type 2", "CCS, Type 2",
    L1825="Type 2, CCS", "CCS, Type 2",
    L1825="CHAdeMO, Type 2", "CHAdeMO, Type 2",
    L1825="Type 2, CHAdeMO", "CHAdeMO, Type 2",
    L1825="CCS, Tesla", "CCS, Tesla",
    L1825="Tesla, CCS", "CCS, Tesla",
    L1825="Tesla, Type 2", "Tesla, Type 2",
    L1825="Type 2, Tesla", "Tesla, Type 2",
    L1825="CCS, CHAdeMO", "CCS, CHAdeMO",
    L1825="CHAdeMO, CCS", "CCS, CHAdeMO",
    L1825="CHAdeMO, Tesla", "CHAdeMO, Tesla",
    L1825="Tesla, CHAdeMO", "CHAdeMO, Tesla"
)</f>
        <v>CHAdeMO</v>
      </c>
    </row>
    <row r="1826" spans="1:23" x14ac:dyDescent="0.25">
      <c r="A1826" t="s">
        <v>3689</v>
      </c>
      <c r="B1826">
        <v>25.316289999999999</v>
      </c>
      <c r="C1826">
        <v>55.300839000000003</v>
      </c>
      <c r="D1826" t="s">
        <v>3690</v>
      </c>
      <c r="E1826" t="s">
        <v>38</v>
      </c>
      <c r="F1826">
        <v>0.47</v>
      </c>
      <c r="G1826" s="1" t="s">
        <v>9985</v>
      </c>
      <c r="H1826">
        <v>12.1</v>
      </c>
      <c r="I1826">
        <v>26</v>
      </c>
      <c r="J1826" t="s">
        <v>33</v>
      </c>
      <c r="K1826">
        <v>350</v>
      </c>
      <c r="L1826" t="s">
        <v>43</v>
      </c>
      <c r="M1826">
        <v>2016</v>
      </c>
      <c r="N1826" t="s">
        <v>35</v>
      </c>
      <c r="O1826">
        <v>4.7</v>
      </c>
      <c r="P1826">
        <v>1</v>
      </c>
      <c r="Q1826" t="s">
        <v>29</v>
      </c>
      <c r="R1826">
        <v>17</v>
      </c>
      <c r="S1826">
        <f t="shared" si="84"/>
        <v>442</v>
      </c>
      <c r="T1826">
        <f t="shared" si="85"/>
        <v>207.73999999999998</v>
      </c>
      <c r="U1826" s="2">
        <f t="shared" si="86"/>
        <v>3.8461538461538464E-2</v>
      </c>
      <c r="V1826" t="str" cm="1">
        <f t="array" ref="V1826">_xlfn.IFS(H1826&lt;5,"Urban",H1826&lt;=12,"Sub-Urban",H1826&gt;12,"Out Of City")</f>
        <v>Out Of City</v>
      </c>
      <c r="W1826" t="str" cm="1">
        <f t="array" ref="W1826">_xlfn.IFS(
    L1826="CCS", "CCS",
    L1826="Type 2", "Type 2",
    L1826="CHAdeMO", "CHAdeMO",
    L1826="Tesla", "Tesla",
    L1826="CCS, Type 2", "CCS, Type 2",
    L1826="Type 2, CCS", "CCS, Type 2",
    L1826="CHAdeMO, Type 2", "CHAdeMO, Type 2",
    L1826="Type 2, CHAdeMO", "CHAdeMO, Type 2",
    L1826="CCS, Tesla", "CCS, Tesla",
    L1826="Tesla, CCS", "CCS, Tesla",
    L1826="Tesla, Type 2", "Tesla, Type 2",
    L1826="Type 2, Tesla", "Tesla, Type 2",
    L1826="CCS, CHAdeMO", "CCS, CHAdeMO",
    L1826="CHAdeMO, CCS", "CCS, CHAdeMO",
    L1826="CHAdeMO, Tesla", "CHAdeMO, Tesla",
    L1826="Tesla, CHAdeMO", "CHAdeMO, Tesla"
)</f>
        <v>CCS</v>
      </c>
    </row>
    <row r="1827" spans="1:23" x14ac:dyDescent="0.25">
      <c r="A1827" t="s">
        <v>3691</v>
      </c>
      <c r="B1827">
        <v>52.523713000000001</v>
      </c>
      <c r="C1827">
        <v>13.319800000000001</v>
      </c>
      <c r="D1827" t="s">
        <v>3692</v>
      </c>
      <c r="E1827" t="s">
        <v>19</v>
      </c>
      <c r="F1827">
        <v>0.25</v>
      </c>
      <c r="G1827" s="1" t="s">
        <v>9985</v>
      </c>
      <c r="H1827">
        <v>14.2</v>
      </c>
      <c r="I1827">
        <v>92</v>
      </c>
      <c r="J1827" t="s">
        <v>21</v>
      </c>
      <c r="K1827">
        <v>350</v>
      </c>
      <c r="L1827" t="s">
        <v>40</v>
      </c>
      <c r="M1827">
        <v>2021</v>
      </c>
      <c r="N1827" t="s">
        <v>35</v>
      </c>
      <c r="O1827">
        <v>4.2</v>
      </c>
      <c r="P1827">
        <v>5</v>
      </c>
      <c r="Q1827" t="s">
        <v>24</v>
      </c>
      <c r="R1827">
        <v>26</v>
      </c>
      <c r="S1827">
        <f t="shared" si="84"/>
        <v>2392</v>
      </c>
      <c r="T1827">
        <f t="shared" si="85"/>
        <v>598</v>
      </c>
      <c r="U1827" s="2">
        <f t="shared" si="86"/>
        <v>5.434782608695652E-2</v>
      </c>
      <c r="V1827" t="str" cm="1">
        <f t="array" ref="V1827">_xlfn.IFS(H1827&lt;5,"Urban",H1827&lt;=12,"Sub-Urban",H1827&gt;12,"Out Of City")</f>
        <v>Out Of City</v>
      </c>
      <c r="W1827" t="str" cm="1">
        <f t="array" ref="W1827">_xlfn.IFS(
    L1827="CCS", "CCS",
    L1827="Type 2", "Type 2",
    L1827="CHAdeMO", "CHAdeMO",
    L1827="Tesla", "Tesla",
    L1827="CCS, Type 2", "CCS, Type 2",
    L1827="Type 2, CCS", "CCS, Type 2",
    L1827="CHAdeMO, Type 2", "CHAdeMO, Type 2",
    L1827="Type 2, CHAdeMO", "CHAdeMO, Type 2",
    L1827="CCS, Tesla", "CCS, Tesla",
    L1827="Tesla, CCS", "CCS, Tesla",
    L1827="Tesla, Type 2", "Tesla, Type 2",
    L1827="Type 2, Tesla", "Tesla, Type 2",
    L1827="CCS, CHAdeMO", "CCS, CHAdeMO",
    L1827="CHAdeMO, CCS", "CCS, CHAdeMO",
    L1827="CHAdeMO, Tesla", "CHAdeMO, Tesla",
    L1827="Tesla, CHAdeMO", "CHAdeMO, Tesla"
)</f>
        <v>Type 2</v>
      </c>
    </row>
    <row r="1828" spans="1:23" x14ac:dyDescent="0.25">
      <c r="A1828" t="s">
        <v>3693</v>
      </c>
      <c r="B1828">
        <v>52.523623999999998</v>
      </c>
      <c r="C1828">
        <v>13.417643999999999</v>
      </c>
      <c r="D1828" t="s">
        <v>3694</v>
      </c>
      <c r="E1828" t="s">
        <v>38</v>
      </c>
      <c r="F1828">
        <v>0.15</v>
      </c>
      <c r="G1828" s="1" t="s">
        <v>9985</v>
      </c>
      <c r="H1828">
        <v>8.77</v>
      </c>
      <c r="I1828">
        <v>90</v>
      </c>
      <c r="J1828" t="s">
        <v>39</v>
      </c>
      <c r="K1828">
        <v>350</v>
      </c>
      <c r="L1828" t="s">
        <v>40</v>
      </c>
      <c r="M1828">
        <v>2013</v>
      </c>
      <c r="N1828" t="s">
        <v>23</v>
      </c>
      <c r="O1828">
        <v>3.8</v>
      </c>
      <c r="P1828">
        <v>8</v>
      </c>
      <c r="Q1828" t="s">
        <v>24</v>
      </c>
      <c r="R1828">
        <v>17</v>
      </c>
      <c r="S1828">
        <f t="shared" si="84"/>
        <v>1530</v>
      </c>
      <c r="T1828">
        <f t="shared" si="85"/>
        <v>229.5</v>
      </c>
      <c r="U1828" s="2">
        <f t="shared" si="86"/>
        <v>8.8888888888888892E-2</v>
      </c>
      <c r="V1828" t="str" cm="1">
        <f t="array" ref="V1828">_xlfn.IFS(H1828&lt;5,"Urban",H1828&lt;=12,"Sub-Urban",H1828&gt;12,"Out Of City")</f>
        <v>Sub-Urban</v>
      </c>
      <c r="W1828" t="str" cm="1">
        <f t="array" ref="W1828">_xlfn.IFS(
    L1828="CCS", "CCS",
    L1828="Type 2", "Type 2",
    L1828="CHAdeMO", "CHAdeMO",
    L1828="Tesla", "Tesla",
    L1828="CCS, Type 2", "CCS, Type 2",
    L1828="Type 2, CCS", "CCS, Type 2",
    L1828="CHAdeMO, Type 2", "CHAdeMO, Type 2",
    L1828="Type 2, CHAdeMO", "CHAdeMO, Type 2",
    L1828="CCS, Tesla", "CCS, Tesla",
    L1828="Tesla, CCS", "CCS, Tesla",
    L1828="Tesla, Type 2", "Tesla, Type 2",
    L1828="Type 2, Tesla", "Tesla, Type 2",
    L1828="CCS, CHAdeMO", "CCS, CHAdeMO",
    L1828="CHAdeMO, CCS", "CCS, CHAdeMO",
    L1828="CHAdeMO, Tesla", "CHAdeMO, Tesla",
    L1828="Tesla, CHAdeMO", "CHAdeMO, Tesla"
)</f>
        <v>Type 2</v>
      </c>
    </row>
    <row r="1829" spans="1:23" x14ac:dyDescent="0.25">
      <c r="A1829" t="s">
        <v>3695</v>
      </c>
      <c r="B1829">
        <v>37.776632999999997</v>
      </c>
      <c r="C1829">
        <v>-122.438711</v>
      </c>
      <c r="D1829" t="s">
        <v>3696</v>
      </c>
      <c r="E1829" t="s">
        <v>38</v>
      </c>
      <c r="F1829">
        <v>0.28000000000000003</v>
      </c>
      <c r="G1829" s="1" t="s">
        <v>9985</v>
      </c>
      <c r="H1829">
        <v>11.7</v>
      </c>
      <c r="I1829">
        <v>76</v>
      </c>
      <c r="J1829" t="s">
        <v>33</v>
      </c>
      <c r="K1829">
        <v>350</v>
      </c>
      <c r="L1829" t="s">
        <v>77</v>
      </c>
      <c r="M1829">
        <v>2021</v>
      </c>
      <c r="N1829" t="s">
        <v>35</v>
      </c>
      <c r="O1829">
        <v>4.4000000000000004</v>
      </c>
      <c r="P1829">
        <v>5</v>
      </c>
      <c r="Q1829" t="s">
        <v>24</v>
      </c>
      <c r="R1829">
        <v>15</v>
      </c>
      <c r="S1829">
        <f t="shared" si="84"/>
        <v>1140</v>
      </c>
      <c r="T1829">
        <f t="shared" si="85"/>
        <v>319.20000000000005</v>
      </c>
      <c r="U1829" s="2">
        <f t="shared" si="86"/>
        <v>6.5789473684210523E-2</v>
      </c>
      <c r="V1829" t="str" cm="1">
        <f t="array" ref="V1829">_xlfn.IFS(H1829&lt;5,"Urban",H1829&lt;=12,"Sub-Urban",H1829&gt;12,"Out Of City")</f>
        <v>Sub-Urban</v>
      </c>
      <c r="W1829" t="str" cm="1">
        <f t="array" ref="W1829">_xlfn.IFS(
    L1829="CCS", "CCS",
    L1829="Type 2", "Type 2",
    L1829="CHAdeMO", "CHAdeMO",
    L1829="Tesla", "Tesla",
    L1829="CCS, Type 2", "CCS, Type 2",
    L1829="Type 2, CCS", "CCS, Type 2",
    L1829="CHAdeMO, Type 2", "CHAdeMO, Type 2",
    L1829="Type 2, CHAdeMO", "CHAdeMO, Type 2",
    L1829="CCS, Tesla", "CCS, Tesla",
    L1829="Tesla, CCS", "CCS, Tesla",
    L1829="Tesla, Type 2", "Tesla, Type 2",
    L1829="Type 2, Tesla", "Tesla, Type 2",
    L1829="CCS, CHAdeMO", "CCS, CHAdeMO",
    L1829="CHAdeMO, CCS", "CCS, CHAdeMO",
    L1829="CHAdeMO, Tesla", "CHAdeMO, Tesla",
    L1829="Tesla, CHAdeMO", "CHAdeMO, Tesla"
)</f>
        <v>CHAdeMO</v>
      </c>
    </row>
    <row r="1830" spans="1:23" x14ac:dyDescent="0.25">
      <c r="A1830" t="s">
        <v>3697</v>
      </c>
      <c r="B1830">
        <v>34.086143</v>
      </c>
      <c r="C1830">
        <v>-118.246255</v>
      </c>
      <c r="D1830" t="s">
        <v>3698</v>
      </c>
      <c r="E1830" t="s">
        <v>19</v>
      </c>
      <c r="F1830">
        <v>0.41</v>
      </c>
      <c r="G1830" s="1" t="s">
        <v>9985</v>
      </c>
      <c r="H1830">
        <v>12.14</v>
      </c>
      <c r="I1830">
        <v>100</v>
      </c>
      <c r="J1830" t="s">
        <v>46</v>
      </c>
      <c r="K1830">
        <v>22</v>
      </c>
      <c r="L1830" t="s">
        <v>77</v>
      </c>
      <c r="M1830">
        <v>2023</v>
      </c>
      <c r="N1830" t="s">
        <v>35</v>
      </c>
      <c r="O1830">
        <v>3.6</v>
      </c>
      <c r="P1830">
        <v>4</v>
      </c>
      <c r="Q1830" t="s">
        <v>48</v>
      </c>
      <c r="R1830">
        <v>35</v>
      </c>
      <c r="S1830">
        <f t="shared" si="84"/>
        <v>3500</v>
      </c>
      <c r="T1830">
        <f t="shared" si="85"/>
        <v>1435</v>
      </c>
      <c r="U1830" s="2">
        <f t="shared" si="86"/>
        <v>0.04</v>
      </c>
      <c r="V1830" t="str" cm="1">
        <f t="array" ref="V1830">_xlfn.IFS(H1830&lt;5,"Urban",H1830&lt;=12,"Sub-Urban",H1830&gt;12,"Out Of City")</f>
        <v>Out Of City</v>
      </c>
      <c r="W1830" t="str" cm="1">
        <f t="array" ref="W1830">_xlfn.IFS(
    L1830="CCS", "CCS",
    L1830="Type 2", "Type 2",
    L1830="CHAdeMO", "CHAdeMO",
    L1830="Tesla", "Tesla",
    L1830="CCS, Type 2", "CCS, Type 2",
    L1830="Type 2, CCS", "CCS, Type 2",
    L1830="CHAdeMO, Type 2", "CHAdeMO, Type 2",
    L1830="Type 2, CHAdeMO", "CHAdeMO, Type 2",
    L1830="CCS, Tesla", "CCS, Tesla",
    L1830="Tesla, CCS", "CCS, Tesla",
    L1830="Tesla, Type 2", "Tesla, Type 2",
    L1830="Type 2, Tesla", "Tesla, Type 2",
    L1830="CCS, CHAdeMO", "CCS, CHAdeMO",
    L1830="CHAdeMO, CCS", "CCS, CHAdeMO",
    L1830="CHAdeMO, Tesla", "CHAdeMO, Tesla",
    L1830="Tesla, CHAdeMO", "CHAdeMO, Tesla"
)</f>
        <v>CHAdeMO</v>
      </c>
    </row>
    <row r="1831" spans="1:23" x14ac:dyDescent="0.25">
      <c r="A1831" t="s">
        <v>3699</v>
      </c>
      <c r="B1831">
        <v>34.079717000000002</v>
      </c>
      <c r="C1831">
        <v>-118.326908</v>
      </c>
      <c r="D1831" t="s">
        <v>3700</v>
      </c>
      <c r="E1831" t="s">
        <v>19</v>
      </c>
      <c r="F1831">
        <v>0.35</v>
      </c>
      <c r="G1831" t="s">
        <v>20</v>
      </c>
      <c r="H1831">
        <v>9.5399999999999991</v>
      </c>
      <c r="I1831">
        <v>67</v>
      </c>
      <c r="J1831" t="s">
        <v>47</v>
      </c>
      <c r="K1831">
        <v>50</v>
      </c>
      <c r="L1831" t="s">
        <v>22</v>
      </c>
      <c r="M1831">
        <v>2021</v>
      </c>
      <c r="N1831" t="s">
        <v>35</v>
      </c>
      <c r="O1831">
        <v>3.4</v>
      </c>
      <c r="P1831">
        <v>3</v>
      </c>
      <c r="Q1831" t="s">
        <v>29</v>
      </c>
      <c r="R1831">
        <v>30</v>
      </c>
      <c r="S1831">
        <f t="shared" si="84"/>
        <v>2010</v>
      </c>
      <c r="T1831">
        <f t="shared" si="85"/>
        <v>703.5</v>
      </c>
      <c r="U1831" s="2">
        <f t="shared" si="86"/>
        <v>4.4776119402985072E-2</v>
      </c>
      <c r="V1831" t="str" cm="1">
        <f t="array" ref="V1831">_xlfn.IFS(H1831&lt;5,"Urban",H1831&lt;=12,"Sub-Urban",H1831&gt;12,"Out Of City")</f>
        <v>Sub-Urban</v>
      </c>
      <c r="W1831" t="str" cm="1">
        <f t="array" ref="W1831">_xlfn.IFS(
    L1831="CCS", "CCS",
    L1831="Type 2", "Type 2",
    L1831="CHAdeMO", "CHAdeMO",
    L1831="Tesla", "Tesla",
    L1831="CCS, Type 2", "CCS, Type 2",
    L1831="Type 2, CCS", "CCS, Type 2",
    L1831="CHAdeMO, Type 2", "CHAdeMO, Type 2",
    L1831="Type 2, CHAdeMO", "CHAdeMO, Type 2",
    L1831="CCS, Tesla", "CCS, Tesla",
    L1831="Tesla, CCS", "CCS, Tesla",
    L1831="Tesla, Type 2", "Tesla, Type 2",
    L1831="Type 2, Tesla", "Tesla, Type 2",
    L1831="CCS, CHAdeMO", "CCS, CHAdeMO",
    L1831="CHAdeMO, CCS", "CCS, CHAdeMO",
    L1831="CHAdeMO, Tesla", "CHAdeMO, Tesla",
    L1831="Tesla, CHAdeMO", "CHAdeMO, Tesla"
)</f>
        <v>CCS, CHAdeMO</v>
      </c>
    </row>
    <row r="1832" spans="1:23" x14ac:dyDescent="0.25">
      <c r="A1832" t="s">
        <v>3701</v>
      </c>
      <c r="B1832">
        <v>-87.862195999999997</v>
      </c>
      <c r="C1832">
        <v>121.52312999999999</v>
      </c>
      <c r="D1832" t="s">
        <v>3702</v>
      </c>
      <c r="E1832" t="s">
        <v>38</v>
      </c>
      <c r="F1832">
        <v>0.25</v>
      </c>
      <c r="G1832" s="1" t="s">
        <v>9985</v>
      </c>
      <c r="H1832">
        <v>0.64</v>
      </c>
      <c r="I1832">
        <v>73</v>
      </c>
      <c r="J1832" t="s">
        <v>33</v>
      </c>
      <c r="K1832">
        <v>350</v>
      </c>
      <c r="L1832" t="s">
        <v>77</v>
      </c>
      <c r="M1832">
        <v>2020</v>
      </c>
      <c r="N1832" t="s">
        <v>23</v>
      </c>
      <c r="O1832">
        <v>4.2</v>
      </c>
      <c r="P1832">
        <v>10</v>
      </c>
      <c r="Q1832" t="s">
        <v>48</v>
      </c>
      <c r="R1832">
        <v>17</v>
      </c>
      <c r="S1832">
        <f t="shared" si="84"/>
        <v>1241</v>
      </c>
      <c r="T1832">
        <f t="shared" si="85"/>
        <v>310.25</v>
      </c>
      <c r="U1832" s="2">
        <f t="shared" si="86"/>
        <v>0.13698630136986301</v>
      </c>
      <c r="V1832" t="str" cm="1">
        <f t="array" ref="V1832">_xlfn.IFS(H1832&lt;5,"Urban",H1832&lt;=12,"Sub-Urban",H1832&gt;12,"Out Of City")</f>
        <v>Urban</v>
      </c>
      <c r="W1832" t="str" cm="1">
        <f t="array" ref="W1832">_xlfn.IFS(
    L1832="CCS", "CCS",
    L1832="Type 2", "Type 2",
    L1832="CHAdeMO", "CHAdeMO",
    L1832="Tesla", "Tesla",
    L1832="CCS, Type 2", "CCS, Type 2",
    L1832="Type 2, CCS", "CCS, Type 2",
    L1832="CHAdeMO, Type 2", "CHAdeMO, Type 2",
    L1832="Type 2, CHAdeMO", "CHAdeMO, Type 2",
    L1832="CCS, Tesla", "CCS, Tesla",
    L1832="Tesla, CCS", "CCS, Tesla",
    L1832="Tesla, Type 2", "Tesla, Type 2",
    L1832="Type 2, Tesla", "Tesla, Type 2",
    L1832="CCS, CHAdeMO", "CCS, CHAdeMO",
    L1832="CHAdeMO, CCS", "CCS, CHAdeMO",
    L1832="CHAdeMO, Tesla", "CHAdeMO, Tesla",
    L1832="Tesla, CHAdeMO", "CHAdeMO, Tesla"
)</f>
        <v>CHAdeMO</v>
      </c>
    </row>
    <row r="1833" spans="1:23" x14ac:dyDescent="0.25">
      <c r="A1833" t="s">
        <v>3703</v>
      </c>
      <c r="B1833">
        <v>41.913442000000003</v>
      </c>
      <c r="C1833">
        <v>-87.789411999999999</v>
      </c>
      <c r="D1833" t="s">
        <v>3704</v>
      </c>
      <c r="E1833" t="s">
        <v>27</v>
      </c>
      <c r="F1833">
        <v>0.49</v>
      </c>
      <c r="G1833" t="s">
        <v>32</v>
      </c>
      <c r="H1833">
        <v>2.13</v>
      </c>
      <c r="I1833">
        <v>93</v>
      </c>
      <c r="J1833" t="s">
        <v>46</v>
      </c>
      <c r="K1833">
        <v>22</v>
      </c>
      <c r="L1833" t="s">
        <v>77</v>
      </c>
      <c r="M1833">
        <v>2022</v>
      </c>
      <c r="N1833" t="s">
        <v>35</v>
      </c>
      <c r="O1833">
        <v>3.4</v>
      </c>
      <c r="P1833">
        <v>8</v>
      </c>
      <c r="Q1833" t="s">
        <v>29</v>
      </c>
      <c r="R1833">
        <v>59</v>
      </c>
      <c r="S1833">
        <f t="shared" si="84"/>
        <v>5487</v>
      </c>
      <c r="T1833">
        <f t="shared" si="85"/>
        <v>2688.63</v>
      </c>
      <c r="U1833" s="2">
        <f t="shared" si="86"/>
        <v>8.6021505376344093E-2</v>
      </c>
      <c r="V1833" t="str" cm="1">
        <f t="array" ref="V1833">_xlfn.IFS(H1833&lt;5,"Urban",H1833&lt;=12,"Sub-Urban",H1833&gt;12,"Out Of City")</f>
        <v>Urban</v>
      </c>
      <c r="W1833" t="str" cm="1">
        <f t="array" ref="W1833">_xlfn.IFS(
    L1833="CCS", "CCS",
    L1833="Type 2", "Type 2",
    L1833="CHAdeMO", "CHAdeMO",
    L1833="Tesla", "Tesla",
    L1833="CCS, Type 2", "CCS, Type 2",
    L1833="Type 2, CCS", "CCS, Type 2",
    L1833="CHAdeMO, Type 2", "CHAdeMO, Type 2",
    L1833="Type 2, CHAdeMO", "CHAdeMO, Type 2",
    L1833="CCS, Tesla", "CCS, Tesla",
    L1833="Tesla, CCS", "CCS, Tesla",
    L1833="Tesla, Type 2", "Tesla, Type 2",
    L1833="Type 2, Tesla", "Tesla, Type 2",
    L1833="CCS, CHAdeMO", "CCS, CHAdeMO",
    L1833="CHAdeMO, CCS", "CCS, CHAdeMO",
    L1833="CHAdeMO, Tesla", "CHAdeMO, Tesla",
    L1833="Tesla, CHAdeMO", "CHAdeMO, Tesla"
)</f>
        <v>CHAdeMO</v>
      </c>
    </row>
    <row r="1834" spans="1:23" x14ac:dyDescent="0.25">
      <c r="A1834" t="s">
        <v>3705</v>
      </c>
      <c r="B1834">
        <v>-33.730800000000002</v>
      </c>
      <c r="C1834">
        <v>151.38324499999999</v>
      </c>
      <c r="D1834" t="s">
        <v>3706</v>
      </c>
      <c r="E1834" t="s">
        <v>19</v>
      </c>
      <c r="F1834">
        <v>0.14000000000000001</v>
      </c>
      <c r="G1834" s="1" t="s">
        <v>9985</v>
      </c>
      <c r="H1834">
        <v>17.739999999999998</v>
      </c>
      <c r="I1834">
        <v>79</v>
      </c>
      <c r="J1834" t="s">
        <v>47</v>
      </c>
      <c r="K1834">
        <v>150</v>
      </c>
      <c r="L1834" t="s">
        <v>40</v>
      </c>
      <c r="M1834">
        <v>2015</v>
      </c>
      <c r="N1834" t="s">
        <v>23</v>
      </c>
      <c r="O1834">
        <v>3.6</v>
      </c>
      <c r="P1834">
        <v>4</v>
      </c>
      <c r="Q1834" t="s">
        <v>29</v>
      </c>
      <c r="R1834">
        <v>28</v>
      </c>
      <c r="S1834">
        <f t="shared" si="84"/>
        <v>2212</v>
      </c>
      <c r="T1834">
        <f t="shared" si="85"/>
        <v>309.68</v>
      </c>
      <c r="U1834" s="2">
        <f t="shared" si="86"/>
        <v>5.0632911392405063E-2</v>
      </c>
      <c r="V1834" t="str" cm="1">
        <f t="array" ref="V1834">_xlfn.IFS(H1834&lt;5,"Urban",H1834&lt;=12,"Sub-Urban",H1834&gt;12,"Out Of City")</f>
        <v>Out Of City</v>
      </c>
      <c r="W1834" t="str" cm="1">
        <f t="array" ref="W1834">_xlfn.IFS(
    L1834="CCS", "CCS",
    L1834="Type 2", "Type 2",
    L1834="CHAdeMO", "CHAdeMO",
    L1834="Tesla", "Tesla",
    L1834="CCS, Type 2", "CCS, Type 2",
    L1834="Type 2, CCS", "CCS, Type 2",
    L1834="CHAdeMO, Type 2", "CHAdeMO, Type 2",
    L1834="Type 2, CHAdeMO", "CHAdeMO, Type 2",
    L1834="CCS, Tesla", "CCS, Tesla",
    L1834="Tesla, CCS", "CCS, Tesla",
    L1834="Tesla, Type 2", "Tesla, Type 2",
    L1834="Type 2, Tesla", "Tesla, Type 2",
    L1834="CCS, CHAdeMO", "CCS, CHAdeMO",
    L1834="CHAdeMO, CCS", "CCS, CHAdeMO",
    L1834="CHAdeMO, Tesla", "CHAdeMO, Tesla",
    L1834="Tesla, CHAdeMO", "CHAdeMO, Tesla"
)</f>
        <v>Type 2</v>
      </c>
    </row>
    <row r="1835" spans="1:23" x14ac:dyDescent="0.25">
      <c r="A1835" t="s">
        <v>3707</v>
      </c>
      <c r="B1835">
        <v>37.626421000000001</v>
      </c>
      <c r="C1835">
        <v>127.088187</v>
      </c>
      <c r="D1835" t="s">
        <v>3708</v>
      </c>
      <c r="E1835" t="s">
        <v>38</v>
      </c>
      <c r="F1835">
        <v>0.2</v>
      </c>
      <c r="G1835" t="s">
        <v>32</v>
      </c>
      <c r="H1835">
        <v>3.9</v>
      </c>
      <c r="I1835">
        <v>69</v>
      </c>
      <c r="J1835" t="s">
        <v>39</v>
      </c>
      <c r="K1835">
        <v>22</v>
      </c>
      <c r="L1835" t="s">
        <v>47</v>
      </c>
      <c r="M1835">
        <v>2020</v>
      </c>
      <c r="N1835" t="s">
        <v>35</v>
      </c>
      <c r="O1835">
        <v>4.5999999999999996</v>
      </c>
      <c r="P1835">
        <v>5</v>
      </c>
      <c r="Q1835" t="s">
        <v>29</v>
      </c>
      <c r="R1835">
        <v>9</v>
      </c>
      <c r="S1835">
        <f t="shared" si="84"/>
        <v>621</v>
      </c>
      <c r="T1835">
        <f t="shared" si="85"/>
        <v>124.2</v>
      </c>
      <c r="U1835" s="2">
        <f t="shared" si="86"/>
        <v>7.2463768115942032E-2</v>
      </c>
      <c r="V1835" t="str" cm="1">
        <f t="array" ref="V1835">_xlfn.IFS(H1835&lt;5,"Urban",H1835&lt;=12,"Sub-Urban",H1835&gt;12,"Out Of City")</f>
        <v>Urban</v>
      </c>
      <c r="W1835" t="str" cm="1">
        <f t="array" ref="W1835">_xlfn.IFS(
    L1835="CCS", "CCS",
    L1835="Type 2", "Type 2",
    L1835="CHAdeMO", "CHAdeMO",
    L1835="Tesla", "Tesla",
    L1835="CCS, Type 2", "CCS, Type 2",
    L1835="Type 2, CCS", "CCS, Type 2",
    L1835="CHAdeMO, Type 2", "CHAdeMO, Type 2",
    L1835="Type 2, CHAdeMO", "CHAdeMO, Type 2",
    L1835="CCS, Tesla", "CCS, Tesla",
    L1835="Tesla, CCS", "CCS, Tesla",
    L1835="Tesla, Type 2", "Tesla, Type 2",
    L1835="Type 2, Tesla", "Tesla, Type 2",
    L1835="CCS, CHAdeMO", "CCS, CHAdeMO",
    L1835="CHAdeMO, CCS", "CCS, CHAdeMO",
    L1835="CHAdeMO, Tesla", "CHAdeMO, Tesla",
    L1835="Tesla, CHAdeMO", "CHAdeMO, Tesla"
)</f>
        <v>Tesla</v>
      </c>
    </row>
    <row r="1836" spans="1:23" x14ac:dyDescent="0.25">
      <c r="A1836" t="s">
        <v>3709</v>
      </c>
      <c r="B1836">
        <v>19.513280000000002</v>
      </c>
      <c r="C1836">
        <v>-99.037935000000004</v>
      </c>
      <c r="D1836" t="s">
        <v>3710</v>
      </c>
      <c r="E1836" t="s">
        <v>19</v>
      </c>
      <c r="F1836">
        <v>0.14000000000000001</v>
      </c>
      <c r="G1836" t="s">
        <v>20</v>
      </c>
      <c r="H1836">
        <v>9.1199999999999992</v>
      </c>
      <c r="I1836">
        <v>40</v>
      </c>
      <c r="J1836" t="s">
        <v>47</v>
      </c>
      <c r="K1836">
        <v>350</v>
      </c>
      <c r="L1836" t="s">
        <v>61</v>
      </c>
      <c r="M1836">
        <v>2022</v>
      </c>
      <c r="N1836" t="s">
        <v>35</v>
      </c>
      <c r="O1836">
        <v>4.5</v>
      </c>
      <c r="P1836">
        <v>8</v>
      </c>
      <c r="Q1836" t="s">
        <v>29</v>
      </c>
      <c r="R1836">
        <v>40</v>
      </c>
      <c r="S1836">
        <f t="shared" si="84"/>
        <v>1600</v>
      </c>
      <c r="T1836">
        <f t="shared" si="85"/>
        <v>224.00000000000003</v>
      </c>
      <c r="U1836" s="2">
        <f t="shared" si="86"/>
        <v>0.2</v>
      </c>
      <c r="V1836" t="str" cm="1">
        <f t="array" ref="V1836">_xlfn.IFS(H1836&lt;5,"Urban",H1836&lt;=12,"Sub-Urban",H1836&gt;12,"Out Of City")</f>
        <v>Sub-Urban</v>
      </c>
      <c r="W1836" t="str" cm="1">
        <f t="array" ref="W1836">_xlfn.IFS(
    L1836="CCS", "CCS",
    L1836="Type 2", "Type 2",
    L1836="CHAdeMO", "CHAdeMO",
    L1836="Tesla", "Tesla",
    L1836="CCS, Type 2", "CCS, Type 2",
    L1836="Type 2, CCS", "CCS, Type 2",
    L1836="CHAdeMO, Type 2", "CHAdeMO, Type 2",
    L1836="Type 2, CHAdeMO", "CHAdeMO, Type 2",
    L1836="CCS, Tesla", "CCS, Tesla",
    L1836="Tesla, CCS", "CCS, Tesla",
    L1836="Tesla, Type 2", "Tesla, Type 2",
    L1836="Type 2, Tesla", "Tesla, Type 2",
    L1836="CCS, CHAdeMO", "CCS, CHAdeMO",
    L1836="CHAdeMO, CCS", "CCS, CHAdeMO",
    L1836="CHAdeMO, Tesla", "CHAdeMO, Tesla",
    L1836="Tesla, CHAdeMO", "CHAdeMO, Tesla"
)</f>
        <v>CHAdeMO, Tesla</v>
      </c>
    </row>
    <row r="1837" spans="1:23" x14ac:dyDescent="0.25">
      <c r="A1837" t="s">
        <v>3711</v>
      </c>
      <c r="B1837">
        <v>25.298774999999999</v>
      </c>
      <c r="C1837">
        <v>55.366652999999999</v>
      </c>
      <c r="D1837" t="s">
        <v>3712</v>
      </c>
      <c r="E1837" t="s">
        <v>38</v>
      </c>
      <c r="F1837">
        <v>0.17</v>
      </c>
      <c r="G1837" s="1" t="s">
        <v>9985</v>
      </c>
      <c r="H1837">
        <v>15.59</v>
      </c>
      <c r="I1837">
        <v>19</v>
      </c>
      <c r="J1837" t="s">
        <v>21</v>
      </c>
      <c r="K1837">
        <v>150</v>
      </c>
      <c r="L1837" t="s">
        <v>40</v>
      </c>
      <c r="M1837">
        <v>2023</v>
      </c>
      <c r="N1837" t="s">
        <v>23</v>
      </c>
      <c r="O1837">
        <v>3.3</v>
      </c>
      <c r="P1837">
        <v>4</v>
      </c>
      <c r="Q1837" t="s">
        <v>24</v>
      </c>
      <c r="R1837">
        <v>11</v>
      </c>
      <c r="S1837">
        <f t="shared" si="84"/>
        <v>209</v>
      </c>
      <c r="T1837">
        <f t="shared" si="85"/>
        <v>35.53</v>
      </c>
      <c r="U1837" s="2">
        <f t="shared" si="86"/>
        <v>0.21052631578947367</v>
      </c>
      <c r="V1837" t="str" cm="1">
        <f t="array" ref="V1837">_xlfn.IFS(H1837&lt;5,"Urban",H1837&lt;=12,"Sub-Urban",H1837&gt;12,"Out Of City")</f>
        <v>Out Of City</v>
      </c>
      <c r="W1837" t="str" cm="1">
        <f t="array" ref="W1837">_xlfn.IFS(
    L1837="CCS", "CCS",
    L1837="Type 2", "Type 2",
    L1837="CHAdeMO", "CHAdeMO",
    L1837="Tesla", "Tesla",
    L1837="CCS, Type 2", "CCS, Type 2",
    L1837="Type 2, CCS", "CCS, Type 2",
    L1837="CHAdeMO, Type 2", "CHAdeMO, Type 2",
    L1837="Type 2, CHAdeMO", "CHAdeMO, Type 2",
    L1837="CCS, Tesla", "CCS, Tesla",
    L1837="Tesla, CCS", "CCS, Tesla",
    L1837="Tesla, Type 2", "Tesla, Type 2",
    L1837="Type 2, Tesla", "Tesla, Type 2",
    L1837="CCS, CHAdeMO", "CCS, CHAdeMO",
    L1837="CHAdeMO, CCS", "CCS, CHAdeMO",
    L1837="CHAdeMO, Tesla", "CHAdeMO, Tesla",
    L1837="Tesla, CHAdeMO", "CHAdeMO, Tesla"
)</f>
        <v>Type 2</v>
      </c>
    </row>
    <row r="1838" spans="1:23" x14ac:dyDescent="0.25">
      <c r="A1838" t="s">
        <v>3713</v>
      </c>
      <c r="B1838">
        <v>19.112952</v>
      </c>
      <c r="C1838">
        <v>72.807135000000002</v>
      </c>
      <c r="D1838" t="s">
        <v>3714</v>
      </c>
      <c r="E1838" t="s">
        <v>38</v>
      </c>
      <c r="F1838">
        <v>0.36</v>
      </c>
      <c r="G1838" t="s">
        <v>20</v>
      </c>
      <c r="H1838">
        <v>1.6</v>
      </c>
      <c r="I1838">
        <v>22</v>
      </c>
      <c r="J1838" t="s">
        <v>46</v>
      </c>
      <c r="K1838">
        <v>150</v>
      </c>
      <c r="L1838" t="s">
        <v>64</v>
      </c>
      <c r="M1838">
        <v>2021</v>
      </c>
      <c r="N1838" t="s">
        <v>35</v>
      </c>
      <c r="O1838">
        <v>3.6</v>
      </c>
      <c r="P1838">
        <v>3</v>
      </c>
      <c r="Q1838" t="s">
        <v>24</v>
      </c>
      <c r="R1838">
        <v>15</v>
      </c>
      <c r="S1838">
        <f t="shared" si="84"/>
        <v>330</v>
      </c>
      <c r="T1838">
        <f t="shared" si="85"/>
        <v>118.8</v>
      </c>
      <c r="U1838" s="2">
        <f t="shared" si="86"/>
        <v>0.13636363636363635</v>
      </c>
      <c r="V1838" t="str" cm="1">
        <f t="array" ref="V1838">_xlfn.IFS(H1838&lt;5,"Urban",H1838&lt;=12,"Sub-Urban",H1838&gt;12,"Out Of City")</f>
        <v>Urban</v>
      </c>
      <c r="W1838" t="str" cm="1">
        <f t="array" ref="W1838">_xlfn.IFS(
    L1838="CCS", "CCS",
    L1838="Type 2", "Type 2",
    L1838="CHAdeMO", "CHAdeMO",
    L1838="Tesla", "Tesla",
    L1838="CCS, Type 2", "CCS, Type 2",
    L1838="Type 2, CCS", "CCS, Type 2",
    L1838="CHAdeMO, Type 2", "CHAdeMO, Type 2",
    L1838="Type 2, CHAdeMO", "CHAdeMO, Type 2",
    L1838="CCS, Tesla", "CCS, Tesla",
    L1838="Tesla, CCS", "CCS, Tesla",
    L1838="Tesla, Type 2", "Tesla, Type 2",
    L1838="Type 2, Tesla", "Tesla, Type 2",
    L1838="CCS, CHAdeMO", "CCS, CHAdeMO",
    L1838="CHAdeMO, CCS", "CCS, CHAdeMO",
    L1838="CHAdeMO, Tesla", "CHAdeMO, Tesla",
    L1838="Tesla, CHAdeMO", "CHAdeMO, Tesla"
)</f>
        <v>CCS, CHAdeMO</v>
      </c>
    </row>
    <row r="1839" spans="1:23" x14ac:dyDescent="0.25">
      <c r="A1839" t="s">
        <v>3715</v>
      </c>
      <c r="B1839">
        <v>19.057296000000001</v>
      </c>
      <c r="C1839">
        <v>72.969746000000001</v>
      </c>
      <c r="D1839" t="s">
        <v>3716</v>
      </c>
      <c r="E1839" t="s">
        <v>19</v>
      </c>
      <c r="F1839">
        <v>0.32</v>
      </c>
      <c r="G1839" t="s">
        <v>32</v>
      </c>
      <c r="H1839">
        <v>16.98</v>
      </c>
      <c r="I1839">
        <v>100</v>
      </c>
      <c r="J1839" t="s">
        <v>47</v>
      </c>
      <c r="K1839">
        <v>350</v>
      </c>
      <c r="L1839" t="s">
        <v>111</v>
      </c>
      <c r="M1839">
        <v>2010</v>
      </c>
      <c r="N1839" t="s">
        <v>35</v>
      </c>
      <c r="O1839">
        <v>4.5999999999999996</v>
      </c>
      <c r="P1839">
        <v>7</v>
      </c>
      <c r="Q1839" t="s">
        <v>48</v>
      </c>
      <c r="R1839">
        <v>31</v>
      </c>
      <c r="S1839">
        <f t="shared" si="84"/>
        <v>3100</v>
      </c>
      <c r="T1839">
        <f t="shared" si="85"/>
        <v>992</v>
      </c>
      <c r="U1839" s="2">
        <f t="shared" si="86"/>
        <v>7.0000000000000007E-2</v>
      </c>
      <c r="V1839" t="str" cm="1">
        <f t="array" ref="V1839">_xlfn.IFS(H1839&lt;5,"Urban",H1839&lt;=12,"Sub-Urban",H1839&gt;12,"Out Of City")</f>
        <v>Out Of City</v>
      </c>
      <c r="W1839" t="str" cm="1">
        <f t="array" ref="W1839">_xlfn.IFS(
    L1839="CCS", "CCS",
    L1839="Type 2", "Type 2",
    L1839="CHAdeMO", "CHAdeMO",
    L1839="Tesla", "Tesla",
    L1839="CCS, Type 2", "CCS, Type 2",
    L1839="Type 2, CCS", "CCS, Type 2",
    L1839="CHAdeMO, Type 2", "CHAdeMO, Type 2",
    L1839="Type 2, CHAdeMO", "CHAdeMO, Type 2",
    L1839="CCS, Tesla", "CCS, Tesla",
    L1839="Tesla, CCS", "CCS, Tesla",
    L1839="Tesla, Type 2", "Tesla, Type 2",
    L1839="Type 2, Tesla", "Tesla, Type 2",
    L1839="CCS, CHAdeMO", "CCS, CHAdeMO",
    L1839="CHAdeMO, CCS", "CCS, CHAdeMO",
    L1839="CHAdeMO, Tesla", "CHAdeMO, Tesla",
    L1839="Tesla, CHAdeMO", "CHAdeMO, Tesla"
)</f>
        <v>CCS, Type 2</v>
      </c>
    </row>
    <row r="1840" spans="1:23" x14ac:dyDescent="0.25">
      <c r="A1840" t="s">
        <v>3717</v>
      </c>
      <c r="B1840">
        <v>34.069133999999998</v>
      </c>
      <c r="C1840">
        <v>-118.305763</v>
      </c>
      <c r="D1840" t="s">
        <v>3718</v>
      </c>
      <c r="E1840" t="s">
        <v>19</v>
      </c>
      <c r="F1840">
        <v>0.13</v>
      </c>
      <c r="G1840" t="s">
        <v>20</v>
      </c>
      <c r="H1840">
        <v>5.51</v>
      </c>
      <c r="I1840">
        <v>70</v>
      </c>
      <c r="J1840" t="s">
        <v>39</v>
      </c>
      <c r="K1840">
        <v>150</v>
      </c>
      <c r="L1840" t="s">
        <v>43</v>
      </c>
      <c r="M1840">
        <v>2021</v>
      </c>
      <c r="N1840" t="s">
        <v>35</v>
      </c>
      <c r="O1840">
        <v>4.9000000000000004</v>
      </c>
      <c r="P1840">
        <v>10</v>
      </c>
      <c r="Q1840" t="s">
        <v>48</v>
      </c>
      <c r="R1840">
        <v>22</v>
      </c>
      <c r="S1840">
        <f t="shared" si="84"/>
        <v>1540</v>
      </c>
      <c r="T1840">
        <f t="shared" si="85"/>
        <v>200.20000000000002</v>
      </c>
      <c r="U1840" s="2">
        <f t="shared" si="86"/>
        <v>0.14285714285714285</v>
      </c>
      <c r="V1840" t="str" cm="1">
        <f t="array" ref="V1840">_xlfn.IFS(H1840&lt;5,"Urban",H1840&lt;=12,"Sub-Urban",H1840&gt;12,"Out Of City")</f>
        <v>Sub-Urban</v>
      </c>
      <c r="W1840" t="str" cm="1">
        <f t="array" ref="W1840">_xlfn.IFS(
    L1840="CCS", "CCS",
    L1840="Type 2", "Type 2",
    L1840="CHAdeMO", "CHAdeMO",
    L1840="Tesla", "Tesla",
    L1840="CCS, Type 2", "CCS, Type 2",
    L1840="Type 2, CCS", "CCS, Type 2",
    L1840="CHAdeMO, Type 2", "CHAdeMO, Type 2",
    L1840="Type 2, CHAdeMO", "CHAdeMO, Type 2",
    L1840="CCS, Tesla", "CCS, Tesla",
    L1840="Tesla, CCS", "CCS, Tesla",
    L1840="Tesla, Type 2", "Tesla, Type 2",
    L1840="Type 2, Tesla", "Tesla, Type 2",
    L1840="CCS, CHAdeMO", "CCS, CHAdeMO",
    L1840="CHAdeMO, CCS", "CCS, CHAdeMO",
    L1840="CHAdeMO, Tesla", "CHAdeMO, Tesla",
    L1840="Tesla, CHAdeMO", "CHAdeMO, Tesla"
)</f>
        <v>CCS</v>
      </c>
    </row>
    <row r="1841" spans="1:23" x14ac:dyDescent="0.25">
      <c r="A1841" t="s">
        <v>3719</v>
      </c>
      <c r="B1841">
        <v>25.258077</v>
      </c>
      <c r="C1841">
        <v>55.254745999999997</v>
      </c>
      <c r="D1841" t="s">
        <v>3720</v>
      </c>
      <c r="E1841" t="s">
        <v>19</v>
      </c>
      <c r="F1841">
        <v>0.4</v>
      </c>
      <c r="G1841" t="s">
        <v>20</v>
      </c>
      <c r="H1841">
        <v>11.26</v>
      </c>
      <c r="I1841">
        <v>90</v>
      </c>
      <c r="J1841" t="s">
        <v>33</v>
      </c>
      <c r="K1841">
        <v>50</v>
      </c>
      <c r="L1841" t="s">
        <v>111</v>
      </c>
      <c r="M1841">
        <v>2023</v>
      </c>
      <c r="N1841" t="s">
        <v>35</v>
      </c>
      <c r="O1841">
        <v>4.3</v>
      </c>
      <c r="P1841">
        <v>10</v>
      </c>
      <c r="Q1841" t="s">
        <v>48</v>
      </c>
      <c r="R1841">
        <v>35</v>
      </c>
      <c r="S1841">
        <f t="shared" si="84"/>
        <v>3150</v>
      </c>
      <c r="T1841">
        <f t="shared" si="85"/>
        <v>1260</v>
      </c>
      <c r="U1841" s="2">
        <f t="shared" si="86"/>
        <v>0.1111111111111111</v>
      </c>
      <c r="V1841" t="str" cm="1">
        <f t="array" ref="V1841">_xlfn.IFS(H1841&lt;5,"Urban",H1841&lt;=12,"Sub-Urban",H1841&gt;12,"Out Of City")</f>
        <v>Sub-Urban</v>
      </c>
      <c r="W1841" t="str" cm="1">
        <f t="array" ref="W1841">_xlfn.IFS(
    L1841="CCS", "CCS",
    L1841="Type 2", "Type 2",
    L1841="CHAdeMO", "CHAdeMO",
    L1841="Tesla", "Tesla",
    L1841="CCS, Type 2", "CCS, Type 2",
    L1841="Type 2, CCS", "CCS, Type 2",
    L1841="CHAdeMO, Type 2", "CHAdeMO, Type 2",
    L1841="Type 2, CHAdeMO", "CHAdeMO, Type 2",
    L1841="CCS, Tesla", "CCS, Tesla",
    L1841="Tesla, CCS", "CCS, Tesla",
    L1841="Tesla, Type 2", "Tesla, Type 2",
    L1841="Type 2, Tesla", "Tesla, Type 2",
    L1841="CCS, CHAdeMO", "CCS, CHAdeMO",
    L1841="CHAdeMO, CCS", "CCS, CHAdeMO",
    L1841="CHAdeMO, Tesla", "CHAdeMO, Tesla",
    L1841="Tesla, CHAdeMO", "CHAdeMO, Tesla"
)</f>
        <v>CCS, Type 2</v>
      </c>
    </row>
    <row r="1842" spans="1:23" x14ac:dyDescent="0.25">
      <c r="A1842" t="s">
        <v>3721</v>
      </c>
      <c r="B1842">
        <v>-70.600353999999996</v>
      </c>
      <c r="C1842">
        <v>-51.379576</v>
      </c>
      <c r="D1842" t="s">
        <v>3722</v>
      </c>
      <c r="E1842" t="s">
        <v>38</v>
      </c>
      <c r="F1842">
        <v>0.24</v>
      </c>
      <c r="G1842" s="1" t="s">
        <v>9985</v>
      </c>
      <c r="H1842">
        <v>17.03</v>
      </c>
      <c r="I1842">
        <v>28</v>
      </c>
      <c r="J1842" t="s">
        <v>46</v>
      </c>
      <c r="K1842">
        <v>350</v>
      </c>
      <c r="L1842" t="s">
        <v>85</v>
      </c>
      <c r="M1842">
        <v>2017</v>
      </c>
      <c r="N1842" t="s">
        <v>35</v>
      </c>
      <c r="O1842">
        <v>4.5999999999999996</v>
      </c>
      <c r="P1842">
        <v>7</v>
      </c>
      <c r="Q1842" t="s">
        <v>29</v>
      </c>
      <c r="R1842">
        <v>10</v>
      </c>
      <c r="S1842">
        <f t="shared" si="84"/>
        <v>280</v>
      </c>
      <c r="T1842">
        <f t="shared" si="85"/>
        <v>67.2</v>
      </c>
      <c r="U1842" s="2">
        <f t="shared" si="86"/>
        <v>0.25</v>
      </c>
      <c r="V1842" t="str" cm="1">
        <f t="array" ref="V1842">_xlfn.IFS(H1842&lt;5,"Urban",H1842&lt;=12,"Sub-Urban",H1842&gt;12,"Out Of City")</f>
        <v>Out Of City</v>
      </c>
      <c r="W1842" t="str" cm="1">
        <f t="array" ref="W1842">_xlfn.IFS(
    L1842="CCS", "CCS",
    L1842="Type 2", "Type 2",
    L1842="CHAdeMO", "CHAdeMO",
    L1842="Tesla", "Tesla",
    L1842="CCS, Type 2", "CCS, Type 2",
    L1842="Type 2, CCS", "CCS, Type 2",
    L1842="CHAdeMO, Type 2", "CHAdeMO, Type 2",
    L1842="Type 2, CHAdeMO", "CHAdeMO, Type 2",
    L1842="CCS, Tesla", "CCS, Tesla",
    L1842="Tesla, CCS", "CCS, Tesla",
    L1842="Tesla, Type 2", "Tesla, Type 2",
    L1842="Type 2, Tesla", "Tesla, Type 2",
    L1842="CCS, CHAdeMO", "CCS, CHAdeMO",
    L1842="CHAdeMO, CCS", "CCS, CHAdeMO",
    L1842="CHAdeMO, Tesla", "CHAdeMO, Tesla",
    L1842="Tesla, CHAdeMO", "CHAdeMO, Tesla"
)</f>
        <v>CHAdeMO, Tesla</v>
      </c>
    </row>
    <row r="1843" spans="1:23" x14ac:dyDescent="0.25">
      <c r="A1843" t="s">
        <v>3723</v>
      </c>
      <c r="B1843">
        <v>19.502511999999999</v>
      </c>
      <c r="C1843">
        <v>-99.089944000000003</v>
      </c>
      <c r="D1843" t="s">
        <v>3724</v>
      </c>
      <c r="E1843" t="s">
        <v>27</v>
      </c>
      <c r="F1843">
        <v>0.25</v>
      </c>
      <c r="G1843" s="1" t="s">
        <v>9985</v>
      </c>
      <c r="H1843">
        <v>3.81</v>
      </c>
      <c r="I1843">
        <v>87</v>
      </c>
      <c r="J1843" t="s">
        <v>47</v>
      </c>
      <c r="K1843">
        <v>50</v>
      </c>
      <c r="L1843" t="s">
        <v>22</v>
      </c>
      <c r="M1843">
        <v>2021</v>
      </c>
      <c r="N1843" t="s">
        <v>35</v>
      </c>
      <c r="O1843">
        <v>3.5</v>
      </c>
      <c r="P1843">
        <v>4</v>
      </c>
      <c r="Q1843" t="s">
        <v>29</v>
      </c>
      <c r="R1843">
        <v>47</v>
      </c>
      <c r="S1843">
        <f t="shared" si="84"/>
        <v>4089</v>
      </c>
      <c r="T1843">
        <f t="shared" si="85"/>
        <v>1022.25</v>
      </c>
      <c r="U1843" s="2">
        <f t="shared" si="86"/>
        <v>4.5977011494252873E-2</v>
      </c>
      <c r="V1843" t="str" cm="1">
        <f t="array" ref="V1843">_xlfn.IFS(H1843&lt;5,"Urban",H1843&lt;=12,"Sub-Urban",H1843&gt;12,"Out Of City")</f>
        <v>Urban</v>
      </c>
      <c r="W1843" t="str" cm="1">
        <f t="array" ref="W1843">_xlfn.IFS(
    L1843="CCS", "CCS",
    L1843="Type 2", "Type 2",
    L1843="CHAdeMO", "CHAdeMO",
    L1843="Tesla", "Tesla",
    L1843="CCS, Type 2", "CCS, Type 2",
    L1843="Type 2, CCS", "CCS, Type 2",
    L1843="CHAdeMO, Type 2", "CHAdeMO, Type 2",
    L1843="Type 2, CHAdeMO", "CHAdeMO, Type 2",
    L1843="CCS, Tesla", "CCS, Tesla",
    L1843="Tesla, CCS", "CCS, Tesla",
    L1843="Tesla, Type 2", "Tesla, Type 2",
    L1843="Type 2, Tesla", "Tesla, Type 2",
    L1843="CCS, CHAdeMO", "CCS, CHAdeMO",
    L1843="CHAdeMO, CCS", "CCS, CHAdeMO",
    L1843="CHAdeMO, Tesla", "CHAdeMO, Tesla",
    L1843="Tesla, CHAdeMO", "CHAdeMO, Tesla"
)</f>
        <v>CCS, CHAdeMO</v>
      </c>
    </row>
    <row r="1844" spans="1:23" x14ac:dyDescent="0.25">
      <c r="A1844" t="s">
        <v>3725</v>
      </c>
      <c r="B1844">
        <v>39.982644000000001</v>
      </c>
      <c r="C1844">
        <v>116.492273</v>
      </c>
      <c r="D1844" t="s">
        <v>3726</v>
      </c>
      <c r="E1844" t="s">
        <v>38</v>
      </c>
      <c r="F1844">
        <v>0.43</v>
      </c>
      <c r="G1844" t="s">
        <v>32</v>
      </c>
      <c r="H1844">
        <v>9.11</v>
      </c>
      <c r="I1844">
        <v>69</v>
      </c>
      <c r="J1844" t="s">
        <v>47</v>
      </c>
      <c r="K1844">
        <v>50</v>
      </c>
      <c r="L1844" t="s">
        <v>58</v>
      </c>
      <c r="M1844">
        <v>2015</v>
      </c>
      <c r="N1844" t="s">
        <v>23</v>
      </c>
      <c r="O1844">
        <v>4.5999999999999996</v>
      </c>
      <c r="P1844">
        <v>7</v>
      </c>
      <c r="Q1844" t="s">
        <v>24</v>
      </c>
      <c r="R1844">
        <v>17</v>
      </c>
      <c r="S1844">
        <f t="shared" si="84"/>
        <v>1173</v>
      </c>
      <c r="T1844">
        <f t="shared" si="85"/>
        <v>504.39</v>
      </c>
      <c r="U1844" s="2">
        <f t="shared" si="86"/>
        <v>0.10144927536231885</v>
      </c>
      <c r="V1844" t="str" cm="1">
        <f t="array" ref="V1844">_xlfn.IFS(H1844&lt;5,"Urban",H1844&lt;=12,"Sub-Urban",H1844&gt;12,"Out Of City")</f>
        <v>Sub-Urban</v>
      </c>
      <c r="W1844" t="str" cm="1">
        <f t="array" ref="W1844">_xlfn.IFS(
    L1844="CCS", "CCS",
    L1844="Type 2", "Type 2",
    L1844="CHAdeMO", "CHAdeMO",
    L1844="Tesla", "Tesla",
    L1844="CCS, Type 2", "CCS, Type 2",
    L1844="Type 2, CCS", "CCS, Type 2",
    L1844="CHAdeMO, Type 2", "CHAdeMO, Type 2",
    L1844="Type 2, CHAdeMO", "CHAdeMO, Type 2",
    L1844="CCS, Tesla", "CCS, Tesla",
    L1844="Tesla, CCS", "CCS, Tesla",
    L1844="Tesla, Type 2", "Tesla, Type 2",
    L1844="Type 2, Tesla", "Tesla, Type 2",
    L1844="CCS, CHAdeMO", "CCS, CHAdeMO",
    L1844="CHAdeMO, CCS", "CCS, CHAdeMO",
    L1844="CHAdeMO, Tesla", "CHAdeMO, Tesla",
    L1844="Tesla, CHAdeMO", "CHAdeMO, Tesla"
)</f>
        <v>CCS, Tesla</v>
      </c>
    </row>
    <row r="1845" spans="1:23" x14ac:dyDescent="0.25">
      <c r="A1845" t="s">
        <v>3727</v>
      </c>
      <c r="B1845">
        <v>34.007711</v>
      </c>
      <c r="C1845">
        <v>-118.24508400000001</v>
      </c>
      <c r="D1845" t="s">
        <v>3728</v>
      </c>
      <c r="E1845" t="s">
        <v>27</v>
      </c>
      <c r="F1845">
        <v>0.31</v>
      </c>
      <c r="G1845" s="1" t="s">
        <v>9985</v>
      </c>
      <c r="H1845">
        <v>11.52</v>
      </c>
      <c r="I1845">
        <v>29</v>
      </c>
      <c r="J1845" t="s">
        <v>39</v>
      </c>
      <c r="K1845">
        <v>50</v>
      </c>
      <c r="L1845" t="s">
        <v>47</v>
      </c>
      <c r="M1845">
        <v>2015</v>
      </c>
      <c r="N1845" t="s">
        <v>35</v>
      </c>
      <c r="O1845">
        <v>3.4</v>
      </c>
      <c r="P1845">
        <v>8</v>
      </c>
      <c r="Q1845" t="s">
        <v>48</v>
      </c>
      <c r="R1845">
        <v>57</v>
      </c>
      <c r="S1845">
        <f t="shared" si="84"/>
        <v>1653</v>
      </c>
      <c r="T1845">
        <f t="shared" si="85"/>
        <v>512.42999999999995</v>
      </c>
      <c r="U1845" s="2">
        <f t="shared" si="86"/>
        <v>0.27586206896551724</v>
      </c>
      <c r="V1845" t="str" cm="1">
        <f t="array" ref="V1845">_xlfn.IFS(H1845&lt;5,"Urban",H1845&lt;=12,"Sub-Urban",H1845&gt;12,"Out Of City")</f>
        <v>Sub-Urban</v>
      </c>
      <c r="W1845" t="str" cm="1">
        <f t="array" ref="W1845">_xlfn.IFS(
    L1845="CCS", "CCS",
    L1845="Type 2", "Type 2",
    L1845="CHAdeMO", "CHAdeMO",
    L1845="Tesla", "Tesla",
    L1845="CCS, Type 2", "CCS, Type 2",
    L1845="Type 2, CCS", "CCS, Type 2",
    L1845="CHAdeMO, Type 2", "CHAdeMO, Type 2",
    L1845="Type 2, CHAdeMO", "CHAdeMO, Type 2",
    L1845="CCS, Tesla", "CCS, Tesla",
    L1845="Tesla, CCS", "CCS, Tesla",
    L1845="Tesla, Type 2", "Tesla, Type 2",
    L1845="Type 2, Tesla", "Tesla, Type 2",
    L1845="CCS, CHAdeMO", "CCS, CHAdeMO",
    L1845="CHAdeMO, CCS", "CCS, CHAdeMO",
    L1845="CHAdeMO, Tesla", "CHAdeMO, Tesla",
    L1845="Tesla, CHAdeMO", "CHAdeMO, Tesla"
)</f>
        <v>Tesla</v>
      </c>
    </row>
    <row r="1846" spans="1:23" x14ac:dyDescent="0.25">
      <c r="A1846" t="s">
        <v>3729</v>
      </c>
      <c r="B1846">
        <v>52.412686999999998</v>
      </c>
      <c r="C1846">
        <v>13.337342</v>
      </c>
      <c r="D1846" t="s">
        <v>3730</v>
      </c>
      <c r="E1846" t="s">
        <v>19</v>
      </c>
      <c r="F1846">
        <v>0.49</v>
      </c>
      <c r="G1846" t="s">
        <v>32</v>
      </c>
      <c r="H1846">
        <v>2.02</v>
      </c>
      <c r="I1846">
        <v>12</v>
      </c>
      <c r="J1846" t="s">
        <v>46</v>
      </c>
      <c r="K1846">
        <v>150</v>
      </c>
      <c r="L1846" t="s">
        <v>47</v>
      </c>
      <c r="M1846">
        <v>2018</v>
      </c>
      <c r="N1846" t="s">
        <v>23</v>
      </c>
      <c r="O1846">
        <v>3.3</v>
      </c>
      <c r="P1846">
        <v>2</v>
      </c>
      <c r="Q1846" t="s">
        <v>48</v>
      </c>
      <c r="R1846">
        <v>36</v>
      </c>
      <c r="S1846">
        <f t="shared" si="84"/>
        <v>432</v>
      </c>
      <c r="T1846">
        <f t="shared" si="85"/>
        <v>211.68</v>
      </c>
      <c r="U1846" s="2">
        <f t="shared" si="86"/>
        <v>0.16666666666666666</v>
      </c>
      <c r="V1846" t="str" cm="1">
        <f t="array" ref="V1846">_xlfn.IFS(H1846&lt;5,"Urban",H1846&lt;=12,"Sub-Urban",H1846&gt;12,"Out Of City")</f>
        <v>Urban</v>
      </c>
      <c r="W1846" t="str" cm="1">
        <f t="array" ref="W1846">_xlfn.IFS(
    L1846="CCS", "CCS",
    L1846="Type 2", "Type 2",
    L1846="CHAdeMO", "CHAdeMO",
    L1846="Tesla", "Tesla",
    L1846="CCS, Type 2", "CCS, Type 2",
    L1846="Type 2, CCS", "CCS, Type 2",
    L1846="CHAdeMO, Type 2", "CHAdeMO, Type 2",
    L1846="Type 2, CHAdeMO", "CHAdeMO, Type 2",
    L1846="CCS, Tesla", "CCS, Tesla",
    L1846="Tesla, CCS", "CCS, Tesla",
    L1846="Tesla, Type 2", "Tesla, Type 2",
    L1846="Type 2, Tesla", "Tesla, Type 2",
    L1846="CCS, CHAdeMO", "CCS, CHAdeMO",
    L1846="CHAdeMO, CCS", "CCS, CHAdeMO",
    L1846="CHAdeMO, Tesla", "CHAdeMO, Tesla",
    L1846="Tesla, CHAdeMO", "CHAdeMO, Tesla"
)</f>
        <v>Tesla</v>
      </c>
    </row>
    <row r="1847" spans="1:23" x14ac:dyDescent="0.25">
      <c r="A1847" t="s">
        <v>3731</v>
      </c>
      <c r="B1847">
        <v>25.310957999999999</v>
      </c>
      <c r="C1847">
        <v>55.308165000000002</v>
      </c>
      <c r="D1847" t="s">
        <v>3732</v>
      </c>
      <c r="E1847" t="s">
        <v>27</v>
      </c>
      <c r="F1847">
        <v>0.23</v>
      </c>
      <c r="G1847" s="1" t="s">
        <v>9985</v>
      </c>
      <c r="H1847">
        <v>11.33</v>
      </c>
      <c r="I1847">
        <v>57</v>
      </c>
      <c r="J1847" t="s">
        <v>33</v>
      </c>
      <c r="K1847">
        <v>150</v>
      </c>
      <c r="L1847" t="s">
        <v>43</v>
      </c>
      <c r="M1847">
        <v>2016</v>
      </c>
      <c r="N1847" t="s">
        <v>23</v>
      </c>
      <c r="O1847">
        <v>4.2</v>
      </c>
      <c r="P1847">
        <v>7</v>
      </c>
      <c r="Q1847" t="s">
        <v>48</v>
      </c>
      <c r="R1847">
        <v>58</v>
      </c>
      <c r="S1847">
        <f t="shared" si="84"/>
        <v>3306</v>
      </c>
      <c r="T1847">
        <f t="shared" si="85"/>
        <v>760.38</v>
      </c>
      <c r="U1847" s="2">
        <f t="shared" si="86"/>
        <v>0.12280701754385964</v>
      </c>
      <c r="V1847" t="str" cm="1">
        <f t="array" ref="V1847">_xlfn.IFS(H1847&lt;5,"Urban",H1847&lt;=12,"Sub-Urban",H1847&gt;12,"Out Of City")</f>
        <v>Sub-Urban</v>
      </c>
      <c r="W1847" t="str" cm="1">
        <f t="array" ref="W1847">_xlfn.IFS(
    L1847="CCS", "CCS",
    L1847="Type 2", "Type 2",
    L1847="CHAdeMO", "CHAdeMO",
    L1847="Tesla", "Tesla",
    L1847="CCS, Type 2", "CCS, Type 2",
    L1847="Type 2, CCS", "CCS, Type 2",
    L1847="CHAdeMO, Type 2", "CHAdeMO, Type 2",
    L1847="Type 2, CHAdeMO", "CHAdeMO, Type 2",
    L1847="CCS, Tesla", "CCS, Tesla",
    L1847="Tesla, CCS", "CCS, Tesla",
    L1847="Tesla, Type 2", "Tesla, Type 2",
    L1847="Type 2, Tesla", "Tesla, Type 2",
    L1847="CCS, CHAdeMO", "CCS, CHAdeMO",
    L1847="CHAdeMO, CCS", "CCS, CHAdeMO",
    L1847="CHAdeMO, Tesla", "CHAdeMO, Tesla",
    L1847="Tesla, CHAdeMO", "CHAdeMO, Tesla"
)</f>
        <v>CCS</v>
      </c>
    </row>
    <row r="1848" spans="1:23" x14ac:dyDescent="0.25">
      <c r="A1848" t="s">
        <v>3733</v>
      </c>
      <c r="B1848">
        <v>13.871553</v>
      </c>
      <c r="C1848">
        <v>100.45285800000001</v>
      </c>
      <c r="D1848" t="s">
        <v>3734</v>
      </c>
      <c r="E1848" t="s">
        <v>27</v>
      </c>
      <c r="F1848">
        <v>0.42</v>
      </c>
      <c r="G1848" s="1" t="s">
        <v>9985</v>
      </c>
      <c r="H1848">
        <v>9.66</v>
      </c>
      <c r="I1848">
        <v>90</v>
      </c>
      <c r="J1848" t="s">
        <v>46</v>
      </c>
      <c r="K1848">
        <v>50</v>
      </c>
      <c r="L1848" t="s">
        <v>64</v>
      </c>
      <c r="M1848">
        <v>2018</v>
      </c>
      <c r="N1848" t="s">
        <v>35</v>
      </c>
      <c r="O1848">
        <v>4.9000000000000004</v>
      </c>
      <c r="P1848">
        <v>5</v>
      </c>
      <c r="Q1848" t="s">
        <v>48</v>
      </c>
      <c r="R1848">
        <v>46</v>
      </c>
      <c r="S1848">
        <f t="shared" si="84"/>
        <v>4140</v>
      </c>
      <c r="T1848">
        <f t="shared" si="85"/>
        <v>1738.8</v>
      </c>
      <c r="U1848" s="2">
        <f t="shared" si="86"/>
        <v>5.5555555555555552E-2</v>
      </c>
      <c r="V1848" t="str" cm="1">
        <f t="array" ref="V1848">_xlfn.IFS(H1848&lt;5,"Urban",H1848&lt;=12,"Sub-Urban",H1848&gt;12,"Out Of City")</f>
        <v>Sub-Urban</v>
      </c>
      <c r="W1848" t="str" cm="1">
        <f t="array" ref="W1848">_xlfn.IFS(
    L1848="CCS", "CCS",
    L1848="Type 2", "Type 2",
    L1848="CHAdeMO", "CHAdeMO",
    L1848="Tesla", "Tesla",
    L1848="CCS, Type 2", "CCS, Type 2",
    L1848="Type 2, CCS", "CCS, Type 2",
    L1848="CHAdeMO, Type 2", "CHAdeMO, Type 2",
    L1848="Type 2, CHAdeMO", "CHAdeMO, Type 2",
    L1848="CCS, Tesla", "CCS, Tesla",
    L1848="Tesla, CCS", "CCS, Tesla",
    L1848="Tesla, Type 2", "Tesla, Type 2",
    L1848="Type 2, Tesla", "Tesla, Type 2",
    L1848="CCS, CHAdeMO", "CCS, CHAdeMO",
    L1848="CHAdeMO, CCS", "CCS, CHAdeMO",
    L1848="CHAdeMO, Tesla", "CHAdeMO, Tesla",
    L1848="Tesla, CHAdeMO", "CHAdeMO, Tesla"
)</f>
        <v>CCS, CHAdeMO</v>
      </c>
    </row>
    <row r="1849" spans="1:23" x14ac:dyDescent="0.25">
      <c r="A1849" t="s">
        <v>3735</v>
      </c>
      <c r="B1849">
        <v>55.838960999999998</v>
      </c>
      <c r="C1849">
        <v>37.543793000000001</v>
      </c>
      <c r="D1849" t="s">
        <v>3736</v>
      </c>
      <c r="E1849" t="s">
        <v>38</v>
      </c>
      <c r="F1849">
        <v>0.12</v>
      </c>
      <c r="G1849" t="s">
        <v>20</v>
      </c>
      <c r="H1849">
        <v>11.94</v>
      </c>
      <c r="I1849">
        <v>98</v>
      </c>
      <c r="J1849" t="s">
        <v>46</v>
      </c>
      <c r="K1849">
        <v>150</v>
      </c>
      <c r="L1849" t="s">
        <v>77</v>
      </c>
      <c r="M1849">
        <v>2022</v>
      </c>
      <c r="N1849" t="s">
        <v>35</v>
      </c>
      <c r="O1849">
        <v>5</v>
      </c>
      <c r="P1849">
        <v>7</v>
      </c>
      <c r="Q1849" t="s">
        <v>29</v>
      </c>
      <c r="R1849">
        <v>18</v>
      </c>
      <c r="S1849">
        <f t="shared" si="84"/>
        <v>1764</v>
      </c>
      <c r="T1849">
        <f t="shared" si="85"/>
        <v>211.67999999999998</v>
      </c>
      <c r="U1849" s="2">
        <f t="shared" si="86"/>
        <v>7.1428571428571425E-2</v>
      </c>
      <c r="V1849" t="str" cm="1">
        <f t="array" ref="V1849">_xlfn.IFS(H1849&lt;5,"Urban",H1849&lt;=12,"Sub-Urban",H1849&gt;12,"Out Of City")</f>
        <v>Sub-Urban</v>
      </c>
      <c r="W1849" t="str" cm="1">
        <f t="array" ref="W1849">_xlfn.IFS(
    L1849="CCS", "CCS",
    L1849="Type 2", "Type 2",
    L1849="CHAdeMO", "CHAdeMO",
    L1849="Tesla", "Tesla",
    L1849="CCS, Type 2", "CCS, Type 2",
    L1849="Type 2, CCS", "CCS, Type 2",
    L1849="CHAdeMO, Type 2", "CHAdeMO, Type 2",
    L1849="Type 2, CHAdeMO", "CHAdeMO, Type 2",
    L1849="CCS, Tesla", "CCS, Tesla",
    L1849="Tesla, CCS", "CCS, Tesla",
    L1849="Tesla, Type 2", "Tesla, Type 2",
    L1849="Type 2, Tesla", "Tesla, Type 2",
    L1849="CCS, CHAdeMO", "CCS, CHAdeMO",
    L1849="CHAdeMO, CCS", "CCS, CHAdeMO",
    L1849="CHAdeMO, Tesla", "CHAdeMO, Tesla",
    L1849="Tesla, CHAdeMO", "CHAdeMO, Tesla"
)</f>
        <v>CHAdeMO</v>
      </c>
    </row>
    <row r="1850" spans="1:23" x14ac:dyDescent="0.25">
      <c r="A1850" t="s">
        <v>3737</v>
      </c>
      <c r="B1850">
        <v>37.663587999999997</v>
      </c>
      <c r="C1850">
        <v>127.083885</v>
      </c>
      <c r="D1850" t="s">
        <v>3738</v>
      </c>
      <c r="E1850" t="s">
        <v>27</v>
      </c>
      <c r="F1850">
        <v>0.42</v>
      </c>
      <c r="G1850" s="1" t="s">
        <v>9985</v>
      </c>
      <c r="H1850">
        <v>2.79</v>
      </c>
      <c r="I1850">
        <v>96</v>
      </c>
      <c r="J1850" t="s">
        <v>33</v>
      </c>
      <c r="K1850">
        <v>150</v>
      </c>
      <c r="L1850" t="s">
        <v>43</v>
      </c>
      <c r="M1850">
        <v>2017</v>
      </c>
      <c r="N1850" t="s">
        <v>23</v>
      </c>
      <c r="O1850">
        <v>3.2</v>
      </c>
      <c r="P1850">
        <v>4</v>
      </c>
      <c r="Q1850" t="s">
        <v>29</v>
      </c>
      <c r="R1850">
        <v>53</v>
      </c>
      <c r="S1850">
        <f t="shared" si="84"/>
        <v>5088</v>
      </c>
      <c r="T1850">
        <f t="shared" si="85"/>
        <v>2136.96</v>
      </c>
      <c r="U1850" s="2">
        <f t="shared" si="86"/>
        <v>4.1666666666666664E-2</v>
      </c>
      <c r="V1850" t="str" cm="1">
        <f t="array" ref="V1850">_xlfn.IFS(H1850&lt;5,"Urban",H1850&lt;=12,"Sub-Urban",H1850&gt;12,"Out Of City")</f>
        <v>Urban</v>
      </c>
      <c r="W1850" t="str" cm="1">
        <f t="array" ref="W1850">_xlfn.IFS(
    L1850="CCS", "CCS",
    L1850="Type 2", "Type 2",
    L1850="CHAdeMO", "CHAdeMO",
    L1850="Tesla", "Tesla",
    L1850="CCS, Type 2", "CCS, Type 2",
    L1850="Type 2, CCS", "CCS, Type 2",
    L1850="CHAdeMO, Type 2", "CHAdeMO, Type 2",
    L1850="Type 2, CHAdeMO", "CHAdeMO, Type 2",
    L1850="CCS, Tesla", "CCS, Tesla",
    L1850="Tesla, CCS", "CCS, Tesla",
    L1850="Tesla, Type 2", "Tesla, Type 2",
    L1850="Type 2, Tesla", "Tesla, Type 2",
    L1850="CCS, CHAdeMO", "CCS, CHAdeMO",
    L1850="CHAdeMO, CCS", "CCS, CHAdeMO",
    L1850="CHAdeMO, Tesla", "CHAdeMO, Tesla",
    L1850="Tesla, CHAdeMO", "CHAdeMO, Tesla"
)</f>
        <v>CCS</v>
      </c>
    </row>
    <row r="1851" spans="1:23" x14ac:dyDescent="0.25">
      <c r="A1851" t="s">
        <v>3739</v>
      </c>
      <c r="B1851">
        <v>52.426659999999998</v>
      </c>
      <c r="C1851">
        <v>13.449793</v>
      </c>
      <c r="D1851" t="s">
        <v>3740</v>
      </c>
      <c r="E1851" t="s">
        <v>27</v>
      </c>
      <c r="F1851">
        <v>0.35</v>
      </c>
      <c r="G1851" t="s">
        <v>32</v>
      </c>
      <c r="H1851">
        <v>1.29</v>
      </c>
      <c r="I1851">
        <v>63</v>
      </c>
      <c r="J1851" t="s">
        <v>21</v>
      </c>
      <c r="K1851">
        <v>150</v>
      </c>
      <c r="L1851" t="s">
        <v>43</v>
      </c>
      <c r="M1851">
        <v>2010</v>
      </c>
      <c r="N1851" t="s">
        <v>23</v>
      </c>
      <c r="O1851">
        <v>3.6</v>
      </c>
      <c r="P1851">
        <v>2</v>
      </c>
      <c r="Q1851" t="s">
        <v>48</v>
      </c>
      <c r="R1851">
        <v>58</v>
      </c>
      <c r="S1851">
        <f t="shared" si="84"/>
        <v>3654</v>
      </c>
      <c r="T1851">
        <f t="shared" si="85"/>
        <v>1278.8999999999999</v>
      </c>
      <c r="U1851" s="2">
        <f t="shared" si="86"/>
        <v>3.1746031746031744E-2</v>
      </c>
      <c r="V1851" t="str" cm="1">
        <f t="array" ref="V1851">_xlfn.IFS(H1851&lt;5,"Urban",H1851&lt;=12,"Sub-Urban",H1851&gt;12,"Out Of City")</f>
        <v>Urban</v>
      </c>
      <c r="W1851" t="str" cm="1">
        <f t="array" ref="W1851">_xlfn.IFS(
    L1851="CCS", "CCS",
    L1851="Type 2", "Type 2",
    L1851="CHAdeMO", "CHAdeMO",
    L1851="Tesla", "Tesla",
    L1851="CCS, Type 2", "CCS, Type 2",
    L1851="Type 2, CCS", "CCS, Type 2",
    L1851="CHAdeMO, Type 2", "CHAdeMO, Type 2",
    L1851="Type 2, CHAdeMO", "CHAdeMO, Type 2",
    L1851="CCS, Tesla", "CCS, Tesla",
    L1851="Tesla, CCS", "CCS, Tesla",
    L1851="Tesla, Type 2", "Tesla, Type 2",
    L1851="Type 2, Tesla", "Tesla, Type 2",
    L1851="CCS, CHAdeMO", "CCS, CHAdeMO",
    L1851="CHAdeMO, CCS", "CCS, CHAdeMO",
    L1851="CHAdeMO, Tesla", "CHAdeMO, Tesla",
    L1851="Tesla, CHAdeMO", "CHAdeMO, Tesla"
)</f>
        <v>CCS</v>
      </c>
    </row>
    <row r="1852" spans="1:23" x14ac:dyDescent="0.25">
      <c r="A1852" t="s">
        <v>3741</v>
      </c>
      <c r="B1852">
        <v>-33.795433000000003</v>
      </c>
      <c r="C1852">
        <v>12.864741</v>
      </c>
      <c r="D1852" t="s">
        <v>3742</v>
      </c>
      <c r="E1852" t="s">
        <v>27</v>
      </c>
      <c r="F1852">
        <v>0.34</v>
      </c>
      <c r="G1852" s="1" t="s">
        <v>9985</v>
      </c>
      <c r="H1852">
        <v>9.42</v>
      </c>
      <c r="I1852">
        <v>12</v>
      </c>
      <c r="J1852" t="s">
        <v>33</v>
      </c>
      <c r="K1852">
        <v>150</v>
      </c>
      <c r="L1852" t="s">
        <v>64</v>
      </c>
      <c r="M1852">
        <v>2013</v>
      </c>
      <c r="N1852" t="s">
        <v>35</v>
      </c>
      <c r="O1852">
        <v>3</v>
      </c>
      <c r="P1852">
        <v>1</v>
      </c>
      <c r="Q1852" t="s">
        <v>24</v>
      </c>
      <c r="R1852">
        <v>58</v>
      </c>
      <c r="S1852">
        <f t="shared" si="84"/>
        <v>696</v>
      </c>
      <c r="T1852">
        <f t="shared" si="85"/>
        <v>236.64000000000001</v>
      </c>
      <c r="U1852" s="2">
        <f t="shared" si="86"/>
        <v>8.3333333333333329E-2</v>
      </c>
      <c r="V1852" t="str" cm="1">
        <f t="array" ref="V1852">_xlfn.IFS(H1852&lt;5,"Urban",H1852&lt;=12,"Sub-Urban",H1852&gt;12,"Out Of City")</f>
        <v>Sub-Urban</v>
      </c>
      <c r="W1852" t="str" cm="1">
        <f t="array" ref="W1852">_xlfn.IFS(
    L1852="CCS", "CCS",
    L1852="Type 2", "Type 2",
    L1852="CHAdeMO", "CHAdeMO",
    L1852="Tesla", "Tesla",
    L1852="CCS, Type 2", "CCS, Type 2",
    L1852="Type 2, CCS", "CCS, Type 2",
    L1852="CHAdeMO, Type 2", "CHAdeMO, Type 2",
    L1852="Type 2, CHAdeMO", "CHAdeMO, Type 2",
    L1852="CCS, Tesla", "CCS, Tesla",
    L1852="Tesla, CCS", "CCS, Tesla",
    L1852="Tesla, Type 2", "Tesla, Type 2",
    L1852="Type 2, Tesla", "Tesla, Type 2",
    L1852="CCS, CHAdeMO", "CCS, CHAdeMO",
    L1852="CHAdeMO, CCS", "CCS, CHAdeMO",
    L1852="CHAdeMO, Tesla", "CHAdeMO, Tesla",
    L1852="Tesla, CHAdeMO", "CHAdeMO, Tesla"
)</f>
        <v>CCS, CHAdeMO</v>
      </c>
    </row>
    <row r="1853" spans="1:23" x14ac:dyDescent="0.25">
      <c r="A1853" t="s">
        <v>3743</v>
      </c>
      <c r="B1853">
        <v>19.416332000000001</v>
      </c>
      <c r="C1853">
        <v>-99.098337999999998</v>
      </c>
      <c r="D1853" t="s">
        <v>3744</v>
      </c>
      <c r="E1853" t="s">
        <v>27</v>
      </c>
      <c r="F1853">
        <v>0.45</v>
      </c>
      <c r="G1853" t="s">
        <v>32</v>
      </c>
      <c r="H1853">
        <v>2.34</v>
      </c>
      <c r="I1853">
        <v>77</v>
      </c>
      <c r="J1853" t="s">
        <v>21</v>
      </c>
      <c r="K1853">
        <v>150</v>
      </c>
      <c r="L1853" t="s">
        <v>111</v>
      </c>
      <c r="M1853">
        <v>2023</v>
      </c>
      <c r="N1853" t="s">
        <v>35</v>
      </c>
      <c r="O1853">
        <v>4.2</v>
      </c>
      <c r="P1853">
        <v>10</v>
      </c>
      <c r="Q1853" t="s">
        <v>24</v>
      </c>
      <c r="R1853">
        <v>45</v>
      </c>
      <c r="S1853">
        <f t="shared" si="84"/>
        <v>3465</v>
      </c>
      <c r="T1853">
        <f t="shared" si="85"/>
        <v>1559.25</v>
      </c>
      <c r="U1853" s="2">
        <f t="shared" si="86"/>
        <v>0.12987012987012986</v>
      </c>
      <c r="V1853" t="str" cm="1">
        <f t="array" ref="V1853">_xlfn.IFS(H1853&lt;5,"Urban",H1853&lt;=12,"Sub-Urban",H1853&gt;12,"Out Of City")</f>
        <v>Urban</v>
      </c>
      <c r="W1853" t="str" cm="1">
        <f t="array" ref="W1853">_xlfn.IFS(
    L1853="CCS", "CCS",
    L1853="Type 2", "Type 2",
    L1853="CHAdeMO", "CHAdeMO",
    L1853="Tesla", "Tesla",
    L1853="CCS, Type 2", "CCS, Type 2",
    L1853="Type 2, CCS", "CCS, Type 2",
    L1853="CHAdeMO, Type 2", "CHAdeMO, Type 2",
    L1853="Type 2, CHAdeMO", "CHAdeMO, Type 2",
    L1853="CCS, Tesla", "CCS, Tesla",
    L1853="Tesla, CCS", "CCS, Tesla",
    L1853="Tesla, Type 2", "Tesla, Type 2",
    L1853="Type 2, Tesla", "Tesla, Type 2",
    L1853="CCS, CHAdeMO", "CCS, CHAdeMO",
    L1853="CHAdeMO, CCS", "CCS, CHAdeMO",
    L1853="CHAdeMO, Tesla", "CHAdeMO, Tesla",
    L1853="Tesla, CHAdeMO", "CHAdeMO, Tesla"
)</f>
        <v>CCS, Type 2</v>
      </c>
    </row>
    <row r="1854" spans="1:23" x14ac:dyDescent="0.25">
      <c r="A1854" t="s">
        <v>3745</v>
      </c>
      <c r="B1854">
        <v>-33.891575000000003</v>
      </c>
      <c r="C1854">
        <v>151.322292</v>
      </c>
      <c r="D1854" t="s">
        <v>3746</v>
      </c>
      <c r="E1854" t="s">
        <v>19</v>
      </c>
      <c r="F1854">
        <v>0.17</v>
      </c>
      <c r="G1854" t="s">
        <v>32</v>
      </c>
      <c r="H1854">
        <v>15.68</v>
      </c>
      <c r="I1854">
        <v>74</v>
      </c>
      <c r="J1854" t="s">
        <v>33</v>
      </c>
      <c r="K1854">
        <v>350</v>
      </c>
      <c r="L1854" t="s">
        <v>111</v>
      </c>
      <c r="M1854">
        <v>2012</v>
      </c>
      <c r="N1854" t="s">
        <v>35</v>
      </c>
      <c r="O1854">
        <v>4.8</v>
      </c>
      <c r="P1854">
        <v>5</v>
      </c>
      <c r="Q1854" t="s">
        <v>24</v>
      </c>
      <c r="R1854">
        <v>36</v>
      </c>
      <c r="S1854">
        <f t="shared" si="84"/>
        <v>2664</v>
      </c>
      <c r="T1854">
        <f t="shared" si="85"/>
        <v>452.88000000000005</v>
      </c>
      <c r="U1854" s="2">
        <f t="shared" si="86"/>
        <v>6.7567567567567571E-2</v>
      </c>
      <c r="V1854" t="str" cm="1">
        <f t="array" ref="V1854">_xlfn.IFS(H1854&lt;5,"Urban",H1854&lt;=12,"Sub-Urban",H1854&gt;12,"Out Of City")</f>
        <v>Out Of City</v>
      </c>
      <c r="W1854" t="str" cm="1">
        <f t="array" ref="W1854">_xlfn.IFS(
    L1854="CCS", "CCS",
    L1854="Type 2", "Type 2",
    L1854="CHAdeMO", "CHAdeMO",
    L1854="Tesla", "Tesla",
    L1854="CCS, Type 2", "CCS, Type 2",
    L1854="Type 2, CCS", "CCS, Type 2",
    L1854="CHAdeMO, Type 2", "CHAdeMO, Type 2",
    L1854="Type 2, CHAdeMO", "CHAdeMO, Type 2",
    L1854="CCS, Tesla", "CCS, Tesla",
    L1854="Tesla, CCS", "CCS, Tesla",
    L1854="Tesla, Type 2", "Tesla, Type 2",
    L1854="Type 2, Tesla", "Tesla, Type 2",
    L1854="CCS, CHAdeMO", "CCS, CHAdeMO",
    L1854="CHAdeMO, CCS", "CCS, CHAdeMO",
    L1854="CHAdeMO, Tesla", "CHAdeMO, Tesla",
    L1854="Tesla, CHAdeMO", "CHAdeMO, Tesla"
)</f>
        <v>CCS, Type 2</v>
      </c>
    </row>
    <row r="1855" spans="1:23" x14ac:dyDescent="0.25">
      <c r="A1855" t="s">
        <v>3747</v>
      </c>
      <c r="B1855">
        <v>37.606797999999998</v>
      </c>
      <c r="C1855">
        <v>127.002723</v>
      </c>
      <c r="D1855" t="s">
        <v>3748</v>
      </c>
      <c r="E1855" t="s">
        <v>19</v>
      </c>
      <c r="F1855">
        <v>0.31</v>
      </c>
      <c r="G1855" s="1" t="s">
        <v>9985</v>
      </c>
      <c r="H1855">
        <v>19.88</v>
      </c>
      <c r="I1855">
        <v>90</v>
      </c>
      <c r="J1855" t="s">
        <v>33</v>
      </c>
      <c r="K1855">
        <v>50</v>
      </c>
      <c r="L1855" t="s">
        <v>104</v>
      </c>
      <c r="M1855">
        <v>2013</v>
      </c>
      <c r="N1855" t="s">
        <v>35</v>
      </c>
      <c r="O1855">
        <v>4.3</v>
      </c>
      <c r="P1855">
        <v>5</v>
      </c>
      <c r="Q1855" t="s">
        <v>24</v>
      </c>
      <c r="R1855">
        <v>30</v>
      </c>
      <c r="S1855">
        <f t="shared" si="84"/>
        <v>2700</v>
      </c>
      <c r="T1855">
        <f t="shared" si="85"/>
        <v>837</v>
      </c>
      <c r="U1855" s="2">
        <f t="shared" si="86"/>
        <v>5.5555555555555552E-2</v>
      </c>
      <c r="V1855" t="str" cm="1">
        <f t="array" ref="V1855">_xlfn.IFS(H1855&lt;5,"Urban",H1855&lt;=12,"Sub-Urban",H1855&gt;12,"Out Of City")</f>
        <v>Out Of City</v>
      </c>
      <c r="W1855" t="str" cm="1">
        <f t="array" ref="W1855">_xlfn.IFS(
    L1855="CCS", "CCS",
    L1855="Type 2", "Type 2",
    L1855="CHAdeMO", "CHAdeMO",
    L1855="Tesla", "Tesla",
    L1855="CCS, Type 2", "CCS, Type 2",
    L1855="Type 2, CCS", "CCS, Type 2",
    L1855="CHAdeMO, Type 2", "CHAdeMO, Type 2",
    L1855="Type 2, CHAdeMO", "CHAdeMO, Type 2",
    L1855="CCS, Tesla", "CCS, Tesla",
    L1855="Tesla, CCS", "CCS, Tesla",
    L1855="Tesla, Type 2", "Tesla, Type 2",
    L1855="Type 2, Tesla", "Tesla, Type 2",
    L1855="CCS, CHAdeMO", "CCS, CHAdeMO",
    L1855="CHAdeMO, CCS", "CCS, CHAdeMO",
    L1855="CHAdeMO, Tesla", "CHAdeMO, Tesla",
    L1855="Tesla, CHAdeMO", "CHAdeMO, Tesla"
)</f>
        <v>CHAdeMO, Type 2</v>
      </c>
    </row>
    <row r="1856" spans="1:23" x14ac:dyDescent="0.25">
      <c r="A1856" t="s">
        <v>3749</v>
      </c>
      <c r="B1856">
        <v>41.907597000000003</v>
      </c>
      <c r="C1856">
        <v>-87.680937999999998</v>
      </c>
      <c r="D1856" t="s">
        <v>3750</v>
      </c>
      <c r="E1856" t="s">
        <v>27</v>
      </c>
      <c r="F1856">
        <v>0.33</v>
      </c>
      <c r="G1856" s="1" t="s">
        <v>9985</v>
      </c>
      <c r="H1856">
        <v>4.32</v>
      </c>
      <c r="I1856">
        <v>83</v>
      </c>
      <c r="J1856" t="s">
        <v>39</v>
      </c>
      <c r="K1856">
        <v>150</v>
      </c>
      <c r="L1856" t="s">
        <v>85</v>
      </c>
      <c r="M1856">
        <v>2023</v>
      </c>
      <c r="N1856" t="s">
        <v>35</v>
      </c>
      <c r="O1856">
        <v>3.6</v>
      </c>
      <c r="P1856">
        <v>8</v>
      </c>
      <c r="Q1856" t="s">
        <v>24</v>
      </c>
      <c r="R1856">
        <v>55</v>
      </c>
      <c r="S1856">
        <f t="shared" si="84"/>
        <v>4565</v>
      </c>
      <c r="T1856">
        <f t="shared" si="85"/>
        <v>1506.45</v>
      </c>
      <c r="U1856" s="2">
        <f t="shared" si="86"/>
        <v>9.6385542168674704E-2</v>
      </c>
      <c r="V1856" t="str" cm="1">
        <f t="array" ref="V1856">_xlfn.IFS(H1856&lt;5,"Urban",H1856&lt;=12,"Sub-Urban",H1856&gt;12,"Out Of City")</f>
        <v>Urban</v>
      </c>
      <c r="W1856" t="str" cm="1">
        <f t="array" ref="W1856">_xlfn.IFS(
    L1856="CCS", "CCS",
    L1856="Type 2", "Type 2",
    L1856="CHAdeMO", "CHAdeMO",
    L1856="Tesla", "Tesla",
    L1856="CCS, Type 2", "CCS, Type 2",
    L1856="Type 2, CCS", "CCS, Type 2",
    L1856="CHAdeMO, Type 2", "CHAdeMO, Type 2",
    L1856="Type 2, CHAdeMO", "CHAdeMO, Type 2",
    L1856="CCS, Tesla", "CCS, Tesla",
    L1856="Tesla, CCS", "CCS, Tesla",
    L1856="Tesla, Type 2", "Tesla, Type 2",
    L1856="Type 2, Tesla", "Tesla, Type 2",
    L1856="CCS, CHAdeMO", "CCS, CHAdeMO",
    L1856="CHAdeMO, CCS", "CCS, CHAdeMO",
    L1856="CHAdeMO, Tesla", "CHAdeMO, Tesla",
    L1856="Tesla, CHAdeMO", "CHAdeMO, Tesla"
)</f>
        <v>CHAdeMO, Tesla</v>
      </c>
    </row>
    <row r="1857" spans="1:23" x14ac:dyDescent="0.25">
      <c r="A1857" t="s">
        <v>3751</v>
      </c>
      <c r="B1857">
        <v>52.494791999999997</v>
      </c>
      <c r="C1857">
        <v>13.471170000000001</v>
      </c>
      <c r="D1857" t="s">
        <v>3752</v>
      </c>
      <c r="E1857" t="s">
        <v>19</v>
      </c>
      <c r="F1857">
        <v>0.14000000000000001</v>
      </c>
      <c r="G1857" t="s">
        <v>32</v>
      </c>
      <c r="H1857">
        <v>19.79</v>
      </c>
      <c r="I1857">
        <v>59</v>
      </c>
      <c r="J1857" t="s">
        <v>33</v>
      </c>
      <c r="K1857">
        <v>150</v>
      </c>
      <c r="L1857" t="s">
        <v>34</v>
      </c>
      <c r="M1857">
        <v>2023</v>
      </c>
      <c r="N1857" t="s">
        <v>23</v>
      </c>
      <c r="O1857">
        <v>3.8</v>
      </c>
      <c r="P1857">
        <v>7</v>
      </c>
      <c r="Q1857" t="s">
        <v>48</v>
      </c>
      <c r="R1857">
        <v>27</v>
      </c>
      <c r="S1857">
        <f t="shared" si="84"/>
        <v>1593</v>
      </c>
      <c r="T1857">
        <f t="shared" si="85"/>
        <v>223.02</v>
      </c>
      <c r="U1857" s="2">
        <f t="shared" si="86"/>
        <v>0.11864406779661017</v>
      </c>
      <c r="V1857" t="str" cm="1">
        <f t="array" ref="V1857">_xlfn.IFS(H1857&lt;5,"Urban",H1857&lt;=12,"Sub-Urban",H1857&gt;12,"Out Of City")</f>
        <v>Out Of City</v>
      </c>
      <c r="W1857" t="str" cm="1">
        <f t="array" ref="W1857">_xlfn.IFS(
    L1857="CCS", "CCS",
    L1857="Type 2", "Type 2",
    L1857="CHAdeMO", "CHAdeMO",
    L1857="Tesla", "Tesla",
    L1857="CCS, Type 2", "CCS, Type 2",
    L1857="Type 2, CCS", "CCS, Type 2",
    L1857="CHAdeMO, Type 2", "CHAdeMO, Type 2",
    L1857="Type 2, CHAdeMO", "CHAdeMO, Type 2",
    L1857="CCS, Tesla", "CCS, Tesla",
    L1857="Tesla, CCS", "CCS, Tesla",
    L1857="Tesla, Type 2", "Tesla, Type 2",
    L1857="Type 2, Tesla", "Tesla, Type 2",
    L1857="CCS, CHAdeMO", "CCS, CHAdeMO",
    L1857="CHAdeMO, CCS", "CCS, CHAdeMO",
    L1857="CHAdeMO, Tesla", "CHAdeMO, Tesla",
    L1857="Tesla, CHAdeMO", "CHAdeMO, Tesla"
)</f>
        <v>CCS, Type 2</v>
      </c>
    </row>
    <row r="1858" spans="1:23" x14ac:dyDescent="0.25">
      <c r="A1858" t="s">
        <v>3753</v>
      </c>
      <c r="B1858">
        <v>52.446237000000004</v>
      </c>
      <c r="C1858">
        <v>13.398835999999999</v>
      </c>
      <c r="D1858" t="s">
        <v>3754</v>
      </c>
      <c r="E1858" t="s">
        <v>19</v>
      </c>
      <c r="F1858">
        <v>0.41</v>
      </c>
      <c r="G1858" t="s">
        <v>20</v>
      </c>
      <c r="H1858">
        <v>13.26</v>
      </c>
      <c r="I1858">
        <v>51</v>
      </c>
      <c r="J1858" t="s">
        <v>39</v>
      </c>
      <c r="K1858">
        <v>350</v>
      </c>
      <c r="L1858" t="s">
        <v>77</v>
      </c>
      <c r="M1858">
        <v>2019</v>
      </c>
      <c r="N1858" t="s">
        <v>23</v>
      </c>
      <c r="O1858">
        <v>3.2</v>
      </c>
      <c r="P1858">
        <v>8</v>
      </c>
      <c r="Q1858" t="s">
        <v>29</v>
      </c>
      <c r="R1858">
        <v>37</v>
      </c>
      <c r="S1858">
        <f t="shared" si="84"/>
        <v>1887</v>
      </c>
      <c r="T1858">
        <f t="shared" si="85"/>
        <v>773.67</v>
      </c>
      <c r="U1858" s="2">
        <f t="shared" si="86"/>
        <v>0.15686274509803921</v>
      </c>
      <c r="V1858" t="str" cm="1">
        <f t="array" ref="V1858">_xlfn.IFS(H1858&lt;5,"Urban",H1858&lt;=12,"Sub-Urban",H1858&gt;12,"Out Of City")</f>
        <v>Out Of City</v>
      </c>
      <c r="W1858" t="str" cm="1">
        <f t="array" ref="W1858">_xlfn.IFS(
    L1858="CCS", "CCS",
    L1858="Type 2", "Type 2",
    L1858="CHAdeMO", "CHAdeMO",
    L1858="Tesla", "Tesla",
    L1858="CCS, Type 2", "CCS, Type 2",
    L1858="Type 2, CCS", "CCS, Type 2",
    L1858="CHAdeMO, Type 2", "CHAdeMO, Type 2",
    L1858="Type 2, CHAdeMO", "CHAdeMO, Type 2",
    L1858="CCS, Tesla", "CCS, Tesla",
    L1858="Tesla, CCS", "CCS, Tesla",
    L1858="Tesla, Type 2", "Tesla, Type 2",
    L1858="Type 2, Tesla", "Tesla, Type 2",
    L1858="CCS, CHAdeMO", "CCS, CHAdeMO",
    L1858="CHAdeMO, CCS", "CCS, CHAdeMO",
    L1858="CHAdeMO, Tesla", "CHAdeMO, Tesla",
    L1858="Tesla, CHAdeMO", "CHAdeMO, Tesla"
)</f>
        <v>CHAdeMO</v>
      </c>
    </row>
    <row r="1859" spans="1:23" x14ac:dyDescent="0.25">
      <c r="A1859" t="s">
        <v>3755</v>
      </c>
      <c r="B1859">
        <v>-33.828237999999999</v>
      </c>
      <c r="C1859">
        <v>18.577356999999999</v>
      </c>
      <c r="D1859" t="s">
        <v>3756</v>
      </c>
      <c r="E1859" t="s">
        <v>27</v>
      </c>
      <c r="F1859">
        <v>0.1</v>
      </c>
      <c r="G1859" t="s">
        <v>32</v>
      </c>
      <c r="H1859">
        <v>3.12</v>
      </c>
      <c r="I1859">
        <v>44</v>
      </c>
      <c r="J1859" t="s">
        <v>21</v>
      </c>
      <c r="K1859">
        <v>350</v>
      </c>
      <c r="L1859" t="s">
        <v>43</v>
      </c>
      <c r="M1859">
        <v>2013</v>
      </c>
      <c r="N1859" t="s">
        <v>35</v>
      </c>
      <c r="O1859">
        <v>3.3</v>
      </c>
      <c r="P1859">
        <v>5</v>
      </c>
      <c r="Q1859" t="s">
        <v>29</v>
      </c>
      <c r="R1859">
        <v>47</v>
      </c>
      <c r="S1859">
        <f t="shared" ref="S1859:S1922" si="87">R1859*I1859</f>
        <v>2068</v>
      </c>
      <c r="T1859">
        <f t="shared" ref="T1859:T1922" si="88">F1859*S1859</f>
        <v>206.8</v>
      </c>
      <c r="U1859" s="2">
        <f t="shared" ref="U1859:U1922" si="89">P1859/I1859</f>
        <v>0.11363636363636363</v>
      </c>
      <c r="V1859" t="str" cm="1">
        <f t="array" ref="V1859">_xlfn.IFS(H1859&lt;5,"Urban",H1859&lt;=12,"Sub-Urban",H1859&gt;12,"Out Of City")</f>
        <v>Urban</v>
      </c>
      <c r="W1859" t="str" cm="1">
        <f t="array" ref="W1859">_xlfn.IFS(
    L1859="CCS", "CCS",
    L1859="Type 2", "Type 2",
    L1859="CHAdeMO", "CHAdeMO",
    L1859="Tesla", "Tesla",
    L1859="CCS, Type 2", "CCS, Type 2",
    L1859="Type 2, CCS", "CCS, Type 2",
    L1859="CHAdeMO, Type 2", "CHAdeMO, Type 2",
    L1859="Type 2, CHAdeMO", "CHAdeMO, Type 2",
    L1859="CCS, Tesla", "CCS, Tesla",
    L1859="Tesla, CCS", "CCS, Tesla",
    L1859="Tesla, Type 2", "Tesla, Type 2",
    L1859="Type 2, Tesla", "Tesla, Type 2",
    L1859="CCS, CHAdeMO", "CCS, CHAdeMO",
    L1859="CHAdeMO, CCS", "CCS, CHAdeMO",
    L1859="CHAdeMO, Tesla", "CHAdeMO, Tesla",
    L1859="Tesla, CHAdeMO", "CHAdeMO, Tesla"
)</f>
        <v>CCS</v>
      </c>
    </row>
    <row r="1860" spans="1:23" x14ac:dyDescent="0.25">
      <c r="A1860" t="s">
        <v>3757</v>
      </c>
      <c r="B1860">
        <v>41.901076000000003</v>
      </c>
      <c r="C1860">
        <v>-87.741744999999995</v>
      </c>
      <c r="D1860" t="s">
        <v>3758</v>
      </c>
      <c r="E1860" t="s">
        <v>38</v>
      </c>
      <c r="F1860">
        <v>0.48</v>
      </c>
      <c r="G1860" t="s">
        <v>20</v>
      </c>
      <c r="H1860">
        <v>7.1</v>
      </c>
      <c r="I1860">
        <v>24</v>
      </c>
      <c r="J1860" t="s">
        <v>39</v>
      </c>
      <c r="K1860">
        <v>50</v>
      </c>
      <c r="L1860" t="s">
        <v>51</v>
      </c>
      <c r="M1860">
        <v>2011</v>
      </c>
      <c r="N1860" t="s">
        <v>35</v>
      </c>
      <c r="O1860">
        <v>4.3</v>
      </c>
      <c r="P1860">
        <v>8</v>
      </c>
      <c r="Q1860" t="s">
        <v>24</v>
      </c>
      <c r="R1860">
        <v>13</v>
      </c>
      <c r="S1860">
        <f t="shared" si="87"/>
        <v>312</v>
      </c>
      <c r="T1860">
        <f t="shared" si="88"/>
        <v>149.76</v>
      </c>
      <c r="U1860" s="2">
        <f t="shared" si="89"/>
        <v>0.33333333333333331</v>
      </c>
      <c r="V1860" t="str" cm="1">
        <f t="array" ref="V1860">_xlfn.IFS(H1860&lt;5,"Urban",H1860&lt;=12,"Sub-Urban",H1860&gt;12,"Out Of City")</f>
        <v>Sub-Urban</v>
      </c>
      <c r="W1860" t="str" cm="1">
        <f t="array" ref="W1860">_xlfn.IFS(
    L1860="CCS", "CCS",
    L1860="Type 2", "Type 2",
    L1860="CHAdeMO", "CHAdeMO",
    L1860="Tesla", "Tesla",
    L1860="CCS, Type 2", "CCS, Type 2",
    L1860="Type 2, CCS", "CCS, Type 2",
    L1860="CHAdeMO, Type 2", "CHAdeMO, Type 2",
    L1860="Type 2, CHAdeMO", "CHAdeMO, Type 2",
    L1860="CCS, Tesla", "CCS, Tesla",
    L1860="Tesla, CCS", "CCS, Tesla",
    L1860="Tesla, Type 2", "Tesla, Type 2",
    L1860="Type 2, Tesla", "Tesla, Type 2",
    L1860="CCS, CHAdeMO", "CCS, CHAdeMO",
    L1860="CHAdeMO, CCS", "CCS, CHAdeMO",
    L1860="CHAdeMO, Tesla", "CHAdeMO, Tesla",
    L1860="Tesla, CHAdeMO", "CHAdeMO, Tesla"
)</f>
        <v>CCS, Tesla</v>
      </c>
    </row>
    <row r="1861" spans="1:23" x14ac:dyDescent="0.25">
      <c r="A1861" t="s">
        <v>3759</v>
      </c>
      <c r="B1861">
        <v>-33.774518</v>
      </c>
      <c r="C1861">
        <v>18.566507000000001</v>
      </c>
      <c r="D1861" t="s">
        <v>3760</v>
      </c>
      <c r="E1861" t="s">
        <v>19</v>
      </c>
      <c r="F1861">
        <v>0.35</v>
      </c>
      <c r="G1861" t="s">
        <v>32</v>
      </c>
      <c r="H1861">
        <v>13.42</v>
      </c>
      <c r="I1861">
        <v>22</v>
      </c>
      <c r="J1861" t="s">
        <v>46</v>
      </c>
      <c r="K1861">
        <v>150</v>
      </c>
      <c r="L1861" t="s">
        <v>47</v>
      </c>
      <c r="M1861">
        <v>2014</v>
      </c>
      <c r="N1861" t="s">
        <v>23</v>
      </c>
      <c r="O1861">
        <v>4.3</v>
      </c>
      <c r="P1861">
        <v>9</v>
      </c>
      <c r="Q1861" t="s">
        <v>24</v>
      </c>
      <c r="R1861">
        <v>37</v>
      </c>
      <c r="S1861">
        <f t="shared" si="87"/>
        <v>814</v>
      </c>
      <c r="T1861">
        <f t="shared" si="88"/>
        <v>284.89999999999998</v>
      </c>
      <c r="U1861" s="2">
        <f t="shared" si="89"/>
        <v>0.40909090909090912</v>
      </c>
      <c r="V1861" t="str" cm="1">
        <f t="array" ref="V1861">_xlfn.IFS(H1861&lt;5,"Urban",H1861&lt;=12,"Sub-Urban",H1861&gt;12,"Out Of City")</f>
        <v>Out Of City</v>
      </c>
      <c r="W1861" t="str" cm="1">
        <f t="array" ref="W1861">_xlfn.IFS(
    L1861="CCS", "CCS",
    L1861="Type 2", "Type 2",
    L1861="CHAdeMO", "CHAdeMO",
    L1861="Tesla", "Tesla",
    L1861="CCS, Type 2", "CCS, Type 2",
    L1861="Type 2, CCS", "CCS, Type 2",
    L1861="CHAdeMO, Type 2", "CHAdeMO, Type 2",
    L1861="Type 2, CHAdeMO", "CHAdeMO, Type 2",
    L1861="CCS, Tesla", "CCS, Tesla",
    L1861="Tesla, CCS", "CCS, Tesla",
    L1861="Tesla, Type 2", "Tesla, Type 2",
    L1861="Type 2, Tesla", "Tesla, Type 2",
    L1861="CCS, CHAdeMO", "CCS, CHAdeMO",
    L1861="CHAdeMO, CCS", "CCS, CHAdeMO",
    L1861="CHAdeMO, Tesla", "CHAdeMO, Tesla",
    L1861="Tesla, CHAdeMO", "CHAdeMO, Tesla"
)</f>
        <v>Tesla</v>
      </c>
    </row>
    <row r="1862" spans="1:23" x14ac:dyDescent="0.25">
      <c r="A1862" t="s">
        <v>3761</v>
      </c>
      <c r="B1862">
        <v>-37.899292000000003</v>
      </c>
      <c r="C1862">
        <v>155.263677</v>
      </c>
      <c r="D1862" t="s">
        <v>3762</v>
      </c>
      <c r="E1862" t="s">
        <v>38</v>
      </c>
      <c r="F1862">
        <v>0.28999999999999998</v>
      </c>
      <c r="G1862" t="s">
        <v>20</v>
      </c>
      <c r="H1862">
        <v>18.260000000000002</v>
      </c>
      <c r="I1862">
        <v>14</v>
      </c>
      <c r="J1862" t="s">
        <v>46</v>
      </c>
      <c r="K1862">
        <v>350</v>
      </c>
      <c r="L1862" t="s">
        <v>64</v>
      </c>
      <c r="M1862">
        <v>2014</v>
      </c>
      <c r="N1862" t="s">
        <v>35</v>
      </c>
      <c r="O1862">
        <v>3.3</v>
      </c>
      <c r="P1862">
        <v>9</v>
      </c>
      <c r="Q1862" t="s">
        <v>48</v>
      </c>
      <c r="R1862">
        <v>15</v>
      </c>
      <c r="S1862">
        <f t="shared" si="87"/>
        <v>210</v>
      </c>
      <c r="T1862">
        <f t="shared" si="88"/>
        <v>60.9</v>
      </c>
      <c r="U1862" s="2">
        <f t="shared" si="89"/>
        <v>0.6428571428571429</v>
      </c>
      <c r="V1862" t="str" cm="1">
        <f t="array" ref="V1862">_xlfn.IFS(H1862&lt;5,"Urban",H1862&lt;=12,"Sub-Urban",H1862&gt;12,"Out Of City")</f>
        <v>Out Of City</v>
      </c>
      <c r="W1862" t="str" cm="1">
        <f t="array" ref="W1862">_xlfn.IFS(
    L1862="CCS", "CCS",
    L1862="Type 2", "Type 2",
    L1862="CHAdeMO", "CHAdeMO",
    L1862="Tesla", "Tesla",
    L1862="CCS, Type 2", "CCS, Type 2",
    L1862="Type 2, CCS", "CCS, Type 2",
    L1862="CHAdeMO, Type 2", "CHAdeMO, Type 2",
    L1862="Type 2, CHAdeMO", "CHAdeMO, Type 2",
    L1862="CCS, Tesla", "CCS, Tesla",
    L1862="Tesla, CCS", "CCS, Tesla",
    L1862="Tesla, Type 2", "Tesla, Type 2",
    L1862="Type 2, Tesla", "Tesla, Type 2",
    L1862="CCS, CHAdeMO", "CCS, CHAdeMO",
    L1862="CHAdeMO, CCS", "CCS, CHAdeMO",
    L1862="CHAdeMO, Tesla", "CHAdeMO, Tesla",
    L1862="Tesla, CHAdeMO", "CHAdeMO, Tesla"
)</f>
        <v>CCS, CHAdeMO</v>
      </c>
    </row>
    <row r="1863" spans="1:23" x14ac:dyDescent="0.25">
      <c r="A1863" t="s">
        <v>3763</v>
      </c>
      <c r="B1863">
        <v>43.668765999999998</v>
      </c>
      <c r="C1863">
        <v>-79.451888999999994</v>
      </c>
      <c r="D1863" t="s">
        <v>3764</v>
      </c>
      <c r="E1863" t="s">
        <v>27</v>
      </c>
      <c r="F1863">
        <v>0.2</v>
      </c>
      <c r="G1863" s="1" t="s">
        <v>9985</v>
      </c>
      <c r="H1863">
        <v>10.73</v>
      </c>
      <c r="I1863">
        <v>97</v>
      </c>
      <c r="J1863" t="s">
        <v>21</v>
      </c>
      <c r="K1863">
        <v>150</v>
      </c>
      <c r="L1863" t="s">
        <v>43</v>
      </c>
      <c r="M1863">
        <v>2015</v>
      </c>
      <c r="N1863" t="s">
        <v>35</v>
      </c>
      <c r="O1863">
        <v>4.2</v>
      </c>
      <c r="P1863">
        <v>6</v>
      </c>
      <c r="Q1863" t="s">
        <v>29</v>
      </c>
      <c r="R1863">
        <v>45</v>
      </c>
      <c r="S1863">
        <f t="shared" si="87"/>
        <v>4365</v>
      </c>
      <c r="T1863">
        <f t="shared" si="88"/>
        <v>873</v>
      </c>
      <c r="U1863" s="2">
        <f t="shared" si="89"/>
        <v>6.1855670103092786E-2</v>
      </c>
      <c r="V1863" t="str" cm="1">
        <f t="array" ref="V1863">_xlfn.IFS(H1863&lt;5,"Urban",H1863&lt;=12,"Sub-Urban",H1863&gt;12,"Out Of City")</f>
        <v>Sub-Urban</v>
      </c>
      <c r="W1863" t="str" cm="1">
        <f t="array" ref="W1863">_xlfn.IFS(
    L1863="CCS", "CCS",
    L1863="Type 2", "Type 2",
    L1863="CHAdeMO", "CHAdeMO",
    L1863="Tesla", "Tesla",
    L1863="CCS, Type 2", "CCS, Type 2",
    L1863="Type 2, CCS", "CCS, Type 2",
    L1863="CHAdeMO, Type 2", "CHAdeMO, Type 2",
    L1863="Type 2, CHAdeMO", "CHAdeMO, Type 2",
    L1863="CCS, Tesla", "CCS, Tesla",
    L1863="Tesla, CCS", "CCS, Tesla",
    L1863="Tesla, Type 2", "Tesla, Type 2",
    L1863="Type 2, Tesla", "Tesla, Type 2",
    L1863="CCS, CHAdeMO", "CCS, CHAdeMO",
    L1863="CHAdeMO, CCS", "CCS, CHAdeMO",
    L1863="CHAdeMO, Tesla", "CHAdeMO, Tesla",
    L1863="Tesla, CHAdeMO", "CHAdeMO, Tesla"
)</f>
        <v>CCS</v>
      </c>
    </row>
    <row r="1864" spans="1:23" x14ac:dyDescent="0.25">
      <c r="A1864" t="s">
        <v>3765</v>
      </c>
      <c r="B1864">
        <v>55.744539000000003</v>
      </c>
      <c r="C1864">
        <v>37.632358000000004</v>
      </c>
      <c r="D1864" t="s">
        <v>3766</v>
      </c>
      <c r="E1864" t="s">
        <v>38</v>
      </c>
      <c r="F1864">
        <v>0.39</v>
      </c>
      <c r="G1864" t="s">
        <v>32</v>
      </c>
      <c r="H1864">
        <v>3.95</v>
      </c>
      <c r="I1864">
        <v>32</v>
      </c>
      <c r="J1864" t="s">
        <v>46</v>
      </c>
      <c r="K1864">
        <v>22</v>
      </c>
      <c r="L1864" t="s">
        <v>111</v>
      </c>
      <c r="M1864">
        <v>2019</v>
      </c>
      <c r="N1864" t="s">
        <v>35</v>
      </c>
      <c r="O1864">
        <v>4.0999999999999996</v>
      </c>
      <c r="P1864">
        <v>1</v>
      </c>
      <c r="Q1864" t="s">
        <v>29</v>
      </c>
      <c r="R1864">
        <v>18</v>
      </c>
      <c r="S1864">
        <f t="shared" si="87"/>
        <v>576</v>
      </c>
      <c r="T1864">
        <f t="shared" si="88"/>
        <v>224.64000000000001</v>
      </c>
      <c r="U1864" s="2">
        <f t="shared" si="89"/>
        <v>3.125E-2</v>
      </c>
      <c r="V1864" t="str" cm="1">
        <f t="array" ref="V1864">_xlfn.IFS(H1864&lt;5,"Urban",H1864&lt;=12,"Sub-Urban",H1864&gt;12,"Out Of City")</f>
        <v>Urban</v>
      </c>
      <c r="W1864" t="str" cm="1">
        <f t="array" ref="W1864">_xlfn.IFS(
    L1864="CCS", "CCS",
    L1864="Type 2", "Type 2",
    L1864="CHAdeMO", "CHAdeMO",
    L1864="Tesla", "Tesla",
    L1864="CCS, Type 2", "CCS, Type 2",
    L1864="Type 2, CCS", "CCS, Type 2",
    L1864="CHAdeMO, Type 2", "CHAdeMO, Type 2",
    L1864="Type 2, CHAdeMO", "CHAdeMO, Type 2",
    L1864="CCS, Tesla", "CCS, Tesla",
    L1864="Tesla, CCS", "CCS, Tesla",
    L1864="Tesla, Type 2", "Tesla, Type 2",
    L1864="Type 2, Tesla", "Tesla, Type 2",
    L1864="CCS, CHAdeMO", "CCS, CHAdeMO",
    L1864="CHAdeMO, CCS", "CCS, CHAdeMO",
    L1864="CHAdeMO, Tesla", "CHAdeMO, Tesla",
    L1864="Tesla, CHAdeMO", "CHAdeMO, Tesla"
)</f>
        <v>CCS, Type 2</v>
      </c>
    </row>
    <row r="1865" spans="1:23" x14ac:dyDescent="0.25">
      <c r="A1865" t="s">
        <v>3767</v>
      </c>
      <c r="B1865">
        <v>52.573923999999998</v>
      </c>
      <c r="C1865">
        <v>13.407579999999999</v>
      </c>
      <c r="D1865" t="s">
        <v>3768</v>
      </c>
      <c r="E1865" t="s">
        <v>27</v>
      </c>
      <c r="F1865">
        <v>0.16</v>
      </c>
      <c r="G1865" t="s">
        <v>32</v>
      </c>
      <c r="H1865">
        <v>17.52</v>
      </c>
      <c r="I1865">
        <v>82</v>
      </c>
      <c r="J1865" t="s">
        <v>39</v>
      </c>
      <c r="K1865">
        <v>350</v>
      </c>
      <c r="L1865" t="s">
        <v>43</v>
      </c>
      <c r="M1865">
        <v>2018</v>
      </c>
      <c r="N1865" t="s">
        <v>23</v>
      </c>
      <c r="O1865">
        <v>4</v>
      </c>
      <c r="P1865">
        <v>5</v>
      </c>
      <c r="Q1865" t="s">
        <v>48</v>
      </c>
      <c r="R1865">
        <v>54</v>
      </c>
      <c r="S1865">
        <f t="shared" si="87"/>
        <v>4428</v>
      </c>
      <c r="T1865">
        <f t="shared" si="88"/>
        <v>708.48</v>
      </c>
      <c r="U1865" s="2">
        <f t="shared" si="89"/>
        <v>6.097560975609756E-2</v>
      </c>
      <c r="V1865" t="str" cm="1">
        <f t="array" ref="V1865">_xlfn.IFS(H1865&lt;5,"Urban",H1865&lt;=12,"Sub-Urban",H1865&gt;12,"Out Of City")</f>
        <v>Out Of City</v>
      </c>
      <c r="W1865" t="str" cm="1">
        <f t="array" ref="W1865">_xlfn.IFS(
    L1865="CCS", "CCS",
    L1865="Type 2", "Type 2",
    L1865="CHAdeMO", "CHAdeMO",
    L1865="Tesla", "Tesla",
    L1865="CCS, Type 2", "CCS, Type 2",
    L1865="Type 2, CCS", "CCS, Type 2",
    L1865="CHAdeMO, Type 2", "CHAdeMO, Type 2",
    L1865="Type 2, CHAdeMO", "CHAdeMO, Type 2",
    L1865="CCS, Tesla", "CCS, Tesla",
    L1865="Tesla, CCS", "CCS, Tesla",
    L1865="Tesla, Type 2", "Tesla, Type 2",
    L1865="Type 2, Tesla", "Tesla, Type 2",
    L1865="CCS, CHAdeMO", "CCS, CHAdeMO",
    L1865="CHAdeMO, CCS", "CCS, CHAdeMO",
    L1865="CHAdeMO, Tesla", "CHAdeMO, Tesla",
    L1865="Tesla, CHAdeMO", "CHAdeMO, Tesla"
)</f>
        <v>CCS</v>
      </c>
    </row>
    <row r="1866" spans="1:23" x14ac:dyDescent="0.25">
      <c r="A1866" t="s">
        <v>3769</v>
      </c>
      <c r="B1866">
        <v>55.719082</v>
      </c>
      <c r="C1866">
        <v>37.540593000000001</v>
      </c>
      <c r="D1866" t="s">
        <v>3770</v>
      </c>
      <c r="E1866" t="s">
        <v>19</v>
      </c>
      <c r="F1866">
        <v>0.28999999999999998</v>
      </c>
      <c r="G1866" s="1" t="s">
        <v>9985</v>
      </c>
      <c r="H1866">
        <v>10.199999999999999</v>
      </c>
      <c r="I1866">
        <v>14</v>
      </c>
      <c r="J1866" t="s">
        <v>47</v>
      </c>
      <c r="K1866">
        <v>350</v>
      </c>
      <c r="L1866" t="s">
        <v>40</v>
      </c>
      <c r="M1866">
        <v>2013</v>
      </c>
      <c r="N1866" t="s">
        <v>35</v>
      </c>
      <c r="O1866">
        <v>3.4</v>
      </c>
      <c r="P1866">
        <v>8</v>
      </c>
      <c r="Q1866" t="s">
        <v>24</v>
      </c>
      <c r="R1866">
        <v>40</v>
      </c>
      <c r="S1866">
        <f t="shared" si="87"/>
        <v>560</v>
      </c>
      <c r="T1866">
        <f t="shared" si="88"/>
        <v>162.39999999999998</v>
      </c>
      <c r="U1866" s="2">
        <f t="shared" si="89"/>
        <v>0.5714285714285714</v>
      </c>
      <c r="V1866" t="str" cm="1">
        <f t="array" ref="V1866">_xlfn.IFS(H1866&lt;5,"Urban",H1866&lt;=12,"Sub-Urban",H1866&gt;12,"Out Of City")</f>
        <v>Sub-Urban</v>
      </c>
      <c r="W1866" t="str" cm="1">
        <f t="array" ref="W1866">_xlfn.IFS(
    L1866="CCS", "CCS",
    L1866="Type 2", "Type 2",
    L1866="CHAdeMO", "CHAdeMO",
    L1866="Tesla", "Tesla",
    L1866="CCS, Type 2", "CCS, Type 2",
    L1866="Type 2, CCS", "CCS, Type 2",
    L1866="CHAdeMO, Type 2", "CHAdeMO, Type 2",
    L1866="Type 2, CHAdeMO", "CHAdeMO, Type 2",
    L1866="CCS, Tesla", "CCS, Tesla",
    L1866="Tesla, CCS", "CCS, Tesla",
    L1866="Tesla, Type 2", "Tesla, Type 2",
    L1866="Type 2, Tesla", "Tesla, Type 2",
    L1866="CCS, CHAdeMO", "CCS, CHAdeMO",
    L1866="CHAdeMO, CCS", "CCS, CHAdeMO",
    L1866="CHAdeMO, Tesla", "CHAdeMO, Tesla",
    L1866="Tesla, CHAdeMO", "CHAdeMO, Tesla"
)</f>
        <v>Type 2</v>
      </c>
    </row>
    <row r="1867" spans="1:23" x14ac:dyDescent="0.25">
      <c r="A1867" t="s">
        <v>3771</v>
      </c>
      <c r="B1867">
        <v>25.345043</v>
      </c>
      <c r="C1867">
        <v>55.223106999999999</v>
      </c>
      <c r="D1867" t="s">
        <v>3772</v>
      </c>
      <c r="E1867" t="s">
        <v>38</v>
      </c>
      <c r="F1867">
        <v>0.15</v>
      </c>
      <c r="G1867" s="1" t="s">
        <v>9985</v>
      </c>
      <c r="H1867">
        <v>19.09</v>
      </c>
      <c r="I1867">
        <v>55</v>
      </c>
      <c r="J1867" t="s">
        <v>21</v>
      </c>
      <c r="K1867">
        <v>22</v>
      </c>
      <c r="L1867" t="s">
        <v>47</v>
      </c>
      <c r="M1867">
        <v>2020</v>
      </c>
      <c r="N1867" t="s">
        <v>23</v>
      </c>
      <c r="O1867">
        <v>3.2</v>
      </c>
      <c r="P1867">
        <v>9</v>
      </c>
      <c r="Q1867" t="s">
        <v>24</v>
      </c>
      <c r="R1867">
        <v>8</v>
      </c>
      <c r="S1867">
        <f t="shared" si="87"/>
        <v>440</v>
      </c>
      <c r="T1867">
        <f t="shared" si="88"/>
        <v>66</v>
      </c>
      <c r="U1867" s="2">
        <f t="shared" si="89"/>
        <v>0.16363636363636364</v>
      </c>
      <c r="V1867" t="str" cm="1">
        <f t="array" ref="V1867">_xlfn.IFS(H1867&lt;5,"Urban",H1867&lt;=12,"Sub-Urban",H1867&gt;12,"Out Of City")</f>
        <v>Out Of City</v>
      </c>
      <c r="W1867" t="str" cm="1">
        <f t="array" ref="W1867">_xlfn.IFS(
    L1867="CCS", "CCS",
    L1867="Type 2", "Type 2",
    L1867="CHAdeMO", "CHAdeMO",
    L1867="Tesla", "Tesla",
    L1867="CCS, Type 2", "CCS, Type 2",
    L1867="Type 2, CCS", "CCS, Type 2",
    L1867="CHAdeMO, Type 2", "CHAdeMO, Type 2",
    L1867="Type 2, CHAdeMO", "CHAdeMO, Type 2",
    L1867="CCS, Tesla", "CCS, Tesla",
    L1867="Tesla, CCS", "CCS, Tesla",
    L1867="Tesla, Type 2", "Tesla, Type 2",
    L1867="Type 2, Tesla", "Tesla, Type 2",
    L1867="CCS, CHAdeMO", "CCS, CHAdeMO",
    L1867="CHAdeMO, CCS", "CCS, CHAdeMO",
    L1867="CHAdeMO, Tesla", "CHAdeMO, Tesla",
    L1867="Tesla, CHAdeMO", "CHAdeMO, Tesla"
)</f>
        <v>Tesla</v>
      </c>
    </row>
    <row r="1868" spans="1:23" x14ac:dyDescent="0.25">
      <c r="A1868" t="s">
        <v>3773</v>
      </c>
      <c r="B1868">
        <v>39.885190999999999</v>
      </c>
      <c r="C1868">
        <v>116.272424</v>
      </c>
      <c r="D1868" t="s">
        <v>3774</v>
      </c>
      <c r="E1868" t="s">
        <v>19</v>
      </c>
      <c r="F1868">
        <v>0.21</v>
      </c>
      <c r="G1868" s="1" t="s">
        <v>9985</v>
      </c>
      <c r="H1868">
        <v>12.99</v>
      </c>
      <c r="I1868">
        <v>47</v>
      </c>
      <c r="J1868" t="s">
        <v>33</v>
      </c>
      <c r="K1868">
        <v>350</v>
      </c>
      <c r="L1868" t="s">
        <v>47</v>
      </c>
      <c r="M1868">
        <v>2020</v>
      </c>
      <c r="N1868" t="s">
        <v>35</v>
      </c>
      <c r="O1868">
        <v>3</v>
      </c>
      <c r="P1868">
        <v>9</v>
      </c>
      <c r="Q1868" t="s">
        <v>48</v>
      </c>
      <c r="R1868">
        <v>29</v>
      </c>
      <c r="S1868">
        <f t="shared" si="87"/>
        <v>1363</v>
      </c>
      <c r="T1868">
        <f t="shared" si="88"/>
        <v>286.22999999999996</v>
      </c>
      <c r="U1868" s="2">
        <f t="shared" si="89"/>
        <v>0.19148936170212766</v>
      </c>
      <c r="V1868" t="str" cm="1">
        <f t="array" ref="V1868">_xlfn.IFS(H1868&lt;5,"Urban",H1868&lt;=12,"Sub-Urban",H1868&gt;12,"Out Of City")</f>
        <v>Out Of City</v>
      </c>
      <c r="W1868" t="str" cm="1">
        <f t="array" ref="W1868">_xlfn.IFS(
    L1868="CCS", "CCS",
    L1868="Type 2", "Type 2",
    L1868="CHAdeMO", "CHAdeMO",
    L1868="Tesla", "Tesla",
    L1868="CCS, Type 2", "CCS, Type 2",
    L1868="Type 2, CCS", "CCS, Type 2",
    L1868="CHAdeMO, Type 2", "CHAdeMO, Type 2",
    L1868="Type 2, CHAdeMO", "CHAdeMO, Type 2",
    L1868="CCS, Tesla", "CCS, Tesla",
    L1868="Tesla, CCS", "CCS, Tesla",
    L1868="Tesla, Type 2", "Tesla, Type 2",
    L1868="Type 2, Tesla", "Tesla, Type 2",
    L1868="CCS, CHAdeMO", "CCS, CHAdeMO",
    L1868="CHAdeMO, CCS", "CCS, CHAdeMO",
    L1868="CHAdeMO, Tesla", "CHAdeMO, Tesla",
    L1868="Tesla, CHAdeMO", "CHAdeMO, Tesla"
)</f>
        <v>Tesla</v>
      </c>
    </row>
    <row r="1869" spans="1:23" x14ac:dyDescent="0.25">
      <c r="A1869" t="s">
        <v>3775</v>
      </c>
      <c r="B1869">
        <v>25.248934999999999</v>
      </c>
      <c r="C1869">
        <v>55.244180999999998</v>
      </c>
      <c r="D1869" t="s">
        <v>3776</v>
      </c>
      <c r="E1869" t="s">
        <v>38</v>
      </c>
      <c r="F1869">
        <v>0.16</v>
      </c>
      <c r="G1869" t="s">
        <v>20</v>
      </c>
      <c r="H1869">
        <v>8.57</v>
      </c>
      <c r="I1869">
        <v>35</v>
      </c>
      <c r="J1869" t="s">
        <v>39</v>
      </c>
      <c r="K1869">
        <v>50</v>
      </c>
      <c r="L1869" t="s">
        <v>77</v>
      </c>
      <c r="M1869">
        <v>2013</v>
      </c>
      <c r="N1869" t="s">
        <v>23</v>
      </c>
      <c r="O1869">
        <v>4</v>
      </c>
      <c r="P1869">
        <v>4</v>
      </c>
      <c r="Q1869" t="s">
        <v>29</v>
      </c>
      <c r="R1869">
        <v>10</v>
      </c>
      <c r="S1869">
        <f t="shared" si="87"/>
        <v>350</v>
      </c>
      <c r="T1869">
        <f t="shared" si="88"/>
        <v>56</v>
      </c>
      <c r="U1869" s="2">
        <f t="shared" si="89"/>
        <v>0.11428571428571428</v>
      </c>
      <c r="V1869" t="str" cm="1">
        <f t="array" ref="V1869">_xlfn.IFS(H1869&lt;5,"Urban",H1869&lt;=12,"Sub-Urban",H1869&gt;12,"Out Of City")</f>
        <v>Sub-Urban</v>
      </c>
      <c r="W1869" t="str" cm="1">
        <f t="array" ref="W1869">_xlfn.IFS(
    L1869="CCS", "CCS",
    L1869="Type 2", "Type 2",
    L1869="CHAdeMO", "CHAdeMO",
    L1869="Tesla", "Tesla",
    L1869="CCS, Type 2", "CCS, Type 2",
    L1869="Type 2, CCS", "CCS, Type 2",
    L1869="CHAdeMO, Type 2", "CHAdeMO, Type 2",
    L1869="Type 2, CHAdeMO", "CHAdeMO, Type 2",
    L1869="CCS, Tesla", "CCS, Tesla",
    L1869="Tesla, CCS", "CCS, Tesla",
    L1869="Tesla, Type 2", "Tesla, Type 2",
    L1869="Type 2, Tesla", "Tesla, Type 2",
    L1869="CCS, CHAdeMO", "CCS, CHAdeMO",
    L1869="CHAdeMO, CCS", "CCS, CHAdeMO",
    L1869="CHAdeMO, Tesla", "CHAdeMO, Tesla",
    L1869="Tesla, CHAdeMO", "CHAdeMO, Tesla"
)</f>
        <v>CHAdeMO</v>
      </c>
    </row>
    <row r="1870" spans="1:23" x14ac:dyDescent="0.25">
      <c r="A1870" t="s">
        <v>3777</v>
      </c>
      <c r="B1870">
        <v>41.921339000000003</v>
      </c>
      <c r="C1870">
        <v>-87.649747000000005</v>
      </c>
      <c r="D1870" t="s">
        <v>3778</v>
      </c>
      <c r="E1870" t="s">
        <v>38</v>
      </c>
      <c r="F1870">
        <v>0.31</v>
      </c>
      <c r="G1870" t="s">
        <v>20</v>
      </c>
      <c r="H1870">
        <v>1.74</v>
      </c>
      <c r="I1870">
        <v>79</v>
      </c>
      <c r="J1870" t="s">
        <v>33</v>
      </c>
      <c r="K1870">
        <v>22</v>
      </c>
      <c r="L1870" t="s">
        <v>104</v>
      </c>
      <c r="M1870">
        <v>2017</v>
      </c>
      <c r="N1870" t="s">
        <v>35</v>
      </c>
      <c r="O1870">
        <v>3.3</v>
      </c>
      <c r="P1870">
        <v>6</v>
      </c>
      <c r="Q1870" t="s">
        <v>29</v>
      </c>
      <c r="R1870">
        <v>15</v>
      </c>
      <c r="S1870">
        <f t="shared" si="87"/>
        <v>1185</v>
      </c>
      <c r="T1870">
        <f t="shared" si="88"/>
        <v>367.35</v>
      </c>
      <c r="U1870" s="2">
        <f t="shared" si="89"/>
        <v>7.5949367088607597E-2</v>
      </c>
      <c r="V1870" t="str" cm="1">
        <f t="array" ref="V1870">_xlfn.IFS(H1870&lt;5,"Urban",H1870&lt;=12,"Sub-Urban",H1870&gt;12,"Out Of City")</f>
        <v>Urban</v>
      </c>
      <c r="W1870" t="str" cm="1">
        <f t="array" ref="W1870">_xlfn.IFS(
    L1870="CCS", "CCS",
    L1870="Type 2", "Type 2",
    L1870="CHAdeMO", "CHAdeMO",
    L1870="Tesla", "Tesla",
    L1870="CCS, Type 2", "CCS, Type 2",
    L1870="Type 2, CCS", "CCS, Type 2",
    L1870="CHAdeMO, Type 2", "CHAdeMO, Type 2",
    L1870="Type 2, CHAdeMO", "CHAdeMO, Type 2",
    L1870="CCS, Tesla", "CCS, Tesla",
    L1870="Tesla, CCS", "CCS, Tesla",
    L1870="Tesla, Type 2", "Tesla, Type 2",
    L1870="Type 2, Tesla", "Tesla, Type 2",
    L1870="CCS, CHAdeMO", "CCS, CHAdeMO",
    L1870="CHAdeMO, CCS", "CCS, CHAdeMO",
    L1870="CHAdeMO, Tesla", "CHAdeMO, Tesla",
    L1870="Tesla, CHAdeMO", "CHAdeMO, Tesla"
)</f>
        <v>CHAdeMO, Type 2</v>
      </c>
    </row>
    <row r="1871" spans="1:23" x14ac:dyDescent="0.25">
      <c r="A1871" t="s">
        <v>3779</v>
      </c>
      <c r="B1871">
        <v>34.199939000000001</v>
      </c>
      <c r="C1871">
        <v>-118.254367</v>
      </c>
      <c r="D1871" t="s">
        <v>3780</v>
      </c>
      <c r="E1871" t="s">
        <v>19</v>
      </c>
      <c r="F1871">
        <v>0.41</v>
      </c>
      <c r="G1871" t="s">
        <v>32</v>
      </c>
      <c r="H1871">
        <v>2.02</v>
      </c>
      <c r="I1871">
        <v>30</v>
      </c>
      <c r="J1871" t="s">
        <v>39</v>
      </c>
      <c r="K1871">
        <v>22</v>
      </c>
      <c r="L1871" t="s">
        <v>43</v>
      </c>
      <c r="M1871">
        <v>2022</v>
      </c>
      <c r="N1871" t="s">
        <v>23</v>
      </c>
      <c r="O1871">
        <v>3.3</v>
      </c>
      <c r="P1871">
        <v>2</v>
      </c>
      <c r="Q1871" t="s">
        <v>29</v>
      </c>
      <c r="R1871">
        <v>34</v>
      </c>
      <c r="S1871">
        <f t="shared" si="87"/>
        <v>1020</v>
      </c>
      <c r="T1871">
        <f t="shared" si="88"/>
        <v>418.2</v>
      </c>
      <c r="U1871" s="2">
        <f t="shared" si="89"/>
        <v>6.6666666666666666E-2</v>
      </c>
      <c r="V1871" t="str" cm="1">
        <f t="array" ref="V1871">_xlfn.IFS(H1871&lt;5,"Urban",H1871&lt;=12,"Sub-Urban",H1871&gt;12,"Out Of City")</f>
        <v>Urban</v>
      </c>
      <c r="W1871" t="str" cm="1">
        <f t="array" ref="W1871">_xlfn.IFS(
    L1871="CCS", "CCS",
    L1871="Type 2", "Type 2",
    L1871="CHAdeMO", "CHAdeMO",
    L1871="Tesla", "Tesla",
    L1871="CCS, Type 2", "CCS, Type 2",
    L1871="Type 2, CCS", "CCS, Type 2",
    L1871="CHAdeMO, Type 2", "CHAdeMO, Type 2",
    L1871="Type 2, CHAdeMO", "CHAdeMO, Type 2",
    L1871="CCS, Tesla", "CCS, Tesla",
    L1871="Tesla, CCS", "CCS, Tesla",
    L1871="Tesla, Type 2", "Tesla, Type 2",
    L1871="Type 2, Tesla", "Tesla, Type 2",
    L1871="CCS, CHAdeMO", "CCS, CHAdeMO",
    L1871="CHAdeMO, CCS", "CCS, CHAdeMO",
    L1871="CHAdeMO, Tesla", "CHAdeMO, Tesla",
    L1871="Tesla, CHAdeMO", "CHAdeMO, Tesla"
)</f>
        <v>CCS</v>
      </c>
    </row>
    <row r="1872" spans="1:23" x14ac:dyDescent="0.25">
      <c r="A1872" t="s">
        <v>3781</v>
      </c>
      <c r="B1872">
        <v>-33.501204000000001</v>
      </c>
      <c r="C1872">
        <v>131.95267699999999</v>
      </c>
      <c r="D1872" t="s">
        <v>3782</v>
      </c>
      <c r="E1872" t="s">
        <v>19</v>
      </c>
      <c r="F1872">
        <v>0.25</v>
      </c>
      <c r="G1872" t="s">
        <v>20</v>
      </c>
      <c r="H1872">
        <v>18.41</v>
      </c>
      <c r="I1872">
        <v>93</v>
      </c>
      <c r="J1872" t="s">
        <v>21</v>
      </c>
      <c r="K1872">
        <v>50</v>
      </c>
      <c r="L1872" t="s">
        <v>34</v>
      </c>
      <c r="M1872">
        <v>2013</v>
      </c>
      <c r="N1872" t="s">
        <v>23</v>
      </c>
      <c r="O1872">
        <v>3.8</v>
      </c>
      <c r="P1872">
        <v>1</v>
      </c>
      <c r="Q1872" t="s">
        <v>24</v>
      </c>
      <c r="R1872">
        <v>30</v>
      </c>
      <c r="S1872">
        <f t="shared" si="87"/>
        <v>2790</v>
      </c>
      <c r="T1872">
        <f t="shared" si="88"/>
        <v>697.5</v>
      </c>
      <c r="U1872" s="2">
        <f t="shared" si="89"/>
        <v>1.0752688172043012E-2</v>
      </c>
      <c r="V1872" t="str" cm="1">
        <f t="array" ref="V1872">_xlfn.IFS(H1872&lt;5,"Urban",H1872&lt;=12,"Sub-Urban",H1872&gt;12,"Out Of City")</f>
        <v>Out Of City</v>
      </c>
      <c r="W1872" t="str" cm="1">
        <f t="array" ref="W1872">_xlfn.IFS(
    L1872="CCS", "CCS",
    L1872="Type 2", "Type 2",
    L1872="CHAdeMO", "CHAdeMO",
    L1872="Tesla", "Tesla",
    L1872="CCS, Type 2", "CCS, Type 2",
    L1872="Type 2, CCS", "CCS, Type 2",
    L1872="CHAdeMO, Type 2", "CHAdeMO, Type 2",
    L1872="Type 2, CHAdeMO", "CHAdeMO, Type 2",
    L1872="CCS, Tesla", "CCS, Tesla",
    L1872="Tesla, CCS", "CCS, Tesla",
    L1872="Tesla, Type 2", "Tesla, Type 2",
    L1872="Type 2, Tesla", "Tesla, Type 2",
    L1872="CCS, CHAdeMO", "CCS, CHAdeMO",
    L1872="CHAdeMO, CCS", "CCS, CHAdeMO",
    L1872="CHAdeMO, Tesla", "CHAdeMO, Tesla",
    L1872="Tesla, CHAdeMO", "CHAdeMO, Tesla"
)</f>
        <v>CCS, Type 2</v>
      </c>
    </row>
    <row r="1873" spans="1:23" x14ac:dyDescent="0.25">
      <c r="A1873" t="s">
        <v>3783</v>
      </c>
      <c r="B1873">
        <v>-33.787641999999998</v>
      </c>
      <c r="C1873">
        <v>151.380505</v>
      </c>
      <c r="D1873" t="s">
        <v>1872</v>
      </c>
      <c r="E1873" t="s">
        <v>27</v>
      </c>
      <c r="F1873">
        <v>0.43</v>
      </c>
      <c r="G1873" t="s">
        <v>32</v>
      </c>
      <c r="H1873">
        <v>11.13</v>
      </c>
      <c r="I1873">
        <v>92</v>
      </c>
      <c r="J1873" t="s">
        <v>21</v>
      </c>
      <c r="K1873">
        <v>150</v>
      </c>
      <c r="L1873" t="s">
        <v>28</v>
      </c>
      <c r="M1873">
        <v>2018</v>
      </c>
      <c r="N1873" t="s">
        <v>23</v>
      </c>
      <c r="O1873">
        <v>3.5</v>
      </c>
      <c r="P1873">
        <v>9</v>
      </c>
      <c r="Q1873" t="s">
        <v>24</v>
      </c>
      <c r="R1873">
        <v>49</v>
      </c>
      <c r="S1873">
        <f t="shared" si="87"/>
        <v>4508</v>
      </c>
      <c r="T1873">
        <f t="shared" si="88"/>
        <v>1938.44</v>
      </c>
      <c r="U1873" s="2">
        <f t="shared" si="89"/>
        <v>9.7826086956521743E-2</v>
      </c>
      <c r="V1873" t="str" cm="1">
        <f t="array" ref="V1873">_xlfn.IFS(H1873&lt;5,"Urban",H1873&lt;=12,"Sub-Urban",H1873&gt;12,"Out Of City")</f>
        <v>Sub-Urban</v>
      </c>
      <c r="W1873" t="str" cm="1">
        <f t="array" ref="W1873">_xlfn.IFS(
    L1873="CCS", "CCS",
    L1873="Type 2", "Type 2",
    L1873="CHAdeMO", "CHAdeMO",
    L1873="Tesla", "Tesla",
    L1873="CCS, Type 2", "CCS, Type 2",
    L1873="Type 2, CCS", "CCS, Type 2",
    L1873="CHAdeMO, Type 2", "CHAdeMO, Type 2",
    L1873="Type 2, CHAdeMO", "CHAdeMO, Type 2",
    L1873="CCS, Tesla", "CCS, Tesla",
    L1873="Tesla, CCS", "CCS, Tesla",
    L1873="Tesla, Type 2", "Tesla, Type 2",
    L1873="Type 2, Tesla", "Tesla, Type 2",
    L1873="CCS, CHAdeMO", "CCS, CHAdeMO",
    L1873="CHAdeMO, CCS", "CCS, CHAdeMO",
    L1873="CHAdeMO, Tesla", "CHAdeMO, Tesla",
    L1873="Tesla, CHAdeMO", "CHAdeMO, Tesla"
)</f>
        <v>Tesla, Type 2</v>
      </c>
    </row>
    <row r="1874" spans="1:23" x14ac:dyDescent="0.25">
      <c r="A1874" t="s">
        <v>3784</v>
      </c>
      <c r="B1874">
        <v>41.881697000000003</v>
      </c>
      <c r="C1874">
        <v>-87.658119999999997</v>
      </c>
      <c r="D1874" t="s">
        <v>3785</v>
      </c>
      <c r="E1874" t="s">
        <v>19</v>
      </c>
      <c r="F1874">
        <v>0.44</v>
      </c>
      <c r="G1874" t="s">
        <v>20</v>
      </c>
      <c r="H1874">
        <v>10.14</v>
      </c>
      <c r="I1874">
        <v>68</v>
      </c>
      <c r="J1874" t="s">
        <v>39</v>
      </c>
      <c r="K1874">
        <v>22</v>
      </c>
      <c r="L1874" t="s">
        <v>40</v>
      </c>
      <c r="M1874">
        <v>2010</v>
      </c>
      <c r="N1874" t="s">
        <v>23</v>
      </c>
      <c r="O1874">
        <v>3.2</v>
      </c>
      <c r="P1874">
        <v>1</v>
      </c>
      <c r="Q1874" t="s">
        <v>29</v>
      </c>
      <c r="R1874">
        <v>21</v>
      </c>
      <c r="S1874">
        <f t="shared" si="87"/>
        <v>1428</v>
      </c>
      <c r="T1874">
        <f t="shared" si="88"/>
        <v>628.32000000000005</v>
      </c>
      <c r="U1874" s="2">
        <f t="shared" si="89"/>
        <v>1.4705882352941176E-2</v>
      </c>
      <c r="V1874" t="str" cm="1">
        <f t="array" ref="V1874">_xlfn.IFS(H1874&lt;5,"Urban",H1874&lt;=12,"Sub-Urban",H1874&gt;12,"Out Of City")</f>
        <v>Sub-Urban</v>
      </c>
      <c r="W1874" t="str" cm="1">
        <f t="array" ref="W1874">_xlfn.IFS(
    L1874="CCS", "CCS",
    L1874="Type 2", "Type 2",
    L1874="CHAdeMO", "CHAdeMO",
    L1874="Tesla", "Tesla",
    L1874="CCS, Type 2", "CCS, Type 2",
    L1874="Type 2, CCS", "CCS, Type 2",
    L1874="CHAdeMO, Type 2", "CHAdeMO, Type 2",
    L1874="Type 2, CHAdeMO", "CHAdeMO, Type 2",
    L1874="CCS, Tesla", "CCS, Tesla",
    L1874="Tesla, CCS", "CCS, Tesla",
    L1874="Tesla, Type 2", "Tesla, Type 2",
    L1874="Type 2, Tesla", "Tesla, Type 2",
    L1874="CCS, CHAdeMO", "CCS, CHAdeMO",
    L1874="CHAdeMO, CCS", "CCS, CHAdeMO",
    L1874="CHAdeMO, Tesla", "CHAdeMO, Tesla",
    L1874="Tesla, CHAdeMO", "CHAdeMO, Tesla"
)</f>
        <v>Type 2</v>
      </c>
    </row>
    <row r="1875" spans="1:23" x14ac:dyDescent="0.25">
      <c r="A1875" t="s">
        <v>3786</v>
      </c>
      <c r="B1875">
        <v>37.801461000000003</v>
      </c>
      <c r="C1875">
        <v>-122.341573</v>
      </c>
      <c r="D1875" t="s">
        <v>3787</v>
      </c>
      <c r="E1875" t="s">
        <v>38</v>
      </c>
      <c r="F1875">
        <v>0.25</v>
      </c>
      <c r="G1875" s="1" t="s">
        <v>9985</v>
      </c>
      <c r="H1875">
        <v>15.23</v>
      </c>
      <c r="I1875">
        <v>10</v>
      </c>
      <c r="J1875" t="s">
        <v>39</v>
      </c>
      <c r="K1875">
        <v>350</v>
      </c>
      <c r="L1875" t="s">
        <v>43</v>
      </c>
      <c r="M1875">
        <v>2020</v>
      </c>
      <c r="N1875" t="s">
        <v>35</v>
      </c>
      <c r="O1875">
        <v>4</v>
      </c>
      <c r="P1875">
        <v>10</v>
      </c>
      <c r="Q1875" t="s">
        <v>24</v>
      </c>
      <c r="R1875">
        <v>15</v>
      </c>
      <c r="S1875">
        <f t="shared" si="87"/>
        <v>150</v>
      </c>
      <c r="T1875">
        <f t="shared" si="88"/>
        <v>37.5</v>
      </c>
      <c r="U1875" s="2">
        <f t="shared" si="89"/>
        <v>1</v>
      </c>
      <c r="V1875" t="str" cm="1">
        <f t="array" ref="V1875">_xlfn.IFS(H1875&lt;5,"Urban",H1875&lt;=12,"Sub-Urban",H1875&gt;12,"Out Of City")</f>
        <v>Out Of City</v>
      </c>
      <c r="W1875" t="str" cm="1">
        <f t="array" ref="W1875">_xlfn.IFS(
    L1875="CCS", "CCS",
    L1875="Type 2", "Type 2",
    L1875="CHAdeMO", "CHAdeMO",
    L1875="Tesla", "Tesla",
    L1875="CCS, Type 2", "CCS, Type 2",
    L1875="Type 2, CCS", "CCS, Type 2",
    L1875="CHAdeMO, Type 2", "CHAdeMO, Type 2",
    L1875="Type 2, CHAdeMO", "CHAdeMO, Type 2",
    L1875="CCS, Tesla", "CCS, Tesla",
    L1875="Tesla, CCS", "CCS, Tesla",
    L1875="Tesla, Type 2", "Tesla, Type 2",
    L1875="Type 2, Tesla", "Tesla, Type 2",
    L1875="CCS, CHAdeMO", "CCS, CHAdeMO",
    L1875="CHAdeMO, CCS", "CCS, CHAdeMO",
    L1875="CHAdeMO, Tesla", "CHAdeMO, Tesla",
    L1875="Tesla, CHAdeMO", "CHAdeMO, Tesla"
)</f>
        <v>CCS</v>
      </c>
    </row>
    <row r="1876" spans="1:23" x14ac:dyDescent="0.25">
      <c r="A1876" t="s">
        <v>3788</v>
      </c>
      <c r="B1876">
        <v>-33.883588000000003</v>
      </c>
      <c r="C1876">
        <v>151.28433999999999</v>
      </c>
      <c r="D1876" t="s">
        <v>3789</v>
      </c>
      <c r="E1876" t="s">
        <v>27</v>
      </c>
      <c r="F1876">
        <v>0.47</v>
      </c>
      <c r="G1876" s="1" t="s">
        <v>9985</v>
      </c>
      <c r="H1876">
        <v>6.54</v>
      </c>
      <c r="I1876">
        <v>52</v>
      </c>
      <c r="J1876" t="s">
        <v>46</v>
      </c>
      <c r="K1876">
        <v>150</v>
      </c>
      <c r="L1876" t="s">
        <v>34</v>
      </c>
      <c r="M1876">
        <v>2013</v>
      </c>
      <c r="N1876" t="s">
        <v>35</v>
      </c>
      <c r="O1876">
        <v>3</v>
      </c>
      <c r="P1876">
        <v>7</v>
      </c>
      <c r="Q1876" t="s">
        <v>29</v>
      </c>
      <c r="R1876">
        <v>59</v>
      </c>
      <c r="S1876">
        <f t="shared" si="87"/>
        <v>3068</v>
      </c>
      <c r="T1876">
        <f t="shared" si="88"/>
        <v>1441.9599999999998</v>
      </c>
      <c r="U1876" s="2">
        <f t="shared" si="89"/>
        <v>0.13461538461538461</v>
      </c>
      <c r="V1876" t="str" cm="1">
        <f t="array" ref="V1876">_xlfn.IFS(H1876&lt;5,"Urban",H1876&lt;=12,"Sub-Urban",H1876&gt;12,"Out Of City")</f>
        <v>Sub-Urban</v>
      </c>
      <c r="W1876" t="str" cm="1">
        <f t="array" ref="W1876">_xlfn.IFS(
    L1876="CCS", "CCS",
    L1876="Type 2", "Type 2",
    L1876="CHAdeMO", "CHAdeMO",
    L1876="Tesla", "Tesla",
    L1876="CCS, Type 2", "CCS, Type 2",
    L1876="Type 2, CCS", "CCS, Type 2",
    L1876="CHAdeMO, Type 2", "CHAdeMO, Type 2",
    L1876="Type 2, CHAdeMO", "CHAdeMO, Type 2",
    L1876="CCS, Tesla", "CCS, Tesla",
    L1876="Tesla, CCS", "CCS, Tesla",
    L1876="Tesla, Type 2", "Tesla, Type 2",
    L1876="Type 2, Tesla", "Tesla, Type 2",
    L1876="CCS, CHAdeMO", "CCS, CHAdeMO",
    L1876="CHAdeMO, CCS", "CCS, CHAdeMO",
    L1876="CHAdeMO, Tesla", "CHAdeMO, Tesla",
    L1876="Tesla, CHAdeMO", "CHAdeMO, Tesla"
)</f>
        <v>CCS, Type 2</v>
      </c>
    </row>
    <row r="1877" spans="1:23" x14ac:dyDescent="0.25">
      <c r="A1877" t="s">
        <v>3790</v>
      </c>
      <c r="B1877">
        <v>19.032933</v>
      </c>
      <c r="C1877">
        <v>72.876520999999997</v>
      </c>
      <c r="D1877" t="s">
        <v>3791</v>
      </c>
      <c r="E1877" t="s">
        <v>27</v>
      </c>
      <c r="F1877">
        <v>0.43</v>
      </c>
      <c r="G1877" t="s">
        <v>32</v>
      </c>
      <c r="H1877">
        <v>13.2</v>
      </c>
      <c r="I1877">
        <v>31</v>
      </c>
      <c r="J1877" t="s">
        <v>47</v>
      </c>
      <c r="K1877">
        <v>150</v>
      </c>
      <c r="L1877" t="s">
        <v>61</v>
      </c>
      <c r="M1877">
        <v>2016</v>
      </c>
      <c r="N1877" t="s">
        <v>35</v>
      </c>
      <c r="O1877">
        <v>4.5</v>
      </c>
      <c r="P1877">
        <v>7</v>
      </c>
      <c r="Q1877" t="s">
        <v>24</v>
      </c>
      <c r="R1877">
        <v>56</v>
      </c>
      <c r="S1877">
        <f t="shared" si="87"/>
        <v>1736</v>
      </c>
      <c r="T1877">
        <f t="shared" si="88"/>
        <v>746.48</v>
      </c>
      <c r="U1877" s="2">
        <f t="shared" si="89"/>
        <v>0.22580645161290322</v>
      </c>
      <c r="V1877" t="str" cm="1">
        <f t="array" ref="V1877">_xlfn.IFS(H1877&lt;5,"Urban",H1877&lt;=12,"Sub-Urban",H1877&gt;12,"Out Of City")</f>
        <v>Out Of City</v>
      </c>
      <c r="W1877" t="str" cm="1">
        <f t="array" ref="W1877">_xlfn.IFS(
    L1877="CCS", "CCS",
    L1877="Type 2", "Type 2",
    L1877="CHAdeMO", "CHAdeMO",
    L1877="Tesla", "Tesla",
    L1877="CCS, Type 2", "CCS, Type 2",
    L1877="Type 2, CCS", "CCS, Type 2",
    L1877="CHAdeMO, Type 2", "CHAdeMO, Type 2",
    L1877="Type 2, CHAdeMO", "CHAdeMO, Type 2",
    L1877="CCS, Tesla", "CCS, Tesla",
    L1877="Tesla, CCS", "CCS, Tesla",
    L1877="Tesla, Type 2", "Tesla, Type 2",
    L1877="Type 2, Tesla", "Tesla, Type 2",
    L1877="CCS, CHAdeMO", "CCS, CHAdeMO",
    L1877="CHAdeMO, CCS", "CCS, CHAdeMO",
    L1877="CHAdeMO, Tesla", "CHAdeMO, Tesla",
    L1877="Tesla, CHAdeMO", "CHAdeMO, Tesla"
)</f>
        <v>CHAdeMO, Tesla</v>
      </c>
    </row>
    <row r="1878" spans="1:23" x14ac:dyDescent="0.25">
      <c r="A1878" t="s">
        <v>3792</v>
      </c>
      <c r="B1878">
        <v>-33.773538000000002</v>
      </c>
      <c r="C1878">
        <v>18.568503</v>
      </c>
      <c r="D1878" t="s">
        <v>1244</v>
      </c>
      <c r="E1878" t="s">
        <v>38</v>
      </c>
      <c r="F1878">
        <v>0.27</v>
      </c>
      <c r="G1878" s="1" t="s">
        <v>9985</v>
      </c>
      <c r="H1878">
        <v>1.96</v>
      </c>
      <c r="I1878">
        <v>80</v>
      </c>
      <c r="J1878" t="s">
        <v>21</v>
      </c>
      <c r="K1878">
        <v>50</v>
      </c>
      <c r="L1878" t="s">
        <v>104</v>
      </c>
      <c r="M1878">
        <v>2012</v>
      </c>
      <c r="N1878" t="s">
        <v>23</v>
      </c>
      <c r="O1878">
        <v>4.5</v>
      </c>
      <c r="P1878">
        <v>1</v>
      </c>
      <c r="Q1878" t="s">
        <v>24</v>
      </c>
      <c r="R1878">
        <v>12</v>
      </c>
      <c r="S1878">
        <f t="shared" si="87"/>
        <v>960</v>
      </c>
      <c r="T1878">
        <f t="shared" si="88"/>
        <v>259.20000000000005</v>
      </c>
      <c r="U1878" s="2">
        <f t="shared" si="89"/>
        <v>1.2500000000000001E-2</v>
      </c>
      <c r="V1878" t="str" cm="1">
        <f t="array" ref="V1878">_xlfn.IFS(H1878&lt;5,"Urban",H1878&lt;=12,"Sub-Urban",H1878&gt;12,"Out Of City")</f>
        <v>Urban</v>
      </c>
      <c r="W1878" t="str" cm="1">
        <f t="array" ref="W1878">_xlfn.IFS(
    L1878="CCS", "CCS",
    L1878="Type 2", "Type 2",
    L1878="CHAdeMO", "CHAdeMO",
    L1878="Tesla", "Tesla",
    L1878="CCS, Type 2", "CCS, Type 2",
    L1878="Type 2, CCS", "CCS, Type 2",
    L1878="CHAdeMO, Type 2", "CHAdeMO, Type 2",
    L1878="Type 2, CHAdeMO", "CHAdeMO, Type 2",
    L1878="CCS, Tesla", "CCS, Tesla",
    L1878="Tesla, CCS", "CCS, Tesla",
    L1878="Tesla, Type 2", "Tesla, Type 2",
    L1878="Type 2, Tesla", "Tesla, Type 2",
    L1878="CCS, CHAdeMO", "CCS, CHAdeMO",
    L1878="CHAdeMO, CCS", "CCS, CHAdeMO",
    L1878="CHAdeMO, Tesla", "CHAdeMO, Tesla",
    L1878="Tesla, CHAdeMO", "CHAdeMO, Tesla"
)</f>
        <v>CHAdeMO, Type 2</v>
      </c>
    </row>
    <row r="1879" spans="1:23" x14ac:dyDescent="0.25">
      <c r="A1879" t="s">
        <v>3793</v>
      </c>
      <c r="B1879">
        <v>-33.778574999999996</v>
      </c>
      <c r="C1879">
        <v>18.521782999999999</v>
      </c>
      <c r="D1879" t="s">
        <v>3794</v>
      </c>
      <c r="E1879" t="s">
        <v>27</v>
      </c>
      <c r="F1879">
        <v>0.2</v>
      </c>
      <c r="G1879" t="s">
        <v>32</v>
      </c>
      <c r="H1879">
        <v>2.25</v>
      </c>
      <c r="I1879">
        <v>95</v>
      </c>
      <c r="J1879" t="s">
        <v>33</v>
      </c>
      <c r="K1879">
        <v>50</v>
      </c>
      <c r="L1879" t="s">
        <v>40</v>
      </c>
      <c r="M1879">
        <v>2015</v>
      </c>
      <c r="N1879" t="s">
        <v>35</v>
      </c>
      <c r="O1879">
        <v>4.4000000000000004</v>
      </c>
      <c r="P1879">
        <v>8</v>
      </c>
      <c r="Q1879" t="s">
        <v>24</v>
      </c>
      <c r="R1879">
        <v>59</v>
      </c>
      <c r="S1879">
        <f t="shared" si="87"/>
        <v>5605</v>
      </c>
      <c r="T1879">
        <f t="shared" si="88"/>
        <v>1121</v>
      </c>
      <c r="U1879" s="2">
        <f t="shared" si="89"/>
        <v>8.4210526315789472E-2</v>
      </c>
      <c r="V1879" t="str" cm="1">
        <f t="array" ref="V1879">_xlfn.IFS(H1879&lt;5,"Urban",H1879&lt;=12,"Sub-Urban",H1879&gt;12,"Out Of City")</f>
        <v>Urban</v>
      </c>
      <c r="W1879" t="str" cm="1">
        <f t="array" ref="W1879">_xlfn.IFS(
    L1879="CCS", "CCS",
    L1879="Type 2", "Type 2",
    L1879="CHAdeMO", "CHAdeMO",
    L1879="Tesla", "Tesla",
    L1879="CCS, Type 2", "CCS, Type 2",
    L1879="Type 2, CCS", "CCS, Type 2",
    L1879="CHAdeMO, Type 2", "CHAdeMO, Type 2",
    L1879="Type 2, CHAdeMO", "CHAdeMO, Type 2",
    L1879="CCS, Tesla", "CCS, Tesla",
    L1879="Tesla, CCS", "CCS, Tesla",
    L1879="Tesla, Type 2", "Tesla, Type 2",
    L1879="Type 2, Tesla", "Tesla, Type 2",
    L1879="CCS, CHAdeMO", "CCS, CHAdeMO",
    L1879="CHAdeMO, CCS", "CCS, CHAdeMO",
    L1879="CHAdeMO, Tesla", "CHAdeMO, Tesla",
    L1879="Tesla, CHAdeMO", "CHAdeMO, Tesla"
)</f>
        <v>Type 2</v>
      </c>
    </row>
    <row r="1880" spans="1:23" x14ac:dyDescent="0.25">
      <c r="A1880" t="s">
        <v>3795</v>
      </c>
      <c r="B1880">
        <v>-23.507698000000001</v>
      </c>
      <c r="C1880">
        <v>-46.697671999999997</v>
      </c>
      <c r="D1880" t="s">
        <v>3796</v>
      </c>
      <c r="E1880" t="s">
        <v>27</v>
      </c>
      <c r="F1880">
        <v>0.41</v>
      </c>
      <c r="G1880" t="s">
        <v>32</v>
      </c>
      <c r="H1880">
        <v>1.2</v>
      </c>
      <c r="I1880">
        <v>89</v>
      </c>
      <c r="J1880" t="s">
        <v>46</v>
      </c>
      <c r="K1880">
        <v>350</v>
      </c>
      <c r="L1880" t="s">
        <v>77</v>
      </c>
      <c r="M1880">
        <v>2013</v>
      </c>
      <c r="N1880" t="s">
        <v>23</v>
      </c>
      <c r="O1880">
        <v>4.8</v>
      </c>
      <c r="P1880">
        <v>10</v>
      </c>
      <c r="Q1880" t="s">
        <v>29</v>
      </c>
      <c r="R1880">
        <v>45</v>
      </c>
      <c r="S1880">
        <f t="shared" si="87"/>
        <v>4005</v>
      </c>
      <c r="T1880">
        <f t="shared" si="88"/>
        <v>1642.05</v>
      </c>
      <c r="U1880" s="2">
        <f t="shared" si="89"/>
        <v>0.11235955056179775</v>
      </c>
      <c r="V1880" t="str" cm="1">
        <f t="array" ref="V1880">_xlfn.IFS(H1880&lt;5,"Urban",H1880&lt;=12,"Sub-Urban",H1880&gt;12,"Out Of City")</f>
        <v>Urban</v>
      </c>
      <c r="W1880" t="str" cm="1">
        <f t="array" ref="W1880">_xlfn.IFS(
    L1880="CCS", "CCS",
    L1880="Type 2", "Type 2",
    L1880="CHAdeMO", "CHAdeMO",
    L1880="Tesla", "Tesla",
    L1880="CCS, Type 2", "CCS, Type 2",
    L1880="Type 2, CCS", "CCS, Type 2",
    L1880="CHAdeMO, Type 2", "CHAdeMO, Type 2",
    L1880="Type 2, CHAdeMO", "CHAdeMO, Type 2",
    L1880="CCS, Tesla", "CCS, Tesla",
    L1880="Tesla, CCS", "CCS, Tesla",
    L1880="Tesla, Type 2", "Tesla, Type 2",
    L1880="Type 2, Tesla", "Tesla, Type 2",
    L1880="CCS, CHAdeMO", "CCS, CHAdeMO",
    L1880="CHAdeMO, CCS", "CCS, CHAdeMO",
    L1880="CHAdeMO, Tesla", "CHAdeMO, Tesla",
    L1880="Tesla, CHAdeMO", "CHAdeMO, Tesla"
)</f>
        <v>CHAdeMO</v>
      </c>
    </row>
    <row r="1881" spans="1:23" x14ac:dyDescent="0.25">
      <c r="A1881" t="s">
        <v>3797</v>
      </c>
      <c r="B1881">
        <v>13.892102</v>
      </c>
      <c r="C1881">
        <v>100.456028</v>
      </c>
      <c r="D1881" t="s">
        <v>3798</v>
      </c>
      <c r="E1881" t="s">
        <v>27</v>
      </c>
      <c r="F1881">
        <v>0.3</v>
      </c>
      <c r="G1881" s="1" t="s">
        <v>9985</v>
      </c>
      <c r="H1881">
        <v>15.83</v>
      </c>
      <c r="I1881">
        <v>24</v>
      </c>
      <c r="J1881" t="s">
        <v>39</v>
      </c>
      <c r="K1881">
        <v>50</v>
      </c>
      <c r="L1881" t="s">
        <v>64</v>
      </c>
      <c r="M1881">
        <v>2019</v>
      </c>
      <c r="N1881" t="s">
        <v>35</v>
      </c>
      <c r="O1881">
        <v>3.4</v>
      </c>
      <c r="P1881">
        <v>7</v>
      </c>
      <c r="Q1881" t="s">
        <v>48</v>
      </c>
      <c r="R1881">
        <v>50</v>
      </c>
      <c r="S1881">
        <f t="shared" si="87"/>
        <v>1200</v>
      </c>
      <c r="T1881">
        <f t="shared" si="88"/>
        <v>360</v>
      </c>
      <c r="U1881" s="2">
        <f t="shared" si="89"/>
        <v>0.29166666666666669</v>
      </c>
      <c r="V1881" t="str" cm="1">
        <f t="array" ref="V1881">_xlfn.IFS(H1881&lt;5,"Urban",H1881&lt;=12,"Sub-Urban",H1881&gt;12,"Out Of City")</f>
        <v>Out Of City</v>
      </c>
      <c r="W1881" t="str" cm="1">
        <f t="array" ref="W1881">_xlfn.IFS(
    L1881="CCS", "CCS",
    L1881="Type 2", "Type 2",
    L1881="CHAdeMO", "CHAdeMO",
    L1881="Tesla", "Tesla",
    L1881="CCS, Type 2", "CCS, Type 2",
    L1881="Type 2, CCS", "CCS, Type 2",
    L1881="CHAdeMO, Type 2", "CHAdeMO, Type 2",
    L1881="Type 2, CHAdeMO", "CHAdeMO, Type 2",
    L1881="CCS, Tesla", "CCS, Tesla",
    L1881="Tesla, CCS", "CCS, Tesla",
    L1881="Tesla, Type 2", "Tesla, Type 2",
    L1881="Type 2, Tesla", "Tesla, Type 2",
    L1881="CCS, CHAdeMO", "CCS, CHAdeMO",
    L1881="CHAdeMO, CCS", "CCS, CHAdeMO",
    L1881="CHAdeMO, Tesla", "CHAdeMO, Tesla",
    L1881="Tesla, CHAdeMO", "CHAdeMO, Tesla"
)</f>
        <v>CCS, CHAdeMO</v>
      </c>
    </row>
    <row r="1882" spans="1:23" x14ac:dyDescent="0.25">
      <c r="A1882" t="s">
        <v>3799</v>
      </c>
      <c r="B1882">
        <v>58.785803999999999</v>
      </c>
      <c r="C1882">
        <v>-121.064465</v>
      </c>
      <c r="D1882" t="s">
        <v>3800</v>
      </c>
      <c r="E1882" t="s">
        <v>19</v>
      </c>
      <c r="F1882">
        <v>0.5</v>
      </c>
      <c r="G1882" t="s">
        <v>32</v>
      </c>
      <c r="H1882">
        <v>19.239999999999998</v>
      </c>
      <c r="I1882">
        <v>46</v>
      </c>
      <c r="J1882" t="s">
        <v>33</v>
      </c>
      <c r="K1882">
        <v>350</v>
      </c>
      <c r="L1882" t="s">
        <v>43</v>
      </c>
      <c r="M1882">
        <v>2013</v>
      </c>
      <c r="N1882" t="s">
        <v>35</v>
      </c>
      <c r="O1882">
        <v>4.5</v>
      </c>
      <c r="P1882">
        <v>9</v>
      </c>
      <c r="Q1882" t="s">
        <v>24</v>
      </c>
      <c r="R1882">
        <v>36</v>
      </c>
      <c r="S1882">
        <f t="shared" si="87"/>
        <v>1656</v>
      </c>
      <c r="T1882">
        <f t="shared" si="88"/>
        <v>828</v>
      </c>
      <c r="U1882" s="2">
        <f t="shared" si="89"/>
        <v>0.19565217391304349</v>
      </c>
      <c r="V1882" t="str" cm="1">
        <f t="array" ref="V1882">_xlfn.IFS(H1882&lt;5,"Urban",H1882&lt;=12,"Sub-Urban",H1882&gt;12,"Out Of City")</f>
        <v>Out Of City</v>
      </c>
      <c r="W1882" t="str" cm="1">
        <f t="array" ref="W1882">_xlfn.IFS(
    L1882="CCS", "CCS",
    L1882="Type 2", "Type 2",
    L1882="CHAdeMO", "CHAdeMO",
    L1882="Tesla", "Tesla",
    L1882="CCS, Type 2", "CCS, Type 2",
    L1882="Type 2, CCS", "CCS, Type 2",
    L1882="CHAdeMO, Type 2", "CHAdeMO, Type 2",
    L1882="Type 2, CHAdeMO", "CHAdeMO, Type 2",
    L1882="CCS, Tesla", "CCS, Tesla",
    L1882="Tesla, CCS", "CCS, Tesla",
    L1882="Tesla, Type 2", "Tesla, Type 2",
    L1882="Type 2, Tesla", "Tesla, Type 2",
    L1882="CCS, CHAdeMO", "CCS, CHAdeMO",
    L1882="CHAdeMO, CCS", "CCS, CHAdeMO",
    L1882="CHAdeMO, Tesla", "CHAdeMO, Tesla",
    L1882="Tesla, CHAdeMO", "CHAdeMO, Tesla"
)</f>
        <v>CCS</v>
      </c>
    </row>
    <row r="1883" spans="1:23" x14ac:dyDescent="0.25">
      <c r="A1883" t="s">
        <v>3801</v>
      </c>
      <c r="B1883">
        <v>13.741488</v>
      </c>
      <c r="C1883">
        <v>100.52893400000001</v>
      </c>
      <c r="D1883" t="s">
        <v>3802</v>
      </c>
      <c r="E1883" t="s">
        <v>38</v>
      </c>
      <c r="F1883">
        <v>0.38</v>
      </c>
      <c r="G1883" s="1" t="s">
        <v>9985</v>
      </c>
      <c r="H1883">
        <v>15.31</v>
      </c>
      <c r="I1883">
        <v>32</v>
      </c>
      <c r="J1883" t="s">
        <v>47</v>
      </c>
      <c r="K1883">
        <v>150</v>
      </c>
      <c r="L1883" t="s">
        <v>43</v>
      </c>
      <c r="M1883">
        <v>2016</v>
      </c>
      <c r="N1883" t="s">
        <v>23</v>
      </c>
      <c r="O1883">
        <v>3</v>
      </c>
      <c r="P1883">
        <v>7</v>
      </c>
      <c r="Q1883" t="s">
        <v>24</v>
      </c>
      <c r="R1883">
        <v>18</v>
      </c>
      <c r="S1883">
        <f t="shared" si="87"/>
        <v>576</v>
      </c>
      <c r="T1883">
        <f t="shared" si="88"/>
        <v>218.88</v>
      </c>
      <c r="U1883" s="2">
        <f t="shared" si="89"/>
        <v>0.21875</v>
      </c>
      <c r="V1883" t="str" cm="1">
        <f t="array" ref="V1883">_xlfn.IFS(H1883&lt;5,"Urban",H1883&lt;=12,"Sub-Urban",H1883&gt;12,"Out Of City")</f>
        <v>Out Of City</v>
      </c>
      <c r="W1883" t="str" cm="1">
        <f t="array" ref="W1883">_xlfn.IFS(
    L1883="CCS", "CCS",
    L1883="Type 2", "Type 2",
    L1883="CHAdeMO", "CHAdeMO",
    L1883="Tesla", "Tesla",
    L1883="CCS, Type 2", "CCS, Type 2",
    L1883="Type 2, CCS", "CCS, Type 2",
    L1883="CHAdeMO, Type 2", "CHAdeMO, Type 2",
    L1883="Type 2, CHAdeMO", "CHAdeMO, Type 2",
    L1883="CCS, Tesla", "CCS, Tesla",
    L1883="Tesla, CCS", "CCS, Tesla",
    L1883="Tesla, Type 2", "Tesla, Type 2",
    L1883="Type 2, Tesla", "Tesla, Type 2",
    L1883="CCS, CHAdeMO", "CCS, CHAdeMO",
    L1883="CHAdeMO, CCS", "CCS, CHAdeMO",
    L1883="CHAdeMO, Tesla", "CHAdeMO, Tesla",
    L1883="Tesla, CHAdeMO", "CHAdeMO, Tesla"
)</f>
        <v>CCS</v>
      </c>
    </row>
    <row r="1884" spans="1:23" x14ac:dyDescent="0.25">
      <c r="A1884" t="s">
        <v>3803</v>
      </c>
      <c r="B1884">
        <v>19.563302</v>
      </c>
      <c r="C1884">
        <v>-99.142240000000001</v>
      </c>
      <c r="D1884" t="s">
        <v>3804</v>
      </c>
      <c r="E1884" t="s">
        <v>19</v>
      </c>
      <c r="F1884">
        <v>0.37</v>
      </c>
      <c r="G1884" t="s">
        <v>20</v>
      </c>
      <c r="H1884">
        <v>15.05</v>
      </c>
      <c r="I1884">
        <v>63</v>
      </c>
      <c r="J1884" t="s">
        <v>39</v>
      </c>
      <c r="K1884">
        <v>150</v>
      </c>
      <c r="L1884" t="s">
        <v>77</v>
      </c>
      <c r="M1884">
        <v>2019</v>
      </c>
      <c r="N1884" t="s">
        <v>23</v>
      </c>
      <c r="O1884">
        <v>4.7</v>
      </c>
      <c r="P1884">
        <v>1</v>
      </c>
      <c r="Q1884" t="s">
        <v>24</v>
      </c>
      <c r="R1884">
        <v>22</v>
      </c>
      <c r="S1884">
        <f t="shared" si="87"/>
        <v>1386</v>
      </c>
      <c r="T1884">
        <f t="shared" si="88"/>
        <v>512.82000000000005</v>
      </c>
      <c r="U1884" s="2">
        <f t="shared" si="89"/>
        <v>1.5873015873015872E-2</v>
      </c>
      <c r="V1884" t="str" cm="1">
        <f t="array" ref="V1884">_xlfn.IFS(H1884&lt;5,"Urban",H1884&lt;=12,"Sub-Urban",H1884&gt;12,"Out Of City")</f>
        <v>Out Of City</v>
      </c>
      <c r="W1884" t="str" cm="1">
        <f t="array" ref="W1884">_xlfn.IFS(
    L1884="CCS", "CCS",
    L1884="Type 2", "Type 2",
    L1884="CHAdeMO", "CHAdeMO",
    L1884="Tesla", "Tesla",
    L1884="CCS, Type 2", "CCS, Type 2",
    L1884="Type 2, CCS", "CCS, Type 2",
    L1884="CHAdeMO, Type 2", "CHAdeMO, Type 2",
    L1884="Type 2, CHAdeMO", "CHAdeMO, Type 2",
    L1884="CCS, Tesla", "CCS, Tesla",
    L1884="Tesla, CCS", "CCS, Tesla",
    L1884="Tesla, Type 2", "Tesla, Type 2",
    L1884="Type 2, Tesla", "Tesla, Type 2",
    L1884="CCS, CHAdeMO", "CCS, CHAdeMO",
    L1884="CHAdeMO, CCS", "CCS, CHAdeMO",
    L1884="CHAdeMO, Tesla", "CHAdeMO, Tesla",
    L1884="Tesla, CHAdeMO", "CHAdeMO, Tesla"
)</f>
        <v>CHAdeMO</v>
      </c>
    </row>
    <row r="1885" spans="1:23" x14ac:dyDescent="0.25">
      <c r="A1885" t="s">
        <v>3805</v>
      </c>
      <c r="B1885">
        <v>52.479793999999998</v>
      </c>
      <c r="C1885">
        <v>13.389988000000001</v>
      </c>
      <c r="D1885" t="s">
        <v>3806</v>
      </c>
      <c r="E1885" t="s">
        <v>19</v>
      </c>
      <c r="F1885">
        <v>0.45</v>
      </c>
      <c r="G1885" t="s">
        <v>20</v>
      </c>
      <c r="H1885">
        <v>10.83</v>
      </c>
      <c r="I1885">
        <v>12</v>
      </c>
      <c r="J1885" t="s">
        <v>39</v>
      </c>
      <c r="K1885">
        <v>150</v>
      </c>
      <c r="L1885" t="s">
        <v>77</v>
      </c>
      <c r="M1885">
        <v>2012</v>
      </c>
      <c r="N1885" t="s">
        <v>35</v>
      </c>
      <c r="O1885">
        <v>3.6</v>
      </c>
      <c r="P1885">
        <v>10</v>
      </c>
      <c r="Q1885" t="s">
        <v>29</v>
      </c>
      <c r="R1885">
        <v>40</v>
      </c>
      <c r="S1885">
        <f t="shared" si="87"/>
        <v>480</v>
      </c>
      <c r="T1885">
        <f t="shared" si="88"/>
        <v>216</v>
      </c>
      <c r="U1885" s="2">
        <f t="shared" si="89"/>
        <v>0.83333333333333337</v>
      </c>
      <c r="V1885" t="str" cm="1">
        <f t="array" ref="V1885">_xlfn.IFS(H1885&lt;5,"Urban",H1885&lt;=12,"Sub-Urban",H1885&gt;12,"Out Of City")</f>
        <v>Sub-Urban</v>
      </c>
      <c r="W1885" t="str" cm="1">
        <f t="array" ref="W1885">_xlfn.IFS(
    L1885="CCS", "CCS",
    L1885="Type 2", "Type 2",
    L1885="CHAdeMO", "CHAdeMO",
    L1885="Tesla", "Tesla",
    L1885="CCS, Type 2", "CCS, Type 2",
    L1885="Type 2, CCS", "CCS, Type 2",
    L1885="CHAdeMO, Type 2", "CHAdeMO, Type 2",
    L1885="Type 2, CHAdeMO", "CHAdeMO, Type 2",
    L1885="CCS, Tesla", "CCS, Tesla",
    L1885="Tesla, CCS", "CCS, Tesla",
    L1885="Tesla, Type 2", "Tesla, Type 2",
    L1885="Type 2, Tesla", "Tesla, Type 2",
    L1885="CCS, CHAdeMO", "CCS, CHAdeMO",
    L1885="CHAdeMO, CCS", "CCS, CHAdeMO",
    L1885="CHAdeMO, Tesla", "CHAdeMO, Tesla",
    L1885="Tesla, CHAdeMO", "CHAdeMO, Tesla"
)</f>
        <v>CHAdeMO</v>
      </c>
    </row>
    <row r="1886" spans="1:23" x14ac:dyDescent="0.25">
      <c r="A1886" t="s">
        <v>3807</v>
      </c>
      <c r="B1886">
        <v>37.590406999999999</v>
      </c>
      <c r="C1886">
        <v>126.98484000000001</v>
      </c>
      <c r="D1886" t="s">
        <v>3808</v>
      </c>
      <c r="E1886" t="s">
        <v>38</v>
      </c>
      <c r="F1886">
        <v>0.24</v>
      </c>
      <c r="G1886" t="s">
        <v>32</v>
      </c>
      <c r="H1886">
        <v>6.44</v>
      </c>
      <c r="I1886">
        <v>69</v>
      </c>
      <c r="J1886" t="s">
        <v>47</v>
      </c>
      <c r="K1886">
        <v>50</v>
      </c>
      <c r="L1886" t="s">
        <v>64</v>
      </c>
      <c r="M1886">
        <v>2011</v>
      </c>
      <c r="N1886" t="s">
        <v>23</v>
      </c>
      <c r="O1886">
        <v>3.2</v>
      </c>
      <c r="P1886">
        <v>2</v>
      </c>
      <c r="Q1886" t="s">
        <v>29</v>
      </c>
      <c r="R1886">
        <v>16</v>
      </c>
      <c r="S1886">
        <f t="shared" si="87"/>
        <v>1104</v>
      </c>
      <c r="T1886">
        <f t="shared" si="88"/>
        <v>264.95999999999998</v>
      </c>
      <c r="U1886" s="2">
        <f t="shared" si="89"/>
        <v>2.8985507246376812E-2</v>
      </c>
      <c r="V1886" t="str" cm="1">
        <f t="array" ref="V1886">_xlfn.IFS(H1886&lt;5,"Urban",H1886&lt;=12,"Sub-Urban",H1886&gt;12,"Out Of City")</f>
        <v>Sub-Urban</v>
      </c>
      <c r="W1886" t="str" cm="1">
        <f t="array" ref="W1886">_xlfn.IFS(
    L1886="CCS", "CCS",
    L1886="Type 2", "Type 2",
    L1886="CHAdeMO", "CHAdeMO",
    L1886="Tesla", "Tesla",
    L1886="CCS, Type 2", "CCS, Type 2",
    L1886="Type 2, CCS", "CCS, Type 2",
    L1886="CHAdeMO, Type 2", "CHAdeMO, Type 2",
    L1886="Type 2, CHAdeMO", "CHAdeMO, Type 2",
    L1886="CCS, Tesla", "CCS, Tesla",
    L1886="Tesla, CCS", "CCS, Tesla",
    L1886="Tesla, Type 2", "Tesla, Type 2",
    L1886="Type 2, Tesla", "Tesla, Type 2",
    L1886="CCS, CHAdeMO", "CCS, CHAdeMO",
    L1886="CHAdeMO, CCS", "CCS, CHAdeMO",
    L1886="CHAdeMO, Tesla", "CHAdeMO, Tesla",
    L1886="Tesla, CHAdeMO", "CHAdeMO, Tesla"
)</f>
        <v>CCS, CHAdeMO</v>
      </c>
    </row>
    <row r="1887" spans="1:23" x14ac:dyDescent="0.25">
      <c r="A1887" t="s">
        <v>3809</v>
      </c>
      <c r="B1887">
        <v>19.092648000000001</v>
      </c>
      <c r="C1887">
        <v>72.887988000000007</v>
      </c>
      <c r="D1887" t="s">
        <v>3810</v>
      </c>
      <c r="E1887" t="s">
        <v>38</v>
      </c>
      <c r="F1887">
        <v>0.16</v>
      </c>
      <c r="G1887" s="1" t="s">
        <v>9985</v>
      </c>
      <c r="H1887">
        <v>16.850000000000001</v>
      </c>
      <c r="I1887">
        <v>36</v>
      </c>
      <c r="J1887" t="s">
        <v>21</v>
      </c>
      <c r="K1887">
        <v>50</v>
      </c>
      <c r="L1887" t="s">
        <v>40</v>
      </c>
      <c r="M1887">
        <v>2023</v>
      </c>
      <c r="N1887" t="s">
        <v>23</v>
      </c>
      <c r="O1887">
        <v>3.2</v>
      </c>
      <c r="P1887">
        <v>2</v>
      </c>
      <c r="Q1887" t="s">
        <v>29</v>
      </c>
      <c r="R1887">
        <v>15</v>
      </c>
      <c r="S1887">
        <f t="shared" si="87"/>
        <v>540</v>
      </c>
      <c r="T1887">
        <f t="shared" si="88"/>
        <v>86.4</v>
      </c>
      <c r="U1887" s="2">
        <f t="shared" si="89"/>
        <v>5.5555555555555552E-2</v>
      </c>
      <c r="V1887" t="str" cm="1">
        <f t="array" ref="V1887">_xlfn.IFS(H1887&lt;5,"Urban",H1887&lt;=12,"Sub-Urban",H1887&gt;12,"Out Of City")</f>
        <v>Out Of City</v>
      </c>
      <c r="W1887" t="str" cm="1">
        <f t="array" ref="W1887">_xlfn.IFS(
    L1887="CCS", "CCS",
    L1887="Type 2", "Type 2",
    L1887="CHAdeMO", "CHAdeMO",
    L1887="Tesla", "Tesla",
    L1887="CCS, Type 2", "CCS, Type 2",
    L1887="Type 2, CCS", "CCS, Type 2",
    L1887="CHAdeMO, Type 2", "CHAdeMO, Type 2",
    L1887="Type 2, CHAdeMO", "CHAdeMO, Type 2",
    L1887="CCS, Tesla", "CCS, Tesla",
    L1887="Tesla, CCS", "CCS, Tesla",
    L1887="Tesla, Type 2", "Tesla, Type 2",
    L1887="Type 2, Tesla", "Tesla, Type 2",
    L1887="CCS, CHAdeMO", "CCS, CHAdeMO",
    L1887="CHAdeMO, CCS", "CCS, CHAdeMO",
    L1887="CHAdeMO, Tesla", "CHAdeMO, Tesla",
    L1887="Tesla, CHAdeMO", "CHAdeMO, Tesla"
)</f>
        <v>Type 2</v>
      </c>
    </row>
    <row r="1888" spans="1:23" x14ac:dyDescent="0.25">
      <c r="A1888" t="s">
        <v>3811</v>
      </c>
      <c r="B1888">
        <v>19.445855999999999</v>
      </c>
      <c r="C1888">
        <v>-99.124190999999996</v>
      </c>
      <c r="D1888" t="s">
        <v>3812</v>
      </c>
      <c r="E1888" t="s">
        <v>38</v>
      </c>
      <c r="F1888">
        <v>0.19</v>
      </c>
      <c r="G1888" t="s">
        <v>20</v>
      </c>
      <c r="H1888">
        <v>8.59</v>
      </c>
      <c r="I1888">
        <v>20</v>
      </c>
      <c r="J1888" t="s">
        <v>21</v>
      </c>
      <c r="K1888">
        <v>350</v>
      </c>
      <c r="L1888" t="s">
        <v>61</v>
      </c>
      <c r="M1888">
        <v>2017</v>
      </c>
      <c r="N1888" t="s">
        <v>35</v>
      </c>
      <c r="O1888">
        <v>4.0999999999999996</v>
      </c>
      <c r="P1888">
        <v>2</v>
      </c>
      <c r="Q1888" t="s">
        <v>48</v>
      </c>
      <c r="R1888">
        <v>10</v>
      </c>
      <c r="S1888">
        <f t="shared" si="87"/>
        <v>200</v>
      </c>
      <c r="T1888">
        <f t="shared" si="88"/>
        <v>38</v>
      </c>
      <c r="U1888" s="2">
        <f t="shared" si="89"/>
        <v>0.1</v>
      </c>
      <c r="V1888" t="str" cm="1">
        <f t="array" ref="V1888">_xlfn.IFS(H1888&lt;5,"Urban",H1888&lt;=12,"Sub-Urban",H1888&gt;12,"Out Of City")</f>
        <v>Sub-Urban</v>
      </c>
      <c r="W1888" t="str" cm="1">
        <f t="array" ref="W1888">_xlfn.IFS(
    L1888="CCS", "CCS",
    L1888="Type 2", "Type 2",
    L1888="CHAdeMO", "CHAdeMO",
    L1888="Tesla", "Tesla",
    L1888="CCS, Type 2", "CCS, Type 2",
    L1888="Type 2, CCS", "CCS, Type 2",
    L1888="CHAdeMO, Type 2", "CHAdeMO, Type 2",
    L1888="Type 2, CHAdeMO", "CHAdeMO, Type 2",
    L1888="CCS, Tesla", "CCS, Tesla",
    L1888="Tesla, CCS", "CCS, Tesla",
    L1888="Tesla, Type 2", "Tesla, Type 2",
    L1888="Type 2, Tesla", "Tesla, Type 2",
    L1888="CCS, CHAdeMO", "CCS, CHAdeMO",
    L1888="CHAdeMO, CCS", "CCS, CHAdeMO",
    L1888="CHAdeMO, Tesla", "CHAdeMO, Tesla",
    L1888="Tesla, CHAdeMO", "CHAdeMO, Tesla"
)</f>
        <v>CHAdeMO, Tesla</v>
      </c>
    </row>
    <row r="1889" spans="1:23" x14ac:dyDescent="0.25">
      <c r="A1889" t="s">
        <v>3813</v>
      </c>
      <c r="B1889">
        <v>52.494948999999998</v>
      </c>
      <c r="C1889">
        <v>13.300743000000001</v>
      </c>
      <c r="D1889" t="s">
        <v>3814</v>
      </c>
      <c r="E1889" t="s">
        <v>19</v>
      </c>
      <c r="F1889">
        <v>0.33</v>
      </c>
      <c r="G1889" t="s">
        <v>32</v>
      </c>
      <c r="H1889">
        <v>7.76</v>
      </c>
      <c r="I1889">
        <v>45</v>
      </c>
      <c r="J1889" t="s">
        <v>33</v>
      </c>
      <c r="K1889">
        <v>150</v>
      </c>
      <c r="L1889" t="s">
        <v>77</v>
      </c>
      <c r="M1889">
        <v>2016</v>
      </c>
      <c r="N1889" t="s">
        <v>35</v>
      </c>
      <c r="O1889">
        <v>4.5</v>
      </c>
      <c r="P1889">
        <v>4</v>
      </c>
      <c r="Q1889" t="s">
        <v>24</v>
      </c>
      <c r="R1889">
        <v>23</v>
      </c>
      <c r="S1889">
        <f t="shared" si="87"/>
        <v>1035</v>
      </c>
      <c r="T1889">
        <f t="shared" si="88"/>
        <v>341.55</v>
      </c>
      <c r="U1889" s="2">
        <f t="shared" si="89"/>
        <v>8.8888888888888892E-2</v>
      </c>
      <c r="V1889" t="str" cm="1">
        <f t="array" ref="V1889">_xlfn.IFS(H1889&lt;5,"Urban",H1889&lt;=12,"Sub-Urban",H1889&gt;12,"Out Of City")</f>
        <v>Sub-Urban</v>
      </c>
      <c r="W1889" t="str" cm="1">
        <f t="array" ref="W1889">_xlfn.IFS(
    L1889="CCS", "CCS",
    L1889="Type 2", "Type 2",
    L1889="CHAdeMO", "CHAdeMO",
    L1889="Tesla", "Tesla",
    L1889="CCS, Type 2", "CCS, Type 2",
    L1889="Type 2, CCS", "CCS, Type 2",
    L1889="CHAdeMO, Type 2", "CHAdeMO, Type 2",
    L1889="Type 2, CHAdeMO", "CHAdeMO, Type 2",
    L1889="CCS, Tesla", "CCS, Tesla",
    L1889="Tesla, CCS", "CCS, Tesla",
    L1889="Tesla, Type 2", "Tesla, Type 2",
    L1889="Type 2, Tesla", "Tesla, Type 2",
    L1889="CCS, CHAdeMO", "CCS, CHAdeMO",
    L1889="CHAdeMO, CCS", "CCS, CHAdeMO",
    L1889="CHAdeMO, Tesla", "CHAdeMO, Tesla",
    L1889="Tesla, CHAdeMO", "CHAdeMO, Tesla"
)</f>
        <v>CHAdeMO</v>
      </c>
    </row>
    <row r="1890" spans="1:23" x14ac:dyDescent="0.25">
      <c r="A1890" t="s">
        <v>3815</v>
      </c>
      <c r="B1890">
        <v>34.075930999999997</v>
      </c>
      <c r="C1890">
        <v>-118.335678</v>
      </c>
      <c r="D1890" t="s">
        <v>3816</v>
      </c>
      <c r="E1890" t="s">
        <v>19</v>
      </c>
      <c r="F1890">
        <v>0.36</v>
      </c>
      <c r="G1890" t="s">
        <v>20</v>
      </c>
      <c r="H1890">
        <v>14.52</v>
      </c>
      <c r="I1890">
        <v>87</v>
      </c>
      <c r="J1890" t="s">
        <v>21</v>
      </c>
      <c r="K1890">
        <v>350</v>
      </c>
      <c r="L1890" t="s">
        <v>47</v>
      </c>
      <c r="M1890">
        <v>2021</v>
      </c>
      <c r="N1890" t="s">
        <v>23</v>
      </c>
      <c r="O1890">
        <v>3.3</v>
      </c>
      <c r="P1890">
        <v>1</v>
      </c>
      <c r="Q1890" t="s">
        <v>24</v>
      </c>
      <c r="R1890">
        <v>20</v>
      </c>
      <c r="S1890">
        <f t="shared" si="87"/>
        <v>1740</v>
      </c>
      <c r="T1890">
        <f t="shared" si="88"/>
        <v>626.4</v>
      </c>
      <c r="U1890" s="2">
        <f t="shared" si="89"/>
        <v>1.1494252873563218E-2</v>
      </c>
      <c r="V1890" t="str" cm="1">
        <f t="array" ref="V1890">_xlfn.IFS(H1890&lt;5,"Urban",H1890&lt;=12,"Sub-Urban",H1890&gt;12,"Out Of City")</f>
        <v>Out Of City</v>
      </c>
      <c r="W1890" t="str" cm="1">
        <f t="array" ref="W1890">_xlfn.IFS(
    L1890="CCS", "CCS",
    L1890="Type 2", "Type 2",
    L1890="CHAdeMO", "CHAdeMO",
    L1890="Tesla", "Tesla",
    L1890="CCS, Type 2", "CCS, Type 2",
    L1890="Type 2, CCS", "CCS, Type 2",
    L1890="CHAdeMO, Type 2", "CHAdeMO, Type 2",
    L1890="Type 2, CHAdeMO", "CHAdeMO, Type 2",
    L1890="CCS, Tesla", "CCS, Tesla",
    L1890="Tesla, CCS", "CCS, Tesla",
    L1890="Tesla, Type 2", "Tesla, Type 2",
    L1890="Type 2, Tesla", "Tesla, Type 2",
    L1890="CCS, CHAdeMO", "CCS, CHAdeMO",
    L1890="CHAdeMO, CCS", "CCS, CHAdeMO",
    L1890="CHAdeMO, Tesla", "CHAdeMO, Tesla",
    L1890="Tesla, CHAdeMO", "CHAdeMO, Tesla"
)</f>
        <v>Tesla</v>
      </c>
    </row>
    <row r="1891" spans="1:23" x14ac:dyDescent="0.25">
      <c r="A1891" t="s">
        <v>3817</v>
      </c>
      <c r="B1891">
        <v>25.230951000000001</v>
      </c>
      <c r="C1891">
        <v>55.331333999999998</v>
      </c>
      <c r="D1891" t="s">
        <v>3818</v>
      </c>
      <c r="E1891" t="s">
        <v>38</v>
      </c>
      <c r="F1891">
        <v>0.39</v>
      </c>
      <c r="G1891" s="1" t="s">
        <v>9985</v>
      </c>
      <c r="H1891">
        <v>13.57</v>
      </c>
      <c r="I1891">
        <v>26</v>
      </c>
      <c r="J1891" t="s">
        <v>47</v>
      </c>
      <c r="K1891">
        <v>350</v>
      </c>
      <c r="L1891" t="s">
        <v>40</v>
      </c>
      <c r="M1891">
        <v>2023</v>
      </c>
      <c r="N1891" t="s">
        <v>23</v>
      </c>
      <c r="O1891">
        <v>3.1</v>
      </c>
      <c r="P1891">
        <v>3</v>
      </c>
      <c r="Q1891" t="s">
        <v>29</v>
      </c>
      <c r="R1891">
        <v>12</v>
      </c>
      <c r="S1891">
        <f t="shared" si="87"/>
        <v>312</v>
      </c>
      <c r="T1891">
        <f t="shared" si="88"/>
        <v>121.68</v>
      </c>
      <c r="U1891" s="2">
        <f t="shared" si="89"/>
        <v>0.11538461538461539</v>
      </c>
      <c r="V1891" t="str" cm="1">
        <f t="array" ref="V1891">_xlfn.IFS(H1891&lt;5,"Urban",H1891&lt;=12,"Sub-Urban",H1891&gt;12,"Out Of City")</f>
        <v>Out Of City</v>
      </c>
      <c r="W1891" t="str" cm="1">
        <f t="array" ref="W1891">_xlfn.IFS(
    L1891="CCS", "CCS",
    L1891="Type 2", "Type 2",
    L1891="CHAdeMO", "CHAdeMO",
    L1891="Tesla", "Tesla",
    L1891="CCS, Type 2", "CCS, Type 2",
    L1891="Type 2, CCS", "CCS, Type 2",
    L1891="CHAdeMO, Type 2", "CHAdeMO, Type 2",
    L1891="Type 2, CHAdeMO", "CHAdeMO, Type 2",
    L1891="CCS, Tesla", "CCS, Tesla",
    L1891="Tesla, CCS", "CCS, Tesla",
    L1891="Tesla, Type 2", "Tesla, Type 2",
    L1891="Type 2, Tesla", "Tesla, Type 2",
    L1891="CCS, CHAdeMO", "CCS, CHAdeMO",
    L1891="CHAdeMO, CCS", "CCS, CHAdeMO",
    L1891="CHAdeMO, Tesla", "CHAdeMO, Tesla",
    L1891="Tesla, CHAdeMO", "CHAdeMO, Tesla"
)</f>
        <v>Type 2</v>
      </c>
    </row>
    <row r="1892" spans="1:23" x14ac:dyDescent="0.25">
      <c r="A1892" t="s">
        <v>3819</v>
      </c>
      <c r="B1892">
        <v>-2.6381969999999999</v>
      </c>
      <c r="C1892">
        <v>-161.60030900000001</v>
      </c>
      <c r="D1892" t="s">
        <v>3820</v>
      </c>
      <c r="E1892" t="s">
        <v>19</v>
      </c>
      <c r="F1892">
        <v>0.24</v>
      </c>
      <c r="G1892" t="s">
        <v>32</v>
      </c>
      <c r="H1892">
        <v>6.25</v>
      </c>
      <c r="I1892">
        <v>82</v>
      </c>
      <c r="J1892" t="s">
        <v>47</v>
      </c>
      <c r="K1892">
        <v>150</v>
      </c>
      <c r="L1892" t="s">
        <v>118</v>
      </c>
      <c r="M1892">
        <v>2015</v>
      </c>
      <c r="N1892" t="s">
        <v>23</v>
      </c>
      <c r="O1892">
        <v>4.0999999999999996</v>
      </c>
      <c r="P1892">
        <v>2</v>
      </c>
      <c r="Q1892" t="s">
        <v>48</v>
      </c>
      <c r="R1892">
        <v>33</v>
      </c>
      <c r="S1892">
        <f t="shared" si="87"/>
        <v>2706</v>
      </c>
      <c r="T1892">
        <f t="shared" si="88"/>
        <v>649.43999999999994</v>
      </c>
      <c r="U1892" s="2">
        <f t="shared" si="89"/>
        <v>2.4390243902439025E-2</v>
      </c>
      <c r="V1892" t="str" cm="1">
        <f t="array" ref="V1892">_xlfn.IFS(H1892&lt;5,"Urban",H1892&lt;=12,"Sub-Urban",H1892&gt;12,"Out Of City")</f>
        <v>Sub-Urban</v>
      </c>
      <c r="W1892" t="str" cm="1">
        <f t="array" ref="W1892">_xlfn.IFS(
    L1892="CCS", "CCS",
    L1892="Type 2", "Type 2",
    L1892="CHAdeMO", "CHAdeMO",
    L1892="Tesla", "Tesla",
    L1892="CCS, Type 2", "CCS, Type 2",
    L1892="Type 2, CCS", "CCS, Type 2",
    L1892="CHAdeMO, Type 2", "CHAdeMO, Type 2",
    L1892="Type 2, CHAdeMO", "CHAdeMO, Type 2",
    L1892="CCS, Tesla", "CCS, Tesla",
    L1892="Tesla, CCS", "CCS, Tesla",
    L1892="Tesla, Type 2", "Tesla, Type 2",
    L1892="Type 2, Tesla", "Tesla, Type 2",
    L1892="CCS, CHAdeMO", "CCS, CHAdeMO",
    L1892="CHAdeMO, CCS", "CCS, CHAdeMO",
    L1892="CHAdeMO, Tesla", "CHAdeMO, Tesla",
    L1892="Tesla, CHAdeMO", "CHAdeMO, Tesla"
)</f>
        <v>Tesla, Type 2</v>
      </c>
    </row>
    <row r="1893" spans="1:23" x14ac:dyDescent="0.25">
      <c r="A1893" t="s">
        <v>3821</v>
      </c>
      <c r="B1893">
        <v>13.760914</v>
      </c>
      <c r="C1893">
        <v>100.460876</v>
      </c>
      <c r="D1893" t="s">
        <v>3822</v>
      </c>
      <c r="E1893" t="s">
        <v>27</v>
      </c>
      <c r="F1893">
        <v>0.19</v>
      </c>
      <c r="G1893" s="1" t="s">
        <v>9985</v>
      </c>
      <c r="H1893">
        <v>18.010000000000002</v>
      </c>
      <c r="I1893">
        <v>10</v>
      </c>
      <c r="J1893" t="s">
        <v>39</v>
      </c>
      <c r="K1893">
        <v>150</v>
      </c>
      <c r="L1893" t="s">
        <v>43</v>
      </c>
      <c r="M1893">
        <v>2014</v>
      </c>
      <c r="N1893" t="s">
        <v>35</v>
      </c>
      <c r="O1893">
        <v>3.5</v>
      </c>
      <c r="P1893">
        <v>9</v>
      </c>
      <c r="Q1893" t="s">
        <v>24</v>
      </c>
      <c r="R1893">
        <v>49</v>
      </c>
      <c r="S1893">
        <f t="shared" si="87"/>
        <v>490</v>
      </c>
      <c r="T1893">
        <f t="shared" si="88"/>
        <v>93.1</v>
      </c>
      <c r="U1893" s="2">
        <f t="shared" si="89"/>
        <v>0.9</v>
      </c>
      <c r="V1893" t="str" cm="1">
        <f t="array" ref="V1893">_xlfn.IFS(H1893&lt;5,"Urban",H1893&lt;=12,"Sub-Urban",H1893&gt;12,"Out Of City")</f>
        <v>Out Of City</v>
      </c>
      <c r="W1893" t="str" cm="1">
        <f t="array" ref="W1893">_xlfn.IFS(
    L1893="CCS", "CCS",
    L1893="Type 2", "Type 2",
    L1893="CHAdeMO", "CHAdeMO",
    L1893="Tesla", "Tesla",
    L1893="CCS, Type 2", "CCS, Type 2",
    L1893="Type 2, CCS", "CCS, Type 2",
    L1893="CHAdeMO, Type 2", "CHAdeMO, Type 2",
    L1893="Type 2, CHAdeMO", "CHAdeMO, Type 2",
    L1893="CCS, Tesla", "CCS, Tesla",
    L1893="Tesla, CCS", "CCS, Tesla",
    L1893="Tesla, Type 2", "Tesla, Type 2",
    L1893="Type 2, Tesla", "Tesla, Type 2",
    L1893="CCS, CHAdeMO", "CCS, CHAdeMO",
    L1893="CHAdeMO, CCS", "CCS, CHAdeMO",
    L1893="CHAdeMO, Tesla", "CHAdeMO, Tesla",
    L1893="Tesla, CHAdeMO", "CHAdeMO, Tesla"
)</f>
        <v>CCS</v>
      </c>
    </row>
    <row r="1894" spans="1:23" x14ac:dyDescent="0.25">
      <c r="A1894" t="s">
        <v>3823</v>
      </c>
      <c r="B1894">
        <v>34.135641999999997</v>
      </c>
      <c r="C1894">
        <v>-118.36852500000001</v>
      </c>
      <c r="D1894" t="s">
        <v>3824</v>
      </c>
      <c r="E1894" t="s">
        <v>19</v>
      </c>
      <c r="F1894">
        <v>0.36</v>
      </c>
      <c r="G1894" t="s">
        <v>20</v>
      </c>
      <c r="H1894">
        <v>4.1399999999999997</v>
      </c>
      <c r="I1894">
        <v>68</v>
      </c>
      <c r="J1894" t="s">
        <v>47</v>
      </c>
      <c r="K1894">
        <v>22</v>
      </c>
      <c r="L1894" t="s">
        <v>40</v>
      </c>
      <c r="M1894">
        <v>2011</v>
      </c>
      <c r="N1894" t="s">
        <v>23</v>
      </c>
      <c r="O1894">
        <v>3.6</v>
      </c>
      <c r="P1894">
        <v>1</v>
      </c>
      <c r="Q1894" t="s">
        <v>48</v>
      </c>
      <c r="R1894">
        <v>22</v>
      </c>
      <c r="S1894">
        <f t="shared" si="87"/>
        <v>1496</v>
      </c>
      <c r="T1894">
        <f t="shared" si="88"/>
        <v>538.55999999999995</v>
      </c>
      <c r="U1894" s="2">
        <f t="shared" si="89"/>
        <v>1.4705882352941176E-2</v>
      </c>
      <c r="V1894" t="str" cm="1">
        <f t="array" ref="V1894">_xlfn.IFS(H1894&lt;5,"Urban",H1894&lt;=12,"Sub-Urban",H1894&gt;12,"Out Of City")</f>
        <v>Urban</v>
      </c>
      <c r="W1894" t="str" cm="1">
        <f t="array" ref="W1894">_xlfn.IFS(
    L1894="CCS", "CCS",
    L1894="Type 2", "Type 2",
    L1894="CHAdeMO", "CHAdeMO",
    L1894="Tesla", "Tesla",
    L1894="CCS, Type 2", "CCS, Type 2",
    L1894="Type 2, CCS", "CCS, Type 2",
    L1894="CHAdeMO, Type 2", "CHAdeMO, Type 2",
    L1894="Type 2, CHAdeMO", "CHAdeMO, Type 2",
    L1894="CCS, Tesla", "CCS, Tesla",
    L1894="Tesla, CCS", "CCS, Tesla",
    L1894="Tesla, Type 2", "Tesla, Type 2",
    L1894="Type 2, Tesla", "Tesla, Type 2",
    L1894="CCS, CHAdeMO", "CCS, CHAdeMO",
    L1894="CHAdeMO, CCS", "CCS, CHAdeMO",
    L1894="CHAdeMO, Tesla", "CHAdeMO, Tesla",
    L1894="Tesla, CHAdeMO", "CHAdeMO, Tesla"
)</f>
        <v>Type 2</v>
      </c>
    </row>
    <row r="1895" spans="1:23" x14ac:dyDescent="0.25">
      <c r="A1895" t="s">
        <v>3825</v>
      </c>
      <c r="B1895">
        <v>19.156718000000001</v>
      </c>
      <c r="C1895">
        <v>72.986851000000001</v>
      </c>
      <c r="D1895" t="s">
        <v>3826</v>
      </c>
      <c r="E1895" t="s">
        <v>38</v>
      </c>
      <c r="F1895">
        <v>0.45</v>
      </c>
      <c r="G1895" t="s">
        <v>20</v>
      </c>
      <c r="H1895">
        <v>11.68</v>
      </c>
      <c r="I1895">
        <v>67</v>
      </c>
      <c r="J1895" t="s">
        <v>21</v>
      </c>
      <c r="K1895">
        <v>22</v>
      </c>
      <c r="L1895" t="s">
        <v>40</v>
      </c>
      <c r="M1895">
        <v>2021</v>
      </c>
      <c r="N1895" t="s">
        <v>35</v>
      </c>
      <c r="O1895">
        <v>3.8</v>
      </c>
      <c r="P1895">
        <v>1</v>
      </c>
      <c r="Q1895" t="s">
        <v>48</v>
      </c>
      <c r="R1895">
        <v>15</v>
      </c>
      <c r="S1895">
        <f t="shared" si="87"/>
        <v>1005</v>
      </c>
      <c r="T1895">
        <f t="shared" si="88"/>
        <v>452.25</v>
      </c>
      <c r="U1895" s="2">
        <f t="shared" si="89"/>
        <v>1.4925373134328358E-2</v>
      </c>
      <c r="V1895" t="str" cm="1">
        <f t="array" ref="V1895">_xlfn.IFS(H1895&lt;5,"Urban",H1895&lt;=12,"Sub-Urban",H1895&gt;12,"Out Of City")</f>
        <v>Sub-Urban</v>
      </c>
      <c r="W1895" t="str" cm="1">
        <f t="array" ref="W1895">_xlfn.IFS(
    L1895="CCS", "CCS",
    L1895="Type 2", "Type 2",
    L1895="CHAdeMO", "CHAdeMO",
    L1895="Tesla", "Tesla",
    L1895="CCS, Type 2", "CCS, Type 2",
    L1895="Type 2, CCS", "CCS, Type 2",
    L1895="CHAdeMO, Type 2", "CHAdeMO, Type 2",
    L1895="Type 2, CHAdeMO", "CHAdeMO, Type 2",
    L1895="CCS, Tesla", "CCS, Tesla",
    L1895="Tesla, CCS", "CCS, Tesla",
    L1895="Tesla, Type 2", "Tesla, Type 2",
    L1895="Type 2, Tesla", "Tesla, Type 2",
    L1895="CCS, CHAdeMO", "CCS, CHAdeMO",
    L1895="CHAdeMO, CCS", "CCS, CHAdeMO",
    L1895="CHAdeMO, Tesla", "CHAdeMO, Tesla",
    L1895="Tesla, CHAdeMO", "CHAdeMO, Tesla"
)</f>
        <v>Type 2</v>
      </c>
    </row>
    <row r="1896" spans="1:23" x14ac:dyDescent="0.25">
      <c r="A1896" t="s">
        <v>3827</v>
      </c>
      <c r="B1896">
        <v>-23.569265000000001</v>
      </c>
      <c r="C1896">
        <v>-46.600731000000003</v>
      </c>
      <c r="D1896" t="s">
        <v>3828</v>
      </c>
      <c r="E1896" t="s">
        <v>27</v>
      </c>
      <c r="F1896">
        <v>0.43</v>
      </c>
      <c r="G1896" t="s">
        <v>32</v>
      </c>
      <c r="H1896">
        <v>14</v>
      </c>
      <c r="I1896">
        <v>18</v>
      </c>
      <c r="J1896" t="s">
        <v>21</v>
      </c>
      <c r="K1896">
        <v>22</v>
      </c>
      <c r="L1896" t="s">
        <v>34</v>
      </c>
      <c r="M1896">
        <v>2020</v>
      </c>
      <c r="N1896" t="s">
        <v>23</v>
      </c>
      <c r="O1896">
        <v>3.3</v>
      </c>
      <c r="P1896">
        <v>3</v>
      </c>
      <c r="Q1896" t="s">
        <v>24</v>
      </c>
      <c r="R1896">
        <v>46</v>
      </c>
      <c r="S1896">
        <f t="shared" si="87"/>
        <v>828</v>
      </c>
      <c r="T1896">
        <f t="shared" si="88"/>
        <v>356.04</v>
      </c>
      <c r="U1896" s="2">
        <f t="shared" si="89"/>
        <v>0.16666666666666666</v>
      </c>
      <c r="V1896" t="str" cm="1">
        <f t="array" ref="V1896">_xlfn.IFS(H1896&lt;5,"Urban",H1896&lt;=12,"Sub-Urban",H1896&gt;12,"Out Of City")</f>
        <v>Out Of City</v>
      </c>
      <c r="W1896" t="str" cm="1">
        <f t="array" ref="W1896">_xlfn.IFS(
    L1896="CCS", "CCS",
    L1896="Type 2", "Type 2",
    L1896="CHAdeMO", "CHAdeMO",
    L1896="Tesla", "Tesla",
    L1896="CCS, Type 2", "CCS, Type 2",
    L1896="Type 2, CCS", "CCS, Type 2",
    L1896="CHAdeMO, Type 2", "CHAdeMO, Type 2",
    L1896="Type 2, CHAdeMO", "CHAdeMO, Type 2",
    L1896="CCS, Tesla", "CCS, Tesla",
    L1896="Tesla, CCS", "CCS, Tesla",
    L1896="Tesla, Type 2", "Tesla, Type 2",
    L1896="Type 2, Tesla", "Tesla, Type 2",
    L1896="CCS, CHAdeMO", "CCS, CHAdeMO",
    L1896="CHAdeMO, CCS", "CCS, CHAdeMO",
    L1896="CHAdeMO, Tesla", "CHAdeMO, Tesla",
    L1896="Tesla, CHAdeMO", "CHAdeMO, Tesla"
)</f>
        <v>CCS, Type 2</v>
      </c>
    </row>
    <row r="1897" spans="1:23" x14ac:dyDescent="0.25">
      <c r="A1897" t="s">
        <v>3829</v>
      </c>
      <c r="B1897">
        <v>25.303844999999999</v>
      </c>
      <c r="C1897">
        <v>55.263103000000001</v>
      </c>
      <c r="D1897" t="s">
        <v>3830</v>
      </c>
      <c r="E1897" t="s">
        <v>19</v>
      </c>
      <c r="F1897">
        <v>0.25</v>
      </c>
      <c r="G1897" t="s">
        <v>20</v>
      </c>
      <c r="H1897">
        <v>9.14</v>
      </c>
      <c r="I1897">
        <v>85</v>
      </c>
      <c r="J1897" t="s">
        <v>39</v>
      </c>
      <c r="K1897">
        <v>22</v>
      </c>
      <c r="L1897" t="s">
        <v>43</v>
      </c>
      <c r="M1897">
        <v>2011</v>
      </c>
      <c r="N1897" t="s">
        <v>35</v>
      </c>
      <c r="O1897">
        <v>4.9000000000000004</v>
      </c>
      <c r="P1897">
        <v>2</v>
      </c>
      <c r="Q1897" t="s">
        <v>48</v>
      </c>
      <c r="R1897">
        <v>29</v>
      </c>
      <c r="S1897">
        <f t="shared" si="87"/>
        <v>2465</v>
      </c>
      <c r="T1897">
        <f t="shared" si="88"/>
        <v>616.25</v>
      </c>
      <c r="U1897" s="2">
        <f t="shared" si="89"/>
        <v>2.3529411764705882E-2</v>
      </c>
      <c r="V1897" t="str" cm="1">
        <f t="array" ref="V1897">_xlfn.IFS(H1897&lt;5,"Urban",H1897&lt;=12,"Sub-Urban",H1897&gt;12,"Out Of City")</f>
        <v>Sub-Urban</v>
      </c>
      <c r="W1897" t="str" cm="1">
        <f t="array" ref="W1897">_xlfn.IFS(
    L1897="CCS", "CCS",
    L1897="Type 2", "Type 2",
    L1897="CHAdeMO", "CHAdeMO",
    L1897="Tesla", "Tesla",
    L1897="CCS, Type 2", "CCS, Type 2",
    L1897="Type 2, CCS", "CCS, Type 2",
    L1897="CHAdeMO, Type 2", "CHAdeMO, Type 2",
    L1897="Type 2, CHAdeMO", "CHAdeMO, Type 2",
    L1897="CCS, Tesla", "CCS, Tesla",
    L1897="Tesla, CCS", "CCS, Tesla",
    L1897="Tesla, Type 2", "Tesla, Type 2",
    L1897="Type 2, Tesla", "Tesla, Type 2",
    L1897="CCS, CHAdeMO", "CCS, CHAdeMO",
    L1897="CHAdeMO, CCS", "CCS, CHAdeMO",
    L1897="CHAdeMO, Tesla", "CHAdeMO, Tesla",
    L1897="Tesla, CHAdeMO", "CHAdeMO, Tesla"
)</f>
        <v>CCS</v>
      </c>
    </row>
    <row r="1898" spans="1:23" x14ac:dyDescent="0.25">
      <c r="A1898" t="s">
        <v>3831</v>
      </c>
      <c r="B1898">
        <v>39.893785000000001</v>
      </c>
      <c r="C1898">
        <v>116.34748500000001</v>
      </c>
      <c r="D1898" t="s">
        <v>3832</v>
      </c>
      <c r="E1898" t="s">
        <v>38</v>
      </c>
      <c r="F1898">
        <v>0.48</v>
      </c>
      <c r="G1898" s="1" t="s">
        <v>9985</v>
      </c>
      <c r="H1898">
        <v>3.9</v>
      </c>
      <c r="I1898">
        <v>74</v>
      </c>
      <c r="J1898" t="s">
        <v>33</v>
      </c>
      <c r="K1898">
        <v>150</v>
      </c>
      <c r="L1898" t="s">
        <v>77</v>
      </c>
      <c r="M1898">
        <v>2016</v>
      </c>
      <c r="N1898" t="s">
        <v>23</v>
      </c>
      <c r="O1898">
        <v>3.6</v>
      </c>
      <c r="P1898">
        <v>5</v>
      </c>
      <c r="Q1898" t="s">
        <v>24</v>
      </c>
      <c r="R1898">
        <v>15</v>
      </c>
      <c r="S1898">
        <f t="shared" si="87"/>
        <v>1110</v>
      </c>
      <c r="T1898">
        <f t="shared" si="88"/>
        <v>532.79999999999995</v>
      </c>
      <c r="U1898" s="2">
        <f t="shared" si="89"/>
        <v>6.7567567567567571E-2</v>
      </c>
      <c r="V1898" t="str" cm="1">
        <f t="array" ref="V1898">_xlfn.IFS(H1898&lt;5,"Urban",H1898&lt;=12,"Sub-Urban",H1898&gt;12,"Out Of City")</f>
        <v>Urban</v>
      </c>
      <c r="W1898" t="str" cm="1">
        <f t="array" ref="W1898">_xlfn.IFS(
    L1898="CCS", "CCS",
    L1898="Type 2", "Type 2",
    L1898="CHAdeMO", "CHAdeMO",
    L1898="Tesla", "Tesla",
    L1898="CCS, Type 2", "CCS, Type 2",
    L1898="Type 2, CCS", "CCS, Type 2",
    L1898="CHAdeMO, Type 2", "CHAdeMO, Type 2",
    L1898="Type 2, CHAdeMO", "CHAdeMO, Type 2",
    L1898="CCS, Tesla", "CCS, Tesla",
    L1898="Tesla, CCS", "CCS, Tesla",
    L1898="Tesla, Type 2", "Tesla, Type 2",
    L1898="Type 2, Tesla", "Tesla, Type 2",
    L1898="CCS, CHAdeMO", "CCS, CHAdeMO",
    L1898="CHAdeMO, CCS", "CCS, CHAdeMO",
    L1898="CHAdeMO, Tesla", "CHAdeMO, Tesla",
    L1898="Tesla, CHAdeMO", "CHAdeMO, Tesla"
)</f>
        <v>CHAdeMO</v>
      </c>
    </row>
    <row r="1899" spans="1:23" x14ac:dyDescent="0.25">
      <c r="A1899" t="s">
        <v>3833</v>
      </c>
      <c r="B1899">
        <v>19.465229999999998</v>
      </c>
      <c r="C1899">
        <v>-99.103399999999993</v>
      </c>
      <c r="D1899" t="s">
        <v>3834</v>
      </c>
      <c r="E1899" t="s">
        <v>27</v>
      </c>
      <c r="F1899">
        <v>0.12</v>
      </c>
      <c r="G1899" t="s">
        <v>20</v>
      </c>
      <c r="H1899">
        <v>11.11</v>
      </c>
      <c r="I1899">
        <v>88</v>
      </c>
      <c r="J1899" t="s">
        <v>46</v>
      </c>
      <c r="K1899">
        <v>50</v>
      </c>
      <c r="L1899" t="s">
        <v>58</v>
      </c>
      <c r="M1899">
        <v>2019</v>
      </c>
      <c r="N1899" t="s">
        <v>23</v>
      </c>
      <c r="O1899">
        <v>4.3</v>
      </c>
      <c r="P1899">
        <v>8</v>
      </c>
      <c r="Q1899" t="s">
        <v>29</v>
      </c>
      <c r="R1899">
        <v>49</v>
      </c>
      <c r="S1899">
        <f t="shared" si="87"/>
        <v>4312</v>
      </c>
      <c r="T1899">
        <f t="shared" si="88"/>
        <v>517.43999999999994</v>
      </c>
      <c r="U1899" s="2">
        <f t="shared" si="89"/>
        <v>9.0909090909090912E-2</v>
      </c>
      <c r="V1899" t="str" cm="1">
        <f t="array" ref="V1899">_xlfn.IFS(H1899&lt;5,"Urban",H1899&lt;=12,"Sub-Urban",H1899&gt;12,"Out Of City")</f>
        <v>Sub-Urban</v>
      </c>
      <c r="W1899" t="str" cm="1">
        <f t="array" ref="W1899">_xlfn.IFS(
    L1899="CCS", "CCS",
    L1899="Type 2", "Type 2",
    L1899="CHAdeMO", "CHAdeMO",
    L1899="Tesla", "Tesla",
    L1899="CCS, Type 2", "CCS, Type 2",
    L1899="Type 2, CCS", "CCS, Type 2",
    L1899="CHAdeMO, Type 2", "CHAdeMO, Type 2",
    L1899="Type 2, CHAdeMO", "CHAdeMO, Type 2",
    L1899="CCS, Tesla", "CCS, Tesla",
    L1899="Tesla, CCS", "CCS, Tesla",
    L1899="Tesla, Type 2", "Tesla, Type 2",
    L1899="Type 2, Tesla", "Tesla, Type 2",
    L1899="CCS, CHAdeMO", "CCS, CHAdeMO",
    L1899="CHAdeMO, CCS", "CCS, CHAdeMO",
    L1899="CHAdeMO, Tesla", "CHAdeMO, Tesla",
    L1899="Tesla, CHAdeMO", "CHAdeMO, Tesla"
)</f>
        <v>CCS, Tesla</v>
      </c>
    </row>
    <row r="1900" spans="1:23" x14ac:dyDescent="0.25">
      <c r="A1900" t="s">
        <v>3835</v>
      </c>
      <c r="B1900">
        <v>-23.554147</v>
      </c>
      <c r="C1900">
        <v>-46.630296999999999</v>
      </c>
      <c r="D1900" t="s">
        <v>3836</v>
      </c>
      <c r="E1900" t="s">
        <v>27</v>
      </c>
      <c r="F1900">
        <v>0.48</v>
      </c>
      <c r="G1900" t="s">
        <v>20</v>
      </c>
      <c r="H1900">
        <v>4.62</v>
      </c>
      <c r="I1900">
        <v>96</v>
      </c>
      <c r="J1900" t="s">
        <v>39</v>
      </c>
      <c r="K1900">
        <v>350</v>
      </c>
      <c r="L1900" t="s">
        <v>40</v>
      </c>
      <c r="M1900">
        <v>2023</v>
      </c>
      <c r="N1900" t="s">
        <v>23</v>
      </c>
      <c r="O1900">
        <v>4.3</v>
      </c>
      <c r="P1900">
        <v>4</v>
      </c>
      <c r="Q1900" t="s">
        <v>24</v>
      </c>
      <c r="R1900">
        <v>54</v>
      </c>
      <c r="S1900">
        <f t="shared" si="87"/>
        <v>5184</v>
      </c>
      <c r="T1900">
        <f t="shared" si="88"/>
        <v>2488.3199999999997</v>
      </c>
      <c r="U1900" s="2">
        <f t="shared" si="89"/>
        <v>4.1666666666666664E-2</v>
      </c>
      <c r="V1900" t="str" cm="1">
        <f t="array" ref="V1900">_xlfn.IFS(H1900&lt;5,"Urban",H1900&lt;=12,"Sub-Urban",H1900&gt;12,"Out Of City")</f>
        <v>Urban</v>
      </c>
      <c r="W1900" t="str" cm="1">
        <f t="array" ref="W1900">_xlfn.IFS(
    L1900="CCS", "CCS",
    L1900="Type 2", "Type 2",
    L1900="CHAdeMO", "CHAdeMO",
    L1900="Tesla", "Tesla",
    L1900="CCS, Type 2", "CCS, Type 2",
    L1900="Type 2, CCS", "CCS, Type 2",
    L1900="CHAdeMO, Type 2", "CHAdeMO, Type 2",
    L1900="Type 2, CHAdeMO", "CHAdeMO, Type 2",
    L1900="CCS, Tesla", "CCS, Tesla",
    L1900="Tesla, CCS", "CCS, Tesla",
    L1900="Tesla, Type 2", "Tesla, Type 2",
    L1900="Type 2, Tesla", "Tesla, Type 2",
    L1900="CCS, CHAdeMO", "CCS, CHAdeMO",
    L1900="CHAdeMO, CCS", "CCS, CHAdeMO",
    L1900="CHAdeMO, Tesla", "CHAdeMO, Tesla",
    L1900="Tesla, CHAdeMO", "CHAdeMO, Tesla"
)</f>
        <v>Type 2</v>
      </c>
    </row>
    <row r="1901" spans="1:23" x14ac:dyDescent="0.25">
      <c r="A1901" t="s">
        <v>3837</v>
      </c>
      <c r="B1901">
        <v>39.901139000000001</v>
      </c>
      <c r="C1901">
        <v>116.324506</v>
      </c>
      <c r="D1901" t="s">
        <v>3838</v>
      </c>
      <c r="E1901" t="s">
        <v>19</v>
      </c>
      <c r="F1901">
        <v>0.34</v>
      </c>
      <c r="G1901" s="1" t="s">
        <v>9985</v>
      </c>
      <c r="H1901">
        <v>17.87</v>
      </c>
      <c r="I1901">
        <v>81</v>
      </c>
      <c r="J1901" t="s">
        <v>21</v>
      </c>
      <c r="K1901">
        <v>50</v>
      </c>
      <c r="L1901" t="s">
        <v>43</v>
      </c>
      <c r="M1901">
        <v>2023</v>
      </c>
      <c r="N1901" t="s">
        <v>23</v>
      </c>
      <c r="O1901">
        <v>4.0999999999999996</v>
      </c>
      <c r="P1901">
        <v>7</v>
      </c>
      <c r="Q1901" t="s">
        <v>24</v>
      </c>
      <c r="R1901">
        <v>32</v>
      </c>
      <c r="S1901">
        <f t="shared" si="87"/>
        <v>2592</v>
      </c>
      <c r="T1901">
        <f t="shared" si="88"/>
        <v>881.28000000000009</v>
      </c>
      <c r="U1901" s="2">
        <f t="shared" si="89"/>
        <v>8.6419753086419748E-2</v>
      </c>
      <c r="V1901" t="str" cm="1">
        <f t="array" ref="V1901">_xlfn.IFS(H1901&lt;5,"Urban",H1901&lt;=12,"Sub-Urban",H1901&gt;12,"Out Of City")</f>
        <v>Out Of City</v>
      </c>
      <c r="W1901" t="str" cm="1">
        <f t="array" ref="W1901">_xlfn.IFS(
    L1901="CCS", "CCS",
    L1901="Type 2", "Type 2",
    L1901="CHAdeMO", "CHAdeMO",
    L1901="Tesla", "Tesla",
    L1901="CCS, Type 2", "CCS, Type 2",
    L1901="Type 2, CCS", "CCS, Type 2",
    L1901="CHAdeMO, Type 2", "CHAdeMO, Type 2",
    L1901="Type 2, CHAdeMO", "CHAdeMO, Type 2",
    L1901="CCS, Tesla", "CCS, Tesla",
    L1901="Tesla, CCS", "CCS, Tesla",
    L1901="Tesla, Type 2", "Tesla, Type 2",
    L1901="Type 2, Tesla", "Tesla, Type 2",
    L1901="CCS, CHAdeMO", "CCS, CHAdeMO",
    L1901="CHAdeMO, CCS", "CCS, CHAdeMO",
    L1901="CHAdeMO, Tesla", "CHAdeMO, Tesla",
    L1901="Tesla, CHAdeMO", "CHAdeMO, Tesla"
)</f>
        <v>CCS</v>
      </c>
    </row>
    <row r="1902" spans="1:23" x14ac:dyDescent="0.25">
      <c r="A1902" t="s">
        <v>3839</v>
      </c>
      <c r="B1902">
        <v>-14.465456</v>
      </c>
      <c r="C1902">
        <v>81.379726000000005</v>
      </c>
      <c r="D1902" t="s">
        <v>3840</v>
      </c>
      <c r="E1902" t="s">
        <v>38</v>
      </c>
      <c r="F1902">
        <v>0.37</v>
      </c>
      <c r="G1902" s="1" t="s">
        <v>9985</v>
      </c>
      <c r="H1902">
        <v>2.29</v>
      </c>
      <c r="I1902">
        <v>75</v>
      </c>
      <c r="J1902" t="s">
        <v>33</v>
      </c>
      <c r="K1902">
        <v>22</v>
      </c>
      <c r="L1902" t="s">
        <v>47</v>
      </c>
      <c r="M1902">
        <v>2016</v>
      </c>
      <c r="N1902" t="s">
        <v>35</v>
      </c>
      <c r="O1902">
        <v>4.7</v>
      </c>
      <c r="P1902">
        <v>10</v>
      </c>
      <c r="Q1902" t="s">
        <v>48</v>
      </c>
      <c r="R1902">
        <v>13</v>
      </c>
      <c r="S1902">
        <f t="shared" si="87"/>
        <v>975</v>
      </c>
      <c r="T1902">
        <f t="shared" si="88"/>
        <v>360.75</v>
      </c>
      <c r="U1902" s="2">
        <f t="shared" si="89"/>
        <v>0.13333333333333333</v>
      </c>
      <c r="V1902" t="str" cm="1">
        <f t="array" ref="V1902">_xlfn.IFS(H1902&lt;5,"Urban",H1902&lt;=12,"Sub-Urban",H1902&gt;12,"Out Of City")</f>
        <v>Urban</v>
      </c>
      <c r="W1902" t="str" cm="1">
        <f t="array" ref="W1902">_xlfn.IFS(
    L1902="CCS", "CCS",
    L1902="Type 2", "Type 2",
    L1902="CHAdeMO", "CHAdeMO",
    L1902="Tesla", "Tesla",
    L1902="CCS, Type 2", "CCS, Type 2",
    L1902="Type 2, CCS", "CCS, Type 2",
    L1902="CHAdeMO, Type 2", "CHAdeMO, Type 2",
    L1902="Type 2, CHAdeMO", "CHAdeMO, Type 2",
    L1902="CCS, Tesla", "CCS, Tesla",
    L1902="Tesla, CCS", "CCS, Tesla",
    L1902="Tesla, Type 2", "Tesla, Type 2",
    L1902="Type 2, Tesla", "Tesla, Type 2",
    L1902="CCS, CHAdeMO", "CCS, CHAdeMO",
    L1902="CHAdeMO, CCS", "CCS, CHAdeMO",
    L1902="CHAdeMO, Tesla", "CHAdeMO, Tesla",
    L1902="Tesla, CHAdeMO", "CHAdeMO, Tesla"
)</f>
        <v>Tesla</v>
      </c>
    </row>
    <row r="1903" spans="1:23" x14ac:dyDescent="0.25">
      <c r="A1903" t="s">
        <v>3841</v>
      </c>
      <c r="B1903">
        <v>-33.718032999999998</v>
      </c>
      <c r="C1903">
        <v>18.411009</v>
      </c>
      <c r="D1903" t="s">
        <v>3842</v>
      </c>
      <c r="E1903" t="s">
        <v>27</v>
      </c>
      <c r="F1903">
        <v>0.19</v>
      </c>
      <c r="G1903" t="s">
        <v>32</v>
      </c>
      <c r="H1903">
        <v>18.47</v>
      </c>
      <c r="I1903">
        <v>93</v>
      </c>
      <c r="J1903" t="s">
        <v>47</v>
      </c>
      <c r="K1903">
        <v>22</v>
      </c>
      <c r="L1903" t="s">
        <v>43</v>
      </c>
      <c r="M1903">
        <v>2012</v>
      </c>
      <c r="N1903" t="s">
        <v>35</v>
      </c>
      <c r="O1903">
        <v>3.9</v>
      </c>
      <c r="P1903">
        <v>5</v>
      </c>
      <c r="Q1903" t="s">
        <v>48</v>
      </c>
      <c r="R1903">
        <v>50</v>
      </c>
      <c r="S1903">
        <f t="shared" si="87"/>
        <v>4650</v>
      </c>
      <c r="T1903">
        <f t="shared" si="88"/>
        <v>883.5</v>
      </c>
      <c r="U1903" s="2">
        <f t="shared" si="89"/>
        <v>5.3763440860215055E-2</v>
      </c>
      <c r="V1903" t="str" cm="1">
        <f t="array" ref="V1903">_xlfn.IFS(H1903&lt;5,"Urban",H1903&lt;=12,"Sub-Urban",H1903&gt;12,"Out Of City")</f>
        <v>Out Of City</v>
      </c>
      <c r="W1903" t="str" cm="1">
        <f t="array" ref="W1903">_xlfn.IFS(
    L1903="CCS", "CCS",
    L1903="Type 2", "Type 2",
    L1903="CHAdeMO", "CHAdeMO",
    L1903="Tesla", "Tesla",
    L1903="CCS, Type 2", "CCS, Type 2",
    L1903="Type 2, CCS", "CCS, Type 2",
    L1903="CHAdeMO, Type 2", "CHAdeMO, Type 2",
    L1903="Type 2, CHAdeMO", "CHAdeMO, Type 2",
    L1903="CCS, Tesla", "CCS, Tesla",
    L1903="Tesla, CCS", "CCS, Tesla",
    L1903="Tesla, Type 2", "Tesla, Type 2",
    L1903="Type 2, Tesla", "Tesla, Type 2",
    L1903="CCS, CHAdeMO", "CCS, CHAdeMO",
    L1903="CHAdeMO, CCS", "CCS, CHAdeMO",
    L1903="CHAdeMO, Tesla", "CHAdeMO, Tesla",
    L1903="Tesla, CHAdeMO", "CHAdeMO, Tesla"
)</f>
        <v>CCS</v>
      </c>
    </row>
    <row r="1904" spans="1:23" x14ac:dyDescent="0.25">
      <c r="A1904" t="s">
        <v>3843</v>
      </c>
      <c r="B1904">
        <v>-33.889752000000001</v>
      </c>
      <c r="C1904">
        <v>18.498218000000001</v>
      </c>
      <c r="D1904" t="s">
        <v>3844</v>
      </c>
      <c r="E1904" t="s">
        <v>38</v>
      </c>
      <c r="F1904">
        <v>0.3</v>
      </c>
      <c r="G1904" s="1" t="s">
        <v>9985</v>
      </c>
      <c r="H1904">
        <v>14.73</v>
      </c>
      <c r="I1904">
        <v>91</v>
      </c>
      <c r="J1904" t="s">
        <v>46</v>
      </c>
      <c r="K1904">
        <v>22</v>
      </c>
      <c r="L1904" t="s">
        <v>77</v>
      </c>
      <c r="M1904">
        <v>2021</v>
      </c>
      <c r="N1904" t="s">
        <v>35</v>
      </c>
      <c r="O1904">
        <v>3.7</v>
      </c>
      <c r="P1904">
        <v>4</v>
      </c>
      <c r="Q1904" t="s">
        <v>24</v>
      </c>
      <c r="R1904">
        <v>13</v>
      </c>
      <c r="S1904">
        <f t="shared" si="87"/>
        <v>1183</v>
      </c>
      <c r="T1904">
        <f t="shared" si="88"/>
        <v>354.9</v>
      </c>
      <c r="U1904" s="2">
        <f t="shared" si="89"/>
        <v>4.3956043956043959E-2</v>
      </c>
      <c r="V1904" t="str" cm="1">
        <f t="array" ref="V1904">_xlfn.IFS(H1904&lt;5,"Urban",H1904&lt;=12,"Sub-Urban",H1904&gt;12,"Out Of City")</f>
        <v>Out Of City</v>
      </c>
      <c r="W1904" t="str" cm="1">
        <f t="array" ref="W1904">_xlfn.IFS(
    L1904="CCS", "CCS",
    L1904="Type 2", "Type 2",
    L1904="CHAdeMO", "CHAdeMO",
    L1904="Tesla", "Tesla",
    L1904="CCS, Type 2", "CCS, Type 2",
    L1904="Type 2, CCS", "CCS, Type 2",
    L1904="CHAdeMO, Type 2", "CHAdeMO, Type 2",
    L1904="Type 2, CHAdeMO", "CHAdeMO, Type 2",
    L1904="CCS, Tesla", "CCS, Tesla",
    L1904="Tesla, CCS", "CCS, Tesla",
    L1904="Tesla, Type 2", "Tesla, Type 2",
    L1904="Type 2, Tesla", "Tesla, Type 2",
    L1904="CCS, CHAdeMO", "CCS, CHAdeMO",
    L1904="CHAdeMO, CCS", "CCS, CHAdeMO",
    L1904="CHAdeMO, Tesla", "CHAdeMO, Tesla",
    L1904="Tesla, CHAdeMO", "CHAdeMO, Tesla"
)</f>
        <v>CHAdeMO</v>
      </c>
    </row>
    <row r="1905" spans="1:23" x14ac:dyDescent="0.25">
      <c r="A1905" t="s">
        <v>3845</v>
      </c>
      <c r="B1905">
        <v>-33.755571000000003</v>
      </c>
      <c r="C1905">
        <v>18.468506999999999</v>
      </c>
      <c r="D1905" t="s">
        <v>3846</v>
      </c>
      <c r="E1905" t="s">
        <v>19</v>
      </c>
      <c r="F1905">
        <v>0.43</v>
      </c>
      <c r="G1905" t="s">
        <v>20</v>
      </c>
      <c r="H1905">
        <v>5.66</v>
      </c>
      <c r="I1905">
        <v>28</v>
      </c>
      <c r="J1905" t="s">
        <v>33</v>
      </c>
      <c r="K1905">
        <v>150</v>
      </c>
      <c r="L1905" t="s">
        <v>40</v>
      </c>
      <c r="M1905">
        <v>2020</v>
      </c>
      <c r="N1905" t="s">
        <v>35</v>
      </c>
      <c r="O1905">
        <v>3.8</v>
      </c>
      <c r="P1905">
        <v>5</v>
      </c>
      <c r="Q1905" t="s">
        <v>29</v>
      </c>
      <c r="R1905">
        <v>25</v>
      </c>
      <c r="S1905">
        <f t="shared" si="87"/>
        <v>700</v>
      </c>
      <c r="T1905">
        <f t="shared" si="88"/>
        <v>301</v>
      </c>
      <c r="U1905" s="2">
        <f t="shared" si="89"/>
        <v>0.17857142857142858</v>
      </c>
      <c r="V1905" t="str" cm="1">
        <f t="array" ref="V1905">_xlfn.IFS(H1905&lt;5,"Urban",H1905&lt;=12,"Sub-Urban",H1905&gt;12,"Out Of City")</f>
        <v>Sub-Urban</v>
      </c>
      <c r="W1905" t="str" cm="1">
        <f t="array" ref="W1905">_xlfn.IFS(
    L1905="CCS", "CCS",
    L1905="Type 2", "Type 2",
    L1905="CHAdeMO", "CHAdeMO",
    L1905="Tesla", "Tesla",
    L1905="CCS, Type 2", "CCS, Type 2",
    L1905="Type 2, CCS", "CCS, Type 2",
    L1905="CHAdeMO, Type 2", "CHAdeMO, Type 2",
    L1905="Type 2, CHAdeMO", "CHAdeMO, Type 2",
    L1905="CCS, Tesla", "CCS, Tesla",
    L1905="Tesla, CCS", "CCS, Tesla",
    L1905="Tesla, Type 2", "Tesla, Type 2",
    L1905="Type 2, Tesla", "Tesla, Type 2",
    L1905="CCS, CHAdeMO", "CCS, CHAdeMO",
    L1905="CHAdeMO, CCS", "CCS, CHAdeMO",
    L1905="CHAdeMO, Tesla", "CHAdeMO, Tesla",
    L1905="Tesla, CHAdeMO", "CHAdeMO, Tesla"
)</f>
        <v>Type 2</v>
      </c>
    </row>
    <row r="1906" spans="1:23" x14ac:dyDescent="0.25">
      <c r="A1906" t="s">
        <v>3847</v>
      </c>
      <c r="B1906">
        <v>41.979379000000002</v>
      </c>
      <c r="C1906">
        <v>-87.701408000000001</v>
      </c>
      <c r="D1906" t="s">
        <v>3848</v>
      </c>
      <c r="E1906" t="s">
        <v>38</v>
      </c>
      <c r="F1906">
        <v>0.22</v>
      </c>
      <c r="G1906" t="s">
        <v>20</v>
      </c>
      <c r="H1906">
        <v>15.63</v>
      </c>
      <c r="I1906">
        <v>21</v>
      </c>
      <c r="J1906" t="s">
        <v>46</v>
      </c>
      <c r="K1906">
        <v>150</v>
      </c>
      <c r="L1906" t="s">
        <v>47</v>
      </c>
      <c r="M1906">
        <v>2018</v>
      </c>
      <c r="N1906" t="s">
        <v>23</v>
      </c>
      <c r="O1906">
        <v>4.5</v>
      </c>
      <c r="P1906">
        <v>1</v>
      </c>
      <c r="Q1906" t="s">
        <v>24</v>
      </c>
      <c r="R1906">
        <v>17</v>
      </c>
      <c r="S1906">
        <f t="shared" si="87"/>
        <v>357</v>
      </c>
      <c r="T1906">
        <f t="shared" si="88"/>
        <v>78.540000000000006</v>
      </c>
      <c r="U1906" s="2">
        <f t="shared" si="89"/>
        <v>4.7619047619047616E-2</v>
      </c>
      <c r="V1906" t="str" cm="1">
        <f t="array" ref="V1906">_xlfn.IFS(H1906&lt;5,"Urban",H1906&lt;=12,"Sub-Urban",H1906&gt;12,"Out Of City")</f>
        <v>Out Of City</v>
      </c>
      <c r="W1906" t="str" cm="1">
        <f t="array" ref="W1906">_xlfn.IFS(
    L1906="CCS", "CCS",
    L1906="Type 2", "Type 2",
    L1906="CHAdeMO", "CHAdeMO",
    L1906="Tesla", "Tesla",
    L1906="CCS, Type 2", "CCS, Type 2",
    L1906="Type 2, CCS", "CCS, Type 2",
    L1906="CHAdeMO, Type 2", "CHAdeMO, Type 2",
    L1906="Type 2, CHAdeMO", "CHAdeMO, Type 2",
    L1906="CCS, Tesla", "CCS, Tesla",
    L1906="Tesla, CCS", "CCS, Tesla",
    L1906="Tesla, Type 2", "Tesla, Type 2",
    L1906="Type 2, Tesla", "Tesla, Type 2",
    L1906="CCS, CHAdeMO", "CCS, CHAdeMO",
    L1906="CHAdeMO, CCS", "CCS, CHAdeMO",
    L1906="CHAdeMO, Tesla", "CHAdeMO, Tesla",
    L1906="Tesla, CHAdeMO", "CHAdeMO, Tesla"
)</f>
        <v>Tesla</v>
      </c>
    </row>
    <row r="1907" spans="1:23" x14ac:dyDescent="0.25">
      <c r="A1907" t="s">
        <v>3849</v>
      </c>
      <c r="B1907">
        <v>25.361640999999999</v>
      </c>
      <c r="C1907">
        <v>55.226194999999997</v>
      </c>
      <c r="D1907" t="s">
        <v>3850</v>
      </c>
      <c r="E1907" t="s">
        <v>19</v>
      </c>
      <c r="F1907">
        <v>0.46</v>
      </c>
      <c r="G1907" t="s">
        <v>20</v>
      </c>
      <c r="H1907">
        <v>8.18</v>
      </c>
      <c r="I1907">
        <v>28</v>
      </c>
      <c r="J1907" t="s">
        <v>21</v>
      </c>
      <c r="K1907">
        <v>22</v>
      </c>
      <c r="L1907" t="s">
        <v>77</v>
      </c>
      <c r="M1907">
        <v>2012</v>
      </c>
      <c r="N1907" t="s">
        <v>35</v>
      </c>
      <c r="O1907">
        <v>4.8</v>
      </c>
      <c r="P1907">
        <v>7</v>
      </c>
      <c r="Q1907" t="s">
        <v>24</v>
      </c>
      <c r="R1907">
        <v>28</v>
      </c>
      <c r="S1907">
        <f t="shared" si="87"/>
        <v>784</v>
      </c>
      <c r="T1907">
        <f t="shared" si="88"/>
        <v>360.64000000000004</v>
      </c>
      <c r="U1907" s="2">
        <f t="shared" si="89"/>
        <v>0.25</v>
      </c>
      <c r="V1907" t="str" cm="1">
        <f t="array" ref="V1907">_xlfn.IFS(H1907&lt;5,"Urban",H1907&lt;=12,"Sub-Urban",H1907&gt;12,"Out Of City")</f>
        <v>Sub-Urban</v>
      </c>
      <c r="W1907" t="str" cm="1">
        <f t="array" ref="W1907">_xlfn.IFS(
    L1907="CCS", "CCS",
    L1907="Type 2", "Type 2",
    L1907="CHAdeMO", "CHAdeMO",
    L1907="Tesla", "Tesla",
    L1907="CCS, Type 2", "CCS, Type 2",
    L1907="Type 2, CCS", "CCS, Type 2",
    L1907="CHAdeMO, Type 2", "CHAdeMO, Type 2",
    L1907="Type 2, CHAdeMO", "CHAdeMO, Type 2",
    L1907="CCS, Tesla", "CCS, Tesla",
    L1907="Tesla, CCS", "CCS, Tesla",
    L1907="Tesla, Type 2", "Tesla, Type 2",
    L1907="Type 2, Tesla", "Tesla, Type 2",
    L1907="CCS, CHAdeMO", "CCS, CHAdeMO",
    L1907="CHAdeMO, CCS", "CCS, CHAdeMO",
    L1907="CHAdeMO, Tesla", "CHAdeMO, Tesla",
    L1907="Tesla, CHAdeMO", "CHAdeMO, Tesla"
)</f>
        <v>CHAdeMO</v>
      </c>
    </row>
    <row r="1908" spans="1:23" x14ac:dyDescent="0.25">
      <c r="A1908" t="s">
        <v>3851</v>
      </c>
      <c r="B1908">
        <v>18.958268</v>
      </c>
      <c r="C1908">
        <v>72.932208000000003</v>
      </c>
      <c r="D1908" t="s">
        <v>3852</v>
      </c>
      <c r="E1908" t="s">
        <v>19</v>
      </c>
      <c r="F1908">
        <v>0.41</v>
      </c>
      <c r="G1908" s="1" t="s">
        <v>9985</v>
      </c>
      <c r="H1908">
        <v>19.940000000000001</v>
      </c>
      <c r="I1908">
        <v>15</v>
      </c>
      <c r="J1908" t="s">
        <v>47</v>
      </c>
      <c r="K1908">
        <v>50</v>
      </c>
      <c r="L1908" t="s">
        <v>77</v>
      </c>
      <c r="M1908">
        <v>2016</v>
      </c>
      <c r="N1908" t="s">
        <v>35</v>
      </c>
      <c r="O1908">
        <v>4.9000000000000004</v>
      </c>
      <c r="P1908">
        <v>9</v>
      </c>
      <c r="Q1908" t="s">
        <v>48</v>
      </c>
      <c r="R1908">
        <v>32</v>
      </c>
      <c r="S1908">
        <f t="shared" si="87"/>
        <v>480</v>
      </c>
      <c r="T1908">
        <f t="shared" si="88"/>
        <v>196.79999999999998</v>
      </c>
      <c r="U1908" s="2">
        <f t="shared" si="89"/>
        <v>0.6</v>
      </c>
      <c r="V1908" t="str" cm="1">
        <f t="array" ref="V1908">_xlfn.IFS(H1908&lt;5,"Urban",H1908&lt;=12,"Sub-Urban",H1908&gt;12,"Out Of City")</f>
        <v>Out Of City</v>
      </c>
      <c r="W1908" t="str" cm="1">
        <f t="array" ref="W1908">_xlfn.IFS(
    L1908="CCS", "CCS",
    L1908="Type 2", "Type 2",
    L1908="CHAdeMO", "CHAdeMO",
    L1908="Tesla", "Tesla",
    L1908="CCS, Type 2", "CCS, Type 2",
    L1908="Type 2, CCS", "CCS, Type 2",
    L1908="CHAdeMO, Type 2", "CHAdeMO, Type 2",
    L1908="Type 2, CHAdeMO", "CHAdeMO, Type 2",
    L1908="CCS, Tesla", "CCS, Tesla",
    L1908="Tesla, CCS", "CCS, Tesla",
    L1908="Tesla, Type 2", "Tesla, Type 2",
    L1908="Type 2, Tesla", "Tesla, Type 2",
    L1908="CCS, CHAdeMO", "CCS, CHAdeMO",
    L1908="CHAdeMO, CCS", "CCS, CHAdeMO",
    L1908="CHAdeMO, Tesla", "CHAdeMO, Tesla",
    L1908="Tesla, CHAdeMO", "CHAdeMO, Tesla"
)</f>
        <v>CHAdeMO</v>
      </c>
    </row>
    <row r="1909" spans="1:23" x14ac:dyDescent="0.25">
      <c r="A1909" t="s">
        <v>3853</v>
      </c>
      <c r="B1909">
        <v>-23.676881000000002</v>
      </c>
      <c r="C1909">
        <v>-46.602435999999997</v>
      </c>
      <c r="D1909" t="s">
        <v>3854</v>
      </c>
      <c r="E1909" t="s">
        <v>27</v>
      </c>
      <c r="F1909">
        <v>0.22</v>
      </c>
      <c r="G1909" t="s">
        <v>32</v>
      </c>
      <c r="H1909">
        <v>4.92</v>
      </c>
      <c r="I1909">
        <v>87</v>
      </c>
      <c r="J1909" t="s">
        <v>47</v>
      </c>
      <c r="K1909">
        <v>22</v>
      </c>
      <c r="L1909" t="s">
        <v>118</v>
      </c>
      <c r="M1909">
        <v>2020</v>
      </c>
      <c r="N1909" t="s">
        <v>35</v>
      </c>
      <c r="O1909">
        <v>5</v>
      </c>
      <c r="P1909">
        <v>1</v>
      </c>
      <c r="Q1909" t="s">
        <v>29</v>
      </c>
      <c r="R1909">
        <v>51</v>
      </c>
      <c r="S1909">
        <f t="shared" si="87"/>
        <v>4437</v>
      </c>
      <c r="T1909">
        <f t="shared" si="88"/>
        <v>976.14</v>
      </c>
      <c r="U1909" s="2">
        <f t="shared" si="89"/>
        <v>1.1494252873563218E-2</v>
      </c>
      <c r="V1909" t="str" cm="1">
        <f t="array" ref="V1909">_xlfn.IFS(H1909&lt;5,"Urban",H1909&lt;=12,"Sub-Urban",H1909&gt;12,"Out Of City")</f>
        <v>Urban</v>
      </c>
      <c r="W1909" t="str" cm="1">
        <f t="array" ref="W1909">_xlfn.IFS(
    L1909="CCS", "CCS",
    L1909="Type 2", "Type 2",
    L1909="CHAdeMO", "CHAdeMO",
    L1909="Tesla", "Tesla",
    L1909="CCS, Type 2", "CCS, Type 2",
    L1909="Type 2, CCS", "CCS, Type 2",
    L1909="CHAdeMO, Type 2", "CHAdeMO, Type 2",
    L1909="Type 2, CHAdeMO", "CHAdeMO, Type 2",
    L1909="CCS, Tesla", "CCS, Tesla",
    L1909="Tesla, CCS", "CCS, Tesla",
    L1909="Tesla, Type 2", "Tesla, Type 2",
    L1909="Type 2, Tesla", "Tesla, Type 2",
    L1909="CCS, CHAdeMO", "CCS, CHAdeMO",
    L1909="CHAdeMO, CCS", "CCS, CHAdeMO",
    L1909="CHAdeMO, Tesla", "CHAdeMO, Tesla",
    L1909="Tesla, CHAdeMO", "CHAdeMO, Tesla"
)</f>
        <v>Tesla, Type 2</v>
      </c>
    </row>
    <row r="1910" spans="1:23" x14ac:dyDescent="0.25">
      <c r="A1910" t="s">
        <v>3855</v>
      </c>
      <c r="B1910">
        <v>37.783102999999997</v>
      </c>
      <c r="C1910">
        <v>-122.416748</v>
      </c>
      <c r="D1910" t="s">
        <v>3072</v>
      </c>
      <c r="E1910" t="s">
        <v>19</v>
      </c>
      <c r="F1910">
        <v>0.49</v>
      </c>
      <c r="G1910" s="1" t="s">
        <v>9985</v>
      </c>
      <c r="H1910">
        <v>13.84</v>
      </c>
      <c r="I1910">
        <v>28</v>
      </c>
      <c r="J1910" t="s">
        <v>39</v>
      </c>
      <c r="K1910">
        <v>22</v>
      </c>
      <c r="L1910" t="s">
        <v>58</v>
      </c>
      <c r="M1910">
        <v>2014</v>
      </c>
      <c r="N1910" t="s">
        <v>35</v>
      </c>
      <c r="O1910">
        <v>4.2</v>
      </c>
      <c r="P1910">
        <v>8</v>
      </c>
      <c r="Q1910" t="s">
        <v>29</v>
      </c>
      <c r="R1910">
        <v>29</v>
      </c>
      <c r="S1910">
        <f t="shared" si="87"/>
        <v>812</v>
      </c>
      <c r="T1910">
        <f t="shared" si="88"/>
        <v>397.88</v>
      </c>
      <c r="U1910" s="2">
        <f t="shared" si="89"/>
        <v>0.2857142857142857</v>
      </c>
      <c r="V1910" t="str" cm="1">
        <f t="array" ref="V1910">_xlfn.IFS(H1910&lt;5,"Urban",H1910&lt;=12,"Sub-Urban",H1910&gt;12,"Out Of City")</f>
        <v>Out Of City</v>
      </c>
      <c r="W1910" t="str" cm="1">
        <f t="array" ref="W1910">_xlfn.IFS(
    L1910="CCS", "CCS",
    L1910="Type 2", "Type 2",
    L1910="CHAdeMO", "CHAdeMO",
    L1910="Tesla", "Tesla",
    L1910="CCS, Type 2", "CCS, Type 2",
    L1910="Type 2, CCS", "CCS, Type 2",
    L1910="CHAdeMO, Type 2", "CHAdeMO, Type 2",
    L1910="Type 2, CHAdeMO", "CHAdeMO, Type 2",
    L1910="CCS, Tesla", "CCS, Tesla",
    L1910="Tesla, CCS", "CCS, Tesla",
    L1910="Tesla, Type 2", "Tesla, Type 2",
    L1910="Type 2, Tesla", "Tesla, Type 2",
    L1910="CCS, CHAdeMO", "CCS, CHAdeMO",
    L1910="CHAdeMO, CCS", "CCS, CHAdeMO",
    L1910="CHAdeMO, Tesla", "CHAdeMO, Tesla",
    L1910="Tesla, CHAdeMO", "CHAdeMO, Tesla"
)</f>
        <v>CCS, Tesla</v>
      </c>
    </row>
    <row r="1911" spans="1:23" x14ac:dyDescent="0.25">
      <c r="A1911" t="s">
        <v>3856</v>
      </c>
      <c r="B1911">
        <v>19.590122000000001</v>
      </c>
      <c r="C1911">
        <v>-99.109540999999993</v>
      </c>
      <c r="D1911" t="s">
        <v>3857</v>
      </c>
      <c r="E1911" t="s">
        <v>19</v>
      </c>
      <c r="F1911">
        <v>0.32</v>
      </c>
      <c r="G1911" s="1" t="s">
        <v>9985</v>
      </c>
      <c r="H1911">
        <v>5.15</v>
      </c>
      <c r="I1911">
        <v>75</v>
      </c>
      <c r="J1911" t="s">
        <v>39</v>
      </c>
      <c r="K1911">
        <v>150</v>
      </c>
      <c r="L1911" t="s">
        <v>118</v>
      </c>
      <c r="M1911">
        <v>2017</v>
      </c>
      <c r="N1911" t="s">
        <v>23</v>
      </c>
      <c r="O1911">
        <v>3.5</v>
      </c>
      <c r="P1911">
        <v>9</v>
      </c>
      <c r="Q1911" t="s">
        <v>24</v>
      </c>
      <c r="R1911">
        <v>35</v>
      </c>
      <c r="S1911">
        <f t="shared" si="87"/>
        <v>2625</v>
      </c>
      <c r="T1911">
        <f t="shared" si="88"/>
        <v>840</v>
      </c>
      <c r="U1911" s="2">
        <f t="shared" si="89"/>
        <v>0.12</v>
      </c>
      <c r="V1911" t="str" cm="1">
        <f t="array" ref="V1911">_xlfn.IFS(H1911&lt;5,"Urban",H1911&lt;=12,"Sub-Urban",H1911&gt;12,"Out Of City")</f>
        <v>Sub-Urban</v>
      </c>
      <c r="W1911" t="str" cm="1">
        <f t="array" ref="W1911">_xlfn.IFS(
    L1911="CCS", "CCS",
    L1911="Type 2", "Type 2",
    L1911="CHAdeMO", "CHAdeMO",
    L1911="Tesla", "Tesla",
    L1911="CCS, Type 2", "CCS, Type 2",
    L1911="Type 2, CCS", "CCS, Type 2",
    L1911="CHAdeMO, Type 2", "CHAdeMO, Type 2",
    L1911="Type 2, CHAdeMO", "CHAdeMO, Type 2",
    L1911="CCS, Tesla", "CCS, Tesla",
    L1911="Tesla, CCS", "CCS, Tesla",
    L1911="Tesla, Type 2", "Tesla, Type 2",
    L1911="Type 2, Tesla", "Tesla, Type 2",
    L1911="CCS, CHAdeMO", "CCS, CHAdeMO",
    L1911="CHAdeMO, CCS", "CCS, CHAdeMO",
    L1911="CHAdeMO, Tesla", "CHAdeMO, Tesla",
    L1911="Tesla, CHAdeMO", "CHAdeMO, Tesla"
)</f>
        <v>Tesla, Type 2</v>
      </c>
    </row>
    <row r="1912" spans="1:23" x14ac:dyDescent="0.25">
      <c r="A1912" t="s">
        <v>3858</v>
      </c>
      <c r="B1912">
        <v>52.185929999999999</v>
      </c>
      <c r="C1912">
        <v>-86.255032</v>
      </c>
      <c r="D1912" t="s">
        <v>3859</v>
      </c>
      <c r="E1912" t="s">
        <v>27</v>
      </c>
      <c r="F1912">
        <v>0.17</v>
      </c>
      <c r="G1912" t="s">
        <v>32</v>
      </c>
      <c r="H1912">
        <v>2.9</v>
      </c>
      <c r="I1912">
        <v>56</v>
      </c>
      <c r="J1912" t="s">
        <v>46</v>
      </c>
      <c r="K1912">
        <v>350</v>
      </c>
      <c r="L1912" t="s">
        <v>43</v>
      </c>
      <c r="M1912">
        <v>2021</v>
      </c>
      <c r="N1912" t="s">
        <v>35</v>
      </c>
      <c r="O1912">
        <v>4</v>
      </c>
      <c r="P1912">
        <v>8</v>
      </c>
      <c r="Q1912" t="s">
        <v>24</v>
      </c>
      <c r="R1912">
        <v>45</v>
      </c>
      <c r="S1912">
        <f t="shared" si="87"/>
        <v>2520</v>
      </c>
      <c r="T1912">
        <f t="shared" si="88"/>
        <v>428.40000000000003</v>
      </c>
      <c r="U1912" s="2">
        <f t="shared" si="89"/>
        <v>0.14285714285714285</v>
      </c>
      <c r="V1912" t="str" cm="1">
        <f t="array" ref="V1912">_xlfn.IFS(H1912&lt;5,"Urban",H1912&lt;=12,"Sub-Urban",H1912&gt;12,"Out Of City")</f>
        <v>Urban</v>
      </c>
      <c r="W1912" t="str" cm="1">
        <f t="array" ref="W1912">_xlfn.IFS(
    L1912="CCS", "CCS",
    L1912="Type 2", "Type 2",
    L1912="CHAdeMO", "CHAdeMO",
    L1912="Tesla", "Tesla",
    L1912="CCS, Type 2", "CCS, Type 2",
    L1912="Type 2, CCS", "CCS, Type 2",
    L1912="CHAdeMO, Type 2", "CHAdeMO, Type 2",
    L1912="Type 2, CHAdeMO", "CHAdeMO, Type 2",
    L1912="CCS, Tesla", "CCS, Tesla",
    L1912="Tesla, CCS", "CCS, Tesla",
    L1912="Tesla, Type 2", "Tesla, Type 2",
    L1912="Type 2, Tesla", "Tesla, Type 2",
    L1912="CCS, CHAdeMO", "CCS, CHAdeMO",
    L1912="CHAdeMO, CCS", "CCS, CHAdeMO",
    L1912="CHAdeMO, Tesla", "CHAdeMO, Tesla",
    L1912="Tesla, CHAdeMO", "CHAdeMO, Tesla"
)</f>
        <v>CCS</v>
      </c>
    </row>
    <row r="1913" spans="1:23" x14ac:dyDescent="0.25">
      <c r="A1913" t="s">
        <v>3860</v>
      </c>
      <c r="B1913">
        <v>19.125693999999999</v>
      </c>
      <c r="C1913">
        <v>72.917815000000004</v>
      </c>
      <c r="D1913" t="s">
        <v>3861</v>
      </c>
      <c r="E1913" t="s">
        <v>19</v>
      </c>
      <c r="F1913">
        <v>0.12</v>
      </c>
      <c r="G1913" s="1" t="s">
        <v>9985</v>
      </c>
      <c r="H1913">
        <v>12.62</v>
      </c>
      <c r="I1913">
        <v>27</v>
      </c>
      <c r="J1913" t="s">
        <v>39</v>
      </c>
      <c r="K1913">
        <v>150</v>
      </c>
      <c r="L1913" t="s">
        <v>51</v>
      </c>
      <c r="M1913">
        <v>2022</v>
      </c>
      <c r="N1913" t="s">
        <v>23</v>
      </c>
      <c r="O1913">
        <v>4.4000000000000004</v>
      </c>
      <c r="P1913">
        <v>1</v>
      </c>
      <c r="Q1913" t="s">
        <v>24</v>
      </c>
      <c r="R1913">
        <v>40</v>
      </c>
      <c r="S1913">
        <f t="shared" si="87"/>
        <v>1080</v>
      </c>
      <c r="T1913">
        <f t="shared" si="88"/>
        <v>129.6</v>
      </c>
      <c r="U1913" s="2">
        <f t="shared" si="89"/>
        <v>3.7037037037037035E-2</v>
      </c>
      <c r="V1913" t="str" cm="1">
        <f t="array" ref="V1913">_xlfn.IFS(H1913&lt;5,"Urban",H1913&lt;=12,"Sub-Urban",H1913&gt;12,"Out Of City")</f>
        <v>Out Of City</v>
      </c>
      <c r="W1913" t="str" cm="1">
        <f t="array" ref="W1913">_xlfn.IFS(
    L1913="CCS", "CCS",
    L1913="Type 2", "Type 2",
    L1913="CHAdeMO", "CHAdeMO",
    L1913="Tesla", "Tesla",
    L1913="CCS, Type 2", "CCS, Type 2",
    L1913="Type 2, CCS", "CCS, Type 2",
    L1913="CHAdeMO, Type 2", "CHAdeMO, Type 2",
    L1913="Type 2, CHAdeMO", "CHAdeMO, Type 2",
    L1913="CCS, Tesla", "CCS, Tesla",
    L1913="Tesla, CCS", "CCS, Tesla",
    L1913="Tesla, Type 2", "Tesla, Type 2",
    L1913="Type 2, Tesla", "Tesla, Type 2",
    L1913="CCS, CHAdeMO", "CCS, CHAdeMO",
    L1913="CHAdeMO, CCS", "CCS, CHAdeMO",
    L1913="CHAdeMO, Tesla", "CHAdeMO, Tesla",
    L1913="Tesla, CHAdeMO", "CHAdeMO, Tesla"
)</f>
        <v>CCS, Tesla</v>
      </c>
    </row>
    <row r="1914" spans="1:23" x14ac:dyDescent="0.25">
      <c r="A1914" t="s">
        <v>3862</v>
      </c>
      <c r="B1914">
        <v>-33.882232999999999</v>
      </c>
      <c r="C1914">
        <v>151.320784</v>
      </c>
      <c r="D1914" t="s">
        <v>3863</v>
      </c>
      <c r="E1914" t="s">
        <v>19</v>
      </c>
      <c r="F1914">
        <v>0.42</v>
      </c>
      <c r="G1914" t="s">
        <v>32</v>
      </c>
      <c r="H1914">
        <v>1.25</v>
      </c>
      <c r="I1914">
        <v>90</v>
      </c>
      <c r="J1914" t="s">
        <v>21</v>
      </c>
      <c r="K1914">
        <v>350</v>
      </c>
      <c r="L1914" t="s">
        <v>118</v>
      </c>
      <c r="M1914">
        <v>2023</v>
      </c>
      <c r="N1914" t="s">
        <v>23</v>
      </c>
      <c r="O1914">
        <v>4.9000000000000004</v>
      </c>
      <c r="P1914">
        <v>8</v>
      </c>
      <c r="Q1914" t="s">
        <v>24</v>
      </c>
      <c r="R1914">
        <v>33</v>
      </c>
      <c r="S1914">
        <f t="shared" si="87"/>
        <v>2970</v>
      </c>
      <c r="T1914">
        <f t="shared" si="88"/>
        <v>1247.3999999999999</v>
      </c>
      <c r="U1914" s="2">
        <f t="shared" si="89"/>
        <v>8.8888888888888892E-2</v>
      </c>
      <c r="V1914" t="str" cm="1">
        <f t="array" ref="V1914">_xlfn.IFS(H1914&lt;5,"Urban",H1914&lt;=12,"Sub-Urban",H1914&gt;12,"Out Of City")</f>
        <v>Urban</v>
      </c>
      <c r="W1914" t="str" cm="1">
        <f t="array" ref="W1914">_xlfn.IFS(
    L1914="CCS", "CCS",
    L1914="Type 2", "Type 2",
    L1914="CHAdeMO", "CHAdeMO",
    L1914="Tesla", "Tesla",
    L1914="CCS, Type 2", "CCS, Type 2",
    L1914="Type 2, CCS", "CCS, Type 2",
    L1914="CHAdeMO, Type 2", "CHAdeMO, Type 2",
    L1914="Type 2, CHAdeMO", "CHAdeMO, Type 2",
    L1914="CCS, Tesla", "CCS, Tesla",
    L1914="Tesla, CCS", "CCS, Tesla",
    L1914="Tesla, Type 2", "Tesla, Type 2",
    L1914="Type 2, Tesla", "Tesla, Type 2",
    L1914="CCS, CHAdeMO", "CCS, CHAdeMO",
    L1914="CHAdeMO, CCS", "CCS, CHAdeMO",
    L1914="CHAdeMO, Tesla", "CHAdeMO, Tesla",
    L1914="Tesla, CHAdeMO", "CHAdeMO, Tesla"
)</f>
        <v>Tesla, Type 2</v>
      </c>
    </row>
    <row r="1915" spans="1:23" x14ac:dyDescent="0.25">
      <c r="A1915" t="s">
        <v>3864</v>
      </c>
      <c r="B1915">
        <v>-33.754519999999999</v>
      </c>
      <c r="C1915">
        <v>18.476355000000002</v>
      </c>
      <c r="D1915" t="s">
        <v>3865</v>
      </c>
      <c r="E1915" t="s">
        <v>38</v>
      </c>
      <c r="F1915">
        <v>0.14000000000000001</v>
      </c>
      <c r="G1915" t="s">
        <v>20</v>
      </c>
      <c r="H1915">
        <v>19.72</v>
      </c>
      <c r="I1915">
        <v>22</v>
      </c>
      <c r="J1915" t="s">
        <v>46</v>
      </c>
      <c r="K1915">
        <v>22</v>
      </c>
      <c r="L1915" t="s">
        <v>47</v>
      </c>
      <c r="M1915">
        <v>2014</v>
      </c>
      <c r="N1915" t="s">
        <v>35</v>
      </c>
      <c r="O1915">
        <v>3.6</v>
      </c>
      <c r="P1915">
        <v>8</v>
      </c>
      <c r="Q1915" t="s">
        <v>24</v>
      </c>
      <c r="R1915">
        <v>10</v>
      </c>
      <c r="S1915">
        <f t="shared" si="87"/>
        <v>220</v>
      </c>
      <c r="T1915">
        <f t="shared" si="88"/>
        <v>30.800000000000004</v>
      </c>
      <c r="U1915" s="2">
        <f t="shared" si="89"/>
        <v>0.36363636363636365</v>
      </c>
      <c r="V1915" t="str" cm="1">
        <f t="array" ref="V1915">_xlfn.IFS(H1915&lt;5,"Urban",H1915&lt;=12,"Sub-Urban",H1915&gt;12,"Out Of City")</f>
        <v>Out Of City</v>
      </c>
      <c r="W1915" t="str" cm="1">
        <f t="array" ref="W1915">_xlfn.IFS(
    L1915="CCS", "CCS",
    L1915="Type 2", "Type 2",
    L1915="CHAdeMO", "CHAdeMO",
    L1915="Tesla", "Tesla",
    L1915="CCS, Type 2", "CCS, Type 2",
    L1915="Type 2, CCS", "CCS, Type 2",
    L1915="CHAdeMO, Type 2", "CHAdeMO, Type 2",
    L1915="Type 2, CHAdeMO", "CHAdeMO, Type 2",
    L1915="CCS, Tesla", "CCS, Tesla",
    L1915="Tesla, CCS", "CCS, Tesla",
    L1915="Tesla, Type 2", "Tesla, Type 2",
    L1915="Type 2, Tesla", "Tesla, Type 2",
    L1915="CCS, CHAdeMO", "CCS, CHAdeMO",
    L1915="CHAdeMO, CCS", "CCS, CHAdeMO",
    L1915="CHAdeMO, Tesla", "CHAdeMO, Tesla",
    L1915="Tesla, CHAdeMO", "CHAdeMO, Tesla"
)</f>
        <v>Tesla</v>
      </c>
    </row>
    <row r="1916" spans="1:23" x14ac:dyDescent="0.25">
      <c r="A1916" t="s">
        <v>3866</v>
      </c>
      <c r="B1916">
        <v>-33.733570999999998</v>
      </c>
      <c r="C1916">
        <v>18.419187000000001</v>
      </c>
      <c r="D1916" t="s">
        <v>3867</v>
      </c>
      <c r="E1916" t="s">
        <v>27</v>
      </c>
      <c r="F1916">
        <v>0.26</v>
      </c>
      <c r="G1916" t="s">
        <v>32</v>
      </c>
      <c r="H1916">
        <v>4.28</v>
      </c>
      <c r="I1916">
        <v>95</v>
      </c>
      <c r="J1916" t="s">
        <v>33</v>
      </c>
      <c r="K1916">
        <v>150</v>
      </c>
      <c r="L1916" t="s">
        <v>34</v>
      </c>
      <c r="M1916">
        <v>2011</v>
      </c>
      <c r="N1916" t="s">
        <v>23</v>
      </c>
      <c r="O1916">
        <v>3.6</v>
      </c>
      <c r="P1916">
        <v>1</v>
      </c>
      <c r="Q1916" t="s">
        <v>48</v>
      </c>
      <c r="R1916">
        <v>55</v>
      </c>
      <c r="S1916">
        <f t="shared" si="87"/>
        <v>5225</v>
      </c>
      <c r="T1916">
        <f t="shared" si="88"/>
        <v>1358.5</v>
      </c>
      <c r="U1916" s="2">
        <f t="shared" si="89"/>
        <v>1.0526315789473684E-2</v>
      </c>
      <c r="V1916" t="str" cm="1">
        <f t="array" ref="V1916">_xlfn.IFS(H1916&lt;5,"Urban",H1916&lt;=12,"Sub-Urban",H1916&gt;12,"Out Of City")</f>
        <v>Urban</v>
      </c>
      <c r="W1916" t="str" cm="1">
        <f t="array" ref="W1916">_xlfn.IFS(
    L1916="CCS", "CCS",
    L1916="Type 2", "Type 2",
    L1916="CHAdeMO", "CHAdeMO",
    L1916="Tesla", "Tesla",
    L1916="CCS, Type 2", "CCS, Type 2",
    L1916="Type 2, CCS", "CCS, Type 2",
    L1916="CHAdeMO, Type 2", "CHAdeMO, Type 2",
    L1916="Type 2, CHAdeMO", "CHAdeMO, Type 2",
    L1916="CCS, Tesla", "CCS, Tesla",
    L1916="Tesla, CCS", "CCS, Tesla",
    L1916="Tesla, Type 2", "Tesla, Type 2",
    L1916="Type 2, Tesla", "Tesla, Type 2",
    L1916="CCS, CHAdeMO", "CCS, CHAdeMO",
    L1916="CHAdeMO, CCS", "CCS, CHAdeMO",
    L1916="CHAdeMO, Tesla", "CHAdeMO, Tesla",
    L1916="Tesla, CHAdeMO", "CHAdeMO, Tesla"
)</f>
        <v>CCS, Type 2</v>
      </c>
    </row>
    <row r="1917" spans="1:23" x14ac:dyDescent="0.25">
      <c r="A1917" t="s">
        <v>3868</v>
      </c>
      <c r="B1917">
        <v>-33.795627000000003</v>
      </c>
      <c r="C1917">
        <v>18.590561000000001</v>
      </c>
      <c r="D1917" t="s">
        <v>3869</v>
      </c>
      <c r="E1917" t="s">
        <v>38</v>
      </c>
      <c r="F1917">
        <v>0.43</v>
      </c>
      <c r="G1917" t="s">
        <v>20</v>
      </c>
      <c r="H1917">
        <v>5.05</v>
      </c>
      <c r="I1917">
        <v>48</v>
      </c>
      <c r="J1917" t="s">
        <v>47</v>
      </c>
      <c r="K1917">
        <v>22</v>
      </c>
      <c r="L1917" t="s">
        <v>47</v>
      </c>
      <c r="M1917">
        <v>2020</v>
      </c>
      <c r="N1917" t="s">
        <v>35</v>
      </c>
      <c r="O1917">
        <v>4.3</v>
      </c>
      <c r="P1917">
        <v>10</v>
      </c>
      <c r="Q1917" t="s">
        <v>24</v>
      </c>
      <c r="R1917">
        <v>13</v>
      </c>
      <c r="S1917">
        <f t="shared" si="87"/>
        <v>624</v>
      </c>
      <c r="T1917">
        <f t="shared" si="88"/>
        <v>268.32</v>
      </c>
      <c r="U1917" s="2">
        <f t="shared" si="89"/>
        <v>0.20833333333333334</v>
      </c>
      <c r="V1917" t="str" cm="1">
        <f t="array" ref="V1917">_xlfn.IFS(H1917&lt;5,"Urban",H1917&lt;=12,"Sub-Urban",H1917&gt;12,"Out Of City")</f>
        <v>Sub-Urban</v>
      </c>
      <c r="W1917" t="str" cm="1">
        <f t="array" ref="W1917">_xlfn.IFS(
    L1917="CCS", "CCS",
    L1917="Type 2", "Type 2",
    L1917="CHAdeMO", "CHAdeMO",
    L1917="Tesla", "Tesla",
    L1917="CCS, Type 2", "CCS, Type 2",
    L1917="Type 2, CCS", "CCS, Type 2",
    L1917="CHAdeMO, Type 2", "CHAdeMO, Type 2",
    L1917="Type 2, CHAdeMO", "CHAdeMO, Type 2",
    L1917="CCS, Tesla", "CCS, Tesla",
    L1917="Tesla, CCS", "CCS, Tesla",
    L1917="Tesla, Type 2", "Tesla, Type 2",
    L1917="Type 2, Tesla", "Tesla, Type 2",
    L1917="CCS, CHAdeMO", "CCS, CHAdeMO",
    L1917="CHAdeMO, CCS", "CCS, CHAdeMO",
    L1917="CHAdeMO, Tesla", "CHAdeMO, Tesla",
    L1917="Tesla, CHAdeMO", "CHAdeMO, Tesla"
)</f>
        <v>Tesla</v>
      </c>
    </row>
    <row r="1918" spans="1:23" x14ac:dyDescent="0.25">
      <c r="A1918" t="s">
        <v>3870</v>
      </c>
      <c r="B1918">
        <v>19.102744999999999</v>
      </c>
      <c r="C1918">
        <v>72.908679000000006</v>
      </c>
      <c r="D1918" t="s">
        <v>3871</v>
      </c>
      <c r="E1918" t="s">
        <v>19</v>
      </c>
      <c r="F1918">
        <v>0.48</v>
      </c>
      <c r="G1918" t="s">
        <v>32</v>
      </c>
      <c r="H1918">
        <v>9.6999999999999993</v>
      </c>
      <c r="I1918">
        <v>20</v>
      </c>
      <c r="J1918" t="s">
        <v>21</v>
      </c>
      <c r="K1918">
        <v>150</v>
      </c>
      <c r="L1918" t="s">
        <v>34</v>
      </c>
      <c r="M1918">
        <v>2012</v>
      </c>
      <c r="N1918" t="s">
        <v>35</v>
      </c>
      <c r="O1918">
        <v>4.0999999999999996</v>
      </c>
      <c r="P1918">
        <v>5</v>
      </c>
      <c r="Q1918" t="s">
        <v>29</v>
      </c>
      <c r="R1918">
        <v>23</v>
      </c>
      <c r="S1918">
        <f t="shared" si="87"/>
        <v>460</v>
      </c>
      <c r="T1918">
        <f t="shared" si="88"/>
        <v>220.79999999999998</v>
      </c>
      <c r="U1918" s="2">
        <f t="shared" si="89"/>
        <v>0.25</v>
      </c>
      <c r="V1918" t="str" cm="1">
        <f t="array" ref="V1918">_xlfn.IFS(H1918&lt;5,"Urban",H1918&lt;=12,"Sub-Urban",H1918&gt;12,"Out Of City")</f>
        <v>Sub-Urban</v>
      </c>
      <c r="W1918" t="str" cm="1">
        <f t="array" ref="W1918">_xlfn.IFS(
    L1918="CCS", "CCS",
    L1918="Type 2", "Type 2",
    L1918="CHAdeMO", "CHAdeMO",
    L1918="Tesla", "Tesla",
    L1918="CCS, Type 2", "CCS, Type 2",
    L1918="Type 2, CCS", "CCS, Type 2",
    L1918="CHAdeMO, Type 2", "CHAdeMO, Type 2",
    L1918="Type 2, CHAdeMO", "CHAdeMO, Type 2",
    L1918="CCS, Tesla", "CCS, Tesla",
    L1918="Tesla, CCS", "CCS, Tesla",
    L1918="Tesla, Type 2", "Tesla, Type 2",
    L1918="Type 2, Tesla", "Tesla, Type 2",
    L1918="CCS, CHAdeMO", "CCS, CHAdeMO",
    L1918="CHAdeMO, CCS", "CCS, CHAdeMO",
    L1918="CHAdeMO, Tesla", "CHAdeMO, Tesla",
    L1918="Tesla, CHAdeMO", "CHAdeMO, Tesla"
)</f>
        <v>CCS, Type 2</v>
      </c>
    </row>
    <row r="1919" spans="1:23" x14ac:dyDescent="0.25">
      <c r="A1919" t="s">
        <v>3872</v>
      </c>
      <c r="B1919">
        <v>39.971434000000002</v>
      </c>
      <c r="C1919">
        <v>116.326205</v>
      </c>
      <c r="D1919" t="s">
        <v>3873</v>
      </c>
      <c r="E1919" t="s">
        <v>38</v>
      </c>
      <c r="F1919">
        <v>0.42</v>
      </c>
      <c r="G1919" t="s">
        <v>32</v>
      </c>
      <c r="H1919">
        <v>8.6300000000000008</v>
      </c>
      <c r="I1919">
        <v>61</v>
      </c>
      <c r="J1919" t="s">
        <v>46</v>
      </c>
      <c r="K1919">
        <v>22</v>
      </c>
      <c r="L1919" t="s">
        <v>77</v>
      </c>
      <c r="M1919">
        <v>2010</v>
      </c>
      <c r="N1919" t="s">
        <v>35</v>
      </c>
      <c r="O1919">
        <v>5</v>
      </c>
      <c r="P1919">
        <v>4</v>
      </c>
      <c r="Q1919" t="s">
        <v>24</v>
      </c>
      <c r="R1919">
        <v>8</v>
      </c>
      <c r="S1919">
        <f t="shared" si="87"/>
        <v>488</v>
      </c>
      <c r="T1919">
        <f t="shared" si="88"/>
        <v>204.95999999999998</v>
      </c>
      <c r="U1919" s="2">
        <f t="shared" si="89"/>
        <v>6.5573770491803282E-2</v>
      </c>
      <c r="V1919" t="str" cm="1">
        <f t="array" ref="V1919">_xlfn.IFS(H1919&lt;5,"Urban",H1919&lt;=12,"Sub-Urban",H1919&gt;12,"Out Of City")</f>
        <v>Sub-Urban</v>
      </c>
      <c r="W1919" t="str" cm="1">
        <f t="array" ref="W1919">_xlfn.IFS(
    L1919="CCS", "CCS",
    L1919="Type 2", "Type 2",
    L1919="CHAdeMO", "CHAdeMO",
    L1919="Tesla", "Tesla",
    L1919="CCS, Type 2", "CCS, Type 2",
    L1919="Type 2, CCS", "CCS, Type 2",
    L1919="CHAdeMO, Type 2", "CHAdeMO, Type 2",
    L1919="Type 2, CHAdeMO", "CHAdeMO, Type 2",
    L1919="CCS, Tesla", "CCS, Tesla",
    L1919="Tesla, CCS", "CCS, Tesla",
    L1919="Tesla, Type 2", "Tesla, Type 2",
    L1919="Type 2, Tesla", "Tesla, Type 2",
    L1919="CCS, CHAdeMO", "CCS, CHAdeMO",
    L1919="CHAdeMO, CCS", "CCS, CHAdeMO",
    L1919="CHAdeMO, Tesla", "CHAdeMO, Tesla",
    L1919="Tesla, CHAdeMO", "CHAdeMO, Tesla"
)</f>
        <v>CHAdeMO</v>
      </c>
    </row>
    <row r="1920" spans="1:23" x14ac:dyDescent="0.25">
      <c r="A1920" t="s">
        <v>3874</v>
      </c>
      <c r="B1920">
        <v>19.40119</v>
      </c>
      <c r="C1920">
        <v>-99.053938000000002</v>
      </c>
      <c r="D1920" t="s">
        <v>3875</v>
      </c>
      <c r="E1920" t="s">
        <v>19</v>
      </c>
      <c r="F1920">
        <v>0.22</v>
      </c>
      <c r="G1920" s="1" t="s">
        <v>9985</v>
      </c>
      <c r="H1920">
        <v>14.47</v>
      </c>
      <c r="I1920">
        <v>57</v>
      </c>
      <c r="J1920" t="s">
        <v>47</v>
      </c>
      <c r="K1920">
        <v>150</v>
      </c>
      <c r="L1920" t="s">
        <v>47</v>
      </c>
      <c r="M1920">
        <v>2015</v>
      </c>
      <c r="N1920" t="s">
        <v>35</v>
      </c>
      <c r="O1920">
        <v>3.7</v>
      </c>
      <c r="P1920">
        <v>8</v>
      </c>
      <c r="Q1920" t="s">
        <v>29</v>
      </c>
      <c r="R1920">
        <v>39</v>
      </c>
      <c r="S1920">
        <f t="shared" si="87"/>
        <v>2223</v>
      </c>
      <c r="T1920">
        <f t="shared" si="88"/>
        <v>489.06</v>
      </c>
      <c r="U1920" s="2">
        <f t="shared" si="89"/>
        <v>0.14035087719298245</v>
      </c>
      <c r="V1920" t="str" cm="1">
        <f t="array" ref="V1920">_xlfn.IFS(H1920&lt;5,"Urban",H1920&lt;=12,"Sub-Urban",H1920&gt;12,"Out Of City")</f>
        <v>Out Of City</v>
      </c>
      <c r="W1920" t="str" cm="1">
        <f t="array" ref="W1920">_xlfn.IFS(
    L1920="CCS", "CCS",
    L1920="Type 2", "Type 2",
    L1920="CHAdeMO", "CHAdeMO",
    L1920="Tesla", "Tesla",
    L1920="CCS, Type 2", "CCS, Type 2",
    L1920="Type 2, CCS", "CCS, Type 2",
    L1920="CHAdeMO, Type 2", "CHAdeMO, Type 2",
    L1920="Type 2, CHAdeMO", "CHAdeMO, Type 2",
    L1920="CCS, Tesla", "CCS, Tesla",
    L1920="Tesla, CCS", "CCS, Tesla",
    L1920="Tesla, Type 2", "Tesla, Type 2",
    L1920="Type 2, Tesla", "Tesla, Type 2",
    L1920="CCS, CHAdeMO", "CCS, CHAdeMO",
    L1920="CHAdeMO, CCS", "CCS, CHAdeMO",
    L1920="CHAdeMO, Tesla", "CHAdeMO, Tesla",
    L1920="Tesla, CHAdeMO", "CHAdeMO, Tesla"
)</f>
        <v>Tesla</v>
      </c>
    </row>
    <row r="1921" spans="1:23" x14ac:dyDescent="0.25">
      <c r="A1921" t="s">
        <v>3876</v>
      </c>
      <c r="B1921">
        <v>39.954683000000003</v>
      </c>
      <c r="C1921">
        <v>116.46363599999999</v>
      </c>
      <c r="D1921" t="s">
        <v>3877</v>
      </c>
      <c r="E1921" t="s">
        <v>38</v>
      </c>
      <c r="F1921">
        <v>0.27</v>
      </c>
      <c r="G1921" s="1" t="s">
        <v>9985</v>
      </c>
      <c r="H1921">
        <v>10.96</v>
      </c>
      <c r="I1921">
        <v>85</v>
      </c>
      <c r="J1921" t="s">
        <v>21</v>
      </c>
      <c r="K1921">
        <v>50</v>
      </c>
      <c r="L1921" t="s">
        <v>104</v>
      </c>
      <c r="M1921">
        <v>2019</v>
      </c>
      <c r="N1921" t="s">
        <v>23</v>
      </c>
      <c r="O1921">
        <v>4</v>
      </c>
      <c r="P1921">
        <v>1</v>
      </c>
      <c r="Q1921" t="s">
        <v>48</v>
      </c>
      <c r="R1921">
        <v>18</v>
      </c>
      <c r="S1921">
        <f t="shared" si="87"/>
        <v>1530</v>
      </c>
      <c r="T1921">
        <f t="shared" si="88"/>
        <v>413.1</v>
      </c>
      <c r="U1921" s="2">
        <f t="shared" si="89"/>
        <v>1.1764705882352941E-2</v>
      </c>
      <c r="V1921" t="str" cm="1">
        <f t="array" ref="V1921">_xlfn.IFS(H1921&lt;5,"Urban",H1921&lt;=12,"Sub-Urban",H1921&gt;12,"Out Of City")</f>
        <v>Sub-Urban</v>
      </c>
      <c r="W1921" t="str" cm="1">
        <f t="array" ref="W1921">_xlfn.IFS(
    L1921="CCS", "CCS",
    L1921="Type 2", "Type 2",
    L1921="CHAdeMO", "CHAdeMO",
    L1921="Tesla", "Tesla",
    L1921="CCS, Type 2", "CCS, Type 2",
    L1921="Type 2, CCS", "CCS, Type 2",
    L1921="CHAdeMO, Type 2", "CHAdeMO, Type 2",
    L1921="Type 2, CHAdeMO", "CHAdeMO, Type 2",
    L1921="CCS, Tesla", "CCS, Tesla",
    L1921="Tesla, CCS", "CCS, Tesla",
    L1921="Tesla, Type 2", "Tesla, Type 2",
    L1921="Type 2, Tesla", "Tesla, Type 2",
    L1921="CCS, CHAdeMO", "CCS, CHAdeMO",
    L1921="CHAdeMO, CCS", "CCS, CHAdeMO",
    L1921="CHAdeMO, Tesla", "CHAdeMO, Tesla",
    L1921="Tesla, CHAdeMO", "CHAdeMO, Tesla"
)</f>
        <v>CHAdeMO, Type 2</v>
      </c>
    </row>
    <row r="1922" spans="1:23" x14ac:dyDescent="0.25">
      <c r="A1922" t="s">
        <v>3878</v>
      </c>
      <c r="B1922">
        <v>-19.312192</v>
      </c>
      <c r="C1922">
        <v>-83.844482999999997</v>
      </c>
      <c r="D1922" t="s">
        <v>3879</v>
      </c>
      <c r="E1922" t="s">
        <v>27</v>
      </c>
      <c r="F1922">
        <v>0.5</v>
      </c>
      <c r="G1922" t="s">
        <v>20</v>
      </c>
      <c r="H1922">
        <v>16.600000000000001</v>
      </c>
      <c r="I1922">
        <v>47</v>
      </c>
      <c r="J1922" t="s">
        <v>39</v>
      </c>
      <c r="K1922">
        <v>22</v>
      </c>
      <c r="L1922" t="s">
        <v>85</v>
      </c>
      <c r="M1922">
        <v>2016</v>
      </c>
      <c r="N1922" t="s">
        <v>35</v>
      </c>
      <c r="O1922">
        <v>3.9</v>
      </c>
      <c r="P1922">
        <v>8</v>
      </c>
      <c r="Q1922" t="s">
        <v>29</v>
      </c>
      <c r="R1922">
        <v>57</v>
      </c>
      <c r="S1922">
        <f t="shared" si="87"/>
        <v>2679</v>
      </c>
      <c r="T1922">
        <f t="shared" si="88"/>
        <v>1339.5</v>
      </c>
      <c r="U1922" s="2">
        <f t="shared" si="89"/>
        <v>0.1702127659574468</v>
      </c>
      <c r="V1922" t="str" cm="1">
        <f t="array" ref="V1922">_xlfn.IFS(H1922&lt;5,"Urban",H1922&lt;=12,"Sub-Urban",H1922&gt;12,"Out Of City")</f>
        <v>Out Of City</v>
      </c>
      <c r="W1922" t="str" cm="1">
        <f t="array" ref="W1922">_xlfn.IFS(
    L1922="CCS", "CCS",
    L1922="Type 2", "Type 2",
    L1922="CHAdeMO", "CHAdeMO",
    L1922="Tesla", "Tesla",
    L1922="CCS, Type 2", "CCS, Type 2",
    L1922="Type 2, CCS", "CCS, Type 2",
    L1922="CHAdeMO, Type 2", "CHAdeMO, Type 2",
    L1922="Type 2, CHAdeMO", "CHAdeMO, Type 2",
    L1922="CCS, Tesla", "CCS, Tesla",
    L1922="Tesla, CCS", "CCS, Tesla",
    L1922="Tesla, Type 2", "Tesla, Type 2",
    L1922="Type 2, Tesla", "Tesla, Type 2",
    L1922="CCS, CHAdeMO", "CCS, CHAdeMO",
    L1922="CHAdeMO, CCS", "CCS, CHAdeMO",
    L1922="CHAdeMO, Tesla", "CHAdeMO, Tesla",
    L1922="Tesla, CHAdeMO", "CHAdeMO, Tesla"
)</f>
        <v>CHAdeMO, Tesla</v>
      </c>
    </row>
    <row r="1923" spans="1:23" x14ac:dyDescent="0.25">
      <c r="A1923" t="s">
        <v>3880</v>
      </c>
      <c r="B1923">
        <v>19.058914000000001</v>
      </c>
      <c r="C1923">
        <v>72.994324000000006</v>
      </c>
      <c r="D1923" t="s">
        <v>3881</v>
      </c>
      <c r="E1923" t="s">
        <v>19</v>
      </c>
      <c r="F1923">
        <v>0.46</v>
      </c>
      <c r="G1923" t="s">
        <v>32</v>
      </c>
      <c r="H1923">
        <v>19.96</v>
      </c>
      <c r="I1923">
        <v>57</v>
      </c>
      <c r="J1923" t="s">
        <v>21</v>
      </c>
      <c r="K1923">
        <v>22</v>
      </c>
      <c r="L1923" t="s">
        <v>34</v>
      </c>
      <c r="M1923">
        <v>2010</v>
      </c>
      <c r="N1923" t="s">
        <v>23</v>
      </c>
      <c r="O1923">
        <v>4.3</v>
      </c>
      <c r="P1923">
        <v>9</v>
      </c>
      <c r="Q1923" t="s">
        <v>29</v>
      </c>
      <c r="R1923">
        <v>23</v>
      </c>
      <c r="S1923">
        <f t="shared" ref="S1923:S1986" si="90">R1923*I1923</f>
        <v>1311</v>
      </c>
      <c r="T1923">
        <f t="shared" ref="T1923:T1986" si="91">F1923*S1923</f>
        <v>603.06000000000006</v>
      </c>
      <c r="U1923" s="2">
        <f t="shared" ref="U1923:U1986" si="92">P1923/I1923</f>
        <v>0.15789473684210525</v>
      </c>
      <c r="V1923" t="str" cm="1">
        <f t="array" ref="V1923">_xlfn.IFS(H1923&lt;5,"Urban",H1923&lt;=12,"Sub-Urban",H1923&gt;12,"Out Of City")</f>
        <v>Out Of City</v>
      </c>
      <c r="W1923" t="str" cm="1">
        <f t="array" ref="W1923">_xlfn.IFS(
    L1923="CCS", "CCS",
    L1923="Type 2", "Type 2",
    L1923="CHAdeMO", "CHAdeMO",
    L1923="Tesla", "Tesla",
    L1923="CCS, Type 2", "CCS, Type 2",
    L1923="Type 2, CCS", "CCS, Type 2",
    L1923="CHAdeMO, Type 2", "CHAdeMO, Type 2",
    L1923="Type 2, CHAdeMO", "CHAdeMO, Type 2",
    L1923="CCS, Tesla", "CCS, Tesla",
    L1923="Tesla, CCS", "CCS, Tesla",
    L1923="Tesla, Type 2", "Tesla, Type 2",
    L1923="Type 2, Tesla", "Tesla, Type 2",
    L1923="CCS, CHAdeMO", "CCS, CHAdeMO",
    L1923="CHAdeMO, CCS", "CCS, CHAdeMO",
    L1923="CHAdeMO, Tesla", "CHAdeMO, Tesla",
    L1923="Tesla, CHAdeMO", "CHAdeMO, Tesla"
)</f>
        <v>CCS, Type 2</v>
      </c>
    </row>
    <row r="1924" spans="1:23" x14ac:dyDescent="0.25">
      <c r="A1924" t="s">
        <v>3882</v>
      </c>
      <c r="B1924">
        <v>-33.849463</v>
      </c>
      <c r="C1924">
        <v>18.448371999999999</v>
      </c>
      <c r="D1924" t="s">
        <v>3883</v>
      </c>
      <c r="E1924" t="s">
        <v>38</v>
      </c>
      <c r="F1924">
        <v>0.23</v>
      </c>
      <c r="G1924" t="s">
        <v>32</v>
      </c>
      <c r="H1924">
        <v>19.71</v>
      </c>
      <c r="I1924">
        <v>77</v>
      </c>
      <c r="J1924" t="s">
        <v>39</v>
      </c>
      <c r="K1924">
        <v>50</v>
      </c>
      <c r="L1924" t="s">
        <v>77</v>
      </c>
      <c r="M1924">
        <v>2020</v>
      </c>
      <c r="N1924" t="s">
        <v>35</v>
      </c>
      <c r="O1924">
        <v>4.5999999999999996</v>
      </c>
      <c r="P1924">
        <v>7</v>
      </c>
      <c r="Q1924" t="s">
        <v>48</v>
      </c>
      <c r="R1924">
        <v>11</v>
      </c>
      <c r="S1924">
        <f t="shared" si="90"/>
        <v>847</v>
      </c>
      <c r="T1924">
        <f t="shared" si="91"/>
        <v>194.81</v>
      </c>
      <c r="U1924" s="2">
        <f t="shared" si="92"/>
        <v>9.0909090909090912E-2</v>
      </c>
      <c r="V1924" t="str" cm="1">
        <f t="array" ref="V1924">_xlfn.IFS(H1924&lt;5,"Urban",H1924&lt;=12,"Sub-Urban",H1924&gt;12,"Out Of City")</f>
        <v>Out Of City</v>
      </c>
      <c r="W1924" t="str" cm="1">
        <f t="array" ref="W1924">_xlfn.IFS(
    L1924="CCS", "CCS",
    L1924="Type 2", "Type 2",
    L1924="CHAdeMO", "CHAdeMO",
    L1924="Tesla", "Tesla",
    L1924="CCS, Type 2", "CCS, Type 2",
    L1924="Type 2, CCS", "CCS, Type 2",
    L1924="CHAdeMO, Type 2", "CHAdeMO, Type 2",
    L1924="Type 2, CHAdeMO", "CHAdeMO, Type 2",
    L1924="CCS, Tesla", "CCS, Tesla",
    L1924="Tesla, CCS", "CCS, Tesla",
    L1924="Tesla, Type 2", "Tesla, Type 2",
    L1924="Type 2, Tesla", "Tesla, Type 2",
    L1924="CCS, CHAdeMO", "CCS, CHAdeMO",
    L1924="CHAdeMO, CCS", "CCS, CHAdeMO",
    L1924="CHAdeMO, Tesla", "CHAdeMO, Tesla",
    L1924="Tesla, CHAdeMO", "CHAdeMO, Tesla"
)</f>
        <v>CHAdeMO</v>
      </c>
    </row>
    <row r="1925" spans="1:23" x14ac:dyDescent="0.25">
      <c r="A1925" t="s">
        <v>3884</v>
      </c>
      <c r="B1925">
        <v>-23.617570000000001</v>
      </c>
      <c r="C1925">
        <v>-46.658127999999998</v>
      </c>
      <c r="D1925" t="s">
        <v>3885</v>
      </c>
      <c r="E1925" t="s">
        <v>19</v>
      </c>
      <c r="F1925">
        <v>0.19</v>
      </c>
      <c r="G1925" t="s">
        <v>32</v>
      </c>
      <c r="H1925">
        <v>8.9499999999999993</v>
      </c>
      <c r="I1925">
        <v>21</v>
      </c>
      <c r="J1925" t="s">
        <v>33</v>
      </c>
      <c r="K1925">
        <v>150</v>
      </c>
      <c r="L1925" t="s">
        <v>61</v>
      </c>
      <c r="M1925">
        <v>2019</v>
      </c>
      <c r="N1925" t="s">
        <v>35</v>
      </c>
      <c r="O1925">
        <v>3.5</v>
      </c>
      <c r="P1925">
        <v>4</v>
      </c>
      <c r="Q1925" t="s">
        <v>24</v>
      </c>
      <c r="R1925">
        <v>35</v>
      </c>
      <c r="S1925">
        <f t="shared" si="90"/>
        <v>735</v>
      </c>
      <c r="T1925">
        <f t="shared" si="91"/>
        <v>139.65</v>
      </c>
      <c r="U1925" s="2">
        <f t="shared" si="92"/>
        <v>0.19047619047619047</v>
      </c>
      <c r="V1925" t="str" cm="1">
        <f t="array" ref="V1925">_xlfn.IFS(H1925&lt;5,"Urban",H1925&lt;=12,"Sub-Urban",H1925&gt;12,"Out Of City")</f>
        <v>Sub-Urban</v>
      </c>
      <c r="W1925" t="str" cm="1">
        <f t="array" ref="W1925">_xlfn.IFS(
    L1925="CCS", "CCS",
    L1925="Type 2", "Type 2",
    L1925="CHAdeMO", "CHAdeMO",
    L1925="Tesla", "Tesla",
    L1925="CCS, Type 2", "CCS, Type 2",
    L1925="Type 2, CCS", "CCS, Type 2",
    L1925="CHAdeMO, Type 2", "CHAdeMO, Type 2",
    L1925="Type 2, CHAdeMO", "CHAdeMO, Type 2",
    L1925="CCS, Tesla", "CCS, Tesla",
    L1925="Tesla, CCS", "CCS, Tesla",
    L1925="Tesla, Type 2", "Tesla, Type 2",
    L1925="Type 2, Tesla", "Tesla, Type 2",
    L1925="CCS, CHAdeMO", "CCS, CHAdeMO",
    L1925="CHAdeMO, CCS", "CCS, CHAdeMO",
    L1925="CHAdeMO, Tesla", "CHAdeMO, Tesla",
    L1925="Tesla, CHAdeMO", "CHAdeMO, Tesla"
)</f>
        <v>CHAdeMO, Tesla</v>
      </c>
    </row>
    <row r="1926" spans="1:23" x14ac:dyDescent="0.25">
      <c r="A1926" t="s">
        <v>3886</v>
      </c>
      <c r="B1926">
        <v>52.449627</v>
      </c>
      <c r="C1926">
        <v>13.383864000000001</v>
      </c>
      <c r="D1926" t="s">
        <v>3887</v>
      </c>
      <c r="E1926" t="s">
        <v>19</v>
      </c>
      <c r="F1926">
        <v>0.27</v>
      </c>
      <c r="G1926" t="s">
        <v>32</v>
      </c>
      <c r="H1926">
        <v>6.46</v>
      </c>
      <c r="I1926">
        <v>92</v>
      </c>
      <c r="J1926" t="s">
        <v>39</v>
      </c>
      <c r="K1926">
        <v>150</v>
      </c>
      <c r="L1926" t="s">
        <v>40</v>
      </c>
      <c r="M1926">
        <v>2015</v>
      </c>
      <c r="N1926" t="s">
        <v>35</v>
      </c>
      <c r="O1926">
        <v>4.5</v>
      </c>
      <c r="P1926">
        <v>5</v>
      </c>
      <c r="Q1926" t="s">
        <v>29</v>
      </c>
      <c r="R1926">
        <v>39</v>
      </c>
      <c r="S1926">
        <f t="shared" si="90"/>
        <v>3588</v>
      </c>
      <c r="T1926">
        <f t="shared" si="91"/>
        <v>968.7600000000001</v>
      </c>
      <c r="U1926" s="2">
        <f t="shared" si="92"/>
        <v>5.434782608695652E-2</v>
      </c>
      <c r="V1926" t="str" cm="1">
        <f t="array" ref="V1926">_xlfn.IFS(H1926&lt;5,"Urban",H1926&lt;=12,"Sub-Urban",H1926&gt;12,"Out Of City")</f>
        <v>Sub-Urban</v>
      </c>
      <c r="W1926" t="str" cm="1">
        <f t="array" ref="W1926">_xlfn.IFS(
    L1926="CCS", "CCS",
    L1926="Type 2", "Type 2",
    L1926="CHAdeMO", "CHAdeMO",
    L1926="Tesla", "Tesla",
    L1926="CCS, Type 2", "CCS, Type 2",
    L1926="Type 2, CCS", "CCS, Type 2",
    L1926="CHAdeMO, Type 2", "CHAdeMO, Type 2",
    L1926="Type 2, CHAdeMO", "CHAdeMO, Type 2",
    L1926="CCS, Tesla", "CCS, Tesla",
    L1926="Tesla, CCS", "CCS, Tesla",
    L1926="Tesla, Type 2", "Tesla, Type 2",
    L1926="Type 2, Tesla", "Tesla, Type 2",
    L1926="CCS, CHAdeMO", "CCS, CHAdeMO",
    L1926="CHAdeMO, CCS", "CCS, CHAdeMO",
    L1926="CHAdeMO, Tesla", "CHAdeMO, Tesla",
    L1926="Tesla, CHAdeMO", "CHAdeMO, Tesla"
)</f>
        <v>Type 2</v>
      </c>
    </row>
    <row r="1927" spans="1:23" x14ac:dyDescent="0.25">
      <c r="A1927" t="s">
        <v>3888</v>
      </c>
      <c r="B1927">
        <v>25.285352</v>
      </c>
      <c r="C1927">
        <v>55.231043999999997</v>
      </c>
      <c r="D1927" t="s">
        <v>3889</v>
      </c>
      <c r="E1927" t="s">
        <v>38</v>
      </c>
      <c r="F1927">
        <v>0.49</v>
      </c>
      <c r="G1927" t="s">
        <v>20</v>
      </c>
      <c r="H1927">
        <v>4.04</v>
      </c>
      <c r="I1927">
        <v>40</v>
      </c>
      <c r="J1927" t="s">
        <v>47</v>
      </c>
      <c r="K1927">
        <v>22</v>
      </c>
      <c r="L1927" t="s">
        <v>34</v>
      </c>
      <c r="M1927">
        <v>2021</v>
      </c>
      <c r="N1927" t="s">
        <v>35</v>
      </c>
      <c r="O1927">
        <v>3.2</v>
      </c>
      <c r="P1927">
        <v>6</v>
      </c>
      <c r="Q1927" t="s">
        <v>24</v>
      </c>
      <c r="R1927">
        <v>13</v>
      </c>
      <c r="S1927">
        <f t="shared" si="90"/>
        <v>520</v>
      </c>
      <c r="T1927">
        <f t="shared" si="91"/>
        <v>254.79999999999998</v>
      </c>
      <c r="U1927" s="2">
        <f t="shared" si="92"/>
        <v>0.15</v>
      </c>
      <c r="V1927" t="str" cm="1">
        <f t="array" ref="V1927">_xlfn.IFS(H1927&lt;5,"Urban",H1927&lt;=12,"Sub-Urban",H1927&gt;12,"Out Of City")</f>
        <v>Urban</v>
      </c>
      <c r="W1927" t="str" cm="1">
        <f t="array" ref="W1927">_xlfn.IFS(
    L1927="CCS", "CCS",
    L1927="Type 2", "Type 2",
    L1927="CHAdeMO", "CHAdeMO",
    L1927="Tesla", "Tesla",
    L1927="CCS, Type 2", "CCS, Type 2",
    L1927="Type 2, CCS", "CCS, Type 2",
    L1927="CHAdeMO, Type 2", "CHAdeMO, Type 2",
    L1927="Type 2, CHAdeMO", "CHAdeMO, Type 2",
    L1927="CCS, Tesla", "CCS, Tesla",
    L1927="Tesla, CCS", "CCS, Tesla",
    L1927="Tesla, Type 2", "Tesla, Type 2",
    L1927="Type 2, Tesla", "Tesla, Type 2",
    L1927="CCS, CHAdeMO", "CCS, CHAdeMO",
    L1927="CHAdeMO, CCS", "CCS, CHAdeMO",
    L1927="CHAdeMO, Tesla", "CHAdeMO, Tesla",
    L1927="Tesla, CHAdeMO", "CHAdeMO, Tesla"
)</f>
        <v>CCS, Type 2</v>
      </c>
    </row>
    <row r="1928" spans="1:23" x14ac:dyDescent="0.25">
      <c r="A1928" t="s">
        <v>3890</v>
      </c>
      <c r="B1928">
        <v>41.903548999999998</v>
      </c>
      <c r="C1928">
        <v>-87.739524000000003</v>
      </c>
      <c r="D1928" t="s">
        <v>3891</v>
      </c>
      <c r="E1928" t="s">
        <v>19</v>
      </c>
      <c r="F1928">
        <v>0.24</v>
      </c>
      <c r="G1928" t="s">
        <v>20</v>
      </c>
      <c r="H1928">
        <v>8.5399999999999991</v>
      </c>
      <c r="I1928">
        <v>73</v>
      </c>
      <c r="J1928" t="s">
        <v>21</v>
      </c>
      <c r="K1928">
        <v>350</v>
      </c>
      <c r="L1928" t="s">
        <v>64</v>
      </c>
      <c r="M1928">
        <v>2022</v>
      </c>
      <c r="N1928" t="s">
        <v>23</v>
      </c>
      <c r="O1928">
        <v>4.9000000000000004</v>
      </c>
      <c r="P1928">
        <v>7</v>
      </c>
      <c r="Q1928" t="s">
        <v>29</v>
      </c>
      <c r="R1928">
        <v>29</v>
      </c>
      <c r="S1928">
        <f t="shared" si="90"/>
        <v>2117</v>
      </c>
      <c r="T1928">
        <f t="shared" si="91"/>
        <v>508.08</v>
      </c>
      <c r="U1928" s="2">
        <f t="shared" si="92"/>
        <v>9.5890410958904104E-2</v>
      </c>
      <c r="V1928" t="str" cm="1">
        <f t="array" ref="V1928">_xlfn.IFS(H1928&lt;5,"Urban",H1928&lt;=12,"Sub-Urban",H1928&gt;12,"Out Of City")</f>
        <v>Sub-Urban</v>
      </c>
      <c r="W1928" t="str" cm="1">
        <f t="array" ref="W1928">_xlfn.IFS(
    L1928="CCS", "CCS",
    L1928="Type 2", "Type 2",
    L1928="CHAdeMO", "CHAdeMO",
    L1928="Tesla", "Tesla",
    L1928="CCS, Type 2", "CCS, Type 2",
    L1928="Type 2, CCS", "CCS, Type 2",
    L1928="CHAdeMO, Type 2", "CHAdeMO, Type 2",
    L1928="Type 2, CHAdeMO", "CHAdeMO, Type 2",
    L1928="CCS, Tesla", "CCS, Tesla",
    L1928="Tesla, CCS", "CCS, Tesla",
    L1928="Tesla, Type 2", "Tesla, Type 2",
    L1928="Type 2, Tesla", "Tesla, Type 2",
    L1928="CCS, CHAdeMO", "CCS, CHAdeMO",
    L1928="CHAdeMO, CCS", "CCS, CHAdeMO",
    L1928="CHAdeMO, Tesla", "CHAdeMO, Tesla",
    L1928="Tesla, CHAdeMO", "CHAdeMO, Tesla"
)</f>
        <v>CCS, CHAdeMO</v>
      </c>
    </row>
    <row r="1929" spans="1:23" x14ac:dyDescent="0.25">
      <c r="A1929" t="s">
        <v>3892</v>
      </c>
      <c r="B1929">
        <v>13.822447</v>
      </c>
      <c r="C1929">
        <v>100.454493</v>
      </c>
      <c r="D1929" t="s">
        <v>3893</v>
      </c>
      <c r="E1929" t="s">
        <v>19</v>
      </c>
      <c r="F1929">
        <v>0.39</v>
      </c>
      <c r="G1929" t="s">
        <v>32</v>
      </c>
      <c r="H1929">
        <v>17.84</v>
      </c>
      <c r="I1929">
        <v>93</v>
      </c>
      <c r="J1929" t="s">
        <v>47</v>
      </c>
      <c r="K1929">
        <v>22</v>
      </c>
      <c r="L1929" t="s">
        <v>77</v>
      </c>
      <c r="M1929">
        <v>2020</v>
      </c>
      <c r="N1929" t="s">
        <v>23</v>
      </c>
      <c r="O1929">
        <v>4.3</v>
      </c>
      <c r="P1929">
        <v>10</v>
      </c>
      <c r="Q1929" t="s">
        <v>24</v>
      </c>
      <c r="R1929">
        <v>26</v>
      </c>
      <c r="S1929">
        <f t="shared" si="90"/>
        <v>2418</v>
      </c>
      <c r="T1929">
        <f t="shared" si="91"/>
        <v>943.02</v>
      </c>
      <c r="U1929" s="2">
        <f t="shared" si="92"/>
        <v>0.10752688172043011</v>
      </c>
      <c r="V1929" t="str" cm="1">
        <f t="array" ref="V1929">_xlfn.IFS(H1929&lt;5,"Urban",H1929&lt;=12,"Sub-Urban",H1929&gt;12,"Out Of City")</f>
        <v>Out Of City</v>
      </c>
      <c r="W1929" t="str" cm="1">
        <f t="array" ref="W1929">_xlfn.IFS(
    L1929="CCS", "CCS",
    L1929="Type 2", "Type 2",
    L1929="CHAdeMO", "CHAdeMO",
    L1929="Tesla", "Tesla",
    L1929="CCS, Type 2", "CCS, Type 2",
    L1929="Type 2, CCS", "CCS, Type 2",
    L1929="CHAdeMO, Type 2", "CHAdeMO, Type 2",
    L1929="Type 2, CHAdeMO", "CHAdeMO, Type 2",
    L1929="CCS, Tesla", "CCS, Tesla",
    L1929="Tesla, CCS", "CCS, Tesla",
    L1929="Tesla, Type 2", "Tesla, Type 2",
    L1929="Type 2, Tesla", "Tesla, Type 2",
    L1929="CCS, CHAdeMO", "CCS, CHAdeMO",
    L1929="CHAdeMO, CCS", "CCS, CHAdeMO",
    L1929="CHAdeMO, Tesla", "CHAdeMO, Tesla",
    L1929="Tesla, CHAdeMO", "CHAdeMO, Tesla"
)</f>
        <v>CHAdeMO</v>
      </c>
    </row>
    <row r="1930" spans="1:23" x14ac:dyDescent="0.25">
      <c r="A1930" t="s">
        <v>3894</v>
      </c>
      <c r="B1930">
        <v>25.388155999999999</v>
      </c>
      <c r="C1930">
        <v>55.241441000000002</v>
      </c>
      <c r="D1930" t="s">
        <v>3895</v>
      </c>
      <c r="E1930" t="s">
        <v>19</v>
      </c>
      <c r="F1930">
        <v>0.33</v>
      </c>
      <c r="G1930" t="s">
        <v>32</v>
      </c>
      <c r="H1930">
        <v>3.24</v>
      </c>
      <c r="I1930">
        <v>84</v>
      </c>
      <c r="J1930" t="s">
        <v>33</v>
      </c>
      <c r="K1930">
        <v>22</v>
      </c>
      <c r="L1930" t="s">
        <v>40</v>
      </c>
      <c r="M1930">
        <v>2020</v>
      </c>
      <c r="N1930" t="s">
        <v>23</v>
      </c>
      <c r="O1930">
        <v>3.7</v>
      </c>
      <c r="P1930">
        <v>5</v>
      </c>
      <c r="Q1930" t="s">
        <v>48</v>
      </c>
      <c r="R1930">
        <v>24</v>
      </c>
      <c r="S1930">
        <f t="shared" si="90"/>
        <v>2016</v>
      </c>
      <c r="T1930">
        <f t="shared" si="91"/>
        <v>665.28000000000009</v>
      </c>
      <c r="U1930" s="2">
        <f t="shared" si="92"/>
        <v>5.9523809523809521E-2</v>
      </c>
      <c r="V1930" t="str" cm="1">
        <f t="array" ref="V1930">_xlfn.IFS(H1930&lt;5,"Urban",H1930&lt;=12,"Sub-Urban",H1930&gt;12,"Out Of City")</f>
        <v>Urban</v>
      </c>
      <c r="W1930" t="str" cm="1">
        <f t="array" ref="W1930">_xlfn.IFS(
    L1930="CCS", "CCS",
    L1930="Type 2", "Type 2",
    L1930="CHAdeMO", "CHAdeMO",
    L1930="Tesla", "Tesla",
    L1930="CCS, Type 2", "CCS, Type 2",
    L1930="Type 2, CCS", "CCS, Type 2",
    L1930="CHAdeMO, Type 2", "CHAdeMO, Type 2",
    L1930="Type 2, CHAdeMO", "CHAdeMO, Type 2",
    L1930="CCS, Tesla", "CCS, Tesla",
    L1930="Tesla, CCS", "CCS, Tesla",
    L1930="Tesla, Type 2", "Tesla, Type 2",
    L1930="Type 2, Tesla", "Tesla, Type 2",
    L1930="CCS, CHAdeMO", "CCS, CHAdeMO",
    L1930="CHAdeMO, CCS", "CCS, CHAdeMO",
    L1930="CHAdeMO, Tesla", "CHAdeMO, Tesla",
    L1930="Tesla, CHAdeMO", "CHAdeMO, Tesla"
)</f>
        <v>Type 2</v>
      </c>
    </row>
    <row r="1931" spans="1:23" x14ac:dyDescent="0.25">
      <c r="A1931" t="s">
        <v>3896</v>
      </c>
      <c r="B1931">
        <v>41.932347999999998</v>
      </c>
      <c r="C1931">
        <v>-87.703396999999995</v>
      </c>
      <c r="D1931" t="s">
        <v>3897</v>
      </c>
      <c r="E1931" t="s">
        <v>27</v>
      </c>
      <c r="F1931">
        <v>0.22</v>
      </c>
      <c r="G1931" t="s">
        <v>32</v>
      </c>
      <c r="H1931">
        <v>15.59</v>
      </c>
      <c r="I1931">
        <v>95</v>
      </c>
      <c r="J1931" t="s">
        <v>47</v>
      </c>
      <c r="K1931">
        <v>350</v>
      </c>
      <c r="L1931" t="s">
        <v>40</v>
      </c>
      <c r="M1931">
        <v>2010</v>
      </c>
      <c r="N1931" t="s">
        <v>23</v>
      </c>
      <c r="O1931">
        <v>3.9</v>
      </c>
      <c r="P1931">
        <v>1</v>
      </c>
      <c r="Q1931" t="s">
        <v>29</v>
      </c>
      <c r="R1931">
        <v>54</v>
      </c>
      <c r="S1931">
        <f t="shared" si="90"/>
        <v>5130</v>
      </c>
      <c r="T1931">
        <f t="shared" si="91"/>
        <v>1128.5999999999999</v>
      </c>
      <c r="U1931" s="2">
        <f t="shared" si="92"/>
        <v>1.0526315789473684E-2</v>
      </c>
      <c r="V1931" t="str" cm="1">
        <f t="array" ref="V1931">_xlfn.IFS(H1931&lt;5,"Urban",H1931&lt;=12,"Sub-Urban",H1931&gt;12,"Out Of City")</f>
        <v>Out Of City</v>
      </c>
      <c r="W1931" t="str" cm="1">
        <f t="array" ref="W1931">_xlfn.IFS(
    L1931="CCS", "CCS",
    L1931="Type 2", "Type 2",
    L1931="CHAdeMO", "CHAdeMO",
    L1931="Tesla", "Tesla",
    L1931="CCS, Type 2", "CCS, Type 2",
    L1931="Type 2, CCS", "CCS, Type 2",
    L1931="CHAdeMO, Type 2", "CHAdeMO, Type 2",
    L1931="Type 2, CHAdeMO", "CHAdeMO, Type 2",
    L1931="CCS, Tesla", "CCS, Tesla",
    L1931="Tesla, CCS", "CCS, Tesla",
    L1931="Tesla, Type 2", "Tesla, Type 2",
    L1931="Type 2, Tesla", "Tesla, Type 2",
    L1931="CCS, CHAdeMO", "CCS, CHAdeMO",
    L1931="CHAdeMO, CCS", "CCS, CHAdeMO",
    L1931="CHAdeMO, Tesla", "CHAdeMO, Tesla",
    L1931="Tesla, CHAdeMO", "CHAdeMO, Tesla"
)</f>
        <v>Type 2</v>
      </c>
    </row>
    <row r="1932" spans="1:23" x14ac:dyDescent="0.25">
      <c r="A1932" t="s">
        <v>3898</v>
      </c>
      <c r="B1932">
        <v>-80.775082999999995</v>
      </c>
      <c r="C1932">
        <v>104.526138</v>
      </c>
      <c r="D1932" t="s">
        <v>3899</v>
      </c>
      <c r="E1932" t="s">
        <v>27</v>
      </c>
      <c r="F1932">
        <v>0.24</v>
      </c>
      <c r="G1932" t="s">
        <v>20</v>
      </c>
      <c r="H1932">
        <v>2.75</v>
      </c>
      <c r="I1932">
        <v>54</v>
      </c>
      <c r="J1932" t="s">
        <v>47</v>
      </c>
      <c r="K1932">
        <v>22</v>
      </c>
      <c r="L1932" t="s">
        <v>43</v>
      </c>
      <c r="M1932">
        <v>2010</v>
      </c>
      <c r="N1932" t="s">
        <v>35</v>
      </c>
      <c r="O1932">
        <v>3.9</v>
      </c>
      <c r="P1932">
        <v>7</v>
      </c>
      <c r="Q1932" t="s">
        <v>29</v>
      </c>
      <c r="R1932">
        <v>50</v>
      </c>
      <c r="S1932">
        <f t="shared" si="90"/>
        <v>2700</v>
      </c>
      <c r="T1932">
        <f t="shared" si="91"/>
        <v>648</v>
      </c>
      <c r="U1932" s="2">
        <f t="shared" si="92"/>
        <v>0.12962962962962962</v>
      </c>
      <c r="V1932" t="str" cm="1">
        <f t="array" ref="V1932">_xlfn.IFS(H1932&lt;5,"Urban",H1932&lt;=12,"Sub-Urban",H1932&gt;12,"Out Of City")</f>
        <v>Urban</v>
      </c>
      <c r="W1932" t="str" cm="1">
        <f t="array" ref="W1932">_xlfn.IFS(
    L1932="CCS", "CCS",
    L1932="Type 2", "Type 2",
    L1932="CHAdeMO", "CHAdeMO",
    L1932="Tesla", "Tesla",
    L1932="CCS, Type 2", "CCS, Type 2",
    L1932="Type 2, CCS", "CCS, Type 2",
    L1932="CHAdeMO, Type 2", "CHAdeMO, Type 2",
    L1932="Type 2, CHAdeMO", "CHAdeMO, Type 2",
    L1932="CCS, Tesla", "CCS, Tesla",
    L1932="Tesla, CCS", "CCS, Tesla",
    L1932="Tesla, Type 2", "Tesla, Type 2",
    L1932="Type 2, Tesla", "Tesla, Type 2",
    L1932="CCS, CHAdeMO", "CCS, CHAdeMO",
    L1932="CHAdeMO, CCS", "CCS, CHAdeMO",
    L1932="CHAdeMO, Tesla", "CHAdeMO, Tesla",
    L1932="Tesla, CHAdeMO", "CHAdeMO, Tesla"
)</f>
        <v>CCS</v>
      </c>
    </row>
    <row r="1933" spans="1:23" x14ac:dyDescent="0.25">
      <c r="A1933" t="s">
        <v>3900</v>
      </c>
      <c r="B1933">
        <v>-33.783850000000001</v>
      </c>
      <c r="C1933">
        <v>18.524704</v>
      </c>
      <c r="D1933" t="s">
        <v>3901</v>
      </c>
      <c r="E1933" t="s">
        <v>27</v>
      </c>
      <c r="F1933">
        <v>0.3</v>
      </c>
      <c r="G1933" s="1" t="s">
        <v>9985</v>
      </c>
      <c r="H1933">
        <v>15.08</v>
      </c>
      <c r="I1933">
        <v>33</v>
      </c>
      <c r="J1933" t="s">
        <v>47</v>
      </c>
      <c r="K1933">
        <v>150</v>
      </c>
      <c r="L1933" t="s">
        <v>34</v>
      </c>
      <c r="M1933">
        <v>2022</v>
      </c>
      <c r="N1933" t="s">
        <v>23</v>
      </c>
      <c r="O1933">
        <v>4.5999999999999996</v>
      </c>
      <c r="P1933">
        <v>10</v>
      </c>
      <c r="Q1933" t="s">
        <v>24</v>
      </c>
      <c r="R1933">
        <v>54</v>
      </c>
      <c r="S1933">
        <f t="shared" si="90"/>
        <v>1782</v>
      </c>
      <c r="T1933">
        <f t="shared" si="91"/>
        <v>534.6</v>
      </c>
      <c r="U1933" s="2">
        <f t="shared" si="92"/>
        <v>0.30303030303030304</v>
      </c>
      <c r="V1933" t="str" cm="1">
        <f t="array" ref="V1933">_xlfn.IFS(H1933&lt;5,"Urban",H1933&lt;=12,"Sub-Urban",H1933&gt;12,"Out Of City")</f>
        <v>Out Of City</v>
      </c>
      <c r="W1933" t="str" cm="1">
        <f t="array" ref="W1933">_xlfn.IFS(
    L1933="CCS", "CCS",
    L1933="Type 2", "Type 2",
    L1933="CHAdeMO", "CHAdeMO",
    L1933="Tesla", "Tesla",
    L1933="CCS, Type 2", "CCS, Type 2",
    L1933="Type 2, CCS", "CCS, Type 2",
    L1933="CHAdeMO, Type 2", "CHAdeMO, Type 2",
    L1933="Type 2, CHAdeMO", "CHAdeMO, Type 2",
    L1933="CCS, Tesla", "CCS, Tesla",
    L1933="Tesla, CCS", "CCS, Tesla",
    L1933="Tesla, Type 2", "Tesla, Type 2",
    L1933="Type 2, Tesla", "Tesla, Type 2",
    L1933="CCS, CHAdeMO", "CCS, CHAdeMO",
    L1933="CHAdeMO, CCS", "CCS, CHAdeMO",
    L1933="CHAdeMO, Tesla", "CHAdeMO, Tesla",
    L1933="Tesla, CHAdeMO", "CHAdeMO, Tesla"
)</f>
        <v>CCS, Type 2</v>
      </c>
    </row>
    <row r="1934" spans="1:23" x14ac:dyDescent="0.25">
      <c r="A1934" t="s">
        <v>3902</v>
      </c>
      <c r="B1934">
        <v>-23.620560000000001</v>
      </c>
      <c r="C1934">
        <v>-46.522292999999998</v>
      </c>
      <c r="D1934" t="s">
        <v>3903</v>
      </c>
      <c r="E1934" t="s">
        <v>38</v>
      </c>
      <c r="F1934">
        <v>0.18</v>
      </c>
      <c r="G1934" t="s">
        <v>32</v>
      </c>
      <c r="H1934">
        <v>12.27</v>
      </c>
      <c r="I1934">
        <v>74</v>
      </c>
      <c r="J1934" t="s">
        <v>21</v>
      </c>
      <c r="K1934">
        <v>150</v>
      </c>
      <c r="L1934" t="s">
        <v>64</v>
      </c>
      <c r="M1934">
        <v>2015</v>
      </c>
      <c r="N1934" t="s">
        <v>35</v>
      </c>
      <c r="O1934">
        <v>3.5</v>
      </c>
      <c r="P1934">
        <v>3</v>
      </c>
      <c r="Q1934" t="s">
        <v>48</v>
      </c>
      <c r="R1934">
        <v>9</v>
      </c>
      <c r="S1934">
        <f t="shared" si="90"/>
        <v>666</v>
      </c>
      <c r="T1934">
        <f t="shared" si="91"/>
        <v>119.88</v>
      </c>
      <c r="U1934" s="2">
        <f t="shared" si="92"/>
        <v>4.0540540540540543E-2</v>
      </c>
      <c r="V1934" t="str" cm="1">
        <f t="array" ref="V1934">_xlfn.IFS(H1934&lt;5,"Urban",H1934&lt;=12,"Sub-Urban",H1934&gt;12,"Out Of City")</f>
        <v>Out Of City</v>
      </c>
      <c r="W1934" t="str" cm="1">
        <f t="array" ref="W1934">_xlfn.IFS(
    L1934="CCS", "CCS",
    L1934="Type 2", "Type 2",
    L1934="CHAdeMO", "CHAdeMO",
    L1934="Tesla", "Tesla",
    L1934="CCS, Type 2", "CCS, Type 2",
    L1934="Type 2, CCS", "CCS, Type 2",
    L1934="CHAdeMO, Type 2", "CHAdeMO, Type 2",
    L1934="Type 2, CHAdeMO", "CHAdeMO, Type 2",
    L1934="CCS, Tesla", "CCS, Tesla",
    L1934="Tesla, CCS", "CCS, Tesla",
    L1934="Tesla, Type 2", "Tesla, Type 2",
    L1934="Type 2, Tesla", "Tesla, Type 2",
    L1934="CCS, CHAdeMO", "CCS, CHAdeMO",
    L1934="CHAdeMO, CCS", "CCS, CHAdeMO",
    L1934="CHAdeMO, Tesla", "CHAdeMO, Tesla",
    L1934="Tesla, CHAdeMO", "CHAdeMO, Tesla"
)</f>
        <v>CCS, CHAdeMO</v>
      </c>
    </row>
    <row r="1935" spans="1:23" x14ac:dyDescent="0.25">
      <c r="A1935" t="s">
        <v>3904</v>
      </c>
      <c r="B1935">
        <v>19.168384</v>
      </c>
      <c r="C1935">
        <v>72.826931000000002</v>
      </c>
      <c r="D1935" t="s">
        <v>3905</v>
      </c>
      <c r="E1935" t="s">
        <v>27</v>
      </c>
      <c r="F1935">
        <v>0.32</v>
      </c>
      <c r="G1935" s="1" t="s">
        <v>9985</v>
      </c>
      <c r="H1935">
        <v>1.43</v>
      </c>
      <c r="I1935">
        <v>35</v>
      </c>
      <c r="J1935" t="s">
        <v>33</v>
      </c>
      <c r="K1935">
        <v>150</v>
      </c>
      <c r="L1935" t="s">
        <v>111</v>
      </c>
      <c r="M1935">
        <v>2020</v>
      </c>
      <c r="N1935" t="s">
        <v>35</v>
      </c>
      <c r="O1935">
        <v>3</v>
      </c>
      <c r="P1935">
        <v>1</v>
      </c>
      <c r="Q1935" t="s">
        <v>48</v>
      </c>
      <c r="R1935">
        <v>59</v>
      </c>
      <c r="S1935">
        <f t="shared" si="90"/>
        <v>2065</v>
      </c>
      <c r="T1935">
        <f t="shared" si="91"/>
        <v>660.80000000000007</v>
      </c>
      <c r="U1935" s="2">
        <f t="shared" si="92"/>
        <v>2.8571428571428571E-2</v>
      </c>
      <c r="V1935" t="str" cm="1">
        <f t="array" ref="V1935">_xlfn.IFS(H1935&lt;5,"Urban",H1935&lt;=12,"Sub-Urban",H1935&gt;12,"Out Of City")</f>
        <v>Urban</v>
      </c>
      <c r="W1935" t="str" cm="1">
        <f t="array" ref="W1935">_xlfn.IFS(
    L1935="CCS", "CCS",
    L1935="Type 2", "Type 2",
    L1935="CHAdeMO", "CHAdeMO",
    L1935="Tesla", "Tesla",
    L1935="CCS, Type 2", "CCS, Type 2",
    L1935="Type 2, CCS", "CCS, Type 2",
    L1935="CHAdeMO, Type 2", "CHAdeMO, Type 2",
    L1935="Type 2, CHAdeMO", "CHAdeMO, Type 2",
    L1935="CCS, Tesla", "CCS, Tesla",
    L1935="Tesla, CCS", "CCS, Tesla",
    L1935="Tesla, Type 2", "Tesla, Type 2",
    L1935="Type 2, Tesla", "Tesla, Type 2",
    L1935="CCS, CHAdeMO", "CCS, CHAdeMO",
    L1935="CHAdeMO, CCS", "CCS, CHAdeMO",
    L1935="CHAdeMO, Tesla", "CHAdeMO, Tesla",
    L1935="Tesla, CHAdeMO", "CHAdeMO, Tesla"
)</f>
        <v>CCS, Type 2</v>
      </c>
    </row>
    <row r="1936" spans="1:23" x14ac:dyDescent="0.25">
      <c r="A1936" t="s">
        <v>3906</v>
      </c>
      <c r="B1936">
        <v>52.581639000000003</v>
      </c>
      <c r="C1936">
        <v>13.481304</v>
      </c>
      <c r="D1936" t="s">
        <v>3907</v>
      </c>
      <c r="E1936" t="s">
        <v>19</v>
      </c>
      <c r="F1936">
        <v>0.41</v>
      </c>
      <c r="G1936" s="1" t="s">
        <v>9985</v>
      </c>
      <c r="H1936">
        <v>17.18</v>
      </c>
      <c r="I1936">
        <v>17</v>
      </c>
      <c r="J1936" t="s">
        <v>46</v>
      </c>
      <c r="K1936">
        <v>350</v>
      </c>
      <c r="L1936" t="s">
        <v>51</v>
      </c>
      <c r="M1936">
        <v>2010</v>
      </c>
      <c r="N1936" t="s">
        <v>35</v>
      </c>
      <c r="O1936">
        <v>4.5</v>
      </c>
      <c r="P1936">
        <v>9</v>
      </c>
      <c r="Q1936" t="s">
        <v>24</v>
      </c>
      <c r="R1936">
        <v>39</v>
      </c>
      <c r="S1936">
        <f t="shared" si="90"/>
        <v>663</v>
      </c>
      <c r="T1936">
        <f t="shared" si="91"/>
        <v>271.83</v>
      </c>
      <c r="U1936" s="2">
        <f t="shared" si="92"/>
        <v>0.52941176470588236</v>
      </c>
      <c r="V1936" t="str" cm="1">
        <f t="array" ref="V1936">_xlfn.IFS(H1936&lt;5,"Urban",H1936&lt;=12,"Sub-Urban",H1936&gt;12,"Out Of City")</f>
        <v>Out Of City</v>
      </c>
      <c r="W1936" t="str" cm="1">
        <f t="array" ref="W1936">_xlfn.IFS(
    L1936="CCS", "CCS",
    L1936="Type 2", "Type 2",
    L1936="CHAdeMO", "CHAdeMO",
    L1936="Tesla", "Tesla",
    L1936="CCS, Type 2", "CCS, Type 2",
    L1936="Type 2, CCS", "CCS, Type 2",
    L1936="CHAdeMO, Type 2", "CHAdeMO, Type 2",
    L1936="Type 2, CHAdeMO", "CHAdeMO, Type 2",
    L1936="CCS, Tesla", "CCS, Tesla",
    L1936="Tesla, CCS", "CCS, Tesla",
    L1936="Tesla, Type 2", "Tesla, Type 2",
    L1936="Type 2, Tesla", "Tesla, Type 2",
    L1936="CCS, CHAdeMO", "CCS, CHAdeMO",
    L1936="CHAdeMO, CCS", "CCS, CHAdeMO",
    L1936="CHAdeMO, Tesla", "CHAdeMO, Tesla",
    L1936="Tesla, CHAdeMO", "CHAdeMO, Tesla"
)</f>
        <v>CCS, Tesla</v>
      </c>
    </row>
    <row r="1937" spans="1:23" x14ac:dyDescent="0.25">
      <c r="A1937" t="s">
        <v>3908</v>
      </c>
      <c r="B1937">
        <v>43.743732000000001</v>
      </c>
      <c r="C1937">
        <v>-79.354106999999999</v>
      </c>
      <c r="D1937" t="s">
        <v>3909</v>
      </c>
      <c r="E1937" t="s">
        <v>27</v>
      </c>
      <c r="F1937">
        <v>0.1</v>
      </c>
      <c r="G1937" t="s">
        <v>32</v>
      </c>
      <c r="H1937">
        <v>7.1</v>
      </c>
      <c r="I1937">
        <v>52</v>
      </c>
      <c r="J1937" t="s">
        <v>21</v>
      </c>
      <c r="K1937">
        <v>350</v>
      </c>
      <c r="L1937" t="s">
        <v>61</v>
      </c>
      <c r="M1937">
        <v>2017</v>
      </c>
      <c r="N1937" t="s">
        <v>23</v>
      </c>
      <c r="O1937">
        <v>3.8</v>
      </c>
      <c r="P1937">
        <v>1</v>
      </c>
      <c r="Q1937" t="s">
        <v>29</v>
      </c>
      <c r="R1937">
        <v>58</v>
      </c>
      <c r="S1937">
        <f t="shared" si="90"/>
        <v>3016</v>
      </c>
      <c r="T1937">
        <f t="shared" si="91"/>
        <v>301.60000000000002</v>
      </c>
      <c r="U1937" s="2">
        <f t="shared" si="92"/>
        <v>1.9230769230769232E-2</v>
      </c>
      <c r="V1937" t="str" cm="1">
        <f t="array" ref="V1937">_xlfn.IFS(H1937&lt;5,"Urban",H1937&lt;=12,"Sub-Urban",H1937&gt;12,"Out Of City")</f>
        <v>Sub-Urban</v>
      </c>
      <c r="W1937" t="str" cm="1">
        <f t="array" ref="W1937">_xlfn.IFS(
    L1937="CCS", "CCS",
    L1937="Type 2", "Type 2",
    L1937="CHAdeMO", "CHAdeMO",
    L1937="Tesla", "Tesla",
    L1937="CCS, Type 2", "CCS, Type 2",
    L1937="Type 2, CCS", "CCS, Type 2",
    L1937="CHAdeMO, Type 2", "CHAdeMO, Type 2",
    L1937="Type 2, CHAdeMO", "CHAdeMO, Type 2",
    L1937="CCS, Tesla", "CCS, Tesla",
    L1937="Tesla, CCS", "CCS, Tesla",
    L1937="Tesla, Type 2", "Tesla, Type 2",
    L1937="Type 2, Tesla", "Tesla, Type 2",
    L1937="CCS, CHAdeMO", "CCS, CHAdeMO",
    L1937="CHAdeMO, CCS", "CCS, CHAdeMO",
    L1937="CHAdeMO, Tesla", "CHAdeMO, Tesla",
    L1937="Tesla, CHAdeMO", "CHAdeMO, Tesla"
)</f>
        <v>CHAdeMO, Tesla</v>
      </c>
    </row>
    <row r="1938" spans="1:23" x14ac:dyDescent="0.25">
      <c r="A1938" t="s">
        <v>3910</v>
      </c>
      <c r="B1938">
        <v>39.939746999999997</v>
      </c>
      <c r="C1938">
        <v>116.464916</v>
      </c>
      <c r="D1938" t="s">
        <v>3911</v>
      </c>
      <c r="E1938" t="s">
        <v>19</v>
      </c>
      <c r="F1938">
        <v>0.44</v>
      </c>
      <c r="G1938" t="s">
        <v>32</v>
      </c>
      <c r="H1938">
        <v>10.51</v>
      </c>
      <c r="I1938">
        <v>24</v>
      </c>
      <c r="J1938" t="s">
        <v>21</v>
      </c>
      <c r="K1938">
        <v>150</v>
      </c>
      <c r="L1938" t="s">
        <v>22</v>
      </c>
      <c r="M1938">
        <v>2022</v>
      </c>
      <c r="N1938" t="s">
        <v>23</v>
      </c>
      <c r="O1938">
        <v>4.7</v>
      </c>
      <c r="P1938">
        <v>5</v>
      </c>
      <c r="Q1938" t="s">
        <v>24</v>
      </c>
      <c r="R1938">
        <v>39</v>
      </c>
      <c r="S1938">
        <f t="shared" si="90"/>
        <v>936</v>
      </c>
      <c r="T1938">
        <f t="shared" si="91"/>
        <v>411.84</v>
      </c>
      <c r="U1938" s="2">
        <f t="shared" si="92"/>
        <v>0.20833333333333334</v>
      </c>
      <c r="V1938" t="str" cm="1">
        <f t="array" ref="V1938">_xlfn.IFS(H1938&lt;5,"Urban",H1938&lt;=12,"Sub-Urban",H1938&gt;12,"Out Of City")</f>
        <v>Sub-Urban</v>
      </c>
      <c r="W1938" t="str" cm="1">
        <f t="array" ref="W1938">_xlfn.IFS(
    L1938="CCS", "CCS",
    L1938="Type 2", "Type 2",
    L1938="CHAdeMO", "CHAdeMO",
    L1938="Tesla", "Tesla",
    L1938="CCS, Type 2", "CCS, Type 2",
    L1938="Type 2, CCS", "CCS, Type 2",
    L1938="CHAdeMO, Type 2", "CHAdeMO, Type 2",
    L1938="Type 2, CHAdeMO", "CHAdeMO, Type 2",
    L1938="CCS, Tesla", "CCS, Tesla",
    L1938="Tesla, CCS", "CCS, Tesla",
    L1938="Tesla, Type 2", "Tesla, Type 2",
    L1938="Type 2, Tesla", "Tesla, Type 2",
    L1938="CCS, CHAdeMO", "CCS, CHAdeMO",
    L1938="CHAdeMO, CCS", "CCS, CHAdeMO",
    L1938="CHAdeMO, Tesla", "CHAdeMO, Tesla",
    L1938="Tesla, CHAdeMO", "CHAdeMO, Tesla"
)</f>
        <v>CCS, CHAdeMO</v>
      </c>
    </row>
    <row r="1939" spans="1:23" x14ac:dyDescent="0.25">
      <c r="A1939" t="s">
        <v>3912</v>
      </c>
      <c r="B1939">
        <v>43.788786000000002</v>
      </c>
      <c r="C1939">
        <v>-79.353117999999995</v>
      </c>
      <c r="D1939" t="s">
        <v>3913</v>
      </c>
      <c r="E1939" t="s">
        <v>19</v>
      </c>
      <c r="F1939">
        <v>0.38</v>
      </c>
      <c r="G1939" t="s">
        <v>20</v>
      </c>
      <c r="H1939">
        <v>5.19</v>
      </c>
      <c r="I1939">
        <v>96</v>
      </c>
      <c r="J1939" t="s">
        <v>46</v>
      </c>
      <c r="K1939">
        <v>50</v>
      </c>
      <c r="L1939" t="s">
        <v>22</v>
      </c>
      <c r="M1939">
        <v>2021</v>
      </c>
      <c r="N1939" t="s">
        <v>35</v>
      </c>
      <c r="O1939">
        <v>4.8</v>
      </c>
      <c r="P1939">
        <v>3</v>
      </c>
      <c r="Q1939" t="s">
        <v>48</v>
      </c>
      <c r="R1939">
        <v>36</v>
      </c>
      <c r="S1939">
        <f t="shared" si="90"/>
        <v>3456</v>
      </c>
      <c r="T1939">
        <f t="shared" si="91"/>
        <v>1313.28</v>
      </c>
      <c r="U1939" s="2">
        <f t="shared" si="92"/>
        <v>3.125E-2</v>
      </c>
      <c r="V1939" t="str" cm="1">
        <f t="array" ref="V1939">_xlfn.IFS(H1939&lt;5,"Urban",H1939&lt;=12,"Sub-Urban",H1939&gt;12,"Out Of City")</f>
        <v>Sub-Urban</v>
      </c>
      <c r="W1939" t="str" cm="1">
        <f t="array" ref="W1939">_xlfn.IFS(
    L1939="CCS", "CCS",
    L1939="Type 2", "Type 2",
    L1939="CHAdeMO", "CHAdeMO",
    L1939="Tesla", "Tesla",
    L1939="CCS, Type 2", "CCS, Type 2",
    L1939="Type 2, CCS", "CCS, Type 2",
    L1939="CHAdeMO, Type 2", "CHAdeMO, Type 2",
    L1939="Type 2, CHAdeMO", "CHAdeMO, Type 2",
    L1939="CCS, Tesla", "CCS, Tesla",
    L1939="Tesla, CCS", "CCS, Tesla",
    L1939="Tesla, Type 2", "Tesla, Type 2",
    L1939="Type 2, Tesla", "Tesla, Type 2",
    L1939="CCS, CHAdeMO", "CCS, CHAdeMO",
    L1939="CHAdeMO, CCS", "CCS, CHAdeMO",
    L1939="CHAdeMO, Tesla", "CHAdeMO, Tesla",
    L1939="Tesla, CHAdeMO", "CHAdeMO, Tesla"
)</f>
        <v>CCS, CHAdeMO</v>
      </c>
    </row>
    <row r="1940" spans="1:23" x14ac:dyDescent="0.25">
      <c r="A1940" t="s">
        <v>3914</v>
      </c>
      <c r="B1940">
        <v>39.853845999999997</v>
      </c>
      <c r="C1940">
        <v>116.36480400000001</v>
      </c>
      <c r="D1940" t="s">
        <v>3915</v>
      </c>
      <c r="E1940" t="s">
        <v>27</v>
      </c>
      <c r="F1940">
        <v>0.3</v>
      </c>
      <c r="G1940" s="1" t="s">
        <v>9985</v>
      </c>
      <c r="H1940">
        <v>12.92</v>
      </c>
      <c r="I1940">
        <v>50</v>
      </c>
      <c r="J1940" t="s">
        <v>21</v>
      </c>
      <c r="K1940">
        <v>150</v>
      </c>
      <c r="L1940" t="s">
        <v>43</v>
      </c>
      <c r="M1940">
        <v>2021</v>
      </c>
      <c r="N1940" t="s">
        <v>23</v>
      </c>
      <c r="O1940">
        <v>3.8</v>
      </c>
      <c r="P1940">
        <v>6</v>
      </c>
      <c r="Q1940" t="s">
        <v>29</v>
      </c>
      <c r="R1940">
        <v>47</v>
      </c>
      <c r="S1940">
        <f t="shared" si="90"/>
        <v>2350</v>
      </c>
      <c r="T1940">
        <f t="shared" si="91"/>
        <v>705</v>
      </c>
      <c r="U1940" s="2">
        <f t="shared" si="92"/>
        <v>0.12</v>
      </c>
      <c r="V1940" t="str" cm="1">
        <f t="array" ref="V1940">_xlfn.IFS(H1940&lt;5,"Urban",H1940&lt;=12,"Sub-Urban",H1940&gt;12,"Out Of City")</f>
        <v>Out Of City</v>
      </c>
      <c r="W1940" t="str" cm="1">
        <f t="array" ref="W1940">_xlfn.IFS(
    L1940="CCS", "CCS",
    L1940="Type 2", "Type 2",
    L1940="CHAdeMO", "CHAdeMO",
    L1940="Tesla", "Tesla",
    L1940="CCS, Type 2", "CCS, Type 2",
    L1940="Type 2, CCS", "CCS, Type 2",
    L1940="CHAdeMO, Type 2", "CHAdeMO, Type 2",
    L1940="Type 2, CHAdeMO", "CHAdeMO, Type 2",
    L1940="CCS, Tesla", "CCS, Tesla",
    L1940="Tesla, CCS", "CCS, Tesla",
    L1940="Tesla, Type 2", "Tesla, Type 2",
    L1940="Type 2, Tesla", "Tesla, Type 2",
    L1940="CCS, CHAdeMO", "CCS, CHAdeMO",
    L1940="CHAdeMO, CCS", "CCS, CHAdeMO",
    L1940="CHAdeMO, Tesla", "CHAdeMO, Tesla",
    L1940="Tesla, CHAdeMO", "CHAdeMO, Tesla"
)</f>
        <v>CCS</v>
      </c>
    </row>
    <row r="1941" spans="1:23" x14ac:dyDescent="0.25">
      <c r="A1941" t="s">
        <v>3916</v>
      </c>
      <c r="B1941">
        <v>37.802880999999999</v>
      </c>
      <c r="C1941">
        <v>-122.453186</v>
      </c>
      <c r="D1941" t="s">
        <v>3917</v>
      </c>
      <c r="E1941" t="s">
        <v>27</v>
      </c>
      <c r="F1941">
        <v>0.26</v>
      </c>
      <c r="G1941" s="1" t="s">
        <v>9985</v>
      </c>
      <c r="H1941">
        <v>14.78</v>
      </c>
      <c r="I1941">
        <v>69</v>
      </c>
      <c r="J1941" t="s">
        <v>33</v>
      </c>
      <c r="K1941">
        <v>22</v>
      </c>
      <c r="L1941" t="s">
        <v>51</v>
      </c>
      <c r="M1941">
        <v>2016</v>
      </c>
      <c r="N1941" t="s">
        <v>35</v>
      </c>
      <c r="O1941">
        <v>3</v>
      </c>
      <c r="P1941">
        <v>5</v>
      </c>
      <c r="Q1941" t="s">
        <v>29</v>
      </c>
      <c r="R1941">
        <v>56</v>
      </c>
      <c r="S1941">
        <f t="shared" si="90"/>
        <v>3864</v>
      </c>
      <c r="T1941">
        <f t="shared" si="91"/>
        <v>1004.64</v>
      </c>
      <c r="U1941" s="2">
        <f t="shared" si="92"/>
        <v>7.2463768115942032E-2</v>
      </c>
      <c r="V1941" t="str" cm="1">
        <f t="array" ref="V1941">_xlfn.IFS(H1941&lt;5,"Urban",H1941&lt;=12,"Sub-Urban",H1941&gt;12,"Out Of City")</f>
        <v>Out Of City</v>
      </c>
      <c r="W1941" t="str" cm="1">
        <f t="array" ref="W1941">_xlfn.IFS(
    L1941="CCS", "CCS",
    L1941="Type 2", "Type 2",
    L1941="CHAdeMO", "CHAdeMO",
    L1941="Tesla", "Tesla",
    L1941="CCS, Type 2", "CCS, Type 2",
    L1941="Type 2, CCS", "CCS, Type 2",
    L1941="CHAdeMO, Type 2", "CHAdeMO, Type 2",
    L1941="Type 2, CHAdeMO", "CHAdeMO, Type 2",
    L1941="CCS, Tesla", "CCS, Tesla",
    L1941="Tesla, CCS", "CCS, Tesla",
    L1941="Tesla, Type 2", "Tesla, Type 2",
    L1941="Type 2, Tesla", "Tesla, Type 2",
    L1941="CCS, CHAdeMO", "CCS, CHAdeMO",
    L1941="CHAdeMO, CCS", "CCS, CHAdeMO",
    L1941="CHAdeMO, Tesla", "CHAdeMO, Tesla",
    L1941="Tesla, CHAdeMO", "CHAdeMO, Tesla"
)</f>
        <v>CCS, Tesla</v>
      </c>
    </row>
    <row r="1942" spans="1:23" x14ac:dyDescent="0.25">
      <c r="A1942" t="s">
        <v>3918</v>
      </c>
      <c r="B1942">
        <v>-50.11544</v>
      </c>
      <c r="C1942">
        <v>-70.213320999999993</v>
      </c>
      <c r="D1942" t="s">
        <v>3919</v>
      </c>
      <c r="E1942" t="s">
        <v>19</v>
      </c>
      <c r="F1942">
        <v>0.44</v>
      </c>
      <c r="G1942" t="s">
        <v>32</v>
      </c>
      <c r="H1942">
        <v>13.55</v>
      </c>
      <c r="I1942">
        <v>13</v>
      </c>
      <c r="J1942" t="s">
        <v>47</v>
      </c>
      <c r="K1942">
        <v>350</v>
      </c>
      <c r="L1942" t="s">
        <v>104</v>
      </c>
      <c r="M1942">
        <v>2023</v>
      </c>
      <c r="N1942" t="s">
        <v>35</v>
      </c>
      <c r="O1942">
        <v>4.0999999999999996</v>
      </c>
      <c r="P1942">
        <v>7</v>
      </c>
      <c r="Q1942" t="s">
        <v>48</v>
      </c>
      <c r="R1942">
        <v>31</v>
      </c>
      <c r="S1942">
        <f t="shared" si="90"/>
        <v>403</v>
      </c>
      <c r="T1942">
        <f t="shared" si="91"/>
        <v>177.32</v>
      </c>
      <c r="U1942" s="2">
        <f t="shared" si="92"/>
        <v>0.53846153846153844</v>
      </c>
      <c r="V1942" t="str" cm="1">
        <f t="array" ref="V1942">_xlfn.IFS(H1942&lt;5,"Urban",H1942&lt;=12,"Sub-Urban",H1942&gt;12,"Out Of City")</f>
        <v>Out Of City</v>
      </c>
      <c r="W1942" t="str" cm="1">
        <f t="array" ref="W1942">_xlfn.IFS(
    L1942="CCS", "CCS",
    L1942="Type 2", "Type 2",
    L1942="CHAdeMO", "CHAdeMO",
    L1942="Tesla", "Tesla",
    L1942="CCS, Type 2", "CCS, Type 2",
    L1942="Type 2, CCS", "CCS, Type 2",
    L1942="CHAdeMO, Type 2", "CHAdeMO, Type 2",
    L1942="Type 2, CHAdeMO", "CHAdeMO, Type 2",
    L1942="CCS, Tesla", "CCS, Tesla",
    L1942="Tesla, CCS", "CCS, Tesla",
    L1942="Tesla, Type 2", "Tesla, Type 2",
    L1942="Type 2, Tesla", "Tesla, Type 2",
    L1942="CCS, CHAdeMO", "CCS, CHAdeMO",
    L1942="CHAdeMO, CCS", "CCS, CHAdeMO",
    L1942="CHAdeMO, Tesla", "CHAdeMO, Tesla",
    L1942="Tesla, CHAdeMO", "CHAdeMO, Tesla"
)</f>
        <v>CHAdeMO, Type 2</v>
      </c>
    </row>
    <row r="1943" spans="1:23" x14ac:dyDescent="0.25">
      <c r="A1943" t="s">
        <v>3920</v>
      </c>
      <c r="B1943">
        <v>19.071618000000001</v>
      </c>
      <c r="C1943">
        <v>72.844368000000003</v>
      </c>
      <c r="D1943" t="s">
        <v>3921</v>
      </c>
      <c r="E1943" t="s">
        <v>19</v>
      </c>
      <c r="F1943">
        <v>0.48</v>
      </c>
      <c r="G1943" t="s">
        <v>20</v>
      </c>
      <c r="H1943">
        <v>15.44</v>
      </c>
      <c r="I1943">
        <v>57</v>
      </c>
      <c r="J1943" t="s">
        <v>33</v>
      </c>
      <c r="K1943">
        <v>50</v>
      </c>
      <c r="L1943" t="s">
        <v>51</v>
      </c>
      <c r="M1943">
        <v>2010</v>
      </c>
      <c r="N1943" t="s">
        <v>23</v>
      </c>
      <c r="O1943">
        <v>4.3</v>
      </c>
      <c r="P1943">
        <v>7</v>
      </c>
      <c r="Q1943" t="s">
        <v>48</v>
      </c>
      <c r="R1943">
        <v>24</v>
      </c>
      <c r="S1943">
        <f t="shared" si="90"/>
        <v>1368</v>
      </c>
      <c r="T1943">
        <f t="shared" si="91"/>
        <v>656.64</v>
      </c>
      <c r="U1943" s="2">
        <f t="shared" si="92"/>
        <v>0.12280701754385964</v>
      </c>
      <c r="V1943" t="str" cm="1">
        <f t="array" ref="V1943">_xlfn.IFS(H1943&lt;5,"Urban",H1943&lt;=12,"Sub-Urban",H1943&gt;12,"Out Of City")</f>
        <v>Out Of City</v>
      </c>
      <c r="W1943" t="str" cm="1">
        <f t="array" ref="W1943">_xlfn.IFS(
    L1943="CCS", "CCS",
    L1943="Type 2", "Type 2",
    L1943="CHAdeMO", "CHAdeMO",
    L1943="Tesla", "Tesla",
    L1943="CCS, Type 2", "CCS, Type 2",
    L1943="Type 2, CCS", "CCS, Type 2",
    L1943="CHAdeMO, Type 2", "CHAdeMO, Type 2",
    L1943="Type 2, CHAdeMO", "CHAdeMO, Type 2",
    L1943="CCS, Tesla", "CCS, Tesla",
    L1943="Tesla, CCS", "CCS, Tesla",
    L1943="Tesla, Type 2", "Tesla, Type 2",
    L1943="Type 2, Tesla", "Tesla, Type 2",
    L1943="CCS, CHAdeMO", "CCS, CHAdeMO",
    L1943="CHAdeMO, CCS", "CCS, CHAdeMO",
    L1943="CHAdeMO, Tesla", "CHAdeMO, Tesla",
    L1943="Tesla, CHAdeMO", "CHAdeMO, Tesla"
)</f>
        <v>CCS, Tesla</v>
      </c>
    </row>
    <row r="1944" spans="1:23" x14ac:dyDescent="0.25">
      <c r="A1944" t="s">
        <v>3922</v>
      </c>
      <c r="B1944">
        <v>13.826212</v>
      </c>
      <c r="C1944">
        <v>100.53465</v>
      </c>
      <c r="D1944" t="s">
        <v>3923</v>
      </c>
      <c r="E1944" t="s">
        <v>38</v>
      </c>
      <c r="F1944">
        <v>0.38</v>
      </c>
      <c r="G1944" t="s">
        <v>32</v>
      </c>
      <c r="H1944">
        <v>15.09</v>
      </c>
      <c r="I1944">
        <v>15</v>
      </c>
      <c r="J1944" t="s">
        <v>47</v>
      </c>
      <c r="K1944">
        <v>150</v>
      </c>
      <c r="L1944" t="s">
        <v>43</v>
      </c>
      <c r="M1944">
        <v>2021</v>
      </c>
      <c r="N1944" t="s">
        <v>35</v>
      </c>
      <c r="O1944">
        <v>3.7</v>
      </c>
      <c r="P1944">
        <v>10</v>
      </c>
      <c r="Q1944" t="s">
        <v>24</v>
      </c>
      <c r="R1944">
        <v>9</v>
      </c>
      <c r="S1944">
        <f t="shared" si="90"/>
        <v>135</v>
      </c>
      <c r="T1944">
        <f t="shared" si="91"/>
        <v>51.3</v>
      </c>
      <c r="U1944" s="2">
        <f t="shared" si="92"/>
        <v>0.66666666666666663</v>
      </c>
      <c r="V1944" t="str" cm="1">
        <f t="array" ref="V1944">_xlfn.IFS(H1944&lt;5,"Urban",H1944&lt;=12,"Sub-Urban",H1944&gt;12,"Out Of City")</f>
        <v>Out Of City</v>
      </c>
      <c r="W1944" t="str" cm="1">
        <f t="array" ref="W1944">_xlfn.IFS(
    L1944="CCS", "CCS",
    L1944="Type 2", "Type 2",
    L1944="CHAdeMO", "CHAdeMO",
    L1944="Tesla", "Tesla",
    L1944="CCS, Type 2", "CCS, Type 2",
    L1944="Type 2, CCS", "CCS, Type 2",
    L1944="CHAdeMO, Type 2", "CHAdeMO, Type 2",
    L1944="Type 2, CHAdeMO", "CHAdeMO, Type 2",
    L1944="CCS, Tesla", "CCS, Tesla",
    L1944="Tesla, CCS", "CCS, Tesla",
    L1944="Tesla, Type 2", "Tesla, Type 2",
    L1944="Type 2, Tesla", "Tesla, Type 2",
    L1944="CCS, CHAdeMO", "CCS, CHAdeMO",
    L1944="CHAdeMO, CCS", "CCS, CHAdeMO",
    L1944="CHAdeMO, Tesla", "CHAdeMO, Tesla",
    L1944="Tesla, CHAdeMO", "CHAdeMO, Tesla"
)</f>
        <v>CCS</v>
      </c>
    </row>
    <row r="1945" spans="1:23" x14ac:dyDescent="0.25">
      <c r="A1945" t="s">
        <v>3924</v>
      </c>
      <c r="B1945">
        <v>25.237242999999999</v>
      </c>
      <c r="C1945">
        <v>55.351517999999999</v>
      </c>
      <c r="D1945" t="s">
        <v>3925</v>
      </c>
      <c r="E1945" t="s">
        <v>19</v>
      </c>
      <c r="F1945">
        <v>0.5</v>
      </c>
      <c r="G1945" s="1" t="s">
        <v>9985</v>
      </c>
      <c r="H1945">
        <v>2.14</v>
      </c>
      <c r="I1945">
        <v>34</v>
      </c>
      <c r="J1945" t="s">
        <v>46</v>
      </c>
      <c r="K1945">
        <v>150</v>
      </c>
      <c r="L1945" t="s">
        <v>61</v>
      </c>
      <c r="M1945">
        <v>2016</v>
      </c>
      <c r="N1945" t="s">
        <v>23</v>
      </c>
      <c r="O1945">
        <v>3.5</v>
      </c>
      <c r="P1945">
        <v>4</v>
      </c>
      <c r="Q1945" t="s">
        <v>29</v>
      </c>
      <c r="R1945">
        <v>24</v>
      </c>
      <c r="S1945">
        <f t="shared" si="90"/>
        <v>816</v>
      </c>
      <c r="T1945">
        <f t="shared" si="91"/>
        <v>408</v>
      </c>
      <c r="U1945" s="2">
        <f t="shared" si="92"/>
        <v>0.11764705882352941</v>
      </c>
      <c r="V1945" t="str" cm="1">
        <f t="array" ref="V1945">_xlfn.IFS(H1945&lt;5,"Urban",H1945&lt;=12,"Sub-Urban",H1945&gt;12,"Out Of City")</f>
        <v>Urban</v>
      </c>
      <c r="W1945" t="str" cm="1">
        <f t="array" ref="W1945">_xlfn.IFS(
    L1945="CCS", "CCS",
    L1945="Type 2", "Type 2",
    L1945="CHAdeMO", "CHAdeMO",
    L1945="Tesla", "Tesla",
    L1945="CCS, Type 2", "CCS, Type 2",
    L1945="Type 2, CCS", "CCS, Type 2",
    L1945="CHAdeMO, Type 2", "CHAdeMO, Type 2",
    L1945="Type 2, CHAdeMO", "CHAdeMO, Type 2",
    L1945="CCS, Tesla", "CCS, Tesla",
    L1945="Tesla, CCS", "CCS, Tesla",
    L1945="Tesla, Type 2", "Tesla, Type 2",
    L1945="Type 2, Tesla", "Tesla, Type 2",
    L1945="CCS, CHAdeMO", "CCS, CHAdeMO",
    L1945="CHAdeMO, CCS", "CCS, CHAdeMO",
    L1945="CHAdeMO, Tesla", "CHAdeMO, Tesla",
    L1945="Tesla, CHAdeMO", "CHAdeMO, Tesla"
)</f>
        <v>CHAdeMO, Tesla</v>
      </c>
    </row>
    <row r="1946" spans="1:23" x14ac:dyDescent="0.25">
      <c r="A1946" t="s">
        <v>3926</v>
      </c>
      <c r="B1946">
        <v>52.506790000000002</v>
      </c>
      <c r="C1946">
        <v>13.337591</v>
      </c>
      <c r="D1946" t="s">
        <v>3927</v>
      </c>
      <c r="E1946" t="s">
        <v>38</v>
      </c>
      <c r="F1946">
        <v>0.26</v>
      </c>
      <c r="G1946" s="1" t="s">
        <v>9985</v>
      </c>
      <c r="H1946">
        <v>3.84</v>
      </c>
      <c r="I1946">
        <v>100</v>
      </c>
      <c r="J1946" t="s">
        <v>47</v>
      </c>
      <c r="K1946">
        <v>150</v>
      </c>
      <c r="L1946" t="s">
        <v>28</v>
      </c>
      <c r="M1946">
        <v>2014</v>
      </c>
      <c r="N1946" t="s">
        <v>35</v>
      </c>
      <c r="O1946">
        <v>3.3</v>
      </c>
      <c r="P1946">
        <v>3</v>
      </c>
      <c r="Q1946" t="s">
        <v>48</v>
      </c>
      <c r="R1946">
        <v>8</v>
      </c>
      <c r="S1946">
        <f t="shared" si="90"/>
        <v>800</v>
      </c>
      <c r="T1946">
        <f t="shared" si="91"/>
        <v>208</v>
      </c>
      <c r="U1946" s="2">
        <f t="shared" si="92"/>
        <v>0.03</v>
      </c>
      <c r="V1946" t="str" cm="1">
        <f t="array" ref="V1946">_xlfn.IFS(H1946&lt;5,"Urban",H1946&lt;=12,"Sub-Urban",H1946&gt;12,"Out Of City")</f>
        <v>Urban</v>
      </c>
      <c r="W1946" t="str" cm="1">
        <f t="array" ref="W1946">_xlfn.IFS(
    L1946="CCS", "CCS",
    L1946="Type 2", "Type 2",
    L1946="CHAdeMO", "CHAdeMO",
    L1946="Tesla", "Tesla",
    L1946="CCS, Type 2", "CCS, Type 2",
    L1946="Type 2, CCS", "CCS, Type 2",
    L1946="CHAdeMO, Type 2", "CHAdeMO, Type 2",
    L1946="Type 2, CHAdeMO", "CHAdeMO, Type 2",
    L1946="CCS, Tesla", "CCS, Tesla",
    L1946="Tesla, CCS", "CCS, Tesla",
    L1946="Tesla, Type 2", "Tesla, Type 2",
    L1946="Type 2, Tesla", "Tesla, Type 2",
    L1946="CCS, CHAdeMO", "CCS, CHAdeMO",
    L1946="CHAdeMO, CCS", "CCS, CHAdeMO",
    L1946="CHAdeMO, Tesla", "CHAdeMO, Tesla",
    L1946="Tesla, CHAdeMO", "CHAdeMO, Tesla"
)</f>
        <v>Tesla, Type 2</v>
      </c>
    </row>
    <row r="1947" spans="1:23" x14ac:dyDescent="0.25">
      <c r="A1947" t="s">
        <v>3928</v>
      </c>
      <c r="B1947">
        <v>13.803701999999999</v>
      </c>
      <c r="C1947">
        <v>100.409319</v>
      </c>
      <c r="D1947" t="s">
        <v>3929</v>
      </c>
      <c r="E1947" t="s">
        <v>27</v>
      </c>
      <c r="F1947">
        <v>0.45</v>
      </c>
      <c r="G1947" t="s">
        <v>20</v>
      </c>
      <c r="H1947">
        <v>19.670000000000002</v>
      </c>
      <c r="I1947">
        <v>54</v>
      </c>
      <c r="J1947" t="s">
        <v>47</v>
      </c>
      <c r="K1947">
        <v>22</v>
      </c>
      <c r="L1947" t="s">
        <v>104</v>
      </c>
      <c r="M1947">
        <v>2012</v>
      </c>
      <c r="N1947" t="s">
        <v>23</v>
      </c>
      <c r="O1947">
        <v>3.1</v>
      </c>
      <c r="P1947">
        <v>5</v>
      </c>
      <c r="Q1947" t="s">
        <v>24</v>
      </c>
      <c r="R1947">
        <v>53</v>
      </c>
      <c r="S1947">
        <f t="shared" si="90"/>
        <v>2862</v>
      </c>
      <c r="T1947">
        <f t="shared" si="91"/>
        <v>1287.9000000000001</v>
      </c>
      <c r="U1947" s="2">
        <f t="shared" si="92"/>
        <v>9.2592592592592587E-2</v>
      </c>
      <c r="V1947" t="str" cm="1">
        <f t="array" ref="V1947">_xlfn.IFS(H1947&lt;5,"Urban",H1947&lt;=12,"Sub-Urban",H1947&gt;12,"Out Of City")</f>
        <v>Out Of City</v>
      </c>
      <c r="W1947" t="str" cm="1">
        <f t="array" ref="W1947">_xlfn.IFS(
    L1947="CCS", "CCS",
    L1947="Type 2", "Type 2",
    L1947="CHAdeMO", "CHAdeMO",
    L1947="Tesla", "Tesla",
    L1947="CCS, Type 2", "CCS, Type 2",
    L1947="Type 2, CCS", "CCS, Type 2",
    L1947="CHAdeMO, Type 2", "CHAdeMO, Type 2",
    L1947="Type 2, CHAdeMO", "CHAdeMO, Type 2",
    L1947="CCS, Tesla", "CCS, Tesla",
    L1947="Tesla, CCS", "CCS, Tesla",
    L1947="Tesla, Type 2", "Tesla, Type 2",
    L1947="Type 2, Tesla", "Tesla, Type 2",
    L1947="CCS, CHAdeMO", "CCS, CHAdeMO",
    L1947="CHAdeMO, CCS", "CCS, CHAdeMO",
    L1947="CHAdeMO, Tesla", "CHAdeMO, Tesla",
    L1947="Tesla, CHAdeMO", "CHAdeMO, Tesla"
)</f>
        <v>CHAdeMO, Type 2</v>
      </c>
    </row>
    <row r="1948" spans="1:23" x14ac:dyDescent="0.25">
      <c r="A1948" t="s">
        <v>3930</v>
      </c>
      <c r="B1948">
        <v>52.495176000000001</v>
      </c>
      <c r="C1948">
        <v>13.359021</v>
      </c>
      <c r="D1948" t="s">
        <v>3931</v>
      </c>
      <c r="E1948" t="s">
        <v>27</v>
      </c>
      <c r="F1948">
        <v>0.44</v>
      </c>
      <c r="G1948" t="s">
        <v>32</v>
      </c>
      <c r="H1948">
        <v>3.47</v>
      </c>
      <c r="I1948">
        <v>87</v>
      </c>
      <c r="J1948" t="s">
        <v>33</v>
      </c>
      <c r="K1948">
        <v>150</v>
      </c>
      <c r="L1948" t="s">
        <v>111</v>
      </c>
      <c r="M1948">
        <v>2016</v>
      </c>
      <c r="N1948" t="s">
        <v>35</v>
      </c>
      <c r="O1948">
        <v>3.5</v>
      </c>
      <c r="P1948">
        <v>4</v>
      </c>
      <c r="Q1948" t="s">
        <v>24</v>
      </c>
      <c r="R1948">
        <v>54</v>
      </c>
      <c r="S1948">
        <f t="shared" si="90"/>
        <v>4698</v>
      </c>
      <c r="T1948">
        <f t="shared" si="91"/>
        <v>2067.12</v>
      </c>
      <c r="U1948" s="2">
        <f t="shared" si="92"/>
        <v>4.5977011494252873E-2</v>
      </c>
      <c r="V1948" t="str" cm="1">
        <f t="array" ref="V1948">_xlfn.IFS(H1948&lt;5,"Urban",H1948&lt;=12,"Sub-Urban",H1948&gt;12,"Out Of City")</f>
        <v>Urban</v>
      </c>
      <c r="W1948" t="str" cm="1">
        <f t="array" ref="W1948">_xlfn.IFS(
    L1948="CCS", "CCS",
    L1948="Type 2", "Type 2",
    L1948="CHAdeMO", "CHAdeMO",
    L1948="Tesla", "Tesla",
    L1948="CCS, Type 2", "CCS, Type 2",
    L1948="Type 2, CCS", "CCS, Type 2",
    L1948="CHAdeMO, Type 2", "CHAdeMO, Type 2",
    L1948="Type 2, CHAdeMO", "CHAdeMO, Type 2",
    L1948="CCS, Tesla", "CCS, Tesla",
    L1948="Tesla, CCS", "CCS, Tesla",
    L1948="Tesla, Type 2", "Tesla, Type 2",
    L1948="Type 2, Tesla", "Tesla, Type 2",
    L1948="CCS, CHAdeMO", "CCS, CHAdeMO",
    L1948="CHAdeMO, CCS", "CCS, CHAdeMO",
    L1948="CHAdeMO, Tesla", "CHAdeMO, Tesla",
    L1948="Tesla, CHAdeMO", "CHAdeMO, Tesla"
)</f>
        <v>CCS, Type 2</v>
      </c>
    </row>
    <row r="1949" spans="1:23" x14ac:dyDescent="0.25">
      <c r="A1949" t="s">
        <v>3932</v>
      </c>
      <c r="B1949">
        <v>19.544642</v>
      </c>
      <c r="C1949">
        <v>-99.089706000000007</v>
      </c>
      <c r="D1949" t="s">
        <v>3933</v>
      </c>
      <c r="E1949" t="s">
        <v>19</v>
      </c>
      <c r="F1949">
        <v>0.11</v>
      </c>
      <c r="G1949" t="s">
        <v>32</v>
      </c>
      <c r="H1949">
        <v>6.29</v>
      </c>
      <c r="I1949">
        <v>89</v>
      </c>
      <c r="J1949" t="s">
        <v>21</v>
      </c>
      <c r="K1949">
        <v>22</v>
      </c>
      <c r="L1949" t="s">
        <v>104</v>
      </c>
      <c r="M1949">
        <v>2011</v>
      </c>
      <c r="N1949" t="s">
        <v>23</v>
      </c>
      <c r="O1949">
        <v>3.9</v>
      </c>
      <c r="P1949">
        <v>8</v>
      </c>
      <c r="Q1949" t="s">
        <v>29</v>
      </c>
      <c r="R1949">
        <v>26</v>
      </c>
      <c r="S1949">
        <f t="shared" si="90"/>
        <v>2314</v>
      </c>
      <c r="T1949">
        <f t="shared" si="91"/>
        <v>254.54</v>
      </c>
      <c r="U1949" s="2">
        <f t="shared" si="92"/>
        <v>8.98876404494382E-2</v>
      </c>
      <c r="V1949" t="str" cm="1">
        <f t="array" ref="V1949">_xlfn.IFS(H1949&lt;5,"Urban",H1949&lt;=12,"Sub-Urban",H1949&gt;12,"Out Of City")</f>
        <v>Sub-Urban</v>
      </c>
      <c r="W1949" t="str" cm="1">
        <f t="array" ref="W1949">_xlfn.IFS(
    L1949="CCS", "CCS",
    L1949="Type 2", "Type 2",
    L1949="CHAdeMO", "CHAdeMO",
    L1949="Tesla", "Tesla",
    L1949="CCS, Type 2", "CCS, Type 2",
    L1949="Type 2, CCS", "CCS, Type 2",
    L1949="CHAdeMO, Type 2", "CHAdeMO, Type 2",
    L1949="Type 2, CHAdeMO", "CHAdeMO, Type 2",
    L1949="CCS, Tesla", "CCS, Tesla",
    L1949="Tesla, CCS", "CCS, Tesla",
    L1949="Tesla, Type 2", "Tesla, Type 2",
    L1949="Type 2, Tesla", "Tesla, Type 2",
    L1949="CCS, CHAdeMO", "CCS, CHAdeMO",
    L1949="CHAdeMO, CCS", "CCS, CHAdeMO",
    L1949="CHAdeMO, Tesla", "CHAdeMO, Tesla",
    L1949="Tesla, CHAdeMO", "CHAdeMO, Tesla"
)</f>
        <v>CHAdeMO, Type 2</v>
      </c>
    </row>
    <row r="1950" spans="1:23" x14ac:dyDescent="0.25">
      <c r="A1950" t="s">
        <v>3934</v>
      </c>
      <c r="B1950">
        <v>34.099775999999999</v>
      </c>
      <c r="C1950">
        <v>-118.218593</v>
      </c>
      <c r="D1950" t="s">
        <v>3935</v>
      </c>
      <c r="E1950" t="s">
        <v>38</v>
      </c>
      <c r="F1950">
        <v>0.48</v>
      </c>
      <c r="G1950" t="s">
        <v>32</v>
      </c>
      <c r="H1950">
        <v>16.12</v>
      </c>
      <c r="I1950">
        <v>32</v>
      </c>
      <c r="J1950" t="s">
        <v>21</v>
      </c>
      <c r="K1950">
        <v>350</v>
      </c>
      <c r="L1950" t="s">
        <v>118</v>
      </c>
      <c r="M1950">
        <v>2016</v>
      </c>
      <c r="N1950" t="s">
        <v>23</v>
      </c>
      <c r="O1950">
        <v>4.9000000000000004</v>
      </c>
      <c r="P1950">
        <v>7</v>
      </c>
      <c r="Q1950" t="s">
        <v>24</v>
      </c>
      <c r="R1950">
        <v>18</v>
      </c>
      <c r="S1950">
        <f t="shared" si="90"/>
        <v>576</v>
      </c>
      <c r="T1950">
        <f t="shared" si="91"/>
        <v>276.48</v>
      </c>
      <c r="U1950" s="2">
        <f t="shared" si="92"/>
        <v>0.21875</v>
      </c>
      <c r="V1950" t="str" cm="1">
        <f t="array" ref="V1950">_xlfn.IFS(H1950&lt;5,"Urban",H1950&lt;=12,"Sub-Urban",H1950&gt;12,"Out Of City")</f>
        <v>Out Of City</v>
      </c>
      <c r="W1950" t="str" cm="1">
        <f t="array" ref="W1950">_xlfn.IFS(
    L1950="CCS", "CCS",
    L1950="Type 2", "Type 2",
    L1950="CHAdeMO", "CHAdeMO",
    L1950="Tesla", "Tesla",
    L1950="CCS, Type 2", "CCS, Type 2",
    L1950="Type 2, CCS", "CCS, Type 2",
    L1950="CHAdeMO, Type 2", "CHAdeMO, Type 2",
    L1950="Type 2, CHAdeMO", "CHAdeMO, Type 2",
    L1950="CCS, Tesla", "CCS, Tesla",
    L1950="Tesla, CCS", "CCS, Tesla",
    L1950="Tesla, Type 2", "Tesla, Type 2",
    L1950="Type 2, Tesla", "Tesla, Type 2",
    L1950="CCS, CHAdeMO", "CCS, CHAdeMO",
    L1950="CHAdeMO, CCS", "CCS, CHAdeMO",
    L1950="CHAdeMO, Tesla", "CHAdeMO, Tesla",
    L1950="Tesla, CHAdeMO", "CHAdeMO, Tesla"
)</f>
        <v>Tesla, Type 2</v>
      </c>
    </row>
    <row r="1951" spans="1:23" x14ac:dyDescent="0.25">
      <c r="A1951" t="s">
        <v>3936</v>
      </c>
      <c r="B1951">
        <v>37.875903000000001</v>
      </c>
      <c r="C1951">
        <v>-122.470069</v>
      </c>
      <c r="D1951" t="s">
        <v>3937</v>
      </c>
      <c r="E1951" t="s">
        <v>27</v>
      </c>
      <c r="F1951">
        <v>0.19</v>
      </c>
      <c r="G1951" t="s">
        <v>32</v>
      </c>
      <c r="H1951">
        <v>5.1100000000000003</v>
      </c>
      <c r="I1951">
        <v>72</v>
      </c>
      <c r="J1951" t="s">
        <v>47</v>
      </c>
      <c r="K1951">
        <v>22</v>
      </c>
      <c r="L1951" t="s">
        <v>40</v>
      </c>
      <c r="M1951">
        <v>2018</v>
      </c>
      <c r="N1951" t="s">
        <v>23</v>
      </c>
      <c r="O1951">
        <v>4.0999999999999996</v>
      </c>
      <c r="P1951">
        <v>3</v>
      </c>
      <c r="Q1951" t="s">
        <v>24</v>
      </c>
      <c r="R1951">
        <v>49</v>
      </c>
      <c r="S1951">
        <f t="shared" si="90"/>
        <v>3528</v>
      </c>
      <c r="T1951">
        <f t="shared" si="91"/>
        <v>670.32</v>
      </c>
      <c r="U1951" s="2">
        <f t="shared" si="92"/>
        <v>4.1666666666666664E-2</v>
      </c>
      <c r="V1951" t="str" cm="1">
        <f t="array" ref="V1951">_xlfn.IFS(H1951&lt;5,"Urban",H1951&lt;=12,"Sub-Urban",H1951&gt;12,"Out Of City")</f>
        <v>Sub-Urban</v>
      </c>
      <c r="W1951" t="str" cm="1">
        <f t="array" ref="W1951">_xlfn.IFS(
    L1951="CCS", "CCS",
    L1951="Type 2", "Type 2",
    L1951="CHAdeMO", "CHAdeMO",
    L1951="Tesla", "Tesla",
    L1951="CCS, Type 2", "CCS, Type 2",
    L1951="Type 2, CCS", "CCS, Type 2",
    L1951="CHAdeMO, Type 2", "CHAdeMO, Type 2",
    L1951="Type 2, CHAdeMO", "CHAdeMO, Type 2",
    L1951="CCS, Tesla", "CCS, Tesla",
    L1951="Tesla, CCS", "CCS, Tesla",
    L1951="Tesla, Type 2", "Tesla, Type 2",
    L1951="Type 2, Tesla", "Tesla, Type 2",
    L1951="CCS, CHAdeMO", "CCS, CHAdeMO",
    L1951="CHAdeMO, CCS", "CCS, CHAdeMO",
    L1951="CHAdeMO, Tesla", "CHAdeMO, Tesla",
    L1951="Tesla, CHAdeMO", "CHAdeMO, Tesla"
)</f>
        <v>Type 2</v>
      </c>
    </row>
    <row r="1952" spans="1:23" x14ac:dyDescent="0.25">
      <c r="A1952" t="s">
        <v>3938</v>
      </c>
      <c r="B1952">
        <v>-30.286653999999999</v>
      </c>
      <c r="C1952">
        <v>-143.01569900000001</v>
      </c>
      <c r="D1952" t="s">
        <v>3939</v>
      </c>
      <c r="E1952" t="s">
        <v>19</v>
      </c>
      <c r="F1952">
        <v>0.4</v>
      </c>
      <c r="G1952" s="1" t="s">
        <v>9985</v>
      </c>
      <c r="H1952">
        <v>9.3800000000000008</v>
      </c>
      <c r="I1952">
        <v>13</v>
      </c>
      <c r="J1952" t="s">
        <v>47</v>
      </c>
      <c r="K1952">
        <v>350</v>
      </c>
      <c r="L1952" t="s">
        <v>85</v>
      </c>
      <c r="M1952">
        <v>2013</v>
      </c>
      <c r="N1952" t="s">
        <v>35</v>
      </c>
      <c r="O1952">
        <v>4.9000000000000004</v>
      </c>
      <c r="P1952">
        <v>8</v>
      </c>
      <c r="Q1952" t="s">
        <v>24</v>
      </c>
      <c r="R1952">
        <v>21</v>
      </c>
      <c r="S1952">
        <f t="shared" si="90"/>
        <v>273</v>
      </c>
      <c r="T1952">
        <f t="shared" si="91"/>
        <v>109.2</v>
      </c>
      <c r="U1952" s="2">
        <f t="shared" si="92"/>
        <v>0.61538461538461542</v>
      </c>
      <c r="V1952" t="str" cm="1">
        <f t="array" ref="V1952">_xlfn.IFS(H1952&lt;5,"Urban",H1952&lt;=12,"Sub-Urban",H1952&gt;12,"Out Of City")</f>
        <v>Sub-Urban</v>
      </c>
      <c r="W1952" t="str" cm="1">
        <f t="array" ref="W1952">_xlfn.IFS(
    L1952="CCS", "CCS",
    L1952="Type 2", "Type 2",
    L1952="CHAdeMO", "CHAdeMO",
    L1952="Tesla", "Tesla",
    L1952="CCS, Type 2", "CCS, Type 2",
    L1952="Type 2, CCS", "CCS, Type 2",
    L1952="CHAdeMO, Type 2", "CHAdeMO, Type 2",
    L1952="Type 2, CHAdeMO", "CHAdeMO, Type 2",
    L1952="CCS, Tesla", "CCS, Tesla",
    L1952="Tesla, CCS", "CCS, Tesla",
    L1952="Tesla, Type 2", "Tesla, Type 2",
    L1952="Type 2, Tesla", "Tesla, Type 2",
    L1952="CCS, CHAdeMO", "CCS, CHAdeMO",
    L1952="CHAdeMO, CCS", "CCS, CHAdeMO",
    L1952="CHAdeMO, Tesla", "CHAdeMO, Tesla",
    L1952="Tesla, CHAdeMO", "CHAdeMO, Tesla"
)</f>
        <v>CHAdeMO, Tesla</v>
      </c>
    </row>
    <row r="1953" spans="1:23" x14ac:dyDescent="0.25">
      <c r="A1953" t="s">
        <v>3940</v>
      </c>
      <c r="B1953">
        <v>18.958095</v>
      </c>
      <c r="C1953">
        <v>72.806026000000003</v>
      </c>
      <c r="D1953" t="s">
        <v>3941</v>
      </c>
      <c r="E1953" t="s">
        <v>27</v>
      </c>
      <c r="F1953">
        <v>0.39</v>
      </c>
      <c r="G1953" t="s">
        <v>20</v>
      </c>
      <c r="H1953">
        <v>3.9</v>
      </c>
      <c r="I1953">
        <v>82</v>
      </c>
      <c r="J1953" t="s">
        <v>33</v>
      </c>
      <c r="K1953">
        <v>150</v>
      </c>
      <c r="L1953" t="s">
        <v>58</v>
      </c>
      <c r="M1953">
        <v>2013</v>
      </c>
      <c r="N1953" t="s">
        <v>35</v>
      </c>
      <c r="O1953">
        <v>4.7</v>
      </c>
      <c r="P1953">
        <v>9</v>
      </c>
      <c r="Q1953" t="s">
        <v>48</v>
      </c>
      <c r="R1953">
        <v>52</v>
      </c>
      <c r="S1953">
        <f t="shared" si="90"/>
        <v>4264</v>
      </c>
      <c r="T1953">
        <f t="shared" si="91"/>
        <v>1662.96</v>
      </c>
      <c r="U1953" s="2">
        <f t="shared" si="92"/>
        <v>0.10975609756097561</v>
      </c>
      <c r="V1953" t="str" cm="1">
        <f t="array" ref="V1953">_xlfn.IFS(H1953&lt;5,"Urban",H1953&lt;=12,"Sub-Urban",H1953&gt;12,"Out Of City")</f>
        <v>Urban</v>
      </c>
      <c r="W1953" t="str" cm="1">
        <f t="array" ref="W1953">_xlfn.IFS(
    L1953="CCS", "CCS",
    L1953="Type 2", "Type 2",
    L1953="CHAdeMO", "CHAdeMO",
    L1953="Tesla", "Tesla",
    L1953="CCS, Type 2", "CCS, Type 2",
    L1953="Type 2, CCS", "CCS, Type 2",
    L1953="CHAdeMO, Type 2", "CHAdeMO, Type 2",
    L1953="Type 2, CHAdeMO", "CHAdeMO, Type 2",
    L1953="CCS, Tesla", "CCS, Tesla",
    L1953="Tesla, CCS", "CCS, Tesla",
    L1953="Tesla, Type 2", "Tesla, Type 2",
    L1953="Type 2, Tesla", "Tesla, Type 2",
    L1953="CCS, CHAdeMO", "CCS, CHAdeMO",
    L1953="CHAdeMO, CCS", "CCS, CHAdeMO",
    L1953="CHAdeMO, Tesla", "CHAdeMO, Tesla",
    L1953="Tesla, CHAdeMO", "CHAdeMO, Tesla"
)</f>
        <v>CCS, Tesla</v>
      </c>
    </row>
    <row r="1954" spans="1:23" x14ac:dyDescent="0.25">
      <c r="A1954" t="s">
        <v>3942</v>
      </c>
      <c r="B1954">
        <v>-33.833168000000001</v>
      </c>
      <c r="C1954">
        <v>151.32127500000001</v>
      </c>
      <c r="D1954" t="s">
        <v>3943</v>
      </c>
      <c r="E1954" t="s">
        <v>38</v>
      </c>
      <c r="F1954">
        <v>0.34</v>
      </c>
      <c r="G1954" s="1" t="s">
        <v>9985</v>
      </c>
      <c r="H1954">
        <v>0.92</v>
      </c>
      <c r="I1954">
        <v>71</v>
      </c>
      <c r="J1954" t="s">
        <v>47</v>
      </c>
      <c r="K1954">
        <v>22</v>
      </c>
      <c r="L1954" t="s">
        <v>34</v>
      </c>
      <c r="M1954">
        <v>2015</v>
      </c>
      <c r="N1954" t="s">
        <v>35</v>
      </c>
      <c r="O1954">
        <v>4.2</v>
      </c>
      <c r="P1954">
        <v>6</v>
      </c>
      <c r="Q1954" t="s">
        <v>24</v>
      </c>
      <c r="R1954">
        <v>8</v>
      </c>
      <c r="S1954">
        <f t="shared" si="90"/>
        <v>568</v>
      </c>
      <c r="T1954">
        <f t="shared" si="91"/>
        <v>193.12</v>
      </c>
      <c r="U1954" s="2">
        <f t="shared" si="92"/>
        <v>8.4507042253521125E-2</v>
      </c>
      <c r="V1954" t="str" cm="1">
        <f t="array" ref="V1954">_xlfn.IFS(H1954&lt;5,"Urban",H1954&lt;=12,"Sub-Urban",H1954&gt;12,"Out Of City")</f>
        <v>Urban</v>
      </c>
      <c r="W1954" t="str" cm="1">
        <f t="array" ref="W1954">_xlfn.IFS(
    L1954="CCS", "CCS",
    L1954="Type 2", "Type 2",
    L1954="CHAdeMO", "CHAdeMO",
    L1954="Tesla", "Tesla",
    L1954="CCS, Type 2", "CCS, Type 2",
    L1954="Type 2, CCS", "CCS, Type 2",
    L1954="CHAdeMO, Type 2", "CHAdeMO, Type 2",
    L1954="Type 2, CHAdeMO", "CHAdeMO, Type 2",
    L1954="CCS, Tesla", "CCS, Tesla",
    L1954="Tesla, CCS", "CCS, Tesla",
    L1954="Tesla, Type 2", "Tesla, Type 2",
    L1954="Type 2, Tesla", "Tesla, Type 2",
    L1954="CCS, CHAdeMO", "CCS, CHAdeMO",
    L1954="CHAdeMO, CCS", "CCS, CHAdeMO",
    L1954="CHAdeMO, Tesla", "CHAdeMO, Tesla",
    L1954="Tesla, CHAdeMO", "CHAdeMO, Tesla"
)</f>
        <v>CCS, Type 2</v>
      </c>
    </row>
    <row r="1955" spans="1:23" x14ac:dyDescent="0.25">
      <c r="A1955" t="s">
        <v>3944</v>
      </c>
      <c r="B1955">
        <v>55.772100999999999</v>
      </c>
      <c r="C1955">
        <v>37.633408000000003</v>
      </c>
      <c r="D1955" t="s">
        <v>3945</v>
      </c>
      <c r="E1955" t="s">
        <v>19</v>
      </c>
      <c r="F1955">
        <v>0.34</v>
      </c>
      <c r="G1955" t="s">
        <v>20</v>
      </c>
      <c r="H1955">
        <v>14.96</v>
      </c>
      <c r="I1955">
        <v>22</v>
      </c>
      <c r="J1955" t="s">
        <v>33</v>
      </c>
      <c r="K1955">
        <v>50</v>
      </c>
      <c r="L1955" t="s">
        <v>77</v>
      </c>
      <c r="M1955">
        <v>2021</v>
      </c>
      <c r="N1955" t="s">
        <v>35</v>
      </c>
      <c r="O1955">
        <v>3.5</v>
      </c>
      <c r="P1955">
        <v>9</v>
      </c>
      <c r="Q1955" t="s">
        <v>48</v>
      </c>
      <c r="R1955">
        <v>21</v>
      </c>
      <c r="S1955">
        <f t="shared" si="90"/>
        <v>462</v>
      </c>
      <c r="T1955">
        <f t="shared" si="91"/>
        <v>157.08000000000001</v>
      </c>
      <c r="U1955" s="2">
        <f t="shared" si="92"/>
        <v>0.40909090909090912</v>
      </c>
      <c r="V1955" t="str" cm="1">
        <f t="array" ref="V1955">_xlfn.IFS(H1955&lt;5,"Urban",H1955&lt;=12,"Sub-Urban",H1955&gt;12,"Out Of City")</f>
        <v>Out Of City</v>
      </c>
      <c r="W1955" t="str" cm="1">
        <f t="array" ref="W1955">_xlfn.IFS(
    L1955="CCS", "CCS",
    L1955="Type 2", "Type 2",
    L1955="CHAdeMO", "CHAdeMO",
    L1955="Tesla", "Tesla",
    L1955="CCS, Type 2", "CCS, Type 2",
    L1955="Type 2, CCS", "CCS, Type 2",
    L1955="CHAdeMO, Type 2", "CHAdeMO, Type 2",
    L1955="Type 2, CHAdeMO", "CHAdeMO, Type 2",
    L1955="CCS, Tesla", "CCS, Tesla",
    L1955="Tesla, CCS", "CCS, Tesla",
    L1955="Tesla, Type 2", "Tesla, Type 2",
    L1955="Type 2, Tesla", "Tesla, Type 2",
    L1955="CCS, CHAdeMO", "CCS, CHAdeMO",
    L1955="CHAdeMO, CCS", "CCS, CHAdeMO",
    L1955="CHAdeMO, Tesla", "CHAdeMO, Tesla",
    L1955="Tesla, CHAdeMO", "CHAdeMO, Tesla"
)</f>
        <v>CHAdeMO</v>
      </c>
    </row>
    <row r="1956" spans="1:23" x14ac:dyDescent="0.25">
      <c r="A1956" t="s">
        <v>3946</v>
      </c>
      <c r="B1956">
        <v>52.597085</v>
      </c>
      <c r="C1956">
        <v>13.325891</v>
      </c>
      <c r="D1956" t="s">
        <v>3947</v>
      </c>
      <c r="E1956" t="s">
        <v>38</v>
      </c>
      <c r="F1956">
        <v>0.19</v>
      </c>
      <c r="G1956" s="1" t="s">
        <v>9985</v>
      </c>
      <c r="H1956">
        <v>13.28</v>
      </c>
      <c r="I1956">
        <v>13</v>
      </c>
      <c r="J1956" t="s">
        <v>33</v>
      </c>
      <c r="K1956">
        <v>50</v>
      </c>
      <c r="L1956" t="s">
        <v>64</v>
      </c>
      <c r="M1956">
        <v>2021</v>
      </c>
      <c r="N1956" t="s">
        <v>23</v>
      </c>
      <c r="O1956">
        <v>4.8</v>
      </c>
      <c r="P1956">
        <v>6</v>
      </c>
      <c r="Q1956" t="s">
        <v>29</v>
      </c>
      <c r="R1956">
        <v>8</v>
      </c>
      <c r="S1956">
        <f t="shared" si="90"/>
        <v>104</v>
      </c>
      <c r="T1956">
        <f t="shared" si="91"/>
        <v>19.760000000000002</v>
      </c>
      <c r="U1956" s="2">
        <f t="shared" si="92"/>
        <v>0.46153846153846156</v>
      </c>
      <c r="V1956" t="str" cm="1">
        <f t="array" ref="V1956">_xlfn.IFS(H1956&lt;5,"Urban",H1956&lt;=12,"Sub-Urban",H1956&gt;12,"Out Of City")</f>
        <v>Out Of City</v>
      </c>
      <c r="W1956" t="str" cm="1">
        <f t="array" ref="W1956">_xlfn.IFS(
    L1956="CCS", "CCS",
    L1956="Type 2", "Type 2",
    L1956="CHAdeMO", "CHAdeMO",
    L1956="Tesla", "Tesla",
    L1956="CCS, Type 2", "CCS, Type 2",
    L1956="Type 2, CCS", "CCS, Type 2",
    L1956="CHAdeMO, Type 2", "CHAdeMO, Type 2",
    L1956="Type 2, CHAdeMO", "CHAdeMO, Type 2",
    L1956="CCS, Tesla", "CCS, Tesla",
    L1956="Tesla, CCS", "CCS, Tesla",
    L1956="Tesla, Type 2", "Tesla, Type 2",
    L1956="Type 2, Tesla", "Tesla, Type 2",
    L1956="CCS, CHAdeMO", "CCS, CHAdeMO",
    L1956="CHAdeMO, CCS", "CCS, CHAdeMO",
    L1956="CHAdeMO, Tesla", "CHAdeMO, Tesla",
    L1956="Tesla, CHAdeMO", "CHAdeMO, Tesla"
)</f>
        <v>CCS, CHAdeMO</v>
      </c>
    </row>
    <row r="1957" spans="1:23" x14ac:dyDescent="0.25">
      <c r="A1957" t="s">
        <v>3948</v>
      </c>
      <c r="B1957">
        <v>52.430911000000002</v>
      </c>
      <c r="C1957">
        <v>13.311071999999999</v>
      </c>
      <c r="D1957" t="s">
        <v>3949</v>
      </c>
      <c r="E1957" t="s">
        <v>38</v>
      </c>
      <c r="F1957">
        <v>0.13</v>
      </c>
      <c r="G1957" t="s">
        <v>20</v>
      </c>
      <c r="H1957">
        <v>1.8</v>
      </c>
      <c r="I1957">
        <v>47</v>
      </c>
      <c r="J1957" t="s">
        <v>47</v>
      </c>
      <c r="K1957">
        <v>50</v>
      </c>
      <c r="L1957" t="s">
        <v>43</v>
      </c>
      <c r="M1957">
        <v>2017</v>
      </c>
      <c r="N1957" t="s">
        <v>35</v>
      </c>
      <c r="O1957">
        <v>4.2</v>
      </c>
      <c r="P1957">
        <v>7</v>
      </c>
      <c r="Q1957" t="s">
        <v>24</v>
      </c>
      <c r="R1957">
        <v>8</v>
      </c>
      <c r="S1957">
        <f t="shared" si="90"/>
        <v>376</v>
      </c>
      <c r="T1957">
        <f t="shared" si="91"/>
        <v>48.88</v>
      </c>
      <c r="U1957" s="2">
        <f t="shared" si="92"/>
        <v>0.14893617021276595</v>
      </c>
      <c r="V1957" t="str" cm="1">
        <f t="array" ref="V1957">_xlfn.IFS(H1957&lt;5,"Urban",H1957&lt;=12,"Sub-Urban",H1957&gt;12,"Out Of City")</f>
        <v>Urban</v>
      </c>
      <c r="W1957" t="str" cm="1">
        <f t="array" ref="W1957">_xlfn.IFS(
    L1957="CCS", "CCS",
    L1957="Type 2", "Type 2",
    L1957="CHAdeMO", "CHAdeMO",
    L1957="Tesla", "Tesla",
    L1957="CCS, Type 2", "CCS, Type 2",
    L1957="Type 2, CCS", "CCS, Type 2",
    L1957="CHAdeMO, Type 2", "CHAdeMO, Type 2",
    L1957="Type 2, CHAdeMO", "CHAdeMO, Type 2",
    L1957="CCS, Tesla", "CCS, Tesla",
    L1957="Tesla, CCS", "CCS, Tesla",
    L1957="Tesla, Type 2", "Tesla, Type 2",
    L1957="Type 2, Tesla", "Tesla, Type 2",
    L1957="CCS, CHAdeMO", "CCS, CHAdeMO",
    L1957="CHAdeMO, CCS", "CCS, CHAdeMO",
    L1957="CHAdeMO, Tesla", "CHAdeMO, Tesla",
    L1957="Tesla, CHAdeMO", "CHAdeMO, Tesla"
)</f>
        <v>CCS</v>
      </c>
    </row>
    <row r="1958" spans="1:23" x14ac:dyDescent="0.25">
      <c r="A1958" t="s">
        <v>3950</v>
      </c>
      <c r="B1958">
        <v>41.849057999999999</v>
      </c>
      <c r="C1958">
        <v>-87.625291000000004</v>
      </c>
      <c r="D1958" t="s">
        <v>3951</v>
      </c>
      <c r="E1958" t="s">
        <v>19</v>
      </c>
      <c r="F1958">
        <v>0.44</v>
      </c>
      <c r="G1958" s="1" t="s">
        <v>9985</v>
      </c>
      <c r="H1958">
        <v>9.11</v>
      </c>
      <c r="I1958">
        <v>13</v>
      </c>
      <c r="J1958" t="s">
        <v>47</v>
      </c>
      <c r="K1958">
        <v>22</v>
      </c>
      <c r="L1958" t="s">
        <v>43</v>
      </c>
      <c r="M1958">
        <v>2018</v>
      </c>
      <c r="N1958" t="s">
        <v>35</v>
      </c>
      <c r="O1958">
        <v>4.9000000000000004</v>
      </c>
      <c r="P1958">
        <v>5</v>
      </c>
      <c r="Q1958" t="s">
        <v>48</v>
      </c>
      <c r="R1958">
        <v>33</v>
      </c>
      <c r="S1958">
        <f t="shared" si="90"/>
        <v>429</v>
      </c>
      <c r="T1958">
        <f t="shared" si="91"/>
        <v>188.76</v>
      </c>
      <c r="U1958" s="2">
        <f t="shared" si="92"/>
        <v>0.38461538461538464</v>
      </c>
      <c r="V1958" t="str" cm="1">
        <f t="array" ref="V1958">_xlfn.IFS(H1958&lt;5,"Urban",H1958&lt;=12,"Sub-Urban",H1958&gt;12,"Out Of City")</f>
        <v>Sub-Urban</v>
      </c>
      <c r="W1958" t="str" cm="1">
        <f t="array" ref="W1958">_xlfn.IFS(
    L1958="CCS", "CCS",
    L1958="Type 2", "Type 2",
    L1958="CHAdeMO", "CHAdeMO",
    L1958="Tesla", "Tesla",
    L1958="CCS, Type 2", "CCS, Type 2",
    L1958="Type 2, CCS", "CCS, Type 2",
    L1958="CHAdeMO, Type 2", "CHAdeMO, Type 2",
    L1958="Type 2, CHAdeMO", "CHAdeMO, Type 2",
    L1958="CCS, Tesla", "CCS, Tesla",
    L1958="Tesla, CCS", "CCS, Tesla",
    L1958="Tesla, Type 2", "Tesla, Type 2",
    L1958="Type 2, Tesla", "Tesla, Type 2",
    L1958="CCS, CHAdeMO", "CCS, CHAdeMO",
    L1958="CHAdeMO, CCS", "CCS, CHAdeMO",
    L1958="CHAdeMO, Tesla", "CHAdeMO, Tesla",
    L1958="Tesla, CHAdeMO", "CHAdeMO, Tesla"
)</f>
        <v>CCS</v>
      </c>
    </row>
    <row r="1959" spans="1:23" x14ac:dyDescent="0.25">
      <c r="A1959" t="s">
        <v>3952</v>
      </c>
      <c r="B1959">
        <v>19.015508000000001</v>
      </c>
      <c r="C1959">
        <v>72.879277000000002</v>
      </c>
      <c r="D1959" t="s">
        <v>3953</v>
      </c>
      <c r="E1959" t="s">
        <v>19</v>
      </c>
      <c r="F1959">
        <v>0.13</v>
      </c>
      <c r="G1959" s="1" t="s">
        <v>9985</v>
      </c>
      <c r="H1959">
        <v>7.23</v>
      </c>
      <c r="I1959">
        <v>51</v>
      </c>
      <c r="J1959" t="s">
        <v>46</v>
      </c>
      <c r="K1959">
        <v>150</v>
      </c>
      <c r="L1959" t="s">
        <v>47</v>
      </c>
      <c r="M1959">
        <v>2012</v>
      </c>
      <c r="N1959" t="s">
        <v>23</v>
      </c>
      <c r="O1959">
        <v>4.9000000000000004</v>
      </c>
      <c r="P1959">
        <v>9</v>
      </c>
      <c r="Q1959" t="s">
        <v>29</v>
      </c>
      <c r="R1959">
        <v>32</v>
      </c>
      <c r="S1959">
        <f t="shared" si="90"/>
        <v>1632</v>
      </c>
      <c r="T1959">
        <f t="shared" si="91"/>
        <v>212.16</v>
      </c>
      <c r="U1959" s="2">
        <f t="shared" si="92"/>
        <v>0.17647058823529413</v>
      </c>
      <c r="V1959" t="str" cm="1">
        <f t="array" ref="V1959">_xlfn.IFS(H1959&lt;5,"Urban",H1959&lt;=12,"Sub-Urban",H1959&gt;12,"Out Of City")</f>
        <v>Sub-Urban</v>
      </c>
      <c r="W1959" t="str" cm="1">
        <f t="array" ref="W1959">_xlfn.IFS(
    L1959="CCS", "CCS",
    L1959="Type 2", "Type 2",
    L1959="CHAdeMO", "CHAdeMO",
    L1959="Tesla", "Tesla",
    L1959="CCS, Type 2", "CCS, Type 2",
    L1959="Type 2, CCS", "CCS, Type 2",
    L1959="CHAdeMO, Type 2", "CHAdeMO, Type 2",
    L1959="Type 2, CHAdeMO", "CHAdeMO, Type 2",
    L1959="CCS, Tesla", "CCS, Tesla",
    L1959="Tesla, CCS", "CCS, Tesla",
    L1959="Tesla, Type 2", "Tesla, Type 2",
    L1959="Type 2, Tesla", "Tesla, Type 2",
    L1959="CCS, CHAdeMO", "CCS, CHAdeMO",
    L1959="CHAdeMO, CCS", "CCS, CHAdeMO",
    L1959="CHAdeMO, Tesla", "CHAdeMO, Tesla",
    L1959="Tesla, CHAdeMO", "CHAdeMO, Tesla"
)</f>
        <v>Tesla</v>
      </c>
    </row>
    <row r="1960" spans="1:23" x14ac:dyDescent="0.25">
      <c r="A1960" t="s">
        <v>3954</v>
      </c>
      <c r="B1960">
        <v>37.617947000000001</v>
      </c>
      <c r="C1960">
        <v>126.98931</v>
      </c>
      <c r="D1960" t="s">
        <v>3955</v>
      </c>
      <c r="E1960" t="s">
        <v>27</v>
      </c>
      <c r="F1960">
        <v>0.17</v>
      </c>
      <c r="G1960" s="1" t="s">
        <v>9985</v>
      </c>
      <c r="H1960">
        <v>18.2</v>
      </c>
      <c r="I1960">
        <v>71</v>
      </c>
      <c r="J1960" t="s">
        <v>39</v>
      </c>
      <c r="K1960">
        <v>50</v>
      </c>
      <c r="L1960" t="s">
        <v>111</v>
      </c>
      <c r="M1960">
        <v>2017</v>
      </c>
      <c r="N1960" t="s">
        <v>23</v>
      </c>
      <c r="O1960">
        <v>3.3</v>
      </c>
      <c r="P1960">
        <v>5</v>
      </c>
      <c r="Q1960" t="s">
        <v>29</v>
      </c>
      <c r="R1960">
        <v>47</v>
      </c>
      <c r="S1960">
        <f t="shared" si="90"/>
        <v>3337</v>
      </c>
      <c r="T1960">
        <f t="shared" si="91"/>
        <v>567.29000000000008</v>
      </c>
      <c r="U1960" s="2">
        <f t="shared" si="92"/>
        <v>7.0422535211267609E-2</v>
      </c>
      <c r="V1960" t="str" cm="1">
        <f t="array" ref="V1960">_xlfn.IFS(H1960&lt;5,"Urban",H1960&lt;=12,"Sub-Urban",H1960&gt;12,"Out Of City")</f>
        <v>Out Of City</v>
      </c>
      <c r="W1960" t="str" cm="1">
        <f t="array" ref="W1960">_xlfn.IFS(
    L1960="CCS", "CCS",
    L1960="Type 2", "Type 2",
    L1960="CHAdeMO", "CHAdeMO",
    L1960="Tesla", "Tesla",
    L1960="CCS, Type 2", "CCS, Type 2",
    L1960="Type 2, CCS", "CCS, Type 2",
    L1960="CHAdeMO, Type 2", "CHAdeMO, Type 2",
    L1960="Type 2, CHAdeMO", "CHAdeMO, Type 2",
    L1960="CCS, Tesla", "CCS, Tesla",
    L1960="Tesla, CCS", "CCS, Tesla",
    L1960="Tesla, Type 2", "Tesla, Type 2",
    L1960="Type 2, Tesla", "Tesla, Type 2",
    L1960="CCS, CHAdeMO", "CCS, CHAdeMO",
    L1960="CHAdeMO, CCS", "CCS, CHAdeMO",
    L1960="CHAdeMO, Tesla", "CHAdeMO, Tesla",
    L1960="Tesla, CHAdeMO", "CHAdeMO, Tesla"
)</f>
        <v>CCS, Type 2</v>
      </c>
    </row>
    <row r="1961" spans="1:23" x14ac:dyDescent="0.25">
      <c r="A1961" t="s">
        <v>3956</v>
      </c>
      <c r="B1961">
        <v>52.466802999999999</v>
      </c>
      <c r="C1961">
        <v>13.313666</v>
      </c>
      <c r="D1961" t="s">
        <v>3957</v>
      </c>
      <c r="E1961" t="s">
        <v>38</v>
      </c>
      <c r="F1961">
        <v>0.46</v>
      </c>
      <c r="G1961" s="1" t="s">
        <v>9985</v>
      </c>
      <c r="H1961">
        <v>13.98</v>
      </c>
      <c r="I1961">
        <v>29</v>
      </c>
      <c r="J1961" t="s">
        <v>47</v>
      </c>
      <c r="K1961">
        <v>350</v>
      </c>
      <c r="L1961" t="s">
        <v>28</v>
      </c>
      <c r="M1961">
        <v>2013</v>
      </c>
      <c r="N1961" t="s">
        <v>35</v>
      </c>
      <c r="O1961">
        <v>3.2</v>
      </c>
      <c r="P1961">
        <v>6</v>
      </c>
      <c r="Q1961" t="s">
        <v>48</v>
      </c>
      <c r="R1961">
        <v>9</v>
      </c>
      <c r="S1961">
        <f t="shared" si="90"/>
        <v>261</v>
      </c>
      <c r="T1961">
        <f t="shared" si="91"/>
        <v>120.06</v>
      </c>
      <c r="U1961" s="2">
        <f t="shared" si="92"/>
        <v>0.20689655172413793</v>
      </c>
      <c r="V1961" t="str" cm="1">
        <f t="array" ref="V1961">_xlfn.IFS(H1961&lt;5,"Urban",H1961&lt;=12,"Sub-Urban",H1961&gt;12,"Out Of City")</f>
        <v>Out Of City</v>
      </c>
      <c r="W1961" t="str" cm="1">
        <f t="array" ref="W1961">_xlfn.IFS(
    L1961="CCS", "CCS",
    L1961="Type 2", "Type 2",
    L1961="CHAdeMO", "CHAdeMO",
    L1961="Tesla", "Tesla",
    L1961="CCS, Type 2", "CCS, Type 2",
    L1961="Type 2, CCS", "CCS, Type 2",
    L1961="CHAdeMO, Type 2", "CHAdeMO, Type 2",
    L1961="Type 2, CHAdeMO", "CHAdeMO, Type 2",
    L1961="CCS, Tesla", "CCS, Tesla",
    L1961="Tesla, CCS", "CCS, Tesla",
    L1961="Tesla, Type 2", "Tesla, Type 2",
    L1961="Type 2, Tesla", "Tesla, Type 2",
    L1961="CCS, CHAdeMO", "CCS, CHAdeMO",
    L1961="CHAdeMO, CCS", "CCS, CHAdeMO",
    L1961="CHAdeMO, Tesla", "CHAdeMO, Tesla",
    L1961="Tesla, CHAdeMO", "CHAdeMO, Tesla"
)</f>
        <v>Tesla, Type 2</v>
      </c>
    </row>
    <row r="1962" spans="1:23" x14ac:dyDescent="0.25">
      <c r="A1962" t="s">
        <v>3958</v>
      </c>
      <c r="B1962">
        <v>-24.578696000000001</v>
      </c>
      <c r="C1962">
        <v>-23.715803999999999</v>
      </c>
      <c r="D1962" t="s">
        <v>3959</v>
      </c>
      <c r="E1962" t="s">
        <v>38</v>
      </c>
      <c r="F1962">
        <v>0.45</v>
      </c>
      <c r="G1962" s="1" t="s">
        <v>9985</v>
      </c>
      <c r="H1962">
        <v>18.420000000000002</v>
      </c>
      <c r="I1962">
        <v>98</v>
      </c>
      <c r="J1962" t="s">
        <v>21</v>
      </c>
      <c r="K1962">
        <v>150</v>
      </c>
      <c r="L1962" t="s">
        <v>58</v>
      </c>
      <c r="M1962">
        <v>2015</v>
      </c>
      <c r="N1962" t="s">
        <v>35</v>
      </c>
      <c r="O1962">
        <v>3.6</v>
      </c>
      <c r="P1962">
        <v>7</v>
      </c>
      <c r="Q1962" t="s">
        <v>48</v>
      </c>
      <c r="R1962">
        <v>18</v>
      </c>
      <c r="S1962">
        <f t="shared" si="90"/>
        <v>1764</v>
      </c>
      <c r="T1962">
        <f t="shared" si="91"/>
        <v>793.80000000000007</v>
      </c>
      <c r="U1962" s="2">
        <f t="shared" si="92"/>
        <v>7.1428571428571425E-2</v>
      </c>
      <c r="V1962" t="str" cm="1">
        <f t="array" ref="V1962">_xlfn.IFS(H1962&lt;5,"Urban",H1962&lt;=12,"Sub-Urban",H1962&gt;12,"Out Of City")</f>
        <v>Out Of City</v>
      </c>
      <c r="W1962" t="str" cm="1">
        <f t="array" ref="W1962">_xlfn.IFS(
    L1962="CCS", "CCS",
    L1962="Type 2", "Type 2",
    L1962="CHAdeMO", "CHAdeMO",
    L1962="Tesla", "Tesla",
    L1962="CCS, Type 2", "CCS, Type 2",
    L1962="Type 2, CCS", "CCS, Type 2",
    L1962="CHAdeMO, Type 2", "CHAdeMO, Type 2",
    L1962="Type 2, CHAdeMO", "CHAdeMO, Type 2",
    L1962="CCS, Tesla", "CCS, Tesla",
    L1962="Tesla, CCS", "CCS, Tesla",
    L1962="Tesla, Type 2", "Tesla, Type 2",
    L1962="Type 2, Tesla", "Tesla, Type 2",
    L1962="CCS, CHAdeMO", "CCS, CHAdeMO",
    L1962="CHAdeMO, CCS", "CCS, CHAdeMO",
    L1962="CHAdeMO, Tesla", "CHAdeMO, Tesla",
    L1962="Tesla, CHAdeMO", "CHAdeMO, Tesla"
)</f>
        <v>CCS, Tesla</v>
      </c>
    </row>
    <row r="1963" spans="1:23" x14ac:dyDescent="0.25">
      <c r="A1963" t="s">
        <v>3960</v>
      </c>
      <c r="B1963">
        <v>43.608066000000001</v>
      </c>
      <c r="C1963">
        <v>-79.470911000000001</v>
      </c>
      <c r="D1963" t="s">
        <v>3961</v>
      </c>
      <c r="E1963" t="s">
        <v>19</v>
      </c>
      <c r="F1963">
        <v>0.17</v>
      </c>
      <c r="G1963" t="s">
        <v>20</v>
      </c>
      <c r="H1963">
        <v>7.35</v>
      </c>
      <c r="I1963">
        <v>47</v>
      </c>
      <c r="J1963" t="s">
        <v>33</v>
      </c>
      <c r="K1963">
        <v>150</v>
      </c>
      <c r="L1963" t="s">
        <v>43</v>
      </c>
      <c r="M1963">
        <v>2019</v>
      </c>
      <c r="N1963" t="s">
        <v>23</v>
      </c>
      <c r="O1963">
        <v>4.3</v>
      </c>
      <c r="P1963">
        <v>4</v>
      </c>
      <c r="Q1963" t="s">
        <v>29</v>
      </c>
      <c r="R1963">
        <v>21</v>
      </c>
      <c r="S1963">
        <f t="shared" si="90"/>
        <v>987</v>
      </c>
      <c r="T1963">
        <f t="shared" si="91"/>
        <v>167.79000000000002</v>
      </c>
      <c r="U1963" s="2">
        <f t="shared" si="92"/>
        <v>8.5106382978723402E-2</v>
      </c>
      <c r="V1963" t="str" cm="1">
        <f t="array" ref="V1963">_xlfn.IFS(H1963&lt;5,"Urban",H1963&lt;=12,"Sub-Urban",H1963&gt;12,"Out Of City")</f>
        <v>Sub-Urban</v>
      </c>
      <c r="W1963" t="str" cm="1">
        <f t="array" ref="W1963">_xlfn.IFS(
    L1963="CCS", "CCS",
    L1963="Type 2", "Type 2",
    L1963="CHAdeMO", "CHAdeMO",
    L1963="Tesla", "Tesla",
    L1963="CCS, Type 2", "CCS, Type 2",
    L1963="Type 2, CCS", "CCS, Type 2",
    L1963="CHAdeMO, Type 2", "CHAdeMO, Type 2",
    L1963="Type 2, CHAdeMO", "CHAdeMO, Type 2",
    L1963="CCS, Tesla", "CCS, Tesla",
    L1963="Tesla, CCS", "CCS, Tesla",
    L1963="Tesla, Type 2", "Tesla, Type 2",
    L1963="Type 2, Tesla", "Tesla, Type 2",
    L1963="CCS, CHAdeMO", "CCS, CHAdeMO",
    L1963="CHAdeMO, CCS", "CCS, CHAdeMO",
    L1963="CHAdeMO, Tesla", "CHAdeMO, Tesla",
    L1963="Tesla, CHAdeMO", "CHAdeMO, Tesla"
)</f>
        <v>CCS</v>
      </c>
    </row>
    <row r="1964" spans="1:23" x14ac:dyDescent="0.25">
      <c r="A1964" t="s">
        <v>3962</v>
      </c>
      <c r="B1964">
        <v>19.506845999999999</v>
      </c>
      <c r="C1964">
        <v>-99.049846000000002</v>
      </c>
      <c r="D1964" t="s">
        <v>3963</v>
      </c>
      <c r="E1964" t="s">
        <v>38</v>
      </c>
      <c r="F1964">
        <v>0.46</v>
      </c>
      <c r="G1964" s="1" t="s">
        <v>9985</v>
      </c>
      <c r="H1964">
        <v>3.18</v>
      </c>
      <c r="I1964">
        <v>80</v>
      </c>
      <c r="J1964" t="s">
        <v>39</v>
      </c>
      <c r="K1964">
        <v>150</v>
      </c>
      <c r="L1964" t="s">
        <v>47</v>
      </c>
      <c r="M1964">
        <v>2015</v>
      </c>
      <c r="N1964" t="s">
        <v>23</v>
      </c>
      <c r="O1964">
        <v>3.7</v>
      </c>
      <c r="P1964">
        <v>3</v>
      </c>
      <c r="Q1964" t="s">
        <v>29</v>
      </c>
      <c r="R1964">
        <v>13</v>
      </c>
      <c r="S1964">
        <f t="shared" si="90"/>
        <v>1040</v>
      </c>
      <c r="T1964">
        <f t="shared" si="91"/>
        <v>478.40000000000003</v>
      </c>
      <c r="U1964" s="2">
        <f t="shared" si="92"/>
        <v>3.7499999999999999E-2</v>
      </c>
      <c r="V1964" t="str" cm="1">
        <f t="array" ref="V1964">_xlfn.IFS(H1964&lt;5,"Urban",H1964&lt;=12,"Sub-Urban",H1964&gt;12,"Out Of City")</f>
        <v>Urban</v>
      </c>
      <c r="W1964" t="str" cm="1">
        <f t="array" ref="W1964">_xlfn.IFS(
    L1964="CCS", "CCS",
    L1964="Type 2", "Type 2",
    L1964="CHAdeMO", "CHAdeMO",
    L1964="Tesla", "Tesla",
    L1964="CCS, Type 2", "CCS, Type 2",
    L1964="Type 2, CCS", "CCS, Type 2",
    L1964="CHAdeMO, Type 2", "CHAdeMO, Type 2",
    L1964="Type 2, CHAdeMO", "CHAdeMO, Type 2",
    L1964="CCS, Tesla", "CCS, Tesla",
    L1964="Tesla, CCS", "CCS, Tesla",
    L1964="Tesla, Type 2", "Tesla, Type 2",
    L1964="Type 2, Tesla", "Tesla, Type 2",
    L1964="CCS, CHAdeMO", "CCS, CHAdeMO",
    L1964="CHAdeMO, CCS", "CCS, CHAdeMO",
    L1964="CHAdeMO, Tesla", "CHAdeMO, Tesla",
    L1964="Tesla, CHAdeMO", "CHAdeMO, Tesla"
)</f>
        <v>Tesla</v>
      </c>
    </row>
    <row r="1965" spans="1:23" x14ac:dyDescent="0.25">
      <c r="A1965" t="s">
        <v>3964</v>
      </c>
      <c r="B1965">
        <v>18.956088000000001</v>
      </c>
      <c r="C1965">
        <v>72.924837999999994</v>
      </c>
      <c r="D1965" t="s">
        <v>3965</v>
      </c>
      <c r="E1965" t="s">
        <v>27</v>
      </c>
      <c r="F1965">
        <v>0.28999999999999998</v>
      </c>
      <c r="G1965" t="s">
        <v>32</v>
      </c>
      <c r="H1965">
        <v>17.649999999999999</v>
      </c>
      <c r="I1965">
        <v>70</v>
      </c>
      <c r="J1965" t="s">
        <v>47</v>
      </c>
      <c r="K1965">
        <v>50</v>
      </c>
      <c r="L1965" t="s">
        <v>77</v>
      </c>
      <c r="M1965">
        <v>2010</v>
      </c>
      <c r="N1965" t="s">
        <v>23</v>
      </c>
      <c r="O1965">
        <v>4.3</v>
      </c>
      <c r="P1965">
        <v>4</v>
      </c>
      <c r="Q1965" t="s">
        <v>24</v>
      </c>
      <c r="R1965">
        <v>48</v>
      </c>
      <c r="S1965">
        <f t="shared" si="90"/>
        <v>3360</v>
      </c>
      <c r="T1965">
        <f t="shared" si="91"/>
        <v>974.4</v>
      </c>
      <c r="U1965" s="2">
        <f t="shared" si="92"/>
        <v>5.7142857142857141E-2</v>
      </c>
      <c r="V1965" t="str" cm="1">
        <f t="array" ref="V1965">_xlfn.IFS(H1965&lt;5,"Urban",H1965&lt;=12,"Sub-Urban",H1965&gt;12,"Out Of City")</f>
        <v>Out Of City</v>
      </c>
      <c r="W1965" t="str" cm="1">
        <f t="array" ref="W1965">_xlfn.IFS(
    L1965="CCS", "CCS",
    L1965="Type 2", "Type 2",
    L1965="CHAdeMO", "CHAdeMO",
    L1965="Tesla", "Tesla",
    L1965="CCS, Type 2", "CCS, Type 2",
    L1965="Type 2, CCS", "CCS, Type 2",
    L1965="CHAdeMO, Type 2", "CHAdeMO, Type 2",
    L1965="Type 2, CHAdeMO", "CHAdeMO, Type 2",
    L1965="CCS, Tesla", "CCS, Tesla",
    L1965="Tesla, CCS", "CCS, Tesla",
    L1965="Tesla, Type 2", "Tesla, Type 2",
    L1965="Type 2, Tesla", "Tesla, Type 2",
    L1965="CCS, CHAdeMO", "CCS, CHAdeMO",
    L1965="CHAdeMO, CCS", "CCS, CHAdeMO",
    L1965="CHAdeMO, Tesla", "CHAdeMO, Tesla",
    L1965="Tesla, CHAdeMO", "CHAdeMO, Tesla"
)</f>
        <v>CHAdeMO</v>
      </c>
    </row>
    <row r="1966" spans="1:23" x14ac:dyDescent="0.25">
      <c r="A1966" t="s">
        <v>3966</v>
      </c>
      <c r="B1966">
        <v>13.81283</v>
      </c>
      <c r="C1966">
        <v>100.589945</v>
      </c>
      <c r="D1966" t="s">
        <v>3967</v>
      </c>
      <c r="E1966" t="s">
        <v>38</v>
      </c>
      <c r="F1966">
        <v>0.31</v>
      </c>
      <c r="G1966" t="s">
        <v>32</v>
      </c>
      <c r="H1966">
        <v>11.73</v>
      </c>
      <c r="I1966">
        <v>38</v>
      </c>
      <c r="J1966" t="s">
        <v>33</v>
      </c>
      <c r="K1966">
        <v>150</v>
      </c>
      <c r="L1966" t="s">
        <v>47</v>
      </c>
      <c r="M1966">
        <v>2014</v>
      </c>
      <c r="N1966" t="s">
        <v>35</v>
      </c>
      <c r="O1966">
        <v>3.7</v>
      </c>
      <c r="P1966">
        <v>5</v>
      </c>
      <c r="Q1966" t="s">
        <v>24</v>
      </c>
      <c r="R1966">
        <v>10</v>
      </c>
      <c r="S1966">
        <f t="shared" si="90"/>
        <v>380</v>
      </c>
      <c r="T1966">
        <f t="shared" si="91"/>
        <v>117.8</v>
      </c>
      <c r="U1966" s="2">
        <f t="shared" si="92"/>
        <v>0.13157894736842105</v>
      </c>
      <c r="V1966" t="str" cm="1">
        <f t="array" ref="V1966">_xlfn.IFS(H1966&lt;5,"Urban",H1966&lt;=12,"Sub-Urban",H1966&gt;12,"Out Of City")</f>
        <v>Sub-Urban</v>
      </c>
      <c r="W1966" t="str" cm="1">
        <f t="array" ref="W1966">_xlfn.IFS(
    L1966="CCS", "CCS",
    L1966="Type 2", "Type 2",
    L1966="CHAdeMO", "CHAdeMO",
    L1966="Tesla", "Tesla",
    L1966="CCS, Type 2", "CCS, Type 2",
    L1966="Type 2, CCS", "CCS, Type 2",
    L1966="CHAdeMO, Type 2", "CHAdeMO, Type 2",
    L1966="Type 2, CHAdeMO", "CHAdeMO, Type 2",
    L1966="CCS, Tesla", "CCS, Tesla",
    L1966="Tesla, CCS", "CCS, Tesla",
    L1966="Tesla, Type 2", "Tesla, Type 2",
    L1966="Type 2, Tesla", "Tesla, Type 2",
    L1966="CCS, CHAdeMO", "CCS, CHAdeMO",
    L1966="CHAdeMO, CCS", "CCS, CHAdeMO",
    L1966="CHAdeMO, Tesla", "CHAdeMO, Tesla",
    L1966="Tesla, CHAdeMO", "CHAdeMO, Tesla"
)</f>
        <v>Tesla</v>
      </c>
    </row>
    <row r="1967" spans="1:23" x14ac:dyDescent="0.25">
      <c r="A1967" t="s">
        <v>3968</v>
      </c>
      <c r="B1967">
        <v>43.7804</v>
      </c>
      <c r="C1967">
        <v>-79.441032000000007</v>
      </c>
      <c r="D1967" t="s">
        <v>3969</v>
      </c>
      <c r="E1967" t="s">
        <v>27</v>
      </c>
      <c r="F1967">
        <v>0.2</v>
      </c>
      <c r="G1967" t="s">
        <v>20</v>
      </c>
      <c r="H1967">
        <v>15.89</v>
      </c>
      <c r="I1967">
        <v>43</v>
      </c>
      <c r="J1967" t="s">
        <v>21</v>
      </c>
      <c r="K1967">
        <v>22</v>
      </c>
      <c r="L1967" t="s">
        <v>34</v>
      </c>
      <c r="M1967">
        <v>2010</v>
      </c>
      <c r="N1967" t="s">
        <v>35</v>
      </c>
      <c r="O1967">
        <v>4.5999999999999996</v>
      </c>
      <c r="P1967">
        <v>8</v>
      </c>
      <c r="Q1967" t="s">
        <v>48</v>
      </c>
      <c r="R1967">
        <v>50</v>
      </c>
      <c r="S1967">
        <f t="shared" si="90"/>
        <v>2150</v>
      </c>
      <c r="T1967">
        <f t="shared" si="91"/>
        <v>430</v>
      </c>
      <c r="U1967" s="2">
        <f t="shared" si="92"/>
        <v>0.18604651162790697</v>
      </c>
      <c r="V1967" t="str" cm="1">
        <f t="array" ref="V1967">_xlfn.IFS(H1967&lt;5,"Urban",H1967&lt;=12,"Sub-Urban",H1967&gt;12,"Out Of City")</f>
        <v>Out Of City</v>
      </c>
      <c r="W1967" t="str" cm="1">
        <f t="array" ref="W1967">_xlfn.IFS(
    L1967="CCS", "CCS",
    L1967="Type 2", "Type 2",
    L1967="CHAdeMO", "CHAdeMO",
    L1967="Tesla", "Tesla",
    L1967="CCS, Type 2", "CCS, Type 2",
    L1967="Type 2, CCS", "CCS, Type 2",
    L1967="CHAdeMO, Type 2", "CHAdeMO, Type 2",
    L1967="Type 2, CHAdeMO", "CHAdeMO, Type 2",
    L1967="CCS, Tesla", "CCS, Tesla",
    L1967="Tesla, CCS", "CCS, Tesla",
    L1967="Tesla, Type 2", "Tesla, Type 2",
    L1967="Type 2, Tesla", "Tesla, Type 2",
    L1967="CCS, CHAdeMO", "CCS, CHAdeMO",
    L1967="CHAdeMO, CCS", "CCS, CHAdeMO",
    L1967="CHAdeMO, Tesla", "CHAdeMO, Tesla",
    L1967="Tesla, CHAdeMO", "CHAdeMO, Tesla"
)</f>
        <v>CCS, Type 2</v>
      </c>
    </row>
    <row r="1968" spans="1:23" x14ac:dyDescent="0.25">
      <c r="A1968" t="s">
        <v>3970</v>
      </c>
      <c r="B1968">
        <v>41.807225000000003</v>
      </c>
      <c r="C1968">
        <v>-87.640377000000001</v>
      </c>
      <c r="D1968" t="s">
        <v>3971</v>
      </c>
      <c r="E1968" t="s">
        <v>27</v>
      </c>
      <c r="F1968">
        <v>0.12</v>
      </c>
      <c r="G1968" t="s">
        <v>20</v>
      </c>
      <c r="H1968">
        <v>13.94</v>
      </c>
      <c r="I1968">
        <v>23</v>
      </c>
      <c r="J1968" t="s">
        <v>47</v>
      </c>
      <c r="K1968">
        <v>150</v>
      </c>
      <c r="L1968" t="s">
        <v>77</v>
      </c>
      <c r="M1968">
        <v>2021</v>
      </c>
      <c r="N1968" t="s">
        <v>23</v>
      </c>
      <c r="O1968">
        <v>4.4000000000000004</v>
      </c>
      <c r="P1968">
        <v>2</v>
      </c>
      <c r="Q1968" t="s">
        <v>24</v>
      </c>
      <c r="R1968">
        <v>58</v>
      </c>
      <c r="S1968">
        <f t="shared" si="90"/>
        <v>1334</v>
      </c>
      <c r="T1968">
        <f t="shared" si="91"/>
        <v>160.07999999999998</v>
      </c>
      <c r="U1968" s="2">
        <f t="shared" si="92"/>
        <v>8.6956521739130432E-2</v>
      </c>
      <c r="V1968" t="str" cm="1">
        <f t="array" ref="V1968">_xlfn.IFS(H1968&lt;5,"Urban",H1968&lt;=12,"Sub-Urban",H1968&gt;12,"Out Of City")</f>
        <v>Out Of City</v>
      </c>
      <c r="W1968" t="str" cm="1">
        <f t="array" ref="W1968">_xlfn.IFS(
    L1968="CCS", "CCS",
    L1968="Type 2", "Type 2",
    L1968="CHAdeMO", "CHAdeMO",
    L1968="Tesla", "Tesla",
    L1968="CCS, Type 2", "CCS, Type 2",
    L1968="Type 2, CCS", "CCS, Type 2",
    L1968="CHAdeMO, Type 2", "CHAdeMO, Type 2",
    L1968="Type 2, CHAdeMO", "CHAdeMO, Type 2",
    L1968="CCS, Tesla", "CCS, Tesla",
    L1968="Tesla, CCS", "CCS, Tesla",
    L1968="Tesla, Type 2", "Tesla, Type 2",
    L1968="Type 2, Tesla", "Tesla, Type 2",
    L1968="CCS, CHAdeMO", "CCS, CHAdeMO",
    L1968="CHAdeMO, CCS", "CCS, CHAdeMO",
    L1968="CHAdeMO, Tesla", "CHAdeMO, Tesla",
    L1968="Tesla, CHAdeMO", "CHAdeMO, Tesla"
)</f>
        <v>CHAdeMO</v>
      </c>
    </row>
    <row r="1969" spans="1:23" x14ac:dyDescent="0.25">
      <c r="A1969" t="s">
        <v>3972</v>
      </c>
      <c r="B1969">
        <v>43.744684999999997</v>
      </c>
      <c r="C1969">
        <v>-79.448257999999996</v>
      </c>
      <c r="D1969" t="s">
        <v>3973</v>
      </c>
      <c r="E1969" t="s">
        <v>27</v>
      </c>
      <c r="F1969">
        <v>0.2</v>
      </c>
      <c r="G1969" s="1" t="s">
        <v>9985</v>
      </c>
      <c r="H1969">
        <v>9.85</v>
      </c>
      <c r="I1969">
        <v>97</v>
      </c>
      <c r="J1969" t="s">
        <v>21</v>
      </c>
      <c r="K1969">
        <v>50</v>
      </c>
      <c r="L1969" t="s">
        <v>40</v>
      </c>
      <c r="M1969">
        <v>2016</v>
      </c>
      <c r="N1969" t="s">
        <v>23</v>
      </c>
      <c r="O1969">
        <v>5</v>
      </c>
      <c r="P1969">
        <v>7</v>
      </c>
      <c r="Q1969" t="s">
        <v>48</v>
      </c>
      <c r="R1969">
        <v>51</v>
      </c>
      <c r="S1969">
        <f t="shared" si="90"/>
        <v>4947</v>
      </c>
      <c r="T1969">
        <f t="shared" si="91"/>
        <v>989.40000000000009</v>
      </c>
      <c r="U1969" s="2">
        <f t="shared" si="92"/>
        <v>7.2164948453608241E-2</v>
      </c>
      <c r="V1969" t="str" cm="1">
        <f t="array" ref="V1969">_xlfn.IFS(H1969&lt;5,"Urban",H1969&lt;=12,"Sub-Urban",H1969&gt;12,"Out Of City")</f>
        <v>Sub-Urban</v>
      </c>
      <c r="W1969" t="str" cm="1">
        <f t="array" ref="W1969">_xlfn.IFS(
    L1969="CCS", "CCS",
    L1969="Type 2", "Type 2",
    L1969="CHAdeMO", "CHAdeMO",
    L1969="Tesla", "Tesla",
    L1969="CCS, Type 2", "CCS, Type 2",
    L1969="Type 2, CCS", "CCS, Type 2",
    L1969="CHAdeMO, Type 2", "CHAdeMO, Type 2",
    L1969="Type 2, CHAdeMO", "CHAdeMO, Type 2",
    L1969="CCS, Tesla", "CCS, Tesla",
    L1969="Tesla, CCS", "CCS, Tesla",
    L1969="Tesla, Type 2", "Tesla, Type 2",
    L1969="Type 2, Tesla", "Tesla, Type 2",
    L1969="CCS, CHAdeMO", "CCS, CHAdeMO",
    L1969="CHAdeMO, CCS", "CCS, CHAdeMO",
    L1969="CHAdeMO, Tesla", "CHAdeMO, Tesla",
    L1969="Tesla, CHAdeMO", "CHAdeMO, Tesla"
)</f>
        <v>Type 2</v>
      </c>
    </row>
    <row r="1970" spans="1:23" x14ac:dyDescent="0.25">
      <c r="A1970" t="s">
        <v>3974</v>
      </c>
      <c r="B1970">
        <v>37.872636</v>
      </c>
      <c r="C1970">
        <v>-122.443985</v>
      </c>
      <c r="D1970" t="s">
        <v>3975</v>
      </c>
      <c r="E1970" t="s">
        <v>27</v>
      </c>
      <c r="F1970">
        <v>0.16</v>
      </c>
      <c r="G1970" t="s">
        <v>20</v>
      </c>
      <c r="H1970">
        <v>7.71</v>
      </c>
      <c r="I1970">
        <v>80</v>
      </c>
      <c r="J1970" t="s">
        <v>33</v>
      </c>
      <c r="K1970">
        <v>350</v>
      </c>
      <c r="L1970" t="s">
        <v>40</v>
      </c>
      <c r="M1970">
        <v>2017</v>
      </c>
      <c r="N1970" t="s">
        <v>23</v>
      </c>
      <c r="O1970">
        <v>3.6</v>
      </c>
      <c r="P1970">
        <v>1</v>
      </c>
      <c r="Q1970" t="s">
        <v>29</v>
      </c>
      <c r="R1970">
        <v>58</v>
      </c>
      <c r="S1970">
        <f t="shared" si="90"/>
        <v>4640</v>
      </c>
      <c r="T1970">
        <f t="shared" si="91"/>
        <v>742.4</v>
      </c>
      <c r="U1970" s="2">
        <f t="shared" si="92"/>
        <v>1.2500000000000001E-2</v>
      </c>
      <c r="V1970" t="str" cm="1">
        <f t="array" ref="V1970">_xlfn.IFS(H1970&lt;5,"Urban",H1970&lt;=12,"Sub-Urban",H1970&gt;12,"Out Of City")</f>
        <v>Sub-Urban</v>
      </c>
      <c r="W1970" t="str" cm="1">
        <f t="array" ref="W1970">_xlfn.IFS(
    L1970="CCS", "CCS",
    L1970="Type 2", "Type 2",
    L1970="CHAdeMO", "CHAdeMO",
    L1970="Tesla", "Tesla",
    L1970="CCS, Type 2", "CCS, Type 2",
    L1970="Type 2, CCS", "CCS, Type 2",
    L1970="CHAdeMO, Type 2", "CHAdeMO, Type 2",
    L1970="Type 2, CHAdeMO", "CHAdeMO, Type 2",
    L1970="CCS, Tesla", "CCS, Tesla",
    L1970="Tesla, CCS", "CCS, Tesla",
    L1970="Tesla, Type 2", "Tesla, Type 2",
    L1970="Type 2, Tesla", "Tesla, Type 2",
    L1970="CCS, CHAdeMO", "CCS, CHAdeMO",
    L1970="CHAdeMO, CCS", "CCS, CHAdeMO",
    L1970="CHAdeMO, Tesla", "CHAdeMO, Tesla",
    L1970="Tesla, CHAdeMO", "CHAdeMO, Tesla"
)</f>
        <v>Type 2</v>
      </c>
    </row>
    <row r="1971" spans="1:23" x14ac:dyDescent="0.25">
      <c r="A1971" t="s">
        <v>3976</v>
      </c>
      <c r="B1971">
        <v>19.506951000000001</v>
      </c>
      <c r="C1971">
        <v>-99.059577000000004</v>
      </c>
      <c r="D1971" t="s">
        <v>3977</v>
      </c>
      <c r="E1971" t="s">
        <v>19</v>
      </c>
      <c r="F1971">
        <v>0.5</v>
      </c>
      <c r="G1971" t="s">
        <v>20</v>
      </c>
      <c r="H1971">
        <v>11.81</v>
      </c>
      <c r="I1971">
        <v>43</v>
      </c>
      <c r="J1971" t="s">
        <v>21</v>
      </c>
      <c r="K1971">
        <v>350</v>
      </c>
      <c r="L1971" t="s">
        <v>80</v>
      </c>
      <c r="M1971">
        <v>2018</v>
      </c>
      <c r="N1971" t="s">
        <v>23</v>
      </c>
      <c r="O1971">
        <v>3.5</v>
      </c>
      <c r="P1971">
        <v>4</v>
      </c>
      <c r="Q1971" t="s">
        <v>29</v>
      </c>
      <c r="R1971">
        <v>26</v>
      </c>
      <c r="S1971">
        <f t="shared" si="90"/>
        <v>1118</v>
      </c>
      <c r="T1971">
        <f t="shared" si="91"/>
        <v>559</v>
      </c>
      <c r="U1971" s="2">
        <f t="shared" si="92"/>
        <v>9.3023255813953487E-2</v>
      </c>
      <c r="V1971" t="str" cm="1">
        <f t="array" ref="V1971">_xlfn.IFS(H1971&lt;5,"Urban",H1971&lt;=12,"Sub-Urban",H1971&gt;12,"Out Of City")</f>
        <v>Sub-Urban</v>
      </c>
      <c r="W1971" t="str" cm="1">
        <f t="array" ref="W1971">_xlfn.IFS(
    L1971="CCS", "CCS",
    L1971="Type 2", "Type 2",
    L1971="CHAdeMO", "CHAdeMO",
    L1971="Tesla", "Tesla",
    L1971="CCS, Type 2", "CCS, Type 2",
    L1971="Type 2, CCS", "CCS, Type 2",
    L1971="CHAdeMO, Type 2", "CHAdeMO, Type 2",
    L1971="Type 2, CHAdeMO", "CHAdeMO, Type 2",
    L1971="CCS, Tesla", "CCS, Tesla",
    L1971="Tesla, CCS", "CCS, Tesla",
    L1971="Tesla, Type 2", "Tesla, Type 2",
    L1971="Type 2, Tesla", "Tesla, Type 2",
    L1971="CCS, CHAdeMO", "CCS, CHAdeMO",
    L1971="CHAdeMO, CCS", "CCS, CHAdeMO",
    L1971="CHAdeMO, Tesla", "CHAdeMO, Tesla",
    L1971="Tesla, CHAdeMO", "CHAdeMO, Tesla"
)</f>
        <v>CHAdeMO, Type 2</v>
      </c>
    </row>
    <row r="1972" spans="1:23" x14ac:dyDescent="0.25">
      <c r="A1972" t="s">
        <v>3978</v>
      </c>
      <c r="B1972">
        <v>28.984954999999999</v>
      </c>
      <c r="C1972">
        <v>-139.219526</v>
      </c>
      <c r="D1972" t="s">
        <v>3979</v>
      </c>
      <c r="E1972" t="s">
        <v>27</v>
      </c>
      <c r="F1972">
        <v>0.4</v>
      </c>
      <c r="G1972" s="1" t="s">
        <v>9985</v>
      </c>
      <c r="H1972">
        <v>0.98</v>
      </c>
      <c r="I1972">
        <v>16</v>
      </c>
      <c r="J1972" t="s">
        <v>47</v>
      </c>
      <c r="K1972">
        <v>350</v>
      </c>
      <c r="L1972" t="s">
        <v>47</v>
      </c>
      <c r="M1972">
        <v>2015</v>
      </c>
      <c r="N1972" t="s">
        <v>23</v>
      </c>
      <c r="O1972">
        <v>4</v>
      </c>
      <c r="P1972">
        <v>10</v>
      </c>
      <c r="Q1972" t="s">
        <v>24</v>
      </c>
      <c r="R1972">
        <v>57</v>
      </c>
      <c r="S1972">
        <f t="shared" si="90"/>
        <v>912</v>
      </c>
      <c r="T1972">
        <f t="shared" si="91"/>
        <v>364.8</v>
      </c>
      <c r="U1972" s="2">
        <f t="shared" si="92"/>
        <v>0.625</v>
      </c>
      <c r="V1972" t="str" cm="1">
        <f t="array" ref="V1972">_xlfn.IFS(H1972&lt;5,"Urban",H1972&lt;=12,"Sub-Urban",H1972&gt;12,"Out Of City")</f>
        <v>Urban</v>
      </c>
      <c r="W1972" t="str" cm="1">
        <f t="array" ref="W1972">_xlfn.IFS(
    L1972="CCS", "CCS",
    L1972="Type 2", "Type 2",
    L1972="CHAdeMO", "CHAdeMO",
    L1972="Tesla", "Tesla",
    L1972="CCS, Type 2", "CCS, Type 2",
    L1972="Type 2, CCS", "CCS, Type 2",
    L1972="CHAdeMO, Type 2", "CHAdeMO, Type 2",
    L1972="Type 2, CHAdeMO", "CHAdeMO, Type 2",
    L1972="CCS, Tesla", "CCS, Tesla",
    L1972="Tesla, CCS", "CCS, Tesla",
    L1972="Tesla, Type 2", "Tesla, Type 2",
    L1972="Type 2, Tesla", "Tesla, Type 2",
    L1972="CCS, CHAdeMO", "CCS, CHAdeMO",
    L1972="CHAdeMO, CCS", "CCS, CHAdeMO",
    L1972="CHAdeMO, Tesla", "CHAdeMO, Tesla",
    L1972="Tesla, CHAdeMO", "CHAdeMO, Tesla"
)</f>
        <v>Tesla</v>
      </c>
    </row>
    <row r="1973" spans="1:23" x14ac:dyDescent="0.25">
      <c r="A1973" t="s">
        <v>3980</v>
      </c>
      <c r="B1973">
        <v>25.340436</v>
      </c>
      <c r="C1973">
        <v>55.341621000000004</v>
      </c>
      <c r="D1973" t="s">
        <v>3981</v>
      </c>
      <c r="E1973" t="s">
        <v>27</v>
      </c>
      <c r="F1973">
        <v>0.14000000000000001</v>
      </c>
      <c r="G1973" s="1" t="s">
        <v>9985</v>
      </c>
      <c r="H1973">
        <v>0.92</v>
      </c>
      <c r="I1973">
        <v>22</v>
      </c>
      <c r="J1973" t="s">
        <v>21</v>
      </c>
      <c r="K1973">
        <v>22</v>
      </c>
      <c r="L1973" t="s">
        <v>40</v>
      </c>
      <c r="M1973">
        <v>2013</v>
      </c>
      <c r="N1973" t="s">
        <v>23</v>
      </c>
      <c r="O1973">
        <v>4.5999999999999996</v>
      </c>
      <c r="P1973">
        <v>8</v>
      </c>
      <c r="Q1973" t="s">
        <v>29</v>
      </c>
      <c r="R1973">
        <v>54</v>
      </c>
      <c r="S1973">
        <f t="shared" si="90"/>
        <v>1188</v>
      </c>
      <c r="T1973">
        <f t="shared" si="91"/>
        <v>166.32000000000002</v>
      </c>
      <c r="U1973" s="2">
        <f t="shared" si="92"/>
        <v>0.36363636363636365</v>
      </c>
      <c r="V1973" t="str" cm="1">
        <f t="array" ref="V1973">_xlfn.IFS(H1973&lt;5,"Urban",H1973&lt;=12,"Sub-Urban",H1973&gt;12,"Out Of City")</f>
        <v>Urban</v>
      </c>
      <c r="W1973" t="str" cm="1">
        <f t="array" ref="W1973">_xlfn.IFS(
    L1973="CCS", "CCS",
    L1973="Type 2", "Type 2",
    L1973="CHAdeMO", "CHAdeMO",
    L1973="Tesla", "Tesla",
    L1973="CCS, Type 2", "CCS, Type 2",
    L1973="Type 2, CCS", "CCS, Type 2",
    L1973="CHAdeMO, Type 2", "CHAdeMO, Type 2",
    L1973="Type 2, CHAdeMO", "CHAdeMO, Type 2",
    L1973="CCS, Tesla", "CCS, Tesla",
    L1973="Tesla, CCS", "CCS, Tesla",
    L1973="Tesla, Type 2", "Tesla, Type 2",
    L1973="Type 2, Tesla", "Tesla, Type 2",
    L1973="CCS, CHAdeMO", "CCS, CHAdeMO",
    L1973="CHAdeMO, CCS", "CCS, CHAdeMO",
    L1973="CHAdeMO, Tesla", "CHAdeMO, Tesla",
    L1973="Tesla, CHAdeMO", "CHAdeMO, Tesla"
)</f>
        <v>Type 2</v>
      </c>
    </row>
    <row r="1974" spans="1:23" x14ac:dyDescent="0.25">
      <c r="A1974" t="s">
        <v>3982</v>
      </c>
      <c r="B1974">
        <v>37.666021000000001</v>
      </c>
      <c r="C1974">
        <v>126.92881</v>
      </c>
      <c r="D1974" t="s">
        <v>3983</v>
      </c>
      <c r="E1974" t="s">
        <v>38</v>
      </c>
      <c r="F1974">
        <v>0.38</v>
      </c>
      <c r="G1974" t="s">
        <v>32</v>
      </c>
      <c r="H1974">
        <v>6.12</v>
      </c>
      <c r="I1974">
        <v>90</v>
      </c>
      <c r="J1974" t="s">
        <v>21</v>
      </c>
      <c r="K1974">
        <v>350</v>
      </c>
      <c r="L1974" t="s">
        <v>40</v>
      </c>
      <c r="M1974">
        <v>2015</v>
      </c>
      <c r="N1974" t="s">
        <v>35</v>
      </c>
      <c r="O1974">
        <v>4.8</v>
      </c>
      <c r="P1974">
        <v>9</v>
      </c>
      <c r="Q1974" t="s">
        <v>48</v>
      </c>
      <c r="R1974">
        <v>11</v>
      </c>
      <c r="S1974">
        <f t="shared" si="90"/>
        <v>990</v>
      </c>
      <c r="T1974">
        <f t="shared" si="91"/>
        <v>376.2</v>
      </c>
      <c r="U1974" s="2">
        <f t="shared" si="92"/>
        <v>0.1</v>
      </c>
      <c r="V1974" t="str" cm="1">
        <f t="array" ref="V1974">_xlfn.IFS(H1974&lt;5,"Urban",H1974&lt;=12,"Sub-Urban",H1974&gt;12,"Out Of City")</f>
        <v>Sub-Urban</v>
      </c>
      <c r="W1974" t="str" cm="1">
        <f t="array" ref="W1974">_xlfn.IFS(
    L1974="CCS", "CCS",
    L1974="Type 2", "Type 2",
    L1974="CHAdeMO", "CHAdeMO",
    L1974="Tesla", "Tesla",
    L1974="CCS, Type 2", "CCS, Type 2",
    L1974="Type 2, CCS", "CCS, Type 2",
    L1974="CHAdeMO, Type 2", "CHAdeMO, Type 2",
    L1974="Type 2, CHAdeMO", "CHAdeMO, Type 2",
    L1974="CCS, Tesla", "CCS, Tesla",
    L1974="Tesla, CCS", "CCS, Tesla",
    L1974="Tesla, Type 2", "Tesla, Type 2",
    L1974="Type 2, Tesla", "Tesla, Type 2",
    L1974="CCS, CHAdeMO", "CCS, CHAdeMO",
    L1974="CHAdeMO, CCS", "CCS, CHAdeMO",
    L1974="CHAdeMO, Tesla", "CHAdeMO, Tesla",
    L1974="Tesla, CHAdeMO", "CHAdeMO, Tesla"
)</f>
        <v>Type 2</v>
      </c>
    </row>
    <row r="1975" spans="1:23" x14ac:dyDescent="0.25">
      <c r="A1975" t="s">
        <v>3984</v>
      </c>
      <c r="B1975">
        <v>13.767730999999999</v>
      </c>
      <c r="C1975">
        <v>100.472258</v>
      </c>
      <c r="D1975" t="s">
        <v>3985</v>
      </c>
      <c r="E1975" t="s">
        <v>27</v>
      </c>
      <c r="F1975">
        <v>0.47</v>
      </c>
      <c r="G1975" t="s">
        <v>32</v>
      </c>
      <c r="H1975">
        <v>10.65</v>
      </c>
      <c r="I1975">
        <v>96</v>
      </c>
      <c r="J1975" t="s">
        <v>46</v>
      </c>
      <c r="K1975">
        <v>50</v>
      </c>
      <c r="L1975" t="s">
        <v>104</v>
      </c>
      <c r="M1975">
        <v>2010</v>
      </c>
      <c r="N1975" t="s">
        <v>35</v>
      </c>
      <c r="O1975">
        <v>3.2</v>
      </c>
      <c r="P1975">
        <v>9</v>
      </c>
      <c r="Q1975" t="s">
        <v>48</v>
      </c>
      <c r="R1975">
        <v>58</v>
      </c>
      <c r="S1975">
        <f t="shared" si="90"/>
        <v>5568</v>
      </c>
      <c r="T1975">
        <f t="shared" si="91"/>
        <v>2616.96</v>
      </c>
      <c r="U1975" s="2">
        <f t="shared" si="92"/>
        <v>9.375E-2</v>
      </c>
      <c r="V1975" t="str" cm="1">
        <f t="array" ref="V1975">_xlfn.IFS(H1975&lt;5,"Urban",H1975&lt;=12,"Sub-Urban",H1975&gt;12,"Out Of City")</f>
        <v>Sub-Urban</v>
      </c>
      <c r="W1975" t="str" cm="1">
        <f t="array" ref="W1975">_xlfn.IFS(
    L1975="CCS", "CCS",
    L1975="Type 2", "Type 2",
    L1975="CHAdeMO", "CHAdeMO",
    L1975="Tesla", "Tesla",
    L1975="CCS, Type 2", "CCS, Type 2",
    L1975="Type 2, CCS", "CCS, Type 2",
    L1975="CHAdeMO, Type 2", "CHAdeMO, Type 2",
    L1975="Type 2, CHAdeMO", "CHAdeMO, Type 2",
    L1975="CCS, Tesla", "CCS, Tesla",
    L1975="Tesla, CCS", "CCS, Tesla",
    L1975="Tesla, Type 2", "Tesla, Type 2",
    L1975="Type 2, Tesla", "Tesla, Type 2",
    L1975="CCS, CHAdeMO", "CCS, CHAdeMO",
    L1975="CHAdeMO, CCS", "CCS, CHAdeMO",
    L1975="CHAdeMO, Tesla", "CHAdeMO, Tesla",
    L1975="Tesla, CHAdeMO", "CHAdeMO, Tesla"
)</f>
        <v>CHAdeMO, Type 2</v>
      </c>
    </row>
    <row r="1976" spans="1:23" x14ac:dyDescent="0.25">
      <c r="A1976" t="s">
        <v>3986</v>
      </c>
      <c r="B1976">
        <v>37.691173999999997</v>
      </c>
      <c r="C1976">
        <v>126.97528800000001</v>
      </c>
      <c r="D1976" t="s">
        <v>3987</v>
      </c>
      <c r="E1976" t="s">
        <v>19</v>
      </c>
      <c r="F1976">
        <v>0.31</v>
      </c>
      <c r="G1976" t="s">
        <v>32</v>
      </c>
      <c r="H1976">
        <v>16.239999999999998</v>
      </c>
      <c r="I1976">
        <v>53</v>
      </c>
      <c r="J1976" t="s">
        <v>46</v>
      </c>
      <c r="K1976">
        <v>22</v>
      </c>
      <c r="L1976" t="s">
        <v>43</v>
      </c>
      <c r="M1976">
        <v>2014</v>
      </c>
      <c r="N1976" t="s">
        <v>35</v>
      </c>
      <c r="O1976">
        <v>4.5</v>
      </c>
      <c r="P1976">
        <v>10</v>
      </c>
      <c r="Q1976" t="s">
        <v>24</v>
      </c>
      <c r="R1976">
        <v>24</v>
      </c>
      <c r="S1976">
        <f t="shared" si="90"/>
        <v>1272</v>
      </c>
      <c r="T1976">
        <f t="shared" si="91"/>
        <v>394.32</v>
      </c>
      <c r="U1976" s="2">
        <f t="shared" si="92"/>
        <v>0.18867924528301888</v>
      </c>
      <c r="V1976" t="str" cm="1">
        <f t="array" ref="V1976">_xlfn.IFS(H1976&lt;5,"Urban",H1976&lt;=12,"Sub-Urban",H1976&gt;12,"Out Of City")</f>
        <v>Out Of City</v>
      </c>
      <c r="W1976" t="str" cm="1">
        <f t="array" ref="W1976">_xlfn.IFS(
    L1976="CCS", "CCS",
    L1976="Type 2", "Type 2",
    L1976="CHAdeMO", "CHAdeMO",
    L1976="Tesla", "Tesla",
    L1976="CCS, Type 2", "CCS, Type 2",
    L1976="Type 2, CCS", "CCS, Type 2",
    L1976="CHAdeMO, Type 2", "CHAdeMO, Type 2",
    L1976="Type 2, CHAdeMO", "CHAdeMO, Type 2",
    L1976="CCS, Tesla", "CCS, Tesla",
    L1976="Tesla, CCS", "CCS, Tesla",
    L1976="Tesla, Type 2", "Tesla, Type 2",
    L1976="Type 2, Tesla", "Tesla, Type 2",
    L1976="CCS, CHAdeMO", "CCS, CHAdeMO",
    L1976="CHAdeMO, CCS", "CCS, CHAdeMO",
    L1976="CHAdeMO, Tesla", "CHAdeMO, Tesla",
    L1976="Tesla, CHAdeMO", "CHAdeMO, Tesla"
)</f>
        <v>CCS</v>
      </c>
    </row>
    <row r="1977" spans="1:23" x14ac:dyDescent="0.25">
      <c r="A1977" t="s">
        <v>3988</v>
      </c>
      <c r="B1977">
        <v>39.932493999999998</v>
      </c>
      <c r="C1977">
        <v>116.218735</v>
      </c>
      <c r="D1977" t="s">
        <v>3989</v>
      </c>
      <c r="E1977" t="s">
        <v>38</v>
      </c>
      <c r="F1977">
        <v>0.33</v>
      </c>
      <c r="G1977" s="1" t="s">
        <v>9985</v>
      </c>
      <c r="H1977">
        <v>6.71</v>
      </c>
      <c r="I1977">
        <v>76</v>
      </c>
      <c r="J1977" t="s">
        <v>47</v>
      </c>
      <c r="K1977">
        <v>150</v>
      </c>
      <c r="L1977" t="s">
        <v>22</v>
      </c>
      <c r="M1977">
        <v>2010</v>
      </c>
      <c r="N1977" t="s">
        <v>23</v>
      </c>
      <c r="O1977">
        <v>4.4000000000000004</v>
      </c>
      <c r="P1977">
        <v>9</v>
      </c>
      <c r="Q1977" t="s">
        <v>24</v>
      </c>
      <c r="R1977">
        <v>17</v>
      </c>
      <c r="S1977">
        <f t="shared" si="90"/>
        <v>1292</v>
      </c>
      <c r="T1977">
        <f t="shared" si="91"/>
        <v>426.36</v>
      </c>
      <c r="U1977" s="2">
        <f t="shared" si="92"/>
        <v>0.11842105263157894</v>
      </c>
      <c r="V1977" t="str" cm="1">
        <f t="array" ref="V1977">_xlfn.IFS(H1977&lt;5,"Urban",H1977&lt;=12,"Sub-Urban",H1977&gt;12,"Out Of City")</f>
        <v>Sub-Urban</v>
      </c>
      <c r="W1977" t="str" cm="1">
        <f t="array" ref="W1977">_xlfn.IFS(
    L1977="CCS", "CCS",
    L1977="Type 2", "Type 2",
    L1977="CHAdeMO", "CHAdeMO",
    L1977="Tesla", "Tesla",
    L1977="CCS, Type 2", "CCS, Type 2",
    L1977="Type 2, CCS", "CCS, Type 2",
    L1977="CHAdeMO, Type 2", "CHAdeMO, Type 2",
    L1977="Type 2, CHAdeMO", "CHAdeMO, Type 2",
    L1977="CCS, Tesla", "CCS, Tesla",
    L1977="Tesla, CCS", "CCS, Tesla",
    L1977="Tesla, Type 2", "Tesla, Type 2",
    L1977="Type 2, Tesla", "Tesla, Type 2",
    L1977="CCS, CHAdeMO", "CCS, CHAdeMO",
    L1977="CHAdeMO, CCS", "CCS, CHAdeMO",
    L1977="CHAdeMO, Tesla", "CHAdeMO, Tesla",
    L1977="Tesla, CHAdeMO", "CHAdeMO, Tesla"
)</f>
        <v>CCS, CHAdeMO</v>
      </c>
    </row>
    <row r="1978" spans="1:23" x14ac:dyDescent="0.25">
      <c r="A1978" t="s">
        <v>3990</v>
      </c>
      <c r="B1978">
        <v>41.891210999999998</v>
      </c>
      <c r="C1978">
        <v>-87.616725000000002</v>
      </c>
      <c r="D1978" t="s">
        <v>3991</v>
      </c>
      <c r="E1978" t="s">
        <v>38</v>
      </c>
      <c r="F1978">
        <v>0.4</v>
      </c>
      <c r="G1978" s="1" t="s">
        <v>9985</v>
      </c>
      <c r="H1978">
        <v>8.07</v>
      </c>
      <c r="I1978">
        <v>50</v>
      </c>
      <c r="J1978" t="s">
        <v>47</v>
      </c>
      <c r="K1978">
        <v>350</v>
      </c>
      <c r="L1978" t="s">
        <v>47</v>
      </c>
      <c r="M1978">
        <v>2016</v>
      </c>
      <c r="N1978" t="s">
        <v>35</v>
      </c>
      <c r="O1978">
        <v>4.2</v>
      </c>
      <c r="P1978">
        <v>7</v>
      </c>
      <c r="Q1978" t="s">
        <v>29</v>
      </c>
      <c r="R1978">
        <v>13</v>
      </c>
      <c r="S1978">
        <f t="shared" si="90"/>
        <v>650</v>
      </c>
      <c r="T1978">
        <f t="shared" si="91"/>
        <v>260</v>
      </c>
      <c r="U1978" s="2">
        <f t="shared" si="92"/>
        <v>0.14000000000000001</v>
      </c>
      <c r="V1978" t="str" cm="1">
        <f t="array" ref="V1978">_xlfn.IFS(H1978&lt;5,"Urban",H1978&lt;=12,"Sub-Urban",H1978&gt;12,"Out Of City")</f>
        <v>Sub-Urban</v>
      </c>
      <c r="W1978" t="str" cm="1">
        <f t="array" ref="W1978">_xlfn.IFS(
    L1978="CCS", "CCS",
    L1978="Type 2", "Type 2",
    L1978="CHAdeMO", "CHAdeMO",
    L1978="Tesla", "Tesla",
    L1978="CCS, Type 2", "CCS, Type 2",
    L1978="Type 2, CCS", "CCS, Type 2",
    L1978="CHAdeMO, Type 2", "CHAdeMO, Type 2",
    L1978="Type 2, CHAdeMO", "CHAdeMO, Type 2",
    L1978="CCS, Tesla", "CCS, Tesla",
    L1978="Tesla, CCS", "CCS, Tesla",
    L1978="Tesla, Type 2", "Tesla, Type 2",
    L1978="Type 2, Tesla", "Tesla, Type 2",
    L1978="CCS, CHAdeMO", "CCS, CHAdeMO",
    L1978="CHAdeMO, CCS", "CCS, CHAdeMO",
    L1978="CHAdeMO, Tesla", "CHAdeMO, Tesla",
    L1978="Tesla, CHAdeMO", "CHAdeMO, Tesla"
)</f>
        <v>Tesla</v>
      </c>
    </row>
    <row r="1979" spans="1:23" x14ac:dyDescent="0.25">
      <c r="A1979" t="s">
        <v>3992</v>
      </c>
      <c r="B1979">
        <v>52.448014000000001</v>
      </c>
      <c r="C1979">
        <v>13.406008</v>
      </c>
      <c r="D1979" t="s">
        <v>3993</v>
      </c>
      <c r="E1979" t="s">
        <v>19</v>
      </c>
      <c r="F1979">
        <v>0.31</v>
      </c>
      <c r="G1979" t="s">
        <v>20</v>
      </c>
      <c r="H1979">
        <v>0.53</v>
      </c>
      <c r="I1979">
        <v>33</v>
      </c>
      <c r="J1979" t="s">
        <v>39</v>
      </c>
      <c r="K1979">
        <v>350</v>
      </c>
      <c r="L1979" t="s">
        <v>118</v>
      </c>
      <c r="M1979">
        <v>2022</v>
      </c>
      <c r="N1979" t="s">
        <v>23</v>
      </c>
      <c r="O1979">
        <v>3.1</v>
      </c>
      <c r="P1979">
        <v>3</v>
      </c>
      <c r="Q1979" t="s">
        <v>24</v>
      </c>
      <c r="R1979">
        <v>35</v>
      </c>
      <c r="S1979">
        <f t="shared" si="90"/>
        <v>1155</v>
      </c>
      <c r="T1979">
        <f t="shared" si="91"/>
        <v>358.05</v>
      </c>
      <c r="U1979" s="2">
        <f t="shared" si="92"/>
        <v>9.0909090909090912E-2</v>
      </c>
      <c r="V1979" t="str" cm="1">
        <f t="array" ref="V1979">_xlfn.IFS(H1979&lt;5,"Urban",H1979&lt;=12,"Sub-Urban",H1979&gt;12,"Out Of City")</f>
        <v>Urban</v>
      </c>
      <c r="W1979" t="str" cm="1">
        <f t="array" ref="W1979">_xlfn.IFS(
    L1979="CCS", "CCS",
    L1979="Type 2", "Type 2",
    L1979="CHAdeMO", "CHAdeMO",
    L1979="Tesla", "Tesla",
    L1979="CCS, Type 2", "CCS, Type 2",
    L1979="Type 2, CCS", "CCS, Type 2",
    L1979="CHAdeMO, Type 2", "CHAdeMO, Type 2",
    L1979="Type 2, CHAdeMO", "CHAdeMO, Type 2",
    L1979="CCS, Tesla", "CCS, Tesla",
    L1979="Tesla, CCS", "CCS, Tesla",
    L1979="Tesla, Type 2", "Tesla, Type 2",
    L1979="Type 2, Tesla", "Tesla, Type 2",
    L1979="CCS, CHAdeMO", "CCS, CHAdeMO",
    L1979="CHAdeMO, CCS", "CCS, CHAdeMO",
    L1979="CHAdeMO, Tesla", "CHAdeMO, Tesla",
    L1979="Tesla, CHAdeMO", "CHAdeMO, Tesla"
)</f>
        <v>Tesla, Type 2</v>
      </c>
    </row>
    <row r="1980" spans="1:23" x14ac:dyDescent="0.25">
      <c r="A1980" t="s">
        <v>3994</v>
      </c>
      <c r="B1980">
        <v>43.752270000000003</v>
      </c>
      <c r="C1980">
        <v>-79.311043999999995</v>
      </c>
      <c r="D1980" t="s">
        <v>3995</v>
      </c>
      <c r="E1980" t="s">
        <v>38</v>
      </c>
      <c r="F1980">
        <v>0.31</v>
      </c>
      <c r="G1980" t="s">
        <v>32</v>
      </c>
      <c r="H1980">
        <v>2.33</v>
      </c>
      <c r="I1980">
        <v>62</v>
      </c>
      <c r="J1980" t="s">
        <v>46</v>
      </c>
      <c r="K1980">
        <v>150</v>
      </c>
      <c r="L1980" t="s">
        <v>77</v>
      </c>
      <c r="M1980">
        <v>2011</v>
      </c>
      <c r="N1980" t="s">
        <v>23</v>
      </c>
      <c r="O1980">
        <v>3.8</v>
      </c>
      <c r="P1980">
        <v>10</v>
      </c>
      <c r="Q1980" t="s">
        <v>48</v>
      </c>
      <c r="R1980">
        <v>17</v>
      </c>
      <c r="S1980">
        <f t="shared" si="90"/>
        <v>1054</v>
      </c>
      <c r="T1980">
        <f t="shared" si="91"/>
        <v>326.74</v>
      </c>
      <c r="U1980" s="2">
        <f t="shared" si="92"/>
        <v>0.16129032258064516</v>
      </c>
      <c r="V1980" t="str" cm="1">
        <f t="array" ref="V1980">_xlfn.IFS(H1980&lt;5,"Urban",H1980&lt;=12,"Sub-Urban",H1980&gt;12,"Out Of City")</f>
        <v>Urban</v>
      </c>
      <c r="W1980" t="str" cm="1">
        <f t="array" ref="W1980">_xlfn.IFS(
    L1980="CCS", "CCS",
    L1980="Type 2", "Type 2",
    L1980="CHAdeMO", "CHAdeMO",
    L1980="Tesla", "Tesla",
    L1980="CCS, Type 2", "CCS, Type 2",
    L1980="Type 2, CCS", "CCS, Type 2",
    L1980="CHAdeMO, Type 2", "CHAdeMO, Type 2",
    L1980="Type 2, CHAdeMO", "CHAdeMO, Type 2",
    L1980="CCS, Tesla", "CCS, Tesla",
    L1980="Tesla, CCS", "CCS, Tesla",
    L1980="Tesla, Type 2", "Tesla, Type 2",
    L1980="Type 2, Tesla", "Tesla, Type 2",
    L1980="CCS, CHAdeMO", "CCS, CHAdeMO",
    L1980="CHAdeMO, CCS", "CCS, CHAdeMO",
    L1980="CHAdeMO, Tesla", "CHAdeMO, Tesla",
    L1980="Tesla, CHAdeMO", "CHAdeMO, Tesla"
)</f>
        <v>CHAdeMO</v>
      </c>
    </row>
    <row r="1981" spans="1:23" x14ac:dyDescent="0.25">
      <c r="A1981" t="s">
        <v>3996</v>
      </c>
      <c r="B1981">
        <v>52.447262000000002</v>
      </c>
      <c r="C1981">
        <v>13.364036</v>
      </c>
      <c r="D1981" t="s">
        <v>3997</v>
      </c>
      <c r="E1981" t="s">
        <v>19</v>
      </c>
      <c r="F1981">
        <v>0.27</v>
      </c>
      <c r="G1981" s="1" t="s">
        <v>9985</v>
      </c>
      <c r="H1981">
        <v>2.36</v>
      </c>
      <c r="I1981">
        <v>38</v>
      </c>
      <c r="J1981" t="s">
        <v>39</v>
      </c>
      <c r="K1981">
        <v>50</v>
      </c>
      <c r="L1981" t="s">
        <v>43</v>
      </c>
      <c r="M1981">
        <v>2016</v>
      </c>
      <c r="N1981" t="s">
        <v>23</v>
      </c>
      <c r="O1981">
        <v>4.9000000000000004</v>
      </c>
      <c r="P1981">
        <v>2</v>
      </c>
      <c r="Q1981" t="s">
        <v>48</v>
      </c>
      <c r="R1981">
        <v>38</v>
      </c>
      <c r="S1981">
        <f t="shared" si="90"/>
        <v>1444</v>
      </c>
      <c r="T1981">
        <f t="shared" si="91"/>
        <v>389.88000000000005</v>
      </c>
      <c r="U1981" s="2">
        <f t="shared" si="92"/>
        <v>5.2631578947368418E-2</v>
      </c>
      <c r="V1981" t="str" cm="1">
        <f t="array" ref="V1981">_xlfn.IFS(H1981&lt;5,"Urban",H1981&lt;=12,"Sub-Urban",H1981&gt;12,"Out Of City")</f>
        <v>Urban</v>
      </c>
      <c r="W1981" t="str" cm="1">
        <f t="array" ref="W1981">_xlfn.IFS(
    L1981="CCS", "CCS",
    L1981="Type 2", "Type 2",
    L1981="CHAdeMO", "CHAdeMO",
    L1981="Tesla", "Tesla",
    L1981="CCS, Type 2", "CCS, Type 2",
    L1981="Type 2, CCS", "CCS, Type 2",
    L1981="CHAdeMO, Type 2", "CHAdeMO, Type 2",
    L1981="Type 2, CHAdeMO", "CHAdeMO, Type 2",
    L1981="CCS, Tesla", "CCS, Tesla",
    L1981="Tesla, CCS", "CCS, Tesla",
    L1981="Tesla, Type 2", "Tesla, Type 2",
    L1981="Type 2, Tesla", "Tesla, Type 2",
    L1981="CCS, CHAdeMO", "CCS, CHAdeMO",
    L1981="CHAdeMO, CCS", "CCS, CHAdeMO",
    L1981="CHAdeMO, Tesla", "CHAdeMO, Tesla",
    L1981="Tesla, CHAdeMO", "CHAdeMO, Tesla"
)</f>
        <v>CCS</v>
      </c>
    </row>
    <row r="1982" spans="1:23" x14ac:dyDescent="0.25">
      <c r="A1982" t="s">
        <v>3998</v>
      </c>
      <c r="B1982">
        <v>-5.2481340000000003</v>
      </c>
      <c r="C1982">
        <v>3.1259329999999999</v>
      </c>
      <c r="D1982" t="s">
        <v>3999</v>
      </c>
      <c r="E1982" t="s">
        <v>27</v>
      </c>
      <c r="F1982">
        <v>0.46</v>
      </c>
      <c r="G1982" s="1" t="s">
        <v>9985</v>
      </c>
      <c r="H1982">
        <v>3.38</v>
      </c>
      <c r="I1982">
        <v>15</v>
      </c>
      <c r="J1982" t="s">
        <v>47</v>
      </c>
      <c r="K1982">
        <v>150</v>
      </c>
      <c r="L1982" t="s">
        <v>51</v>
      </c>
      <c r="M1982">
        <v>2023</v>
      </c>
      <c r="N1982" t="s">
        <v>35</v>
      </c>
      <c r="O1982">
        <v>4.2</v>
      </c>
      <c r="P1982">
        <v>9</v>
      </c>
      <c r="Q1982" t="s">
        <v>24</v>
      </c>
      <c r="R1982">
        <v>49</v>
      </c>
      <c r="S1982">
        <f t="shared" si="90"/>
        <v>735</v>
      </c>
      <c r="T1982">
        <f t="shared" si="91"/>
        <v>338.1</v>
      </c>
      <c r="U1982" s="2">
        <f t="shared" si="92"/>
        <v>0.6</v>
      </c>
      <c r="V1982" t="str" cm="1">
        <f t="array" ref="V1982">_xlfn.IFS(H1982&lt;5,"Urban",H1982&lt;=12,"Sub-Urban",H1982&gt;12,"Out Of City")</f>
        <v>Urban</v>
      </c>
      <c r="W1982" t="str" cm="1">
        <f t="array" ref="W1982">_xlfn.IFS(
    L1982="CCS", "CCS",
    L1982="Type 2", "Type 2",
    L1982="CHAdeMO", "CHAdeMO",
    L1982="Tesla", "Tesla",
    L1982="CCS, Type 2", "CCS, Type 2",
    L1982="Type 2, CCS", "CCS, Type 2",
    L1982="CHAdeMO, Type 2", "CHAdeMO, Type 2",
    L1982="Type 2, CHAdeMO", "CHAdeMO, Type 2",
    L1982="CCS, Tesla", "CCS, Tesla",
    L1982="Tesla, CCS", "CCS, Tesla",
    L1982="Tesla, Type 2", "Tesla, Type 2",
    L1982="Type 2, Tesla", "Tesla, Type 2",
    L1982="CCS, CHAdeMO", "CCS, CHAdeMO",
    L1982="CHAdeMO, CCS", "CCS, CHAdeMO",
    L1982="CHAdeMO, Tesla", "CHAdeMO, Tesla",
    L1982="Tesla, CHAdeMO", "CHAdeMO, Tesla"
)</f>
        <v>CCS, Tesla</v>
      </c>
    </row>
    <row r="1983" spans="1:23" x14ac:dyDescent="0.25">
      <c r="A1983" t="s">
        <v>4000</v>
      </c>
      <c r="B1983">
        <v>37.690029000000003</v>
      </c>
      <c r="C1983">
        <v>127.090396</v>
      </c>
      <c r="D1983" t="s">
        <v>4001</v>
      </c>
      <c r="E1983" t="s">
        <v>19</v>
      </c>
      <c r="F1983">
        <v>0.25</v>
      </c>
      <c r="G1983" t="s">
        <v>20</v>
      </c>
      <c r="H1983">
        <v>3.87</v>
      </c>
      <c r="I1983">
        <v>51</v>
      </c>
      <c r="J1983" t="s">
        <v>46</v>
      </c>
      <c r="K1983">
        <v>50</v>
      </c>
      <c r="L1983" t="s">
        <v>80</v>
      </c>
      <c r="M1983">
        <v>2019</v>
      </c>
      <c r="N1983" t="s">
        <v>35</v>
      </c>
      <c r="O1983">
        <v>3.5</v>
      </c>
      <c r="P1983">
        <v>7</v>
      </c>
      <c r="Q1983" t="s">
        <v>48</v>
      </c>
      <c r="R1983">
        <v>25</v>
      </c>
      <c r="S1983">
        <f t="shared" si="90"/>
        <v>1275</v>
      </c>
      <c r="T1983">
        <f t="shared" si="91"/>
        <v>318.75</v>
      </c>
      <c r="U1983" s="2">
        <f t="shared" si="92"/>
        <v>0.13725490196078433</v>
      </c>
      <c r="V1983" t="str" cm="1">
        <f t="array" ref="V1983">_xlfn.IFS(H1983&lt;5,"Urban",H1983&lt;=12,"Sub-Urban",H1983&gt;12,"Out Of City")</f>
        <v>Urban</v>
      </c>
      <c r="W1983" t="str" cm="1">
        <f t="array" ref="W1983">_xlfn.IFS(
    L1983="CCS", "CCS",
    L1983="Type 2", "Type 2",
    L1983="CHAdeMO", "CHAdeMO",
    L1983="Tesla", "Tesla",
    L1983="CCS, Type 2", "CCS, Type 2",
    L1983="Type 2, CCS", "CCS, Type 2",
    L1983="CHAdeMO, Type 2", "CHAdeMO, Type 2",
    L1983="Type 2, CHAdeMO", "CHAdeMO, Type 2",
    L1983="CCS, Tesla", "CCS, Tesla",
    L1983="Tesla, CCS", "CCS, Tesla",
    L1983="Tesla, Type 2", "Tesla, Type 2",
    L1983="Type 2, Tesla", "Tesla, Type 2",
    L1983="CCS, CHAdeMO", "CCS, CHAdeMO",
    L1983="CHAdeMO, CCS", "CCS, CHAdeMO",
    L1983="CHAdeMO, Tesla", "CHAdeMO, Tesla",
    L1983="Tesla, CHAdeMO", "CHAdeMO, Tesla"
)</f>
        <v>CHAdeMO, Type 2</v>
      </c>
    </row>
    <row r="1984" spans="1:23" x14ac:dyDescent="0.25">
      <c r="A1984" t="s">
        <v>4002</v>
      </c>
      <c r="B1984">
        <v>55.765216000000002</v>
      </c>
      <c r="C1984">
        <v>37.672978999999998</v>
      </c>
      <c r="D1984" t="s">
        <v>4003</v>
      </c>
      <c r="E1984" t="s">
        <v>19</v>
      </c>
      <c r="F1984">
        <v>0.41</v>
      </c>
      <c r="G1984" t="s">
        <v>20</v>
      </c>
      <c r="H1984">
        <v>18.649999999999999</v>
      </c>
      <c r="I1984">
        <v>67</v>
      </c>
      <c r="J1984" t="s">
        <v>33</v>
      </c>
      <c r="K1984">
        <v>350</v>
      </c>
      <c r="L1984" t="s">
        <v>47</v>
      </c>
      <c r="M1984">
        <v>2023</v>
      </c>
      <c r="N1984" t="s">
        <v>35</v>
      </c>
      <c r="O1984">
        <v>3.4</v>
      </c>
      <c r="P1984">
        <v>4</v>
      </c>
      <c r="Q1984" t="s">
        <v>24</v>
      </c>
      <c r="R1984">
        <v>39</v>
      </c>
      <c r="S1984">
        <f t="shared" si="90"/>
        <v>2613</v>
      </c>
      <c r="T1984">
        <f t="shared" si="91"/>
        <v>1071.33</v>
      </c>
      <c r="U1984" s="2">
        <f t="shared" si="92"/>
        <v>5.9701492537313432E-2</v>
      </c>
      <c r="V1984" t="str" cm="1">
        <f t="array" ref="V1984">_xlfn.IFS(H1984&lt;5,"Urban",H1984&lt;=12,"Sub-Urban",H1984&gt;12,"Out Of City")</f>
        <v>Out Of City</v>
      </c>
      <c r="W1984" t="str" cm="1">
        <f t="array" ref="W1984">_xlfn.IFS(
    L1984="CCS", "CCS",
    L1984="Type 2", "Type 2",
    L1984="CHAdeMO", "CHAdeMO",
    L1984="Tesla", "Tesla",
    L1984="CCS, Type 2", "CCS, Type 2",
    L1984="Type 2, CCS", "CCS, Type 2",
    L1984="CHAdeMO, Type 2", "CHAdeMO, Type 2",
    L1984="Type 2, CHAdeMO", "CHAdeMO, Type 2",
    L1984="CCS, Tesla", "CCS, Tesla",
    L1984="Tesla, CCS", "CCS, Tesla",
    L1984="Tesla, Type 2", "Tesla, Type 2",
    L1984="Type 2, Tesla", "Tesla, Type 2",
    L1984="CCS, CHAdeMO", "CCS, CHAdeMO",
    L1984="CHAdeMO, CCS", "CCS, CHAdeMO",
    L1984="CHAdeMO, Tesla", "CHAdeMO, Tesla",
    L1984="Tesla, CHAdeMO", "CHAdeMO, Tesla"
)</f>
        <v>Tesla</v>
      </c>
    </row>
    <row r="1985" spans="1:23" x14ac:dyDescent="0.25">
      <c r="A1985" t="s">
        <v>4004</v>
      </c>
      <c r="B1985">
        <v>41.939742000000003</v>
      </c>
      <c r="C1985">
        <v>-87.795552999999998</v>
      </c>
      <c r="D1985" t="s">
        <v>4005</v>
      </c>
      <c r="E1985" t="s">
        <v>19</v>
      </c>
      <c r="F1985">
        <v>0.26</v>
      </c>
      <c r="G1985" t="s">
        <v>20</v>
      </c>
      <c r="H1985">
        <v>8.86</v>
      </c>
      <c r="I1985">
        <v>35</v>
      </c>
      <c r="J1985" t="s">
        <v>46</v>
      </c>
      <c r="K1985">
        <v>50</v>
      </c>
      <c r="L1985" t="s">
        <v>40</v>
      </c>
      <c r="M1985">
        <v>2022</v>
      </c>
      <c r="N1985" t="s">
        <v>35</v>
      </c>
      <c r="O1985">
        <v>4</v>
      </c>
      <c r="P1985">
        <v>7</v>
      </c>
      <c r="Q1985" t="s">
        <v>24</v>
      </c>
      <c r="R1985">
        <v>36</v>
      </c>
      <c r="S1985">
        <f t="shared" si="90"/>
        <v>1260</v>
      </c>
      <c r="T1985">
        <f t="shared" si="91"/>
        <v>327.60000000000002</v>
      </c>
      <c r="U1985" s="2">
        <f t="shared" si="92"/>
        <v>0.2</v>
      </c>
      <c r="V1985" t="str" cm="1">
        <f t="array" ref="V1985">_xlfn.IFS(H1985&lt;5,"Urban",H1985&lt;=12,"Sub-Urban",H1985&gt;12,"Out Of City")</f>
        <v>Sub-Urban</v>
      </c>
      <c r="W1985" t="str" cm="1">
        <f t="array" ref="W1985">_xlfn.IFS(
    L1985="CCS", "CCS",
    L1985="Type 2", "Type 2",
    L1985="CHAdeMO", "CHAdeMO",
    L1985="Tesla", "Tesla",
    L1985="CCS, Type 2", "CCS, Type 2",
    L1985="Type 2, CCS", "CCS, Type 2",
    L1985="CHAdeMO, Type 2", "CHAdeMO, Type 2",
    L1985="Type 2, CHAdeMO", "CHAdeMO, Type 2",
    L1985="CCS, Tesla", "CCS, Tesla",
    L1985="Tesla, CCS", "CCS, Tesla",
    L1985="Tesla, Type 2", "Tesla, Type 2",
    L1985="Type 2, Tesla", "Tesla, Type 2",
    L1985="CCS, CHAdeMO", "CCS, CHAdeMO",
    L1985="CHAdeMO, CCS", "CCS, CHAdeMO",
    L1985="CHAdeMO, Tesla", "CHAdeMO, Tesla",
    L1985="Tesla, CHAdeMO", "CHAdeMO, Tesla"
)</f>
        <v>Type 2</v>
      </c>
    </row>
    <row r="1986" spans="1:23" x14ac:dyDescent="0.25">
      <c r="A1986" t="s">
        <v>4006</v>
      </c>
      <c r="B1986">
        <v>19.506975000000001</v>
      </c>
      <c r="C1986">
        <v>-99.165251999999995</v>
      </c>
      <c r="D1986" t="s">
        <v>4007</v>
      </c>
      <c r="E1986" t="s">
        <v>19</v>
      </c>
      <c r="F1986">
        <v>0.42</v>
      </c>
      <c r="G1986" t="s">
        <v>20</v>
      </c>
      <c r="H1986">
        <v>5.54</v>
      </c>
      <c r="I1986">
        <v>48</v>
      </c>
      <c r="J1986" t="s">
        <v>39</v>
      </c>
      <c r="K1986">
        <v>22</v>
      </c>
      <c r="L1986" t="s">
        <v>104</v>
      </c>
      <c r="M1986">
        <v>2019</v>
      </c>
      <c r="N1986" t="s">
        <v>23</v>
      </c>
      <c r="O1986">
        <v>4.7</v>
      </c>
      <c r="P1986">
        <v>5</v>
      </c>
      <c r="Q1986" t="s">
        <v>29</v>
      </c>
      <c r="R1986">
        <v>24</v>
      </c>
      <c r="S1986">
        <f t="shared" si="90"/>
        <v>1152</v>
      </c>
      <c r="T1986">
        <f t="shared" si="91"/>
        <v>483.84</v>
      </c>
      <c r="U1986" s="2">
        <f t="shared" si="92"/>
        <v>0.10416666666666667</v>
      </c>
      <c r="V1986" t="str" cm="1">
        <f t="array" ref="V1986">_xlfn.IFS(H1986&lt;5,"Urban",H1986&lt;=12,"Sub-Urban",H1986&gt;12,"Out Of City")</f>
        <v>Sub-Urban</v>
      </c>
      <c r="W1986" t="str" cm="1">
        <f t="array" ref="W1986">_xlfn.IFS(
    L1986="CCS", "CCS",
    L1986="Type 2", "Type 2",
    L1986="CHAdeMO", "CHAdeMO",
    L1986="Tesla", "Tesla",
    L1986="CCS, Type 2", "CCS, Type 2",
    L1986="Type 2, CCS", "CCS, Type 2",
    L1986="CHAdeMO, Type 2", "CHAdeMO, Type 2",
    L1986="Type 2, CHAdeMO", "CHAdeMO, Type 2",
    L1986="CCS, Tesla", "CCS, Tesla",
    L1986="Tesla, CCS", "CCS, Tesla",
    L1986="Tesla, Type 2", "Tesla, Type 2",
    L1986="Type 2, Tesla", "Tesla, Type 2",
    L1986="CCS, CHAdeMO", "CCS, CHAdeMO",
    L1986="CHAdeMO, CCS", "CCS, CHAdeMO",
    L1986="CHAdeMO, Tesla", "CHAdeMO, Tesla",
    L1986="Tesla, CHAdeMO", "CHAdeMO, Tesla"
)</f>
        <v>CHAdeMO, Type 2</v>
      </c>
    </row>
    <row r="1987" spans="1:23" x14ac:dyDescent="0.25">
      <c r="A1987" t="s">
        <v>4008</v>
      </c>
      <c r="B1987">
        <v>37.858428000000004</v>
      </c>
      <c r="C1987">
        <v>-122.47224</v>
      </c>
      <c r="D1987" t="s">
        <v>4009</v>
      </c>
      <c r="E1987" t="s">
        <v>19</v>
      </c>
      <c r="F1987">
        <v>0.27</v>
      </c>
      <c r="G1987" t="s">
        <v>32</v>
      </c>
      <c r="H1987">
        <v>2.37</v>
      </c>
      <c r="I1987">
        <v>44</v>
      </c>
      <c r="J1987" t="s">
        <v>46</v>
      </c>
      <c r="K1987">
        <v>350</v>
      </c>
      <c r="L1987" t="s">
        <v>43</v>
      </c>
      <c r="M1987">
        <v>2019</v>
      </c>
      <c r="N1987" t="s">
        <v>35</v>
      </c>
      <c r="O1987">
        <v>3</v>
      </c>
      <c r="P1987">
        <v>2</v>
      </c>
      <c r="Q1987" t="s">
        <v>24</v>
      </c>
      <c r="R1987">
        <v>20</v>
      </c>
      <c r="S1987">
        <f t="shared" ref="S1987:S2050" si="93">R1987*I1987</f>
        <v>880</v>
      </c>
      <c r="T1987">
        <f t="shared" ref="T1987:T2050" si="94">F1987*S1987</f>
        <v>237.60000000000002</v>
      </c>
      <c r="U1987" s="2">
        <f t="shared" ref="U1987:U2050" si="95">P1987/I1987</f>
        <v>4.5454545454545456E-2</v>
      </c>
      <c r="V1987" t="str" cm="1">
        <f t="array" ref="V1987">_xlfn.IFS(H1987&lt;5,"Urban",H1987&lt;=12,"Sub-Urban",H1987&gt;12,"Out Of City")</f>
        <v>Urban</v>
      </c>
      <c r="W1987" t="str" cm="1">
        <f t="array" ref="W1987">_xlfn.IFS(
    L1987="CCS", "CCS",
    L1987="Type 2", "Type 2",
    L1987="CHAdeMO", "CHAdeMO",
    L1987="Tesla", "Tesla",
    L1987="CCS, Type 2", "CCS, Type 2",
    L1987="Type 2, CCS", "CCS, Type 2",
    L1987="CHAdeMO, Type 2", "CHAdeMO, Type 2",
    L1987="Type 2, CHAdeMO", "CHAdeMO, Type 2",
    L1987="CCS, Tesla", "CCS, Tesla",
    L1987="Tesla, CCS", "CCS, Tesla",
    L1987="Tesla, Type 2", "Tesla, Type 2",
    L1987="Type 2, Tesla", "Tesla, Type 2",
    L1987="CCS, CHAdeMO", "CCS, CHAdeMO",
    L1987="CHAdeMO, CCS", "CCS, CHAdeMO",
    L1987="CHAdeMO, Tesla", "CHAdeMO, Tesla",
    L1987="Tesla, CHAdeMO", "CHAdeMO, Tesla"
)</f>
        <v>CCS</v>
      </c>
    </row>
    <row r="1988" spans="1:23" x14ac:dyDescent="0.25">
      <c r="A1988" t="s">
        <v>4010</v>
      </c>
      <c r="B1988">
        <v>-33.828338000000002</v>
      </c>
      <c r="C1988">
        <v>151.216354</v>
      </c>
      <c r="D1988" t="s">
        <v>4011</v>
      </c>
      <c r="E1988" t="s">
        <v>19</v>
      </c>
      <c r="F1988">
        <v>0.38</v>
      </c>
      <c r="G1988" s="1" t="s">
        <v>9985</v>
      </c>
      <c r="H1988">
        <v>2</v>
      </c>
      <c r="I1988">
        <v>41</v>
      </c>
      <c r="J1988" t="s">
        <v>39</v>
      </c>
      <c r="K1988">
        <v>350</v>
      </c>
      <c r="L1988" t="s">
        <v>47</v>
      </c>
      <c r="M1988">
        <v>2017</v>
      </c>
      <c r="N1988" t="s">
        <v>35</v>
      </c>
      <c r="O1988">
        <v>5</v>
      </c>
      <c r="P1988">
        <v>9</v>
      </c>
      <c r="Q1988" t="s">
        <v>48</v>
      </c>
      <c r="R1988">
        <v>37</v>
      </c>
      <c r="S1988">
        <f t="shared" si="93"/>
        <v>1517</v>
      </c>
      <c r="T1988">
        <f t="shared" si="94"/>
        <v>576.46</v>
      </c>
      <c r="U1988" s="2">
        <f t="shared" si="95"/>
        <v>0.21951219512195122</v>
      </c>
      <c r="V1988" t="str" cm="1">
        <f t="array" ref="V1988">_xlfn.IFS(H1988&lt;5,"Urban",H1988&lt;=12,"Sub-Urban",H1988&gt;12,"Out Of City")</f>
        <v>Urban</v>
      </c>
      <c r="W1988" t="str" cm="1">
        <f t="array" ref="W1988">_xlfn.IFS(
    L1988="CCS", "CCS",
    L1988="Type 2", "Type 2",
    L1988="CHAdeMO", "CHAdeMO",
    L1988="Tesla", "Tesla",
    L1988="CCS, Type 2", "CCS, Type 2",
    L1988="Type 2, CCS", "CCS, Type 2",
    L1988="CHAdeMO, Type 2", "CHAdeMO, Type 2",
    L1988="Type 2, CHAdeMO", "CHAdeMO, Type 2",
    L1988="CCS, Tesla", "CCS, Tesla",
    L1988="Tesla, CCS", "CCS, Tesla",
    L1988="Tesla, Type 2", "Tesla, Type 2",
    L1988="Type 2, Tesla", "Tesla, Type 2",
    L1988="CCS, CHAdeMO", "CCS, CHAdeMO",
    L1988="CHAdeMO, CCS", "CCS, CHAdeMO",
    L1988="CHAdeMO, Tesla", "CHAdeMO, Tesla",
    L1988="Tesla, CHAdeMO", "CHAdeMO, Tesla"
)</f>
        <v>Tesla</v>
      </c>
    </row>
    <row r="1989" spans="1:23" x14ac:dyDescent="0.25">
      <c r="A1989" t="s">
        <v>4012</v>
      </c>
      <c r="B1989">
        <v>-23.648344999999999</v>
      </c>
      <c r="C1989">
        <v>-46.578218</v>
      </c>
      <c r="D1989" t="s">
        <v>4013</v>
      </c>
      <c r="E1989" t="s">
        <v>19</v>
      </c>
      <c r="F1989">
        <v>0.42</v>
      </c>
      <c r="G1989" t="s">
        <v>32</v>
      </c>
      <c r="H1989">
        <v>13.37</v>
      </c>
      <c r="I1989">
        <v>22</v>
      </c>
      <c r="J1989" t="s">
        <v>33</v>
      </c>
      <c r="K1989">
        <v>150</v>
      </c>
      <c r="L1989" t="s">
        <v>64</v>
      </c>
      <c r="M1989">
        <v>2021</v>
      </c>
      <c r="N1989" t="s">
        <v>35</v>
      </c>
      <c r="O1989">
        <v>3.5</v>
      </c>
      <c r="P1989">
        <v>10</v>
      </c>
      <c r="Q1989" t="s">
        <v>29</v>
      </c>
      <c r="R1989">
        <v>30</v>
      </c>
      <c r="S1989">
        <f t="shared" si="93"/>
        <v>660</v>
      </c>
      <c r="T1989">
        <f t="shared" si="94"/>
        <v>277.2</v>
      </c>
      <c r="U1989" s="2">
        <f t="shared" si="95"/>
        <v>0.45454545454545453</v>
      </c>
      <c r="V1989" t="str" cm="1">
        <f t="array" ref="V1989">_xlfn.IFS(H1989&lt;5,"Urban",H1989&lt;=12,"Sub-Urban",H1989&gt;12,"Out Of City")</f>
        <v>Out Of City</v>
      </c>
      <c r="W1989" t="str" cm="1">
        <f t="array" ref="W1989">_xlfn.IFS(
    L1989="CCS", "CCS",
    L1989="Type 2", "Type 2",
    L1989="CHAdeMO", "CHAdeMO",
    L1989="Tesla", "Tesla",
    L1989="CCS, Type 2", "CCS, Type 2",
    L1989="Type 2, CCS", "CCS, Type 2",
    L1989="CHAdeMO, Type 2", "CHAdeMO, Type 2",
    L1989="Type 2, CHAdeMO", "CHAdeMO, Type 2",
    L1989="CCS, Tesla", "CCS, Tesla",
    L1989="Tesla, CCS", "CCS, Tesla",
    L1989="Tesla, Type 2", "Tesla, Type 2",
    L1989="Type 2, Tesla", "Tesla, Type 2",
    L1989="CCS, CHAdeMO", "CCS, CHAdeMO",
    L1989="CHAdeMO, CCS", "CCS, CHAdeMO",
    L1989="CHAdeMO, Tesla", "CHAdeMO, Tesla",
    L1989="Tesla, CHAdeMO", "CHAdeMO, Tesla"
)</f>
        <v>CCS, CHAdeMO</v>
      </c>
    </row>
    <row r="1990" spans="1:23" x14ac:dyDescent="0.25">
      <c r="A1990" t="s">
        <v>4014</v>
      </c>
      <c r="B1990">
        <v>25.335844000000002</v>
      </c>
      <c r="C1990">
        <v>55.367395000000002</v>
      </c>
      <c r="D1990" t="s">
        <v>4015</v>
      </c>
      <c r="E1990" t="s">
        <v>19</v>
      </c>
      <c r="F1990">
        <v>0.22</v>
      </c>
      <c r="G1990" t="s">
        <v>20</v>
      </c>
      <c r="H1990">
        <v>11.7</v>
      </c>
      <c r="I1990">
        <v>63</v>
      </c>
      <c r="J1990" t="s">
        <v>47</v>
      </c>
      <c r="K1990">
        <v>350</v>
      </c>
      <c r="L1990" t="s">
        <v>47</v>
      </c>
      <c r="M1990">
        <v>2015</v>
      </c>
      <c r="N1990" t="s">
        <v>35</v>
      </c>
      <c r="O1990">
        <v>4.3</v>
      </c>
      <c r="P1990">
        <v>3</v>
      </c>
      <c r="Q1990" t="s">
        <v>24</v>
      </c>
      <c r="R1990">
        <v>32</v>
      </c>
      <c r="S1990">
        <f t="shared" si="93"/>
        <v>2016</v>
      </c>
      <c r="T1990">
        <f t="shared" si="94"/>
        <v>443.52</v>
      </c>
      <c r="U1990" s="2">
        <f t="shared" si="95"/>
        <v>4.7619047619047616E-2</v>
      </c>
      <c r="V1990" t="str" cm="1">
        <f t="array" ref="V1990">_xlfn.IFS(H1990&lt;5,"Urban",H1990&lt;=12,"Sub-Urban",H1990&gt;12,"Out Of City")</f>
        <v>Sub-Urban</v>
      </c>
      <c r="W1990" t="str" cm="1">
        <f t="array" ref="W1990">_xlfn.IFS(
    L1990="CCS", "CCS",
    L1990="Type 2", "Type 2",
    L1990="CHAdeMO", "CHAdeMO",
    L1990="Tesla", "Tesla",
    L1990="CCS, Type 2", "CCS, Type 2",
    L1990="Type 2, CCS", "CCS, Type 2",
    L1990="CHAdeMO, Type 2", "CHAdeMO, Type 2",
    L1990="Type 2, CHAdeMO", "CHAdeMO, Type 2",
    L1990="CCS, Tesla", "CCS, Tesla",
    L1990="Tesla, CCS", "CCS, Tesla",
    L1990="Tesla, Type 2", "Tesla, Type 2",
    L1990="Type 2, Tesla", "Tesla, Type 2",
    L1990="CCS, CHAdeMO", "CCS, CHAdeMO",
    L1990="CHAdeMO, CCS", "CCS, CHAdeMO",
    L1990="CHAdeMO, Tesla", "CHAdeMO, Tesla",
    L1990="Tesla, CHAdeMO", "CHAdeMO, Tesla"
)</f>
        <v>Tesla</v>
      </c>
    </row>
    <row r="1991" spans="1:23" x14ac:dyDescent="0.25">
      <c r="A1991" t="s">
        <v>4016</v>
      </c>
      <c r="B1991">
        <v>-33.822493999999999</v>
      </c>
      <c r="C1991">
        <v>18.542909999999999</v>
      </c>
      <c r="D1991" t="s">
        <v>4017</v>
      </c>
      <c r="E1991" t="s">
        <v>19</v>
      </c>
      <c r="F1991">
        <v>0.25</v>
      </c>
      <c r="G1991" s="1" t="s">
        <v>9985</v>
      </c>
      <c r="H1991">
        <v>9.83</v>
      </c>
      <c r="I1991">
        <v>11</v>
      </c>
      <c r="J1991" t="s">
        <v>33</v>
      </c>
      <c r="K1991">
        <v>350</v>
      </c>
      <c r="L1991" t="s">
        <v>111</v>
      </c>
      <c r="M1991">
        <v>2018</v>
      </c>
      <c r="N1991" t="s">
        <v>35</v>
      </c>
      <c r="O1991">
        <v>3.3</v>
      </c>
      <c r="P1991">
        <v>2</v>
      </c>
      <c r="Q1991" t="s">
        <v>24</v>
      </c>
      <c r="R1991">
        <v>32</v>
      </c>
      <c r="S1991">
        <f t="shared" si="93"/>
        <v>352</v>
      </c>
      <c r="T1991">
        <f t="shared" si="94"/>
        <v>88</v>
      </c>
      <c r="U1991" s="2">
        <f t="shared" si="95"/>
        <v>0.18181818181818182</v>
      </c>
      <c r="V1991" t="str" cm="1">
        <f t="array" ref="V1991">_xlfn.IFS(H1991&lt;5,"Urban",H1991&lt;=12,"Sub-Urban",H1991&gt;12,"Out Of City")</f>
        <v>Sub-Urban</v>
      </c>
      <c r="W1991" t="str" cm="1">
        <f t="array" ref="W1991">_xlfn.IFS(
    L1991="CCS", "CCS",
    L1991="Type 2", "Type 2",
    L1991="CHAdeMO", "CHAdeMO",
    L1991="Tesla", "Tesla",
    L1991="CCS, Type 2", "CCS, Type 2",
    L1991="Type 2, CCS", "CCS, Type 2",
    L1991="CHAdeMO, Type 2", "CHAdeMO, Type 2",
    L1991="Type 2, CHAdeMO", "CHAdeMO, Type 2",
    L1991="CCS, Tesla", "CCS, Tesla",
    L1991="Tesla, CCS", "CCS, Tesla",
    L1991="Tesla, Type 2", "Tesla, Type 2",
    L1991="Type 2, Tesla", "Tesla, Type 2",
    L1991="CCS, CHAdeMO", "CCS, CHAdeMO",
    L1991="CHAdeMO, CCS", "CCS, CHAdeMO",
    L1991="CHAdeMO, Tesla", "CHAdeMO, Tesla",
    L1991="Tesla, CHAdeMO", "CHAdeMO, Tesla"
)</f>
        <v>CCS, Type 2</v>
      </c>
    </row>
    <row r="1992" spans="1:23" x14ac:dyDescent="0.25">
      <c r="A1992" t="s">
        <v>4018</v>
      </c>
      <c r="B1992">
        <v>86.536064999999994</v>
      </c>
      <c r="C1992">
        <v>4.3011949999999999</v>
      </c>
      <c r="D1992" t="s">
        <v>4019</v>
      </c>
      <c r="E1992" t="s">
        <v>27</v>
      </c>
      <c r="F1992">
        <v>0.3</v>
      </c>
      <c r="G1992" s="1" t="s">
        <v>9985</v>
      </c>
      <c r="H1992">
        <v>3.46</v>
      </c>
      <c r="I1992">
        <v>10</v>
      </c>
      <c r="J1992" t="s">
        <v>21</v>
      </c>
      <c r="K1992">
        <v>50</v>
      </c>
      <c r="L1992" t="s">
        <v>118</v>
      </c>
      <c r="M1992">
        <v>2018</v>
      </c>
      <c r="N1992" t="s">
        <v>35</v>
      </c>
      <c r="O1992">
        <v>4.2</v>
      </c>
      <c r="P1992">
        <v>1</v>
      </c>
      <c r="Q1992" t="s">
        <v>48</v>
      </c>
      <c r="R1992">
        <v>55</v>
      </c>
      <c r="S1992">
        <f t="shared" si="93"/>
        <v>550</v>
      </c>
      <c r="T1992">
        <f t="shared" si="94"/>
        <v>165</v>
      </c>
      <c r="U1992" s="2">
        <f t="shared" si="95"/>
        <v>0.1</v>
      </c>
      <c r="V1992" t="str" cm="1">
        <f t="array" ref="V1992">_xlfn.IFS(H1992&lt;5,"Urban",H1992&lt;=12,"Sub-Urban",H1992&gt;12,"Out Of City")</f>
        <v>Urban</v>
      </c>
      <c r="W1992" t="str" cm="1">
        <f t="array" ref="W1992">_xlfn.IFS(
    L1992="CCS", "CCS",
    L1992="Type 2", "Type 2",
    L1992="CHAdeMO", "CHAdeMO",
    L1992="Tesla", "Tesla",
    L1992="CCS, Type 2", "CCS, Type 2",
    L1992="Type 2, CCS", "CCS, Type 2",
    L1992="CHAdeMO, Type 2", "CHAdeMO, Type 2",
    L1992="Type 2, CHAdeMO", "CHAdeMO, Type 2",
    L1992="CCS, Tesla", "CCS, Tesla",
    L1992="Tesla, CCS", "CCS, Tesla",
    L1992="Tesla, Type 2", "Tesla, Type 2",
    L1992="Type 2, Tesla", "Tesla, Type 2",
    L1992="CCS, CHAdeMO", "CCS, CHAdeMO",
    L1992="CHAdeMO, CCS", "CCS, CHAdeMO",
    L1992="CHAdeMO, Tesla", "CHAdeMO, Tesla",
    L1992="Tesla, CHAdeMO", "CHAdeMO, Tesla"
)</f>
        <v>Tesla, Type 2</v>
      </c>
    </row>
    <row r="1993" spans="1:23" x14ac:dyDescent="0.25">
      <c r="A1993" t="s">
        <v>4020</v>
      </c>
      <c r="B1993">
        <v>52.577599999999997</v>
      </c>
      <c r="C1993">
        <v>13.323786999999999</v>
      </c>
      <c r="D1993" t="s">
        <v>4021</v>
      </c>
      <c r="E1993" t="s">
        <v>38</v>
      </c>
      <c r="F1993">
        <v>0.47</v>
      </c>
      <c r="G1993" s="1" t="s">
        <v>9985</v>
      </c>
      <c r="H1993">
        <v>19.91</v>
      </c>
      <c r="I1993">
        <v>74</v>
      </c>
      <c r="J1993" t="s">
        <v>39</v>
      </c>
      <c r="K1993">
        <v>150</v>
      </c>
      <c r="L1993" t="s">
        <v>77</v>
      </c>
      <c r="M1993">
        <v>2011</v>
      </c>
      <c r="N1993" t="s">
        <v>35</v>
      </c>
      <c r="O1993">
        <v>4.8</v>
      </c>
      <c r="P1993">
        <v>9</v>
      </c>
      <c r="Q1993" t="s">
        <v>29</v>
      </c>
      <c r="R1993">
        <v>10</v>
      </c>
      <c r="S1993">
        <f t="shared" si="93"/>
        <v>740</v>
      </c>
      <c r="T1993">
        <f t="shared" si="94"/>
        <v>347.79999999999995</v>
      </c>
      <c r="U1993" s="2">
        <f t="shared" si="95"/>
        <v>0.12162162162162163</v>
      </c>
      <c r="V1993" t="str" cm="1">
        <f t="array" ref="V1993">_xlfn.IFS(H1993&lt;5,"Urban",H1993&lt;=12,"Sub-Urban",H1993&gt;12,"Out Of City")</f>
        <v>Out Of City</v>
      </c>
      <c r="W1993" t="str" cm="1">
        <f t="array" ref="W1993">_xlfn.IFS(
    L1993="CCS", "CCS",
    L1993="Type 2", "Type 2",
    L1993="CHAdeMO", "CHAdeMO",
    L1993="Tesla", "Tesla",
    L1993="CCS, Type 2", "CCS, Type 2",
    L1993="Type 2, CCS", "CCS, Type 2",
    L1993="CHAdeMO, Type 2", "CHAdeMO, Type 2",
    L1993="Type 2, CHAdeMO", "CHAdeMO, Type 2",
    L1993="CCS, Tesla", "CCS, Tesla",
    L1993="Tesla, CCS", "CCS, Tesla",
    L1993="Tesla, Type 2", "Tesla, Type 2",
    L1993="Type 2, Tesla", "Tesla, Type 2",
    L1993="CCS, CHAdeMO", "CCS, CHAdeMO",
    L1993="CHAdeMO, CCS", "CCS, CHAdeMO",
    L1993="CHAdeMO, Tesla", "CHAdeMO, Tesla",
    L1993="Tesla, CHAdeMO", "CHAdeMO, Tesla"
)</f>
        <v>CHAdeMO</v>
      </c>
    </row>
    <row r="1994" spans="1:23" x14ac:dyDescent="0.25">
      <c r="A1994" t="s">
        <v>4022</v>
      </c>
      <c r="B1994">
        <v>-33.744171999999999</v>
      </c>
      <c r="C1994">
        <v>151.27406199999999</v>
      </c>
      <c r="D1994" t="s">
        <v>4023</v>
      </c>
      <c r="E1994" t="s">
        <v>19</v>
      </c>
      <c r="F1994">
        <v>0.45</v>
      </c>
      <c r="G1994" t="s">
        <v>32</v>
      </c>
      <c r="H1994">
        <v>19.600000000000001</v>
      </c>
      <c r="I1994">
        <v>23</v>
      </c>
      <c r="J1994" t="s">
        <v>33</v>
      </c>
      <c r="K1994">
        <v>350</v>
      </c>
      <c r="L1994" t="s">
        <v>40</v>
      </c>
      <c r="M1994">
        <v>2022</v>
      </c>
      <c r="N1994" t="s">
        <v>23</v>
      </c>
      <c r="O1994">
        <v>3.4</v>
      </c>
      <c r="P1994">
        <v>7</v>
      </c>
      <c r="Q1994" t="s">
        <v>24</v>
      </c>
      <c r="R1994">
        <v>29</v>
      </c>
      <c r="S1994">
        <f t="shared" si="93"/>
        <v>667</v>
      </c>
      <c r="T1994">
        <f t="shared" si="94"/>
        <v>300.15000000000003</v>
      </c>
      <c r="U1994" s="2">
        <f t="shared" si="95"/>
        <v>0.30434782608695654</v>
      </c>
      <c r="V1994" t="str" cm="1">
        <f t="array" ref="V1994">_xlfn.IFS(H1994&lt;5,"Urban",H1994&lt;=12,"Sub-Urban",H1994&gt;12,"Out Of City")</f>
        <v>Out Of City</v>
      </c>
      <c r="W1994" t="str" cm="1">
        <f t="array" ref="W1994">_xlfn.IFS(
    L1994="CCS", "CCS",
    L1994="Type 2", "Type 2",
    L1994="CHAdeMO", "CHAdeMO",
    L1994="Tesla", "Tesla",
    L1994="CCS, Type 2", "CCS, Type 2",
    L1994="Type 2, CCS", "CCS, Type 2",
    L1994="CHAdeMO, Type 2", "CHAdeMO, Type 2",
    L1994="Type 2, CHAdeMO", "CHAdeMO, Type 2",
    L1994="CCS, Tesla", "CCS, Tesla",
    L1994="Tesla, CCS", "CCS, Tesla",
    L1994="Tesla, Type 2", "Tesla, Type 2",
    L1994="Type 2, Tesla", "Tesla, Type 2",
    L1994="CCS, CHAdeMO", "CCS, CHAdeMO",
    L1994="CHAdeMO, CCS", "CCS, CHAdeMO",
    L1994="CHAdeMO, Tesla", "CHAdeMO, Tesla",
    L1994="Tesla, CHAdeMO", "CHAdeMO, Tesla"
)</f>
        <v>Type 2</v>
      </c>
    </row>
    <row r="1995" spans="1:23" x14ac:dyDescent="0.25">
      <c r="A1995" t="s">
        <v>4024</v>
      </c>
      <c r="B1995">
        <v>13.866887999999999</v>
      </c>
      <c r="C1995">
        <v>100.47514700000001</v>
      </c>
      <c r="D1995" t="s">
        <v>4025</v>
      </c>
      <c r="E1995" t="s">
        <v>19</v>
      </c>
      <c r="F1995">
        <v>0.34</v>
      </c>
      <c r="G1995" s="1" t="s">
        <v>9985</v>
      </c>
      <c r="H1995">
        <v>4.21</v>
      </c>
      <c r="I1995">
        <v>83</v>
      </c>
      <c r="J1995" t="s">
        <v>21</v>
      </c>
      <c r="K1995">
        <v>150</v>
      </c>
      <c r="L1995" t="s">
        <v>64</v>
      </c>
      <c r="M1995">
        <v>2013</v>
      </c>
      <c r="N1995" t="s">
        <v>35</v>
      </c>
      <c r="O1995">
        <v>4.5999999999999996</v>
      </c>
      <c r="P1995">
        <v>6</v>
      </c>
      <c r="Q1995" t="s">
        <v>24</v>
      </c>
      <c r="R1995">
        <v>22</v>
      </c>
      <c r="S1995">
        <f t="shared" si="93"/>
        <v>1826</v>
      </c>
      <c r="T1995">
        <f t="shared" si="94"/>
        <v>620.84</v>
      </c>
      <c r="U1995" s="2">
        <f t="shared" si="95"/>
        <v>7.2289156626506021E-2</v>
      </c>
      <c r="V1995" t="str" cm="1">
        <f t="array" ref="V1995">_xlfn.IFS(H1995&lt;5,"Urban",H1995&lt;=12,"Sub-Urban",H1995&gt;12,"Out Of City")</f>
        <v>Urban</v>
      </c>
      <c r="W1995" t="str" cm="1">
        <f t="array" ref="W1995">_xlfn.IFS(
    L1995="CCS", "CCS",
    L1995="Type 2", "Type 2",
    L1995="CHAdeMO", "CHAdeMO",
    L1995="Tesla", "Tesla",
    L1995="CCS, Type 2", "CCS, Type 2",
    L1995="Type 2, CCS", "CCS, Type 2",
    L1995="CHAdeMO, Type 2", "CHAdeMO, Type 2",
    L1995="Type 2, CHAdeMO", "CHAdeMO, Type 2",
    L1995="CCS, Tesla", "CCS, Tesla",
    L1995="Tesla, CCS", "CCS, Tesla",
    L1995="Tesla, Type 2", "Tesla, Type 2",
    L1995="Type 2, Tesla", "Tesla, Type 2",
    L1995="CCS, CHAdeMO", "CCS, CHAdeMO",
    L1995="CHAdeMO, CCS", "CCS, CHAdeMO",
    L1995="CHAdeMO, Tesla", "CHAdeMO, Tesla",
    L1995="Tesla, CHAdeMO", "CHAdeMO, Tesla"
)</f>
        <v>CCS, CHAdeMO</v>
      </c>
    </row>
    <row r="1996" spans="1:23" x14ac:dyDescent="0.25">
      <c r="A1996" t="s">
        <v>4026</v>
      </c>
      <c r="B1996">
        <v>-33.719690999999997</v>
      </c>
      <c r="C1996">
        <v>18.405456000000001</v>
      </c>
      <c r="D1996" t="s">
        <v>4027</v>
      </c>
      <c r="E1996" t="s">
        <v>27</v>
      </c>
      <c r="F1996">
        <v>0.38</v>
      </c>
      <c r="G1996" t="s">
        <v>20</v>
      </c>
      <c r="H1996">
        <v>18.14</v>
      </c>
      <c r="I1996">
        <v>87</v>
      </c>
      <c r="J1996" t="s">
        <v>21</v>
      </c>
      <c r="K1996">
        <v>22</v>
      </c>
      <c r="L1996" t="s">
        <v>28</v>
      </c>
      <c r="M1996">
        <v>2010</v>
      </c>
      <c r="N1996" t="s">
        <v>23</v>
      </c>
      <c r="O1996">
        <v>4.0999999999999996</v>
      </c>
      <c r="P1996">
        <v>4</v>
      </c>
      <c r="Q1996" t="s">
        <v>24</v>
      </c>
      <c r="R1996">
        <v>55</v>
      </c>
      <c r="S1996">
        <f t="shared" si="93"/>
        <v>4785</v>
      </c>
      <c r="T1996">
        <f t="shared" si="94"/>
        <v>1818.3</v>
      </c>
      <c r="U1996" s="2">
        <f t="shared" si="95"/>
        <v>4.5977011494252873E-2</v>
      </c>
      <c r="V1996" t="str" cm="1">
        <f t="array" ref="V1996">_xlfn.IFS(H1996&lt;5,"Urban",H1996&lt;=12,"Sub-Urban",H1996&gt;12,"Out Of City")</f>
        <v>Out Of City</v>
      </c>
      <c r="W1996" t="str" cm="1">
        <f t="array" ref="W1996">_xlfn.IFS(
    L1996="CCS", "CCS",
    L1996="Type 2", "Type 2",
    L1996="CHAdeMO", "CHAdeMO",
    L1996="Tesla", "Tesla",
    L1996="CCS, Type 2", "CCS, Type 2",
    L1996="Type 2, CCS", "CCS, Type 2",
    L1996="CHAdeMO, Type 2", "CHAdeMO, Type 2",
    L1996="Type 2, CHAdeMO", "CHAdeMO, Type 2",
    L1996="CCS, Tesla", "CCS, Tesla",
    L1996="Tesla, CCS", "CCS, Tesla",
    L1996="Tesla, Type 2", "Tesla, Type 2",
    L1996="Type 2, Tesla", "Tesla, Type 2",
    L1996="CCS, CHAdeMO", "CCS, CHAdeMO",
    L1996="CHAdeMO, CCS", "CCS, CHAdeMO",
    L1996="CHAdeMO, Tesla", "CHAdeMO, Tesla",
    L1996="Tesla, CHAdeMO", "CHAdeMO, Tesla"
)</f>
        <v>Tesla, Type 2</v>
      </c>
    </row>
    <row r="1997" spans="1:23" x14ac:dyDescent="0.25">
      <c r="A1997" t="s">
        <v>4028</v>
      </c>
      <c r="B1997">
        <v>41.951732</v>
      </c>
      <c r="C1997">
        <v>-87.781661</v>
      </c>
      <c r="D1997" t="s">
        <v>4029</v>
      </c>
      <c r="E1997" t="s">
        <v>27</v>
      </c>
      <c r="F1997">
        <v>0.19</v>
      </c>
      <c r="G1997" t="s">
        <v>32</v>
      </c>
      <c r="H1997">
        <v>19.27</v>
      </c>
      <c r="I1997">
        <v>86</v>
      </c>
      <c r="J1997" t="s">
        <v>39</v>
      </c>
      <c r="K1997">
        <v>22</v>
      </c>
      <c r="L1997" t="s">
        <v>118</v>
      </c>
      <c r="M1997">
        <v>2012</v>
      </c>
      <c r="N1997" t="s">
        <v>23</v>
      </c>
      <c r="O1997">
        <v>3.5</v>
      </c>
      <c r="P1997">
        <v>2</v>
      </c>
      <c r="Q1997" t="s">
        <v>24</v>
      </c>
      <c r="R1997">
        <v>51</v>
      </c>
      <c r="S1997">
        <f t="shared" si="93"/>
        <v>4386</v>
      </c>
      <c r="T1997">
        <f t="shared" si="94"/>
        <v>833.34</v>
      </c>
      <c r="U1997" s="2">
        <f t="shared" si="95"/>
        <v>2.3255813953488372E-2</v>
      </c>
      <c r="V1997" t="str" cm="1">
        <f t="array" ref="V1997">_xlfn.IFS(H1997&lt;5,"Urban",H1997&lt;=12,"Sub-Urban",H1997&gt;12,"Out Of City")</f>
        <v>Out Of City</v>
      </c>
      <c r="W1997" t="str" cm="1">
        <f t="array" ref="W1997">_xlfn.IFS(
    L1997="CCS", "CCS",
    L1997="Type 2", "Type 2",
    L1997="CHAdeMO", "CHAdeMO",
    L1997="Tesla", "Tesla",
    L1997="CCS, Type 2", "CCS, Type 2",
    L1997="Type 2, CCS", "CCS, Type 2",
    L1997="CHAdeMO, Type 2", "CHAdeMO, Type 2",
    L1997="Type 2, CHAdeMO", "CHAdeMO, Type 2",
    L1997="CCS, Tesla", "CCS, Tesla",
    L1997="Tesla, CCS", "CCS, Tesla",
    L1997="Tesla, Type 2", "Tesla, Type 2",
    L1997="Type 2, Tesla", "Tesla, Type 2",
    L1997="CCS, CHAdeMO", "CCS, CHAdeMO",
    L1997="CHAdeMO, CCS", "CCS, CHAdeMO",
    L1997="CHAdeMO, Tesla", "CHAdeMO, Tesla",
    L1997="Tesla, CHAdeMO", "CHAdeMO, Tesla"
)</f>
        <v>Tesla, Type 2</v>
      </c>
    </row>
    <row r="1998" spans="1:23" x14ac:dyDescent="0.25">
      <c r="A1998" t="s">
        <v>4030</v>
      </c>
      <c r="B1998">
        <v>43.777042000000002</v>
      </c>
      <c r="C1998">
        <v>-79.421694000000002</v>
      </c>
      <c r="D1998" t="s">
        <v>4031</v>
      </c>
      <c r="E1998" t="s">
        <v>38</v>
      </c>
      <c r="F1998">
        <v>0.31</v>
      </c>
      <c r="G1998" t="s">
        <v>20</v>
      </c>
      <c r="H1998">
        <v>12.19</v>
      </c>
      <c r="I1998">
        <v>54</v>
      </c>
      <c r="J1998" t="s">
        <v>39</v>
      </c>
      <c r="K1998">
        <v>22</v>
      </c>
      <c r="L1998" t="s">
        <v>80</v>
      </c>
      <c r="M1998">
        <v>2016</v>
      </c>
      <c r="N1998" t="s">
        <v>35</v>
      </c>
      <c r="O1998">
        <v>4</v>
      </c>
      <c r="P1998">
        <v>8</v>
      </c>
      <c r="Q1998" t="s">
        <v>29</v>
      </c>
      <c r="R1998">
        <v>13</v>
      </c>
      <c r="S1998">
        <f t="shared" si="93"/>
        <v>702</v>
      </c>
      <c r="T1998">
        <f t="shared" si="94"/>
        <v>217.62</v>
      </c>
      <c r="U1998" s="2">
        <f t="shared" si="95"/>
        <v>0.14814814814814814</v>
      </c>
      <c r="V1998" t="str" cm="1">
        <f t="array" ref="V1998">_xlfn.IFS(H1998&lt;5,"Urban",H1998&lt;=12,"Sub-Urban",H1998&gt;12,"Out Of City")</f>
        <v>Out Of City</v>
      </c>
      <c r="W1998" t="str" cm="1">
        <f t="array" ref="W1998">_xlfn.IFS(
    L1998="CCS", "CCS",
    L1998="Type 2", "Type 2",
    L1998="CHAdeMO", "CHAdeMO",
    L1998="Tesla", "Tesla",
    L1998="CCS, Type 2", "CCS, Type 2",
    L1998="Type 2, CCS", "CCS, Type 2",
    L1998="CHAdeMO, Type 2", "CHAdeMO, Type 2",
    L1998="Type 2, CHAdeMO", "CHAdeMO, Type 2",
    L1998="CCS, Tesla", "CCS, Tesla",
    L1998="Tesla, CCS", "CCS, Tesla",
    L1998="Tesla, Type 2", "Tesla, Type 2",
    L1998="Type 2, Tesla", "Tesla, Type 2",
    L1998="CCS, CHAdeMO", "CCS, CHAdeMO",
    L1998="CHAdeMO, CCS", "CCS, CHAdeMO",
    L1998="CHAdeMO, Tesla", "CHAdeMO, Tesla",
    L1998="Tesla, CHAdeMO", "CHAdeMO, Tesla"
)</f>
        <v>CHAdeMO, Type 2</v>
      </c>
    </row>
    <row r="1999" spans="1:23" x14ac:dyDescent="0.25">
      <c r="A1999" t="s">
        <v>4032</v>
      </c>
      <c r="B1999">
        <v>-33.766492</v>
      </c>
      <c r="C1999">
        <v>18.51061</v>
      </c>
      <c r="D1999" t="s">
        <v>4033</v>
      </c>
      <c r="E1999" t="s">
        <v>27</v>
      </c>
      <c r="F1999">
        <v>0.32</v>
      </c>
      <c r="G1999" t="s">
        <v>20</v>
      </c>
      <c r="H1999">
        <v>11.8</v>
      </c>
      <c r="I1999">
        <v>51</v>
      </c>
      <c r="J1999" t="s">
        <v>33</v>
      </c>
      <c r="K1999">
        <v>50</v>
      </c>
      <c r="L1999" t="s">
        <v>85</v>
      </c>
      <c r="M1999">
        <v>2014</v>
      </c>
      <c r="N1999" t="s">
        <v>35</v>
      </c>
      <c r="O1999">
        <v>3.3</v>
      </c>
      <c r="P1999">
        <v>10</v>
      </c>
      <c r="Q1999" t="s">
        <v>29</v>
      </c>
      <c r="R1999">
        <v>54</v>
      </c>
      <c r="S1999">
        <f t="shared" si="93"/>
        <v>2754</v>
      </c>
      <c r="T1999">
        <f t="shared" si="94"/>
        <v>881.28</v>
      </c>
      <c r="U1999" s="2">
        <f t="shared" si="95"/>
        <v>0.19607843137254902</v>
      </c>
      <c r="V1999" t="str" cm="1">
        <f t="array" ref="V1999">_xlfn.IFS(H1999&lt;5,"Urban",H1999&lt;=12,"Sub-Urban",H1999&gt;12,"Out Of City")</f>
        <v>Sub-Urban</v>
      </c>
      <c r="W1999" t="str" cm="1">
        <f t="array" ref="W1999">_xlfn.IFS(
    L1999="CCS", "CCS",
    L1999="Type 2", "Type 2",
    L1999="CHAdeMO", "CHAdeMO",
    L1999="Tesla", "Tesla",
    L1999="CCS, Type 2", "CCS, Type 2",
    L1999="Type 2, CCS", "CCS, Type 2",
    L1999="CHAdeMO, Type 2", "CHAdeMO, Type 2",
    L1999="Type 2, CHAdeMO", "CHAdeMO, Type 2",
    L1999="CCS, Tesla", "CCS, Tesla",
    L1999="Tesla, CCS", "CCS, Tesla",
    L1999="Tesla, Type 2", "Tesla, Type 2",
    L1999="Type 2, Tesla", "Tesla, Type 2",
    L1999="CCS, CHAdeMO", "CCS, CHAdeMO",
    L1999="CHAdeMO, CCS", "CCS, CHAdeMO",
    L1999="CHAdeMO, Tesla", "CHAdeMO, Tesla",
    L1999="Tesla, CHAdeMO", "CHAdeMO, Tesla"
)</f>
        <v>CHAdeMO, Tesla</v>
      </c>
    </row>
    <row r="2000" spans="1:23" x14ac:dyDescent="0.25">
      <c r="A2000" t="s">
        <v>4034</v>
      </c>
      <c r="B2000">
        <v>43.638272000000001</v>
      </c>
      <c r="C2000">
        <v>-79.334146000000004</v>
      </c>
      <c r="D2000" t="s">
        <v>4035</v>
      </c>
      <c r="E2000" t="s">
        <v>19</v>
      </c>
      <c r="F2000">
        <v>0.47</v>
      </c>
      <c r="G2000" t="s">
        <v>32</v>
      </c>
      <c r="H2000">
        <v>8.3000000000000007</v>
      </c>
      <c r="I2000">
        <v>72</v>
      </c>
      <c r="J2000" t="s">
        <v>39</v>
      </c>
      <c r="K2000">
        <v>350</v>
      </c>
      <c r="L2000" t="s">
        <v>47</v>
      </c>
      <c r="M2000">
        <v>2012</v>
      </c>
      <c r="N2000" t="s">
        <v>35</v>
      </c>
      <c r="O2000">
        <v>3.5</v>
      </c>
      <c r="P2000">
        <v>5</v>
      </c>
      <c r="Q2000" t="s">
        <v>24</v>
      </c>
      <c r="R2000">
        <v>33</v>
      </c>
      <c r="S2000">
        <f t="shared" si="93"/>
        <v>2376</v>
      </c>
      <c r="T2000">
        <f t="shared" si="94"/>
        <v>1116.72</v>
      </c>
      <c r="U2000" s="2">
        <f t="shared" si="95"/>
        <v>6.9444444444444448E-2</v>
      </c>
      <c r="V2000" t="str" cm="1">
        <f t="array" ref="V2000">_xlfn.IFS(H2000&lt;5,"Urban",H2000&lt;=12,"Sub-Urban",H2000&gt;12,"Out Of City")</f>
        <v>Sub-Urban</v>
      </c>
      <c r="W2000" t="str" cm="1">
        <f t="array" ref="W2000">_xlfn.IFS(
    L2000="CCS", "CCS",
    L2000="Type 2", "Type 2",
    L2000="CHAdeMO", "CHAdeMO",
    L2000="Tesla", "Tesla",
    L2000="CCS, Type 2", "CCS, Type 2",
    L2000="Type 2, CCS", "CCS, Type 2",
    L2000="CHAdeMO, Type 2", "CHAdeMO, Type 2",
    L2000="Type 2, CHAdeMO", "CHAdeMO, Type 2",
    L2000="CCS, Tesla", "CCS, Tesla",
    L2000="Tesla, CCS", "CCS, Tesla",
    L2000="Tesla, Type 2", "Tesla, Type 2",
    L2000="Type 2, Tesla", "Tesla, Type 2",
    L2000="CCS, CHAdeMO", "CCS, CHAdeMO",
    L2000="CHAdeMO, CCS", "CCS, CHAdeMO",
    L2000="CHAdeMO, Tesla", "CHAdeMO, Tesla",
    L2000="Tesla, CHAdeMO", "CHAdeMO, Tesla"
)</f>
        <v>Tesla</v>
      </c>
    </row>
    <row r="2001" spans="1:23" x14ac:dyDescent="0.25">
      <c r="A2001" t="s">
        <v>4036</v>
      </c>
      <c r="B2001">
        <v>19.537385</v>
      </c>
      <c r="C2001">
        <v>-99.109572</v>
      </c>
      <c r="D2001" t="s">
        <v>4037</v>
      </c>
      <c r="E2001" t="s">
        <v>38</v>
      </c>
      <c r="F2001">
        <v>0.43</v>
      </c>
      <c r="G2001" t="s">
        <v>32</v>
      </c>
      <c r="H2001">
        <v>3.03</v>
      </c>
      <c r="I2001">
        <v>75</v>
      </c>
      <c r="J2001" t="s">
        <v>33</v>
      </c>
      <c r="K2001">
        <v>150</v>
      </c>
      <c r="L2001" t="s">
        <v>40</v>
      </c>
      <c r="M2001">
        <v>2017</v>
      </c>
      <c r="N2001" t="s">
        <v>35</v>
      </c>
      <c r="O2001">
        <v>4.5999999999999996</v>
      </c>
      <c r="P2001">
        <v>8</v>
      </c>
      <c r="Q2001" t="s">
        <v>24</v>
      </c>
      <c r="R2001">
        <v>17</v>
      </c>
      <c r="S2001">
        <f t="shared" si="93"/>
        <v>1275</v>
      </c>
      <c r="T2001">
        <f t="shared" si="94"/>
        <v>548.25</v>
      </c>
      <c r="U2001" s="2">
        <f t="shared" si="95"/>
        <v>0.10666666666666667</v>
      </c>
      <c r="V2001" t="str" cm="1">
        <f t="array" ref="V2001">_xlfn.IFS(H2001&lt;5,"Urban",H2001&lt;=12,"Sub-Urban",H2001&gt;12,"Out Of City")</f>
        <v>Urban</v>
      </c>
      <c r="W2001" t="str" cm="1">
        <f t="array" ref="W2001">_xlfn.IFS(
    L2001="CCS", "CCS",
    L2001="Type 2", "Type 2",
    L2001="CHAdeMO", "CHAdeMO",
    L2001="Tesla", "Tesla",
    L2001="CCS, Type 2", "CCS, Type 2",
    L2001="Type 2, CCS", "CCS, Type 2",
    L2001="CHAdeMO, Type 2", "CHAdeMO, Type 2",
    L2001="Type 2, CHAdeMO", "CHAdeMO, Type 2",
    L2001="CCS, Tesla", "CCS, Tesla",
    L2001="Tesla, CCS", "CCS, Tesla",
    L2001="Tesla, Type 2", "Tesla, Type 2",
    L2001="Type 2, Tesla", "Tesla, Type 2",
    L2001="CCS, CHAdeMO", "CCS, CHAdeMO",
    L2001="CHAdeMO, CCS", "CCS, CHAdeMO",
    L2001="CHAdeMO, Tesla", "CHAdeMO, Tesla",
    L2001="Tesla, CHAdeMO", "CHAdeMO, Tesla"
)</f>
        <v>Type 2</v>
      </c>
    </row>
    <row r="2002" spans="1:23" x14ac:dyDescent="0.25">
      <c r="A2002" t="s">
        <v>4038</v>
      </c>
      <c r="B2002">
        <v>-36.888827999999997</v>
      </c>
      <c r="C2002">
        <v>-135.24731399999999</v>
      </c>
      <c r="D2002" t="s">
        <v>4039</v>
      </c>
      <c r="E2002" t="s">
        <v>27</v>
      </c>
      <c r="F2002">
        <v>0.28999999999999998</v>
      </c>
      <c r="G2002" t="s">
        <v>20</v>
      </c>
      <c r="H2002">
        <v>13.6</v>
      </c>
      <c r="I2002">
        <v>69</v>
      </c>
      <c r="J2002" t="s">
        <v>33</v>
      </c>
      <c r="K2002">
        <v>22</v>
      </c>
      <c r="L2002" t="s">
        <v>77</v>
      </c>
      <c r="M2002">
        <v>2021</v>
      </c>
      <c r="N2002" t="s">
        <v>35</v>
      </c>
      <c r="O2002">
        <v>4.3</v>
      </c>
      <c r="P2002">
        <v>5</v>
      </c>
      <c r="Q2002" t="s">
        <v>48</v>
      </c>
      <c r="R2002">
        <v>57</v>
      </c>
      <c r="S2002">
        <f t="shared" si="93"/>
        <v>3933</v>
      </c>
      <c r="T2002">
        <f t="shared" si="94"/>
        <v>1140.57</v>
      </c>
      <c r="U2002" s="2">
        <f t="shared" si="95"/>
        <v>7.2463768115942032E-2</v>
      </c>
      <c r="V2002" t="str" cm="1">
        <f t="array" ref="V2002">_xlfn.IFS(H2002&lt;5,"Urban",H2002&lt;=12,"Sub-Urban",H2002&gt;12,"Out Of City")</f>
        <v>Out Of City</v>
      </c>
      <c r="W2002" t="str" cm="1">
        <f t="array" ref="W2002">_xlfn.IFS(
    L2002="CCS", "CCS",
    L2002="Type 2", "Type 2",
    L2002="CHAdeMO", "CHAdeMO",
    L2002="Tesla", "Tesla",
    L2002="CCS, Type 2", "CCS, Type 2",
    L2002="Type 2, CCS", "CCS, Type 2",
    L2002="CHAdeMO, Type 2", "CHAdeMO, Type 2",
    L2002="Type 2, CHAdeMO", "CHAdeMO, Type 2",
    L2002="CCS, Tesla", "CCS, Tesla",
    L2002="Tesla, CCS", "CCS, Tesla",
    L2002="Tesla, Type 2", "Tesla, Type 2",
    L2002="Type 2, Tesla", "Tesla, Type 2",
    L2002="CCS, CHAdeMO", "CCS, CHAdeMO",
    L2002="CHAdeMO, CCS", "CCS, CHAdeMO",
    L2002="CHAdeMO, Tesla", "CHAdeMO, Tesla",
    L2002="Tesla, CHAdeMO", "CHAdeMO, Tesla"
)</f>
        <v>CHAdeMO</v>
      </c>
    </row>
    <row r="2003" spans="1:23" x14ac:dyDescent="0.25">
      <c r="A2003" t="s">
        <v>4040</v>
      </c>
      <c r="B2003">
        <v>37.804265999999998</v>
      </c>
      <c r="C2003">
        <v>-122.44753799999999</v>
      </c>
      <c r="D2003" t="s">
        <v>4041</v>
      </c>
      <c r="E2003" t="s">
        <v>38</v>
      </c>
      <c r="F2003">
        <v>0.46</v>
      </c>
      <c r="G2003" s="1" t="s">
        <v>9985</v>
      </c>
      <c r="H2003">
        <v>2.5</v>
      </c>
      <c r="I2003">
        <v>17</v>
      </c>
      <c r="J2003" t="s">
        <v>33</v>
      </c>
      <c r="K2003">
        <v>22</v>
      </c>
      <c r="L2003" t="s">
        <v>85</v>
      </c>
      <c r="M2003">
        <v>2017</v>
      </c>
      <c r="N2003" t="s">
        <v>23</v>
      </c>
      <c r="O2003">
        <v>3.9</v>
      </c>
      <c r="P2003">
        <v>3</v>
      </c>
      <c r="Q2003" t="s">
        <v>29</v>
      </c>
      <c r="R2003">
        <v>14</v>
      </c>
      <c r="S2003">
        <f t="shared" si="93"/>
        <v>238</v>
      </c>
      <c r="T2003">
        <f t="shared" si="94"/>
        <v>109.48</v>
      </c>
      <c r="U2003" s="2">
        <f t="shared" si="95"/>
        <v>0.17647058823529413</v>
      </c>
      <c r="V2003" t="str" cm="1">
        <f t="array" ref="V2003">_xlfn.IFS(H2003&lt;5,"Urban",H2003&lt;=12,"Sub-Urban",H2003&gt;12,"Out Of City")</f>
        <v>Urban</v>
      </c>
      <c r="W2003" t="str" cm="1">
        <f t="array" ref="W2003">_xlfn.IFS(
    L2003="CCS", "CCS",
    L2003="Type 2", "Type 2",
    L2003="CHAdeMO", "CHAdeMO",
    L2003="Tesla", "Tesla",
    L2003="CCS, Type 2", "CCS, Type 2",
    L2003="Type 2, CCS", "CCS, Type 2",
    L2003="CHAdeMO, Type 2", "CHAdeMO, Type 2",
    L2003="Type 2, CHAdeMO", "CHAdeMO, Type 2",
    L2003="CCS, Tesla", "CCS, Tesla",
    L2003="Tesla, CCS", "CCS, Tesla",
    L2003="Tesla, Type 2", "Tesla, Type 2",
    L2003="Type 2, Tesla", "Tesla, Type 2",
    L2003="CCS, CHAdeMO", "CCS, CHAdeMO",
    L2003="CHAdeMO, CCS", "CCS, CHAdeMO",
    L2003="CHAdeMO, Tesla", "CHAdeMO, Tesla",
    L2003="Tesla, CHAdeMO", "CHAdeMO, Tesla"
)</f>
        <v>CHAdeMO, Tesla</v>
      </c>
    </row>
    <row r="2004" spans="1:23" x14ac:dyDescent="0.25">
      <c r="A2004" t="s">
        <v>4042</v>
      </c>
      <c r="B2004">
        <v>-23.552833</v>
      </c>
      <c r="C2004">
        <v>-46.559562</v>
      </c>
      <c r="D2004" t="s">
        <v>4043</v>
      </c>
      <c r="E2004" t="s">
        <v>38</v>
      </c>
      <c r="F2004">
        <v>0.32</v>
      </c>
      <c r="G2004" s="1" t="s">
        <v>9985</v>
      </c>
      <c r="H2004">
        <v>9.6</v>
      </c>
      <c r="I2004">
        <v>20</v>
      </c>
      <c r="J2004" t="s">
        <v>46</v>
      </c>
      <c r="K2004">
        <v>150</v>
      </c>
      <c r="L2004" t="s">
        <v>51</v>
      </c>
      <c r="M2004">
        <v>2017</v>
      </c>
      <c r="N2004" t="s">
        <v>23</v>
      </c>
      <c r="O2004">
        <v>3.5</v>
      </c>
      <c r="P2004">
        <v>2</v>
      </c>
      <c r="Q2004" t="s">
        <v>24</v>
      </c>
      <c r="R2004">
        <v>18</v>
      </c>
      <c r="S2004">
        <f t="shared" si="93"/>
        <v>360</v>
      </c>
      <c r="T2004">
        <f t="shared" si="94"/>
        <v>115.2</v>
      </c>
      <c r="U2004" s="2">
        <f t="shared" si="95"/>
        <v>0.1</v>
      </c>
      <c r="V2004" t="str" cm="1">
        <f t="array" ref="V2004">_xlfn.IFS(H2004&lt;5,"Urban",H2004&lt;=12,"Sub-Urban",H2004&gt;12,"Out Of City")</f>
        <v>Sub-Urban</v>
      </c>
      <c r="W2004" t="str" cm="1">
        <f t="array" ref="W2004">_xlfn.IFS(
    L2004="CCS", "CCS",
    L2004="Type 2", "Type 2",
    L2004="CHAdeMO", "CHAdeMO",
    L2004="Tesla", "Tesla",
    L2004="CCS, Type 2", "CCS, Type 2",
    L2004="Type 2, CCS", "CCS, Type 2",
    L2004="CHAdeMO, Type 2", "CHAdeMO, Type 2",
    L2004="Type 2, CHAdeMO", "CHAdeMO, Type 2",
    L2004="CCS, Tesla", "CCS, Tesla",
    L2004="Tesla, CCS", "CCS, Tesla",
    L2004="Tesla, Type 2", "Tesla, Type 2",
    L2004="Type 2, Tesla", "Tesla, Type 2",
    L2004="CCS, CHAdeMO", "CCS, CHAdeMO",
    L2004="CHAdeMO, CCS", "CCS, CHAdeMO",
    L2004="CHAdeMO, Tesla", "CHAdeMO, Tesla",
    L2004="Tesla, CHAdeMO", "CHAdeMO, Tesla"
)</f>
        <v>CCS, Tesla</v>
      </c>
    </row>
    <row r="2005" spans="1:23" x14ac:dyDescent="0.25">
      <c r="A2005" t="s">
        <v>4044</v>
      </c>
      <c r="B2005">
        <v>25.265021000000001</v>
      </c>
      <c r="C2005">
        <v>55.284404000000002</v>
      </c>
      <c r="D2005" t="s">
        <v>4045</v>
      </c>
      <c r="E2005" t="s">
        <v>38</v>
      </c>
      <c r="F2005">
        <v>0.12</v>
      </c>
      <c r="G2005" t="s">
        <v>32</v>
      </c>
      <c r="H2005">
        <v>16.02</v>
      </c>
      <c r="I2005">
        <v>62</v>
      </c>
      <c r="J2005" t="s">
        <v>39</v>
      </c>
      <c r="K2005">
        <v>150</v>
      </c>
      <c r="L2005" t="s">
        <v>40</v>
      </c>
      <c r="M2005">
        <v>2021</v>
      </c>
      <c r="N2005" t="s">
        <v>35</v>
      </c>
      <c r="O2005">
        <v>4.9000000000000004</v>
      </c>
      <c r="P2005">
        <v>1</v>
      </c>
      <c r="Q2005" t="s">
        <v>24</v>
      </c>
      <c r="R2005">
        <v>9</v>
      </c>
      <c r="S2005">
        <f t="shared" si="93"/>
        <v>558</v>
      </c>
      <c r="T2005">
        <f t="shared" si="94"/>
        <v>66.959999999999994</v>
      </c>
      <c r="U2005" s="2">
        <f t="shared" si="95"/>
        <v>1.6129032258064516E-2</v>
      </c>
      <c r="V2005" t="str" cm="1">
        <f t="array" ref="V2005">_xlfn.IFS(H2005&lt;5,"Urban",H2005&lt;=12,"Sub-Urban",H2005&gt;12,"Out Of City")</f>
        <v>Out Of City</v>
      </c>
      <c r="W2005" t="str" cm="1">
        <f t="array" ref="W2005">_xlfn.IFS(
    L2005="CCS", "CCS",
    L2005="Type 2", "Type 2",
    L2005="CHAdeMO", "CHAdeMO",
    L2005="Tesla", "Tesla",
    L2005="CCS, Type 2", "CCS, Type 2",
    L2005="Type 2, CCS", "CCS, Type 2",
    L2005="CHAdeMO, Type 2", "CHAdeMO, Type 2",
    L2005="Type 2, CHAdeMO", "CHAdeMO, Type 2",
    L2005="CCS, Tesla", "CCS, Tesla",
    L2005="Tesla, CCS", "CCS, Tesla",
    L2005="Tesla, Type 2", "Tesla, Type 2",
    L2005="Type 2, Tesla", "Tesla, Type 2",
    L2005="CCS, CHAdeMO", "CCS, CHAdeMO",
    L2005="CHAdeMO, CCS", "CCS, CHAdeMO",
    L2005="CHAdeMO, Tesla", "CHAdeMO, Tesla",
    L2005="Tesla, CHAdeMO", "CHAdeMO, Tesla"
)</f>
        <v>Type 2</v>
      </c>
    </row>
    <row r="2006" spans="1:23" x14ac:dyDescent="0.25">
      <c r="A2006" t="s">
        <v>4046</v>
      </c>
      <c r="B2006">
        <v>19.475705999999999</v>
      </c>
      <c r="C2006">
        <v>-99.053211000000005</v>
      </c>
      <c r="D2006" t="s">
        <v>4047</v>
      </c>
      <c r="E2006" t="s">
        <v>38</v>
      </c>
      <c r="F2006">
        <v>0.43</v>
      </c>
      <c r="G2006" s="1" t="s">
        <v>9985</v>
      </c>
      <c r="H2006">
        <v>14.04</v>
      </c>
      <c r="I2006">
        <v>87</v>
      </c>
      <c r="J2006" t="s">
        <v>46</v>
      </c>
      <c r="K2006">
        <v>350</v>
      </c>
      <c r="L2006" t="s">
        <v>22</v>
      </c>
      <c r="M2006">
        <v>2022</v>
      </c>
      <c r="N2006" t="s">
        <v>35</v>
      </c>
      <c r="O2006">
        <v>4.9000000000000004</v>
      </c>
      <c r="P2006">
        <v>4</v>
      </c>
      <c r="Q2006" t="s">
        <v>29</v>
      </c>
      <c r="R2006">
        <v>9</v>
      </c>
      <c r="S2006">
        <f t="shared" si="93"/>
        <v>783</v>
      </c>
      <c r="T2006">
        <f t="shared" si="94"/>
        <v>336.69</v>
      </c>
      <c r="U2006" s="2">
        <f t="shared" si="95"/>
        <v>4.5977011494252873E-2</v>
      </c>
      <c r="V2006" t="str" cm="1">
        <f t="array" ref="V2006">_xlfn.IFS(H2006&lt;5,"Urban",H2006&lt;=12,"Sub-Urban",H2006&gt;12,"Out Of City")</f>
        <v>Out Of City</v>
      </c>
      <c r="W2006" t="str" cm="1">
        <f t="array" ref="W2006">_xlfn.IFS(
    L2006="CCS", "CCS",
    L2006="Type 2", "Type 2",
    L2006="CHAdeMO", "CHAdeMO",
    L2006="Tesla", "Tesla",
    L2006="CCS, Type 2", "CCS, Type 2",
    L2006="Type 2, CCS", "CCS, Type 2",
    L2006="CHAdeMO, Type 2", "CHAdeMO, Type 2",
    L2006="Type 2, CHAdeMO", "CHAdeMO, Type 2",
    L2006="CCS, Tesla", "CCS, Tesla",
    L2006="Tesla, CCS", "CCS, Tesla",
    L2006="Tesla, Type 2", "Tesla, Type 2",
    L2006="Type 2, Tesla", "Tesla, Type 2",
    L2006="CCS, CHAdeMO", "CCS, CHAdeMO",
    L2006="CHAdeMO, CCS", "CCS, CHAdeMO",
    L2006="CHAdeMO, Tesla", "CHAdeMO, Tesla",
    L2006="Tesla, CHAdeMO", "CHAdeMO, Tesla"
)</f>
        <v>CCS, CHAdeMO</v>
      </c>
    </row>
    <row r="2007" spans="1:23" x14ac:dyDescent="0.25">
      <c r="A2007" t="s">
        <v>4048</v>
      </c>
      <c r="B2007">
        <v>39.857075000000002</v>
      </c>
      <c r="C2007">
        <v>116.408467</v>
      </c>
      <c r="D2007" t="s">
        <v>4049</v>
      </c>
      <c r="E2007" t="s">
        <v>38</v>
      </c>
      <c r="F2007">
        <v>0.3</v>
      </c>
      <c r="G2007" s="1" t="s">
        <v>9985</v>
      </c>
      <c r="H2007">
        <v>3.46</v>
      </c>
      <c r="I2007">
        <v>10</v>
      </c>
      <c r="J2007" t="s">
        <v>47</v>
      </c>
      <c r="K2007">
        <v>50</v>
      </c>
      <c r="L2007" t="s">
        <v>77</v>
      </c>
      <c r="M2007">
        <v>2016</v>
      </c>
      <c r="N2007" t="s">
        <v>35</v>
      </c>
      <c r="O2007">
        <v>4.7</v>
      </c>
      <c r="P2007">
        <v>10</v>
      </c>
      <c r="Q2007" t="s">
        <v>24</v>
      </c>
      <c r="R2007">
        <v>17</v>
      </c>
      <c r="S2007">
        <f t="shared" si="93"/>
        <v>170</v>
      </c>
      <c r="T2007">
        <f t="shared" si="94"/>
        <v>51</v>
      </c>
      <c r="U2007" s="2">
        <f t="shared" si="95"/>
        <v>1</v>
      </c>
      <c r="V2007" t="str" cm="1">
        <f t="array" ref="V2007">_xlfn.IFS(H2007&lt;5,"Urban",H2007&lt;=12,"Sub-Urban",H2007&gt;12,"Out Of City")</f>
        <v>Urban</v>
      </c>
      <c r="W2007" t="str" cm="1">
        <f t="array" ref="W2007">_xlfn.IFS(
    L2007="CCS", "CCS",
    L2007="Type 2", "Type 2",
    L2007="CHAdeMO", "CHAdeMO",
    L2007="Tesla", "Tesla",
    L2007="CCS, Type 2", "CCS, Type 2",
    L2007="Type 2, CCS", "CCS, Type 2",
    L2007="CHAdeMO, Type 2", "CHAdeMO, Type 2",
    L2007="Type 2, CHAdeMO", "CHAdeMO, Type 2",
    L2007="CCS, Tesla", "CCS, Tesla",
    L2007="Tesla, CCS", "CCS, Tesla",
    L2007="Tesla, Type 2", "Tesla, Type 2",
    L2007="Type 2, Tesla", "Tesla, Type 2",
    L2007="CCS, CHAdeMO", "CCS, CHAdeMO",
    L2007="CHAdeMO, CCS", "CCS, CHAdeMO",
    L2007="CHAdeMO, Tesla", "CHAdeMO, Tesla",
    L2007="Tesla, CHAdeMO", "CHAdeMO, Tesla"
)</f>
        <v>CHAdeMO</v>
      </c>
    </row>
    <row r="2008" spans="1:23" x14ac:dyDescent="0.25">
      <c r="A2008" t="s">
        <v>4050</v>
      </c>
      <c r="B2008">
        <v>52.502102000000001</v>
      </c>
      <c r="C2008">
        <v>13.374867</v>
      </c>
      <c r="D2008" t="s">
        <v>4051</v>
      </c>
      <c r="E2008" t="s">
        <v>27</v>
      </c>
      <c r="F2008">
        <v>0.42</v>
      </c>
      <c r="G2008" s="1" t="s">
        <v>9985</v>
      </c>
      <c r="H2008">
        <v>9.02</v>
      </c>
      <c r="I2008">
        <v>93</v>
      </c>
      <c r="J2008" t="s">
        <v>47</v>
      </c>
      <c r="K2008">
        <v>22</v>
      </c>
      <c r="L2008" t="s">
        <v>77</v>
      </c>
      <c r="M2008">
        <v>2016</v>
      </c>
      <c r="N2008" t="s">
        <v>35</v>
      </c>
      <c r="O2008">
        <v>3.4</v>
      </c>
      <c r="P2008">
        <v>9</v>
      </c>
      <c r="Q2008" t="s">
        <v>29</v>
      </c>
      <c r="R2008">
        <v>49</v>
      </c>
      <c r="S2008">
        <f t="shared" si="93"/>
        <v>4557</v>
      </c>
      <c r="T2008">
        <f t="shared" si="94"/>
        <v>1913.9399999999998</v>
      </c>
      <c r="U2008" s="2">
        <f t="shared" si="95"/>
        <v>9.6774193548387094E-2</v>
      </c>
      <c r="V2008" t="str" cm="1">
        <f t="array" ref="V2008">_xlfn.IFS(H2008&lt;5,"Urban",H2008&lt;=12,"Sub-Urban",H2008&gt;12,"Out Of City")</f>
        <v>Sub-Urban</v>
      </c>
      <c r="W2008" t="str" cm="1">
        <f t="array" ref="W2008">_xlfn.IFS(
    L2008="CCS", "CCS",
    L2008="Type 2", "Type 2",
    L2008="CHAdeMO", "CHAdeMO",
    L2008="Tesla", "Tesla",
    L2008="CCS, Type 2", "CCS, Type 2",
    L2008="Type 2, CCS", "CCS, Type 2",
    L2008="CHAdeMO, Type 2", "CHAdeMO, Type 2",
    L2008="Type 2, CHAdeMO", "CHAdeMO, Type 2",
    L2008="CCS, Tesla", "CCS, Tesla",
    L2008="Tesla, CCS", "CCS, Tesla",
    L2008="Tesla, Type 2", "Tesla, Type 2",
    L2008="Type 2, Tesla", "Tesla, Type 2",
    L2008="CCS, CHAdeMO", "CCS, CHAdeMO",
    L2008="CHAdeMO, CCS", "CCS, CHAdeMO",
    L2008="CHAdeMO, Tesla", "CHAdeMO, Tesla",
    L2008="Tesla, CHAdeMO", "CHAdeMO, Tesla"
)</f>
        <v>CHAdeMO</v>
      </c>
    </row>
    <row r="2009" spans="1:23" x14ac:dyDescent="0.25">
      <c r="A2009" t="s">
        <v>4052</v>
      </c>
      <c r="B2009">
        <v>34.068103999999998</v>
      </c>
      <c r="C2009">
        <v>-118.324505</v>
      </c>
      <c r="D2009" t="s">
        <v>4053</v>
      </c>
      <c r="E2009" t="s">
        <v>38</v>
      </c>
      <c r="F2009">
        <v>0.5</v>
      </c>
      <c r="G2009" t="s">
        <v>20</v>
      </c>
      <c r="H2009">
        <v>17.920000000000002</v>
      </c>
      <c r="I2009">
        <v>84</v>
      </c>
      <c r="J2009" t="s">
        <v>39</v>
      </c>
      <c r="K2009">
        <v>350</v>
      </c>
      <c r="L2009" t="s">
        <v>118</v>
      </c>
      <c r="M2009">
        <v>2012</v>
      </c>
      <c r="N2009" t="s">
        <v>35</v>
      </c>
      <c r="O2009">
        <v>3.3</v>
      </c>
      <c r="P2009">
        <v>6</v>
      </c>
      <c r="Q2009" t="s">
        <v>29</v>
      </c>
      <c r="R2009">
        <v>10</v>
      </c>
      <c r="S2009">
        <f t="shared" si="93"/>
        <v>840</v>
      </c>
      <c r="T2009">
        <f t="shared" si="94"/>
        <v>420</v>
      </c>
      <c r="U2009" s="2">
        <f t="shared" si="95"/>
        <v>7.1428571428571425E-2</v>
      </c>
      <c r="V2009" t="str" cm="1">
        <f t="array" ref="V2009">_xlfn.IFS(H2009&lt;5,"Urban",H2009&lt;=12,"Sub-Urban",H2009&gt;12,"Out Of City")</f>
        <v>Out Of City</v>
      </c>
      <c r="W2009" t="str" cm="1">
        <f t="array" ref="W2009">_xlfn.IFS(
    L2009="CCS", "CCS",
    L2009="Type 2", "Type 2",
    L2009="CHAdeMO", "CHAdeMO",
    L2009="Tesla", "Tesla",
    L2009="CCS, Type 2", "CCS, Type 2",
    L2009="Type 2, CCS", "CCS, Type 2",
    L2009="CHAdeMO, Type 2", "CHAdeMO, Type 2",
    L2009="Type 2, CHAdeMO", "CHAdeMO, Type 2",
    L2009="CCS, Tesla", "CCS, Tesla",
    L2009="Tesla, CCS", "CCS, Tesla",
    L2009="Tesla, Type 2", "Tesla, Type 2",
    L2009="Type 2, Tesla", "Tesla, Type 2",
    L2009="CCS, CHAdeMO", "CCS, CHAdeMO",
    L2009="CHAdeMO, CCS", "CCS, CHAdeMO",
    L2009="CHAdeMO, Tesla", "CHAdeMO, Tesla",
    L2009="Tesla, CHAdeMO", "CHAdeMO, Tesla"
)</f>
        <v>Tesla, Type 2</v>
      </c>
    </row>
    <row r="2010" spans="1:23" x14ac:dyDescent="0.25">
      <c r="A2010" t="s">
        <v>4054</v>
      </c>
      <c r="B2010">
        <v>13.767882</v>
      </c>
      <c r="C2010">
        <v>100.504667</v>
      </c>
      <c r="D2010" t="s">
        <v>4055</v>
      </c>
      <c r="E2010" t="s">
        <v>27</v>
      </c>
      <c r="F2010">
        <v>0.27</v>
      </c>
      <c r="G2010" t="s">
        <v>32</v>
      </c>
      <c r="H2010">
        <v>12.78</v>
      </c>
      <c r="I2010">
        <v>85</v>
      </c>
      <c r="J2010" t="s">
        <v>39</v>
      </c>
      <c r="K2010">
        <v>150</v>
      </c>
      <c r="L2010" t="s">
        <v>77</v>
      </c>
      <c r="M2010">
        <v>2019</v>
      </c>
      <c r="N2010" t="s">
        <v>23</v>
      </c>
      <c r="O2010">
        <v>3.9</v>
      </c>
      <c r="P2010">
        <v>1</v>
      </c>
      <c r="Q2010" t="s">
        <v>29</v>
      </c>
      <c r="R2010">
        <v>56</v>
      </c>
      <c r="S2010">
        <f t="shared" si="93"/>
        <v>4760</v>
      </c>
      <c r="T2010">
        <f t="shared" si="94"/>
        <v>1285.2</v>
      </c>
      <c r="U2010" s="2">
        <f t="shared" si="95"/>
        <v>1.1764705882352941E-2</v>
      </c>
      <c r="V2010" t="str" cm="1">
        <f t="array" ref="V2010">_xlfn.IFS(H2010&lt;5,"Urban",H2010&lt;=12,"Sub-Urban",H2010&gt;12,"Out Of City")</f>
        <v>Out Of City</v>
      </c>
      <c r="W2010" t="str" cm="1">
        <f t="array" ref="W2010">_xlfn.IFS(
    L2010="CCS", "CCS",
    L2010="Type 2", "Type 2",
    L2010="CHAdeMO", "CHAdeMO",
    L2010="Tesla", "Tesla",
    L2010="CCS, Type 2", "CCS, Type 2",
    L2010="Type 2, CCS", "CCS, Type 2",
    L2010="CHAdeMO, Type 2", "CHAdeMO, Type 2",
    L2010="Type 2, CHAdeMO", "CHAdeMO, Type 2",
    L2010="CCS, Tesla", "CCS, Tesla",
    L2010="Tesla, CCS", "CCS, Tesla",
    L2010="Tesla, Type 2", "Tesla, Type 2",
    L2010="Type 2, Tesla", "Tesla, Type 2",
    L2010="CCS, CHAdeMO", "CCS, CHAdeMO",
    L2010="CHAdeMO, CCS", "CCS, CHAdeMO",
    L2010="CHAdeMO, Tesla", "CHAdeMO, Tesla",
    L2010="Tesla, CHAdeMO", "CHAdeMO, Tesla"
)</f>
        <v>CHAdeMO</v>
      </c>
    </row>
    <row r="2011" spans="1:23" x14ac:dyDescent="0.25">
      <c r="A2011" t="s">
        <v>4056</v>
      </c>
      <c r="B2011">
        <v>34.045233000000003</v>
      </c>
      <c r="C2011">
        <v>-118.252505</v>
      </c>
      <c r="D2011" t="s">
        <v>4057</v>
      </c>
      <c r="E2011" t="s">
        <v>38</v>
      </c>
      <c r="F2011">
        <v>0.23</v>
      </c>
      <c r="G2011" t="s">
        <v>20</v>
      </c>
      <c r="H2011">
        <v>7.71</v>
      </c>
      <c r="I2011">
        <v>66</v>
      </c>
      <c r="J2011" t="s">
        <v>47</v>
      </c>
      <c r="K2011">
        <v>150</v>
      </c>
      <c r="L2011" t="s">
        <v>22</v>
      </c>
      <c r="M2011">
        <v>2016</v>
      </c>
      <c r="N2011" t="s">
        <v>23</v>
      </c>
      <c r="O2011">
        <v>3.2</v>
      </c>
      <c r="P2011">
        <v>1</v>
      </c>
      <c r="Q2011" t="s">
        <v>29</v>
      </c>
      <c r="R2011">
        <v>8</v>
      </c>
      <c r="S2011">
        <f t="shared" si="93"/>
        <v>528</v>
      </c>
      <c r="T2011">
        <f t="shared" si="94"/>
        <v>121.44000000000001</v>
      </c>
      <c r="U2011" s="2">
        <f t="shared" si="95"/>
        <v>1.5151515151515152E-2</v>
      </c>
      <c r="V2011" t="str" cm="1">
        <f t="array" ref="V2011">_xlfn.IFS(H2011&lt;5,"Urban",H2011&lt;=12,"Sub-Urban",H2011&gt;12,"Out Of City")</f>
        <v>Sub-Urban</v>
      </c>
      <c r="W2011" t="str" cm="1">
        <f t="array" ref="W2011">_xlfn.IFS(
    L2011="CCS", "CCS",
    L2011="Type 2", "Type 2",
    L2011="CHAdeMO", "CHAdeMO",
    L2011="Tesla", "Tesla",
    L2011="CCS, Type 2", "CCS, Type 2",
    L2011="Type 2, CCS", "CCS, Type 2",
    L2011="CHAdeMO, Type 2", "CHAdeMO, Type 2",
    L2011="Type 2, CHAdeMO", "CHAdeMO, Type 2",
    L2011="CCS, Tesla", "CCS, Tesla",
    L2011="Tesla, CCS", "CCS, Tesla",
    L2011="Tesla, Type 2", "Tesla, Type 2",
    L2011="Type 2, Tesla", "Tesla, Type 2",
    L2011="CCS, CHAdeMO", "CCS, CHAdeMO",
    L2011="CHAdeMO, CCS", "CCS, CHAdeMO",
    L2011="CHAdeMO, Tesla", "CHAdeMO, Tesla",
    L2011="Tesla, CHAdeMO", "CHAdeMO, Tesla"
)</f>
        <v>CCS, CHAdeMO</v>
      </c>
    </row>
    <row r="2012" spans="1:23" x14ac:dyDescent="0.25">
      <c r="A2012" t="s">
        <v>4058</v>
      </c>
      <c r="B2012">
        <v>-65.268367999999995</v>
      </c>
      <c r="C2012">
        <v>110.236242</v>
      </c>
      <c r="D2012" t="s">
        <v>4059</v>
      </c>
      <c r="E2012" t="s">
        <v>38</v>
      </c>
      <c r="F2012">
        <v>0.31</v>
      </c>
      <c r="G2012" t="s">
        <v>20</v>
      </c>
      <c r="H2012">
        <v>13.96</v>
      </c>
      <c r="I2012">
        <v>82</v>
      </c>
      <c r="J2012" t="s">
        <v>39</v>
      </c>
      <c r="K2012">
        <v>350</v>
      </c>
      <c r="L2012" t="s">
        <v>43</v>
      </c>
      <c r="M2012">
        <v>2020</v>
      </c>
      <c r="N2012" t="s">
        <v>23</v>
      </c>
      <c r="O2012">
        <v>3.9</v>
      </c>
      <c r="P2012">
        <v>3</v>
      </c>
      <c r="Q2012" t="s">
        <v>24</v>
      </c>
      <c r="R2012">
        <v>18</v>
      </c>
      <c r="S2012">
        <f t="shared" si="93"/>
        <v>1476</v>
      </c>
      <c r="T2012">
        <f t="shared" si="94"/>
        <v>457.56</v>
      </c>
      <c r="U2012" s="2">
        <f t="shared" si="95"/>
        <v>3.6585365853658534E-2</v>
      </c>
      <c r="V2012" t="str" cm="1">
        <f t="array" ref="V2012">_xlfn.IFS(H2012&lt;5,"Urban",H2012&lt;=12,"Sub-Urban",H2012&gt;12,"Out Of City")</f>
        <v>Out Of City</v>
      </c>
      <c r="W2012" t="str" cm="1">
        <f t="array" ref="W2012">_xlfn.IFS(
    L2012="CCS", "CCS",
    L2012="Type 2", "Type 2",
    L2012="CHAdeMO", "CHAdeMO",
    L2012="Tesla", "Tesla",
    L2012="CCS, Type 2", "CCS, Type 2",
    L2012="Type 2, CCS", "CCS, Type 2",
    L2012="CHAdeMO, Type 2", "CHAdeMO, Type 2",
    L2012="Type 2, CHAdeMO", "CHAdeMO, Type 2",
    L2012="CCS, Tesla", "CCS, Tesla",
    L2012="Tesla, CCS", "CCS, Tesla",
    L2012="Tesla, Type 2", "Tesla, Type 2",
    L2012="Type 2, Tesla", "Tesla, Type 2",
    L2012="CCS, CHAdeMO", "CCS, CHAdeMO",
    L2012="CHAdeMO, CCS", "CCS, CHAdeMO",
    L2012="CHAdeMO, Tesla", "CHAdeMO, Tesla",
    L2012="Tesla, CHAdeMO", "CHAdeMO, Tesla"
)</f>
        <v>CCS</v>
      </c>
    </row>
    <row r="2013" spans="1:23" x14ac:dyDescent="0.25">
      <c r="A2013" t="s">
        <v>4060</v>
      </c>
      <c r="B2013">
        <v>37.534928999999998</v>
      </c>
      <c r="C2013">
        <v>126.937102</v>
      </c>
      <c r="D2013" t="s">
        <v>4061</v>
      </c>
      <c r="E2013" t="s">
        <v>19</v>
      </c>
      <c r="F2013">
        <v>0.4</v>
      </c>
      <c r="G2013" s="1" t="s">
        <v>9985</v>
      </c>
      <c r="H2013">
        <v>16.45</v>
      </c>
      <c r="I2013">
        <v>27</v>
      </c>
      <c r="J2013" t="s">
        <v>39</v>
      </c>
      <c r="K2013">
        <v>150</v>
      </c>
      <c r="L2013" t="s">
        <v>51</v>
      </c>
      <c r="M2013">
        <v>2013</v>
      </c>
      <c r="N2013" t="s">
        <v>23</v>
      </c>
      <c r="O2013">
        <v>3.4</v>
      </c>
      <c r="P2013">
        <v>2</v>
      </c>
      <c r="Q2013" t="s">
        <v>29</v>
      </c>
      <c r="R2013">
        <v>36</v>
      </c>
      <c r="S2013">
        <f t="shared" si="93"/>
        <v>972</v>
      </c>
      <c r="T2013">
        <f t="shared" si="94"/>
        <v>388.8</v>
      </c>
      <c r="U2013" s="2">
        <f t="shared" si="95"/>
        <v>7.407407407407407E-2</v>
      </c>
      <c r="V2013" t="str" cm="1">
        <f t="array" ref="V2013">_xlfn.IFS(H2013&lt;5,"Urban",H2013&lt;=12,"Sub-Urban",H2013&gt;12,"Out Of City")</f>
        <v>Out Of City</v>
      </c>
      <c r="W2013" t="str" cm="1">
        <f t="array" ref="W2013">_xlfn.IFS(
    L2013="CCS", "CCS",
    L2013="Type 2", "Type 2",
    L2013="CHAdeMO", "CHAdeMO",
    L2013="Tesla", "Tesla",
    L2013="CCS, Type 2", "CCS, Type 2",
    L2013="Type 2, CCS", "CCS, Type 2",
    L2013="CHAdeMO, Type 2", "CHAdeMO, Type 2",
    L2013="Type 2, CHAdeMO", "CHAdeMO, Type 2",
    L2013="CCS, Tesla", "CCS, Tesla",
    L2013="Tesla, CCS", "CCS, Tesla",
    L2013="Tesla, Type 2", "Tesla, Type 2",
    L2013="Type 2, Tesla", "Tesla, Type 2",
    L2013="CCS, CHAdeMO", "CCS, CHAdeMO",
    L2013="CHAdeMO, CCS", "CCS, CHAdeMO",
    L2013="CHAdeMO, Tesla", "CHAdeMO, Tesla",
    L2013="Tesla, CHAdeMO", "CHAdeMO, Tesla"
)</f>
        <v>CCS, Tesla</v>
      </c>
    </row>
    <row r="2014" spans="1:23" x14ac:dyDescent="0.25">
      <c r="A2014" t="s">
        <v>4062</v>
      </c>
      <c r="B2014">
        <v>34.174500999999999</v>
      </c>
      <c r="C2014">
        <v>-118.386442</v>
      </c>
      <c r="D2014" t="s">
        <v>4063</v>
      </c>
      <c r="E2014" t="s">
        <v>19</v>
      </c>
      <c r="F2014">
        <v>0.17</v>
      </c>
      <c r="G2014" s="1" t="s">
        <v>9985</v>
      </c>
      <c r="H2014">
        <v>8.24</v>
      </c>
      <c r="I2014">
        <v>82</v>
      </c>
      <c r="J2014" t="s">
        <v>33</v>
      </c>
      <c r="K2014">
        <v>22</v>
      </c>
      <c r="L2014" t="s">
        <v>51</v>
      </c>
      <c r="M2014">
        <v>2011</v>
      </c>
      <c r="N2014" t="s">
        <v>35</v>
      </c>
      <c r="O2014">
        <v>4.3</v>
      </c>
      <c r="P2014">
        <v>4</v>
      </c>
      <c r="Q2014" t="s">
        <v>24</v>
      </c>
      <c r="R2014">
        <v>26</v>
      </c>
      <c r="S2014">
        <f t="shared" si="93"/>
        <v>2132</v>
      </c>
      <c r="T2014">
        <f t="shared" si="94"/>
        <v>362.44</v>
      </c>
      <c r="U2014" s="2">
        <f t="shared" si="95"/>
        <v>4.878048780487805E-2</v>
      </c>
      <c r="V2014" t="str" cm="1">
        <f t="array" ref="V2014">_xlfn.IFS(H2014&lt;5,"Urban",H2014&lt;=12,"Sub-Urban",H2014&gt;12,"Out Of City")</f>
        <v>Sub-Urban</v>
      </c>
      <c r="W2014" t="str" cm="1">
        <f t="array" ref="W2014">_xlfn.IFS(
    L2014="CCS", "CCS",
    L2014="Type 2", "Type 2",
    L2014="CHAdeMO", "CHAdeMO",
    L2014="Tesla", "Tesla",
    L2014="CCS, Type 2", "CCS, Type 2",
    L2014="Type 2, CCS", "CCS, Type 2",
    L2014="CHAdeMO, Type 2", "CHAdeMO, Type 2",
    L2014="Type 2, CHAdeMO", "CHAdeMO, Type 2",
    L2014="CCS, Tesla", "CCS, Tesla",
    L2014="Tesla, CCS", "CCS, Tesla",
    L2014="Tesla, Type 2", "Tesla, Type 2",
    L2014="Type 2, Tesla", "Tesla, Type 2",
    L2014="CCS, CHAdeMO", "CCS, CHAdeMO",
    L2014="CHAdeMO, CCS", "CCS, CHAdeMO",
    L2014="CHAdeMO, Tesla", "CHAdeMO, Tesla",
    L2014="Tesla, CHAdeMO", "CHAdeMO, Tesla"
)</f>
        <v>CCS, Tesla</v>
      </c>
    </row>
    <row r="2015" spans="1:23" x14ac:dyDescent="0.25">
      <c r="A2015" t="s">
        <v>4064</v>
      </c>
      <c r="B2015">
        <v>39.885370000000002</v>
      </c>
      <c r="C2015">
        <v>116.268579</v>
      </c>
      <c r="D2015" t="s">
        <v>4065</v>
      </c>
      <c r="E2015" t="s">
        <v>27</v>
      </c>
      <c r="F2015">
        <v>0.43</v>
      </c>
      <c r="G2015" t="s">
        <v>20</v>
      </c>
      <c r="H2015">
        <v>7.49</v>
      </c>
      <c r="I2015">
        <v>62</v>
      </c>
      <c r="J2015" t="s">
        <v>46</v>
      </c>
      <c r="K2015">
        <v>50</v>
      </c>
      <c r="L2015" t="s">
        <v>43</v>
      </c>
      <c r="M2015">
        <v>2022</v>
      </c>
      <c r="N2015" t="s">
        <v>35</v>
      </c>
      <c r="O2015">
        <v>3.6</v>
      </c>
      <c r="P2015">
        <v>5</v>
      </c>
      <c r="Q2015" t="s">
        <v>48</v>
      </c>
      <c r="R2015">
        <v>52</v>
      </c>
      <c r="S2015">
        <f t="shared" si="93"/>
        <v>3224</v>
      </c>
      <c r="T2015">
        <f t="shared" si="94"/>
        <v>1386.32</v>
      </c>
      <c r="U2015" s="2">
        <f t="shared" si="95"/>
        <v>8.0645161290322578E-2</v>
      </c>
      <c r="V2015" t="str" cm="1">
        <f t="array" ref="V2015">_xlfn.IFS(H2015&lt;5,"Urban",H2015&lt;=12,"Sub-Urban",H2015&gt;12,"Out Of City")</f>
        <v>Sub-Urban</v>
      </c>
      <c r="W2015" t="str" cm="1">
        <f t="array" ref="W2015">_xlfn.IFS(
    L2015="CCS", "CCS",
    L2015="Type 2", "Type 2",
    L2015="CHAdeMO", "CHAdeMO",
    L2015="Tesla", "Tesla",
    L2015="CCS, Type 2", "CCS, Type 2",
    L2015="Type 2, CCS", "CCS, Type 2",
    L2015="CHAdeMO, Type 2", "CHAdeMO, Type 2",
    L2015="Type 2, CHAdeMO", "CHAdeMO, Type 2",
    L2015="CCS, Tesla", "CCS, Tesla",
    L2015="Tesla, CCS", "CCS, Tesla",
    L2015="Tesla, Type 2", "Tesla, Type 2",
    L2015="Type 2, Tesla", "Tesla, Type 2",
    L2015="CCS, CHAdeMO", "CCS, CHAdeMO",
    L2015="CHAdeMO, CCS", "CCS, CHAdeMO",
    L2015="CHAdeMO, Tesla", "CHAdeMO, Tesla",
    L2015="Tesla, CHAdeMO", "CHAdeMO, Tesla"
)</f>
        <v>CCS</v>
      </c>
    </row>
    <row r="2016" spans="1:23" x14ac:dyDescent="0.25">
      <c r="A2016" t="s">
        <v>4066</v>
      </c>
      <c r="B2016">
        <v>-33.794758999999999</v>
      </c>
      <c r="C2016">
        <v>18.553629999999998</v>
      </c>
      <c r="D2016" t="s">
        <v>4067</v>
      </c>
      <c r="E2016" t="s">
        <v>38</v>
      </c>
      <c r="F2016">
        <v>0.27</v>
      </c>
      <c r="G2016" s="1" t="s">
        <v>9985</v>
      </c>
      <c r="H2016">
        <v>12.1</v>
      </c>
      <c r="I2016">
        <v>66</v>
      </c>
      <c r="J2016" t="s">
        <v>39</v>
      </c>
      <c r="K2016">
        <v>50</v>
      </c>
      <c r="L2016" t="s">
        <v>47</v>
      </c>
      <c r="M2016">
        <v>2011</v>
      </c>
      <c r="N2016" t="s">
        <v>23</v>
      </c>
      <c r="O2016">
        <v>5</v>
      </c>
      <c r="P2016">
        <v>10</v>
      </c>
      <c r="Q2016" t="s">
        <v>48</v>
      </c>
      <c r="R2016">
        <v>11</v>
      </c>
      <c r="S2016">
        <f t="shared" si="93"/>
        <v>726</v>
      </c>
      <c r="T2016">
        <f t="shared" si="94"/>
        <v>196.02</v>
      </c>
      <c r="U2016" s="2">
        <f t="shared" si="95"/>
        <v>0.15151515151515152</v>
      </c>
      <c r="V2016" t="str" cm="1">
        <f t="array" ref="V2016">_xlfn.IFS(H2016&lt;5,"Urban",H2016&lt;=12,"Sub-Urban",H2016&gt;12,"Out Of City")</f>
        <v>Out Of City</v>
      </c>
      <c r="W2016" t="str" cm="1">
        <f t="array" ref="W2016">_xlfn.IFS(
    L2016="CCS", "CCS",
    L2016="Type 2", "Type 2",
    L2016="CHAdeMO", "CHAdeMO",
    L2016="Tesla", "Tesla",
    L2016="CCS, Type 2", "CCS, Type 2",
    L2016="Type 2, CCS", "CCS, Type 2",
    L2016="CHAdeMO, Type 2", "CHAdeMO, Type 2",
    L2016="Type 2, CHAdeMO", "CHAdeMO, Type 2",
    L2016="CCS, Tesla", "CCS, Tesla",
    L2016="Tesla, CCS", "CCS, Tesla",
    L2016="Tesla, Type 2", "Tesla, Type 2",
    L2016="Type 2, Tesla", "Tesla, Type 2",
    L2016="CCS, CHAdeMO", "CCS, CHAdeMO",
    L2016="CHAdeMO, CCS", "CCS, CHAdeMO",
    L2016="CHAdeMO, Tesla", "CHAdeMO, Tesla",
    L2016="Tesla, CHAdeMO", "CHAdeMO, Tesla"
)</f>
        <v>Tesla</v>
      </c>
    </row>
    <row r="2017" spans="1:23" x14ac:dyDescent="0.25">
      <c r="A2017" t="s">
        <v>4068</v>
      </c>
      <c r="B2017">
        <v>-33.833120999999998</v>
      </c>
      <c r="C2017">
        <v>18.424703000000001</v>
      </c>
      <c r="D2017" t="s">
        <v>4069</v>
      </c>
      <c r="E2017" t="s">
        <v>27</v>
      </c>
      <c r="F2017">
        <v>0.44</v>
      </c>
      <c r="G2017" t="s">
        <v>32</v>
      </c>
      <c r="H2017">
        <v>16.48</v>
      </c>
      <c r="I2017">
        <v>86</v>
      </c>
      <c r="J2017" t="s">
        <v>33</v>
      </c>
      <c r="K2017">
        <v>150</v>
      </c>
      <c r="L2017" t="s">
        <v>118</v>
      </c>
      <c r="M2017">
        <v>2019</v>
      </c>
      <c r="N2017" t="s">
        <v>35</v>
      </c>
      <c r="O2017">
        <v>4.4000000000000004</v>
      </c>
      <c r="P2017">
        <v>10</v>
      </c>
      <c r="Q2017" t="s">
        <v>29</v>
      </c>
      <c r="R2017">
        <v>55</v>
      </c>
      <c r="S2017">
        <f t="shared" si="93"/>
        <v>4730</v>
      </c>
      <c r="T2017">
        <f t="shared" si="94"/>
        <v>2081.1999999999998</v>
      </c>
      <c r="U2017" s="2">
        <f t="shared" si="95"/>
        <v>0.11627906976744186</v>
      </c>
      <c r="V2017" t="str" cm="1">
        <f t="array" ref="V2017">_xlfn.IFS(H2017&lt;5,"Urban",H2017&lt;=12,"Sub-Urban",H2017&gt;12,"Out Of City")</f>
        <v>Out Of City</v>
      </c>
      <c r="W2017" t="str" cm="1">
        <f t="array" ref="W2017">_xlfn.IFS(
    L2017="CCS", "CCS",
    L2017="Type 2", "Type 2",
    L2017="CHAdeMO", "CHAdeMO",
    L2017="Tesla", "Tesla",
    L2017="CCS, Type 2", "CCS, Type 2",
    L2017="Type 2, CCS", "CCS, Type 2",
    L2017="CHAdeMO, Type 2", "CHAdeMO, Type 2",
    L2017="Type 2, CHAdeMO", "CHAdeMO, Type 2",
    L2017="CCS, Tesla", "CCS, Tesla",
    L2017="Tesla, CCS", "CCS, Tesla",
    L2017="Tesla, Type 2", "Tesla, Type 2",
    L2017="Type 2, Tesla", "Tesla, Type 2",
    L2017="CCS, CHAdeMO", "CCS, CHAdeMO",
    L2017="CHAdeMO, CCS", "CCS, CHAdeMO",
    L2017="CHAdeMO, Tesla", "CHAdeMO, Tesla",
    L2017="Tesla, CHAdeMO", "CHAdeMO, Tesla"
)</f>
        <v>Tesla, Type 2</v>
      </c>
    </row>
    <row r="2018" spans="1:23" x14ac:dyDescent="0.25">
      <c r="A2018" t="s">
        <v>4070</v>
      </c>
      <c r="B2018">
        <v>39.970469999999999</v>
      </c>
      <c r="C2018">
        <v>116.454885</v>
      </c>
      <c r="D2018" t="s">
        <v>4071</v>
      </c>
      <c r="E2018" t="s">
        <v>19</v>
      </c>
      <c r="F2018">
        <v>0.49</v>
      </c>
      <c r="G2018" s="1" t="s">
        <v>9985</v>
      </c>
      <c r="H2018">
        <v>17.149999999999999</v>
      </c>
      <c r="I2018">
        <v>36</v>
      </c>
      <c r="J2018" t="s">
        <v>46</v>
      </c>
      <c r="K2018">
        <v>150</v>
      </c>
      <c r="L2018" t="s">
        <v>40</v>
      </c>
      <c r="M2018">
        <v>2020</v>
      </c>
      <c r="N2018" t="s">
        <v>35</v>
      </c>
      <c r="O2018">
        <v>3.3</v>
      </c>
      <c r="P2018">
        <v>1</v>
      </c>
      <c r="Q2018" t="s">
        <v>24</v>
      </c>
      <c r="R2018">
        <v>34</v>
      </c>
      <c r="S2018">
        <f t="shared" si="93"/>
        <v>1224</v>
      </c>
      <c r="T2018">
        <f t="shared" si="94"/>
        <v>599.76</v>
      </c>
      <c r="U2018" s="2">
        <f t="shared" si="95"/>
        <v>2.7777777777777776E-2</v>
      </c>
      <c r="V2018" t="str" cm="1">
        <f t="array" ref="V2018">_xlfn.IFS(H2018&lt;5,"Urban",H2018&lt;=12,"Sub-Urban",H2018&gt;12,"Out Of City")</f>
        <v>Out Of City</v>
      </c>
      <c r="W2018" t="str" cm="1">
        <f t="array" ref="W2018">_xlfn.IFS(
    L2018="CCS", "CCS",
    L2018="Type 2", "Type 2",
    L2018="CHAdeMO", "CHAdeMO",
    L2018="Tesla", "Tesla",
    L2018="CCS, Type 2", "CCS, Type 2",
    L2018="Type 2, CCS", "CCS, Type 2",
    L2018="CHAdeMO, Type 2", "CHAdeMO, Type 2",
    L2018="Type 2, CHAdeMO", "CHAdeMO, Type 2",
    L2018="CCS, Tesla", "CCS, Tesla",
    L2018="Tesla, CCS", "CCS, Tesla",
    L2018="Tesla, Type 2", "Tesla, Type 2",
    L2018="Type 2, Tesla", "Tesla, Type 2",
    L2018="CCS, CHAdeMO", "CCS, CHAdeMO",
    L2018="CHAdeMO, CCS", "CCS, CHAdeMO",
    L2018="CHAdeMO, Tesla", "CHAdeMO, Tesla",
    L2018="Tesla, CHAdeMO", "CHAdeMO, Tesla"
)</f>
        <v>Type 2</v>
      </c>
    </row>
    <row r="2019" spans="1:23" x14ac:dyDescent="0.25">
      <c r="A2019" t="s">
        <v>4072</v>
      </c>
      <c r="B2019">
        <v>34.012008000000002</v>
      </c>
      <c r="C2019">
        <v>-118.33404</v>
      </c>
      <c r="D2019" t="s">
        <v>4073</v>
      </c>
      <c r="E2019" t="s">
        <v>27</v>
      </c>
      <c r="F2019">
        <v>0.28999999999999998</v>
      </c>
      <c r="G2019" t="s">
        <v>32</v>
      </c>
      <c r="H2019">
        <v>19.73</v>
      </c>
      <c r="I2019">
        <v>58</v>
      </c>
      <c r="J2019" t="s">
        <v>21</v>
      </c>
      <c r="K2019">
        <v>50</v>
      </c>
      <c r="L2019" t="s">
        <v>80</v>
      </c>
      <c r="M2019">
        <v>2020</v>
      </c>
      <c r="N2019" t="s">
        <v>35</v>
      </c>
      <c r="O2019">
        <v>4.9000000000000004</v>
      </c>
      <c r="P2019">
        <v>10</v>
      </c>
      <c r="Q2019" t="s">
        <v>24</v>
      </c>
      <c r="R2019">
        <v>56</v>
      </c>
      <c r="S2019">
        <f t="shared" si="93"/>
        <v>3248</v>
      </c>
      <c r="T2019">
        <f t="shared" si="94"/>
        <v>941.92</v>
      </c>
      <c r="U2019" s="2">
        <f t="shared" si="95"/>
        <v>0.17241379310344829</v>
      </c>
      <c r="V2019" t="str" cm="1">
        <f t="array" ref="V2019">_xlfn.IFS(H2019&lt;5,"Urban",H2019&lt;=12,"Sub-Urban",H2019&gt;12,"Out Of City")</f>
        <v>Out Of City</v>
      </c>
      <c r="W2019" t="str" cm="1">
        <f t="array" ref="W2019">_xlfn.IFS(
    L2019="CCS", "CCS",
    L2019="Type 2", "Type 2",
    L2019="CHAdeMO", "CHAdeMO",
    L2019="Tesla", "Tesla",
    L2019="CCS, Type 2", "CCS, Type 2",
    L2019="Type 2, CCS", "CCS, Type 2",
    L2019="CHAdeMO, Type 2", "CHAdeMO, Type 2",
    L2019="Type 2, CHAdeMO", "CHAdeMO, Type 2",
    L2019="CCS, Tesla", "CCS, Tesla",
    L2019="Tesla, CCS", "CCS, Tesla",
    L2019="Tesla, Type 2", "Tesla, Type 2",
    L2019="Type 2, Tesla", "Tesla, Type 2",
    L2019="CCS, CHAdeMO", "CCS, CHAdeMO",
    L2019="CHAdeMO, CCS", "CCS, CHAdeMO",
    L2019="CHAdeMO, Tesla", "CHAdeMO, Tesla",
    L2019="Tesla, CHAdeMO", "CHAdeMO, Tesla"
)</f>
        <v>CHAdeMO, Type 2</v>
      </c>
    </row>
    <row r="2020" spans="1:23" x14ac:dyDescent="0.25">
      <c r="A2020" t="s">
        <v>4074</v>
      </c>
      <c r="B2020">
        <v>34.004018000000002</v>
      </c>
      <c r="C2020">
        <v>-118.354384</v>
      </c>
      <c r="D2020" t="s">
        <v>4075</v>
      </c>
      <c r="E2020" t="s">
        <v>27</v>
      </c>
      <c r="F2020">
        <v>0.32</v>
      </c>
      <c r="G2020" t="s">
        <v>20</v>
      </c>
      <c r="H2020">
        <v>2.0099999999999998</v>
      </c>
      <c r="I2020">
        <v>99</v>
      </c>
      <c r="J2020" t="s">
        <v>39</v>
      </c>
      <c r="K2020">
        <v>150</v>
      </c>
      <c r="L2020" t="s">
        <v>85</v>
      </c>
      <c r="M2020">
        <v>2015</v>
      </c>
      <c r="N2020" t="s">
        <v>23</v>
      </c>
      <c r="O2020">
        <v>4.9000000000000004</v>
      </c>
      <c r="P2020">
        <v>4</v>
      </c>
      <c r="Q2020" t="s">
        <v>24</v>
      </c>
      <c r="R2020">
        <v>56</v>
      </c>
      <c r="S2020">
        <f t="shared" si="93"/>
        <v>5544</v>
      </c>
      <c r="T2020">
        <f t="shared" si="94"/>
        <v>1774.08</v>
      </c>
      <c r="U2020" s="2">
        <f t="shared" si="95"/>
        <v>4.0404040404040407E-2</v>
      </c>
      <c r="V2020" t="str" cm="1">
        <f t="array" ref="V2020">_xlfn.IFS(H2020&lt;5,"Urban",H2020&lt;=12,"Sub-Urban",H2020&gt;12,"Out Of City")</f>
        <v>Urban</v>
      </c>
      <c r="W2020" t="str" cm="1">
        <f t="array" ref="W2020">_xlfn.IFS(
    L2020="CCS", "CCS",
    L2020="Type 2", "Type 2",
    L2020="CHAdeMO", "CHAdeMO",
    L2020="Tesla", "Tesla",
    L2020="CCS, Type 2", "CCS, Type 2",
    L2020="Type 2, CCS", "CCS, Type 2",
    L2020="CHAdeMO, Type 2", "CHAdeMO, Type 2",
    L2020="Type 2, CHAdeMO", "CHAdeMO, Type 2",
    L2020="CCS, Tesla", "CCS, Tesla",
    L2020="Tesla, CCS", "CCS, Tesla",
    L2020="Tesla, Type 2", "Tesla, Type 2",
    L2020="Type 2, Tesla", "Tesla, Type 2",
    L2020="CCS, CHAdeMO", "CCS, CHAdeMO",
    L2020="CHAdeMO, CCS", "CCS, CHAdeMO",
    L2020="CHAdeMO, Tesla", "CHAdeMO, Tesla",
    L2020="Tesla, CHAdeMO", "CHAdeMO, Tesla"
)</f>
        <v>CHAdeMO, Tesla</v>
      </c>
    </row>
    <row r="2021" spans="1:23" x14ac:dyDescent="0.25">
      <c r="A2021" t="s">
        <v>4076</v>
      </c>
      <c r="B2021">
        <v>34.175348999999997</v>
      </c>
      <c r="C2021">
        <v>-118.20241799999999</v>
      </c>
      <c r="D2021" t="s">
        <v>4077</v>
      </c>
      <c r="E2021" t="s">
        <v>19</v>
      </c>
      <c r="F2021">
        <v>0.16</v>
      </c>
      <c r="G2021" s="1" t="s">
        <v>9985</v>
      </c>
      <c r="H2021">
        <v>10.09</v>
      </c>
      <c r="I2021">
        <v>44</v>
      </c>
      <c r="J2021" t="s">
        <v>21</v>
      </c>
      <c r="K2021">
        <v>50</v>
      </c>
      <c r="L2021" t="s">
        <v>28</v>
      </c>
      <c r="M2021">
        <v>2023</v>
      </c>
      <c r="N2021" t="s">
        <v>23</v>
      </c>
      <c r="O2021">
        <v>3.8</v>
      </c>
      <c r="P2021">
        <v>10</v>
      </c>
      <c r="Q2021" t="s">
        <v>29</v>
      </c>
      <c r="R2021">
        <v>35</v>
      </c>
      <c r="S2021">
        <f t="shared" si="93"/>
        <v>1540</v>
      </c>
      <c r="T2021">
        <f t="shared" si="94"/>
        <v>246.4</v>
      </c>
      <c r="U2021" s="2">
        <f t="shared" si="95"/>
        <v>0.22727272727272727</v>
      </c>
      <c r="V2021" t="str" cm="1">
        <f t="array" ref="V2021">_xlfn.IFS(H2021&lt;5,"Urban",H2021&lt;=12,"Sub-Urban",H2021&gt;12,"Out Of City")</f>
        <v>Sub-Urban</v>
      </c>
      <c r="W2021" t="str" cm="1">
        <f t="array" ref="W2021">_xlfn.IFS(
    L2021="CCS", "CCS",
    L2021="Type 2", "Type 2",
    L2021="CHAdeMO", "CHAdeMO",
    L2021="Tesla", "Tesla",
    L2021="CCS, Type 2", "CCS, Type 2",
    L2021="Type 2, CCS", "CCS, Type 2",
    L2021="CHAdeMO, Type 2", "CHAdeMO, Type 2",
    L2021="Type 2, CHAdeMO", "CHAdeMO, Type 2",
    L2021="CCS, Tesla", "CCS, Tesla",
    L2021="Tesla, CCS", "CCS, Tesla",
    L2021="Tesla, Type 2", "Tesla, Type 2",
    L2021="Type 2, Tesla", "Tesla, Type 2",
    L2021="CCS, CHAdeMO", "CCS, CHAdeMO",
    L2021="CHAdeMO, CCS", "CCS, CHAdeMO",
    L2021="CHAdeMO, Tesla", "CHAdeMO, Tesla",
    L2021="Tesla, CHAdeMO", "CHAdeMO, Tesla"
)</f>
        <v>Tesla, Type 2</v>
      </c>
    </row>
    <row r="2022" spans="1:23" x14ac:dyDescent="0.25">
      <c r="A2022" t="s">
        <v>4078</v>
      </c>
      <c r="B2022">
        <v>66.858607000000006</v>
      </c>
      <c r="C2022">
        <v>-112.218349</v>
      </c>
      <c r="D2022" t="s">
        <v>4079</v>
      </c>
      <c r="E2022" t="s">
        <v>27</v>
      </c>
      <c r="F2022">
        <v>0.18</v>
      </c>
      <c r="G2022" s="1" t="s">
        <v>9985</v>
      </c>
      <c r="H2022">
        <v>18.75</v>
      </c>
      <c r="I2022">
        <v>15</v>
      </c>
      <c r="J2022" t="s">
        <v>39</v>
      </c>
      <c r="K2022">
        <v>22</v>
      </c>
      <c r="L2022" t="s">
        <v>111</v>
      </c>
      <c r="M2022">
        <v>2014</v>
      </c>
      <c r="N2022" t="s">
        <v>23</v>
      </c>
      <c r="O2022">
        <v>4.4000000000000004</v>
      </c>
      <c r="P2022">
        <v>5</v>
      </c>
      <c r="Q2022" t="s">
        <v>29</v>
      </c>
      <c r="R2022">
        <v>58</v>
      </c>
      <c r="S2022">
        <f t="shared" si="93"/>
        <v>870</v>
      </c>
      <c r="T2022">
        <f t="shared" si="94"/>
        <v>156.6</v>
      </c>
      <c r="U2022" s="2">
        <f t="shared" si="95"/>
        <v>0.33333333333333331</v>
      </c>
      <c r="V2022" t="str" cm="1">
        <f t="array" ref="V2022">_xlfn.IFS(H2022&lt;5,"Urban",H2022&lt;=12,"Sub-Urban",H2022&gt;12,"Out Of City")</f>
        <v>Out Of City</v>
      </c>
      <c r="W2022" t="str" cm="1">
        <f t="array" ref="W2022">_xlfn.IFS(
    L2022="CCS", "CCS",
    L2022="Type 2", "Type 2",
    L2022="CHAdeMO", "CHAdeMO",
    L2022="Tesla", "Tesla",
    L2022="CCS, Type 2", "CCS, Type 2",
    L2022="Type 2, CCS", "CCS, Type 2",
    L2022="CHAdeMO, Type 2", "CHAdeMO, Type 2",
    L2022="Type 2, CHAdeMO", "CHAdeMO, Type 2",
    L2022="CCS, Tesla", "CCS, Tesla",
    L2022="Tesla, CCS", "CCS, Tesla",
    L2022="Tesla, Type 2", "Tesla, Type 2",
    L2022="Type 2, Tesla", "Tesla, Type 2",
    L2022="CCS, CHAdeMO", "CCS, CHAdeMO",
    L2022="CHAdeMO, CCS", "CCS, CHAdeMO",
    L2022="CHAdeMO, Tesla", "CHAdeMO, Tesla",
    L2022="Tesla, CHAdeMO", "CHAdeMO, Tesla"
)</f>
        <v>CCS, Type 2</v>
      </c>
    </row>
    <row r="2023" spans="1:23" x14ac:dyDescent="0.25">
      <c r="A2023" t="s">
        <v>4080</v>
      </c>
      <c r="B2023">
        <v>-33.877693000000001</v>
      </c>
      <c r="C2023">
        <v>18.495878999999999</v>
      </c>
      <c r="D2023" t="s">
        <v>4081</v>
      </c>
      <c r="E2023" t="s">
        <v>27</v>
      </c>
      <c r="F2023">
        <v>0.15</v>
      </c>
      <c r="G2023" t="s">
        <v>32</v>
      </c>
      <c r="H2023">
        <v>19.53</v>
      </c>
      <c r="I2023">
        <v>18</v>
      </c>
      <c r="J2023" t="s">
        <v>33</v>
      </c>
      <c r="K2023">
        <v>350</v>
      </c>
      <c r="L2023" t="s">
        <v>51</v>
      </c>
      <c r="M2023">
        <v>2015</v>
      </c>
      <c r="N2023" t="s">
        <v>23</v>
      </c>
      <c r="O2023">
        <v>4</v>
      </c>
      <c r="P2023">
        <v>7</v>
      </c>
      <c r="Q2023" t="s">
        <v>48</v>
      </c>
      <c r="R2023">
        <v>48</v>
      </c>
      <c r="S2023">
        <f t="shared" si="93"/>
        <v>864</v>
      </c>
      <c r="T2023">
        <f t="shared" si="94"/>
        <v>129.6</v>
      </c>
      <c r="U2023" s="2">
        <f t="shared" si="95"/>
        <v>0.3888888888888889</v>
      </c>
      <c r="V2023" t="str" cm="1">
        <f t="array" ref="V2023">_xlfn.IFS(H2023&lt;5,"Urban",H2023&lt;=12,"Sub-Urban",H2023&gt;12,"Out Of City")</f>
        <v>Out Of City</v>
      </c>
      <c r="W2023" t="str" cm="1">
        <f t="array" ref="W2023">_xlfn.IFS(
    L2023="CCS", "CCS",
    L2023="Type 2", "Type 2",
    L2023="CHAdeMO", "CHAdeMO",
    L2023="Tesla", "Tesla",
    L2023="CCS, Type 2", "CCS, Type 2",
    L2023="Type 2, CCS", "CCS, Type 2",
    L2023="CHAdeMO, Type 2", "CHAdeMO, Type 2",
    L2023="Type 2, CHAdeMO", "CHAdeMO, Type 2",
    L2023="CCS, Tesla", "CCS, Tesla",
    L2023="Tesla, CCS", "CCS, Tesla",
    L2023="Tesla, Type 2", "Tesla, Type 2",
    L2023="Type 2, Tesla", "Tesla, Type 2",
    L2023="CCS, CHAdeMO", "CCS, CHAdeMO",
    L2023="CHAdeMO, CCS", "CCS, CHAdeMO",
    L2023="CHAdeMO, Tesla", "CHAdeMO, Tesla",
    L2023="Tesla, CHAdeMO", "CHAdeMO, Tesla"
)</f>
        <v>CCS, Tesla</v>
      </c>
    </row>
    <row r="2024" spans="1:23" x14ac:dyDescent="0.25">
      <c r="A2024" t="s">
        <v>4082</v>
      </c>
      <c r="B2024">
        <v>-23.523921999999999</v>
      </c>
      <c r="C2024">
        <v>-46.698197</v>
      </c>
      <c r="D2024" t="s">
        <v>4083</v>
      </c>
      <c r="E2024" t="s">
        <v>19</v>
      </c>
      <c r="F2024">
        <v>0.4</v>
      </c>
      <c r="G2024" t="s">
        <v>32</v>
      </c>
      <c r="H2024">
        <v>16.68</v>
      </c>
      <c r="I2024">
        <v>49</v>
      </c>
      <c r="J2024" t="s">
        <v>39</v>
      </c>
      <c r="K2024">
        <v>150</v>
      </c>
      <c r="L2024" t="s">
        <v>61</v>
      </c>
      <c r="M2024">
        <v>2020</v>
      </c>
      <c r="N2024" t="s">
        <v>23</v>
      </c>
      <c r="O2024">
        <v>3.3</v>
      </c>
      <c r="P2024">
        <v>2</v>
      </c>
      <c r="Q2024" t="s">
        <v>29</v>
      </c>
      <c r="R2024">
        <v>34</v>
      </c>
      <c r="S2024">
        <f t="shared" si="93"/>
        <v>1666</v>
      </c>
      <c r="T2024">
        <f t="shared" si="94"/>
        <v>666.40000000000009</v>
      </c>
      <c r="U2024" s="2">
        <f t="shared" si="95"/>
        <v>4.0816326530612242E-2</v>
      </c>
      <c r="V2024" t="str" cm="1">
        <f t="array" ref="V2024">_xlfn.IFS(H2024&lt;5,"Urban",H2024&lt;=12,"Sub-Urban",H2024&gt;12,"Out Of City")</f>
        <v>Out Of City</v>
      </c>
      <c r="W2024" t="str" cm="1">
        <f t="array" ref="W2024">_xlfn.IFS(
    L2024="CCS", "CCS",
    L2024="Type 2", "Type 2",
    L2024="CHAdeMO", "CHAdeMO",
    L2024="Tesla", "Tesla",
    L2024="CCS, Type 2", "CCS, Type 2",
    L2024="Type 2, CCS", "CCS, Type 2",
    L2024="CHAdeMO, Type 2", "CHAdeMO, Type 2",
    L2024="Type 2, CHAdeMO", "CHAdeMO, Type 2",
    L2024="CCS, Tesla", "CCS, Tesla",
    L2024="Tesla, CCS", "CCS, Tesla",
    L2024="Tesla, Type 2", "Tesla, Type 2",
    L2024="Type 2, Tesla", "Tesla, Type 2",
    L2024="CCS, CHAdeMO", "CCS, CHAdeMO",
    L2024="CHAdeMO, CCS", "CCS, CHAdeMO",
    L2024="CHAdeMO, Tesla", "CHAdeMO, Tesla",
    L2024="Tesla, CHAdeMO", "CHAdeMO, Tesla"
)</f>
        <v>CHAdeMO, Tesla</v>
      </c>
    </row>
    <row r="2025" spans="1:23" x14ac:dyDescent="0.25">
      <c r="A2025" t="s">
        <v>4084</v>
      </c>
      <c r="B2025">
        <v>41.993319</v>
      </c>
      <c r="C2025">
        <v>-87.791751000000005</v>
      </c>
      <c r="D2025" t="s">
        <v>4085</v>
      </c>
      <c r="E2025" t="s">
        <v>27</v>
      </c>
      <c r="F2025">
        <v>0.34</v>
      </c>
      <c r="G2025" s="1" t="s">
        <v>9985</v>
      </c>
      <c r="H2025">
        <v>4.79</v>
      </c>
      <c r="I2025">
        <v>60</v>
      </c>
      <c r="J2025" t="s">
        <v>47</v>
      </c>
      <c r="K2025">
        <v>150</v>
      </c>
      <c r="L2025" t="s">
        <v>22</v>
      </c>
      <c r="M2025">
        <v>2010</v>
      </c>
      <c r="N2025" t="s">
        <v>23</v>
      </c>
      <c r="O2025">
        <v>3.5</v>
      </c>
      <c r="P2025">
        <v>8</v>
      </c>
      <c r="Q2025" t="s">
        <v>48</v>
      </c>
      <c r="R2025">
        <v>54</v>
      </c>
      <c r="S2025">
        <f t="shared" si="93"/>
        <v>3240</v>
      </c>
      <c r="T2025">
        <f t="shared" si="94"/>
        <v>1101.6000000000001</v>
      </c>
      <c r="U2025" s="2">
        <f t="shared" si="95"/>
        <v>0.13333333333333333</v>
      </c>
      <c r="V2025" t="str" cm="1">
        <f t="array" ref="V2025">_xlfn.IFS(H2025&lt;5,"Urban",H2025&lt;=12,"Sub-Urban",H2025&gt;12,"Out Of City")</f>
        <v>Urban</v>
      </c>
      <c r="W2025" t="str" cm="1">
        <f t="array" ref="W2025">_xlfn.IFS(
    L2025="CCS", "CCS",
    L2025="Type 2", "Type 2",
    L2025="CHAdeMO", "CHAdeMO",
    L2025="Tesla", "Tesla",
    L2025="CCS, Type 2", "CCS, Type 2",
    L2025="Type 2, CCS", "CCS, Type 2",
    L2025="CHAdeMO, Type 2", "CHAdeMO, Type 2",
    L2025="Type 2, CHAdeMO", "CHAdeMO, Type 2",
    L2025="CCS, Tesla", "CCS, Tesla",
    L2025="Tesla, CCS", "CCS, Tesla",
    L2025="Tesla, Type 2", "Tesla, Type 2",
    L2025="Type 2, Tesla", "Tesla, Type 2",
    L2025="CCS, CHAdeMO", "CCS, CHAdeMO",
    L2025="CHAdeMO, CCS", "CCS, CHAdeMO",
    L2025="CHAdeMO, Tesla", "CHAdeMO, Tesla",
    L2025="Tesla, CHAdeMO", "CHAdeMO, Tesla"
)</f>
        <v>CCS, CHAdeMO</v>
      </c>
    </row>
    <row r="2026" spans="1:23" x14ac:dyDescent="0.25">
      <c r="A2026" t="s">
        <v>4086</v>
      </c>
      <c r="B2026">
        <v>13.831056999999999</v>
      </c>
      <c r="C2026">
        <v>100.533306</v>
      </c>
      <c r="D2026" t="s">
        <v>4087</v>
      </c>
      <c r="E2026" t="s">
        <v>27</v>
      </c>
      <c r="F2026">
        <v>0.1</v>
      </c>
      <c r="G2026" t="s">
        <v>20</v>
      </c>
      <c r="H2026">
        <v>16.850000000000001</v>
      </c>
      <c r="I2026">
        <v>90</v>
      </c>
      <c r="J2026" t="s">
        <v>21</v>
      </c>
      <c r="K2026">
        <v>350</v>
      </c>
      <c r="L2026" t="s">
        <v>47</v>
      </c>
      <c r="M2026">
        <v>2022</v>
      </c>
      <c r="N2026" t="s">
        <v>35</v>
      </c>
      <c r="O2026">
        <v>3.1</v>
      </c>
      <c r="P2026">
        <v>4</v>
      </c>
      <c r="Q2026" t="s">
        <v>48</v>
      </c>
      <c r="R2026">
        <v>60</v>
      </c>
      <c r="S2026">
        <f t="shared" si="93"/>
        <v>5400</v>
      </c>
      <c r="T2026">
        <f t="shared" si="94"/>
        <v>540</v>
      </c>
      <c r="U2026" s="2">
        <f t="shared" si="95"/>
        <v>4.4444444444444446E-2</v>
      </c>
      <c r="V2026" t="str" cm="1">
        <f t="array" ref="V2026">_xlfn.IFS(H2026&lt;5,"Urban",H2026&lt;=12,"Sub-Urban",H2026&gt;12,"Out Of City")</f>
        <v>Out Of City</v>
      </c>
      <c r="W2026" t="str" cm="1">
        <f t="array" ref="W2026">_xlfn.IFS(
    L2026="CCS", "CCS",
    L2026="Type 2", "Type 2",
    L2026="CHAdeMO", "CHAdeMO",
    L2026="Tesla", "Tesla",
    L2026="CCS, Type 2", "CCS, Type 2",
    L2026="Type 2, CCS", "CCS, Type 2",
    L2026="CHAdeMO, Type 2", "CHAdeMO, Type 2",
    L2026="Type 2, CHAdeMO", "CHAdeMO, Type 2",
    L2026="CCS, Tesla", "CCS, Tesla",
    L2026="Tesla, CCS", "CCS, Tesla",
    L2026="Tesla, Type 2", "Tesla, Type 2",
    L2026="Type 2, Tesla", "Tesla, Type 2",
    L2026="CCS, CHAdeMO", "CCS, CHAdeMO",
    L2026="CHAdeMO, CCS", "CCS, CHAdeMO",
    L2026="CHAdeMO, Tesla", "CHAdeMO, Tesla",
    L2026="Tesla, CHAdeMO", "CHAdeMO, Tesla"
)</f>
        <v>Tesla</v>
      </c>
    </row>
    <row r="2027" spans="1:23" x14ac:dyDescent="0.25">
      <c r="A2027" t="s">
        <v>4088</v>
      </c>
      <c r="B2027">
        <v>41.943392000000003</v>
      </c>
      <c r="C2027">
        <v>-87.734082000000001</v>
      </c>
      <c r="D2027" t="s">
        <v>4089</v>
      </c>
      <c r="E2027" t="s">
        <v>27</v>
      </c>
      <c r="F2027">
        <v>0.45</v>
      </c>
      <c r="G2027" s="1" t="s">
        <v>9985</v>
      </c>
      <c r="H2027">
        <v>6.61</v>
      </c>
      <c r="I2027">
        <v>15</v>
      </c>
      <c r="J2027" t="s">
        <v>21</v>
      </c>
      <c r="K2027">
        <v>350</v>
      </c>
      <c r="L2027" t="s">
        <v>40</v>
      </c>
      <c r="M2027">
        <v>2022</v>
      </c>
      <c r="N2027" t="s">
        <v>23</v>
      </c>
      <c r="O2027">
        <v>4.8</v>
      </c>
      <c r="P2027">
        <v>5</v>
      </c>
      <c r="Q2027" t="s">
        <v>29</v>
      </c>
      <c r="R2027">
        <v>49</v>
      </c>
      <c r="S2027">
        <f t="shared" si="93"/>
        <v>735</v>
      </c>
      <c r="T2027">
        <f t="shared" si="94"/>
        <v>330.75</v>
      </c>
      <c r="U2027" s="2">
        <f t="shared" si="95"/>
        <v>0.33333333333333331</v>
      </c>
      <c r="V2027" t="str" cm="1">
        <f t="array" ref="V2027">_xlfn.IFS(H2027&lt;5,"Urban",H2027&lt;=12,"Sub-Urban",H2027&gt;12,"Out Of City")</f>
        <v>Sub-Urban</v>
      </c>
      <c r="W2027" t="str" cm="1">
        <f t="array" ref="W2027">_xlfn.IFS(
    L2027="CCS", "CCS",
    L2027="Type 2", "Type 2",
    L2027="CHAdeMO", "CHAdeMO",
    L2027="Tesla", "Tesla",
    L2027="CCS, Type 2", "CCS, Type 2",
    L2027="Type 2, CCS", "CCS, Type 2",
    L2027="CHAdeMO, Type 2", "CHAdeMO, Type 2",
    L2027="Type 2, CHAdeMO", "CHAdeMO, Type 2",
    L2027="CCS, Tesla", "CCS, Tesla",
    L2027="Tesla, CCS", "CCS, Tesla",
    L2027="Tesla, Type 2", "Tesla, Type 2",
    L2027="Type 2, Tesla", "Tesla, Type 2",
    L2027="CCS, CHAdeMO", "CCS, CHAdeMO",
    L2027="CHAdeMO, CCS", "CCS, CHAdeMO",
    L2027="CHAdeMO, Tesla", "CHAdeMO, Tesla",
    L2027="Tesla, CHAdeMO", "CHAdeMO, Tesla"
)</f>
        <v>Type 2</v>
      </c>
    </row>
    <row r="2028" spans="1:23" x14ac:dyDescent="0.25">
      <c r="A2028" t="s">
        <v>4090</v>
      </c>
      <c r="B2028">
        <v>-23.680789000000001</v>
      </c>
      <c r="C2028">
        <v>-46.585292000000003</v>
      </c>
      <c r="D2028" t="s">
        <v>4091</v>
      </c>
      <c r="E2028" t="s">
        <v>27</v>
      </c>
      <c r="F2028">
        <v>0.21</v>
      </c>
      <c r="G2028" t="s">
        <v>20</v>
      </c>
      <c r="H2028">
        <v>13.27</v>
      </c>
      <c r="I2028">
        <v>59</v>
      </c>
      <c r="J2028" t="s">
        <v>46</v>
      </c>
      <c r="K2028">
        <v>350</v>
      </c>
      <c r="L2028" t="s">
        <v>47</v>
      </c>
      <c r="M2028">
        <v>2023</v>
      </c>
      <c r="N2028" t="s">
        <v>35</v>
      </c>
      <c r="O2028">
        <v>4.8</v>
      </c>
      <c r="P2028">
        <v>8</v>
      </c>
      <c r="Q2028" t="s">
        <v>24</v>
      </c>
      <c r="R2028">
        <v>54</v>
      </c>
      <c r="S2028">
        <f t="shared" si="93"/>
        <v>3186</v>
      </c>
      <c r="T2028">
        <f t="shared" si="94"/>
        <v>669.06</v>
      </c>
      <c r="U2028" s="2">
        <f t="shared" si="95"/>
        <v>0.13559322033898305</v>
      </c>
      <c r="V2028" t="str" cm="1">
        <f t="array" ref="V2028">_xlfn.IFS(H2028&lt;5,"Urban",H2028&lt;=12,"Sub-Urban",H2028&gt;12,"Out Of City")</f>
        <v>Out Of City</v>
      </c>
      <c r="W2028" t="str" cm="1">
        <f t="array" ref="W2028">_xlfn.IFS(
    L2028="CCS", "CCS",
    L2028="Type 2", "Type 2",
    L2028="CHAdeMO", "CHAdeMO",
    L2028="Tesla", "Tesla",
    L2028="CCS, Type 2", "CCS, Type 2",
    L2028="Type 2, CCS", "CCS, Type 2",
    L2028="CHAdeMO, Type 2", "CHAdeMO, Type 2",
    L2028="Type 2, CHAdeMO", "CHAdeMO, Type 2",
    L2028="CCS, Tesla", "CCS, Tesla",
    L2028="Tesla, CCS", "CCS, Tesla",
    L2028="Tesla, Type 2", "Tesla, Type 2",
    L2028="Type 2, Tesla", "Tesla, Type 2",
    L2028="CCS, CHAdeMO", "CCS, CHAdeMO",
    L2028="CHAdeMO, CCS", "CCS, CHAdeMO",
    L2028="CHAdeMO, Tesla", "CHAdeMO, Tesla",
    L2028="Tesla, CHAdeMO", "CHAdeMO, Tesla"
)</f>
        <v>Tesla</v>
      </c>
    </row>
    <row r="2029" spans="1:23" x14ac:dyDescent="0.25">
      <c r="A2029" t="s">
        <v>4092</v>
      </c>
      <c r="B2029">
        <v>37.747911000000002</v>
      </c>
      <c r="C2029">
        <v>-122.363305</v>
      </c>
      <c r="D2029" t="s">
        <v>4093</v>
      </c>
      <c r="E2029" t="s">
        <v>27</v>
      </c>
      <c r="F2029">
        <v>0.15</v>
      </c>
      <c r="G2029" t="s">
        <v>20</v>
      </c>
      <c r="H2029">
        <v>14.87</v>
      </c>
      <c r="I2029">
        <v>27</v>
      </c>
      <c r="J2029" t="s">
        <v>21</v>
      </c>
      <c r="K2029">
        <v>50</v>
      </c>
      <c r="L2029" t="s">
        <v>61</v>
      </c>
      <c r="M2029">
        <v>2010</v>
      </c>
      <c r="N2029" t="s">
        <v>23</v>
      </c>
      <c r="O2029">
        <v>3.9</v>
      </c>
      <c r="P2029">
        <v>9</v>
      </c>
      <c r="Q2029" t="s">
        <v>48</v>
      </c>
      <c r="R2029">
        <v>53</v>
      </c>
      <c r="S2029">
        <f t="shared" si="93"/>
        <v>1431</v>
      </c>
      <c r="T2029">
        <f t="shared" si="94"/>
        <v>214.65</v>
      </c>
      <c r="U2029" s="2">
        <f t="shared" si="95"/>
        <v>0.33333333333333331</v>
      </c>
      <c r="V2029" t="str" cm="1">
        <f t="array" ref="V2029">_xlfn.IFS(H2029&lt;5,"Urban",H2029&lt;=12,"Sub-Urban",H2029&gt;12,"Out Of City")</f>
        <v>Out Of City</v>
      </c>
      <c r="W2029" t="str" cm="1">
        <f t="array" ref="W2029">_xlfn.IFS(
    L2029="CCS", "CCS",
    L2029="Type 2", "Type 2",
    L2029="CHAdeMO", "CHAdeMO",
    L2029="Tesla", "Tesla",
    L2029="CCS, Type 2", "CCS, Type 2",
    L2029="Type 2, CCS", "CCS, Type 2",
    L2029="CHAdeMO, Type 2", "CHAdeMO, Type 2",
    L2029="Type 2, CHAdeMO", "CHAdeMO, Type 2",
    L2029="CCS, Tesla", "CCS, Tesla",
    L2029="Tesla, CCS", "CCS, Tesla",
    L2029="Tesla, Type 2", "Tesla, Type 2",
    L2029="Type 2, Tesla", "Tesla, Type 2",
    L2029="CCS, CHAdeMO", "CCS, CHAdeMO",
    L2029="CHAdeMO, CCS", "CCS, CHAdeMO",
    L2029="CHAdeMO, Tesla", "CHAdeMO, Tesla",
    L2029="Tesla, CHAdeMO", "CHAdeMO, Tesla"
)</f>
        <v>CHAdeMO, Tesla</v>
      </c>
    </row>
    <row r="2030" spans="1:23" x14ac:dyDescent="0.25">
      <c r="A2030" t="s">
        <v>4094</v>
      </c>
      <c r="B2030">
        <v>52.458294000000002</v>
      </c>
      <c r="C2030">
        <v>13.412194</v>
      </c>
      <c r="D2030" t="s">
        <v>4095</v>
      </c>
      <c r="E2030" t="s">
        <v>19</v>
      </c>
      <c r="F2030">
        <v>0.37</v>
      </c>
      <c r="G2030" t="s">
        <v>32</v>
      </c>
      <c r="H2030">
        <v>19.690000000000001</v>
      </c>
      <c r="I2030">
        <v>57</v>
      </c>
      <c r="J2030" t="s">
        <v>46</v>
      </c>
      <c r="K2030">
        <v>150</v>
      </c>
      <c r="L2030" t="s">
        <v>61</v>
      </c>
      <c r="M2030">
        <v>2015</v>
      </c>
      <c r="N2030" t="s">
        <v>23</v>
      </c>
      <c r="O2030">
        <v>3.8</v>
      </c>
      <c r="P2030">
        <v>4</v>
      </c>
      <c r="Q2030" t="s">
        <v>48</v>
      </c>
      <c r="R2030">
        <v>20</v>
      </c>
      <c r="S2030">
        <f t="shared" si="93"/>
        <v>1140</v>
      </c>
      <c r="T2030">
        <f t="shared" si="94"/>
        <v>421.8</v>
      </c>
      <c r="U2030" s="2">
        <f t="shared" si="95"/>
        <v>7.0175438596491224E-2</v>
      </c>
      <c r="V2030" t="str" cm="1">
        <f t="array" ref="V2030">_xlfn.IFS(H2030&lt;5,"Urban",H2030&lt;=12,"Sub-Urban",H2030&gt;12,"Out Of City")</f>
        <v>Out Of City</v>
      </c>
      <c r="W2030" t="str" cm="1">
        <f t="array" ref="W2030">_xlfn.IFS(
    L2030="CCS", "CCS",
    L2030="Type 2", "Type 2",
    L2030="CHAdeMO", "CHAdeMO",
    L2030="Tesla", "Tesla",
    L2030="CCS, Type 2", "CCS, Type 2",
    L2030="Type 2, CCS", "CCS, Type 2",
    L2030="CHAdeMO, Type 2", "CHAdeMO, Type 2",
    L2030="Type 2, CHAdeMO", "CHAdeMO, Type 2",
    L2030="CCS, Tesla", "CCS, Tesla",
    L2030="Tesla, CCS", "CCS, Tesla",
    L2030="Tesla, Type 2", "Tesla, Type 2",
    L2030="Type 2, Tesla", "Tesla, Type 2",
    L2030="CCS, CHAdeMO", "CCS, CHAdeMO",
    L2030="CHAdeMO, CCS", "CCS, CHAdeMO",
    L2030="CHAdeMO, Tesla", "CHAdeMO, Tesla",
    L2030="Tesla, CHAdeMO", "CHAdeMO, Tesla"
)</f>
        <v>CHAdeMO, Tesla</v>
      </c>
    </row>
    <row r="2031" spans="1:23" x14ac:dyDescent="0.25">
      <c r="A2031" t="s">
        <v>4096</v>
      </c>
      <c r="B2031">
        <v>18.900976</v>
      </c>
      <c r="C2031">
        <v>72.890789999999996</v>
      </c>
      <c r="D2031" t="s">
        <v>4097</v>
      </c>
      <c r="E2031" t="s">
        <v>19</v>
      </c>
      <c r="F2031">
        <v>0.38</v>
      </c>
      <c r="G2031" t="s">
        <v>20</v>
      </c>
      <c r="H2031">
        <v>7.41</v>
      </c>
      <c r="I2031">
        <v>90</v>
      </c>
      <c r="J2031" t="s">
        <v>39</v>
      </c>
      <c r="K2031">
        <v>50</v>
      </c>
      <c r="L2031" t="s">
        <v>85</v>
      </c>
      <c r="M2031">
        <v>2014</v>
      </c>
      <c r="N2031" t="s">
        <v>23</v>
      </c>
      <c r="O2031">
        <v>4.9000000000000004</v>
      </c>
      <c r="P2031">
        <v>2</v>
      </c>
      <c r="Q2031" t="s">
        <v>29</v>
      </c>
      <c r="R2031">
        <v>34</v>
      </c>
      <c r="S2031">
        <f t="shared" si="93"/>
        <v>3060</v>
      </c>
      <c r="T2031">
        <f t="shared" si="94"/>
        <v>1162.8</v>
      </c>
      <c r="U2031" s="2">
        <f t="shared" si="95"/>
        <v>2.2222222222222223E-2</v>
      </c>
      <c r="V2031" t="str" cm="1">
        <f t="array" ref="V2031">_xlfn.IFS(H2031&lt;5,"Urban",H2031&lt;=12,"Sub-Urban",H2031&gt;12,"Out Of City")</f>
        <v>Sub-Urban</v>
      </c>
      <c r="W2031" t="str" cm="1">
        <f t="array" ref="W2031">_xlfn.IFS(
    L2031="CCS", "CCS",
    L2031="Type 2", "Type 2",
    L2031="CHAdeMO", "CHAdeMO",
    L2031="Tesla", "Tesla",
    L2031="CCS, Type 2", "CCS, Type 2",
    L2031="Type 2, CCS", "CCS, Type 2",
    L2031="CHAdeMO, Type 2", "CHAdeMO, Type 2",
    L2031="Type 2, CHAdeMO", "CHAdeMO, Type 2",
    L2031="CCS, Tesla", "CCS, Tesla",
    L2031="Tesla, CCS", "CCS, Tesla",
    L2031="Tesla, Type 2", "Tesla, Type 2",
    L2031="Type 2, Tesla", "Tesla, Type 2",
    L2031="CCS, CHAdeMO", "CCS, CHAdeMO",
    L2031="CHAdeMO, CCS", "CCS, CHAdeMO",
    L2031="CHAdeMO, Tesla", "CHAdeMO, Tesla",
    L2031="Tesla, CHAdeMO", "CHAdeMO, Tesla"
)</f>
        <v>CHAdeMO, Tesla</v>
      </c>
    </row>
    <row r="2032" spans="1:23" x14ac:dyDescent="0.25">
      <c r="A2032" t="s">
        <v>4098</v>
      </c>
      <c r="B2032">
        <v>58.571392000000003</v>
      </c>
      <c r="C2032">
        <v>95.218911000000006</v>
      </c>
      <c r="D2032" t="s">
        <v>4099</v>
      </c>
      <c r="E2032" t="s">
        <v>38</v>
      </c>
      <c r="F2032">
        <v>0.21</v>
      </c>
      <c r="G2032" s="1" t="s">
        <v>9985</v>
      </c>
      <c r="H2032">
        <v>0.55000000000000004</v>
      </c>
      <c r="I2032">
        <v>21</v>
      </c>
      <c r="J2032" t="s">
        <v>21</v>
      </c>
      <c r="K2032">
        <v>150</v>
      </c>
      <c r="L2032" t="s">
        <v>77</v>
      </c>
      <c r="M2032">
        <v>2015</v>
      </c>
      <c r="N2032" t="s">
        <v>23</v>
      </c>
      <c r="O2032">
        <v>3.6</v>
      </c>
      <c r="P2032">
        <v>2</v>
      </c>
      <c r="Q2032" t="s">
        <v>48</v>
      </c>
      <c r="R2032">
        <v>13</v>
      </c>
      <c r="S2032">
        <f t="shared" si="93"/>
        <v>273</v>
      </c>
      <c r="T2032">
        <f t="shared" si="94"/>
        <v>57.33</v>
      </c>
      <c r="U2032" s="2">
        <f t="shared" si="95"/>
        <v>9.5238095238095233E-2</v>
      </c>
      <c r="V2032" t="str" cm="1">
        <f t="array" ref="V2032">_xlfn.IFS(H2032&lt;5,"Urban",H2032&lt;=12,"Sub-Urban",H2032&gt;12,"Out Of City")</f>
        <v>Urban</v>
      </c>
      <c r="W2032" t="str" cm="1">
        <f t="array" ref="W2032">_xlfn.IFS(
    L2032="CCS", "CCS",
    L2032="Type 2", "Type 2",
    L2032="CHAdeMO", "CHAdeMO",
    L2032="Tesla", "Tesla",
    L2032="CCS, Type 2", "CCS, Type 2",
    L2032="Type 2, CCS", "CCS, Type 2",
    L2032="CHAdeMO, Type 2", "CHAdeMO, Type 2",
    L2032="Type 2, CHAdeMO", "CHAdeMO, Type 2",
    L2032="CCS, Tesla", "CCS, Tesla",
    L2032="Tesla, CCS", "CCS, Tesla",
    L2032="Tesla, Type 2", "Tesla, Type 2",
    L2032="Type 2, Tesla", "Tesla, Type 2",
    L2032="CCS, CHAdeMO", "CCS, CHAdeMO",
    L2032="CHAdeMO, CCS", "CCS, CHAdeMO",
    L2032="CHAdeMO, Tesla", "CHAdeMO, Tesla",
    L2032="Tesla, CHAdeMO", "CHAdeMO, Tesla"
)</f>
        <v>CHAdeMO</v>
      </c>
    </row>
    <row r="2033" spans="1:23" x14ac:dyDescent="0.25">
      <c r="A2033" t="s">
        <v>4100</v>
      </c>
      <c r="B2033">
        <v>37.800877</v>
      </c>
      <c r="C2033">
        <v>-122.307271</v>
      </c>
      <c r="D2033" t="s">
        <v>4101</v>
      </c>
      <c r="E2033" t="s">
        <v>19</v>
      </c>
      <c r="F2033">
        <v>0.46</v>
      </c>
      <c r="G2033" t="s">
        <v>32</v>
      </c>
      <c r="H2033">
        <v>14.05</v>
      </c>
      <c r="I2033">
        <v>37</v>
      </c>
      <c r="J2033" t="s">
        <v>21</v>
      </c>
      <c r="K2033">
        <v>350</v>
      </c>
      <c r="L2033" t="s">
        <v>40</v>
      </c>
      <c r="M2033">
        <v>2014</v>
      </c>
      <c r="N2033" t="s">
        <v>23</v>
      </c>
      <c r="O2033">
        <v>4.7</v>
      </c>
      <c r="P2033">
        <v>4</v>
      </c>
      <c r="Q2033" t="s">
        <v>48</v>
      </c>
      <c r="R2033">
        <v>31</v>
      </c>
      <c r="S2033">
        <f t="shared" si="93"/>
        <v>1147</v>
      </c>
      <c r="T2033">
        <f t="shared" si="94"/>
        <v>527.62</v>
      </c>
      <c r="U2033" s="2">
        <f t="shared" si="95"/>
        <v>0.10810810810810811</v>
      </c>
      <c r="V2033" t="str" cm="1">
        <f t="array" ref="V2033">_xlfn.IFS(H2033&lt;5,"Urban",H2033&lt;=12,"Sub-Urban",H2033&gt;12,"Out Of City")</f>
        <v>Out Of City</v>
      </c>
      <c r="W2033" t="str" cm="1">
        <f t="array" ref="W2033">_xlfn.IFS(
    L2033="CCS", "CCS",
    L2033="Type 2", "Type 2",
    L2033="CHAdeMO", "CHAdeMO",
    L2033="Tesla", "Tesla",
    L2033="CCS, Type 2", "CCS, Type 2",
    L2033="Type 2, CCS", "CCS, Type 2",
    L2033="CHAdeMO, Type 2", "CHAdeMO, Type 2",
    L2033="Type 2, CHAdeMO", "CHAdeMO, Type 2",
    L2033="CCS, Tesla", "CCS, Tesla",
    L2033="Tesla, CCS", "CCS, Tesla",
    L2033="Tesla, Type 2", "Tesla, Type 2",
    L2033="Type 2, Tesla", "Tesla, Type 2",
    L2033="CCS, CHAdeMO", "CCS, CHAdeMO",
    L2033="CHAdeMO, CCS", "CCS, CHAdeMO",
    L2033="CHAdeMO, Tesla", "CHAdeMO, Tesla",
    L2033="Tesla, CHAdeMO", "CHAdeMO, Tesla"
)</f>
        <v>Type 2</v>
      </c>
    </row>
    <row r="2034" spans="1:23" x14ac:dyDescent="0.25">
      <c r="A2034" t="s">
        <v>4102</v>
      </c>
      <c r="B2034">
        <v>52.414194999999999</v>
      </c>
      <c r="C2034">
        <v>13.319507</v>
      </c>
      <c r="D2034" t="s">
        <v>4103</v>
      </c>
      <c r="E2034" t="s">
        <v>27</v>
      </c>
      <c r="F2034">
        <v>0.22</v>
      </c>
      <c r="G2034" t="s">
        <v>20</v>
      </c>
      <c r="H2034">
        <v>5.52</v>
      </c>
      <c r="I2034">
        <v>37</v>
      </c>
      <c r="J2034" t="s">
        <v>46</v>
      </c>
      <c r="K2034">
        <v>50</v>
      </c>
      <c r="L2034" t="s">
        <v>43</v>
      </c>
      <c r="M2034">
        <v>2016</v>
      </c>
      <c r="N2034" t="s">
        <v>35</v>
      </c>
      <c r="O2034">
        <v>4.7</v>
      </c>
      <c r="P2034">
        <v>1</v>
      </c>
      <c r="Q2034" t="s">
        <v>48</v>
      </c>
      <c r="R2034">
        <v>53</v>
      </c>
      <c r="S2034">
        <f t="shared" si="93"/>
        <v>1961</v>
      </c>
      <c r="T2034">
        <f t="shared" si="94"/>
        <v>431.42</v>
      </c>
      <c r="U2034" s="2">
        <f t="shared" si="95"/>
        <v>2.7027027027027029E-2</v>
      </c>
      <c r="V2034" t="str" cm="1">
        <f t="array" ref="V2034">_xlfn.IFS(H2034&lt;5,"Urban",H2034&lt;=12,"Sub-Urban",H2034&gt;12,"Out Of City")</f>
        <v>Sub-Urban</v>
      </c>
      <c r="W2034" t="str" cm="1">
        <f t="array" ref="W2034">_xlfn.IFS(
    L2034="CCS", "CCS",
    L2034="Type 2", "Type 2",
    L2034="CHAdeMO", "CHAdeMO",
    L2034="Tesla", "Tesla",
    L2034="CCS, Type 2", "CCS, Type 2",
    L2034="Type 2, CCS", "CCS, Type 2",
    L2034="CHAdeMO, Type 2", "CHAdeMO, Type 2",
    L2034="Type 2, CHAdeMO", "CHAdeMO, Type 2",
    L2034="CCS, Tesla", "CCS, Tesla",
    L2034="Tesla, CCS", "CCS, Tesla",
    L2034="Tesla, Type 2", "Tesla, Type 2",
    L2034="Type 2, Tesla", "Tesla, Type 2",
    L2034="CCS, CHAdeMO", "CCS, CHAdeMO",
    L2034="CHAdeMO, CCS", "CCS, CHAdeMO",
    L2034="CHAdeMO, Tesla", "CHAdeMO, Tesla",
    L2034="Tesla, CHAdeMO", "CHAdeMO, Tesla"
)</f>
        <v>CCS</v>
      </c>
    </row>
    <row r="2035" spans="1:23" x14ac:dyDescent="0.25">
      <c r="A2035" t="s">
        <v>4104</v>
      </c>
      <c r="B2035">
        <v>-33.851962999999998</v>
      </c>
      <c r="C2035">
        <v>151.251169</v>
      </c>
      <c r="D2035" t="s">
        <v>4105</v>
      </c>
      <c r="E2035" t="s">
        <v>38</v>
      </c>
      <c r="F2035">
        <v>0.14000000000000001</v>
      </c>
      <c r="G2035" t="s">
        <v>32</v>
      </c>
      <c r="H2035">
        <v>3.07</v>
      </c>
      <c r="I2035">
        <v>48</v>
      </c>
      <c r="J2035" t="s">
        <v>46</v>
      </c>
      <c r="K2035">
        <v>150</v>
      </c>
      <c r="L2035" t="s">
        <v>40</v>
      </c>
      <c r="M2035">
        <v>2013</v>
      </c>
      <c r="N2035" t="s">
        <v>23</v>
      </c>
      <c r="O2035">
        <v>3.3</v>
      </c>
      <c r="P2035">
        <v>6</v>
      </c>
      <c r="Q2035" t="s">
        <v>48</v>
      </c>
      <c r="R2035">
        <v>12</v>
      </c>
      <c r="S2035">
        <f t="shared" si="93"/>
        <v>576</v>
      </c>
      <c r="T2035">
        <f t="shared" si="94"/>
        <v>80.640000000000015</v>
      </c>
      <c r="U2035" s="2">
        <f t="shared" si="95"/>
        <v>0.125</v>
      </c>
      <c r="V2035" t="str" cm="1">
        <f t="array" ref="V2035">_xlfn.IFS(H2035&lt;5,"Urban",H2035&lt;=12,"Sub-Urban",H2035&gt;12,"Out Of City")</f>
        <v>Urban</v>
      </c>
      <c r="W2035" t="str" cm="1">
        <f t="array" ref="W2035">_xlfn.IFS(
    L2035="CCS", "CCS",
    L2035="Type 2", "Type 2",
    L2035="CHAdeMO", "CHAdeMO",
    L2035="Tesla", "Tesla",
    L2035="CCS, Type 2", "CCS, Type 2",
    L2035="Type 2, CCS", "CCS, Type 2",
    L2035="CHAdeMO, Type 2", "CHAdeMO, Type 2",
    L2035="Type 2, CHAdeMO", "CHAdeMO, Type 2",
    L2035="CCS, Tesla", "CCS, Tesla",
    L2035="Tesla, CCS", "CCS, Tesla",
    L2035="Tesla, Type 2", "Tesla, Type 2",
    L2035="Type 2, Tesla", "Tesla, Type 2",
    L2035="CCS, CHAdeMO", "CCS, CHAdeMO",
    L2035="CHAdeMO, CCS", "CCS, CHAdeMO",
    L2035="CHAdeMO, Tesla", "CHAdeMO, Tesla",
    L2035="Tesla, CHAdeMO", "CHAdeMO, Tesla"
)</f>
        <v>Type 2</v>
      </c>
    </row>
    <row r="2036" spans="1:23" x14ac:dyDescent="0.25">
      <c r="A2036" t="s">
        <v>4106</v>
      </c>
      <c r="B2036">
        <v>55.703896</v>
      </c>
      <c r="C2036">
        <v>37.600262000000001</v>
      </c>
      <c r="D2036" t="s">
        <v>4107</v>
      </c>
      <c r="E2036" t="s">
        <v>38</v>
      </c>
      <c r="F2036">
        <v>0.2</v>
      </c>
      <c r="G2036" t="s">
        <v>20</v>
      </c>
      <c r="H2036">
        <v>7.51</v>
      </c>
      <c r="I2036">
        <v>24</v>
      </c>
      <c r="J2036" t="s">
        <v>47</v>
      </c>
      <c r="K2036">
        <v>350</v>
      </c>
      <c r="L2036" t="s">
        <v>58</v>
      </c>
      <c r="M2036">
        <v>2017</v>
      </c>
      <c r="N2036" t="s">
        <v>23</v>
      </c>
      <c r="O2036">
        <v>3</v>
      </c>
      <c r="P2036">
        <v>4</v>
      </c>
      <c r="Q2036" t="s">
        <v>29</v>
      </c>
      <c r="R2036">
        <v>16</v>
      </c>
      <c r="S2036">
        <f t="shared" si="93"/>
        <v>384</v>
      </c>
      <c r="T2036">
        <f t="shared" si="94"/>
        <v>76.800000000000011</v>
      </c>
      <c r="U2036" s="2">
        <f t="shared" si="95"/>
        <v>0.16666666666666666</v>
      </c>
      <c r="V2036" t="str" cm="1">
        <f t="array" ref="V2036">_xlfn.IFS(H2036&lt;5,"Urban",H2036&lt;=12,"Sub-Urban",H2036&gt;12,"Out Of City")</f>
        <v>Sub-Urban</v>
      </c>
      <c r="W2036" t="str" cm="1">
        <f t="array" ref="W2036">_xlfn.IFS(
    L2036="CCS", "CCS",
    L2036="Type 2", "Type 2",
    L2036="CHAdeMO", "CHAdeMO",
    L2036="Tesla", "Tesla",
    L2036="CCS, Type 2", "CCS, Type 2",
    L2036="Type 2, CCS", "CCS, Type 2",
    L2036="CHAdeMO, Type 2", "CHAdeMO, Type 2",
    L2036="Type 2, CHAdeMO", "CHAdeMO, Type 2",
    L2036="CCS, Tesla", "CCS, Tesla",
    L2036="Tesla, CCS", "CCS, Tesla",
    L2036="Tesla, Type 2", "Tesla, Type 2",
    L2036="Type 2, Tesla", "Tesla, Type 2",
    L2036="CCS, CHAdeMO", "CCS, CHAdeMO",
    L2036="CHAdeMO, CCS", "CCS, CHAdeMO",
    L2036="CHAdeMO, Tesla", "CHAdeMO, Tesla",
    L2036="Tesla, CHAdeMO", "CHAdeMO, Tesla"
)</f>
        <v>CCS, Tesla</v>
      </c>
    </row>
    <row r="2037" spans="1:23" x14ac:dyDescent="0.25">
      <c r="A2037" t="s">
        <v>4108</v>
      </c>
      <c r="B2037">
        <v>52.517586000000001</v>
      </c>
      <c r="C2037">
        <v>13.482408</v>
      </c>
      <c r="D2037" t="s">
        <v>4109</v>
      </c>
      <c r="E2037" t="s">
        <v>27</v>
      </c>
      <c r="F2037">
        <v>0.46</v>
      </c>
      <c r="G2037" t="s">
        <v>20</v>
      </c>
      <c r="H2037">
        <v>6.53</v>
      </c>
      <c r="I2037">
        <v>52</v>
      </c>
      <c r="J2037" t="s">
        <v>33</v>
      </c>
      <c r="K2037">
        <v>150</v>
      </c>
      <c r="L2037" t="s">
        <v>51</v>
      </c>
      <c r="M2037">
        <v>2010</v>
      </c>
      <c r="N2037" t="s">
        <v>35</v>
      </c>
      <c r="O2037">
        <v>3.6</v>
      </c>
      <c r="P2037">
        <v>7</v>
      </c>
      <c r="Q2037" t="s">
        <v>29</v>
      </c>
      <c r="R2037">
        <v>58</v>
      </c>
      <c r="S2037">
        <f t="shared" si="93"/>
        <v>3016</v>
      </c>
      <c r="T2037">
        <f t="shared" si="94"/>
        <v>1387.3600000000001</v>
      </c>
      <c r="U2037" s="2">
        <f t="shared" si="95"/>
        <v>0.13461538461538461</v>
      </c>
      <c r="V2037" t="str" cm="1">
        <f t="array" ref="V2037">_xlfn.IFS(H2037&lt;5,"Urban",H2037&lt;=12,"Sub-Urban",H2037&gt;12,"Out Of City")</f>
        <v>Sub-Urban</v>
      </c>
      <c r="W2037" t="str" cm="1">
        <f t="array" ref="W2037">_xlfn.IFS(
    L2037="CCS", "CCS",
    L2037="Type 2", "Type 2",
    L2037="CHAdeMO", "CHAdeMO",
    L2037="Tesla", "Tesla",
    L2037="CCS, Type 2", "CCS, Type 2",
    L2037="Type 2, CCS", "CCS, Type 2",
    L2037="CHAdeMO, Type 2", "CHAdeMO, Type 2",
    L2037="Type 2, CHAdeMO", "CHAdeMO, Type 2",
    L2037="CCS, Tesla", "CCS, Tesla",
    L2037="Tesla, CCS", "CCS, Tesla",
    L2037="Tesla, Type 2", "Tesla, Type 2",
    L2037="Type 2, Tesla", "Tesla, Type 2",
    L2037="CCS, CHAdeMO", "CCS, CHAdeMO",
    L2037="CHAdeMO, CCS", "CCS, CHAdeMO",
    L2037="CHAdeMO, Tesla", "CHAdeMO, Tesla",
    L2037="Tesla, CHAdeMO", "CHAdeMO, Tesla"
)</f>
        <v>CCS, Tesla</v>
      </c>
    </row>
    <row r="2038" spans="1:23" x14ac:dyDescent="0.25">
      <c r="A2038" t="s">
        <v>4110</v>
      </c>
      <c r="B2038">
        <v>37.867618</v>
      </c>
      <c r="C2038">
        <v>-122.323357</v>
      </c>
      <c r="D2038" t="s">
        <v>4111</v>
      </c>
      <c r="E2038" t="s">
        <v>38</v>
      </c>
      <c r="F2038">
        <v>0.46</v>
      </c>
      <c r="G2038" s="1" t="s">
        <v>9985</v>
      </c>
      <c r="H2038">
        <v>19.86</v>
      </c>
      <c r="I2038">
        <v>90</v>
      </c>
      <c r="J2038" t="s">
        <v>21</v>
      </c>
      <c r="K2038">
        <v>50</v>
      </c>
      <c r="L2038" t="s">
        <v>47</v>
      </c>
      <c r="M2038">
        <v>2016</v>
      </c>
      <c r="N2038" t="s">
        <v>23</v>
      </c>
      <c r="O2038">
        <v>3.6</v>
      </c>
      <c r="P2038">
        <v>4</v>
      </c>
      <c r="Q2038" t="s">
        <v>48</v>
      </c>
      <c r="R2038">
        <v>9</v>
      </c>
      <c r="S2038">
        <f t="shared" si="93"/>
        <v>810</v>
      </c>
      <c r="T2038">
        <f t="shared" si="94"/>
        <v>372.6</v>
      </c>
      <c r="U2038" s="2">
        <f t="shared" si="95"/>
        <v>4.4444444444444446E-2</v>
      </c>
      <c r="V2038" t="str" cm="1">
        <f t="array" ref="V2038">_xlfn.IFS(H2038&lt;5,"Urban",H2038&lt;=12,"Sub-Urban",H2038&gt;12,"Out Of City")</f>
        <v>Out Of City</v>
      </c>
      <c r="W2038" t="str" cm="1">
        <f t="array" ref="W2038">_xlfn.IFS(
    L2038="CCS", "CCS",
    L2038="Type 2", "Type 2",
    L2038="CHAdeMO", "CHAdeMO",
    L2038="Tesla", "Tesla",
    L2038="CCS, Type 2", "CCS, Type 2",
    L2038="Type 2, CCS", "CCS, Type 2",
    L2038="CHAdeMO, Type 2", "CHAdeMO, Type 2",
    L2038="Type 2, CHAdeMO", "CHAdeMO, Type 2",
    L2038="CCS, Tesla", "CCS, Tesla",
    L2038="Tesla, CCS", "CCS, Tesla",
    L2038="Tesla, Type 2", "Tesla, Type 2",
    L2038="Type 2, Tesla", "Tesla, Type 2",
    L2038="CCS, CHAdeMO", "CCS, CHAdeMO",
    L2038="CHAdeMO, CCS", "CCS, CHAdeMO",
    L2038="CHAdeMO, Tesla", "CHAdeMO, Tesla",
    L2038="Tesla, CHAdeMO", "CHAdeMO, Tesla"
)</f>
        <v>Tesla</v>
      </c>
    </row>
    <row r="2039" spans="1:23" x14ac:dyDescent="0.25">
      <c r="A2039" t="s">
        <v>4112</v>
      </c>
      <c r="B2039">
        <v>-23.641120999999998</v>
      </c>
      <c r="C2039">
        <v>-46.63984</v>
      </c>
      <c r="D2039" t="s">
        <v>4113</v>
      </c>
      <c r="E2039" t="s">
        <v>27</v>
      </c>
      <c r="F2039">
        <v>0.4</v>
      </c>
      <c r="G2039" s="1" t="s">
        <v>9985</v>
      </c>
      <c r="H2039">
        <v>19.440000000000001</v>
      </c>
      <c r="I2039">
        <v>91</v>
      </c>
      <c r="J2039" t="s">
        <v>46</v>
      </c>
      <c r="K2039">
        <v>350</v>
      </c>
      <c r="L2039" t="s">
        <v>104</v>
      </c>
      <c r="M2039">
        <v>2023</v>
      </c>
      <c r="N2039" t="s">
        <v>35</v>
      </c>
      <c r="O2039">
        <v>4.3</v>
      </c>
      <c r="P2039">
        <v>5</v>
      </c>
      <c r="Q2039" t="s">
        <v>48</v>
      </c>
      <c r="R2039">
        <v>52</v>
      </c>
      <c r="S2039">
        <f t="shared" si="93"/>
        <v>4732</v>
      </c>
      <c r="T2039">
        <f t="shared" si="94"/>
        <v>1892.8000000000002</v>
      </c>
      <c r="U2039" s="2">
        <f t="shared" si="95"/>
        <v>5.4945054945054944E-2</v>
      </c>
      <c r="V2039" t="str" cm="1">
        <f t="array" ref="V2039">_xlfn.IFS(H2039&lt;5,"Urban",H2039&lt;=12,"Sub-Urban",H2039&gt;12,"Out Of City")</f>
        <v>Out Of City</v>
      </c>
      <c r="W2039" t="str" cm="1">
        <f t="array" ref="W2039">_xlfn.IFS(
    L2039="CCS", "CCS",
    L2039="Type 2", "Type 2",
    L2039="CHAdeMO", "CHAdeMO",
    L2039="Tesla", "Tesla",
    L2039="CCS, Type 2", "CCS, Type 2",
    L2039="Type 2, CCS", "CCS, Type 2",
    L2039="CHAdeMO, Type 2", "CHAdeMO, Type 2",
    L2039="Type 2, CHAdeMO", "CHAdeMO, Type 2",
    L2039="CCS, Tesla", "CCS, Tesla",
    L2039="Tesla, CCS", "CCS, Tesla",
    L2039="Tesla, Type 2", "Tesla, Type 2",
    L2039="Type 2, Tesla", "Tesla, Type 2",
    L2039="CCS, CHAdeMO", "CCS, CHAdeMO",
    L2039="CHAdeMO, CCS", "CCS, CHAdeMO",
    L2039="CHAdeMO, Tesla", "CHAdeMO, Tesla",
    L2039="Tesla, CHAdeMO", "CHAdeMO, Tesla"
)</f>
        <v>CHAdeMO, Type 2</v>
      </c>
    </row>
    <row r="2040" spans="1:23" x14ac:dyDescent="0.25">
      <c r="A2040" t="s">
        <v>4114</v>
      </c>
      <c r="B2040">
        <v>37.838478000000002</v>
      </c>
      <c r="C2040">
        <v>-122.493588</v>
      </c>
      <c r="D2040" t="s">
        <v>4115</v>
      </c>
      <c r="E2040" t="s">
        <v>19</v>
      </c>
      <c r="F2040">
        <v>0.2</v>
      </c>
      <c r="G2040" t="s">
        <v>20</v>
      </c>
      <c r="H2040">
        <v>0.78</v>
      </c>
      <c r="I2040">
        <v>59</v>
      </c>
      <c r="J2040" t="s">
        <v>21</v>
      </c>
      <c r="K2040">
        <v>22</v>
      </c>
      <c r="L2040" t="s">
        <v>104</v>
      </c>
      <c r="M2040">
        <v>2016</v>
      </c>
      <c r="N2040" t="s">
        <v>35</v>
      </c>
      <c r="O2040">
        <v>4.4000000000000004</v>
      </c>
      <c r="P2040">
        <v>3</v>
      </c>
      <c r="Q2040" t="s">
        <v>29</v>
      </c>
      <c r="R2040">
        <v>24</v>
      </c>
      <c r="S2040">
        <f t="shared" si="93"/>
        <v>1416</v>
      </c>
      <c r="T2040">
        <f t="shared" si="94"/>
        <v>283.2</v>
      </c>
      <c r="U2040" s="2">
        <f t="shared" si="95"/>
        <v>5.0847457627118647E-2</v>
      </c>
      <c r="V2040" t="str" cm="1">
        <f t="array" ref="V2040">_xlfn.IFS(H2040&lt;5,"Urban",H2040&lt;=12,"Sub-Urban",H2040&gt;12,"Out Of City")</f>
        <v>Urban</v>
      </c>
      <c r="W2040" t="str" cm="1">
        <f t="array" ref="W2040">_xlfn.IFS(
    L2040="CCS", "CCS",
    L2040="Type 2", "Type 2",
    L2040="CHAdeMO", "CHAdeMO",
    L2040="Tesla", "Tesla",
    L2040="CCS, Type 2", "CCS, Type 2",
    L2040="Type 2, CCS", "CCS, Type 2",
    L2040="CHAdeMO, Type 2", "CHAdeMO, Type 2",
    L2040="Type 2, CHAdeMO", "CHAdeMO, Type 2",
    L2040="CCS, Tesla", "CCS, Tesla",
    L2040="Tesla, CCS", "CCS, Tesla",
    L2040="Tesla, Type 2", "Tesla, Type 2",
    L2040="Type 2, Tesla", "Tesla, Type 2",
    L2040="CCS, CHAdeMO", "CCS, CHAdeMO",
    L2040="CHAdeMO, CCS", "CCS, CHAdeMO",
    L2040="CHAdeMO, Tesla", "CHAdeMO, Tesla",
    L2040="Tesla, CHAdeMO", "CHAdeMO, Tesla"
)</f>
        <v>CHAdeMO, Type 2</v>
      </c>
    </row>
    <row r="2041" spans="1:23" x14ac:dyDescent="0.25">
      <c r="A2041" t="s">
        <v>4116</v>
      </c>
      <c r="B2041">
        <v>-33.860405999999998</v>
      </c>
      <c r="C2041">
        <v>151.37737799999999</v>
      </c>
      <c r="D2041" t="s">
        <v>4117</v>
      </c>
      <c r="E2041" t="s">
        <v>38</v>
      </c>
      <c r="F2041">
        <v>0.27</v>
      </c>
      <c r="G2041" s="1" t="s">
        <v>9985</v>
      </c>
      <c r="H2041">
        <v>8.9499999999999993</v>
      </c>
      <c r="I2041">
        <v>65</v>
      </c>
      <c r="J2041" t="s">
        <v>46</v>
      </c>
      <c r="K2041">
        <v>150</v>
      </c>
      <c r="L2041" t="s">
        <v>51</v>
      </c>
      <c r="M2041">
        <v>2022</v>
      </c>
      <c r="N2041" t="s">
        <v>23</v>
      </c>
      <c r="O2041">
        <v>4.5</v>
      </c>
      <c r="P2041">
        <v>5</v>
      </c>
      <c r="Q2041" t="s">
        <v>29</v>
      </c>
      <c r="R2041">
        <v>12</v>
      </c>
      <c r="S2041">
        <f t="shared" si="93"/>
        <v>780</v>
      </c>
      <c r="T2041">
        <f t="shared" si="94"/>
        <v>210.60000000000002</v>
      </c>
      <c r="U2041" s="2">
        <f t="shared" si="95"/>
        <v>7.6923076923076927E-2</v>
      </c>
      <c r="V2041" t="str" cm="1">
        <f t="array" ref="V2041">_xlfn.IFS(H2041&lt;5,"Urban",H2041&lt;=12,"Sub-Urban",H2041&gt;12,"Out Of City")</f>
        <v>Sub-Urban</v>
      </c>
      <c r="W2041" t="str" cm="1">
        <f t="array" ref="W2041">_xlfn.IFS(
    L2041="CCS", "CCS",
    L2041="Type 2", "Type 2",
    L2041="CHAdeMO", "CHAdeMO",
    L2041="Tesla", "Tesla",
    L2041="CCS, Type 2", "CCS, Type 2",
    L2041="Type 2, CCS", "CCS, Type 2",
    L2041="CHAdeMO, Type 2", "CHAdeMO, Type 2",
    L2041="Type 2, CHAdeMO", "CHAdeMO, Type 2",
    L2041="CCS, Tesla", "CCS, Tesla",
    L2041="Tesla, CCS", "CCS, Tesla",
    L2041="Tesla, Type 2", "Tesla, Type 2",
    L2041="Type 2, Tesla", "Tesla, Type 2",
    L2041="CCS, CHAdeMO", "CCS, CHAdeMO",
    L2041="CHAdeMO, CCS", "CCS, CHAdeMO",
    L2041="CHAdeMO, Tesla", "CHAdeMO, Tesla",
    L2041="Tesla, CHAdeMO", "CHAdeMO, Tesla"
)</f>
        <v>CCS, Tesla</v>
      </c>
    </row>
    <row r="2042" spans="1:23" x14ac:dyDescent="0.25">
      <c r="A2042" t="s">
        <v>4118</v>
      </c>
      <c r="B2042">
        <v>45.071967000000001</v>
      </c>
      <c r="C2042">
        <v>-109.908475</v>
      </c>
      <c r="D2042" t="s">
        <v>4119</v>
      </c>
      <c r="E2042" t="s">
        <v>19</v>
      </c>
      <c r="F2042">
        <v>0.37</v>
      </c>
      <c r="G2042" s="1" t="s">
        <v>9985</v>
      </c>
      <c r="H2042">
        <v>18.78</v>
      </c>
      <c r="I2042">
        <v>32</v>
      </c>
      <c r="J2042" t="s">
        <v>21</v>
      </c>
      <c r="K2042">
        <v>22</v>
      </c>
      <c r="L2042" t="s">
        <v>51</v>
      </c>
      <c r="M2042">
        <v>2013</v>
      </c>
      <c r="N2042" t="s">
        <v>35</v>
      </c>
      <c r="O2042">
        <v>4.0999999999999996</v>
      </c>
      <c r="P2042">
        <v>7</v>
      </c>
      <c r="Q2042" t="s">
        <v>29</v>
      </c>
      <c r="R2042">
        <v>24</v>
      </c>
      <c r="S2042">
        <f t="shared" si="93"/>
        <v>768</v>
      </c>
      <c r="T2042">
        <f t="shared" si="94"/>
        <v>284.15999999999997</v>
      </c>
      <c r="U2042" s="2">
        <f t="shared" si="95"/>
        <v>0.21875</v>
      </c>
      <c r="V2042" t="str" cm="1">
        <f t="array" ref="V2042">_xlfn.IFS(H2042&lt;5,"Urban",H2042&lt;=12,"Sub-Urban",H2042&gt;12,"Out Of City")</f>
        <v>Out Of City</v>
      </c>
      <c r="W2042" t="str" cm="1">
        <f t="array" ref="W2042">_xlfn.IFS(
    L2042="CCS", "CCS",
    L2042="Type 2", "Type 2",
    L2042="CHAdeMO", "CHAdeMO",
    L2042="Tesla", "Tesla",
    L2042="CCS, Type 2", "CCS, Type 2",
    L2042="Type 2, CCS", "CCS, Type 2",
    L2042="CHAdeMO, Type 2", "CHAdeMO, Type 2",
    L2042="Type 2, CHAdeMO", "CHAdeMO, Type 2",
    L2042="CCS, Tesla", "CCS, Tesla",
    L2042="Tesla, CCS", "CCS, Tesla",
    L2042="Tesla, Type 2", "Tesla, Type 2",
    L2042="Type 2, Tesla", "Tesla, Type 2",
    L2042="CCS, CHAdeMO", "CCS, CHAdeMO",
    L2042="CHAdeMO, CCS", "CCS, CHAdeMO",
    L2042="CHAdeMO, Tesla", "CHAdeMO, Tesla",
    L2042="Tesla, CHAdeMO", "CHAdeMO, Tesla"
)</f>
        <v>CCS, Tesla</v>
      </c>
    </row>
    <row r="2043" spans="1:23" x14ac:dyDescent="0.25">
      <c r="A2043" t="s">
        <v>4120</v>
      </c>
      <c r="B2043">
        <v>13.772779</v>
      </c>
      <c r="C2043">
        <v>100.46346200000001</v>
      </c>
      <c r="D2043" t="s">
        <v>4121</v>
      </c>
      <c r="E2043" t="s">
        <v>19</v>
      </c>
      <c r="F2043">
        <v>0.49</v>
      </c>
      <c r="G2043" t="s">
        <v>32</v>
      </c>
      <c r="H2043">
        <v>15.82</v>
      </c>
      <c r="I2043">
        <v>81</v>
      </c>
      <c r="J2043" t="s">
        <v>47</v>
      </c>
      <c r="K2043">
        <v>22</v>
      </c>
      <c r="L2043" t="s">
        <v>40</v>
      </c>
      <c r="M2043">
        <v>2023</v>
      </c>
      <c r="N2043" t="s">
        <v>23</v>
      </c>
      <c r="O2043">
        <v>4.5999999999999996</v>
      </c>
      <c r="P2043">
        <v>7</v>
      </c>
      <c r="Q2043" t="s">
        <v>24</v>
      </c>
      <c r="R2043">
        <v>32</v>
      </c>
      <c r="S2043">
        <f t="shared" si="93"/>
        <v>2592</v>
      </c>
      <c r="T2043">
        <f t="shared" si="94"/>
        <v>1270.08</v>
      </c>
      <c r="U2043" s="2">
        <f t="shared" si="95"/>
        <v>8.6419753086419748E-2</v>
      </c>
      <c r="V2043" t="str" cm="1">
        <f t="array" ref="V2043">_xlfn.IFS(H2043&lt;5,"Urban",H2043&lt;=12,"Sub-Urban",H2043&gt;12,"Out Of City")</f>
        <v>Out Of City</v>
      </c>
      <c r="W2043" t="str" cm="1">
        <f t="array" ref="W2043">_xlfn.IFS(
    L2043="CCS", "CCS",
    L2043="Type 2", "Type 2",
    L2043="CHAdeMO", "CHAdeMO",
    L2043="Tesla", "Tesla",
    L2043="CCS, Type 2", "CCS, Type 2",
    L2043="Type 2, CCS", "CCS, Type 2",
    L2043="CHAdeMO, Type 2", "CHAdeMO, Type 2",
    L2043="Type 2, CHAdeMO", "CHAdeMO, Type 2",
    L2043="CCS, Tesla", "CCS, Tesla",
    L2043="Tesla, CCS", "CCS, Tesla",
    L2043="Tesla, Type 2", "Tesla, Type 2",
    L2043="Type 2, Tesla", "Tesla, Type 2",
    L2043="CCS, CHAdeMO", "CCS, CHAdeMO",
    L2043="CHAdeMO, CCS", "CCS, CHAdeMO",
    L2043="CHAdeMO, Tesla", "CHAdeMO, Tesla",
    L2043="Tesla, CHAdeMO", "CHAdeMO, Tesla"
)</f>
        <v>Type 2</v>
      </c>
    </row>
    <row r="2044" spans="1:23" x14ac:dyDescent="0.25">
      <c r="A2044" t="s">
        <v>4122</v>
      </c>
      <c r="B2044">
        <v>37.626296000000004</v>
      </c>
      <c r="C2044">
        <v>127.018147</v>
      </c>
      <c r="D2044" t="s">
        <v>4123</v>
      </c>
      <c r="E2044" t="s">
        <v>19</v>
      </c>
      <c r="F2044">
        <v>0.15</v>
      </c>
      <c r="G2044" t="s">
        <v>32</v>
      </c>
      <c r="H2044">
        <v>1.72</v>
      </c>
      <c r="I2044">
        <v>95</v>
      </c>
      <c r="J2044" t="s">
        <v>39</v>
      </c>
      <c r="K2044">
        <v>50</v>
      </c>
      <c r="L2044" t="s">
        <v>61</v>
      </c>
      <c r="M2044">
        <v>2013</v>
      </c>
      <c r="N2044" t="s">
        <v>35</v>
      </c>
      <c r="O2044">
        <v>4.7</v>
      </c>
      <c r="P2044">
        <v>4</v>
      </c>
      <c r="Q2044" t="s">
        <v>24</v>
      </c>
      <c r="R2044">
        <v>29</v>
      </c>
      <c r="S2044">
        <f t="shared" si="93"/>
        <v>2755</v>
      </c>
      <c r="T2044">
        <f t="shared" si="94"/>
        <v>413.25</v>
      </c>
      <c r="U2044" s="2">
        <f t="shared" si="95"/>
        <v>4.2105263157894736E-2</v>
      </c>
      <c r="V2044" t="str" cm="1">
        <f t="array" ref="V2044">_xlfn.IFS(H2044&lt;5,"Urban",H2044&lt;=12,"Sub-Urban",H2044&gt;12,"Out Of City")</f>
        <v>Urban</v>
      </c>
      <c r="W2044" t="str" cm="1">
        <f t="array" ref="W2044">_xlfn.IFS(
    L2044="CCS", "CCS",
    L2044="Type 2", "Type 2",
    L2044="CHAdeMO", "CHAdeMO",
    L2044="Tesla", "Tesla",
    L2044="CCS, Type 2", "CCS, Type 2",
    L2044="Type 2, CCS", "CCS, Type 2",
    L2044="CHAdeMO, Type 2", "CHAdeMO, Type 2",
    L2044="Type 2, CHAdeMO", "CHAdeMO, Type 2",
    L2044="CCS, Tesla", "CCS, Tesla",
    L2044="Tesla, CCS", "CCS, Tesla",
    L2044="Tesla, Type 2", "Tesla, Type 2",
    L2044="Type 2, Tesla", "Tesla, Type 2",
    L2044="CCS, CHAdeMO", "CCS, CHAdeMO",
    L2044="CHAdeMO, CCS", "CCS, CHAdeMO",
    L2044="CHAdeMO, Tesla", "CHAdeMO, Tesla",
    L2044="Tesla, CHAdeMO", "CHAdeMO, Tesla"
)</f>
        <v>CHAdeMO, Tesla</v>
      </c>
    </row>
    <row r="2045" spans="1:23" x14ac:dyDescent="0.25">
      <c r="A2045" t="s">
        <v>4124</v>
      </c>
      <c r="B2045">
        <v>-33.793584000000003</v>
      </c>
      <c r="C2045">
        <v>151.33155199999999</v>
      </c>
      <c r="D2045" t="s">
        <v>4125</v>
      </c>
      <c r="E2045" t="s">
        <v>27</v>
      </c>
      <c r="F2045">
        <v>0.12</v>
      </c>
      <c r="G2045" s="1" t="s">
        <v>9985</v>
      </c>
      <c r="H2045">
        <v>9.83</v>
      </c>
      <c r="I2045">
        <v>47</v>
      </c>
      <c r="J2045" t="s">
        <v>21</v>
      </c>
      <c r="K2045">
        <v>22</v>
      </c>
      <c r="L2045" t="s">
        <v>47</v>
      </c>
      <c r="M2045">
        <v>2022</v>
      </c>
      <c r="N2045" t="s">
        <v>23</v>
      </c>
      <c r="O2045">
        <v>3.6</v>
      </c>
      <c r="P2045">
        <v>4</v>
      </c>
      <c r="Q2045" t="s">
        <v>24</v>
      </c>
      <c r="R2045">
        <v>56</v>
      </c>
      <c r="S2045">
        <f t="shared" si="93"/>
        <v>2632</v>
      </c>
      <c r="T2045">
        <f t="shared" si="94"/>
        <v>315.83999999999997</v>
      </c>
      <c r="U2045" s="2">
        <f t="shared" si="95"/>
        <v>8.5106382978723402E-2</v>
      </c>
      <c r="V2045" t="str" cm="1">
        <f t="array" ref="V2045">_xlfn.IFS(H2045&lt;5,"Urban",H2045&lt;=12,"Sub-Urban",H2045&gt;12,"Out Of City")</f>
        <v>Sub-Urban</v>
      </c>
      <c r="W2045" t="str" cm="1">
        <f t="array" ref="W2045">_xlfn.IFS(
    L2045="CCS", "CCS",
    L2045="Type 2", "Type 2",
    L2045="CHAdeMO", "CHAdeMO",
    L2045="Tesla", "Tesla",
    L2045="CCS, Type 2", "CCS, Type 2",
    L2045="Type 2, CCS", "CCS, Type 2",
    L2045="CHAdeMO, Type 2", "CHAdeMO, Type 2",
    L2045="Type 2, CHAdeMO", "CHAdeMO, Type 2",
    L2045="CCS, Tesla", "CCS, Tesla",
    L2045="Tesla, CCS", "CCS, Tesla",
    L2045="Tesla, Type 2", "Tesla, Type 2",
    L2045="Type 2, Tesla", "Tesla, Type 2",
    L2045="CCS, CHAdeMO", "CCS, CHAdeMO",
    L2045="CHAdeMO, CCS", "CCS, CHAdeMO",
    L2045="CHAdeMO, Tesla", "CHAdeMO, Tesla",
    L2045="Tesla, CHAdeMO", "CHAdeMO, Tesla"
)</f>
        <v>Tesla</v>
      </c>
    </row>
    <row r="2046" spans="1:23" x14ac:dyDescent="0.25">
      <c r="A2046" t="s">
        <v>4126</v>
      </c>
      <c r="B2046">
        <v>-33.810786999999998</v>
      </c>
      <c r="C2046">
        <v>18.453620999999998</v>
      </c>
      <c r="D2046" t="s">
        <v>4127</v>
      </c>
      <c r="E2046" t="s">
        <v>38</v>
      </c>
      <c r="F2046">
        <v>0.32</v>
      </c>
      <c r="G2046" s="1" t="s">
        <v>9985</v>
      </c>
      <c r="H2046">
        <v>17.079999999999998</v>
      </c>
      <c r="I2046">
        <v>82</v>
      </c>
      <c r="J2046" t="s">
        <v>33</v>
      </c>
      <c r="K2046">
        <v>150</v>
      </c>
      <c r="L2046" t="s">
        <v>118</v>
      </c>
      <c r="M2046">
        <v>2023</v>
      </c>
      <c r="N2046" t="s">
        <v>23</v>
      </c>
      <c r="O2046">
        <v>4.5999999999999996</v>
      </c>
      <c r="P2046">
        <v>5</v>
      </c>
      <c r="Q2046" t="s">
        <v>29</v>
      </c>
      <c r="R2046">
        <v>11</v>
      </c>
      <c r="S2046">
        <f t="shared" si="93"/>
        <v>902</v>
      </c>
      <c r="T2046">
        <f t="shared" si="94"/>
        <v>288.64</v>
      </c>
      <c r="U2046" s="2">
        <f t="shared" si="95"/>
        <v>6.097560975609756E-2</v>
      </c>
      <c r="V2046" t="str" cm="1">
        <f t="array" ref="V2046">_xlfn.IFS(H2046&lt;5,"Urban",H2046&lt;=12,"Sub-Urban",H2046&gt;12,"Out Of City")</f>
        <v>Out Of City</v>
      </c>
      <c r="W2046" t="str" cm="1">
        <f t="array" ref="W2046">_xlfn.IFS(
    L2046="CCS", "CCS",
    L2046="Type 2", "Type 2",
    L2046="CHAdeMO", "CHAdeMO",
    L2046="Tesla", "Tesla",
    L2046="CCS, Type 2", "CCS, Type 2",
    L2046="Type 2, CCS", "CCS, Type 2",
    L2046="CHAdeMO, Type 2", "CHAdeMO, Type 2",
    L2046="Type 2, CHAdeMO", "CHAdeMO, Type 2",
    L2046="CCS, Tesla", "CCS, Tesla",
    L2046="Tesla, CCS", "CCS, Tesla",
    L2046="Tesla, Type 2", "Tesla, Type 2",
    L2046="Type 2, Tesla", "Tesla, Type 2",
    L2046="CCS, CHAdeMO", "CCS, CHAdeMO",
    L2046="CHAdeMO, CCS", "CCS, CHAdeMO",
    L2046="CHAdeMO, Tesla", "CHAdeMO, Tesla",
    L2046="Tesla, CHAdeMO", "CHAdeMO, Tesla"
)</f>
        <v>Tesla, Type 2</v>
      </c>
    </row>
    <row r="2047" spans="1:23" x14ac:dyDescent="0.25">
      <c r="A2047" t="s">
        <v>4128</v>
      </c>
      <c r="B2047">
        <v>34.000594</v>
      </c>
      <c r="C2047">
        <v>-118.213155</v>
      </c>
      <c r="D2047" t="s">
        <v>4129</v>
      </c>
      <c r="E2047" t="s">
        <v>38</v>
      </c>
      <c r="F2047">
        <v>0.24</v>
      </c>
      <c r="G2047" t="s">
        <v>32</v>
      </c>
      <c r="H2047">
        <v>16.05</v>
      </c>
      <c r="I2047">
        <v>81</v>
      </c>
      <c r="J2047" t="s">
        <v>39</v>
      </c>
      <c r="K2047">
        <v>350</v>
      </c>
      <c r="L2047" t="s">
        <v>77</v>
      </c>
      <c r="M2047">
        <v>2021</v>
      </c>
      <c r="N2047" t="s">
        <v>23</v>
      </c>
      <c r="O2047">
        <v>4</v>
      </c>
      <c r="P2047">
        <v>3</v>
      </c>
      <c r="Q2047" t="s">
        <v>29</v>
      </c>
      <c r="R2047">
        <v>13</v>
      </c>
      <c r="S2047">
        <f t="shared" si="93"/>
        <v>1053</v>
      </c>
      <c r="T2047">
        <f t="shared" si="94"/>
        <v>252.72</v>
      </c>
      <c r="U2047" s="2">
        <f t="shared" si="95"/>
        <v>3.7037037037037035E-2</v>
      </c>
      <c r="V2047" t="str" cm="1">
        <f t="array" ref="V2047">_xlfn.IFS(H2047&lt;5,"Urban",H2047&lt;=12,"Sub-Urban",H2047&gt;12,"Out Of City")</f>
        <v>Out Of City</v>
      </c>
      <c r="W2047" t="str" cm="1">
        <f t="array" ref="W2047">_xlfn.IFS(
    L2047="CCS", "CCS",
    L2047="Type 2", "Type 2",
    L2047="CHAdeMO", "CHAdeMO",
    L2047="Tesla", "Tesla",
    L2047="CCS, Type 2", "CCS, Type 2",
    L2047="Type 2, CCS", "CCS, Type 2",
    L2047="CHAdeMO, Type 2", "CHAdeMO, Type 2",
    L2047="Type 2, CHAdeMO", "CHAdeMO, Type 2",
    L2047="CCS, Tesla", "CCS, Tesla",
    L2047="Tesla, CCS", "CCS, Tesla",
    L2047="Tesla, Type 2", "Tesla, Type 2",
    L2047="Type 2, Tesla", "Tesla, Type 2",
    L2047="CCS, CHAdeMO", "CCS, CHAdeMO",
    L2047="CHAdeMO, CCS", "CCS, CHAdeMO",
    L2047="CHAdeMO, Tesla", "CHAdeMO, Tesla",
    L2047="Tesla, CHAdeMO", "CHAdeMO, Tesla"
)</f>
        <v>CHAdeMO</v>
      </c>
    </row>
    <row r="2048" spans="1:23" x14ac:dyDescent="0.25">
      <c r="A2048" t="s">
        <v>4130</v>
      </c>
      <c r="B2048">
        <v>37.781615000000002</v>
      </c>
      <c r="C2048">
        <v>-122.405928</v>
      </c>
      <c r="D2048" t="s">
        <v>2455</v>
      </c>
      <c r="E2048" t="s">
        <v>38</v>
      </c>
      <c r="F2048">
        <v>0.24</v>
      </c>
      <c r="G2048" s="1" t="s">
        <v>9985</v>
      </c>
      <c r="H2048">
        <v>10.14</v>
      </c>
      <c r="I2048">
        <v>30</v>
      </c>
      <c r="J2048" t="s">
        <v>33</v>
      </c>
      <c r="K2048">
        <v>150</v>
      </c>
      <c r="L2048" t="s">
        <v>47</v>
      </c>
      <c r="M2048">
        <v>2013</v>
      </c>
      <c r="N2048" t="s">
        <v>35</v>
      </c>
      <c r="O2048">
        <v>4.5</v>
      </c>
      <c r="P2048">
        <v>3</v>
      </c>
      <c r="Q2048" t="s">
        <v>29</v>
      </c>
      <c r="R2048">
        <v>8</v>
      </c>
      <c r="S2048">
        <f t="shared" si="93"/>
        <v>240</v>
      </c>
      <c r="T2048">
        <f t="shared" si="94"/>
        <v>57.599999999999994</v>
      </c>
      <c r="U2048" s="2">
        <f t="shared" si="95"/>
        <v>0.1</v>
      </c>
      <c r="V2048" t="str" cm="1">
        <f t="array" ref="V2048">_xlfn.IFS(H2048&lt;5,"Urban",H2048&lt;=12,"Sub-Urban",H2048&gt;12,"Out Of City")</f>
        <v>Sub-Urban</v>
      </c>
      <c r="W2048" t="str" cm="1">
        <f t="array" ref="W2048">_xlfn.IFS(
    L2048="CCS", "CCS",
    L2048="Type 2", "Type 2",
    L2048="CHAdeMO", "CHAdeMO",
    L2048="Tesla", "Tesla",
    L2048="CCS, Type 2", "CCS, Type 2",
    L2048="Type 2, CCS", "CCS, Type 2",
    L2048="CHAdeMO, Type 2", "CHAdeMO, Type 2",
    L2048="Type 2, CHAdeMO", "CHAdeMO, Type 2",
    L2048="CCS, Tesla", "CCS, Tesla",
    L2048="Tesla, CCS", "CCS, Tesla",
    L2048="Tesla, Type 2", "Tesla, Type 2",
    L2048="Type 2, Tesla", "Tesla, Type 2",
    L2048="CCS, CHAdeMO", "CCS, CHAdeMO",
    L2048="CHAdeMO, CCS", "CCS, CHAdeMO",
    L2048="CHAdeMO, Tesla", "CHAdeMO, Tesla",
    L2048="Tesla, CHAdeMO", "CHAdeMO, Tesla"
)</f>
        <v>Tesla</v>
      </c>
    </row>
    <row r="2049" spans="1:23" x14ac:dyDescent="0.25">
      <c r="A2049" t="s">
        <v>4131</v>
      </c>
      <c r="B2049">
        <v>19.455757999999999</v>
      </c>
      <c r="C2049">
        <v>-99.170306999999994</v>
      </c>
      <c r="D2049" t="s">
        <v>4132</v>
      </c>
      <c r="E2049" t="s">
        <v>38</v>
      </c>
      <c r="F2049">
        <v>0.19</v>
      </c>
      <c r="G2049" s="1" t="s">
        <v>9985</v>
      </c>
      <c r="H2049">
        <v>12.23</v>
      </c>
      <c r="I2049">
        <v>94</v>
      </c>
      <c r="J2049" t="s">
        <v>46</v>
      </c>
      <c r="K2049">
        <v>150</v>
      </c>
      <c r="L2049" t="s">
        <v>51</v>
      </c>
      <c r="M2049">
        <v>2017</v>
      </c>
      <c r="N2049" t="s">
        <v>23</v>
      </c>
      <c r="O2049">
        <v>4.5</v>
      </c>
      <c r="P2049">
        <v>9</v>
      </c>
      <c r="Q2049" t="s">
        <v>48</v>
      </c>
      <c r="R2049">
        <v>13</v>
      </c>
      <c r="S2049">
        <f t="shared" si="93"/>
        <v>1222</v>
      </c>
      <c r="T2049">
        <f t="shared" si="94"/>
        <v>232.18</v>
      </c>
      <c r="U2049" s="2">
        <f t="shared" si="95"/>
        <v>9.5744680851063829E-2</v>
      </c>
      <c r="V2049" t="str" cm="1">
        <f t="array" ref="V2049">_xlfn.IFS(H2049&lt;5,"Urban",H2049&lt;=12,"Sub-Urban",H2049&gt;12,"Out Of City")</f>
        <v>Out Of City</v>
      </c>
      <c r="W2049" t="str" cm="1">
        <f t="array" ref="W2049">_xlfn.IFS(
    L2049="CCS", "CCS",
    L2049="Type 2", "Type 2",
    L2049="CHAdeMO", "CHAdeMO",
    L2049="Tesla", "Tesla",
    L2049="CCS, Type 2", "CCS, Type 2",
    L2049="Type 2, CCS", "CCS, Type 2",
    L2049="CHAdeMO, Type 2", "CHAdeMO, Type 2",
    L2049="Type 2, CHAdeMO", "CHAdeMO, Type 2",
    L2049="CCS, Tesla", "CCS, Tesla",
    L2049="Tesla, CCS", "CCS, Tesla",
    L2049="Tesla, Type 2", "Tesla, Type 2",
    L2049="Type 2, Tesla", "Tesla, Type 2",
    L2049="CCS, CHAdeMO", "CCS, CHAdeMO",
    L2049="CHAdeMO, CCS", "CCS, CHAdeMO",
    L2049="CHAdeMO, Tesla", "CHAdeMO, Tesla",
    L2049="Tesla, CHAdeMO", "CHAdeMO, Tesla"
)</f>
        <v>CCS, Tesla</v>
      </c>
    </row>
    <row r="2050" spans="1:23" x14ac:dyDescent="0.25">
      <c r="A2050" t="s">
        <v>4133</v>
      </c>
      <c r="B2050">
        <v>19.463760000000001</v>
      </c>
      <c r="C2050">
        <v>-99.067254000000005</v>
      </c>
      <c r="D2050" t="s">
        <v>4134</v>
      </c>
      <c r="E2050" t="s">
        <v>38</v>
      </c>
      <c r="F2050">
        <v>0.48</v>
      </c>
      <c r="G2050" t="s">
        <v>20</v>
      </c>
      <c r="H2050">
        <v>7.74</v>
      </c>
      <c r="I2050">
        <v>47</v>
      </c>
      <c r="J2050" t="s">
        <v>39</v>
      </c>
      <c r="K2050">
        <v>150</v>
      </c>
      <c r="L2050" t="s">
        <v>43</v>
      </c>
      <c r="M2050">
        <v>2021</v>
      </c>
      <c r="N2050" t="s">
        <v>35</v>
      </c>
      <c r="O2050">
        <v>3.1</v>
      </c>
      <c r="P2050">
        <v>6</v>
      </c>
      <c r="Q2050" t="s">
        <v>48</v>
      </c>
      <c r="R2050">
        <v>12</v>
      </c>
      <c r="S2050">
        <f t="shared" si="93"/>
        <v>564</v>
      </c>
      <c r="T2050">
        <f t="shared" si="94"/>
        <v>270.71999999999997</v>
      </c>
      <c r="U2050" s="2">
        <f t="shared" si="95"/>
        <v>0.1276595744680851</v>
      </c>
      <c r="V2050" t="str" cm="1">
        <f t="array" ref="V2050">_xlfn.IFS(H2050&lt;5,"Urban",H2050&lt;=12,"Sub-Urban",H2050&gt;12,"Out Of City")</f>
        <v>Sub-Urban</v>
      </c>
      <c r="W2050" t="str" cm="1">
        <f t="array" ref="W2050">_xlfn.IFS(
    L2050="CCS", "CCS",
    L2050="Type 2", "Type 2",
    L2050="CHAdeMO", "CHAdeMO",
    L2050="Tesla", "Tesla",
    L2050="CCS, Type 2", "CCS, Type 2",
    L2050="Type 2, CCS", "CCS, Type 2",
    L2050="CHAdeMO, Type 2", "CHAdeMO, Type 2",
    L2050="Type 2, CHAdeMO", "CHAdeMO, Type 2",
    L2050="CCS, Tesla", "CCS, Tesla",
    L2050="Tesla, CCS", "CCS, Tesla",
    L2050="Tesla, Type 2", "Tesla, Type 2",
    L2050="Type 2, Tesla", "Tesla, Type 2",
    L2050="CCS, CHAdeMO", "CCS, CHAdeMO",
    L2050="CHAdeMO, CCS", "CCS, CHAdeMO",
    L2050="CHAdeMO, Tesla", "CHAdeMO, Tesla",
    L2050="Tesla, CHAdeMO", "CHAdeMO, Tesla"
)</f>
        <v>CCS</v>
      </c>
    </row>
    <row r="2051" spans="1:23" x14ac:dyDescent="0.25">
      <c r="A2051" t="s">
        <v>4135</v>
      </c>
      <c r="B2051">
        <v>-33.886676000000001</v>
      </c>
      <c r="C2051">
        <v>151.37963500000001</v>
      </c>
      <c r="D2051" t="s">
        <v>4136</v>
      </c>
      <c r="E2051" t="s">
        <v>19</v>
      </c>
      <c r="F2051">
        <v>0.37</v>
      </c>
      <c r="G2051" t="s">
        <v>32</v>
      </c>
      <c r="H2051">
        <v>5.44</v>
      </c>
      <c r="I2051">
        <v>64</v>
      </c>
      <c r="J2051" t="s">
        <v>21</v>
      </c>
      <c r="K2051">
        <v>150</v>
      </c>
      <c r="L2051" t="s">
        <v>28</v>
      </c>
      <c r="M2051">
        <v>2011</v>
      </c>
      <c r="N2051" t="s">
        <v>35</v>
      </c>
      <c r="O2051">
        <v>4.5</v>
      </c>
      <c r="P2051">
        <v>8</v>
      </c>
      <c r="Q2051" t="s">
        <v>24</v>
      </c>
      <c r="R2051">
        <v>26</v>
      </c>
      <c r="S2051">
        <f t="shared" ref="S2051:S2114" si="96">R2051*I2051</f>
        <v>1664</v>
      </c>
      <c r="T2051">
        <f t="shared" ref="T2051:T2114" si="97">F2051*S2051</f>
        <v>615.67999999999995</v>
      </c>
      <c r="U2051" s="2">
        <f t="shared" ref="U2051:U2114" si="98">P2051/I2051</f>
        <v>0.125</v>
      </c>
      <c r="V2051" t="str" cm="1">
        <f t="array" ref="V2051">_xlfn.IFS(H2051&lt;5,"Urban",H2051&lt;=12,"Sub-Urban",H2051&gt;12,"Out Of City")</f>
        <v>Sub-Urban</v>
      </c>
      <c r="W2051" t="str" cm="1">
        <f t="array" ref="W2051">_xlfn.IFS(
    L2051="CCS", "CCS",
    L2051="Type 2", "Type 2",
    L2051="CHAdeMO", "CHAdeMO",
    L2051="Tesla", "Tesla",
    L2051="CCS, Type 2", "CCS, Type 2",
    L2051="Type 2, CCS", "CCS, Type 2",
    L2051="CHAdeMO, Type 2", "CHAdeMO, Type 2",
    L2051="Type 2, CHAdeMO", "CHAdeMO, Type 2",
    L2051="CCS, Tesla", "CCS, Tesla",
    L2051="Tesla, CCS", "CCS, Tesla",
    L2051="Tesla, Type 2", "Tesla, Type 2",
    L2051="Type 2, Tesla", "Tesla, Type 2",
    L2051="CCS, CHAdeMO", "CCS, CHAdeMO",
    L2051="CHAdeMO, CCS", "CCS, CHAdeMO",
    L2051="CHAdeMO, Tesla", "CHAdeMO, Tesla",
    L2051="Tesla, CHAdeMO", "CHAdeMO, Tesla"
)</f>
        <v>Tesla, Type 2</v>
      </c>
    </row>
    <row r="2052" spans="1:23" x14ac:dyDescent="0.25">
      <c r="A2052" t="s">
        <v>4137</v>
      </c>
      <c r="B2052">
        <v>71.508746000000002</v>
      </c>
      <c r="C2052">
        <v>-6.4297329999999997</v>
      </c>
      <c r="D2052" t="s">
        <v>4138</v>
      </c>
      <c r="E2052" t="s">
        <v>38</v>
      </c>
      <c r="F2052">
        <v>0.44</v>
      </c>
      <c r="G2052" s="1" t="s">
        <v>9985</v>
      </c>
      <c r="H2052">
        <v>15.2</v>
      </c>
      <c r="I2052">
        <v>58</v>
      </c>
      <c r="J2052" t="s">
        <v>33</v>
      </c>
      <c r="K2052">
        <v>22</v>
      </c>
      <c r="L2052" t="s">
        <v>40</v>
      </c>
      <c r="M2052">
        <v>2013</v>
      </c>
      <c r="N2052" t="s">
        <v>35</v>
      </c>
      <c r="O2052">
        <v>4.2</v>
      </c>
      <c r="P2052">
        <v>5</v>
      </c>
      <c r="Q2052" t="s">
        <v>48</v>
      </c>
      <c r="R2052">
        <v>11</v>
      </c>
      <c r="S2052">
        <f t="shared" si="96"/>
        <v>638</v>
      </c>
      <c r="T2052">
        <f t="shared" si="97"/>
        <v>280.72000000000003</v>
      </c>
      <c r="U2052" s="2">
        <f t="shared" si="98"/>
        <v>8.6206896551724144E-2</v>
      </c>
      <c r="V2052" t="str" cm="1">
        <f t="array" ref="V2052">_xlfn.IFS(H2052&lt;5,"Urban",H2052&lt;=12,"Sub-Urban",H2052&gt;12,"Out Of City")</f>
        <v>Out Of City</v>
      </c>
      <c r="W2052" t="str" cm="1">
        <f t="array" ref="W2052">_xlfn.IFS(
    L2052="CCS", "CCS",
    L2052="Type 2", "Type 2",
    L2052="CHAdeMO", "CHAdeMO",
    L2052="Tesla", "Tesla",
    L2052="CCS, Type 2", "CCS, Type 2",
    L2052="Type 2, CCS", "CCS, Type 2",
    L2052="CHAdeMO, Type 2", "CHAdeMO, Type 2",
    L2052="Type 2, CHAdeMO", "CHAdeMO, Type 2",
    L2052="CCS, Tesla", "CCS, Tesla",
    L2052="Tesla, CCS", "CCS, Tesla",
    L2052="Tesla, Type 2", "Tesla, Type 2",
    L2052="Type 2, Tesla", "Tesla, Type 2",
    L2052="CCS, CHAdeMO", "CCS, CHAdeMO",
    L2052="CHAdeMO, CCS", "CCS, CHAdeMO",
    L2052="CHAdeMO, Tesla", "CHAdeMO, Tesla",
    L2052="Tesla, CHAdeMO", "CHAdeMO, Tesla"
)</f>
        <v>Type 2</v>
      </c>
    </row>
    <row r="2053" spans="1:23" x14ac:dyDescent="0.25">
      <c r="A2053" t="s">
        <v>4139</v>
      </c>
      <c r="B2053">
        <v>55.758091</v>
      </c>
      <c r="C2053">
        <v>37.681308999999999</v>
      </c>
      <c r="D2053" t="s">
        <v>4140</v>
      </c>
      <c r="E2053" t="s">
        <v>27</v>
      </c>
      <c r="F2053">
        <v>0.17</v>
      </c>
      <c r="G2053" t="s">
        <v>32</v>
      </c>
      <c r="H2053">
        <v>5.95</v>
      </c>
      <c r="I2053">
        <v>99</v>
      </c>
      <c r="J2053" t="s">
        <v>33</v>
      </c>
      <c r="K2053">
        <v>350</v>
      </c>
      <c r="L2053" t="s">
        <v>40</v>
      </c>
      <c r="M2053">
        <v>2019</v>
      </c>
      <c r="N2053" t="s">
        <v>35</v>
      </c>
      <c r="O2053">
        <v>4.7</v>
      </c>
      <c r="P2053">
        <v>8</v>
      </c>
      <c r="Q2053" t="s">
        <v>24</v>
      </c>
      <c r="R2053">
        <v>48</v>
      </c>
      <c r="S2053">
        <f t="shared" si="96"/>
        <v>4752</v>
      </c>
      <c r="T2053">
        <f t="shared" si="97"/>
        <v>807.84</v>
      </c>
      <c r="U2053" s="2">
        <f t="shared" si="98"/>
        <v>8.0808080808080815E-2</v>
      </c>
      <c r="V2053" t="str" cm="1">
        <f t="array" ref="V2053">_xlfn.IFS(H2053&lt;5,"Urban",H2053&lt;=12,"Sub-Urban",H2053&gt;12,"Out Of City")</f>
        <v>Sub-Urban</v>
      </c>
      <c r="W2053" t="str" cm="1">
        <f t="array" ref="W2053">_xlfn.IFS(
    L2053="CCS", "CCS",
    L2053="Type 2", "Type 2",
    L2053="CHAdeMO", "CHAdeMO",
    L2053="Tesla", "Tesla",
    L2053="CCS, Type 2", "CCS, Type 2",
    L2053="Type 2, CCS", "CCS, Type 2",
    L2053="CHAdeMO, Type 2", "CHAdeMO, Type 2",
    L2053="Type 2, CHAdeMO", "CHAdeMO, Type 2",
    L2053="CCS, Tesla", "CCS, Tesla",
    L2053="Tesla, CCS", "CCS, Tesla",
    L2053="Tesla, Type 2", "Tesla, Type 2",
    L2053="Type 2, Tesla", "Tesla, Type 2",
    L2053="CCS, CHAdeMO", "CCS, CHAdeMO",
    L2053="CHAdeMO, CCS", "CCS, CHAdeMO",
    L2053="CHAdeMO, Tesla", "CHAdeMO, Tesla",
    L2053="Tesla, CHAdeMO", "CHAdeMO, Tesla"
)</f>
        <v>Type 2</v>
      </c>
    </row>
    <row r="2054" spans="1:23" x14ac:dyDescent="0.25">
      <c r="A2054" t="s">
        <v>4141</v>
      </c>
      <c r="B2054">
        <v>52.570647000000001</v>
      </c>
      <c r="C2054">
        <v>13.463950000000001</v>
      </c>
      <c r="D2054" t="s">
        <v>4142</v>
      </c>
      <c r="E2054" t="s">
        <v>19</v>
      </c>
      <c r="F2054">
        <v>0.26</v>
      </c>
      <c r="G2054" t="s">
        <v>32</v>
      </c>
      <c r="H2054">
        <v>17.34</v>
      </c>
      <c r="I2054">
        <v>59</v>
      </c>
      <c r="J2054" t="s">
        <v>46</v>
      </c>
      <c r="K2054">
        <v>22</v>
      </c>
      <c r="L2054" t="s">
        <v>118</v>
      </c>
      <c r="M2054">
        <v>2014</v>
      </c>
      <c r="N2054" t="s">
        <v>35</v>
      </c>
      <c r="O2054">
        <v>4.8</v>
      </c>
      <c r="P2054">
        <v>7</v>
      </c>
      <c r="Q2054" t="s">
        <v>29</v>
      </c>
      <c r="R2054">
        <v>23</v>
      </c>
      <c r="S2054">
        <f t="shared" si="96"/>
        <v>1357</v>
      </c>
      <c r="T2054">
        <f t="shared" si="97"/>
        <v>352.82</v>
      </c>
      <c r="U2054" s="2">
        <f t="shared" si="98"/>
        <v>0.11864406779661017</v>
      </c>
      <c r="V2054" t="str" cm="1">
        <f t="array" ref="V2054">_xlfn.IFS(H2054&lt;5,"Urban",H2054&lt;=12,"Sub-Urban",H2054&gt;12,"Out Of City")</f>
        <v>Out Of City</v>
      </c>
      <c r="W2054" t="str" cm="1">
        <f t="array" ref="W2054">_xlfn.IFS(
    L2054="CCS", "CCS",
    L2054="Type 2", "Type 2",
    L2054="CHAdeMO", "CHAdeMO",
    L2054="Tesla", "Tesla",
    L2054="CCS, Type 2", "CCS, Type 2",
    L2054="Type 2, CCS", "CCS, Type 2",
    L2054="CHAdeMO, Type 2", "CHAdeMO, Type 2",
    L2054="Type 2, CHAdeMO", "CHAdeMO, Type 2",
    L2054="CCS, Tesla", "CCS, Tesla",
    L2054="Tesla, CCS", "CCS, Tesla",
    L2054="Tesla, Type 2", "Tesla, Type 2",
    L2054="Type 2, Tesla", "Tesla, Type 2",
    L2054="CCS, CHAdeMO", "CCS, CHAdeMO",
    L2054="CHAdeMO, CCS", "CCS, CHAdeMO",
    L2054="CHAdeMO, Tesla", "CHAdeMO, Tesla",
    L2054="Tesla, CHAdeMO", "CHAdeMO, Tesla"
)</f>
        <v>Tesla, Type 2</v>
      </c>
    </row>
    <row r="2055" spans="1:23" x14ac:dyDescent="0.25">
      <c r="A2055" t="s">
        <v>4143</v>
      </c>
      <c r="B2055">
        <v>37.607025</v>
      </c>
      <c r="C2055">
        <v>126.96199300000001</v>
      </c>
      <c r="D2055" t="s">
        <v>4144</v>
      </c>
      <c r="E2055" t="s">
        <v>19</v>
      </c>
      <c r="F2055">
        <v>0.47</v>
      </c>
      <c r="G2055" t="s">
        <v>32</v>
      </c>
      <c r="H2055">
        <v>4.8899999999999997</v>
      </c>
      <c r="I2055">
        <v>29</v>
      </c>
      <c r="J2055" t="s">
        <v>47</v>
      </c>
      <c r="K2055">
        <v>50</v>
      </c>
      <c r="L2055" t="s">
        <v>40</v>
      </c>
      <c r="M2055">
        <v>2016</v>
      </c>
      <c r="N2055" t="s">
        <v>23</v>
      </c>
      <c r="O2055">
        <v>4.9000000000000004</v>
      </c>
      <c r="P2055">
        <v>7</v>
      </c>
      <c r="Q2055" t="s">
        <v>48</v>
      </c>
      <c r="R2055">
        <v>38</v>
      </c>
      <c r="S2055">
        <f t="shared" si="96"/>
        <v>1102</v>
      </c>
      <c r="T2055">
        <f t="shared" si="97"/>
        <v>517.93999999999994</v>
      </c>
      <c r="U2055" s="2">
        <f t="shared" si="98"/>
        <v>0.2413793103448276</v>
      </c>
      <c r="V2055" t="str" cm="1">
        <f t="array" ref="V2055">_xlfn.IFS(H2055&lt;5,"Urban",H2055&lt;=12,"Sub-Urban",H2055&gt;12,"Out Of City")</f>
        <v>Urban</v>
      </c>
      <c r="W2055" t="str" cm="1">
        <f t="array" ref="W2055">_xlfn.IFS(
    L2055="CCS", "CCS",
    L2055="Type 2", "Type 2",
    L2055="CHAdeMO", "CHAdeMO",
    L2055="Tesla", "Tesla",
    L2055="CCS, Type 2", "CCS, Type 2",
    L2055="Type 2, CCS", "CCS, Type 2",
    L2055="CHAdeMO, Type 2", "CHAdeMO, Type 2",
    L2055="Type 2, CHAdeMO", "CHAdeMO, Type 2",
    L2055="CCS, Tesla", "CCS, Tesla",
    L2055="Tesla, CCS", "CCS, Tesla",
    L2055="Tesla, Type 2", "Tesla, Type 2",
    L2055="Type 2, Tesla", "Tesla, Type 2",
    L2055="CCS, CHAdeMO", "CCS, CHAdeMO",
    L2055="CHAdeMO, CCS", "CCS, CHAdeMO",
    L2055="CHAdeMO, Tesla", "CHAdeMO, Tesla",
    L2055="Tesla, CHAdeMO", "CHAdeMO, Tesla"
)</f>
        <v>Type 2</v>
      </c>
    </row>
    <row r="2056" spans="1:23" x14ac:dyDescent="0.25">
      <c r="A2056" t="s">
        <v>4145</v>
      </c>
      <c r="B2056">
        <v>37.709657999999997</v>
      </c>
      <c r="C2056">
        <v>-122.44595200000001</v>
      </c>
      <c r="D2056" t="s">
        <v>4146</v>
      </c>
      <c r="E2056" t="s">
        <v>19</v>
      </c>
      <c r="F2056">
        <v>0.19</v>
      </c>
      <c r="G2056" s="1" t="s">
        <v>9985</v>
      </c>
      <c r="H2056">
        <v>5.48</v>
      </c>
      <c r="I2056">
        <v>52</v>
      </c>
      <c r="J2056" t="s">
        <v>47</v>
      </c>
      <c r="K2056">
        <v>22</v>
      </c>
      <c r="L2056" t="s">
        <v>34</v>
      </c>
      <c r="M2056">
        <v>2017</v>
      </c>
      <c r="N2056" t="s">
        <v>23</v>
      </c>
      <c r="O2056">
        <v>3.9</v>
      </c>
      <c r="P2056">
        <v>4</v>
      </c>
      <c r="Q2056" t="s">
        <v>29</v>
      </c>
      <c r="R2056">
        <v>40</v>
      </c>
      <c r="S2056">
        <f t="shared" si="96"/>
        <v>2080</v>
      </c>
      <c r="T2056">
        <f t="shared" si="97"/>
        <v>395.2</v>
      </c>
      <c r="U2056" s="2">
        <f t="shared" si="98"/>
        <v>7.6923076923076927E-2</v>
      </c>
      <c r="V2056" t="str" cm="1">
        <f t="array" ref="V2056">_xlfn.IFS(H2056&lt;5,"Urban",H2056&lt;=12,"Sub-Urban",H2056&gt;12,"Out Of City")</f>
        <v>Sub-Urban</v>
      </c>
      <c r="W2056" t="str" cm="1">
        <f t="array" ref="W2056">_xlfn.IFS(
    L2056="CCS", "CCS",
    L2056="Type 2", "Type 2",
    L2056="CHAdeMO", "CHAdeMO",
    L2056="Tesla", "Tesla",
    L2056="CCS, Type 2", "CCS, Type 2",
    L2056="Type 2, CCS", "CCS, Type 2",
    L2056="CHAdeMO, Type 2", "CHAdeMO, Type 2",
    L2056="Type 2, CHAdeMO", "CHAdeMO, Type 2",
    L2056="CCS, Tesla", "CCS, Tesla",
    L2056="Tesla, CCS", "CCS, Tesla",
    L2056="Tesla, Type 2", "Tesla, Type 2",
    L2056="Type 2, Tesla", "Tesla, Type 2",
    L2056="CCS, CHAdeMO", "CCS, CHAdeMO",
    L2056="CHAdeMO, CCS", "CCS, CHAdeMO",
    L2056="CHAdeMO, Tesla", "CHAdeMO, Tesla",
    L2056="Tesla, CHAdeMO", "CHAdeMO, Tesla"
)</f>
        <v>CCS, Type 2</v>
      </c>
    </row>
    <row r="2057" spans="1:23" x14ac:dyDescent="0.25">
      <c r="A2057" t="s">
        <v>4147</v>
      </c>
      <c r="B2057">
        <v>-33.733308999999998</v>
      </c>
      <c r="C2057">
        <v>151.265792</v>
      </c>
      <c r="D2057" t="s">
        <v>4148</v>
      </c>
      <c r="E2057" t="s">
        <v>38</v>
      </c>
      <c r="F2057">
        <v>0.48</v>
      </c>
      <c r="G2057" s="1" t="s">
        <v>9985</v>
      </c>
      <c r="H2057">
        <v>7.08</v>
      </c>
      <c r="I2057">
        <v>85</v>
      </c>
      <c r="J2057" t="s">
        <v>33</v>
      </c>
      <c r="K2057">
        <v>350</v>
      </c>
      <c r="L2057" t="s">
        <v>43</v>
      </c>
      <c r="M2057">
        <v>2017</v>
      </c>
      <c r="N2057" t="s">
        <v>23</v>
      </c>
      <c r="O2057">
        <v>3.6</v>
      </c>
      <c r="P2057">
        <v>9</v>
      </c>
      <c r="Q2057" t="s">
        <v>29</v>
      </c>
      <c r="R2057">
        <v>18</v>
      </c>
      <c r="S2057">
        <f t="shared" si="96"/>
        <v>1530</v>
      </c>
      <c r="T2057">
        <f t="shared" si="97"/>
        <v>734.4</v>
      </c>
      <c r="U2057" s="2">
        <f t="shared" si="98"/>
        <v>0.10588235294117647</v>
      </c>
      <c r="V2057" t="str" cm="1">
        <f t="array" ref="V2057">_xlfn.IFS(H2057&lt;5,"Urban",H2057&lt;=12,"Sub-Urban",H2057&gt;12,"Out Of City")</f>
        <v>Sub-Urban</v>
      </c>
      <c r="W2057" t="str" cm="1">
        <f t="array" ref="W2057">_xlfn.IFS(
    L2057="CCS", "CCS",
    L2057="Type 2", "Type 2",
    L2057="CHAdeMO", "CHAdeMO",
    L2057="Tesla", "Tesla",
    L2057="CCS, Type 2", "CCS, Type 2",
    L2057="Type 2, CCS", "CCS, Type 2",
    L2057="CHAdeMO, Type 2", "CHAdeMO, Type 2",
    L2057="Type 2, CHAdeMO", "CHAdeMO, Type 2",
    L2057="CCS, Tesla", "CCS, Tesla",
    L2057="Tesla, CCS", "CCS, Tesla",
    L2057="Tesla, Type 2", "Tesla, Type 2",
    L2057="Type 2, Tesla", "Tesla, Type 2",
    L2057="CCS, CHAdeMO", "CCS, CHAdeMO",
    L2057="CHAdeMO, CCS", "CCS, CHAdeMO",
    L2057="CHAdeMO, Tesla", "CHAdeMO, Tesla",
    L2057="Tesla, CHAdeMO", "CHAdeMO, Tesla"
)</f>
        <v>CCS</v>
      </c>
    </row>
    <row r="2058" spans="1:23" x14ac:dyDescent="0.25">
      <c r="A2058" t="s">
        <v>4149</v>
      </c>
      <c r="B2058">
        <v>39.93047</v>
      </c>
      <c r="C2058">
        <v>116.36977899999999</v>
      </c>
      <c r="D2058" t="s">
        <v>4150</v>
      </c>
      <c r="E2058" t="s">
        <v>38</v>
      </c>
      <c r="F2058">
        <v>0.19</v>
      </c>
      <c r="G2058" t="s">
        <v>32</v>
      </c>
      <c r="H2058">
        <v>5.3</v>
      </c>
      <c r="I2058">
        <v>90</v>
      </c>
      <c r="J2058" t="s">
        <v>47</v>
      </c>
      <c r="K2058">
        <v>150</v>
      </c>
      <c r="L2058" t="s">
        <v>61</v>
      </c>
      <c r="M2058">
        <v>2023</v>
      </c>
      <c r="N2058" t="s">
        <v>35</v>
      </c>
      <c r="O2058">
        <v>3.7</v>
      </c>
      <c r="P2058">
        <v>2</v>
      </c>
      <c r="Q2058" t="s">
        <v>24</v>
      </c>
      <c r="R2058">
        <v>16</v>
      </c>
      <c r="S2058">
        <f t="shared" si="96"/>
        <v>1440</v>
      </c>
      <c r="T2058">
        <f t="shared" si="97"/>
        <v>273.60000000000002</v>
      </c>
      <c r="U2058" s="2">
        <f t="shared" si="98"/>
        <v>2.2222222222222223E-2</v>
      </c>
      <c r="V2058" t="str" cm="1">
        <f t="array" ref="V2058">_xlfn.IFS(H2058&lt;5,"Urban",H2058&lt;=12,"Sub-Urban",H2058&gt;12,"Out Of City")</f>
        <v>Sub-Urban</v>
      </c>
      <c r="W2058" t="str" cm="1">
        <f t="array" ref="W2058">_xlfn.IFS(
    L2058="CCS", "CCS",
    L2058="Type 2", "Type 2",
    L2058="CHAdeMO", "CHAdeMO",
    L2058="Tesla", "Tesla",
    L2058="CCS, Type 2", "CCS, Type 2",
    L2058="Type 2, CCS", "CCS, Type 2",
    L2058="CHAdeMO, Type 2", "CHAdeMO, Type 2",
    L2058="Type 2, CHAdeMO", "CHAdeMO, Type 2",
    L2058="CCS, Tesla", "CCS, Tesla",
    L2058="Tesla, CCS", "CCS, Tesla",
    L2058="Tesla, Type 2", "Tesla, Type 2",
    L2058="Type 2, Tesla", "Tesla, Type 2",
    L2058="CCS, CHAdeMO", "CCS, CHAdeMO",
    L2058="CHAdeMO, CCS", "CCS, CHAdeMO",
    L2058="CHAdeMO, Tesla", "CHAdeMO, Tesla",
    L2058="Tesla, CHAdeMO", "CHAdeMO, Tesla"
)</f>
        <v>CHAdeMO, Tesla</v>
      </c>
    </row>
    <row r="2059" spans="1:23" x14ac:dyDescent="0.25">
      <c r="A2059" t="s">
        <v>4151</v>
      </c>
      <c r="B2059">
        <v>41.873024999999998</v>
      </c>
      <c r="C2059">
        <v>-87.641848999999993</v>
      </c>
      <c r="D2059" t="s">
        <v>4152</v>
      </c>
      <c r="E2059" t="s">
        <v>27</v>
      </c>
      <c r="F2059">
        <v>0.17</v>
      </c>
      <c r="G2059" s="1" t="s">
        <v>9985</v>
      </c>
      <c r="H2059">
        <v>1.06</v>
      </c>
      <c r="I2059">
        <v>47</v>
      </c>
      <c r="J2059" t="s">
        <v>39</v>
      </c>
      <c r="K2059">
        <v>50</v>
      </c>
      <c r="L2059" t="s">
        <v>28</v>
      </c>
      <c r="M2059">
        <v>2022</v>
      </c>
      <c r="N2059" t="s">
        <v>35</v>
      </c>
      <c r="O2059">
        <v>4.9000000000000004</v>
      </c>
      <c r="P2059">
        <v>8</v>
      </c>
      <c r="Q2059" t="s">
        <v>24</v>
      </c>
      <c r="R2059">
        <v>56</v>
      </c>
      <c r="S2059">
        <f t="shared" si="96"/>
        <v>2632</v>
      </c>
      <c r="T2059">
        <f t="shared" si="97"/>
        <v>447.44000000000005</v>
      </c>
      <c r="U2059" s="2">
        <f t="shared" si="98"/>
        <v>0.1702127659574468</v>
      </c>
      <c r="V2059" t="str" cm="1">
        <f t="array" ref="V2059">_xlfn.IFS(H2059&lt;5,"Urban",H2059&lt;=12,"Sub-Urban",H2059&gt;12,"Out Of City")</f>
        <v>Urban</v>
      </c>
      <c r="W2059" t="str" cm="1">
        <f t="array" ref="W2059">_xlfn.IFS(
    L2059="CCS", "CCS",
    L2059="Type 2", "Type 2",
    L2059="CHAdeMO", "CHAdeMO",
    L2059="Tesla", "Tesla",
    L2059="CCS, Type 2", "CCS, Type 2",
    L2059="Type 2, CCS", "CCS, Type 2",
    L2059="CHAdeMO, Type 2", "CHAdeMO, Type 2",
    L2059="Type 2, CHAdeMO", "CHAdeMO, Type 2",
    L2059="CCS, Tesla", "CCS, Tesla",
    L2059="Tesla, CCS", "CCS, Tesla",
    L2059="Tesla, Type 2", "Tesla, Type 2",
    L2059="Type 2, Tesla", "Tesla, Type 2",
    L2059="CCS, CHAdeMO", "CCS, CHAdeMO",
    L2059="CHAdeMO, CCS", "CCS, CHAdeMO",
    L2059="CHAdeMO, Tesla", "CHAdeMO, Tesla",
    L2059="Tesla, CHAdeMO", "CHAdeMO, Tesla"
)</f>
        <v>Tesla, Type 2</v>
      </c>
    </row>
    <row r="2060" spans="1:23" x14ac:dyDescent="0.25">
      <c r="A2060" t="s">
        <v>4153</v>
      </c>
      <c r="B2060">
        <v>19.586220999999998</v>
      </c>
      <c r="C2060">
        <v>-99.101099000000005</v>
      </c>
      <c r="D2060" t="s">
        <v>4154</v>
      </c>
      <c r="E2060" t="s">
        <v>19</v>
      </c>
      <c r="F2060">
        <v>0.43</v>
      </c>
      <c r="G2060" t="s">
        <v>32</v>
      </c>
      <c r="H2060">
        <v>14.47</v>
      </c>
      <c r="I2060">
        <v>94</v>
      </c>
      <c r="J2060" t="s">
        <v>39</v>
      </c>
      <c r="K2060">
        <v>350</v>
      </c>
      <c r="L2060" t="s">
        <v>80</v>
      </c>
      <c r="M2060">
        <v>2022</v>
      </c>
      <c r="N2060" t="s">
        <v>23</v>
      </c>
      <c r="O2060">
        <v>4.2</v>
      </c>
      <c r="P2060">
        <v>7</v>
      </c>
      <c r="Q2060" t="s">
        <v>24</v>
      </c>
      <c r="R2060">
        <v>21</v>
      </c>
      <c r="S2060">
        <f t="shared" si="96"/>
        <v>1974</v>
      </c>
      <c r="T2060">
        <f t="shared" si="97"/>
        <v>848.81999999999994</v>
      </c>
      <c r="U2060" s="2">
        <f t="shared" si="98"/>
        <v>7.4468085106382975E-2</v>
      </c>
      <c r="V2060" t="str" cm="1">
        <f t="array" ref="V2060">_xlfn.IFS(H2060&lt;5,"Urban",H2060&lt;=12,"Sub-Urban",H2060&gt;12,"Out Of City")</f>
        <v>Out Of City</v>
      </c>
      <c r="W2060" t="str" cm="1">
        <f t="array" ref="W2060">_xlfn.IFS(
    L2060="CCS", "CCS",
    L2060="Type 2", "Type 2",
    L2060="CHAdeMO", "CHAdeMO",
    L2060="Tesla", "Tesla",
    L2060="CCS, Type 2", "CCS, Type 2",
    L2060="Type 2, CCS", "CCS, Type 2",
    L2060="CHAdeMO, Type 2", "CHAdeMO, Type 2",
    L2060="Type 2, CHAdeMO", "CHAdeMO, Type 2",
    L2060="CCS, Tesla", "CCS, Tesla",
    L2060="Tesla, CCS", "CCS, Tesla",
    L2060="Tesla, Type 2", "Tesla, Type 2",
    L2060="Type 2, Tesla", "Tesla, Type 2",
    L2060="CCS, CHAdeMO", "CCS, CHAdeMO",
    L2060="CHAdeMO, CCS", "CCS, CHAdeMO",
    L2060="CHAdeMO, Tesla", "CHAdeMO, Tesla",
    L2060="Tesla, CHAdeMO", "CHAdeMO, Tesla"
)</f>
        <v>CHAdeMO, Type 2</v>
      </c>
    </row>
    <row r="2061" spans="1:23" x14ac:dyDescent="0.25">
      <c r="A2061" t="s">
        <v>4155</v>
      </c>
      <c r="B2061">
        <v>13.758533</v>
      </c>
      <c r="C2061">
        <v>100.42061</v>
      </c>
      <c r="D2061" t="s">
        <v>4156</v>
      </c>
      <c r="E2061" t="s">
        <v>27</v>
      </c>
      <c r="F2061">
        <v>0.4</v>
      </c>
      <c r="G2061" t="s">
        <v>32</v>
      </c>
      <c r="H2061">
        <v>1.47</v>
      </c>
      <c r="I2061">
        <v>58</v>
      </c>
      <c r="J2061" t="s">
        <v>33</v>
      </c>
      <c r="K2061">
        <v>50</v>
      </c>
      <c r="L2061" t="s">
        <v>61</v>
      </c>
      <c r="M2061">
        <v>2021</v>
      </c>
      <c r="N2061" t="s">
        <v>23</v>
      </c>
      <c r="O2061">
        <v>3.7</v>
      </c>
      <c r="P2061">
        <v>9</v>
      </c>
      <c r="Q2061" t="s">
        <v>24</v>
      </c>
      <c r="R2061">
        <v>55</v>
      </c>
      <c r="S2061">
        <f t="shared" si="96"/>
        <v>3190</v>
      </c>
      <c r="T2061">
        <f t="shared" si="97"/>
        <v>1276</v>
      </c>
      <c r="U2061" s="2">
        <f t="shared" si="98"/>
        <v>0.15517241379310345</v>
      </c>
      <c r="V2061" t="str" cm="1">
        <f t="array" ref="V2061">_xlfn.IFS(H2061&lt;5,"Urban",H2061&lt;=12,"Sub-Urban",H2061&gt;12,"Out Of City")</f>
        <v>Urban</v>
      </c>
      <c r="W2061" t="str" cm="1">
        <f t="array" ref="W2061">_xlfn.IFS(
    L2061="CCS", "CCS",
    L2061="Type 2", "Type 2",
    L2061="CHAdeMO", "CHAdeMO",
    L2061="Tesla", "Tesla",
    L2061="CCS, Type 2", "CCS, Type 2",
    L2061="Type 2, CCS", "CCS, Type 2",
    L2061="CHAdeMO, Type 2", "CHAdeMO, Type 2",
    L2061="Type 2, CHAdeMO", "CHAdeMO, Type 2",
    L2061="CCS, Tesla", "CCS, Tesla",
    L2061="Tesla, CCS", "CCS, Tesla",
    L2061="Tesla, Type 2", "Tesla, Type 2",
    L2061="Type 2, Tesla", "Tesla, Type 2",
    L2061="CCS, CHAdeMO", "CCS, CHAdeMO",
    L2061="CHAdeMO, CCS", "CCS, CHAdeMO",
    L2061="CHAdeMO, Tesla", "CHAdeMO, Tesla",
    L2061="Tesla, CHAdeMO", "CHAdeMO, Tesla"
)</f>
        <v>CHAdeMO, Tesla</v>
      </c>
    </row>
    <row r="2062" spans="1:23" x14ac:dyDescent="0.25">
      <c r="A2062" t="s">
        <v>4157</v>
      </c>
      <c r="B2062">
        <v>-26.303618</v>
      </c>
      <c r="C2062">
        <v>-22.298148000000001</v>
      </c>
      <c r="D2062" t="s">
        <v>4158</v>
      </c>
      <c r="E2062" t="s">
        <v>27</v>
      </c>
      <c r="F2062">
        <v>0.32</v>
      </c>
      <c r="G2062" t="s">
        <v>32</v>
      </c>
      <c r="H2062">
        <v>5.37</v>
      </c>
      <c r="I2062">
        <v>75</v>
      </c>
      <c r="J2062" t="s">
        <v>21</v>
      </c>
      <c r="K2062">
        <v>50</v>
      </c>
      <c r="L2062" t="s">
        <v>47</v>
      </c>
      <c r="M2062">
        <v>2015</v>
      </c>
      <c r="N2062" t="s">
        <v>23</v>
      </c>
      <c r="O2062">
        <v>4.5</v>
      </c>
      <c r="P2062">
        <v>7</v>
      </c>
      <c r="Q2062" t="s">
        <v>24</v>
      </c>
      <c r="R2062">
        <v>51</v>
      </c>
      <c r="S2062">
        <f t="shared" si="96"/>
        <v>3825</v>
      </c>
      <c r="T2062">
        <f t="shared" si="97"/>
        <v>1224</v>
      </c>
      <c r="U2062" s="2">
        <f t="shared" si="98"/>
        <v>9.3333333333333338E-2</v>
      </c>
      <c r="V2062" t="str" cm="1">
        <f t="array" ref="V2062">_xlfn.IFS(H2062&lt;5,"Urban",H2062&lt;=12,"Sub-Urban",H2062&gt;12,"Out Of City")</f>
        <v>Sub-Urban</v>
      </c>
      <c r="W2062" t="str" cm="1">
        <f t="array" ref="W2062">_xlfn.IFS(
    L2062="CCS", "CCS",
    L2062="Type 2", "Type 2",
    L2062="CHAdeMO", "CHAdeMO",
    L2062="Tesla", "Tesla",
    L2062="CCS, Type 2", "CCS, Type 2",
    L2062="Type 2, CCS", "CCS, Type 2",
    L2062="CHAdeMO, Type 2", "CHAdeMO, Type 2",
    L2062="Type 2, CHAdeMO", "CHAdeMO, Type 2",
    L2062="CCS, Tesla", "CCS, Tesla",
    L2062="Tesla, CCS", "CCS, Tesla",
    L2062="Tesla, Type 2", "Tesla, Type 2",
    L2062="Type 2, Tesla", "Tesla, Type 2",
    L2062="CCS, CHAdeMO", "CCS, CHAdeMO",
    L2062="CHAdeMO, CCS", "CCS, CHAdeMO",
    L2062="CHAdeMO, Tesla", "CHAdeMO, Tesla",
    L2062="Tesla, CHAdeMO", "CHAdeMO, Tesla"
)</f>
        <v>Tesla</v>
      </c>
    </row>
    <row r="2063" spans="1:23" x14ac:dyDescent="0.25">
      <c r="A2063" t="s">
        <v>4159</v>
      </c>
      <c r="B2063">
        <v>43.630733999999997</v>
      </c>
      <c r="C2063">
        <v>-79.348404000000002</v>
      </c>
      <c r="D2063" t="s">
        <v>4160</v>
      </c>
      <c r="E2063" t="s">
        <v>27</v>
      </c>
      <c r="F2063">
        <v>0.12</v>
      </c>
      <c r="G2063" t="s">
        <v>32</v>
      </c>
      <c r="H2063">
        <v>16.739999999999998</v>
      </c>
      <c r="I2063">
        <v>83</v>
      </c>
      <c r="J2063" t="s">
        <v>39</v>
      </c>
      <c r="K2063">
        <v>50</v>
      </c>
      <c r="L2063" t="s">
        <v>43</v>
      </c>
      <c r="M2063">
        <v>2014</v>
      </c>
      <c r="N2063" t="s">
        <v>23</v>
      </c>
      <c r="O2063">
        <v>4.2</v>
      </c>
      <c r="P2063">
        <v>9</v>
      </c>
      <c r="Q2063" t="s">
        <v>48</v>
      </c>
      <c r="R2063">
        <v>55</v>
      </c>
      <c r="S2063">
        <f t="shared" si="96"/>
        <v>4565</v>
      </c>
      <c r="T2063">
        <f t="shared" si="97"/>
        <v>547.79999999999995</v>
      </c>
      <c r="U2063" s="2">
        <f t="shared" si="98"/>
        <v>0.10843373493975904</v>
      </c>
      <c r="V2063" t="str" cm="1">
        <f t="array" ref="V2063">_xlfn.IFS(H2063&lt;5,"Urban",H2063&lt;=12,"Sub-Urban",H2063&gt;12,"Out Of City")</f>
        <v>Out Of City</v>
      </c>
      <c r="W2063" t="str" cm="1">
        <f t="array" ref="W2063">_xlfn.IFS(
    L2063="CCS", "CCS",
    L2063="Type 2", "Type 2",
    L2063="CHAdeMO", "CHAdeMO",
    L2063="Tesla", "Tesla",
    L2063="CCS, Type 2", "CCS, Type 2",
    L2063="Type 2, CCS", "CCS, Type 2",
    L2063="CHAdeMO, Type 2", "CHAdeMO, Type 2",
    L2063="Type 2, CHAdeMO", "CHAdeMO, Type 2",
    L2063="CCS, Tesla", "CCS, Tesla",
    L2063="Tesla, CCS", "CCS, Tesla",
    L2063="Tesla, Type 2", "Tesla, Type 2",
    L2063="Type 2, Tesla", "Tesla, Type 2",
    L2063="CCS, CHAdeMO", "CCS, CHAdeMO",
    L2063="CHAdeMO, CCS", "CCS, CHAdeMO",
    L2063="CHAdeMO, Tesla", "CHAdeMO, Tesla",
    L2063="Tesla, CHAdeMO", "CHAdeMO, Tesla"
)</f>
        <v>CCS</v>
      </c>
    </row>
    <row r="2064" spans="1:23" x14ac:dyDescent="0.25">
      <c r="A2064" t="s">
        <v>4161</v>
      </c>
      <c r="B2064">
        <v>52.435186000000002</v>
      </c>
      <c r="C2064">
        <v>13.308560999999999</v>
      </c>
      <c r="D2064" t="s">
        <v>4162</v>
      </c>
      <c r="E2064" t="s">
        <v>19</v>
      </c>
      <c r="F2064">
        <v>0.19</v>
      </c>
      <c r="G2064" t="s">
        <v>20</v>
      </c>
      <c r="H2064">
        <v>1.45</v>
      </c>
      <c r="I2064">
        <v>96</v>
      </c>
      <c r="J2064" t="s">
        <v>33</v>
      </c>
      <c r="K2064">
        <v>50</v>
      </c>
      <c r="L2064" t="s">
        <v>64</v>
      </c>
      <c r="M2064">
        <v>2022</v>
      </c>
      <c r="N2064" t="s">
        <v>23</v>
      </c>
      <c r="O2064">
        <v>3.4</v>
      </c>
      <c r="P2064">
        <v>9</v>
      </c>
      <c r="Q2064" t="s">
        <v>29</v>
      </c>
      <c r="R2064">
        <v>35</v>
      </c>
      <c r="S2064">
        <f t="shared" si="96"/>
        <v>3360</v>
      </c>
      <c r="T2064">
        <f t="shared" si="97"/>
        <v>638.4</v>
      </c>
      <c r="U2064" s="2">
        <f t="shared" si="98"/>
        <v>9.375E-2</v>
      </c>
      <c r="V2064" t="str" cm="1">
        <f t="array" ref="V2064">_xlfn.IFS(H2064&lt;5,"Urban",H2064&lt;=12,"Sub-Urban",H2064&gt;12,"Out Of City")</f>
        <v>Urban</v>
      </c>
      <c r="W2064" t="str" cm="1">
        <f t="array" ref="W2064">_xlfn.IFS(
    L2064="CCS", "CCS",
    L2064="Type 2", "Type 2",
    L2064="CHAdeMO", "CHAdeMO",
    L2064="Tesla", "Tesla",
    L2064="CCS, Type 2", "CCS, Type 2",
    L2064="Type 2, CCS", "CCS, Type 2",
    L2064="CHAdeMO, Type 2", "CHAdeMO, Type 2",
    L2064="Type 2, CHAdeMO", "CHAdeMO, Type 2",
    L2064="CCS, Tesla", "CCS, Tesla",
    L2064="Tesla, CCS", "CCS, Tesla",
    L2064="Tesla, Type 2", "Tesla, Type 2",
    L2064="Type 2, Tesla", "Tesla, Type 2",
    L2064="CCS, CHAdeMO", "CCS, CHAdeMO",
    L2064="CHAdeMO, CCS", "CCS, CHAdeMO",
    L2064="CHAdeMO, Tesla", "CHAdeMO, Tesla",
    L2064="Tesla, CHAdeMO", "CHAdeMO, Tesla"
)</f>
        <v>CCS, CHAdeMO</v>
      </c>
    </row>
    <row r="2065" spans="1:23" x14ac:dyDescent="0.25">
      <c r="A2065" t="s">
        <v>4163</v>
      </c>
      <c r="B2065">
        <v>43.684986000000002</v>
      </c>
      <c r="C2065">
        <v>-79.348871000000003</v>
      </c>
      <c r="D2065" t="s">
        <v>4164</v>
      </c>
      <c r="E2065" t="s">
        <v>27</v>
      </c>
      <c r="F2065">
        <v>0.19</v>
      </c>
      <c r="G2065" s="1" t="s">
        <v>9985</v>
      </c>
      <c r="H2065">
        <v>11.22</v>
      </c>
      <c r="I2065">
        <v>61</v>
      </c>
      <c r="J2065" t="s">
        <v>46</v>
      </c>
      <c r="K2065">
        <v>22</v>
      </c>
      <c r="L2065" t="s">
        <v>51</v>
      </c>
      <c r="M2065">
        <v>2021</v>
      </c>
      <c r="N2065" t="s">
        <v>35</v>
      </c>
      <c r="O2065">
        <v>4.2</v>
      </c>
      <c r="P2065">
        <v>9</v>
      </c>
      <c r="Q2065" t="s">
        <v>48</v>
      </c>
      <c r="R2065">
        <v>50</v>
      </c>
      <c r="S2065">
        <f t="shared" si="96"/>
        <v>3050</v>
      </c>
      <c r="T2065">
        <f t="shared" si="97"/>
        <v>579.5</v>
      </c>
      <c r="U2065" s="2">
        <f t="shared" si="98"/>
        <v>0.14754098360655737</v>
      </c>
      <c r="V2065" t="str" cm="1">
        <f t="array" ref="V2065">_xlfn.IFS(H2065&lt;5,"Urban",H2065&lt;=12,"Sub-Urban",H2065&gt;12,"Out Of City")</f>
        <v>Sub-Urban</v>
      </c>
      <c r="W2065" t="str" cm="1">
        <f t="array" ref="W2065">_xlfn.IFS(
    L2065="CCS", "CCS",
    L2065="Type 2", "Type 2",
    L2065="CHAdeMO", "CHAdeMO",
    L2065="Tesla", "Tesla",
    L2065="CCS, Type 2", "CCS, Type 2",
    L2065="Type 2, CCS", "CCS, Type 2",
    L2065="CHAdeMO, Type 2", "CHAdeMO, Type 2",
    L2065="Type 2, CHAdeMO", "CHAdeMO, Type 2",
    L2065="CCS, Tesla", "CCS, Tesla",
    L2065="Tesla, CCS", "CCS, Tesla",
    L2065="Tesla, Type 2", "Tesla, Type 2",
    L2065="Type 2, Tesla", "Tesla, Type 2",
    L2065="CCS, CHAdeMO", "CCS, CHAdeMO",
    L2065="CHAdeMO, CCS", "CCS, CHAdeMO",
    L2065="CHAdeMO, Tesla", "CHAdeMO, Tesla",
    L2065="Tesla, CHAdeMO", "CHAdeMO, Tesla"
)</f>
        <v>CCS, Tesla</v>
      </c>
    </row>
    <row r="2066" spans="1:23" x14ac:dyDescent="0.25">
      <c r="A2066" t="s">
        <v>4165</v>
      </c>
      <c r="B2066">
        <v>55.803057000000003</v>
      </c>
      <c r="C2066">
        <v>37.698354000000002</v>
      </c>
      <c r="D2066" t="s">
        <v>4166</v>
      </c>
      <c r="E2066" t="s">
        <v>19</v>
      </c>
      <c r="F2066">
        <v>0.12</v>
      </c>
      <c r="G2066" s="1" t="s">
        <v>9985</v>
      </c>
      <c r="H2066">
        <v>1.1100000000000001</v>
      </c>
      <c r="I2066">
        <v>86</v>
      </c>
      <c r="J2066" t="s">
        <v>46</v>
      </c>
      <c r="K2066">
        <v>50</v>
      </c>
      <c r="L2066" t="s">
        <v>47</v>
      </c>
      <c r="M2066">
        <v>2012</v>
      </c>
      <c r="N2066" t="s">
        <v>23</v>
      </c>
      <c r="O2066">
        <v>3.2</v>
      </c>
      <c r="P2066">
        <v>4</v>
      </c>
      <c r="Q2066" t="s">
        <v>48</v>
      </c>
      <c r="R2066">
        <v>40</v>
      </c>
      <c r="S2066">
        <f t="shared" si="96"/>
        <v>3440</v>
      </c>
      <c r="T2066">
        <f t="shared" si="97"/>
        <v>412.8</v>
      </c>
      <c r="U2066" s="2">
        <f t="shared" si="98"/>
        <v>4.6511627906976744E-2</v>
      </c>
      <c r="V2066" t="str" cm="1">
        <f t="array" ref="V2066">_xlfn.IFS(H2066&lt;5,"Urban",H2066&lt;=12,"Sub-Urban",H2066&gt;12,"Out Of City")</f>
        <v>Urban</v>
      </c>
      <c r="W2066" t="str" cm="1">
        <f t="array" ref="W2066">_xlfn.IFS(
    L2066="CCS", "CCS",
    L2066="Type 2", "Type 2",
    L2066="CHAdeMO", "CHAdeMO",
    L2066="Tesla", "Tesla",
    L2066="CCS, Type 2", "CCS, Type 2",
    L2066="Type 2, CCS", "CCS, Type 2",
    L2066="CHAdeMO, Type 2", "CHAdeMO, Type 2",
    L2066="Type 2, CHAdeMO", "CHAdeMO, Type 2",
    L2066="CCS, Tesla", "CCS, Tesla",
    L2066="Tesla, CCS", "CCS, Tesla",
    L2066="Tesla, Type 2", "Tesla, Type 2",
    L2066="Type 2, Tesla", "Tesla, Type 2",
    L2066="CCS, CHAdeMO", "CCS, CHAdeMO",
    L2066="CHAdeMO, CCS", "CCS, CHAdeMO",
    L2066="CHAdeMO, Tesla", "CHAdeMO, Tesla",
    L2066="Tesla, CHAdeMO", "CHAdeMO, Tesla"
)</f>
        <v>Tesla</v>
      </c>
    </row>
    <row r="2067" spans="1:23" x14ac:dyDescent="0.25">
      <c r="A2067" t="s">
        <v>4167</v>
      </c>
      <c r="B2067">
        <v>-23.572552000000002</v>
      </c>
      <c r="C2067">
        <v>-46.686605</v>
      </c>
      <c r="D2067" t="s">
        <v>4168</v>
      </c>
      <c r="E2067" t="s">
        <v>27</v>
      </c>
      <c r="F2067">
        <v>0.12</v>
      </c>
      <c r="G2067" t="s">
        <v>20</v>
      </c>
      <c r="H2067">
        <v>11.2</v>
      </c>
      <c r="I2067">
        <v>52</v>
      </c>
      <c r="J2067" t="s">
        <v>46</v>
      </c>
      <c r="K2067">
        <v>150</v>
      </c>
      <c r="L2067" t="s">
        <v>118</v>
      </c>
      <c r="M2067">
        <v>2023</v>
      </c>
      <c r="N2067" t="s">
        <v>35</v>
      </c>
      <c r="O2067">
        <v>4.5999999999999996</v>
      </c>
      <c r="P2067">
        <v>1</v>
      </c>
      <c r="Q2067" t="s">
        <v>24</v>
      </c>
      <c r="R2067">
        <v>50</v>
      </c>
      <c r="S2067">
        <f t="shared" si="96"/>
        <v>2600</v>
      </c>
      <c r="T2067">
        <f t="shared" si="97"/>
        <v>312</v>
      </c>
      <c r="U2067" s="2">
        <f t="shared" si="98"/>
        <v>1.9230769230769232E-2</v>
      </c>
      <c r="V2067" t="str" cm="1">
        <f t="array" ref="V2067">_xlfn.IFS(H2067&lt;5,"Urban",H2067&lt;=12,"Sub-Urban",H2067&gt;12,"Out Of City")</f>
        <v>Sub-Urban</v>
      </c>
      <c r="W2067" t="str" cm="1">
        <f t="array" ref="W2067">_xlfn.IFS(
    L2067="CCS", "CCS",
    L2067="Type 2", "Type 2",
    L2067="CHAdeMO", "CHAdeMO",
    L2067="Tesla", "Tesla",
    L2067="CCS, Type 2", "CCS, Type 2",
    L2067="Type 2, CCS", "CCS, Type 2",
    L2067="CHAdeMO, Type 2", "CHAdeMO, Type 2",
    L2067="Type 2, CHAdeMO", "CHAdeMO, Type 2",
    L2067="CCS, Tesla", "CCS, Tesla",
    L2067="Tesla, CCS", "CCS, Tesla",
    L2067="Tesla, Type 2", "Tesla, Type 2",
    L2067="Type 2, Tesla", "Tesla, Type 2",
    L2067="CCS, CHAdeMO", "CCS, CHAdeMO",
    L2067="CHAdeMO, CCS", "CCS, CHAdeMO",
    L2067="CHAdeMO, Tesla", "CHAdeMO, Tesla",
    L2067="Tesla, CHAdeMO", "CHAdeMO, Tesla"
)</f>
        <v>Tesla, Type 2</v>
      </c>
    </row>
    <row r="2068" spans="1:23" x14ac:dyDescent="0.25">
      <c r="A2068" t="s">
        <v>4169</v>
      </c>
      <c r="B2068">
        <v>13.767927999999999</v>
      </c>
      <c r="C2068">
        <v>100.500652</v>
      </c>
      <c r="D2068" t="s">
        <v>4170</v>
      </c>
      <c r="E2068" t="s">
        <v>19</v>
      </c>
      <c r="F2068">
        <v>0.15</v>
      </c>
      <c r="G2068" s="1" t="s">
        <v>9985</v>
      </c>
      <c r="H2068">
        <v>2.1800000000000002</v>
      </c>
      <c r="I2068">
        <v>60</v>
      </c>
      <c r="J2068" t="s">
        <v>39</v>
      </c>
      <c r="K2068">
        <v>22</v>
      </c>
      <c r="L2068" t="s">
        <v>43</v>
      </c>
      <c r="M2068">
        <v>2012</v>
      </c>
      <c r="N2068" t="s">
        <v>35</v>
      </c>
      <c r="O2068">
        <v>3.6</v>
      </c>
      <c r="P2068">
        <v>8</v>
      </c>
      <c r="Q2068" t="s">
        <v>24</v>
      </c>
      <c r="R2068">
        <v>30</v>
      </c>
      <c r="S2068">
        <f t="shared" si="96"/>
        <v>1800</v>
      </c>
      <c r="T2068">
        <f t="shared" si="97"/>
        <v>270</v>
      </c>
      <c r="U2068" s="2">
        <f t="shared" si="98"/>
        <v>0.13333333333333333</v>
      </c>
      <c r="V2068" t="str" cm="1">
        <f t="array" ref="V2068">_xlfn.IFS(H2068&lt;5,"Urban",H2068&lt;=12,"Sub-Urban",H2068&gt;12,"Out Of City")</f>
        <v>Urban</v>
      </c>
      <c r="W2068" t="str" cm="1">
        <f t="array" ref="W2068">_xlfn.IFS(
    L2068="CCS", "CCS",
    L2068="Type 2", "Type 2",
    L2068="CHAdeMO", "CHAdeMO",
    L2068="Tesla", "Tesla",
    L2068="CCS, Type 2", "CCS, Type 2",
    L2068="Type 2, CCS", "CCS, Type 2",
    L2068="CHAdeMO, Type 2", "CHAdeMO, Type 2",
    L2068="Type 2, CHAdeMO", "CHAdeMO, Type 2",
    L2068="CCS, Tesla", "CCS, Tesla",
    L2068="Tesla, CCS", "CCS, Tesla",
    L2068="Tesla, Type 2", "Tesla, Type 2",
    L2068="Type 2, Tesla", "Tesla, Type 2",
    L2068="CCS, CHAdeMO", "CCS, CHAdeMO",
    L2068="CHAdeMO, CCS", "CCS, CHAdeMO",
    L2068="CHAdeMO, Tesla", "CHAdeMO, Tesla",
    L2068="Tesla, CHAdeMO", "CHAdeMO, Tesla"
)</f>
        <v>CCS</v>
      </c>
    </row>
    <row r="2069" spans="1:23" x14ac:dyDescent="0.25">
      <c r="A2069" t="s">
        <v>4171</v>
      </c>
      <c r="B2069">
        <v>19.513850999999999</v>
      </c>
      <c r="C2069">
        <v>-99.128945999999999</v>
      </c>
      <c r="D2069" t="s">
        <v>4172</v>
      </c>
      <c r="E2069" t="s">
        <v>38</v>
      </c>
      <c r="F2069">
        <v>0.44</v>
      </c>
      <c r="G2069" t="s">
        <v>32</v>
      </c>
      <c r="H2069">
        <v>1.49</v>
      </c>
      <c r="I2069">
        <v>68</v>
      </c>
      <c r="J2069" t="s">
        <v>21</v>
      </c>
      <c r="K2069">
        <v>150</v>
      </c>
      <c r="L2069" t="s">
        <v>40</v>
      </c>
      <c r="M2069">
        <v>2018</v>
      </c>
      <c r="N2069" t="s">
        <v>23</v>
      </c>
      <c r="O2069">
        <v>4.2</v>
      </c>
      <c r="P2069">
        <v>1</v>
      </c>
      <c r="Q2069" t="s">
        <v>24</v>
      </c>
      <c r="R2069">
        <v>17</v>
      </c>
      <c r="S2069">
        <f t="shared" si="96"/>
        <v>1156</v>
      </c>
      <c r="T2069">
        <f t="shared" si="97"/>
        <v>508.64</v>
      </c>
      <c r="U2069" s="2">
        <f t="shared" si="98"/>
        <v>1.4705882352941176E-2</v>
      </c>
      <c r="V2069" t="str" cm="1">
        <f t="array" ref="V2069">_xlfn.IFS(H2069&lt;5,"Urban",H2069&lt;=12,"Sub-Urban",H2069&gt;12,"Out Of City")</f>
        <v>Urban</v>
      </c>
      <c r="W2069" t="str" cm="1">
        <f t="array" ref="W2069">_xlfn.IFS(
    L2069="CCS", "CCS",
    L2069="Type 2", "Type 2",
    L2069="CHAdeMO", "CHAdeMO",
    L2069="Tesla", "Tesla",
    L2069="CCS, Type 2", "CCS, Type 2",
    L2069="Type 2, CCS", "CCS, Type 2",
    L2069="CHAdeMO, Type 2", "CHAdeMO, Type 2",
    L2069="Type 2, CHAdeMO", "CHAdeMO, Type 2",
    L2069="CCS, Tesla", "CCS, Tesla",
    L2069="Tesla, CCS", "CCS, Tesla",
    L2069="Tesla, Type 2", "Tesla, Type 2",
    L2069="Type 2, Tesla", "Tesla, Type 2",
    L2069="CCS, CHAdeMO", "CCS, CHAdeMO",
    L2069="CHAdeMO, CCS", "CCS, CHAdeMO",
    L2069="CHAdeMO, Tesla", "CHAdeMO, Tesla",
    L2069="Tesla, CHAdeMO", "CHAdeMO, Tesla"
)</f>
        <v>Type 2</v>
      </c>
    </row>
    <row r="2070" spans="1:23" x14ac:dyDescent="0.25">
      <c r="A2070" t="s">
        <v>4173</v>
      </c>
      <c r="B2070">
        <v>37.688723000000003</v>
      </c>
      <c r="C2070">
        <v>126.971433</v>
      </c>
      <c r="D2070" t="s">
        <v>4174</v>
      </c>
      <c r="E2070" t="s">
        <v>19</v>
      </c>
      <c r="F2070">
        <v>0.14000000000000001</v>
      </c>
      <c r="G2070" t="s">
        <v>20</v>
      </c>
      <c r="H2070">
        <v>5.56</v>
      </c>
      <c r="I2070">
        <v>15</v>
      </c>
      <c r="J2070" t="s">
        <v>33</v>
      </c>
      <c r="K2070">
        <v>350</v>
      </c>
      <c r="L2070" t="s">
        <v>77</v>
      </c>
      <c r="M2070">
        <v>2021</v>
      </c>
      <c r="N2070" t="s">
        <v>35</v>
      </c>
      <c r="O2070">
        <v>3.9</v>
      </c>
      <c r="P2070">
        <v>8</v>
      </c>
      <c r="Q2070" t="s">
        <v>48</v>
      </c>
      <c r="R2070">
        <v>22</v>
      </c>
      <c r="S2070">
        <f t="shared" si="96"/>
        <v>330</v>
      </c>
      <c r="T2070">
        <f t="shared" si="97"/>
        <v>46.2</v>
      </c>
      <c r="U2070" s="2">
        <f t="shared" si="98"/>
        <v>0.53333333333333333</v>
      </c>
      <c r="V2070" t="str" cm="1">
        <f t="array" ref="V2070">_xlfn.IFS(H2070&lt;5,"Urban",H2070&lt;=12,"Sub-Urban",H2070&gt;12,"Out Of City")</f>
        <v>Sub-Urban</v>
      </c>
      <c r="W2070" t="str" cm="1">
        <f t="array" ref="W2070">_xlfn.IFS(
    L2070="CCS", "CCS",
    L2070="Type 2", "Type 2",
    L2070="CHAdeMO", "CHAdeMO",
    L2070="Tesla", "Tesla",
    L2070="CCS, Type 2", "CCS, Type 2",
    L2070="Type 2, CCS", "CCS, Type 2",
    L2070="CHAdeMO, Type 2", "CHAdeMO, Type 2",
    L2070="Type 2, CHAdeMO", "CHAdeMO, Type 2",
    L2070="CCS, Tesla", "CCS, Tesla",
    L2070="Tesla, CCS", "CCS, Tesla",
    L2070="Tesla, Type 2", "Tesla, Type 2",
    L2070="Type 2, Tesla", "Tesla, Type 2",
    L2070="CCS, CHAdeMO", "CCS, CHAdeMO",
    L2070="CHAdeMO, CCS", "CCS, CHAdeMO",
    L2070="CHAdeMO, Tesla", "CHAdeMO, Tesla",
    L2070="Tesla, CHAdeMO", "CHAdeMO, Tesla"
)</f>
        <v>CHAdeMO</v>
      </c>
    </row>
    <row r="2071" spans="1:23" x14ac:dyDescent="0.25">
      <c r="A2071" t="s">
        <v>4175</v>
      </c>
      <c r="B2071">
        <v>19.410378000000001</v>
      </c>
      <c r="C2071">
        <v>-99.160319000000001</v>
      </c>
      <c r="D2071" t="s">
        <v>4176</v>
      </c>
      <c r="E2071" t="s">
        <v>19</v>
      </c>
      <c r="F2071">
        <v>0.28999999999999998</v>
      </c>
      <c r="G2071" t="s">
        <v>32</v>
      </c>
      <c r="H2071">
        <v>0.86</v>
      </c>
      <c r="I2071">
        <v>24</v>
      </c>
      <c r="J2071" t="s">
        <v>33</v>
      </c>
      <c r="K2071">
        <v>50</v>
      </c>
      <c r="L2071" t="s">
        <v>47</v>
      </c>
      <c r="M2071">
        <v>2019</v>
      </c>
      <c r="N2071" t="s">
        <v>23</v>
      </c>
      <c r="O2071">
        <v>3.5</v>
      </c>
      <c r="P2071">
        <v>10</v>
      </c>
      <c r="Q2071" t="s">
        <v>29</v>
      </c>
      <c r="R2071">
        <v>37</v>
      </c>
      <c r="S2071">
        <f t="shared" si="96"/>
        <v>888</v>
      </c>
      <c r="T2071">
        <f t="shared" si="97"/>
        <v>257.52</v>
      </c>
      <c r="U2071" s="2">
        <f t="shared" si="98"/>
        <v>0.41666666666666669</v>
      </c>
      <c r="V2071" t="str" cm="1">
        <f t="array" ref="V2071">_xlfn.IFS(H2071&lt;5,"Urban",H2071&lt;=12,"Sub-Urban",H2071&gt;12,"Out Of City")</f>
        <v>Urban</v>
      </c>
      <c r="W2071" t="str" cm="1">
        <f t="array" ref="W2071">_xlfn.IFS(
    L2071="CCS", "CCS",
    L2071="Type 2", "Type 2",
    L2071="CHAdeMO", "CHAdeMO",
    L2071="Tesla", "Tesla",
    L2071="CCS, Type 2", "CCS, Type 2",
    L2071="Type 2, CCS", "CCS, Type 2",
    L2071="CHAdeMO, Type 2", "CHAdeMO, Type 2",
    L2071="Type 2, CHAdeMO", "CHAdeMO, Type 2",
    L2071="CCS, Tesla", "CCS, Tesla",
    L2071="Tesla, CCS", "CCS, Tesla",
    L2071="Tesla, Type 2", "Tesla, Type 2",
    L2071="Type 2, Tesla", "Tesla, Type 2",
    L2071="CCS, CHAdeMO", "CCS, CHAdeMO",
    L2071="CHAdeMO, CCS", "CCS, CHAdeMO",
    L2071="CHAdeMO, Tesla", "CHAdeMO, Tesla",
    L2071="Tesla, CHAdeMO", "CHAdeMO, Tesla"
)</f>
        <v>Tesla</v>
      </c>
    </row>
    <row r="2072" spans="1:23" x14ac:dyDescent="0.25">
      <c r="A2072" t="s">
        <v>4177</v>
      </c>
      <c r="B2072">
        <v>5.2850669999999997</v>
      </c>
      <c r="C2072">
        <v>81.242230000000006</v>
      </c>
      <c r="D2072" t="s">
        <v>4178</v>
      </c>
      <c r="E2072" t="s">
        <v>38</v>
      </c>
      <c r="F2072">
        <v>0.35</v>
      </c>
      <c r="G2072" t="s">
        <v>32</v>
      </c>
      <c r="H2072">
        <v>17.09</v>
      </c>
      <c r="I2072">
        <v>64</v>
      </c>
      <c r="J2072" t="s">
        <v>33</v>
      </c>
      <c r="K2072">
        <v>350</v>
      </c>
      <c r="L2072" t="s">
        <v>40</v>
      </c>
      <c r="M2072">
        <v>2016</v>
      </c>
      <c r="N2072" t="s">
        <v>35</v>
      </c>
      <c r="O2072">
        <v>3.9</v>
      </c>
      <c r="P2072">
        <v>3</v>
      </c>
      <c r="Q2072" t="s">
        <v>48</v>
      </c>
      <c r="R2072">
        <v>15</v>
      </c>
      <c r="S2072">
        <f t="shared" si="96"/>
        <v>960</v>
      </c>
      <c r="T2072">
        <f t="shared" si="97"/>
        <v>336</v>
      </c>
      <c r="U2072" s="2">
        <f t="shared" si="98"/>
        <v>4.6875E-2</v>
      </c>
      <c r="V2072" t="str" cm="1">
        <f t="array" ref="V2072">_xlfn.IFS(H2072&lt;5,"Urban",H2072&lt;=12,"Sub-Urban",H2072&gt;12,"Out Of City")</f>
        <v>Out Of City</v>
      </c>
      <c r="W2072" t="str" cm="1">
        <f t="array" ref="W2072">_xlfn.IFS(
    L2072="CCS", "CCS",
    L2072="Type 2", "Type 2",
    L2072="CHAdeMO", "CHAdeMO",
    L2072="Tesla", "Tesla",
    L2072="CCS, Type 2", "CCS, Type 2",
    L2072="Type 2, CCS", "CCS, Type 2",
    L2072="CHAdeMO, Type 2", "CHAdeMO, Type 2",
    L2072="Type 2, CHAdeMO", "CHAdeMO, Type 2",
    L2072="CCS, Tesla", "CCS, Tesla",
    L2072="Tesla, CCS", "CCS, Tesla",
    L2072="Tesla, Type 2", "Tesla, Type 2",
    L2072="Type 2, Tesla", "Tesla, Type 2",
    L2072="CCS, CHAdeMO", "CCS, CHAdeMO",
    L2072="CHAdeMO, CCS", "CCS, CHAdeMO",
    L2072="CHAdeMO, Tesla", "CHAdeMO, Tesla",
    L2072="Tesla, CHAdeMO", "CHAdeMO, Tesla"
)</f>
        <v>Type 2</v>
      </c>
    </row>
    <row r="2073" spans="1:23" x14ac:dyDescent="0.25">
      <c r="A2073" t="s">
        <v>4179</v>
      </c>
      <c r="B2073">
        <v>41.843091000000001</v>
      </c>
      <c r="C2073">
        <v>-87.753234000000006</v>
      </c>
      <c r="D2073" t="s">
        <v>4180</v>
      </c>
      <c r="E2073" t="s">
        <v>19</v>
      </c>
      <c r="F2073">
        <v>0.31</v>
      </c>
      <c r="G2073" s="1" t="s">
        <v>9985</v>
      </c>
      <c r="H2073">
        <v>18.25</v>
      </c>
      <c r="I2073">
        <v>89</v>
      </c>
      <c r="J2073" t="s">
        <v>47</v>
      </c>
      <c r="K2073">
        <v>22</v>
      </c>
      <c r="L2073" t="s">
        <v>34</v>
      </c>
      <c r="M2073">
        <v>2012</v>
      </c>
      <c r="N2073" t="s">
        <v>35</v>
      </c>
      <c r="O2073">
        <v>3.1</v>
      </c>
      <c r="P2073">
        <v>4</v>
      </c>
      <c r="Q2073" t="s">
        <v>24</v>
      </c>
      <c r="R2073">
        <v>39</v>
      </c>
      <c r="S2073">
        <f t="shared" si="96"/>
        <v>3471</v>
      </c>
      <c r="T2073">
        <f t="shared" si="97"/>
        <v>1076.01</v>
      </c>
      <c r="U2073" s="2">
        <f t="shared" si="98"/>
        <v>4.49438202247191E-2</v>
      </c>
      <c r="V2073" t="str" cm="1">
        <f t="array" ref="V2073">_xlfn.IFS(H2073&lt;5,"Urban",H2073&lt;=12,"Sub-Urban",H2073&gt;12,"Out Of City")</f>
        <v>Out Of City</v>
      </c>
      <c r="W2073" t="str" cm="1">
        <f t="array" ref="W2073">_xlfn.IFS(
    L2073="CCS", "CCS",
    L2073="Type 2", "Type 2",
    L2073="CHAdeMO", "CHAdeMO",
    L2073="Tesla", "Tesla",
    L2073="CCS, Type 2", "CCS, Type 2",
    L2073="Type 2, CCS", "CCS, Type 2",
    L2073="CHAdeMO, Type 2", "CHAdeMO, Type 2",
    L2073="Type 2, CHAdeMO", "CHAdeMO, Type 2",
    L2073="CCS, Tesla", "CCS, Tesla",
    L2073="Tesla, CCS", "CCS, Tesla",
    L2073="Tesla, Type 2", "Tesla, Type 2",
    L2073="Type 2, Tesla", "Tesla, Type 2",
    L2073="CCS, CHAdeMO", "CCS, CHAdeMO",
    L2073="CHAdeMO, CCS", "CCS, CHAdeMO",
    L2073="CHAdeMO, Tesla", "CHAdeMO, Tesla",
    L2073="Tesla, CHAdeMO", "CHAdeMO, Tesla"
)</f>
        <v>CCS, Type 2</v>
      </c>
    </row>
    <row r="2074" spans="1:23" x14ac:dyDescent="0.25">
      <c r="A2074" t="s">
        <v>4181</v>
      </c>
      <c r="B2074">
        <v>37.876610999999997</v>
      </c>
      <c r="C2074">
        <v>-122.482333</v>
      </c>
      <c r="D2074" t="s">
        <v>4182</v>
      </c>
      <c r="E2074" t="s">
        <v>38</v>
      </c>
      <c r="F2074">
        <v>0.13</v>
      </c>
      <c r="G2074" s="1" t="s">
        <v>9985</v>
      </c>
      <c r="H2074">
        <v>11.24</v>
      </c>
      <c r="I2074">
        <v>53</v>
      </c>
      <c r="J2074" t="s">
        <v>39</v>
      </c>
      <c r="K2074">
        <v>350</v>
      </c>
      <c r="L2074" t="s">
        <v>47</v>
      </c>
      <c r="M2074">
        <v>2011</v>
      </c>
      <c r="N2074" t="s">
        <v>35</v>
      </c>
      <c r="O2074">
        <v>4.2</v>
      </c>
      <c r="P2074">
        <v>7</v>
      </c>
      <c r="Q2074" t="s">
        <v>24</v>
      </c>
      <c r="R2074">
        <v>8</v>
      </c>
      <c r="S2074">
        <f t="shared" si="96"/>
        <v>424</v>
      </c>
      <c r="T2074">
        <f t="shared" si="97"/>
        <v>55.120000000000005</v>
      </c>
      <c r="U2074" s="2">
        <f t="shared" si="98"/>
        <v>0.13207547169811321</v>
      </c>
      <c r="V2074" t="str" cm="1">
        <f t="array" ref="V2074">_xlfn.IFS(H2074&lt;5,"Urban",H2074&lt;=12,"Sub-Urban",H2074&gt;12,"Out Of City")</f>
        <v>Sub-Urban</v>
      </c>
      <c r="W2074" t="str" cm="1">
        <f t="array" ref="W2074">_xlfn.IFS(
    L2074="CCS", "CCS",
    L2074="Type 2", "Type 2",
    L2074="CHAdeMO", "CHAdeMO",
    L2074="Tesla", "Tesla",
    L2074="CCS, Type 2", "CCS, Type 2",
    L2074="Type 2, CCS", "CCS, Type 2",
    L2074="CHAdeMO, Type 2", "CHAdeMO, Type 2",
    L2074="Type 2, CHAdeMO", "CHAdeMO, Type 2",
    L2074="CCS, Tesla", "CCS, Tesla",
    L2074="Tesla, CCS", "CCS, Tesla",
    L2074="Tesla, Type 2", "Tesla, Type 2",
    L2074="Type 2, Tesla", "Tesla, Type 2",
    L2074="CCS, CHAdeMO", "CCS, CHAdeMO",
    L2074="CHAdeMO, CCS", "CCS, CHAdeMO",
    L2074="CHAdeMO, Tesla", "CHAdeMO, Tesla",
    L2074="Tesla, CHAdeMO", "CHAdeMO, Tesla"
)</f>
        <v>Tesla</v>
      </c>
    </row>
    <row r="2075" spans="1:23" x14ac:dyDescent="0.25">
      <c r="A2075" t="s">
        <v>4183</v>
      </c>
      <c r="B2075">
        <v>55.723117000000002</v>
      </c>
      <c r="C2075">
        <v>37.676859</v>
      </c>
      <c r="D2075" t="s">
        <v>4184</v>
      </c>
      <c r="E2075" t="s">
        <v>38</v>
      </c>
      <c r="F2075">
        <v>0.18</v>
      </c>
      <c r="G2075" t="s">
        <v>32</v>
      </c>
      <c r="H2075">
        <v>4.71</v>
      </c>
      <c r="I2075">
        <v>49</v>
      </c>
      <c r="J2075" t="s">
        <v>21</v>
      </c>
      <c r="K2075">
        <v>50</v>
      </c>
      <c r="L2075" t="s">
        <v>61</v>
      </c>
      <c r="M2075">
        <v>2020</v>
      </c>
      <c r="N2075" t="s">
        <v>23</v>
      </c>
      <c r="O2075">
        <v>5</v>
      </c>
      <c r="P2075">
        <v>6</v>
      </c>
      <c r="Q2075" t="s">
        <v>29</v>
      </c>
      <c r="R2075">
        <v>10</v>
      </c>
      <c r="S2075">
        <f t="shared" si="96"/>
        <v>490</v>
      </c>
      <c r="T2075">
        <f t="shared" si="97"/>
        <v>88.2</v>
      </c>
      <c r="U2075" s="2">
        <f t="shared" si="98"/>
        <v>0.12244897959183673</v>
      </c>
      <c r="V2075" t="str" cm="1">
        <f t="array" ref="V2075">_xlfn.IFS(H2075&lt;5,"Urban",H2075&lt;=12,"Sub-Urban",H2075&gt;12,"Out Of City")</f>
        <v>Urban</v>
      </c>
      <c r="W2075" t="str" cm="1">
        <f t="array" ref="W2075">_xlfn.IFS(
    L2075="CCS", "CCS",
    L2075="Type 2", "Type 2",
    L2075="CHAdeMO", "CHAdeMO",
    L2075="Tesla", "Tesla",
    L2075="CCS, Type 2", "CCS, Type 2",
    L2075="Type 2, CCS", "CCS, Type 2",
    L2075="CHAdeMO, Type 2", "CHAdeMO, Type 2",
    L2075="Type 2, CHAdeMO", "CHAdeMO, Type 2",
    L2075="CCS, Tesla", "CCS, Tesla",
    L2075="Tesla, CCS", "CCS, Tesla",
    L2075="Tesla, Type 2", "Tesla, Type 2",
    L2075="Type 2, Tesla", "Tesla, Type 2",
    L2075="CCS, CHAdeMO", "CCS, CHAdeMO",
    L2075="CHAdeMO, CCS", "CCS, CHAdeMO",
    L2075="CHAdeMO, Tesla", "CHAdeMO, Tesla",
    L2075="Tesla, CHAdeMO", "CHAdeMO, Tesla"
)</f>
        <v>CHAdeMO, Tesla</v>
      </c>
    </row>
    <row r="2076" spans="1:23" x14ac:dyDescent="0.25">
      <c r="A2076" t="s">
        <v>4185</v>
      </c>
      <c r="B2076">
        <v>19.043693000000001</v>
      </c>
      <c r="C2076">
        <v>72.848010000000002</v>
      </c>
      <c r="D2076" t="s">
        <v>4186</v>
      </c>
      <c r="E2076" t="s">
        <v>38</v>
      </c>
      <c r="F2076">
        <v>0.47</v>
      </c>
      <c r="G2076" t="s">
        <v>32</v>
      </c>
      <c r="H2076">
        <v>4.21</v>
      </c>
      <c r="I2076">
        <v>77</v>
      </c>
      <c r="J2076" t="s">
        <v>46</v>
      </c>
      <c r="K2076">
        <v>50</v>
      </c>
      <c r="L2076" t="s">
        <v>28</v>
      </c>
      <c r="M2076">
        <v>2010</v>
      </c>
      <c r="N2076" t="s">
        <v>35</v>
      </c>
      <c r="O2076">
        <v>3.3</v>
      </c>
      <c r="P2076">
        <v>1</v>
      </c>
      <c r="Q2076" t="s">
        <v>24</v>
      </c>
      <c r="R2076">
        <v>15</v>
      </c>
      <c r="S2076">
        <f t="shared" si="96"/>
        <v>1155</v>
      </c>
      <c r="T2076">
        <f t="shared" si="97"/>
        <v>542.85</v>
      </c>
      <c r="U2076" s="2">
        <f t="shared" si="98"/>
        <v>1.2987012987012988E-2</v>
      </c>
      <c r="V2076" t="str" cm="1">
        <f t="array" ref="V2076">_xlfn.IFS(H2076&lt;5,"Urban",H2076&lt;=12,"Sub-Urban",H2076&gt;12,"Out Of City")</f>
        <v>Urban</v>
      </c>
      <c r="W2076" t="str" cm="1">
        <f t="array" ref="W2076">_xlfn.IFS(
    L2076="CCS", "CCS",
    L2076="Type 2", "Type 2",
    L2076="CHAdeMO", "CHAdeMO",
    L2076="Tesla", "Tesla",
    L2076="CCS, Type 2", "CCS, Type 2",
    L2076="Type 2, CCS", "CCS, Type 2",
    L2076="CHAdeMO, Type 2", "CHAdeMO, Type 2",
    L2076="Type 2, CHAdeMO", "CHAdeMO, Type 2",
    L2076="CCS, Tesla", "CCS, Tesla",
    L2076="Tesla, CCS", "CCS, Tesla",
    L2076="Tesla, Type 2", "Tesla, Type 2",
    L2076="Type 2, Tesla", "Tesla, Type 2",
    L2076="CCS, CHAdeMO", "CCS, CHAdeMO",
    L2076="CHAdeMO, CCS", "CCS, CHAdeMO",
    L2076="CHAdeMO, Tesla", "CHAdeMO, Tesla",
    L2076="Tesla, CHAdeMO", "CHAdeMO, Tesla"
)</f>
        <v>Tesla, Type 2</v>
      </c>
    </row>
    <row r="2077" spans="1:23" x14ac:dyDescent="0.25">
      <c r="A2077" t="s">
        <v>4187</v>
      </c>
      <c r="B2077">
        <v>52.578696000000001</v>
      </c>
      <c r="C2077">
        <v>13.484521000000001</v>
      </c>
      <c r="D2077" t="s">
        <v>4188</v>
      </c>
      <c r="E2077" t="s">
        <v>27</v>
      </c>
      <c r="F2077">
        <v>0.45</v>
      </c>
      <c r="G2077" t="s">
        <v>20</v>
      </c>
      <c r="H2077">
        <v>19.690000000000001</v>
      </c>
      <c r="I2077">
        <v>84</v>
      </c>
      <c r="J2077" t="s">
        <v>33</v>
      </c>
      <c r="K2077">
        <v>50</v>
      </c>
      <c r="L2077" t="s">
        <v>77</v>
      </c>
      <c r="M2077">
        <v>2021</v>
      </c>
      <c r="N2077" t="s">
        <v>23</v>
      </c>
      <c r="O2077">
        <v>4.0999999999999996</v>
      </c>
      <c r="P2077">
        <v>8</v>
      </c>
      <c r="Q2077" t="s">
        <v>48</v>
      </c>
      <c r="R2077">
        <v>60</v>
      </c>
      <c r="S2077">
        <f t="shared" si="96"/>
        <v>5040</v>
      </c>
      <c r="T2077">
        <f t="shared" si="97"/>
        <v>2268</v>
      </c>
      <c r="U2077" s="2">
        <f t="shared" si="98"/>
        <v>9.5238095238095233E-2</v>
      </c>
      <c r="V2077" t="str" cm="1">
        <f t="array" ref="V2077">_xlfn.IFS(H2077&lt;5,"Urban",H2077&lt;=12,"Sub-Urban",H2077&gt;12,"Out Of City")</f>
        <v>Out Of City</v>
      </c>
      <c r="W2077" t="str" cm="1">
        <f t="array" ref="W2077">_xlfn.IFS(
    L2077="CCS", "CCS",
    L2077="Type 2", "Type 2",
    L2077="CHAdeMO", "CHAdeMO",
    L2077="Tesla", "Tesla",
    L2077="CCS, Type 2", "CCS, Type 2",
    L2077="Type 2, CCS", "CCS, Type 2",
    L2077="CHAdeMO, Type 2", "CHAdeMO, Type 2",
    L2077="Type 2, CHAdeMO", "CHAdeMO, Type 2",
    L2077="CCS, Tesla", "CCS, Tesla",
    L2077="Tesla, CCS", "CCS, Tesla",
    L2077="Tesla, Type 2", "Tesla, Type 2",
    L2077="Type 2, Tesla", "Tesla, Type 2",
    L2077="CCS, CHAdeMO", "CCS, CHAdeMO",
    L2077="CHAdeMO, CCS", "CCS, CHAdeMO",
    L2077="CHAdeMO, Tesla", "CHAdeMO, Tesla",
    L2077="Tesla, CHAdeMO", "CHAdeMO, Tesla"
)</f>
        <v>CHAdeMO</v>
      </c>
    </row>
    <row r="2078" spans="1:23" x14ac:dyDescent="0.25">
      <c r="A2078" t="s">
        <v>4189</v>
      </c>
      <c r="B2078">
        <v>37.834325999999997</v>
      </c>
      <c r="C2078">
        <v>-122.33331099999999</v>
      </c>
      <c r="D2078" t="s">
        <v>4190</v>
      </c>
      <c r="E2078" t="s">
        <v>19</v>
      </c>
      <c r="F2078">
        <v>0.2</v>
      </c>
      <c r="G2078" t="s">
        <v>20</v>
      </c>
      <c r="H2078">
        <v>4.62</v>
      </c>
      <c r="I2078">
        <v>69</v>
      </c>
      <c r="J2078" t="s">
        <v>46</v>
      </c>
      <c r="K2078">
        <v>22</v>
      </c>
      <c r="L2078" t="s">
        <v>51</v>
      </c>
      <c r="M2078">
        <v>2023</v>
      </c>
      <c r="N2078" t="s">
        <v>23</v>
      </c>
      <c r="O2078">
        <v>4.5</v>
      </c>
      <c r="P2078">
        <v>10</v>
      </c>
      <c r="Q2078" t="s">
        <v>29</v>
      </c>
      <c r="R2078">
        <v>22</v>
      </c>
      <c r="S2078">
        <f t="shared" si="96"/>
        <v>1518</v>
      </c>
      <c r="T2078">
        <f t="shared" si="97"/>
        <v>303.60000000000002</v>
      </c>
      <c r="U2078" s="2">
        <f t="shared" si="98"/>
        <v>0.14492753623188406</v>
      </c>
      <c r="V2078" t="str" cm="1">
        <f t="array" ref="V2078">_xlfn.IFS(H2078&lt;5,"Urban",H2078&lt;=12,"Sub-Urban",H2078&gt;12,"Out Of City")</f>
        <v>Urban</v>
      </c>
      <c r="W2078" t="str" cm="1">
        <f t="array" ref="W2078">_xlfn.IFS(
    L2078="CCS", "CCS",
    L2078="Type 2", "Type 2",
    L2078="CHAdeMO", "CHAdeMO",
    L2078="Tesla", "Tesla",
    L2078="CCS, Type 2", "CCS, Type 2",
    L2078="Type 2, CCS", "CCS, Type 2",
    L2078="CHAdeMO, Type 2", "CHAdeMO, Type 2",
    L2078="Type 2, CHAdeMO", "CHAdeMO, Type 2",
    L2078="CCS, Tesla", "CCS, Tesla",
    L2078="Tesla, CCS", "CCS, Tesla",
    L2078="Tesla, Type 2", "Tesla, Type 2",
    L2078="Type 2, Tesla", "Tesla, Type 2",
    L2078="CCS, CHAdeMO", "CCS, CHAdeMO",
    L2078="CHAdeMO, CCS", "CCS, CHAdeMO",
    L2078="CHAdeMO, Tesla", "CHAdeMO, Tesla",
    L2078="Tesla, CHAdeMO", "CHAdeMO, Tesla"
)</f>
        <v>CCS, Tesla</v>
      </c>
    </row>
    <row r="2079" spans="1:23" x14ac:dyDescent="0.25">
      <c r="A2079" t="s">
        <v>4191</v>
      </c>
      <c r="B2079">
        <v>41.899939000000003</v>
      </c>
      <c r="C2079">
        <v>-87.790166999999997</v>
      </c>
      <c r="D2079" t="s">
        <v>4192</v>
      </c>
      <c r="E2079" t="s">
        <v>19</v>
      </c>
      <c r="F2079">
        <v>0.19</v>
      </c>
      <c r="G2079" t="s">
        <v>20</v>
      </c>
      <c r="H2079">
        <v>18.21</v>
      </c>
      <c r="I2079">
        <v>23</v>
      </c>
      <c r="J2079" t="s">
        <v>46</v>
      </c>
      <c r="K2079">
        <v>350</v>
      </c>
      <c r="L2079" t="s">
        <v>77</v>
      </c>
      <c r="M2079">
        <v>2016</v>
      </c>
      <c r="N2079" t="s">
        <v>23</v>
      </c>
      <c r="O2079">
        <v>4.9000000000000004</v>
      </c>
      <c r="P2079">
        <v>6</v>
      </c>
      <c r="Q2079" t="s">
        <v>48</v>
      </c>
      <c r="R2079">
        <v>39</v>
      </c>
      <c r="S2079">
        <f t="shared" si="96"/>
        <v>897</v>
      </c>
      <c r="T2079">
        <f t="shared" si="97"/>
        <v>170.43</v>
      </c>
      <c r="U2079" s="2">
        <f t="shared" si="98"/>
        <v>0.2608695652173913</v>
      </c>
      <c r="V2079" t="str" cm="1">
        <f t="array" ref="V2079">_xlfn.IFS(H2079&lt;5,"Urban",H2079&lt;=12,"Sub-Urban",H2079&gt;12,"Out Of City")</f>
        <v>Out Of City</v>
      </c>
      <c r="W2079" t="str" cm="1">
        <f t="array" ref="W2079">_xlfn.IFS(
    L2079="CCS", "CCS",
    L2079="Type 2", "Type 2",
    L2079="CHAdeMO", "CHAdeMO",
    L2079="Tesla", "Tesla",
    L2079="CCS, Type 2", "CCS, Type 2",
    L2079="Type 2, CCS", "CCS, Type 2",
    L2079="CHAdeMO, Type 2", "CHAdeMO, Type 2",
    L2079="Type 2, CHAdeMO", "CHAdeMO, Type 2",
    L2079="CCS, Tesla", "CCS, Tesla",
    L2079="Tesla, CCS", "CCS, Tesla",
    L2079="Tesla, Type 2", "Tesla, Type 2",
    L2079="Type 2, Tesla", "Tesla, Type 2",
    L2079="CCS, CHAdeMO", "CCS, CHAdeMO",
    L2079="CHAdeMO, CCS", "CCS, CHAdeMO",
    L2079="CHAdeMO, Tesla", "CHAdeMO, Tesla",
    L2079="Tesla, CHAdeMO", "CHAdeMO, Tesla"
)</f>
        <v>CHAdeMO</v>
      </c>
    </row>
    <row r="2080" spans="1:23" x14ac:dyDescent="0.25">
      <c r="A2080" t="s">
        <v>4193</v>
      </c>
      <c r="B2080">
        <v>52.542546999999999</v>
      </c>
      <c r="C2080">
        <v>13.396390999999999</v>
      </c>
      <c r="D2080" t="s">
        <v>4194</v>
      </c>
      <c r="E2080" t="s">
        <v>27</v>
      </c>
      <c r="F2080">
        <v>0.48</v>
      </c>
      <c r="G2080" t="s">
        <v>32</v>
      </c>
      <c r="H2080">
        <v>16.149999999999999</v>
      </c>
      <c r="I2080">
        <v>44</v>
      </c>
      <c r="J2080" t="s">
        <v>46</v>
      </c>
      <c r="K2080">
        <v>150</v>
      </c>
      <c r="L2080" t="s">
        <v>47</v>
      </c>
      <c r="M2080">
        <v>2021</v>
      </c>
      <c r="N2080" t="s">
        <v>35</v>
      </c>
      <c r="O2080">
        <v>3.9</v>
      </c>
      <c r="P2080">
        <v>1</v>
      </c>
      <c r="Q2080" t="s">
        <v>48</v>
      </c>
      <c r="R2080">
        <v>53</v>
      </c>
      <c r="S2080">
        <f t="shared" si="96"/>
        <v>2332</v>
      </c>
      <c r="T2080">
        <f t="shared" si="97"/>
        <v>1119.3599999999999</v>
      </c>
      <c r="U2080" s="2">
        <f t="shared" si="98"/>
        <v>2.2727272727272728E-2</v>
      </c>
      <c r="V2080" t="str" cm="1">
        <f t="array" ref="V2080">_xlfn.IFS(H2080&lt;5,"Urban",H2080&lt;=12,"Sub-Urban",H2080&gt;12,"Out Of City")</f>
        <v>Out Of City</v>
      </c>
      <c r="W2080" t="str" cm="1">
        <f t="array" ref="W2080">_xlfn.IFS(
    L2080="CCS", "CCS",
    L2080="Type 2", "Type 2",
    L2080="CHAdeMO", "CHAdeMO",
    L2080="Tesla", "Tesla",
    L2080="CCS, Type 2", "CCS, Type 2",
    L2080="Type 2, CCS", "CCS, Type 2",
    L2080="CHAdeMO, Type 2", "CHAdeMO, Type 2",
    L2080="Type 2, CHAdeMO", "CHAdeMO, Type 2",
    L2080="CCS, Tesla", "CCS, Tesla",
    L2080="Tesla, CCS", "CCS, Tesla",
    L2080="Tesla, Type 2", "Tesla, Type 2",
    L2080="Type 2, Tesla", "Tesla, Type 2",
    L2080="CCS, CHAdeMO", "CCS, CHAdeMO",
    L2080="CHAdeMO, CCS", "CCS, CHAdeMO",
    L2080="CHAdeMO, Tesla", "CHAdeMO, Tesla",
    L2080="Tesla, CHAdeMO", "CHAdeMO, Tesla"
)</f>
        <v>Tesla</v>
      </c>
    </row>
    <row r="2081" spans="1:23" x14ac:dyDescent="0.25">
      <c r="A2081" t="s">
        <v>4195</v>
      </c>
      <c r="B2081">
        <v>43.798141999999999</v>
      </c>
      <c r="C2081">
        <v>-79.369068999999996</v>
      </c>
      <c r="D2081" t="s">
        <v>4196</v>
      </c>
      <c r="E2081" t="s">
        <v>38</v>
      </c>
      <c r="F2081">
        <v>0.17</v>
      </c>
      <c r="G2081" t="s">
        <v>32</v>
      </c>
      <c r="H2081">
        <v>14.33</v>
      </c>
      <c r="I2081">
        <v>65</v>
      </c>
      <c r="J2081" t="s">
        <v>47</v>
      </c>
      <c r="K2081">
        <v>22</v>
      </c>
      <c r="L2081" t="s">
        <v>104</v>
      </c>
      <c r="M2081">
        <v>2019</v>
      </c>
      <c r="N2081" t="s">
        <v>35</v>
      </c>
      <c r="O2081">
        <v>4.5999999999999996</v>
      </c>
      <c r="P2081">
        <v>10</v>
      </c>
      <c r="Q2081" t="s">
        <v>29</v>
      </c>
      <c r="R2081">
        <v>14</v>
      </c>
      <c r="S2081">
        <f t="shared" si="96"/>
        <v>910</v>
      </c>
      <c r="T2081">
        <f t="shared" si="97"/>
        <v>154.70000000000002</v>
      </c>
      <c r="U2081" s="2">
        <f t="shared" si="98"/>
        <v>0.15384615384615385</v>
      </c>
      <c r="V2081" t="str" cm="1">
        <f t="array" ref="V2081">_xlfn.IFS(H2081&lt;5,"Urban",H2081&lt;=12,"Sub-Urban",H2081&gt;12,"Out Of City")</f>
        <v>Out Of City</v>
      </c>
      <c r="W2081" t="str" cm="1">
        <f t="array" ref="W2081">_xlfn.IFS(
    L2081="CCS", "CCS",
    L2081="Type 2", "Type 2",
    L2081="CHAdeMO", "CHAdeMO",
    L2081="Tesla", "Tesla",
    L2081="CCS, Type 2", "CCS, Type 2",
    L2081="Type 2, CCS", "CCS, Type 2",
    L2081="CHAdeMO, Type 2", "CHAdeMO, Type 2",
    L2081="Type 2, CHAdeMO", "CHAdeMO, Type 2",
    L2081="CCS, Tesla", "CCS, Tesla",
    L2081="Tesla, CCS", "CCS, Tesla",
    L2081="Tesla, Type 2", "Tesla, Type 2",
    L2081="Type 2, Tesla", "Tesla, Type 2",
    L2081="CCS, CHAdeMO", "CCS, CHAdeMO",
    L2081="CHAdeMO, CCS", "CCS, CHAdeMO",
    L2081="CHAdeMO, Tesla", "CHAdeMO, Tesla",
    L2081="Tesla, CHAdeMO", "CHAdeMO, Tesla"
)</f>
        <v>CHAdeMO, Type 2</v>
      </c>
    </row>
    <row r="2082" spans="1:23" x14ac:dyDescent="0.25">
      <c r="A2082" t="s">
        <v>4197</v>
      </c>
      <c r="B2082">
        <v>44.092179000000002</v>
      </c>
      <c r="C2082">
        <v>-59.142654999999998</v>
      </c>
      <c r="D2082" t="s">
        <v>4198</v>
      </c>
      <c r="E2082" t="s">
        <v>38</v>
      </c>
      <c r="F2082">
        <v>0.3</v>
      </c>
      <c r="G2082" t="s">
        <v>20</v>
      </c>
      <c r="H2082">
        <v>3.06</v>
      </c>
      <c r="I2082">
        <v>98</v>
      </c>
      <c r="J2082" t="s">
        <v>39</v>
      </c>
      <c r="K2082">
        <v>150</v>
      </c>
      <c r="L2082" t="s">
        <v>22</v>
      </c>
      <c r="M2082">
        <v>2015</v>
      </c>
      <c r="N2082" t="s">
        <v>23</v>
      </c>
      <c r="O2082">
        <v>3.8</v>
      </c>
      <c r="P2082">
        <v>5</v>
      </c>
      <c r="Q2082" t="s">
        <v>24</v>
      </c>
      <c r="R2082">
        <v>12</v>
      </c>
      <c r="S2082">
        <f t="shared" si="96"/>
        <v>1176</v>
      </c>
      <c r="T2082">
        <f t="shared" si="97"/>
        <v>352.8</v>
      </c>
      <c r="U2082" s="2">
        <f t="shared" si="98"/>
        <v>5.1020408163265307E-2</v>
      </c>
      <c r="V2082" t="str" cm="1">
        <f t="array" ref="V2082">_xlfn.IFS(H2082&lt;5,"Urban",H2082&lt;=12,"Sub-Urban",H2082&gt;12,"Out Of City")</f>
        <v>Urban</v>
      </c>
      <c r="W2082" t="str" cm="1">
        <f t="array" ref="W2082">_xlfn.IFS(
    L2082="CCS", "CCS",
    L2082="Type 2", "Type 2",
    L2082="CHAdeMO", "CHAdeMO",
    L2082="Tesla", "Tesla",
    L2082="CCS, Type 2", "CCS, Type 2",
    L2082="Type 2, CCS", "CCS, Type 2",
    L2082="CHAdeMO, Type 2", "CHAdeMO, Type 2",
    L2082="Type 2, CHAdeMO", "CHAdeMO, Type 2",
    L2082="CCS, Tesla", "CCS, Tesla",
    L2082="Tesla, CCS", "CCS, Tesla",
    L2082="Tesla, Type 2", "Tesla, Type 2",
    L2082="Type 2, Tesla", "Tesla, Type 2",
    L2082="CCS, CHAdeMO", "CCS, CHAdeMO",
    L2082="CHAdeMO, CCS", "CCS, CHAdeMO",
    L2082="CHAdeMO, Tesla", "CHAdeMO, Tesla",
    L2082="Tesla, CHAdeMO", "CHAdeMO, Tesla"
)</f>
        <v>CCS, CHAdeMO</v>
      </c>
    </row>
    <row r="2083" spans="1:23" x14ac:dyDescent="0.25">
      <c r="A2083" t="s">
        <v>4199</v>
      </c>
      <c r="B2083">
        <v>-33.833044000000001</v>
      </c>
      <c r="C2083">
        <v>18.448885000000001</v>
      </c>
      <c r="D2083" t="s">
        <v>4200</v>
      </c>
      <c r="E2083" t="s">
        <v>38</v>
      </c>
      <c r="F2083">
        <v>0.2</v>
      </c>
      <c r="G2083" s="1" t="s">
        <v>9985</v>
      </c>
      <c r="H2083">
        <v>18.91</v>
      </c>
      <c r="I2083">
        <v>40</v>
      </c>
      <c r="J2083" t="s">
        <v>47</v>
      </c>
      <c r="K2083">
        <v>350</v>
      </c>
      <c r="L2083" t="s">
        <v>43</v>
      </c>
      <c r="M2083">
        <v>2013</v>
      </c>
      <c r="N2083" t="s">
        <v>35</v>
      </c>
      <c r="O2083">
        <v>4.2</v>
      </c>
      <c r="P2083">
        <v>1</v>
      </c>
      <c r="Q2083" t="s">
        <v>29</v>
      </c>
      <c r="R2083">
        <v>18</v>
      </c>
      <c r="S2083">
        <f t="shared" si="96"/>
        <v>720</v>
      </c>
      <c r="T2083">
        <f t="shared" si="97"/>
        <v>144</v>
      </c>
      <c r="U2083" s="2">
        <f t="shared" si="98"/>
        <v>2.5000000000000001E-2</v>
      </c>
      <c r="V2083" t="str" cm="1">
        <f t="array" ref="V2083">_xlfn.IFS(H2083&lt;5,"Urban",H2083&lt;=12,"Sub-Urban",H2083&gt;12,"Out Of City")</f>
        <v>Out Of City</v>
      </c>
      <c r="W2083" t="str" cm="1">
        <f t="array" ref="W2083">_xlfn.IFS(
    L2083="CCS", "CCS",
    L2083="Type 2", "Type 2",
    L2083="CHAdeMO", "CHAdeMO",
    L2083="Tesla", "Tesla",
    L2083="CCS, Type 2", "CCS, Type 2",
    L2083="Type 2, CCS", "CCS, Type 2",
    L2083="CHAdeMO, Type 2", "CHAdeMO, Type 2",
    L2083="Type 2, CHAdeMO", "CHAdeMO, Type 2",
    L2083="CCS, Tesla", "CCS, Tesla",
    L2083="Tesla, CCS", "CCS, Tesla",
    L2083="Tesla, Type 2", "Tesla, Type 2",
    L2083="Type 2, Tesla", "Tesla, Type 2",
    L2083="CCS, CHAdeMO", "CCS, CHAdeMO",
    L2083="CHAdeMO, CCS", "CCS, CHAdeMO",
    L2083="CHAdeMO, Tesla", "CHAdeMO, Tesla",
    L2083="Tesla, CHAdeMO", "CHAdeMO, Tesla"
)</f>
        <v>CCS</v>
      </c>
    </row>
    <row r="2084" spans="1:23" x14ac:dyDescent="0.25">
      <c r="A2084" t="s">
        <v>4201</v>
      </c>
      <c r="B2084">
        <v>25.223890999999998</v>
      </c>
      <c r="C2084">
        <v>55.330167000000003</v>
      </c>
      <c r="D2084" t="s">
        <v>4202</v>
      </c>
      <c r="E2084" t="s">
        <v>19</v>
      </c>
      <c r="F2084">
        <v>0.44</v>
      </c>
      <c r="G2084" s="1" t="s">
        <v>9985</v>
      </c>
      <c r="H2084">
        <v>2.64</v>
      </c>
      <c r="I2084">
        <v>34</v>
      </c>
      <c r="J2084" t="s">
        <v>21</v>
      </c>
      <c r="K2084">
        <v>150</v>
      </c>
      <c r="L2084" t="s">
        <v>40</v>
      </c>
      <c r="M2084">
        <v>2010</v>
      </c>
      <c r="N2084" t="s">
        <v>35</v>
      </c>
      <c r="O2084">
        <v>4.9000000000000004</v>
      </c>
      <c r="P2084">
        <v>1</v>
      </c>
      <c r="Q2084" t="s">
        <v>48</v>
      </c>
      <c r="R2084">
        <v>26</v>
      </c>
      <c r="S2084">
        <f t="shared" si="96"/>
        <v>884</v>
      </c>
      <c r="T2084">
        <f t="shared" si="97"/>
        <v>388.96</v>
      </c>
      <c r="U2084" s="2">
        <f t="shared" si="98"/>
        <v>2.9411764705882353E-2</v>
      </c>
      <c r="V2084" t="str" cm="1">
        <f t="array" ref="V2084">_xlfn.IFS(H2084&lt;5,"Urban",H2084&lt;=12,"Sub-Urban",H2084&gt;12,"Out Of City")</f>
        <v>Urban</v>
      </c>
      <c r="W2084" t="str" cm="1">
        <f t="array" ref="W2084">_xlfn.IFS(
    L2084="CCS", "CCS",
    L2084="Type 2", "Type 2",
    L2084="CHAdeMO", "CHAdeMO",
    L2084="Tesla", "Tesla",
    L2084="CCS, Type 2", "CCS, Type 2",
    L2084="Type 2, CCS", "CCS, Type 2",
    L2084="CHAdeMO, Type 2", "CHAdeMO, Type 2",
    L2084="Type 2, CHAdeMO", "CHAdeMO, Type 2",
    L2084="CCS, Tesla", "CCS, Tesla",
    L2084="Tesla, CCS", "CCS, Tesla",
    L2084="Tesla, Type 2", "Tesla, Type 2",
    L2084="Type 2, Tesla", "Tesla, Type 2",
    L2084="CCS, CHAdeMO", "CCS, CHAdeMO",
    L2084="CHAdeMO, CCS", "CCS, CHAdeMO",
    L2084="CHAdeMO, Tesla", "CHAdeMO, Tesla",
    L2084="Tesla, CHAdeMO", "CHAdeMO, Tesla"
)</f>
        <v>Type 2</v>
      </c>
    </row>
    <row r="2085" spans="1:23" x14ac:dyDescent="0.25">
      <c r="A2085" t="s">
        <v>4203</v>
      </c>
      <c r="B2085">
        <v>-33.812375000000003</v>
      </c>
      <c r="C2085">
        <v>151.312366</v>
      </c>
      <c r="D2085" t="s">
        <v>4204</v>
      </c>
      <c r="E2085" t="s">
        <v>19</v>
      </c>
      <c r="F2085">
        <v>0.22</v>
      </c>
      <c r="G2085" t="s">
        <v>20</v>
      </c>
      <c r="H2085">
        <v>10.93</v>
      </c>
      <c r="I2085">
        <v>44</v>
      </c>
      <c r="J2085" t="s">
        <v>21</v>
      </c>
      <c r="K2085">
        <v>150</v>
      </c>
      <c r="L2085" t="s">
        <v>58</v>
      </c>
      <c r="M2085">
        <v>2011</v>
      </c>
      <c r="N2085" t="s">
        <v>23</v>
      </c>
      <c r="O2085">
        <v>4.8</v>
      </c>
      <c r="P2085">
        <v>3</v>
      </c>
      <c r="Q2085" t="s">
        <v>24</v>
      </c>
      <c r="R2085">
        <v>32</v>
      </c>
      <c r="S2085">
        <f t="shared" si="96"/>
        <v>1408</v>
      </c>
      <c r="T2085">
        <f t="shared" si="97"/>
        <v>309.76</v>
      </c>
      <c r="U2085" s="2">
        <f t="shared" si="98"/>
        <v>6.8181818181818177E-2</v>
      </c>
      <c r="V2085" t="str" cm="1">
        <f t="array" ref="V2085">_xlfn.IFS(H2085&lt;5,"Urban",H2085&lt;=12,"Sub-Urban",H2085&gt;12,"Out Of City")</f>
        <v>Sub-Urban</v>
      </c>
      <c r="W2085" t="str" cm="1">
        <f t="array" ref="W2085">_xlfn.IFS(
    L2085="CCS", "CCS",
    L2085="Type 2", "Type 2",
    L2085="CHAdeMO", "CHAdeMO",
    L2085="Tesla", "Tesla",
    L2085="CCS, Type 2", "CCS, Type 2",
    L2085="Type 2, CCS", "CCS, Type 2",
    L2085="CHAdeMO, Type 2", "CHAdeMO, Type 2",
    L2085="Type 2, CHAdeMO", "CHAdeMO, Type 2",
    L2085="CCS, Tesla", "CCS, Tesla",
    L2085="Tesla, CCS", "CCS, Tesla",
    L2085="Tesla, Type 2", "Tesla, Type 2",
    L2085="Type 2, Tesla", "Tesla, Type 2",
    L2085="CCS, CHAdeMO", "CCS, CHAdeMO",
    L2085="CHAdeMO, CCS", "CCS, CHAdeMO",
    L2085="CHAdeMO, Tesla", "CHAdeMO, Tesla",
    L2085="Tesla, CHAdeMO", "CHAdeMO, Tesla"
)</f>
        <v>CCS, Tesla</v>
      </c>
    </row>
    <row r="2086" spans="1:23" x14ac:dyDescent="0.25">
      <c r="A2086" t="s">
        <v>4205</v>
      </c>
      <c r="B2086">
        <v>19.154032000000001</v>
      </c>
      <c r="C2086">
        <v>72.929497999999995</v>
      </c>
      <c r="D2086" t="s">
        <v>4206</v>
      </c>
      <c r="E2086" t="s">
        <v>38</v>
      </c>
      <c r="F2086">
        <v>0.37</v>
      </c>
      <c r="G2086" t="s">
        <v>32</v>
      </c>
      <c r="H2086">
        <v>12.73</v>
      </c>
      <c r="I2086">
        <v>100</v>
      </c>
      <c r="J2086" t="s">
        <v>46</v>
      </c>
      <c r="K2086">
        <v>50</v>
      </c>
      <c r="L2086" t="s">
        <v>28</v>
      </c>
      <c r="M2086">
        <v>2015</v>
      </c>
      <c r="N2086" t="s">
        <v>35</v>
      </c>
      <c r="O2086">
        <v>4.0999999999999996</v>
      </c>
      <c r="P2086">
        <v>10</v>
      </c>
      <c r="Q2086" t="s">
        <v>24</v>
      </c>
      <c r="R2086">
        <v>14</v>
      </c>
      <c r="S2086">
        <f t="shared" si="96"/>
        <v>1400</v>
      </c>
      <c r="T2086">
        <f t="shared" si="97"/>
        <v>518</v>
      </c>
      <c r="U2086" s="2">
        <f t="shared" si="98"/>
        <v>0.1</v>
      </c>
      <c r="V2086" t="str" cm="1">
        <f t="array" ref="V2086">_xlfn.IFS(H2086&lt;5,"Urban",H2086&lt;=12,"Sub-Urban",H2086&gt;12,"Out Of City")</f>
        <v>Out Of City</v>
      </c>
      <c r="W2086" t="str" cm="1">
        <f t="array" ref="W2086">_xlfn.IFS(
    L2086="CCS", "CCS",
    L2086="Type 2", "Type 2",
    L2086="CHAdeMO", "CHAdeMO",
    L2086="Tesla", "Tesla",
    L2086="CCS, Type 2", "CCS, Type 2",
    L2086="Type 2, CCS", "CCS, Type 2",
    L2086="CHAdeMO, Type 2", "CHAdeMO, Type 2",
    L2086="Type 2, CHAdeMO", "CHAdeMO, Type 2",
    L2086="CCS, Tesla", "CCS, Tesla",
    L2086="Tesla, CCS", "CCS, Tesla",
    L2086="Tesla, Type 2", "Tesla, Type 2",
    L2086="Type 2, Tesla", "Tesla, Type 2",
    L2086="CCS, CHAdeMO", "CCS, CHAdeMO",
    L2086="CHAdeMO, CCS", "CCS, CHAdeMO",
    L2086="CHAdeMO, Tesla", "CHAdeMO, Tesla",
    L2086="Tesla, CHAdeMO", "CHAdeMO, Tesla"
)</f>
        <v>Tesla, Type 2</v>
      </c>
    </row>
    <row r="2087" spans="1:23" x14ac:dyDescent="0.25">
      <c r="A2087" t="s">
        <v>4207</v>
      </c>
      <c r="B2087">
        <v>25.251218999999999</v>
      </c>
      <c r="C2087">
        <v>55.333725000000001</v>
      </c>
      <c r="D2087" t="s">
        <v>4208</v>
      </c>
      <c r="E2087" t="s">
        <v>19</v>
      </c>
      <c r="F2087">
        <v>0.33</v>
      </c>
      <c r="G2087" t="s">
        <v>32</v>
      </c>
      <c r="H2087">
        <v>4.04</v>
      </c>
      <c r="I2087">
        <v>16</v>
      </c>
      <c r="J2087" t="s">
        <v>46</v>
      </c>
      <c r="K2087">
        <v>50</v>
      </c>
      <c r="L2087" t="s">
        <v>40</v>
      </c>
      <c r="M2087">
        <v>2018</v>
      </c>
      <c r="N2087" t="s">
        <v>23</v>
      </c>
      <c r="O2087">
        <v>4</v>
      </c>
      <c r="P2087">
        <v>7</v>
      </c>
      <c r="Q2087" t="s">
        <v>48</v>
      </c>
      <c r="R2087">
        <v>22</v>
      </c>
      <c r="S2087">
        <f t="shared" si="96"/>
        <v>352</v>
      </c>
      <c r="T2087">
        <f t="shared" si="97"/>
        <v>116.16000000000001</v>
      </c>
      <c r="U2087" s="2">
        <f t="shared" si="98"/>
        <v>0.4375</v>
      </c>
      <c r="V2087" t="str" cm="1">
        <f t="array" ref="V2087">_xlfn.IFS(H2087&lt;5,"Urban",H2087&lt;=12,"Sub-Urban",H2087&gt;12,"Out Of City")</f>
        <v>Urban</v>
      </c>
      <c r="W2087" t="str" cm="1">
        <f t="array" ref="W2087">_xlfn.IFS(
    L2087="CCS", "CCS",
    L2087="Type 2", "Type 2",
    L2087="CHAdeMO", "CHAdeMO",
    L2087="Tesla", "Tesla",
    L2087="CCS, Type 2", "CCS, Type 2",
    L2087="Type 2, CCS", "CCS, Type 2",
    L2087="CHAdeMO, Type 2", "CHAdeMO, Type 2",
    L2087="Type 2, CHAdeMO", "CHAdeMO, Type 2",
    L2087="CCS, Tesla", "CCS, Tesla",
    L2087="Tesla, CCS", "CCS, Tesla",
    L2087="Tesla, Type 2", "Tesla, Type 2",
    L2087="Type 2, Tesla", "Tesla, Type 2",
    L2087="CCS, CHAdeMO", "CCS, CHAdeMO",
    L2087="CHAdeMO, CCS", "CCS, CHAdeMO",
    L2087="CHAdeMO, Tesla", "CHAdeMO, Tesla",
    L2087="Tesla, CHAdeMO", "CHAdeMO, Tesla"
)</f>
        <v>Type 2</v>
      </c>
    </row>
    <row r="2088" spans="1:23" x14ac:dyDescent="0.25">
      <c r="A2088" t="s">
        <v>4209</v>
      </c>
      <c r="B2088">
        <v>39.824970999999998</v>
      </c>
      <c r="C2088">
        <v>116.359824</v>
      </c>
      <c r="D2088" t="s">
        <v>4210</v>
      </c>
      <c r="E2088" t="s">
        <v>38</v>
      </c>
      <c r="F2088">
        <v>0.16</v>
      </c>
      <c r="G2088" s="1" t="s">
        <v>9985</v>
      </c>
      <c r="H2088">
        <v>14.39</v>
      </c>
      <c r="I2088">
        <v>82</v>
      </c>
      <c r="J2088" t="s">
        <v>47</v>
      </c>
      <c r="K2088">
        <v>22</v>
      </c>
      <c r="L2088" t="s">
        <v>118</v>
      </c>
      <c r="M2088">
        <v>2019</v>
      </c>
      <c r="N2088" t="s">
        <v>35</v>
      </c>
      <c r="O2088">
        <v>3</v>
      </c>
      <c r="P2088">
        <v>2</v>
      </c>
      <c r="Q2088" t="s">
        <v>29</v>
      </c>
      <c r="R2088">
        <v>11</v>
      </c>
      <c r="S2088">
        <f t="shared" si="96"/>
        <v>902</v>
      </c>
      <c r="T2088">
        <f t="shared" si="97"/>
        <v>144.32</v>
      </c>
      <c r="U2088" s="2">
        <f t="shared" si="98"/>
        <v>2.4390243902439025E-2</v>
      </c>
      <c r="V2088" t="str" cm="1">
        <f t="array" ref="V2088">_xlfn.IFS(H2088&lt;5,"Urban",H2088&lt;=12,"Sub-Urban",H2088&gt;12,"Out Of City")</f>
        <v>Out Of City</v>
      </c>
      <c r="W2088" t="str" cm="1">
        <f t="array" ref="W2088">_xlfn.IFS(
    L2088="CCS", "CCS",
    L2088="Type 2", "Type 2",
    L2088="CHAdeMO", "CHAdeMO",
    L2088="Tesla", "Tesla",
    L2088="CCS, Type 2", "CCS, Type 2",
    L2088="Type 2, CCS", "CCS, Type 2",
    L2088="CHAdeMO, Type 2", "CHAdeMO, Type 2",
    L2088="Type 2, CHAdeMO", "CHAdeMO, Type 2",
    L2088="CCS, Tesla", "CCS, Tesla",
    L2088="Tesla, CCS", "CCS, Tesla",
    L2088="Tesla, Type 2", "Tesla, Type 2",
    L2088="Type 2, Tesla", "Tesla, Type 2",
    L2088="CCS, CHAdeMO", "CCS, CHAdeMO",
    L2088="CHAdeMO, CCS", "CCS, CHAdeMO",
    L2088="CHAdeMO, Tesla", "CHAdeMO, Tesla",
    L2088="Tesla, CHAdeMO", "CHAdeMO, Tesla"
)</f>
        <v>Tesla, Type 2</v>
      </c>
    </row>
    <row r="2089" spans="1:23" x14ac:dyDescent="0.25">
      <c r="A2089" t="s">
        <v>4211</v>
      </c>
      <c r="B2089">
        <v>37.893346999999999</v>
      </c>
      <c r="C2089">
        <v>-122.40979900000001</v>
      </c>
      <c r="D2089" t="s">
        <v>4212</v>
      </c>
      <c r="E2089" t="s">
        <v>27</v>
      </c>
      <c r="F2089">
        <v>0.36</v>
      </c>
      <c r="G2089" t="s">
        <v>20</v>
      </c>
      <c r="H2089">
        <v>19.05</v>
      </c>
      <c r="I2089">
        <v>62</v>
      </c>
      <c r="J2089" t="s">
        <v>21</v>
      </c>
      <c r="K2089">
        <v>50</v>
      </c>
      <c r="L2089" t="s">
        <v>58</v>
      </c>
      <c r="M2089">
        <v>2020</v>
      </c>
      <c r="N2089" t="s">
        <v>35</v>
      </c>
      <c r="O2089">
        <v>3.9</v>
      </c>
      <c r="P2089">
        <v>5</v>
      </c>
      <c r="Q2089" t="s">
        <v>48</v>
      </c>
      <c r="R2089">
        <v>52</v>
      </c>
      <c r="S2089">
        <f t="shared" si="96"/>
        <v>3224</v>
      </c>
      <c r="T2089">
        <f t="shared" si="97"/>
        <v>1160.6399999999999</v>
      </c>
      <c r="U2089" s="2">
        <f t="shared" si="98"/>
        <v>8.0645161290322578E-2</v>
      </c>
      <c r="V2089" t="str" cm="1">
        <f t="array" ref="V2089">_xlfn.IFS(H2089&lt;5,"Urban",H2089&lt;=12,"Sub-Urban",H2089&gt;12,"Out Of City")</f>
        <v>Out Of City</v>
      </c>
      <c r="W2089" t="str" cm="1">
        <f t="array" ref="W2089">_xlfn.IFS(
    L2089="CCS", "CCS",
    L2089="Type 2", "Type 2",
    L2089="CHAdeMO", "CHAdeMO",
    L2089="Tesla", "Tesla",
    L2089="CCS, Type 2", "CCS, Type 2",
    L2089="Type 2, CCS", "CCS, Type 2",
    L2089="CHAdeMO, Type 2", "CHAdeMO, Type 2",
    L2089="Type 2, CHAdeMO", "CHAdeMO, Type 2",
    L2089="CCS, Tesla", "CCS, Tesla",
    L2089="Tesla, CCS", "CCS, Tesla",
    L2089="Tesla, Type 2", "Tesla, Type 2",
    L2089="Type 2, Tesla", "Tesla, Type 2",
    L2089="CCS, CHAdeMO", "CCS, CHAdeMO",
    L2089="CHAdeMO, CCS", "CCS, CHAdeMO",
    L2089="CHAdeMO, Tesla", "CHAdeMO, Tesla",
    L2089="Tesla, CHAdeMO", "CHAdeMO, Tesla"
)</f>
        <v>CCS, Tesla</v>
      </c>
    </row>
    <row r="2090" spans="1:23" x14ac:dyDescent="0.25">
      <c r="A2090" t="s">
        <v>4213</v>
      </c>
      <c r="B2090">
        <v>43.714492999999997</v>
      </c>
      <c r="C2090">
        <v>-79.379397999999995</v>
      </c>
      <c r="D2090" t="s">
        <v>4214</v>
      </c>
      <c r="E2090" t="s">
        <v>27</v>
      </c>
      <c r="F2090">
        <v>0.41</v>
      </c>
      <c r="G2090" t="s">
        <v>32</v>
      </c>
      <c r="H2090">
        <v>3.67</v>
      </c>
      <c r="I2090">
        <v>92</v>
      </c>
      <c r="J2090" t="s">
        <v>46</v>
      </c>
      <c r="K2090">
        <v>50</v>
      </c>
      <c r="L2090" t="s">
        <v>58</v>
      </c>
      <c r="M2090">
        <v>2020</v>
      </c>
      <c r="N2090" t="s">
        <v>35</v>
      </c>
      <c r="O2090">
        <v>4.3</v>
      </c>
      <c r="P2090">
        <v>7</v>
      </c>
      <c r="Q2090" t="s">
        <v>29</v>
      </c>
      <c r="R2090">
        <v>56</v>
      </c>
      <c r="S2090">
        <f t="shared" si="96"/>
        <v>5152</v>
      </c>
      <c r="T2090">
        <f t="shared" si="97"/>
        <v>2112.3199999999997</v>
      </c>
      <c r="U2090" s="2">
        <f t="shared" si="98"/>
        <v>7.6086956521739135E-2</v>
      </c>
      <c r="V2090" t="str" cm="1">
        <f t="array" ref="V2090">_xlfn.IFS(H2090&lt;5,"Urban",H2090&lt;=12,"Sub-Urban",H2090&gt;12,"Out Of City")</f>
        <v>Urban</v>
      </c>
      <c r="W2090" t="str" cm="1">
        <f t="array" ref="W2090">_xlfn.IFS(
    L2090="CCS", "CCS",
    L2090="Type 2", "Type 2",
    L2090="CHAdeMO", "CHAdeMO",
    L2090="Tesla", "Tesla",
    L2090="CCS, Type 2", "CCS, Type 2",
    L2090="Type 2, CCS", "CCS, Type 2",
    L2090="CHAdeMO, Type 2", "CHAdeMO, Type 2",
    L2090="Type 2, CHAdeMO", "CHAdeMO, Type 2",
    L2090="CCS, Tesla", "CCS, Tesla",
    L2090="Tesla, CCS", "CCS, Tesla",
    L2090="Tesla, Type 2", "Tesla, Type 2",
    L2090="Type 2, Tesla", "Tesla, Type 2",
    L2090="CCS, CHAdeMO", "CCS, CHAdeMO",
    L2090="CHAdeMO, CCS", "CCS, CHAdeMO",
    L2090="CHAdeMO, Tesla", "CHAdeMO, Tesla",
    L2090="Tesla, CHAdeMO", "CHAdeMO, Tesla"
)</f>
        <v>CCS, Tesla</v>
      </c>
    </row>
    <row r="2091" spans="1:23" x14ac:dyDescent="0.25">
      <c r="A2091" t="s">
        <v>4215</v>
      </c>
      <c r="B2091">
        <v>41.894244999999998</v>
      </c>
      <c r="C2091">
        <v>-87.712264000000005</v>
      </c>
      <c r="D2091" t="s">
        <v>4216</v>
      </c>
      <c r="E2091" t="s">
        <v>19</v>
      </c>
      <c r="F2091">
        <v>0.49</v>
      </c>
      <c r="G2091" t="s">
        <v>20</v>
      </c>
      <c r="H2091">
        <v>18.13</v>
      </c>
      <c r="I2091">
        <v>88</v>
      </c>
      <c r="J2091" t="s">
        <v>46</v>
      </c>
      <c r="K2091">
        <v>22</v>
      </c>
      <c r="L2091" t="s">
        <v>118</v>
      </c>
      <c r="M2091">
        <v>2014</v>
      </c>
      <c r="N2091" t="s">
        <v>23</v>
      </c>
      <c r="O2091">
        <v>4.2</v>
      </c>
      <c r="P2091">
        <v>10</v>
      </c>
      <c r="Q2091" t="s">
        <v>24</v>
      </c>
      <c r="R2091">
        <v>28</v>
      </c>
      <c r="S2091">
        <f t="shared" si="96"/>
        <v>2464</v>
      </c>
      <c r="T2091">
        <f t="shared" si="97"/>
        <v>1207.3599999999999</v>
      </c>
      <c r="U2091" s="2">
        <f t="shared" si="98"/>
        <v>0.11363636363636363</v>
      </c>
      <c r="V2091" t="str" cm="1">
        <f t="array" ref="V2091">_xlfn.IFS(H2091&lt;5,"Urban",H2091&lt;=12,"Sub-Urban",H2091&gt;12,"Out Of City")</f>
        <v>Out Of City</v>
      </c>
      <c r="W2091" t="str" cm="1">
        <f t="array" ref="W2091">_xlfn.IFS(
    L2091="CCS", "CCS",
    L2091="Type 2", "Type 2",
    L2091="CHAdeMO", "CHAdeMO",
    L2091="Tesla", "Tesla",
    L2091="CCS, Type 2", "CCS, Type 2",
    L2091="Type 2, CCS", "CCS, Type 2",
    L2091="CHAdeMO, Type 2", "CHAdeMO, Type 2",
    L2091="Type 2, CHAdeMO", "CHAdeMO, Type 2",
    L2091="CCS, Tesla", "CCS, Tesla",
    L2091="Tesla, CCS", "CCS, Tesla",
    L2091="Tesla, Type 2", "Tesla, Type 2",
    L2091="Type 2, Tesla", "Tesla, Type 2",
    L2091="CCS, CHAdeMO", "CCS, CHAdeMO",
    L2091="CHAdeMO, CCS", "CCS, CHAdeMO",
    L2091="CHAdeMO, Tesla", "CHAdeMO, Tesla",
    L2091="Tesla, CHAdeMO", "CHAdeMO, Tesla"
)</f>
        <v>Tesla, Type 2</v>
      </c>
    </row>
    <row r="2092" spans="1:23" x14ac:dyDescent="0.25">
      <c r="A2092" t="s">
        <v>4217</v>
      </c>
      <c r="B2092">
        <v>-34.448053000000002</v>
      </c>
      <c r="C2092">
        <v>-155.65397999999999</v>
      </c>
      <c r="D2092" t="s">
        <v>4218</v>
      </c>
      <c r="E2092" t="s">
        <v>27</v>
      </c>
      <c r="F2092">
        <v>0.28000000000000003</v>
      </c>
      <c r="G2092" t="s">
        <v>32</v>
      </c>
      <c r="H2092">
        <v>1.29</v>
      </c>
      <c r="I2092">
        <v>82</v>
      </c>
      <c r="J2092" t="s">
        <v>39</v>
      </c>
      <c r="K2092">
        <v>22</v>
      </c>
      <c r="L2092" t="s">
        <v>28</v>
      </c>
      <c r="M2092">
        <v>2023</v>
      </c>
      <c r="N2092" t="s">
        <v>23</v>
      </c>
      <c r="O2092">
        <v>4.2</v>
      </c>
      <c r="P2092">
        <v>4</v>
      </c>
      <c r="Q2092" t="s">
        <v>24</v>
      </c>
      <c r="R2092">
        <v>60</v>
      </c>
      <c r="S2092">
        <f t="shared" si="96"/>
        <v>4920</v>
      </c>
      <c r="T2092">
        <f t="shared" si="97"/>
        <v>1377.6000000000001</v>
      </c>
      <c r="U2092" s="2">
        <f t="shared" si="98"/>
        <v>4.878048780487805E-2</v>
      </c>
      <c r="V2092" t="str" cm="1">
        <f t="array" ref="V2092">_xlfn.IFS(H2092&lt;5,"Urban",H2092&lt;=12,"Sub-Urban",H2092&gt;12,"Out Of City")</f>
        <v>Urban</v>
      </c>
      <c r="W2092" t="str" cm="1">
        <f t="array" ref="W2092">_xlfn.IFS(
    L2092="CCS", "CCS",
    L2092="Type 2", "Type 2",
    L2092="CHAdeMO", "CHAdeMO",
    L2092="Tesla", "Tesla",
    L2092="CCS, Type 2", "CCS, Type 2",
    L2092="Type 2, CCS", "CCS, Type 2",
    L2092="CHAdeMO, Type 2", "CHAdeMO, Type 2",
    L2092="Type 2, CHAdeMO", "CHAdeMO, Type 2",
    L2092="CCS, Tesla", "CCS, Tesla",
    L2092="Tesla, CCS", "CCS, Tesla",
    L2092="Tesla, Type 2", "Tesla, Type 2",
    L2092="Type 2, Tesla", "Tesla, Type 2",
    L2092="CCS, CHAdeMO", "CCS, CHAdeMO",
    L2092="CHAdeMO, CCS", "CCS, CHAdeMO",
    L2092="CHAdeMO, Tesla", "CHAdeMO, Tesla",
    L2092="Tesla, CHAdeMO", "CHAdeMO, Tesla"
)</f>
        <v>Tesla, Type 2</v>
      </c>
    </row>
    <row r="2093" spans="1:23" x14ac:dyDescent="0.25">
      <c r="A2093" t="s">
        <v>4219</v>
      </c>
      <c r="B2093">
        <v>43.633996000000003</v>
      </c>
      <c r="C2093">
        <v>-79.375878</v>
      </c>
      <c r="D2093" t="s">
        <v>4220</v>
      </c>
      <c r="E2093" t="s">
        <v>38</v>
      </c>
      <c r="F2093">
        <v>0.14000000000000001</v>
      </c>
      <c r="G2093" t="s">
        <v>32</v>
      </c>
      <c r="H2093">
        <v>6.98</v>
      </c>
      <c r="I2093">
        <v>18</v>
      </c>
      <c r="J2093" t="s">
        <v>33</v>
      </c>
      <c r="K2093">
        <v>150</v>
      </c>
      <c r="L2093" t="s">
        <v>104</v>
      </c>
      <c r="M2093">
        <v>2015</v>
      </c>
      <c r="N2093" t="s">
        <v>35</v>
      </c>
      <c r="O2093">
        <v>4</v>
      </c>
      <c r="P2093">
        <v>2</v>
      </c>
      <c r="Q2093" t="s">
        <v>48</v>
      </c>
      <c r="R2093">
        <v>8</v>
      </c>
      <c r="S2093">
        <f t="shared" si="96"/>
        <v>144</v>
      </c>
      <c r="T2093">
        <f t="shared" si="97"/>
        <v>20.160000000000004</v>
      </c>
      <c r="U2093" s="2">
        <f t="shared" si="98"/>
        <v>0.1111111111111111</v>
      </c>
      <c r="V2093" t="str" cm="1">
        <f t="array" ref="V2093">_xlfn.IFS(H2093&lt;5,"Urban",H2093&lt;=12,"Sub-Urban",H2093&gt;12,"Out Of City")</f>
        <v>Sub-Urban</v>
      </c>
      <c r="W2093" t="str" cm="1">
        <f t="array" ref="W2093">_xlfn.IFS(
    L2093="CCS", "CCS",
    L2093="Type 2", "Type 2",
    L2093="CHAdeMO", "CHAdeMO",
    L2093="Tesla", "Tesla",
    L2093="CCS, Type 2", "CCS, Type 2",
    L2093="Type 2, CCS", "CCS, Type 2",
    L2093="CHAdeMO, Type 2", "CHAdeMO, Type 2",
    L2093="Type 2, CHAdeMO", "CHAdeMO, Type 2",
    L2093="CCS, Tesla", "CCS, Tesla",
    L2093="Tesla, CCS", "CCS, Tesla",
    L2093="Tesla, Type 2", "Tesla, Type 2",
    L2093="Type 2, Tesla", "Tesla, Type 2",
    L2093="CCS, CHAdeMO", "CCS, CHAdeMO",
    L2093="CHAdeMO, CCS", "CCS, CHAdeMO",
    L2093="CHAdeMO, Tesla", "CHAdeMO, Tesla",
    L2093="Tesla, CHAdeMO", "CHAdeMO, Tesla"
)</f>
        <v>CHAdeMO, Type 2</v>
      </c>
    </row>
    <row r="2094" spans="1:23" x14ac:dyDescent="0.25">
      <c r="A2094" t="s">
        <v>4221</v>
      </c>
      <c r="B2094">
        <v>25.208639000000002</v>
      </c>
      <c r="C2094">
        <v>55.279485999999999</v>
      </c>
      <c r="D2094" t="s">
        <v>4222</v>
      </c>
      <c r="E2094" t="s">
        <v>19</v>
      </c>
      <c r="F2094">
        <v>0.41</v>
      </c>
      <c r="G2094" s="1" t="s">
        <v>9985</v>
      </c>
      <c r="H2094">
        <v>8.6199999999999992</v>
      </c>
      <c r="I2094">
        <v>44</v>
      </c>
      <c r="J2094" t="s">
        <v>47</v>
      </c>
      <c r="K2094">
        <v>50</v>
      </c>
      <c r="L2094" t="s">
        <v>22</v>
      </c>
      <c r="M2094">
        <v>2016</v>
      </c>
      <c r="N2094" t="s">
        <v>35</v>
      </c>
      <c r="O2094">
        <v>4.9000000000000004</v>
      </c>
      <c r="P2094">
        <v>7</v>
      </c>
      <c r="Q2094" t="s">
        <v>29</v>
      </c>
      <c r="R2094">
        <v>22</v>
      </c>
      <c r="S2094">
        <f t="shared" si="96"/>
        <v>968</v>
      </c>
      <c r="T2094">
        <f t="shared" si="97"/>
        <v>396.88</v>
      </c>
      <c r="U2094" s="2">
        <f t="shared" si="98"/>
        <v>0.15909090909090909</v>
      </c>
      <c r="V2094" t="str" cm="1">
        <f t="array" ref="V2094">_xlfn.IFS(H2094&lt;5,"Urban",H2094&lt;=12,"Sub-Urban",H2094&gt;12,"Out Of City")</f>
        <v>Sub-Urban</v>
      </c>
      <c r="W2094" t="str" cm="1">
        <f t="array" ref="W2094">_xlfn.IFS(
    L2094="CCS", "CCS",
    L2094="Type 2", "Type 2",
    L2094="CHAdeMO", "CHAdeMO",
    L2094="Tesla", "Tesla",
    L2094="CCS, Type 2", "CCS, Type 2",
    L2094="Type 2, CCS", "CCS, Type 2",
    L2094="CHAdeMO, Type 2", "CHAdeMO, Type 2",
    L2094="Type 2, CHAdeMO", "CHAdeMO, Type 2",
    L2094="CCS, Tesla", "CCS, Tesla",
    L2094="Tesla, CCS", "CCS, Tesla",
    L2094="Tesla, Type 2", "Tesla, Type 2",
    L2094="Type 2, Tesla", "Tesla, Type 2",
    L2094="CCS, CHAdeMO", "CCS, CHAdeMO",
    L2094="CHAdeMO, CCS", "CCS, CHAdeMO",
    L2094="CHAdeMO, Tesla", "CHAdeMO, Tesla",
    L2094="Tesla, CHAdeMO", "CHAdeMO, Tesla"
)</f>
        <v>CCS, CHAdeMO</v>
      </c>
    </row>
    <row r="2095" spans="1:23" x14ac:dyDescent="0.25">
      <c r="A2095" t="s">
        <v>4223</v>
      </c>
      <c r="B2095">
        <v>37.730029000000002</v>
      </c>
      <c r="C2095">
        <v>-122.44139199999999</v>
      </c>
      <c r="D2095" t="s">
        <v>4224</v>
      </c>
      <c r="E2095" t="s">
        <v>19</v>
      </c>
      <c r="F2095">
        <v>0.19</v>
      </c>
      <c r="G2095" s="1" t="s">
        <v>9985</v>
      </c>
      <c r="H2095">
        <v>12.8</v>
      </c>
      <c r="I2095">
        <v>42</v>
      </c>
      <c r="J2095" t="s">
        <v>21</v>
      </c>
      <c r="K2095">
        <v>150</v>
      </c>
      <c r="L2095" t="s">
        <v>77</v>
      </c>
      <c r="M2095">
        <v>2018</v>
      </c>
      <c r="N2095" t="s">
        <v>35</v>
      </c>
      <c r="O2095">
        <v>4.2</v>
      </c>
      <c r="P2095">
        <v>3</v>
      </c>
      <c r="Q2095" t="s">
        <v>29</v>
      </c>
      <c r="R2095">
        <v>38</v>
      </c>
      <c r="S2095">
        <f t="shared" si="96"/>
        <v>1596</v>
      </c>
      <c r="T2095">
        <f t="shared" si="97"/>
        <v>303.24</v>
      </c>
      <c r="U2095" s="2">
        <f t="shared" si="98"/>
        <v>7.1428571428571425E-2</v>
      </c>
      <c r="V2095" t="str" cm="1">
        <f t="array" ref="V2095">_xlfn.IFS(H2095&lt;5,"Urban",H2095&lt;=12,"Sub-Urban",H2095&gt;12,"Out Of City")</f>
        <v>Out Of City</v>
      </c>
      <c r="W2095" t="str" cm="1">
        <f t="array" ref="W2095">_xlfn.IFS(
    L2095="CCS", "CCS",
    L2095="Type 2", "Type 2",
    L2095="CHAdeMO", "CHAdeMO",
    L2095="Tesla", "Tesla",
    L2095="CCS, Type 2", "CCS, Type 2",
    L2095="Type 2, CCS", "CCS, Type 2",
    L2095="CHAdeMO, Type 2", "CHAdeMO, Type 2",
    L2095="Type 2, CHAdeMO", "CHAdeMO, Type 2",
    L2095="CCS, Tesla", "CCS, Tesla",
    L2095="Tesla, CCS", "CCS, Tesla",
    L2095="Tesla, Type 2", "Tesla, Type 2",
    L2095="Type 2, Tesla", "Tesla, Type 2",
    L2095="CCS, CHAdeMO", "CCS, CHAdeMO",
    L2095="CHAdeMO, CCS", "CCS, CHAdeMO",
    L2095="CHAdeMO, Tesla", "CHAdeMO, Tesla",
    L2095="Tesla, CHAdeMO", "CHAdeMO, Tesla"
)</f>
        <v>CHAdeMO</v>
      </c>
    </row>
    <row r="2096" spans="1:23" x14ac:dyDescent="0.25">
      <c r="A2096" t="s">
        <v>4225</v>
      </c>
      <c r="B2096">
        <v>41.893219999999999</v>
      </c>
      <c r="C2096">
        <v>-87.697338000000002</v>
      </c>
      <c r="D2096" t="s">
        <v>4226</v>
      </c>
      <c r="E2096" t="s">
        <v>27</v>
      </c>
      <c r="F2096">
        <v>0.13</v>
      </c>
      <c r="G2096" t="s">
        <v>32</v>
      </c>
      <c r="H2096">
        <v>19.89</v>
      </c>
      <c r="I2096">
        <v>65</v>
      </c>
      <c r="J2096" t="s">
        <v>33</v>
      </c>
      <c r="K2096">
        <v>350</v>
      </c>
      <c r="L2096" t="s">
        <v>80</v>
      </c>
      <c r="M2096">
        <v>2022</v>
      </c>
      <c r="N2096" t="s">
        <v>35</v>
      </c>
      <c r="O2096">
        <v>3.5</v>
      </c>
      <c r="P2096">
        <v>4</v>
      </c>
      <c r="Q2096" t="s">
        <v>29</v>
      </c>
      <c r="R2096">
        <v>49</v>
      </c>
      <c r="S2096">
        <f t="shared" si="96"/>
        <v>3185</v>
      </c>
      <c r="T2096">
        <f t="shared" si="97"/>
        <v>414.05</v>
      </c>
      <c r="U2096" s="2">
        <f t="shared" si="98"/>
        <v>6.1538461538461542E-2</v>
      </c>
      <c r="V2096" t="str" cm="1">
        <f t="array" ref="V2096">_xlfn.IFS(H2096&lt;5,"Urban",H2096&lt;=12,"Sub-Urban",H2096&gt;12,"Out Of City")</f>
        <v>Out Of City</v>
      </c>
      <c r="W2096" t="str" cm="1">
        <f t="array" ref="W2096">_xlfn.IFS(
    L2096="CCS", "CCS",
    L2096="Type 2", "Type 2",
    L2096="CHAdeMO", "CHAdeMO",
    L2096="Tesla", "Tesla",
    L2096="CCS, Type 2", "CCS, Type 2",
    L2096="Type 2, CCS", "CCS, Type 2",
    L2096="CHAdeMO, Type 2", "CHAdeMO, Type 2",
    L2096="Type 2, CHAdeMO", "CHAdeMO, Type 2",
    L2096="CCS, Tesla", "CCS, Tesla",
    L2096="Tesla, CCS", "CCS, Tesla",
    L2096="Tesla, Type 2", "Tesla, Type 2",
    L2096="Type 2, Tesla", "Tesla, Type 2",
    L2096="CCS, CHAdeMO", "CCS, CHAdeMO",
    L2096="CHAdeMO, CCS", "CCS, CHAdeMO",
    L2096="CHAdeMO, Tesla", "CHAdeMO, Tesla",
    L2096="Tesla, CHAdeMO", "CHAdeMO, Tesla"
)</f>
        <v>CHAdeMO, Type 2</v>
      </c>
    </row>
    <row r="2097" spans="1:23" x14ac:dyDescent="0.25">
      <c r="A2097" t="s">
        <v>4227</v>
      </c>
      <c r="B2097">
        <v>18.996576999999998</v>
      </c>
      <c r="C2097">
        <v>72.991519999999994</v>
      </c>
      <c r="D2097" t="s">
        <v>4228</v>
      </c>
      <c r="E2097" t="s">
        <v>27</v>
      </c>
      <c r="F2097">
        <v>0.15</v>
      </c>
      <c r="G2097" s="1" t="s">
        <v>9985</v>
      </c>
      <c r="H2097">
        <v>8.6199999999999992</v>
      </c>
      <c r="I2097">
        <v>82</v>
      </c>
      <c r="J2097" t="s">
        <v>21</v>
      </c>
      <c r="K2097">
        <v>50</v>
      </c>
      <c r="L2097" t="s">
        <v>111</v>
      </c>
      <c r="M2097">
        <v>2019</v>
      </c>
      <c r="N2097" t="s">
        <v>35</v>
      </c>
      <c r="O2097">
        <v>4.5</v>
      </c>
      <c r="P2097">
        <v>5</v>
      </c>
      <c r="Q2097" t="s">
        <v>48</v>
      </c>
      <c r="R2097">
        <v>54</v>
      </c>
      <c r="S2097">
        <f t="shared" si="96"/>
        <v>4428</v>
      </c>
      <c r="T2097">
        <f t="shared" si="97"/>
        <v>664.19999999999993</v>
      </c>
      <c r="U2097" s="2">
        <f t="shared" si="98"/>
        <v>6.097560975609756E-2</v>
      </c>
      <c r="V2097" t="str" cm="1">
        <f t="array" ref="V2097">_xlfn.IFS(H2097&lt;5,"Urban",H2097&lt;=12,"Sub-Urban",H2097&gt;12,"Out Of City")</f>
        <v>Sub-Urban</v>
      </c>
      <c r="W2097" t="str" cm="1">
        <f t="array" ref="W2097">_xlfn.IFS(
    L2097="CCS", "CCS",
    L2097="Type 2", "Type 2",
    L2097="CHAdeMO", "CHAdeMO",
    L2097="Tesla", "Tesla",
    L2097="CCS, Type 2", "CCS, Type 2",
    L2097="Type 2, CCS", "CCS, Type 2",
    L2097="CHAdeMO, Type 2", "CHAdeMO, Type 2",
    L2097="Type 2, CHAdeMO", "CHAdeMO, Type 2",
    L2097="CCS, Tesla", "CCS, Tesla",
    L2097="Tesla, CCS", "CCS, Tesla",
    L2097="Tesla, Type 2", "Tesla, Type 2",
    L2097="Type 2, Tesla", "Tesla, Type 2",
    L2097="CCS, CHAdeMO", "CCS, CHAdeMO",
    L2097="CHAdeMO, CCS", "CCS, CHAdeMO",
    L2097="CHAdeMO, Tesla", "CHAdeMO, Tesla",
    L2097="Tesla, CHAdeMO", "CHAdeMO, Tesla"
)</f>
        <v>CCS, Type 2</v>
      </c>
    </row>
    <row r="2098" spans="1:23" x14ac:dyDescent="0.25">
      <c r="A2098" t="s">
        <v>4229</v>
      </c>
      <c r="B2098">
        <v>-23.632054</v>
      </c>
      <c r="C2098">
        <v>-46.604635999999999</v>
      </c>
      <c r="D2098" t="s">
        <v>4230</v>
      </c>
      <c r="E2098" t="s">
        <v>19</v>
      </c>
      <c r="F2098">
        <v>0.14000000000000001</v>
      </c>
      <c r="G2098" s="1" t="s">
        <v>9985</v>
      </c>
      <c r="H2098">
        <v>18.41</v>
      </c>
      <c r="I2098">
        <v>18</v>
      </c>
      <c r="J2098" t="s">
        <v>21</v>
      </c>
      <c r="K2098">
        <v>150</v>
      </c>
      <c r="L2098" t="s">
        <v>80</v>
      </c>
      <c r="M2098">
        <v>2013</v>
      </c>
      <c r="N2098" t="s">
        <v>23</v>
      </c>
      <c r="O2098">
        <v>3.9</v>
      </c>
      <c r="P2098">
        <v>8</v>
      </c>
      <c r="Q2098" t="s">
        <v>29</v>
      </c>
      <c r="R2098">
        <v>38</v>
      </c>
      <c r="S2098">
        <f t="shared" si="96"/>
        <v>684</v>
      </c>
      <c r="T2098">
        <f t="shared" si="97"/>
        <v>95.76</v>
      </c>
      <c r="U2098" s="2">
        <f t="shared" si="98"/>
        <v>0.44444444444444442</v>
      </c>
      <c r="V2098" t="str" cm="1">
        <f t="array" ref="V2098">_xlfn.IFS(H2098&lt;5,"Urban",H2098&lt;=12,"Sub-Urban",H2098&gt;12,"Out Of City")</f>
        <v>Out Of City</v>
      </c>
      <c r="W2098" t="str" cm="1">
        <f t="array" ref="W2098">_xlfn.IFS(
    L2098="CCS", "CCS",
    L2098="Type 2", "Type 2",
    L2098="CHAdeMO", "CHAdeMO",
    L2098="Tesla", "Tesla",
    L2098="CCS, Type 2", "CCS, Type 2",
    L2098="Type 2, CCS", "CCS, Type 2",
    L2098="CHAdeMO, Type 2", "CHAdeMO, Type 2",
    L2098="Type 2, CHAdeMO", "CHAdeMO, Type 2",
    L2098="CCS, Tesla", "CCS, Tesla",
    L2098="Tesla, CCS", "CCS, Tesla",
    L2098="Tesla, Type 2", "Tesla, Type 2",
    L2098="Type 2, Tesla", "Tesla, Type 2",
    L2098="CCS, CHAdeMO", "CCS, CHAdeMO",
    L2098="CHAdeMO, CCS", "CCS, CHAdeMO",
    L2098="CHAdeMO, Tesla", "CHAdeMO, Tesla",
    L2098="Tesla, CHAdeMO", "CHAdeMO, Tesla"
)</f>
        <v>CHAdeMO, Type 2</v>
      </c>
    </row>
    <row r="2099" spans="1:23" x14ac:dyDescent="0.25">
      <c r="A2099" t="s">
        <v>4231</v>
      </c>
      <c r="B2099">
        <v>43.788998999999997</v>
      </c>
      <c r="C2099">
        <v>-79.314915999999997</v>
      </c>
      <c r="D2099" t="s">
        <v>4232</v>
      </c>
      <c r="E2099" t="s">
        <v>27</v>
      </c>
      <c r="F2099">
        <v>0.2</v>
      </c>
      <c r="G2099" t="s">
        <v>32</v>
      </c>
      <c r="H2099">
        <v>14.46</v>
      </c>
      <c r="I2099">
        <v>78</v>
      </c>
      <c r="J2099" t="s">
        <v>46</v>
      </c>
      <c r="K2099">
        <v>150</v>
      </c>
      <c r="L2099" t="s">
        <v>104</v>
      </c>
      <c r="M2099">
        <v>2019</v>
      </c>
      <c r="N2099" t="s">
        <v>35</v>
      </c>
      <c r="O2099">
        <v>4</v>
      </c>
      <c r="P2099">
        <v>8</v>
      </c>
      <c r="Q2099" t="s">
        <v>24</v>
      </c>
      <c r="R2099">
        <v>45</v>
      </c>
      <c r="S2099">
        <f t="shared" si="96"/>
        <v>3510</v>
      </c>
      <c r="T2099">
        <f t="shared" si="97"/>
        <v>702</v>
      </c>
      <c r="U2099" s="2">
        <f t="shared" si="98"/>
        <v>0.10256410256410256</v>
      </c>
      <c r="V2099" t="str" cm="1">
        <f t="array" ref="V2099">_xlfn.IFS(H2099&lt;5,"Urban",H2099&lt;=12,"Sub-Urban",H2099&gt;12,"Out Of City")</f>
        <v>Out Of City</v>
      </c>
      <c r="W2099" t="str" cm="1">
        <f t="array" ref="W2099">_xlfn.IFS(
    L2099="CCS", "CCS",
    L2099="Type 2", "Type 2",
    L2099="CHAdeMO", "CHAdeMO",
    L2099="Tesla", "Tesla",
    L2099="CCS, Type 2", "CCS, Type 2",
    L2099="Type 2, CCS", "CCS, Type 2",
    L2099="CHAdeMO, Type 2", "CHAdeMO, Type 2",
    L2099="Type 2, CHAdeMO", "CHAdeMO, Type 2",
    L2099="CCS, Tesla", "CCS, Tesla",
    L2099="Tesla, CCS", "CCS, Tesla",
    L2099="Tesla, Type 2", "Tesla, Type 2",
    L2099="Type 2, Tesla", "Tesla, Type 2",
    L2099="CCS, CHAdeMO", "CCS, CHAdeMO",
    L2099="CHAdeMO, CCS", "CCS, CHAdeMO",
    L2099="CHAdeMO, Tesla", "CHAdeMO, Tesla",
    L2099="Tesla, CHAdeMO", "CHAdeMO, Tesla"
)</f>
        <v>CHAdeMO, Type 2</v>
      </c>
    </row>
    <row r="2100" spans="1:23" x14ac:dyDescent="0.25">
      <c r="A2100" t="s">
        <v>4233</v>
      </c>
      <c r="B2100">
        <v>-33.766190000000002</v>
      </c>
      <c r="C2100">
        <v>151.26746199999999</v>
      </c>
      <c r="D2100" t="s">
        <v>4234</v>
      </c>
      <c r="E2100" t="s">
        <v>27</v>
      </c>
      <c r="F2100">
        <v>0.16</v>
      </c>
      <c r="G2100" t="s">
        <v>20</v>
      </c>
      <c r="H2100">
        <v>14.96</v>
      </c>
      <c r="I2100">
        <v>46</v>
      </c>
      <c r="J2100" t="s">
        <v>21</v>
      </c>
      <c r="K2100">
        <v>150</v>
      </c>
      <c r="L2100" t="s">
        <v>40</v>
      </c>
      <c r="M2100">
        <v>2023</v>
      </c>
      <c r="N2100" t="s">
        <v>23</v>
      </c>
      <c r="O2100">
        <v>4.9000000000000004</v>
      </c>
      <c r="P2100">
        <v>4</v>
      </c>
      <c r="Q2100" t="s">
        <v>29</v>
      </c>
      <c r="R2100">
        <v>51</v>
      </c>
      <c r="S2100">
        <f t="shared" si="96"/>
        <v>2346</v>
      </c>
      <c r="T2100">
        <f t="shared" si="97"/>
        <v>375.36</v>
      </c>
      <c r="U2100" s="2">
        <f t="shared" si="98"/>
        <v>8.6956521739130432E-2</v>
      </c>
      <c r="V2100" t="str" cm="1">
        <f t="array" ref="V2100">_xlfn.IFS(H2100&lt;5,"Urban",H2100&lt;=12,"Sub-Urban",H2100&gt;12,"Out Of City")</f>
        <v>Out Of City</v>
      </c>
      <c r="W2100" t="str" cm="1">
        <f t="array" ref="W2100">_xlfn.IFS(
    L2100="CCS", "CCS",
    L2100="Type 2", "Type 2",
    L2100="CHAdeMO", "CHAdeMO",
    L2100="Tesla", "Tesla",
    L2100="CCS, Type 2", "CCS, Type 2",
    L2100="Type 2, CCS", "CCS, Type 2",
    L2100="CHAdeMO, Type 2", "CHAdeMO, Type 2",
    L2100="Type 2, CHAdeMO", "CHAdeMO, Type 2",
    L2100="CCS, Tesla", "CCS, Tesla",
    L2100="Tesla, CCS", "CCS, Tesla",
    L2100="Tesla, Type 2", "Tesla, Type 2",
    L2100="Type 2, Tesla", "Tesla, Type 2",
    L2100="CCS, CHAdeMO", "CCS, CHAdeMO",
    L2100="CHAdeMO, CCS", "CCS, CHAdeMO",
    L2100="CHAdeMO, Tesla", "CHAdeMO, Tesla",
    L2100="Tesla, CHAdeMO", "CHAdeMO, Tesla"
)</f>
        <v>Type 2</v>
      </c>
    </row>
    <row r="2101" spans="1:23" x14ac:dyDescent="0.25">
      <c r="A2101" t="s">
        <v>4235</v>
      </c>
      <c r="B2101">
        <v>39.875805999999997</v>
      </c>
      <c r="C2101">
        <v>116.36872200000001</v>
      </c>
      <c r="D2101" t="s">
        <v>4236</v>
      </c>
      <c r="E2101" t="s">
        <v>27</v>
      </c>
      <c r="F2101">
        <v>0.42</v>
      </c>
      <c r="G2101" t="s">
        <v>20</v>
      </c>
      <c r="H2101">
        <v>7.14</v>
      </c>
      <c r="I2101">
        <v>32</v>
      </c>
      <c r="J2101" t="s">
        <v>47</v>
      </c>
      <c r="K2101">
        <v>50</v>
      </c>
      <c r="L2101" t="s">
        <v>118</v>
      </c>
      <c r="M2101">
        <v>2013</v>
      </c>
      <c r="N2101" t="s">
        <v>35</v>
      </c>
      <c r="O2101">
        <v>3.3</v>
      </c>
      <c r="P2101">
        <v>2</v>
      </c>
      <c r="Q2101" t="s">
        <v>24</v>
      </c>
      <c r="R2101">
        <v>48</v>
      </c>
      <c r="S2101">
        <f t="shared" si="96"/>
        <v>1536</v>
      </c>
      <c r="T2101">
        <f t="shared" si="97"/>
        <v>645.12</v>
      </c>
      <c r="U2101" s="2">
        <f t="shared" si="98"/>
        <v>6.25E-2</v>
      </c>
      <c r="V2101" t="str" cm="1">
        <f t="array" ref="V2101">_xlfn.IFS(H2101&lt;5,"Urban",H2101&lt;=12,"Sub-Urban",H2101&gt;12,"Out Of City")</f>
        <v>Sub-Urban</v>
      </c>
      <c r="W2101" t="str" cm="1">
        <f t="array" ref="W2101">_xlfn.IFS(
    L2101="CCS", "CCS",
    L2101="Type 2", "Type 2",
    L2101="CHAdeMO", "CHAdeMO",
    L2101="Tesla", "Tesla",
    L2101="CCS, Type 2", "CCS, Type 2",
    L2101="Type 2, CCS", "CCS, Type 2",
    L2101="CHAdeMO, Type 2", "CHAdeMO, Type 2",
    L2101="Type 2, CHAdeMO", "CHAdeMO, Type 2",
    L2101="CCS, Tesla", "CCS, Tesla",
    L2101="Tesla, CCS", "CCS, Tesla",
    L2101="Tesla, Type 2", "Tesla, Type 2",
    L2101="Type 2, Tesla", "Tesla, Type 2",
    L2101="CCS, CHAdeMO", "CCS, CHAdeMO",
    L2101="CHAdeMO, CCS", "CCS, CHAdeMO",
    L2101="CHAdeMO, Tesla", "CHAdeMO, Tesla",
    L2101="Tesla, CHAdeMO", "CHAdeMO, Tesla"
)</f>
        <v>Tesla, Type 2</v>
      </c>
    </row>
    <row r="2102" spans="1:23" x14ac:dyDescent="0.25">
      <c r="A2102" t="s">
        <v>4237</v>
      </c>
      <c r="B2102">
        <v>77.697969999999998</v>
      </c>
      <c r="C2102">
        <v>7.5301590000000003</v>
      </c>
      <c r="D2102" t="s">
        <v>4238</v>
      </c>
      <c r="E2102" t="s">
        <v>38</v>
      </c>
      <c r="F2102">
        <v>0.18</v>
      </c>
      <c r="G2102" s="1" t="s">
        <v>9985</v>
      </c>
      <c r="H2102">
        <v>18.010000000000002</v>
      </c>
      <c r="I2102">
        <v>14</v>
      </c>
      <c r="J2102" t="s">
        <v>39</v>
      </c>
      <c r="K2102">
        <v>50</v>
      </c>
      <c r="L2102" t="s">
        <v>43</v>
      </c>
      <c r="M2102">
        <v>2015</v>
      </c>
      <c r="N2102" t="s">
        <v>23</v>
      </c>
      <c r="O2102">
        <v>4.5999999999999996</v>
      </c>
      <c r="P2102">
        <v>2</v>
      </c>
      <c r="Q2102" t="s">
        <v>48</v>
      </c>
      <c r="R2102">
        <v>8</v>
      </c>
      <c r="S2102">
        <f t="shared" si="96"/>
        <v>112</v>
      </c>
      <c r="T2102">
        <f t="shared" si="97"/>
        <v>20.16</v>
      </c>
      <c r="U2102" s="2">
        <f t="shared" si="98"/>
        <v>0.14285714285714285</v>
      </c>
      <c r="V2102" t="str" cm="1">
        <f t="array" ref="V2102">_xlfn.IFS(H2102&lt;5,"Urban",H2102&lt;=12,"Sub-Urban",H2102&gt;12,"Out Of City")</f>
        <v>Out Of City</v>
      </c>
      <c r="W2102" t="str" cm="1">
        <f t="array" ref="W2102">_xlfn.IFS(
    L2102="CCS", "CCS",
    L2102="Type 2", "Type 2",
    L2102="CHAdeMO", "CHAdeMO",
    L2102="Tesla", "Tesla",
    L2102="CCS, Type 2", "CCS, Type 2",
    L2102="Type 2, CCS", "CCS, Type 2",
    L2102="CHAdeMO, Type 2", "CHAdeMO, Type 2",
    L2102="Type 2, CHAdeMO", "CHAdeMO, Type 2",
    L2102="CCS, Tesla", "CCS, Tesla",
    L2102="Tesla, CCS", "CCS, Tesla",
    L2102="Tesla, Type 2", "Tesla, Type 2",
    L2102="Type 2, Tesla", "Tesla, Type 2",
    L2102="CCS, CHAdeMO", "CCS, CHAdeMO",
    L2102="CHAdeMO, CCS", "CCS, CHAdeMO",
    L2102="CHAdeMO, Tesla", "CHAdeMO, Tesla",
    L2102="Tesla, CHAdeMO", "CHAdeMO, Tesla"
)</f>
        <v>CCS</v>
      </c>
    </row>
    <row r="2103" spans="1:23" x14ac:dyDescent="0.25">
      <c r="A2103" t="s">
        <v>4239</v>
      </c>
      <c r="B2103">
        <v>25.258702</v>
      </c>
      <c r="C2103">
        <v>55.291192000000002</v>
      </c>
      <c r="D2103" t="s">
        <v>4240</v>
      </c>
      <c r="E2103" t="s">
        <v>19</v>
      </c>
      <c r="F2103">
        <v>0.1</v>
      </c>
      <c r="G2103" s="1" t="s">
        <v>9985</v>
      </c>
      <c r="H2103">
        <v>13.04</v>
      </c>
      <c r="I2103">
        <v>62</v>
      </c>
      <c r="J2103" t="s">
        <v>47</v>
      </c>
      <c r="K2103">
        <v>150</v>
      </c>
      <c r="L2103" t="s">
        <v>51</v>
      </c>
      <c r="M2103">
        <v>2021</v>
      </c>
      <c r="N2103" t="s">
        <v>23</v>
      </c>
      <c r="O2103">
        <v>3.7</v>
      </c>
      <c r="P2103">
        <v>6</v>
      </c>
      <c r="Q2103" t="s">
        <v>24</v>
      </c>
      <c r="R2103">
        <v>25</v>
      </c>
      <c r="S2103">
        <f t="shared" si="96"/>
        <v>1550</v>
      </c>
      <c r="T2103">
        <f t="shared" si="97"/>
        <v>155</v>
      </c>
      <c r="U2103" s="2">
        <f t="shared" si="98"/>
        <v>9.6774193548387094E-2</v>
      </c>
      <c r="V2103" t="str" cm="1">
        <f t="array" ref="V2103">_xlfn.IFS(H2103&lt;5,"Urban",H2103&lt;=12,"Sub-Urban",H2103&gt;12,"Out Of City")</f>
        <v>Out Of City</v>
      </c>
      <c r="W2103" t="str" cm="1">
        <f t="array" ref="W2103">_xlfn.IFS(
    L2103="CCS", "CCS",
    L2103="Type 2", "Type 2",
    L2103="CHAdeMO", "CHAdeMO",
    L2103="Tesla", "Tesla",
    L2103="CCS, Type 2", "CCS, Type 2",
    L2103="Type 2, CCS", "CCS, Type 2",
    L2103="CHAdeMO, Type 2", "CHAdeMO, Type 2",
    L2103="Type 2, CHAdeMO", "CHAdeMO, Type 2",
    L2103="CCS, Tesla", "CCS, Tesla",
    L2103="Tesla, CCS", "CCS, Tesla",
    L2103="Tesla, Type 2", "Tesla, Type 2",
    L2103="Type 2, Tesla", "Tesla, Type 2",
    L2103="CCS, CHAdeMO", "CCS, CHAdeMO",
    L2103="CHAdeMO, CCS", "CCS, CHAdeMO",
    L2103="CHAdeMO, Tesla", "CHAdeMO, Tesla",
    L2103="Tesla, CHAdeMO", "CHAdeMO, Tesla"
)</f>
        <v>CCS, Tesla</v>
      </c>
    </row>
    <row r="2104" spans="1:23" x14ac:dyDescent="0.25">
      <c r="A2104" t="s">
        <v>4241</v>
      </c>
      <c r="B2104">
        <v>43.622055000000003</v>
      </c>
      <c r="C2104">
        <v>-79.356262000000001</v>
      </c>
      <c r="D2104" t="s">
        <v>4242</v>
      </c>
      <c r="E2104" t="s">
        <v>38</v>
      </c>
      <c r="F2104">
        <v>0.49</v>
      </c>
      <c r="G2104" t="s">
        <v>32</v>
      </c>
      <c r="H2104">
        <v>13.45</v>
      </c>
      <c r="I2104">
        <v>97</v>
      </c>
      <c r="J2104" t="s">
        <v>33</v>
      </c>
      <c r="K2104">
        <v>50</v>
      </c>
      <c r="L2104" t="s">
        <v>77</v>
      </c>
      <c r="M2104">
        <v>2016</v>
      </c>
      <c r="N2104" t="s">
        <v>23</v>
      </c>
      <c r="O2104">
        <v>3.6</v>
      </c>
      <c r="P2104">
        <v>3</v>
      </c>
      <c r="Q2104" t="s">
        <v>24</v>
      </c>
      <c r="R2104">
        <v>8</v>
      </c>
      <c r="S2104">
        <f t="shared" si="96"/>
        <v>776</v>
      </c>
      <c r="T2104">
        <f t="shared" si="97"/>
        <v>380.24</v>
      </c>
      <c r="U2104" s="2">
        <f t="shared" si="98"/>
        <v>3.0927835051546393E-2</v>
      </c>
      <c r="V2104" t="str" cm="1">
        <f t="array" ref="V2104">_xlfn.IFS(H2104&lt;5,"Urban",H2104&lt;=12,"Sub-Urban",H2104&gt;12,"Out Of City")</f>
        <v>Out Of City</v>
      </c>
      <c r="W2104" t="str" cm="1">
        <f t="array" ref="W2104">_xlfn.IFS(
    L2104="CCS", "CCS",
    L2104="Type 2", "Type 2",
    L2104="CHAdeMO", "CHAdeMO",
    L2104="Tesla", "Tesla",
    L2104="CCS, Type 2", "CCS, Type 2",
    L2104="Type 2, CCS", "CCS, Type 2",
    L2104="CHAdeMO, Type 2", "CHAdeMO, Type 2",
    L2104="Type 2, CHAdeMO", "CHAdeMO, Type 2",
    L2104="CCS, Tesla", "CCS, Tesla",
    L2104="Tesla, CCS", "CCS, Tesla",
    L2104="Tesla, Type 2", "Tesla, Type 2",
    L2104="Type 2, Tesla", "Tesla, Type 2",
    L2104="CCS, CHAdeMO", "CCS, CHAdeMO",
    L2104="CHAdeMO, CCS", "CCS, CHAdeMO",
    L2104="CHAdeMO, Tesla", "CHAdeMO, Tesla",
    L2104="Tesla, CHAdeMO", "CHAdeMO, Tesla"
)</f>
        <v>CHAdeMO</v>
      </c>
    </row>
    <row r="2105" spans="1:23" x14ac:dyDescent="0.25">
      <c r="A2105" t="s">
        <v>4243</v>
      </c>
      <c r="B2105">
        <v>-33.893006</v>
      </c>
      <c r="C2105">
        <v>18.501048999999998</v>
      </c>
      <c r="D2105" t="s">
        <v>4244</v>
      </c>
      <c r="E2105" t="s">
        <v>38</v>
      </c>
      <c r="F2105">
        <v>0.37</v>
      </c>
      <c r="G2105" s="1" t="s">
        <v>9985</v>
      </c>
      <c r="H2105">
        <v>9.02</v>
      </c>
      <c r="I2105">
        <v>10</v>
      </c>
      <c r="J2105" t="s">
        <v>47</v>
      </c>
      <c r="K2105">
        <v>150</v>
      </c>
      <c r="L2105" t="s">
        <v>58</v>
      </c>
      <c r="M2105">
        <v>2010</v>
      </c>
      <c r="N2105" t="s">
        <v>23</v>
      </c>
      <c r="O2105">
        <v>3.4</v>
      </c>
      <c r="P2105">
        <v>4</v>
      </c>
      <c r="Q2105" t="s">
        <v>24</v>
      </c>
      <c r="R2105">
        <v>13</v>
      </c>
      <c r="S2105">
        <f t="shared" si="96"/>
        <v>130</v>
      </c>
      <c r="T2105">
        <f t="shared" si="97"/>
        <v>48.1</v>
      </c>
      <c r="U2105" s="2">
        <f t="shared" si="98"/>
        <v>0.4</v>
      </c>
      <c r="V2105" t="str" cm="1">
        <f t="array" ref="V2105">_xlfn.IFS(H2105&lt;5,"Urban",H2105&lt;=12,"Sub-Urban",H2105&gt;12,"Out Of City")</f>
        <v>Sub-Urban</v>
      </c>
      <c r="W2105" t="str" cm="1">
        <f t="array" ref="W2105">_xlfn.IFS(
    L2105="CCS", "CCS",
    L2105="Type 2", "Type 2",
    L2105="CHAdeMO", "CHAdeMO",
    L2105="Tesla", "Tesla",
    L2105="CCS, Type 2", "CCS, Type 2",
    L2105="Type 2, CCS", "CCS, Type 2",
    L2105="CHAdeMO, Type 2", "CHAdeMO, Type 2",
    L2105="Type 2, CHAdeMO", "CHAdeMO, Type 2",
    L2105="CCS, Tesla", "CCS, Tesla",
    L2105="Tesla, CCS", "CCS, Tesla",
    L2105="Tesla, Type 2", "Tesla, Type 2",
    L2105="Type 2, Tesla", "Tesla, Type 2",
    L2105="CCS, CHAdeMO", "CCS, CHAdeMO",
    L2105="CHAdeMO, CCS", "CCS, CHAdeMO",
    L2105="CHAdeMO, Tesla", "CHAdeMO, Tesla",
    L2105="Tesla, CHAdeMO", "CHAdeMO, Tesla"
)</f>
        <v>CCS, Tesla</v>
      </c>
    </row>
    <row r="2106" spans="1:23" x14ac:dyDescent="0.25">
      <c r="A2106" t="s">
        <v>4245</v>
      </c>
      <c r="B2106">
        <v>13.830033999999999</v>
      </c>
      <c r="C2106">
        <v>100.43624199999999</v>
      </c>
      <c r="D2106" t="s">
        <v>4246</v>
      </c>
      <c r="E2106" t="s">
        <v>19</v>
      </c>
      <c r="F2106">
        <v>0.34</v>
      </c>
      <c r="G2106" t="s">
        <v>20</v>
      </c>
      <c r="H2106">
        <v>16.5</v>
      </c>
      <c r="I2106">
        <v>48</v>
      </c>
      <c r="J2106" t="s">
        <v>21</v>
      </c>
      <c r="K2106">
        <v>350</v>
      </c>
      <c r="L2106" t="s">
        <v>118</v>
      </c>
      <c r="M2106">
        <v>2017</v>
      </c>
      <c r="N2106" t="s">
        <v>23</v>
      </c>
      <c r="O2106">
        <v>4.8</v>
      </c>
      <c r="P2106">
        <v>2</v>
      </c>
      <c r="Q2106" t="s">
        <v>48</v>
      </c>
      <c r="R2106">
        <v>28</v>
      </c>
      <c r="S2106">
        <f t="shared" si="96"/>
        <v>1344</v>
      </c>
      <c r="T2106">
        <f t="shared" si="97"/>
        <v>456.96000000000004</v>
      </c>
      <c r="U2106" s="2">
        <f t="shared" si="98"/>
        <v>4.1666666666666664E-2</v>
      </c>
      <c r="V2106" t="str" cm="1">
        <f t="array" ref="V2106">_xlfn.IFS(H2106&lt;5,"Urban",H2106&lt;=12,"Sub-Urban",H2106&gt;12,"Out Of City")</f>
        <v>Out Of City</v>
      </c>
      <c r="W2106" t="str" cm="1">
        <f t="array" ref="W2106">_xlfn.IFS(
    L2106="CCS", "CCS",
    L2106="Type 2", "Type 2",
    L2106="CHAdeMO", "CHAdeMO",
    L2106="Tesla", "Tesla",
    L2106="CCS, Type 2", "CCS, Type 2",
    L2106="Type 2, CCS", "CCS, Type 2",
    L2106="CHAdeMO, Type 2", "CHAdeMO, Type 2",
    L2106="Type 2, CHAdeMO", "CHAdeMO, Type 2",
    L2106="CCS, Tesla", "CCS, Tesla",
    L2106="Tesla, CCS", "CCS, Tesla",
    L2106="Tesla, Type 2", "Tesla, Type 2",
    L2106="Type 2, Tesla", "Tesla, Type 2",
    L2106="CCS, CHAdeMO", "CCS, CHAdeMO",
    L2106="CHAdeMO, CCS", "CCS, CHAdeMO",
    L2106="CHAdeMO, Tesla", "CHAdeMO, Tesla",
    L2106="Tesla, CHAdeMO", "CHAdeMO, Tesla"
)</f>
        <v>Tesla, Type 2</v>
      </c>
    </row>
    <row r="2107" spans="1:23" x14ac:dyDescent="0.25">
      <c r="A2107" t="s">
        <v>4247</v>
      </c>
      <c r="B2107">
        <v>39.828924999999998</v>
      </c>
      <c r="C2107">
        <v>116.290029</v>
      </c>
      <c r="D2107" t="s">
        <v>4248</v>
      </c>
      <c r="E2107" t="s">
        <v>27</v>
      </c>
      <c r="F2107">
        <v>0.11</v>
      </c>
      <c r="G2107" t="s">
        <v>20</v>
      </c>
      <c r="H2107">
        <v>3.68</v>
      </c>
      <c r="I2107">
        <v>43</v>
      </c>
      <c r="J2107" t="s">
        <v>21</v>
      </c>
      <c r="K2107">
        <v>50</v>
      </c>
      <c r="L2107" t="s">
        <v>47</v>
      </c>
      <c r="M2107">
        <v>2019</v>
      </c>
      <c r="N2107" t="s">
        <v>23</v>
      </c>
      <c r="O2107">
        <v>5</v>
      </c>
      <c r="P2107">
        <v>8</v>
      </c>
      <c r="Q2107" t="s">
        <v>24</v>
      </c>
      <c r="R2107">
        <v>56</v>
      </c>
      <c r="S2107">
        <f t="shared" si="96"/>
        <v>2408</v>
      </c>
      <c r="T2107">
        <f t="shared" si="97"/>
        <v>264.88</v>
      </c>
      <c r="U2107" s="2">
        <f t="shared" si="98"/>
        <v>0.18604651162790697</v>
      </c>
      <c r="V2107" t="str" cm="1">
        <f t="array" ref="V2107">_xlfn.IFS(H2107&lt;5,"Urban",H2107&lt;=12,"Sub-Urban",H2107&gt;12,"Out Of City")</f>
        <v>Urban</v>
      </c>
      <c r="W2107" t="str" cm="1">
        <f t="array" ref="W2107">_xlfn.IFS(
    L2107="CCS", "CCS",
    L2107="Type 2", "Type 2",
    L2107="CHAdeMO", "CHAdeMO",
    L2107="Tesla", "Tesla",
    L2107="CCS, Type 2", "CCS, Type 2",
    L2107="Type 2, CCS", "CCS, Type 2",
    L2107="CHAdeMO, Type 2", "CHAdeMO, Type 2",
    L2107="Type 2, CHAdeMO", "CHAdeMO, Type 2",
    L2107="CCS, Tesla", "CCS, Tesla",
    L2107="Tesla, CCS", "CCS, Tesla",
    L2107="Tesla, Type 2", "Tesla, Type 2",
    L2107="Type 2, Tesla", "Tesla, Type 2",
    L2107="CCS, CHAdeMO", "CCS, CHAdeMO",
    L2107="CHAdeMO, CCS", "CCS, CHAdeMO",
    L2107="CHAdeMO, Tesla", "CHAdeMO, Tesla",
    L2107="Tesla, CHAdeMO", "CHAdeMO, Tesla"
)</f>
        <v>Tesla</v>
      </c>
    </row>
    <row r="2108" spans="1:23" x14ac:dyDescent="0.25">
      <c r="A2108" t="s">
        <v>4249</v>
      </c>
      <c r="B2108">
        <v>19.075272999999999</v>
      </c>
      <c r="C2108">
        <v>72.816548999999995</v>
      </c>
      <c r="D2108" t="s">
        <v>4250</v>
      </c>
      <c r="E2108" t="s">
        <v>27</v>
      </c>
      <c r="F2108">
        <v>0.5</v>
      </c>
      <c r="G2108" t="s">
        <v>20</v>
      </c>
      <c r="H2108">
        <v>0.95</v>
      </c>
      <c r="I2108">
        <v>66</v>
      </c>
      <c r="J2108" t="s">
        <v>33</v>
      </c>
      <c r="K2108">
        <v>150</v>
      </c>
      <c r="L2108" t="s">
        <v>61</v>
      </c>
      <c r="M2108">
        <v>2014</v>
      </c>
      <c r="N2108" t="s">
        <v>35</v>
      </c>
      <c r="O2108">
        <v>4.3</v>
      </c>
      <c r="P2108">
        <v>10</v>
      </c>
      <c r="Q2108" t="s">
        <v>48</v>
      </c>
      <c r="R2108">
        <v>46</v>
      </c>
      <c r="S2108">
        <f t="shared" si="96"/>
        <v>3036</v>
      </c>
      <c r="T2108">
        <f t="shared" si="97"/>
        <v>1518</v>
      </c>
      <c r="U2108" s="2">
        <f t="shared" si="98"/>
        <v>0.15151515151515152</v>
      </c>
      <c r="V2108" t="str" cm="1">
        <f t="array" ref="V2108">_xlfn.IFS(H2108&lt;5,"Urban",H2108&lt;=12,"Sub-Urban",H2108&gt;12,"Out Of City")</f>
        <v>Urban</v>
      </c>
      <c r="W2108" t="str" cm="1">
        <f t="array" ref="W2108">_xlfn.IFS(
    L2108="CCS", "CCS",
    L2108="Type 2", "Type 2",
    L2108="CHAdeMO", "CHAdeMO",
    L2108="Tesla", "Tesla",
    L2108="CCS, Type 2", "CCS, Type 2",
    L2108="Type 2, CCS", "CCS, Type 2",
    L2108="CHAdeMO, Type 2", "CHAdeMO, Type 2",
    L2108="Type 2, CHAdeMO", "CHAdeMO, Type 2",
    L2108="CCS, Tesla", "CCS, Tesla",
    L2108="Tesla, CCS", "CCS, Tesla",
    L2108="Tesla, Type 2", "Tesla, Type 2",
    L2108="Type 2, Tesla", "Tesla, Type 2",
    L2108="CCS, CHAdeMO", "CCS, CHAdeMO",
    L2108="CHAdeMO, CCS", "CCS, CHAdeMO",
    L2108="CHAdeMO, Tesla", "CHAdeMO, Tesla",
    L2108="Tesla, CHAdeMO", "CHAdeMO, Tesla"
)</f>
        <v>CHAdeMO, Tesla</v>
      </c>
    </row>
    <row r="2109" spans="1:23" x14ac:dyDescent="0.25">
      <c r="A2109" t="s">
        <v>4251</v>
      </c>
      <c r="B2109">
        <v>19.502877000000002</v>
      </c>
      <c r="C2109">
        <v>-99.073097000000004</v>
      </c>
      <c r="D2109" t="s">
        <v>4252</v>
      </c>
      <c r="E2109" t="s">
        <v>27</v>
      </c>
      <c r="F2109">
        <v>0.33</v>
      </c>
      <c r="G2109" s="1" t="s">
        <v>9985</v>
      </c>
      <c r="H2109">
        <v>15.98</v>
      </c>
      <c r="I2109">
        <v>37</v>
      </c>
      <c r="J2109" t="s">
        <v>46</v>
      </c>
      <c r="K2109">
        <v>50</v>
      </c>
      <c r="L2109" t="s">
        <v>51</v>
      </c>
      <c r="M2109">
        <v>2011</v>
      </c>
      <c r="N2109" t="s">
        <v>23</v>
      </c>
      <c r="O2109">
        <v>3.2</v>
      </c>
      <c r="P2109">
        <v>1</v>
      </c>
      <c r="Q2109" t="s">
        <v>48</v>
      </c>
      <c r="R2109">
        <v>52</v>
      </c>
      <c r="S2109">
        <f t="shared" si="96"/>
        <v>1924</v>
      </c>
      <c r="T2109">
        <f t="shared" si="97"/>
        <v>634.92000000000007</v>
      </c>
      <c r="U2109" s="2">
        <f t="shared" si="98"/>
        <v>2.7027027027027029E-2</v>
      </c>
      <c r="V2109" t="str" cm="1">
        <f t="array" ref="V2109">_xlfn.IFS(H2109&lt;5,"Urban",H2109&lt;=12,"Sub-Urban",H2109&gt;12,"Out Of City")</f>
        <v>Out Of City</v>
      </c>
      <c r="W2109" t="str" cm="1">
        <f t="array" ref="W2109">_xlfn.IFS(
    L2109="CCS", "CCS",
    L2109="Type 2", "Type 2",
    L2109="CHAdeMO", "CHAdeMO",
    L2109="Tesla", "Tesla",
    L2109="CCS, Type 2", "CCS, Type 2",
    L2109="Type 2, CCS", "CCS, Type 2",
    L2109="CHAdeMO, Type 2", "CHAdeMO, Type 2",
    L2109="Type 2, CHAdeMO", "CHAdeMO, Type 2",
    L2109="CCS, Tesla", "CCS, Tesla",
    L2109="Tesla, CCS", "CCS, Tesla",
    L2109="Tesla, Type 2", "Tesla, Type 2",
    L2109="Type 2, Tesla", "Tesla, Type 2",
    L2109="CCS, CHAdeMO", "CCS, CHAdeMO",
    L2109="CHAdeMO, CCS", "CCS, CHAdeMO",
    L2109="CHAdeMO, Tesla", "CHAdeMO, Tesla",
    L2109="Tesla, CHAdeMO", "CHAdeMO, Tesla"
)</f>
        <v>CCS, Tesla</v>
      </c>
    </row>
    <row r="2110" spans="1:23" x14ac:dyDescent="0.25">
      <c r="A2110" t="s">
        <v>4253</v>
      </c>
      <c r="B2110">
        <v>41.927905000000003</v>
      </c>
      <c r="C2110">
        <v>-87.670317999999995</v>
      </c>
      <c r="D2110" t="s">
        <v>4254</v>
      </c>
      <c r="E2110" t="s">
        <v>27</v>
      </c>
      <c r="F2110">
        <v>0.32</v>
      </c>
      <c r="G2110" t="s">
        <v>20</v>
      </c>
      <c r="H2110">
        <v>3.7</v>
      </c>
      <c r="I2110">
        <v>63</v>
      </c>
      <c r="J2110" t="s">
        <v>39</v>
      </c>
      <c r="K2110">
        <v>150</v>
      </c>
      <c r="L2110" t="s">
        <v>77</v>
      </c>
      <c r="M2110">
        <v>2021</v>
      </c>
      <c r="N2110" t="s">
        <v>35</v>
      </c>
      <c r="O2110">
        <v>3.3</v>
      </c>
      <c r="P2110">
        <v>8</v>
      </c>
      <c r="Q2110" t="s">
        <v>24</v>
      </c>
      <c r="R2110">
        <v>58</v>
      </c>
      <c r="S2110">
        <f t="shared" si="96"/>
        <v>3654</v>
      </c>
      <c r="T2110">
        <f t="shared" si="97"/>
        <v>1169.28</v>
      </c>
      <c r="U2110" s="2">
        <f t="shared" si="98"/>
        <v>0.12698412698412698</v>
      </c>
      <c r="V2110" t="str" cm="1">
        <f t="array" ref="V2110">_xlfn.IFS(H2110&lt;5,"Urban",H2110&lt;=12,"Sub-Urban",H2110&gt;12,"Out Of City")</f>
        <v>Urban</v>
      </c>
      <c r="W2110" t="str" cm="1">
        <f t="array" ref="W2110">_xlfn.IFS(
    L2110="CCS", "CCS",
    L2110="Type 2", "Type 2",
    L2110="CHAdeMO", "CHAdeMO",
    L2110="Tesla", "Tesla",
    L2110="CCS, Type 2", "CCS, Type 2",
    L2110="Type 2, CCS", "CCS, Type 2",
    L2110="CHAdeMO, Type 2", "CHAdeMO, Type 2",
    L2110="Type 2, CHAdeMO", "CHAdeMO, Type 2",
    L2110="CCS, Tesla", "CCS, Tesla",
    L2110="Tesla, CCS", "CCS, Tesla",
    L2110="Tesla, Type 2", "Tesla, Type 2",
    L2110="Type 2, Tesla", "Tesla, Type 2",
    L2110="CCS, CHAdeMO", "CCS, CHAdeMO",
    L2110="CHAdeMO, CCS", "CCS, CHAdeMO",
    L2110="CHAdeMO, Tesla", "CHAdeMO, Tesla",
    L2110="Tesla, CHAdeMO", "CHAdeMO, Tesla"
)</f>
        <v>CHAdeMO</v>
      </c>
    </row>
    <row r="2111" spans="1:23" x14ac:dyDescent="0.25">
      <c r="A2111" t="s">
        <v>4255</v>
      </c>
      <c r="B2111">
        <v>-33.773952999999999</v>
      </c>
      <c r="C2111">
        <v>18.507262999999998</v>
      </c>
      <c r="D2111" t="s">
        <v>4256</v>
      </c>
      <c r="E2111" t="s">
        <v>27</v>
      </c>
      <c r="F2111">
        <v>0.38</v>
      </c>
      <c r="G2111" t="s">
        <v>20</v>
      </c>
      <c r="H2111">
        <v>10.99</v>
      </c>
      <c r="I2111">
        <v>55</v>
      </c>
      <c r="J2111" t="s">
        <v>21</v>
      </c>
      <c r="K2111">
        <v>350</v>
      </c>
      <c r="L2111" t="s">
        <v>47</v>
      </c>
      <c r="M2111">
        <v>2022</v>
      </c>
      <c r="N2111" t="s">
        <v>35</v>
      </c>
      <c r="O2111">
        <v>4</v>
      </c>
      <c r="P2111">
        <v>6</v>
      </c>
      <c r="Q2111" t="s">
        <v>48</v>
      </c>
      <c r="R2111">
        <v>53</v>
      </c>
      <c r="S2111">
        <f t="shared" si="96"/>
        <v>2915</v>
      </c>
      <c r="T2111">
        <f t="shared" si="97"/>
        <v>1107.7</v>
      </c>
      <c r="U2111" s="2">
        <f t="shared" si="98"/>
        <v>0.10909090909090909</v>
      </c>
      <c r="V2111" t="str" cm="1">
        <f t="array" ref="V2111">_xlfn.IFS(H2111&lt;5,"Urban",H2111&lt;=12,"Sub-Urban",H2111&gt;12,"Out Of City")</f>
        <v>Sub-Urban</v>
      </c>
      <c r="W2111" t="str" cm="1">
        <f t="array" ref="W2111">_xlfn.IFS(
    L2111="CCS", "CCS",
    L2111="Type 2", "Type 2",
    L2111="CHAdeMO", "CHAdeMO",
    L2111="Tesla", "Tesla",
    L2111="CCS, Type 2", "CCS, Type 2",
    L2111="Type 2, CCS", "CCS, Type 2",
    L2111="CHAdeMO, Type 2", "CHAdeMO, Type 2",
    L2111="Type 2, CHAdeMO", "CHAdeMO, Type 2",
    L2111="CCS, Tesla", "CCS, Tesla",
    L2111="Tesla, CCS", "CCS, Tesla",
    L2111="Tesla, Type 2", "Tesla, Type 2",
    L2111="Type 2, Tesla", "Tesla, Type 2",
    L2111="CCS, CHAdeMO", "CCS, CHAdeMO",
    L2111="CHAdeMO, CCS", "CCS, CHAdeMO",
    L2111="CHAdeMO, Tesla", "CHAdeMO, Tesla",
    L2111="Tesla, CHAdeMO", "CHAdeMO, Tesla"
)</f>
        <v>Tesla</v>
      </c>
    </row>
    <row r="2112" spans="1:23" x14ac:dyDescent="0.25">
      <c r="A2112" t="s">
        <v>4257</v>
      </c>
      <c r="B2112">
        <v>-45.979320999999999</v>
      </c>
      <c r="C2112">
        <v>128.015637</v>
      </c>
      <c r="D2112" t="s">
        <v>4258</v>
      </c>
      <c r="E2112" t="s">
        <v>19</v>
      </c>
      <c r="F2112">
        <v>0.34</v>
      </c>
      <c r="G2112" t="s">
        <v>32</v>
      </c>
      <c r="H2112">
        <v>11.14</v>
      </c>
      <c r="I2112">
        <v>78</v>
      </c>
      <c r="J2112" t="s">
        <v>39</v>
      </c>
      <c r="K2112">
        <v>350</v>
      </c>
      <c r="L2112" t="s">
        <v>22</v>
      </c>
      <c r="M2112">
        <v>2013</v>
      </c>
      <c r="N2112" t="s">
        <v>35</v>
      </c>
      <c r="O2112">
        <v>4.9000000000000004</v>
      </c>
      <c r="P2112">
        <v>1</v>
      </c>
      <c r="Q2112" t="s">
        <v>29</v>
      </c>
      <c r="R2112">
        <v>21</v>
      </c>
      <c r="S2112">
        <f t="shared" si="96"/>
        <v>1638</v>
      </c>
      <c r="T2112">
        <f t="shared" si="97"/>
        <v>556.92000000000007</v>
      </c>
      <c r="U2112" s="2">
        <f t="shared" si="98"/>
        <v>1.282051282051282E-2</v>
      </c>
      <c r="V2112" t="str" cm="1">
        <f t="array" ref="V2112">_xlfn.IFS(H2112&lt;5,"Urban",H2112&lt;=12,"Sub-Urban",H2112&gt;12,"Out Of City")</f>
        <v>Sub-Urban</v>
      </c>
      <c r="W2112" t="str" cm="1">
        <f t="array" ref="W2112">_xlfn.IFS(
    L2112="CCS", "CCS",
    L2112="Type 2", "Type 2",
    L2112="CHAdeMO", "CHAdeMO",
    L2112="Tesla", "Tesla",
    L2112="CCS, Type 2", "CCS, Type 2",
    L2112="Type 2, CCS", "CCS, Type 2",
    L2112="CHAdeMO, Type 2", "CHAdeMO, Type 2",
    L2112="Type 2, CHAdeMO", "CHAdeMO, Type 2",
    L2112="CCS, Tesla", "CCS, Tesla",
    L2112="Tesla, CCS", "CCS, Tesla",
    L2112="Tesla, Type 2", "Tesla, Type 2",
    L2112="Type 2, Tesla", "Tesla, Type 2",
    L2112="CCS, CHAdeMO", "CCS, CHAdeMO",
    L2112="CHAdeMO, CCS", "CCS, CHAdeMO",
    L2112="CHAdeMO, Tesla", "CHAdeMO, Tesla",
    L2112="Tesla, CHAdeMO", "CHAdeMO, Tesla"
)</f>
        <v>CCS, CHAdeMO</v>
      </c>
    </row>
    <row r="2113" spans="1:23" x14ac:dyDescent="0.25">
      <c r="A2113" t="s">
        <v>4259</v>
      </c>
      <c r="B2113">
        <v>39.860171999999999</v>
      </c>
      <c r="C2113">
        <v>116.213982</v>
      </c>
      <c r="D2113" t="s">
        <v>4260</v>
      </c>
      <c r="E2113" t="s">
        <v>19</v>
      </c>
      <c r="F2113">
        <v>0.19</v>
      </c>
      <c r="G2113" t="s">
        <v>32</v>
      </c>
      <c r="H2113">
        <v>4.9400000000000004</v>
      </c>
      <c r="I2113">
        <v>11</v>
      </c>
      <c r="J2113" t="s">
        <v>46</v>
      </c>
      <c r="K2113">
        <v>350</v>
      </c>
      <c r="L2113" t="s">
        <v>34</v>
      </c>
      <c r="M2113">
        <v>2012</v>
      </c>
      <c r="N2113" t="s">
        <v>23</v>
      </c>
      <c r="O2113">
        <v>4.5999999999999996</v>
      </c>
      <c r="P2113">
        <v>7</v>
      </c>
      <c r="Q2113" t="s">
        <v>24</v>
      </c>
      <c r="R2113">
        <v>30</v>
      </c>
      <c r="S2113">
        <f t="shared" si="96"/>
        <v>330</v>
      </c>
      <c r="T2113">
        <f t="shared" si="97"/>
        <v>62.7</v>
      </c>
      <c r="U2113" s="2">
        <f t="shared" si="98"/>
        <v>0.63636363636363635</v>
      </c>
      <c r="V2113" t="str" cm="1">
        <f t="array" ref="V2113">_xlfn.IFS(H2113&lt;5,"Urban",H2113&lt;=12,"Sub-Urban",H2113&gt;12,"Out Of City")</f>
        <v>Urban</v>
      </c>
      <c r="W2113" t="str" cm="1">
        <f t="array" ref="W2113">_xlfn.IFS(
    L2113="CCS", "CCS",
    L2113="Type 2", "Type 2",
    L2113="CHAdeMO", "CHAdeMO",
    L2113="Tesla", "Tesla",
    L2113="CCS, Type 2", "CCS, Type 2",
    L2113="Type 2, CCS", "CCS, Type 2",
    L2113="CHAdeMO, Type 2", "CHAdeMO, Type 2",
    L2113="Type 2, CHAdeMO", "CHAdeMO, Type 2",
    L2113="CCS, Tesla", "CCS, Tesla",
    L2113="Tesla, CCS", "CCS, Tesla",
    L2113="Tesla, Type 2", "Tesla, Type 2",
    L2113="Type 2, Tesla", "Tesla, Type 2",
    L2113="CCS, CHAdeMO", "CCS, CHAdeMO",
    L2113="CHAdeMO, CCS", "CCS, CHAdeMO",
    L2113="CHAdeMO, Tesla", "CHAdeMO, Tesla",
    L2113="Tesla, CHAdeMO", "CHAdeMO, Tesla"
)</f>
        <v>CCS, Type 2</v>
      </c>
    </row>
    <row r="2114" spans="1:23" x14ac:dyDescent="0.25">
      <c r="A2114" t="s">
        <v>4261</v>
      </c>
      <c r="B2114">
        <v>39.849688999999998</v>
      </c>
      <c r="C2114">
        <v>116.41561</v>
      </c>
      <c r="D2114" t="s">
        <v>4262</v>
      </c>
      <c r="E2114" t="s">
        <v>19</v>
      </c>
      <c r="F2114">
        <v>0.34</v>
      </c>
      <c r="G2114" s="1" t="s">
        <v>9985</v>
      </c>
      <c r="H2114">
        <v>3.07</v>
      </c>
      <c r="I2114">
        <v>32</v>
      </c>
      <c r="J2114" t="s">
        <v>47</v>
      </c>
      <c r="K2114">
        <v>50</v>
      </c>
      <c r="L2114" t="s">
        <v>47</v>
      </c>
      <c r="M2114">
        <v>2010</v>
      </c>
      <c r="N2114" t="s">
        <v>23</v>
      </c>
      <c r="O2114">
        <v>4</v>
      </c>
      <c r="P2114">
        <v>8</v>
      </c>
      <c r="Q2114" t="s">
        <v>29</v>
      </c>
      <c r="R2114">
        <v>38</v>
      </c>
      <c r="S2114">
        <f t="shared" si="96"/>
        <v>1216</v>
      </c>
      <c r="T2114">
        <f t="shared" si="97"/>
        <v>413.44000000000005</v>
      </c>
      <c r="U2114" s="2">
        <f t="shared" si="98"/>
        <v>0.25</v>
      </c>
      <c r="V2114" t="str" cm="1">
        <f t="array" ref="V2114">_xlfn.IFS(H2114&lt;5,"Urban",H2114&lt;=12,"Sub-Urban",H2114&gt;12,"Out Of City")</f>
        <v>Urban</v>
      </c>
      <c r="W2114" t="str" cm="1">
        <f t="array" ref="W2114">_xlfn.IFS(
    L2114="CCS", "CCS",
    L2114="Type 2", "Type 2",
    L2114="CHAdeMO", "CHAdeMO",
    L2114="Tesla", "Tesla",
    L2114="CCS, Type 2", "CCS, Type 2",
    L2114="Type 2, CCS", "CCS, Type 2",
    L2114="CHAdeMO, Type 2", "CHAdeMO, Type 2",
    L2114="Type 2, CHAdeMO", "CHAdeMO, Type 2",
    L2114="CCS, Tesla", "CCS, Tesla",
    L2114="Tesla, CCS", "CCS, Tesla",
    L2114="Tesla, Type 2", "Tesla, Type 2",
    L2114="Type 2, Tesla", "Tesla, Type 2",
    L2114="CCS, CHAdeMO", "CCS, CHAdeMO",
    L2114="CHAdeMO, CCS", "CCS, CHAdeMO",
    L2114="CHAdeMO, Tesla", "CHAdeMO, Tesla",
    L2114="Tesla, CHAdeMO", "CHAdeMO, Tesla"
)</f>
        <v>Tesla</v>
      </c>
    </row>
    <row r="2115" spans="1:23" x14ac:dyDescent="0.25">
      <c r="A2115" t="s">
        <v>4263</v>
      </c>
      <c r="B2115">
        <v>19.510836000000001</v>
      </c>
      <c r="C2115">
        <v>-99.114536000000001</v>
      </c>
      <c r="D2115" t="s">
        <v>4264</v>
      </c>
      <c r="E2115" t="s">
        <v>38</v>
      </c>
      <c r="F2115">
        <v>0.23</v>
      </c>
      <c r="G2115" t="s">
        <v>32</v>
      </c>
      <c r="H2115">
        <v>5.36</v>
      </c>
      <c r="I2115">
        <v>93</v>
      </c>
      <c r="J2115" t="s">
        <v>46</v>
      </c>
      <c r="K2115">
        <v>350</v>
      </c>
      <c r="L2115" t="s">
        <v>118</v>
      </c>
      <c r="M2115">
        <v>2016</v>
      </c>
      <c r="N2115" t="s">
        <v>23</v>
      </c>
      <c r="O2115">
        <v>4.0999999999999996</v>
      </c>
      <c r="P2115">
        <v>3</v>
      </c>
      <c r="Q2115" t="s">
        <v>24</v>
      </c>
      <c r="R2115">
        <v>16</v>
      </c>
      <c r="S2115">
        <f t="shared" ref="S2115:S2178" si="99">R2115*I2115</f>
        <v>1488</v>
      </c>
      <c r="T2115">
        <f t="shared" ref="T2115:T2178" si="100">F2115*S2115</f>
        <v>342.24</v>
      </c>
      <c r="U2115" s="2">
        <f t="shared" ref="U2115:U2178" si="101">P2115/I2115</f>
        <v>3.2258064516129031E-2</v>
      </c>
      <c r="V2115" t="str" cm="1">
        <f t="array" ref="V2115">_xlfn.IFS(H2115&lt;5,"Urban",H2115&lt;=12,"Sub-Urban",H2115&gt;12,"Out Of City")</f>
        <v>Sub-Urban</v>
      </c>
      <c r="W2115" t="str" cm="1">
        <f t="array" ref="W2115">_xlfn.IFS(
    L2115="CCS", "CCS",
    L2115="Type 2", "Type 2",
    L2115="CHAdeMO", "CHAdeMO",
    L2115="Tesla", "Tesla",
    L2115="CCS, Type 2", "CCS, Type 2",
    L2115="Type 2, CCS", "CCS, Type 2",
    L2115="CHAdeMO, Type 2", "CHAdeMO, Type 2",
    L2115="Type 2, CHAdeMO", "CHAdeMO, Type 2",
    L2115="CCS, Tesla", "CCS, Tesla",
    L2115="Tesla, CCS", "CCS, Tesla",
    L2115="Tesla, Type 2", "Tesla, Type 2",
    L2115="Type 2, Tesla", "Tesla, Type 2",
    L2115="CCS, CHAdeMO", "CCS, CHAdeMO",
    L2115="CHAdeMO, CCS", "CCS, CHAdeMO",
    L2115="CHAdeMO, Tesla", "CHAdeMO, Tesla",
    L2115="Tesla, CHAdeMO", "CHAdeMO, Tesla"
)</f>
        <v>Tesla, Type 2</v>
      </c>
    </row>
    <row r="2116" spans="1:23" x14ac:dyDescent="0.25">
      <c r="A2116" t="s">
        <v>4265</v>
      </c>
      <c r="B2116">
        <v>-23.533458</v>
      </c>
      <c r="C2116">
        <v>-46.592058000000002</v>
      </c>
      <c r="D2116" t="s">
        <v>4266</v>
      </c>
      <c r="E2116" t="s">
        <v>38</v>
      </c>
      <c r="F2116">
        <v>0.31</v>
      </c>
      <c r="G2116" t="s">
        <v>32</v>
      </c>
      <c r="H2116">
        <v>13.66</v>
      </c>
      <c r="I2116">
        <v>94</v>
      </c>
      <c r="J2116" t="s">
        <v>21</v>
      </c>
      <c r="K2116">
        <v>150</v>
      </c>
      <c r="L2116" t="s">
        <v>51</v>
      </c>
      <c r="M2116">
        <v>2012</v>
      </c>
      <c r="N2116" t="s">
        <v>23</v>
      </c>
      <c r="O2116">
        <v>3.6</v>
      </c>
      <c r="P2116">
        <v>3</v>
      </c>
      <c r="Q2116" t="s">
        <v>29</v>
      </c>
      <c r="R2116">
        <v>12</v>
      </c>
      <c r="S2116">
        <f t="shared" si="99"/>
        <v>1128</v>
      </c>
      <c r="T2116">
        <f t="shared" si="100"/>
        <v>349.68</v>
      </c>
      <c r="U2116" s="2">
        <f t="shared" si="101"/>
        <v>3.1914893617021274E-2</v>
      </c>
      <c r="V2116" t="str" cm="1">
        <f t="array" ref="V2116">_xlfn.IFS(H2116&lt;5,"Urban",H2116&lt;=12,"Sub-Urban",H2116&gt;12,"Out Of City")</f>
        <v>Out Of City</v>
      </c>
      <c r="W2116" t="str" cm="1">
        <f t="array" ref="W2116">_xlfn.IFS(
    L2116="CCS", "CCS",
    L2116="Type 2", "Type 2",
    L2116="CHAdeMO", "CHAdeMO",
    L2116="Tesla", "Tesla",
    L2116="CCS, Type 2", "CCS, Type 2",
    L2116="Type 2, CCS", "CCS, Type 2",
    L2116="CHAdeMO, Type 2", "CHAdeMO, Type 2",
    L2116="Type 2, CHAdeMO", "CHAdeMO, Type 2",
    L2116="CCS, Tesla", "CCS, Tesla",
    L2116="Tesla, CCS", "CCS, Tesla",
    L2116="Tesla, Type 2", "Tesla, Type 2",
    L2116="Type 2, Tesla", "Tesla, Type 2",
    L2116="CCS, CHAdeMO", "CCS, CHAdeMO",
    L2116="CHAdeMO, CCS", "CCS, CHAdeMO",
    L2116="CHAdeMO, Tesla", "CHAdeMO, Tesla",
    L2116="Tesla, CHAdeMO", "CHAdeMO, Tesla"
)</f>
        <v>CCS, Tesla</v>
      </c>
    </row>
    <row r="2117" spans="1:23" x14ac:dyDescent="0.25">
      <c r="A2117" t="s">
        <v>4267</v>
      </c>
      <c r="B2117">
        <v>55.833011999999997</v>
      </c>
      <c r="C2117">
        <v>37.628191000000001</v>
      </c>
      <c r="D2117" t="s">
        <v>4268</v>
      </c>
      <c r="E2117" t="s">
        <v>19</v>
      </c>
      <c r="F2117">
        <v>0.28000000000000003</v>
      </c>
      <c r="G2117" t="s">
        <v>32</v>
      </c>
      <c r="H2117">
        <v>16.29</v>
      </c>
      <c r="I2117">
        <v>33</v>
      </c>
      <c r="J2117" t="s">
        <v>39</v>
      </c>
      <c r="K2117">
        <v>150</v>
      </c>
      <c r="L2117" t="s">
        <v>51</v>
      </c>
      <c r="M2117">
        <v>2018</v>
      </c>
      <c r="N2117" t="s">
        <v>35</v>
      </c>
      <c r="O2117">
        <v>3.2</v>
      </c>
      <c r="P2117">
        <v>1</v>
      </c>
      <c r="Q2117" t="s">
        <v>24</v>
      </c>
      <c r="R2117">
        <v>37</v>
      </c>
      <c r="S2117">
        <f t="shared" si="99"/>
        <v>1221</v>
      </c>
      <c r="T2117">
        <f t="shared" si="100"/>
        <v>341.88000000000005</v>
      </c>
      <c r="U2117" s="2">
        <f t="shared" si="101"/>
        <v>3.0303030303030304E-2</v>
      </c>
      <c r="V2117" t="str" cm="1">
        <f t="array" ref="V2117">_xlfn.IFS(H2117&lt;5,"Urban",H2117&lt;=12,"Sub-Urban",H2117&gt;12,"Out Of City")</f>
        <v>Out Of City</v>
      </c>
      <c r="W2117" t="str" cm="1">
        <f t="array" ref="W2117">_xlfn.IFS(
    L2117="CCS", "CCS",
    L2117="Type 2", "Type 2",
    L2117="CHAdeMO", "CHAdeMO",
    L2117="Tesla", "Tesla",
    L2117="CCS, Type 2", "CCS, Type 2",
    L2117="Type 2, CCS", "CCS, Type 2",
    L2117="CHAdeMO, Type 2", "CHAdeMO, Type 2",
    L2117="Type 2, CHAdeMO", "CHAdeMO, Type 2",
    L2117="CCS, Tesla", "CCS, Tesla",
    L2117="Tesla, CCS", "CCS, Tesla",
    L2117="Tesla, Type 2", "Tesla, Type 2",
    L2117="Type 2, Tesla", "Tesla, Type 2",
    L2117="CCS, CHAdeMO", "CCS, CHAdeMO",
    L2117="CHAdeMO, CCS", "CCS, CHAdeMO",
    L2117="CHAdeMO, Tesla", "CHAdeMO, Tesla",
    L2117="Tesla, CHAdeMO", "CHAdeMO, Tesla"
)</f>
        <v>CCS, Tesla</v>
      </c>
    </row>
    <row r="2118" spans="1:23" x14ac:dyDescent="0.25">
      <c r="A2118" t="s">
        <v>4269</v>
      </c>
      <c r="B2118">
        <v>-23.547529000000001</v>
      </c>
      <c r="C2118">
        <v>-46.690043000000003</v>
      </c>
      <c r="D2118" t="s">
        <v>4270</v>
      </c>
      <c r="E2118" t="s">
        <v>38</v>
      </c>
      <c r="F2118">
        <v>0.22</v>
      </c>
      <c r="G2118" s="1" t="s">
        <v>9985</v>
      </c>
      <c r="H2118">
        <v>17.64</v>
      </c>
      <c r="I2118">
        <v>73</v>
      </c>
      <c r="J2118" t="s">
        <v>47</v>
      </c>
      <c r="K2118">
        <v>150</v>
      </c>
      <c r="L2118" t="s">
        <v>40</v>
      </c>
      <c r="M2118">
        <v>2017</v>
      </c>
      <c r="N2118" t="s">
        <v>23</v>
      </c>
      <c r="O2118">
        <v>4.0999999999999996</v>
      </c>
      <c r="P2118">
        <v>7</v>
      </c>
      <c r="Q2118" t="s">
        <v>24</v>
      </c>
      <c r="R2118">
        <v>17</v>
      </c>
      <c r="S2118">
        <f t="shared" si="99"/>
        <v>1241</v>
      </c>
      <c r="T2118">
        <f t="shared" si="100"/>
        <v>273.02</v>
      </c>
      <c r="U2118" s="2">
        <f t="shared" si="101"/>
        <v>9.5890410958904104E-2</v>
      </c>
      <c r="V2118" t="str" cm="1">
        <f t="array" ref="V2118">_xlfn.IFS(H2118&lt;5,"Urban",H2118&lt;=12,"Sub-Urban",H2118&gt;12,"Out Of City")</f>
        <v>Out Of City</v>
      </c>
      <c r="W2118" t="str" cm="1">
        <f t="array" ref="W2118">_xlfn.IFS(
    L2118="CCS", "CCS",
    L2118="Type 2", "Type 2",
    L2118="CHAdeMO", "CHAdeMO",
    L2118="Tesla", "Tesla",
    L2118="CCS, Type 2", "CCS, Type 2",
    L2118="Type 2, CCS", "CCS, Type 2",
    L2118="CHAdeMO, Type 2", "CHAdeMO, Type 2",
    L2118="Type 2, CHAdeMO", "CHAdeMO, Type 2",
    L2118="CCS, Tesla", "CCS, Tesla",
    L2118="Tesla, CCS", "CCS, Tesla",
    L2118="Tesla, Type 2", "Tesla, Type 2",
    L2118="Type 2, Tesla", "Tesla, Type 2",
    L2118="CCS, CHAdeMO", "CCS, CHAdeMO",
    L2118="CHAdeMO, CCS", "CCS, CHAdeMO",
    L2118="CHAdeMO, Tesla", "CHAdeMO, Tesla",
    L2118="Tesla, CHAdeMO", "CHAdeMO, Tesla"
)</f>
        <v>Type 2</v>
      </c>
    </row>
    <row r="2119" spans="1:23" x14ac:dyDescent="0.25">
      <c r="A2119" t="s">
        <v>4271</v>
      </c>
      <c r="B2119">
        <v>-33.861669999999997</v>
      </c>
      <c r="C2119">
        <v>151.36604299999999</v>
      </c>
      <c r="D2119" t="s">
        <v>4272</v>
      </c>
      <c r="E2119" t="s">
        <v>19</v>
      </c>
      <c r="F2119">
        <v>0.2</v>
      </c>
      <c r="G2119" t="s">
        <v>32</v>
      </c>
      <c r="H2119">
        <v>19.45</v>
      </c>
      <c r="I2119">
        <v>58</v>
      </c>
      <c r="J2119" t="s">
        <v>46</v>
      </c>
      <c r="K2119">
        <v>22</v>
      </c>
      <c r="L2119" t="s">
        <v>22</v>
      </c>
      <c r="M2119">
        <v>2010</v>
      </c>
      <c r="N2119" t="s">
        <v>35</v>
      </c>
      <c r="O2119">
        <v>3.3</v>
      </c>
      <c r="P2119">
        <v>3</v>
      </c>
      <c r="Q2119" t="s">
        <v>29</v>
      </c>
      <c r="R2119">
        <v>33</v>
      </c>
      <c r="S2119">
        <f t="shared" si="99"/>
        <v>1914</v>
      </c>
      <c r="T2119">
        <f t="shared" si="100"/>
        <v>382.8</v>
      </c>
      <c r="U2119" s="2">
        <f t="shared" si="101"/>
        <v>5.1724137931034482E-2</v>
      </c>
      <c r="V2119" t="str" cm="1">
        <f t="array" ref="V2119">_xlfn.IFS(H2119&lt;5,"Urban",H2119&lt;=12,"Sub-Urban",H2119&gt;12,"Out Of City")</f>
        <v>Out Of City</v>
      </c>
      <c r="W2119" t="str" cm="1">
        <f t="array" ref="W2119">_xlfn.IFS(
    L2119="CCS", "CCS",
    L2119="Type 2", "Type 2",
    L2119="CHAdeMO", "CHAdeMO",
    L2119="Tesla", "Tesla",
    L2119="CCS, Type 2", "CCS, Type 2",
    L2119="Type 2, CCS", "CCS, Type 2",
    L2119="CHAdeMO, Type 2", "CHAdeMO, Type 2",
    L2119="Type 2, CHAdeMO", "CHAdeMO, Type 2",
    L2119="CCS, Tesla", "CCS, Tesla",
    L2119="Tesla, CCS", "CCS, Tesla",
    L2119="Tesla, Type 2", "Tesla, Type 2",
    L2119="Type 2, Tesla", "Tesla, Type 2",
    L2119="CCS, CHAdeMO", "CCS, CHAdeMO",
    L2119="CHAdeMO, CCS", "CCS, CHAdeMO",
    L2119="CHAdeMO, Tesla", "CHAdeMO, Tesla",
    L2119="Tesla, CHAdeMO", "CHAdeMO, Tesla"
)</f>
        <v>CCS, CHAdeMO</v>
      </c>
    </row>
    <row r="2120" spans="1:23" x14ac:dyDescent="0.25">
      <c r="A2120" t="s">
        <v>4273</v>
      </c>
      <c r="B2120">
        <v>41.848775000000003</v>
      </c>
      <c r="C2120">
        <v>-87.651803000000001</v>
      </c>
      <c r="D2120" t="s">
        <v>4274</v>
      </c>
      <c r="E2120" t="s">
        <v>27</v>
      </c>
      <c r="F2120">
        <v>0.32</v>
      </c>
      <c r="G2120" s="1" t="s">
        <v>9985</v>
      </c>
      <c r="H2120">
        <v>3.2</v>
      </c>
      <c r="I2120">
        <v>95</v>
      </c>
      <c r="J2120" t="s">
        <v>39</v>
      </c>
      <c r="K2120">
        <v>150</v>
      </c>
      <c r="L2120" t="s">
        <v>80</v>
      </c>
      <c r="M2120">
        <v>2014</v>
      </c>
      <c r="N2120" t="s">
        <v>23</v>
      </c>
      <c r="O2120">
        <v>4.7</v>
      </c>
      <c r="P2120">
        <v>4</v>
      </c>
      <c r="Q2120" t="s">
        <v>24</v>
      </c>
      <c r="R2120">
        <v>55</v>
      </c>
      <c r="S2120">
        <f t="shared" si="99"/>
        <v>5225</v>
      </c>
      <c r="T2120">
        <f t="shared" si="100"/>
        <v>1672</v>
      </c>
      <c r="U2120" s="2">
        <f t="shared" si="101"/>
        <v>4.2105263157894736E-2</v>
      </c>
      <c r="V2120" t="str" cm="1">
        <f t="array" ref="V2120">_xlfn.IFS(H2120&lt;5,"Urban",H2120&lt;=12,"Sub-Urban",H2120&gt;12,"Out Of City")</f>
        <v>Urban</v>
      </c>
      <c r="W2120" t="str" cm="1">
        <f t="array" ref="W2120">_xlfn.IFS(
    L2120="CCS", "CCS",
    L2120="Type 2", "Type 2",
    L2120="CHAdeMO", "CHAdeMO",
    L2120="Tesla", "Tesla",
    L2120="CCS, Type 2", "CCS, Type 2",
    L2120="Type 2, CCS", "CCS, Type 2",
    L2120="CHAdeMO, Type 2", "CHAdeMO, Type 2",
    L2120="Type 2, CHAdeMO", "CHAdeMO, Type 2",
    L2120="CCS, Tesla", "CCS, Tesla",
    L2120="Tesla, CCS", "CCS, Tesla",
    L2120="Tesla, Type 2", "Tesla, Type 2",
    L2120="Type 2, Tesla", "Tesla, Type 2",
    L2120="CCS, CHAdeMO", "CCS, CHAdeMO",
    L2120="CHAdeMO, CCS", "CCS, CHAdeMO",
    L2120="CHAdeMO, Tesla", "CHAdeMO, Tesla",
    L2120="Tesla, CHAdeMO", "CHAdeMO, Tesla"
)</f>
        <v>CHAdeMO, Type 2</v>
      </c>
    </row>
    <row r="2121" spans="1:23" x14ac:dyDescent="0.25">
      <c r="A2121" t="s">
        <v>4275</v>
      </c>
      <c r="B2121">
        <v>34.034548999999998</v>
      </c>
      <c r="C2121">
        <v>-118.31004900000001</v>
      </c>
      <c r="D2121" t="s">
        <v>4276</v>
      </c>
      <c r="E2121" t="s">
        <v>38</v>
      </c>
      <c r="F2121">
        <v>0.4</v>
      </c>
      <c r="G2121" s="1" t="s">
        <v>9985</v>
      </c>
      <c r="H2121">
        <v>2.33</v>
      </c>
      <c r="I2121">
        <v>49</v>
      </c>
      <c r="J2121" t="s">
        <v>47</v>
      </c>
      <c r="K2121">
        <v>50</v>
      </c>
      <c r="L2121" t="s">
        <v>61</v>
      </c>
      <c r="M2121">
        <v>2017</v>
      </c>
      <c r="N2121" t="s">
        <v>23</v>
      </c>
      <c r="O2121">
        <v>4</v>
      </c>
      <c r="P2121">
        <v>5</v>
      </c>
      <c r="Q2121" t="s">
        <v>29</v>
      </c>
      <c r="R2121">
        <v>11</v>
      </c>
      <c r="S2121">
        <f t="shared" si="99"/>
        <v>539</v>
      </c>
      <c r="T2121">
        <f t="shared" si="100"/>
        <v>215.60000000000002</v>
      </c>
      <c r="U2121" s="2">
        <f t="shared" si="101"/>
        <v>0.10204081632653061</v>
      </c>
      <c r="V2121" t="str" cm="1">
        <f t="array" ref="V2121">_xlfn.IFS(H2121&lt;5,"Urban",H2121&lt;=12,"Sub-Urban",H2121&gt;12,"Out Of City")</f>
        <v>Urban</v>
      </c>
      <c r="W2121" t="str" cm="1">
        <f t="array" ref="W2121">_xlfn.IFS(
    L2121="CCS", "CCS",
    L2121="Type 2", "Type 2",
    L2121="CHAdeMO", "CHAdeMO",
    L2121="Tesla", "Tesla",
    L2121="CCS, Type 2", "CCS, Type 2",
    L2121="Type 2, CCS", "CCS, Type 2",
    L2121="CHAdeMO, Type 2", "CHAdeMO, Type 2",
    L2121="Type 2, CHAdeMO", "CHAdeMO, Type 2",
    L2121="CCS, Tesla", "CCS, Tesla",
    L2121="Tesla, CCS", "CCS, Tesla",
    L2121="Tesla, Type 2", "Tesla, Type 2",
    L2121="Type 2, Tesla", "Tesla, Type 2",
    L2121="CCS, CHAdeMO", "CCS, CHAdeMO",
    L2121="CHAdeMO, CCS", "CCS, CHAdeMO",
    L2121="CHAdeMO, Tesla", "CHAdeMO, Tesla",
    L2121="Tesla, CHAdeMO", "CHAdeMO, Tesla"
)</f>
        <v>CHAdeMO, Tesla</v>
      </c>
    </row>
    <row r="2122" spans="1:23" x14ac:dyDescent="0.25">
      <c r="A2122" t="s">
        <v>4277</v>
      </c>
      <c r="B2122">
        <v>-68.615555999999998</v>
      </c>
      <c r="C2122">
        <v>157.746197</v>
      </c>
      <c r="D2122" t="s">
        <v>4278</v>
      </c>
      <c r="E2122" t="s">
        <v>38</v>
      </c>
      <c r="F2122">
        <v>0.34</v>
      </c>
      <c r="G2122" s="1" t="s">
        <v>9985</v>
      </c>
      <c r="H2122">
        <v>18.54</v>
      </c>
      <c r="I2122">
        <v>30</v>
      </c>
      <c r="J2122" t="s">
        <v>33</v>
      </c>
      <c r="K2122">
        <v>350</v>
      </c>
      <c r="L2122" t="s">
        <v>47</v>
      </c>
      <c r="M2122">
        <v>2014</v>
      </c>
      <c r="N2122" t="s">
        <v>35</v>
      </c>
      <c r="O2122">
        <v>3.7</v>
      </c>
      <c r="P2122">
        <v>3</v>
      </c>
      <c r="Q2122" t="s">
        <v>24</v>
      </c>
      <c r="R2122">
        <v>8</v>
      </c>
      <c r="S2122">
        <f t="shared" si="99"/>
        <v>240</v>
      </c>
      <c r="T2122">
        <f t="shared" si="100"/>
        <v>81.600000000000009</v>
      </c>
      <c r="U2122" s="2">
        <f t="shared" si="101"/>
        <v>0.1</v>
      </c>
      <c r="V2122" t="str" cm="1">
        <f t="array" ref="V2122">_xlfn.IFS(H2122&lt;5,"Urban",H2122&lt;=12,"Sub-Urban",H2122&gt;12,"Out Of City")</f>
        <v>Out Of City</v>
      </c>
      <c r="W2122" t="str" cm="1">
        <f t="array" ref="W2122">_xlfn.IFS(
    L2122="CCS", "CCS",
    L2122="Type 2", "Type 2",
    L2122="CHAdeMO", "CHAdeMO",
    L2122="Tesla", "Tesla",
    L2122="CCS, Type 2", "CCS, Type 2",
    L2122="Type 2, CCS", "CCS, Type 2",
    L2122="CHAdeMO, Type 2", "CHAdeMO, Type 2",
    L2122="Type 2, CHAdeMO", "CHAdeMO, Type 2",
    L2122="CCS, Tesla", "CCS, Tesla",
    L2122="Tesla, CCS", "CCS, Tesla",
    L2122="Tesla, Type 2", "Tesla, Type 2",
    L2122="Type 2, Tesla", "Tesla, Type 2",
    L2122="CCS, CHAdeMO", "CCS, CHAdeMO",
    L2122="CHAdeMO, CCS", "CCS, CHAdeMO",
    L2122="CHAdeMO, Tesla", "CHAdeMO, Tesla",
    L2122="Tesla, CHAdeMO", "CHAdeMO, Tesla"
)</f>
        <v>Tesla</v>
      </c>
    </row>
    <row r="2123" spans="1:23" x14ac:dyDescent="0.25">
      <c r="A2123" t="s">
        <v>4279</v>
      </c>
      <c r="B2123">
        <v>55.709105999999998</v>
      </c>
      <c r="C2123">
        <v>37.683762000000002</v>
      </c>
      <c r="D2123" t="s">
        <v>4280</v>
      </c>
      <c r="E2123" t="s">
        <v>27</v>
      </c>
      <c r="F2123">
        <v>0.28999999999999998</v>
      </c>
      <c r="G2123" s="1" t="s">
        <v>9985</v>
      </c>
      <c r="H2123">
        <v>19.940000000000001</v>
      </c>
      <c r="I2123">
        <v>47</v>
      </c>
      <c r="J2123" t="s">
        <v>39</v>
      </c>
      <c r="K2123">
        <v>350</v>
      </c>
      <c r="L2123" t="s">
        <v>61</v>
      </c>
      <c r="M2123">
        <v>2016</v>
      </c>
      <c r="N2123" t="s">
        <v>23</v>
      </c>
      <c r="O2123">
        <v>3.2</v>
      </c>
      <c r="P2123">
        <v>7</v>
      </c>
      <c r="Q2123" t="s">
        <v>29</v>
      </c>
      <c r="R2123">
        <v>58</v>
      </c>
      <c r="S2123">
        <f t="shared" si="99"/>
        <v>2726</v>
      </c>
      <c r="T2123">
        <f t="shared" si="100"/>
        <v>790.54</v>
      </c>
      <c r="U2123" s="2">
        <f t="shared" si="101"/>
        <v>0.14893617021276595</v>
      </c>
      <c r="V2123" t="str" cm="1">
        <f t="array" ref="V2123">_xlfn.IFS(H2123&lt;5,"Urban",H2123&lt;=12,"Sub-Urban",H2123&gt;12,"Out Of City")</f>
        <v>Out Of City</v>
      </c>
      <c r="W2123" t="str" cm="1">
        <f t="array" ref="W2123">_xlfn.IFS(
    L2123="CCS", "CCS",
    L2123="Type 2", "Type 2",
    L2123="CHAdeMO", "CHAdeMO",
    L2123="Tesla", "Tesla",
    L2123="CCS, Type 2", "CCS, Type 2",
    L2123="Type 2, CCS", "CCS, Type 2",
    L2123="CHAdeMO, Type 2", "CHAdeMO, Type 2",
    L2123="Type 2, CHAdeMO", "CHAdeMO, Type 2",
    L2123="CCS, Tesla", "CCS, Tesla",
    L2123="Tesla, CCS", "CCS, Tesla",
    L2123="Tesla, Type 2", "Tesla, Type 2",
    L2123="Type 2, Tesla", "Tesla, Type 2",
    L2123="CCS, CHAdeMO", "CCS, CHAdeMO",
    L2123="CHAdeMO, CCS", "CCS, CHAdeMO",
    L2123="CHAdeMO, Tesla", "CHAdeMO, Tesla",
    L2123="Tesla, CHAdeMO", "CHAdeMO, Tesla"
)</f>
        <v>CHAdeMO, Tesla</v>
      </c>
    </row>
    <row r="2124" spans="1:23" x14ac:dyDescent="0.25">
      <c r="A2124" t="s">
        <v>4281</v>
      </c>
      <c r="B2124">
        <v>41.898736</v>
      </c>
      <c r="C2124">
        <v>-87.624444999999994</v>
      </c>
      <c r="D2124" t="s">
        <v>4282</v>
      </c>
      <c r="E2124" t="s">
        <v>27</v>
      </c>
      <c r="F2124">
        <v>0.13</v>
      </c>
      <c r="G2124" s="1" t="s">
        <v>9985</v>
      </c>
      <c r="H2124">
        <v>7.25</v>
      </c>
      <c r="I2124">
        <v>11</v>
      </c>
      <c r="J2124" t="s">
        <v>39</v>
      </c>
      <c r="K2124">
        <v>22</v>
      </c>
      <c r="L2124" t="s">
        <v>118</v>
      </c>
      <c r="M2124">
        <v>2021</v>
      </c>
      <c r="N2124" t="s">
        <v>23</v>
      </c>
      <c r="O2124">
        <v>3.5</v>
      </c>
      <c r="P2124">
        <v>5</v>
      </c>
      <c r="Q2124" t="s">
        <v>48</v>
      </c>
      <c r="R2124">
        <v>52</v>
      </c>
      <c r="S2124">
        <f t="shared" si="99"/>
        <v>572</v>
      </c>
      <c r="T2124">
        <f t="shared" si="100"/>
        <v>74.36</v>
      </c>
      <c r="U2124" s="2">
        <f t="shared" si="101"/>
        <v>0.45454545454545453</v>
      </c>
      <c r="V2124" t="str" cm="1">
        <f t="array" ref="V2124">_xlfn.IFS(H2124&lt;5,"Urban",H2124&lt;=12,"Sub-Urban",H2124&gt;12,"Out Of City")</f>
        <v>Sub-Urban</v>
      </c>
      <c r="W2124" t="str" cm="1">
        <f t="array" ref="W2124">_xlfn.IFS(
    L2124="CCS", "CCS",
    L2124="Type 2", "Type 2",
    L2124="CHAdeMO", "CHAdeMO",
    L2124="Tesla", "Tesla",
    L2124="CCS, Type 2", "CCS, Type 2",
    L2124="Type 2, CCS", "CCS, Type 2",
    L2124="CHAdeMO, Type 2", "CHAdeMO, Type 2",
    L2124="Type 2, CHAdeMO", "CHAdeMO, Type 2",
    L2124="CCS, Tesla", "CCS, Tesla",
    L2124="Tesla, CCS", "CCS, Tesla",
    L2124="Tesla, Type 2", "Tesla, Type 2",
    L2124="Type 2, Tesla", "Tesla, Type 2",
    L2124="CCS, CHAdeMO", "CCS, CHAdeMO",
    L2124="CHAdeMO, CCS", "CCS, CHAdeMO",
    L2124="CHAdeMO, Tesla", "CHAdeMO, Tesla",
    L2124="Tesla, CHAdeMO", "CHAdeMO, Tesla"
)</f>
        <v>Tesla, Type 2</v>
      </c>
    </row>
    <row r="2125" spans="1:23" x14ac:dyDescent="0.25">
      <c r="A2125" t="s">
        <v>4283</v>
      </c>
      <c r="B2125">
        <v>37.612817999999997</v>
      </c>
      <c r="C2125">
        <v>127.099023</v>
      </c>
      <c r="D2125" t="s">
        <v>4284</v>
      </c>
      <c r="E2125" t="s">
        <v>27</v>
      </c>
      <c r="F2125">
        <v>0.34</v>
      </c>
      <c r="G2125" t="s">
        <v>32</v>
      </c>
      <c r="H2125">
        <v>0.89</v>
      </c>
      <c r="I2125">
        <v>79</v>
      </c>
      <c r="J2125" t="s">
        <v>47</v>
      </c>
      <c r="K2125">
        <v>150</v>
      </c>
      <c r="L2125" t="s">
        <v>77</v>
      </c>
      <c r="M2125">
        <v>2022</v>
      </c>
      <c r="N2125" t="s">
        <v>35</v>
      </c>
      <c r="O2125">
        <v>3.4</v>
      </c>
      <c r="P2125">
        <v>7</v>
      </c>
      <c r="Q2125" t="s">
        <v>29</v>
      </c>
      <c r="R2125">
        <v>52</v>
      </c>
      <c r="S2125">
        <f t="shared" si="99"/>
        <v>4108</v>
      </c>
      <c r="T2125">
        <f t="shared" si="100"/>
        <v>1396.72</v>
      </c>
      <c r="U2125" s="2">
        <f t="shared" si="101"/>
        <v>8.8607594936708861E-2</v>
      </c>
      <c r="V2125" t="str" cm="1">
        <f t="array" ref="V2125">_xlfn.IFS(H2125&lt;5,"Urban",H2125&lt;=12,"Sub-Urban",H2125&gt;12,"Out Of City")</f>
        <v>Urban</v>
      </c>
      <c r="W2125" t="str" cm="1">
        <f t="array" ref="W2125">_xlfn.IFS(
    L2125="CCS", "CCS",
    L2125="Type 2", "Type 2",
    L2125="CHAdeMO", "CHAdeMO",
    L2125="Tesla", "Tesla",
    L2125="CCS, Type 2", "CCS, Type 2",
    L2125="Type 2, CCS", "CCS, Type 2",
    L2125="CHAdeMO, Type 2", "CHAdeMO, Type 2",
    L2125="Type 2, CHAdeMO", "CHAdeMO, Type 2",
    L2125="CCS, Tesla", "CCS, Tesla",
    L2125="Tesla, CCS", "CCS, Tesla",
    L2125="Tesla, Type 2", "Tesla, Type 2",
    L2125="Type 2, Tesla", "Tesla, Type 2",
    L2125="CCS, CHAdeMO", "CCS, CHAdeMO",
    L2125="CHAdeMO, CCS", "CCS, CHAdeMO",
    L2125="CHAdeMO, Tesla", "CHAdeMO, Tesla",
    L2125="Tesla, CHAdeMO", "CHAdeMO, Tesla"
)</f>
        <v>CHAdeMO</v>
      </c>
    </row>
    <row r="2126" spans="1:23" x14ac:dyDescent="0.25">
      <c r="A2126" t="s">
        <v>4285</v>
      </c>
      <c r="B2126">
        <v>-33.777467999999999</v>
      </c>
      <c r="C2126">
        <v>18.519338000000001</v>
      </c>
      <c r="D2126" t="s">
        <v>4286</v>
      </c>
      <c r="E2126" t="s">
        <v>19</v>
      </c>
      <c r="F2126">
        <v>0.38</v>
      </c>
      <c r="G2126" t="s">
        <v>32</v>
      </c>
      <c r="H2126">
        <v>13.57</v>
      </c>
      <c r="I2126">
        <v>54</v>
      </c>
      <c r="J2126" t="s">
        <v>47</v>
      </c>
      <c r="K2126">
        <v>22</v>
      </c>
      <c r="L2126" t="s">
        <v>77</v>
      </c>
      <c r="M2126">
        <v>2013</v>
      </c>
      <c r="N2126" t="s">
        <v>35</v>
      </c>
      <c r="O2126">
        <v>4.3</v>
      </c>
      <c r="P2126">
        <v>6</v>
      </c>
      <c r="Q2126" t="s">
        <v>48</v>
      </c>
      <c r="R2126">
        <v>23</v>
      </c>
      <c r="S2126">
        <f t="shared" si="99"/>
        <v>1242</v>
      </c>
      <c r="T2126">
        <f t="shared" si="100"/>
        <v>471.96</v>
      </c>
      <c r="U2126" s="2">
        <f t="shared" si="101"/>
        <v>0.1111111111111111</v>
      </c>
      <c r="V2126" t="str" cm="1">
        <f t="array" ref="V2126">_xlfn.IFS(H2126&lt;5,"Urban",H2126&lt;=12,"Sub-Urban",H2126&gt;12,"Out Of City")</f>
        <v>Out Of City</v>
      </c>
      <c r="W2126" t="str" cm="1">
        <f t="array" ref="W2126">_xlfn.IFS(
    L2126="CCS", "CCS",
    L2126="Type 2", "Type 2",
    L2126="CHAdeMO", "CHAdeMO",
    L2126="Tesla", "Tesla",
    L2126="CCS, Type 2", "CCS, Type 2",
    L2126="Type 2, CCS", "CCS, Type 2",
    L2126="CHAdeMO, Type 2", "CHAdeMO, Type 2",
    L2126="Type 2, CHAdeMO", "CHAdeMO, Type 2",
    L2126="CCS, Tesla", "CCS, Tesla",
    L2126="Tesla, CCS", "CCS, Tesla",
    L2126="Tesla, Type 2", "Tesla, Type 2",
    L2126="Type 2, Tesla", "Tesla, Type 2",
    L2126="CCS, CHAdeMO", "CCS, CHAdeMO",
    L2126="CHAdeMO, CCS", "CCS, CHAdeMO",
    L2126="CHAdeMO, Tesla", "CHAdeMO, Tesla",
    L2126="Tesla, CHAdeMO", "CHAdeMO, Tesla"
)</f>
        <v>CHAdeMO</v>
      </c>
    </row>
    <row r="2127" spans="1:23" x14ac:dyDescent="0.25">
      <c r="A2127" t="s">
        <v>4287</v>
      </c>
      <c r="B2127">
        <v>34.078532000000003</v>
      </c>
      <c r="C2127">
        <v>-118.28411</v>
      </c>
      <c r="D2127" t="s">
        <v>4288</v>
      </c>
      <c r="E2127" t="s">
        <v>27</v>
      </c>
      <c r="F2127">
        <v>0.28999999999999998</v>
      </c>
      <c r="G2127" s="1" t="s">
        <v>9985</v>
      </c>
      <c r="H2127">
        <v>15.58</v>
      </c>
      <c r="I2127">
        <v>75</v>
      </c>
      <c r="J2127" t="s">
        <v>39</v>
      </c>
      <c r="K2127">
        <v>150</v>
      </c>
      <c r="L2127" t="s">
        <v>40</v>
      </c>
      <c r="M2127">
        <v>2013</v>
      </c>
      <c r="N2127" t="s">
        <v>23</v>
      </c>
      <c r="O2127">
        <v>4.3</v>
      </c>
      <c r="P2127">
        <v>4</v>
      </c>
      <c r="Q2127" t="s">
        <v>48</v>
      </c>
      <c r="R2127">
        <v>52</v>
      </c>
      <c r="S2127">
        <f t="shared" si="99"/>
        <v>3900</v>
      </c>
      <c r="T2127">
        <f t="shared" si="100"/>
        <v>1131</v>
      </c>
      <c r="U2127" s="2">
        <f t="shared" si="101"/>
        <v>5.3333333333333337E-2</v>
      </c>
      <c r="V2127" t="str" cm="1">
        <f t="array" ref="V2127">_xlfn.IFS(H2127&lt;5,"Urban",H2127&lt;=12,"Sub-Urban",H2127&gt;12,"Out Of City")</f>
        <v>Out Of City</v>
      </c>
      <c r="W2127" t="str" cm="1">
        <f t="array" ref="W2127">_xlfn.IFS(
    L2127="CCS", "CCS",
    L2127="Type 2", "Type 2",
    L2127="CHAdeMO", "CHAdeMO",
    L2127="Tesla", "Tesla",
    L2127="CCS, Type 2", "CCS, Type 2",
    L2127="Type 2, CCS", "CCS, Type 2",
    L2127="CHAdeMO, Type 2", "CHAdeMO, Type 2",
    L2127="Type 2, CHAdeMO", "CHAdeMO, Type 2",
    L2127="CCS, Tesla", "CCS, Tesla",
    L2127="Tesla, CCS", "CCS, Tesla",
    L2127="Tesla, Type 2", "Tesla, Type 2",
    L2127="Type 2, Tesla", "Tesla, Type 2",
    L2127="CCS, CHAdeMO", "CCS, CHAdeMO",
    L2127="CHAdeMO, CCS", "CCS, CHAdeMO",
    L2127="CHAdeMO, Tesla", "CHAdeMO, Tesla",
    L2127="Tesla, CHAdeMO", "CHAdeMO, Tesla"
)</f>
        <v>Type 2</v>
      </c>
    </row>
    <row r="2128" spans="1:23" x14ac:dyDescent="0.25">
      <c r="A2128" t="s">
        <v>4289</v>
      </c>
      <c r="B2128">
        <v>13.863776</v>
      </c>
      <c r="C2128">
        <v>100.426269</v>
      </c>
      <c r="D2128" t="s">
        <v>4290</v>
      </c>
      <c r="E2128" t="s">
        <v>38</v>
      </c>
      <c r="F2128">
        <v>0.19</v>
      </c>
      <c r="G2128" t="s">
        <v>20</v>
      </c>
      <c r="H2128">
        <v>6.4</v>
      </c>
      <c r="I2128">
        <v>28</v>
      </c>
      <c r="J2128" t="s">
        <v>21</v>
      </c>
      <c r="K2128">
        <v>350</v>
      </c>
      <c r="L2128" t="s">
        <v>51</v>
      </c>
      <c r="M2128">
        <v>2013</v>
      </c>
      <c r="N2128" t="s">
        <v>23</v>
      </c>
      <c r="O2128">
        <v>3.8</v>
      </c>
      <c r="P2128">
        <v>4</v>
      </c>
      <c r="Q2128" t="s">
        <v>24</v>
      </c>
      <c r="R2128">
        <v>14</v>
      </c>
      <c r="S2128">
        <f t="shared" si="99"/>
        <v>392</v>
      </c>
      <c r="T2128">
        <f t="shared" si="100"/>
        <v>74.48</v>
      </c>
      <c r="U2128" s="2">
        <f t="shared" si="101"/>
        <v>0.14285714285714285</v>
      </c>
      <c r="V2128" t="str" cm="1">
        <f t="array" ref="V2128">_xlfn.IFS(H2128&lt;5,"Urban",H2128&lt;=12,"Sub-Urban",H2128&gt;12,"Out Of City")</f>
        <v>Sub-Urban</v>
      </c>
      <c r="W2128" t="str" cm="1">
        <f t="array" ref="W2128">_xlfn.IFS(
    L2128="CCS", "CCS",
    L2128="Type 2", "Type 2",
    L2128="CHAdeMO", "CHAdeMO",
    L2128="Tesla", "Tesla",
    L2128="CCS, Type 2", "CCS, Type 2",
    L2128="Type 2, CCS", "CCS, Type 2",
    L2128="CHAdeMO, Type 2", "CHAdeMO, Type 2",
    L2128="Type 2, CHAdeMO", "CHAdeMO, Type 2",
    L2128="CCS, Tesla", "CCS, Tesla",
    L2128="Tesla, CCS", "CCS, Tesla",
    L2128="Tesla, Type 2", "Tesla, Type 2",
    L2128="Type 2, Tesla", "Tesla, Type 2",
    L2128="CCS, CHAdeMO", "CCS, CHAdeMO",
    L2128="CHAdeMO, CCS", "CCS, CHAdeMO",
    L2128="CHAdeMO, Tesla", "CHAdeMO, Tesla",
    L2128="Tesla, CHAdeMO", "CHAdeMO, Tesla"
)</f>
        <v>CCS, Tesla</v>
      </c>
    </row>
    <row r="2129" spans="1:23" x14ac:dyDescent="0.25">
      <c r="A2129" t="s">
        <v>4291</v>
      </c>
      <c r="B2129">
        <v>37.618684000000002</v>
      </c>
      <c r="C2129">
        <v>126.94196700000001</v>
      </c>
      <c r="D2129" t="s">
        <v>4292</v>
      </c>
      <c r="E2129" t="s">
        <v>19</v>
      </c>
      <c r="F2129">
        <v>0.13</v>
      </c>
      <c r="G2129" s="1" t="s">
        <v>9985</v>
      </c>
      <c r="H2129">
        <v>18.62</v>
      </c>
      <c r="I2129">
        <v>40</v>
      </c>
      <c r="J2129" t="s">
        <v>21</v>
      </c>
      <c r="K2129">
        <v>350</v>
      </c>
      <c r="L2129" t="s">
        <v>34</v>
      </c>
      <c r="M2129">
        <v>2023</v>
      </c>
      <c r="N2129" t="s">
        <v>35</v>
      </c>
      <c r="O2129">
        <v>4</v>
      </c>
      <c r="P2129">
        <v>3</v>
      </c>
      <c r="Q2129" t="s">
        <v>29</v>
      </c>
      <c r="R2129">
        <v>32</v>
      </c>
      <c r="S2129">
        <f t="shared" si="99"/>
        <v>1280</v>
      </c>
      <c r="T2129">
        <f t="shared" si="100"/>
        <v>166.4</v>
      </c>
      <c r="U2129" s="2">
        <f t="shared" si="101"/>
        <v>7.4999999999999997E-2</v>
      </c>
      <c r="V2129" t="str" cm="1">
        <f t="array" ref="V2129">_xlfn.IFS(H2129&lt;5,"Urban",H2129&lt;=12,"Sub-Urban",H2129&gt;12,"Out Of City")</f>
        <v>Out Of City</v>
      </c>
      <c r="W2129" t="str" cm="1">
        <f t="array" ref="W2129">_xlfn.IFS(
    L2129="CCS", "CCS",
    L2129="Type 2", "Type 2",
    L2129="CHAdeMO", "CHAdeMO",
    L2129="Tesla", "Tesla",
    L2129="CCS, Type 2", "CCS, Type 2",
    L2129="Type 2, CCS", "CCS, Type 2",
    L2129="CHAdeMO, Type 2", "CHAdeMO, Type 2",
    L2129="Type 2, CHAdeMO", "CHAdeMO, Type 2",
    L2129="CCS, Tesla", "CCS, Tesla",
    L2129="Tesla, CCS", "CCS, Tesla",
    L2129="Tesla, Type 2", "Tesla, Type 2",
    L2129="Type 2, Tesla", "Tesla, Type 2",
    L2129="CCS, CHAdeMO", "CCS, CHAdeMO",
    L2129="CHAdeMO, CCS", "CCS, CHAdeMO",
    L2129="CHAdeMO, Tesla", "CHAdeMO, Tesla",
    L2129="Tesla, CHAdeMO", "CHAdeMO, Tesla"
)</f>
        <v>CCS, Type 2</v>
      </c>
    </row>
    <row r="2130" spans="1:23" x14ac:dyDescent="0.25">
      <c r="A2130" t="s">
        <v>4293</v>
      </c>
      <c r="B2130">
        <v>13.776158000000001</v>
      </c>
      <c r="C2130">
        <v>100.441693</v>
      </c>
      <c r="D2130" t="s">
        <v>4294</v>
      </c>
      <c r="E2130" t="s">
        <v>38</v>
      </c>
      <c r="F2130">
        <v>0.21</v>
      </c>
      <c r="G2130" t="s">
        <v>20</v>
      </c>
      <c r="H2130">
        <v>1.04</v>
      </c>
      <c r="I2130">
        <v>16</v>
      </c>
      <c r="J2130" t="s">
        <v>47</v>
      </c>
      <c r="K2130">
        <v>50</v>
      </c>
      <c r="L2130" t="s">
        <v>43</v>
      </c>
      <c r="M2130">
        <v>2020</v>
      </c>
      <c r="N2130" t="s">
        <v>35</v>
      </c>
      <c r="O2130">
        <v>3.5</v>
      </c>
      <c r="P2130">
        <v>6</v>
      </c>
      <c r="Q2130" t="s">
        <v>24</v>
      </c>
      <c r="R2130">
        <v>15</v>
      </c>
      <c r="S2130">
        <f t="shared" si="99"/>
        <v>240</v>
      </c>
      <c r="T2130">
        <f t="shared" si="100"/>
        <v>50.4</v>
      </c>
      <c r="U2130" s="2">
        <f t="shared" si="101"/>
        <v>0.375</v>
      </c>
      <c r="V2130" t="str" cm="1">
        <f t="array" ref="V2130">_xlfn.IFS(H2130&lt;5,"Urban",H2130&lt;=12,"Sub-Urban",H2130&gt;12,"Out Of City")</f>
        <v>Urban</v>
      </c>
      <c r="W2130" t="str" cm="1">
        <f t="array" ref="W2130">_xlfn.IFS(
    L2130="CCS", "CCS",
    L2130="Type 2", "Type 2",
    L2130="CHAdeMO", "CHAdeMO",
    L2130="Tesla", "Tesla",
    L2130="CCS, Type 2", "CCS, Type 2",
    L2130="Type 2, CCS", "CCS, Type 2",
    L2130="CHAdeMO, Type 2", "CHAdeMO, Type 2",
    L2130="Type 2, CHAdeMO", "CHAdeMO, Type 2",
    L2130="CCS, Tesla", "CCS, Tesla",
    L2130="Tesla, CCS", "CCS, Tesla",
    L2130="Tesla, Type 2", "Tesla, Type 2",
    L2130="Type 2, Tesla", "Tesla, Type 2",
    L2130="CCS, CHAdeMO", "CCS, CHAdeMO",
    L2130="CHAdeMO, CCS", "CCS, CHAdeMO",
    L2130="CHAdeMO, Tesla", "CHAdeMO, Tesla",
    L2130="Tesla, CHAdeMO", "CHAdeMO, Tesla"
)</f>
        <v>CCS</v>
      </c>
    </row>
    <row r="2131" spans="1:23" x14ac:dyDescent="0.25">
      <c r="A2131" t="s">
        <v>4295</v>
      </c>
      <c r="B2131">
        <v>19.495732</v>
      </c>
      <c r="C2131">
        <v>-99.042167000000006</v>
      </c>
      <c r="D2131" t="s">
        <v>4296</v>
      </c>
      <c r="E2131" t="s">
        <v>38</v>
      </c>
      <c r="F2131">
        <v>0.39</v>
      </c>
      <c r="G2131" s="1" t="s">
        <v>9985</v>
      </c>
      <c r="H2131">
        <v>7.31</v>
      </c>
      <c r="I2131">
        <v>92</v>
      </c>
      <c r="J2131" t="s">
        <v>47</v>
      </c>
      <c r="K2131">
        <v>350</v>
      </c>
      <c r="L2131" t="s">
        <v>47</v>
      </c>
      <c r="M2131">
        <v>2020</v>
      </c>
      <c r="N2131" t="s">
        <v>23</v>
      </c>
      <c r="O2131">
        <v>3.8</v>
      </c>
      <c r="P2131">
        <v>4</v>
      </c>
      <c r="Q2131" t="s">
        <v>24</v>
      </c>
      <c r="R2131">
        <v>16</v>
      </c>
      <c r="S2131">
        <f t="shared" si="99"/>
        <v>1472</v>
      </c>
      <c r="T2131">
        <f t="shared" si="100"/>
        <v>574.08000000000004</v>
      </c>
      <c r="U2131" s="2">
        <f t="shared" si="101"/>
        <v>4.3478260869565216E-2</v>
      </c>
      <c r="V2131" t="str" cm="1">
        <f t="array" ref="V2131">_xlfn.IFS(H2131&lt;5,"Urban",H2131&lt;=12,"Sub-Urban",H2131&gt;12,"Out Of City")</f>
        <v>Sub-Urban</v>
      </c>
      <c r="W2131" t="str" cm="1">
        <f t="array" ref="W2131">_xlfn.IFS(
    L2131="CCS", "CCS",
    L2131="Type 2", "Type 2",
    L2131="CHAdeMO", "CHAdeMO",
    L2131="Tesla", "Tesla",
    L2131="CCS, Type 2", "CCS, Type 2",
    L2131="Type 2, CCS", "CCS, Type 2",
    L2131="CHAdeMO, Type 2", "CHAdeMO, Type 2",
    L2131="Type 2, CHAdeMO", "CHAdeMO, Type 2",
    L2131="CCS, Tesla", "CCS, Tesla",
    L2131="Tesla, CCS", "CCS, Tesla",
    L2131="Tesla, Type 2", "Tesla, Type 2",
    L2131="Type 2, Tesla", "Tesla, Type 2",
    L2131="CCS, CHAdeMO", "CCS, CHAdeMO",
    L2131="CHAdeMO, CCS", "CCS, CHAdeMO",
    L2131="CHAdeMO, Tesla", "CHAdeMO, Tesla",
    L2131="Tesla, CHAdeMO", "CHAdeMO, Tesla"
)</f>
        <v>Tesla</v>
      </c>
    </row>
    <row r="2132" spans="1:23" x14ac:dyDescent="0.25">
      <c r="A2132" t="s">
        <v>4297</v>
      </c>
      <c r="B2132">
        <v>66.571815999999998</v>
      </c>
      <c r="C2132">
        <v>163.237302</v>
      </c>
      <c r="D2132" t="s">
        <v>4298</v>
      </c>
      <c r="E2132" t="s">
        <v>38</v>
      </c>
      <c r="F2132">
        <v>0.39</v>
      </c>
      <c r="G2132" t="s">
        <v>32</v>
      </c>
      <c r="H2132">
        <v>18.739999999999998</v>
      </c>
      <c r="I2132">
        <v>75</v>
      </c>
      <c r="J2132" t="s">
        <v>46</v>
      </c>
      <c r="K2132">
        <v>22</v>
      </c>
      <c r="L2132" t="s">
        <v>77</v>
      </c>
      <c r="M2132">
        <v>2013</v>
      </c>
      <c r="N2132" t="s">
        <v>23</v>
      </c>
      <c r="O2132">
        <v>4.9000000000000004</v>
      </c>
      <c r="P2132">
        <v>3</v>
      </c>
      <c r="Q2132" t="s">
        <v>48</v>
      </c>
      <c r="R2132">
        <v>14</v>
      </c>
      <c r="S2132">
        <f t="shared" si="99"/>
        <v>1050</v>
      </c>
      <c r="T2132">
        <f t="shared" si="100"/>
        <v>409.5</v>
      </c>
      <c r="U2132" s="2">
        <f t="shared" si="101"/>
        <v>0.04</v>
      </c>
      <c r="V2132" t="str" cm="1">
        <f t="array" ref="V2132">_xlfn.IFS(H2132&lt;5,"Urban",H2132&lt;=12,"Sub-Urban",H2132&gt;12,"Out Of City")</f>
        <v>Out Of City</v>
      </c>
      <c r="W2132" t="str" cm="1">
        <f t="array" ref="W2132">_xlfn.IFS(
    L2132="CCS", "CCS",
    L2132="Type 2", "Type 2",
    L2132="CHAdeMO", "CHAdeMO",
    L2132="Tesla", "Tesla",
    L2132="CCS, Type 2", "CCS, Type 2",
    L2132="Type 2, CCS", "CCS, Type 2",
    L2132="CHAdeMO, Type 2", "CHAdeMO, Type 2",
    L2132="Type 2, CHAdeMO", "CHAdeMO, Type 2",
    L2132="CCS, Tesla", "CCS, Tesla",
    L2132="Tesla, CCS", "CCS, Tesla",
    L2132="Tesla, Type 2", "Tesla, Type 2",
    L2132="Type 2, Tesla", "Tesla, Type 2",
    L2132="CCS, CHAdeMO", "CCS, CHAdeMO",
    L2132="CHAdeMO, CCS", "CCS, CHAdeMO",
    L2132="CHAdeMO, Tesla", "CHAdeMO, Tesla",
    L2132="Tesla, CHAdeMO", "CHAdeMO, Tesla"
)</f>
        <v>CHAdeMO</v>
      </c>
    </row>
    <row r="2133" spans="1:23" x14ac:dyDescent="0.25">
      <c r="A2133" t="s">
        <v>4299</v>
      </c>
      <c r="B2133">
        <v>55.851838000000001</v>
      </c>
      <c r="C2133">
        <v>37.596494999999997</v>
      </c>
      <c r="D2133" t="s">
        <v>4300</v>
      </c>
      <c r="E2133" t="s">
        <v>27</v>
      </c>
      <c r="F2133">
        <v>0.11</v>
      </c>
      <c r="G2133" t="s">
        <v>32</v>
      </c>
      <c r="H2133">
        <v>8.4600000000000009</v>
      </c>
      <c r="I2133">
        <v>51</v>
      </c>
      <c r="J2133" t="s">
        <v>33</v>
      </c>
      <c r="K2133">
        <v>150</v>
      </c>
      <c r="L2133" t="s">
        <v>28</v>
      </c>
      <c r="M2133">
        <v>2013</v>
      </c>
      <c r="N2133" t="s">
        <v>23</v>
      </c>
      <c r="O2133">
        <v>4.8</v>
      </c>
      <c r="P2133">
        <v>9</v>
      </c>
      <c r="Q2133" t="s">
        <v>24</v>
      </c>
      <c r="R2133">
        <v>48</v>
      </c>
      <c r="S2133">
        <f t="shared" si="99"/>
        <v>2448</v>
      </c>
      <c r="T2133">
        <f t="shared" si="100"/>
        <v>269.28000000000003</v>
      </c>
      <c r="U2133" s="2">
        <f t="shared" si="101"/>
        <v>0.17647058823529413</v>
      </c>
      <c r="V2133" t="str" cm="1">
        <f t="array" ref="V2133">_xlfn.IFS(H2133&lt;5,"Urban",H2133&lt;=12,"Sub-Urban",H2133&gt;12,"Out Of City")</f>
        <v>Sub-Urban</v>
      </c>
      <c r="W2133" t="str" cm="1">
        <f t="array" ref="W2133">_xlfn.IFS(
    L2133="CCS", "CCS",
    L2133="Type 2", "Type 2",
    L2133="CHAdeMO", "CHAdeMO",
    L2133="Tesla", "Tesla",
    L2133="CCS, Type 2", "CCS, Type 2",
    L2133="Type 2, CCS", "CCS, Type 2",
    L2133="CHAdeMO, Type 2", "CHAdeMO, Type 2",
    L2133="Type 2, CHAdeMO", "CHAdeMO, Type 2",
    L2133="CCS, Tesla", "CCS, Tesla",
    L2133="Tesla, CCS", "CCS, Tesla",
    L2133="Tesla, Type 2", "Tesla, Type 2",
    L2133="Type 2, Tesla", "Tesla, Type 2",
    L2133="CCS, CHAdeMO", "CCS, CHAdeMO",
    L2133="CHAdeMO, CCS", "CCS, CHAdeMO",
    L2133="CHAdeMO, Tesla", "CHAdeMO, Tesla",
    L2133="Tesla, CHAdeMO", "CHAdeMO, Tesla"
)</f>
        <v>Tesla, Type 2</v>
      </c>
    </row>
    <row r="2134" spans="1:23" x14ac:dyDescent="0.25">
      <c r="A2134" t="s">
        <v>4301</v>
      </c>
      <c r="B2134">
        <v>41.867158000000003</v>
      </c>
      <c r="C2134">
        <v>-87.622395999999995</v>
      </c>
      <c r="D2134" t="s">
        <v>4302</v>
      </c>
      <c r="E2134" t="s">
        <v>19</v>
      </c>
      <c r="F2134">
        <v>0.25</v>
      </c>
      <c r="G2134" s="1" t="s">
        <v>9985</v>
      </c>
      <c r="H2134">
        <v>9.69</v>
      </c>
      <c r="I2134">
        <v>70</v>
      </c>
      <c r="J2134" t="s">
        <v>39</v>
      </c>
      <c r="K2134">
        <v>150</v>
      </c>
      <c r="L2134" t="s">
        <v>43</v>
      </c>
      <c r="M2134">
        <v>2014</v>
      </c>
      <c r="N2134" t="s">
        <v>35</v>
      </c>
      <c r="O2134">
        <v>4.7</v>
      </c>
      <c r="P2134">
        <v>10</v>
      </c>
      <c r="Q2134" t="s">
        <v>48</v>
      </c>
      <c r="R2134">
        <v>29</v>
      </c>
      <c r="S2134">
        <f t="shared" si="99"/>
        <v>2030</v>
      </c>
      <c r="T2134">
        <f t="shared" si="100"/>
        <v>507.5</v>
      </c>
      <c r="U2134" s="2">
        <f t="shared" si="101"/>
        <v>0.14285714285714285</v>
      </c>
      <c r="V2134" t="str" cm="1">
        <f t="array" ref="V2134">_xlfn.IFS(H2134&lt;5,"Urban",H2134&lt;=12,"Sub-Urban",H2134&gt;12,"Out Of City")</f>
        <v>Sub-Urban</v>
      </c>
      <c r="W2134" t="str" cm="1">
        <f t="array" ref="W2134">_xlfn.IFS(
    L2134="CCS", "CCS",
    L2134="Type 2", "Type 2",
    L2134="CHAdeMO", "CHAdeMO",
    L2134="Tesla", "Tesla",
    L2134="CCS, Type 2", "CCS, Type 2",
    L2134="Type 2, CCS", "CCS, Type 2",
    L2134="CHAdeMO, Type 2", "CHAdeMO, Type 2",
    L2134="Type 2, CHAdeMO", "CHAdeMO, Type 2",
    L2134="CCS, Tesla", "CCS, Tesla",
    L2134="Tesla, CCS", "CCS, Tesla",
    L2134="Tesla, Type 2", "Tesla, Type 2",
    L2134="Type 2, Tesla", "Tesla, Type 2",
    L2134="CCS, CHAdeMO", "CCS, CHAdeMO",
    L2134="CHAdeMO, CCS", "CCS, CHAdeMO",
    L2134="CHAdeMO, Tesla", "CHAdeMO, Tesla",
    L2134="Tesla, CHAdeMO", "CHAdeMO, Tesla"
)</f>
        <v>CCS</v>
      </c>
    </row>
    <row r="2135" spans="1:23" x14ac:dyDescent="0.25">
      <c r="A2135" t="s">
        <v>4303</v>
      </c>
      <c r="B2135">
        <v>-33.877974000000002</v>
      </c>
      <c r="C2135">
        <v>151.343515</v>
      </c>
      <c r="D2135" t="s">
        <v>4304</v>
      </c>
      <c r="E2135" t="s">
        <v>19</v>
      </c>
      <c r="F2135">
        <v>0.4</v>
      </c>
      <c r="G2135" t="s">
        <v>32</v>
      </c>
      <c r="H2135">
        <v>3.47</v>
      </c>
      <c r="I2135">
        <v>86</v>
      </c>
      <c r="J2135" t="s">
        <v>33</v>
      </c>
      <c r="K2135">
        <v>150</v>
      </c>
      <c r="L2135" t="s">
        <v>47</v>
      </c>
      <c r="M2135">
        <v>2017</v>
      </c>
      <c r="N2135" t="s">
        <v>23</v>
      </c>
      <c r="O2135">
        <v>4.0999999999999996</v>
      </c>
      <c r="P2135">
        <v>3</v>
      </c>
      <c r="Q2135" t="s">
        <v>48</v>
      </c>
      <c r="R2135">
        <v>38</v>
      </c>
      <c r="S2135">
        <f t="shared" si="99"/>
        <v>3268</v>
      </c>
      <c r="T2135">
        <f t="shared" si="100"/>
        <v>1307.2</v>
      </c>
      <c r="U2135" s="2">
        <f t="shared" si="101"/>
        <v>3.4883720930232558E-2</v>
      </c>
      <c r="V2135" t="str" cm="1">
        <f t="array" ref="V2135">_xlfn.IFS(H2135&lt;5,"Urban",H2135&lt;=12,"Sub-Urban",H2135&gt;12,"Out Of City")</f>
        <v>Urban</v>
      </c>
      <c r="W2135" t="str" cm="1">
        <f t="array" ref="W2135">_xlfn.IFS(
    L2135="CCS", "CCS",
    L2135="Type 2", "Type 2",
    L2135="CHAdeMO", "CHAdeMO",
    L2135="Tesla", "Tesla",
    L2135="CCS, Type 2", "CCS, Type 2",
    L2135="Type 2, CCS", "CCS, Type 2",
    L2135="CHAdeMO, Type 2", "CHAdeMO, Type 2",
    L2135="Type 2, CHAdeMO", "CHAdeMO, Type 2",
    L2135="CCS, Tesla", "CCS, Tesla",
    L2135="Tesla, CCS", "CCS, Tesla",
    L2135="Tesla, Type 2", "Tesla, Type 2",
    L2135="Type 2, Tesla", "Tesla, Type 2",
    L2135="CCS, CHAdeMO", "CCS, CHAdeMO",
    L2135="CHAdeMO, CCS", "CCS, CHAdeMO",
    L2135="CHAdeMO, Tesla", "CHAdeMO, Tesla",
    L2135="Tesla, CHAdeMO", "CHAdeMO, Tesla"
)</f>
        <v>Tesla</v>
      </c>
    </row>
    <row r="2136" spans="1:23" x14ac:dyDescent="0.25">
      <c r="A2136" t="s">
        <v>4305</v>
      </c>
      <c r="B2136">
        <v>55.830540999999997</v>
      </c>
      <c r="C2136">
        <v>37.622768000000001</v>
      </c>
      <c r="D2136" t="s">
        <v>4306</v>
      </c>
      <c r="E2136" t="s">
        <v>19</v>
      </c>
      <c r="F2136">
        <v>0.3</v>
      </c>
      <c r="G2136" t="s">
        <v>32</v>
      </c>
      <c r="H2136">
        <v>13.64</v>
      </c>
      <c r="I2136">
        <v>47</v>
      </c>
      <c r="J2136" t="s">
        <v>33</v>
      </c>
      <c r="K2136">
        <v>350</v>
      </c>
      <c r="L2136" t="s">
        <v>43</v>
      </c>
      <c r="M2136">
        <v>2014</v>
      </c>
      <c r="N2136" t="s">
        <v>35</v>
      </c>
      <c r="O2136">
        <v>3.5</v>
      </c>
      <c r="P2136">
        <v>7</v>
      </c>
      <c r="Q2136" t="s">
        <v>29</v>
      </c>
      <c r="R2136">
        <v>28</v>
      </c>
      <c r="S2136">
        <f t="shared" si="99"/>
        <v>1316</v>
      </c>
      <c r="T2136">
        <f t="shared" si="100"/>
        <v>394.8</v>
      </c>
      <c r="U2136" s="2">
        <f t="shared" si="101"/>
        <v>0.14893617021276595</v>
      </c>
      <c r="V2136" t="str" cm="1">
        <f t="array" ref="V2136">_xlfn.IFS(H2136&lt;5,"Urban",H2136&lt;=12,"Sub-Urban",H2136&gt;12,"Out Of City")</f>
        <v>Out Of City</v>
      </c>
      <c r="W2136" t="str" cm="1">
        <f t="array" ref="W2136">_xlfn.IFS(
    L2136="CCS", "CCS",
    L2136="Type 2", "Type 2",
    L2136="CHAdeMO", "CHAdeMO",
    L2136="Tesla", "Tesla",
    L2136="CCS, Type 2", "CCS, Type 2",
    L2136="Type 2, CCS", "CCS, Type 2",
    L2136="CHAdeMO, Type 2", "CHAdeMO, Type 2",
    L2136="Type 2, CHAdeMO", "CHAdeMO, Type 2",
    L2136="CCS, Tesla", "CCS, Tesla",
    L2136="Tesla, CCS", "CCS, Tesla",
    L2136="Tesla, Type 2", "Tesla, Type 2",
    L2136="Type 2, Tesla", "Tesla, Type 2",
    L2136="CCS, CHAdeMO", "CCS, CHAdeMO",
    L2136="CHAdeMO, CCS", "CCS, CHAdeMO",
    L2136="CHAdeMO, Tesla", "CHAdeMO, Tesla",
    L2136="Tesla, CHAdeMO", "CHAdeMO, Tesla"
)</f>
        <v>CCS</v>
      </c>
    </row>
    <row r="2137" spans="1:23" x14ac:dyDescent="0.25">
      <c r="A2137" t="s">
        <v>4307</v>
      </c>
      <c r="B2137">
        <v>37.786465</v>
      </c>
      <c r="C2137">
        <v>-122.476907</v>
      </c>
      <c r="D2137" t="s">
        <v>4308</v>
      </c>
      <c r="E2137" t="s">
        <v>38</v>
      </c>
      <c r="F2137">
        <v>0.41</v>
      </c>
      <c r="G2137" s="1" t="s">
        <v>9985</v>
      </c>
      <c r="H2137">
        <v>6.49</v>
      </c>
      <c r="I2137">
        <v>75</v>
      </c>
      <c r="J2137" t="s">
        <v>33</v>
      </c>
      <c r="K2137">
        <v>22</v>
      </c>
      <c r="L2137" t="s">
        <v>43</v>
      </c>
      <c r="M2137">
        <v>2016</v>
      </c>
      <c r="N2137" t="s">
        <v>23</v>
      </c>
      <c r="O2137">
        <v>3.2</v>
      </c>
      <c r="P2137">
        <v>10</v>
      </c>
      <c r="Q2137" t="s">
        <v>29</v>
      </c>
      <c r="R2137">
        <v>16</v>
      </c>
      <c r="S2137">
        <f t="shared" si="99"/>
        <v>1200</v>
      </c>
      <c r="T2137">
        <f t="shared" si="100"/>
        <v>491.99999999999994</v>
      </c>
      <c r="U2137" s="2">
        <f t="shared" si="101"/>
        <v>0.13333333333333333</v>
      </c>
      <c r="V2137" t="str" cm="1">
        <f t="array" ref="V2137">_xlfn.IFS(H2137&lt;5,"Urban",H2137&lt;=12,"Sub-Urban",H2137&gt;12,"Out Of City")</f>
        <v>Sub-Urban</v>
      </c>
      <c r="W2137" t="str" cm="1">
        <f t="array" ref="W2137">_xlfn.IFS(
    L2137="CCS", "CCS",
    L2137="Type 2", "Type 2",
    L2137="CHAdeMO", "CHAdeMO",
    L2137="Tesla", "Tesla",
    L2137="CCS, Type 2", "CCS, Type 2",
    L2137="Type 2, CCS", "CCS, Type 2",
    L2137="CHAdeMO, Type 2", "CHAdeMO, Type 2",
    L2137="Type 2, CHAdeMO", "CHAdeMO, Type 2",
    L2137="CCS, Tesla", "CCS, Tesla",
    L2137="Tesla, CCS", "CCS, Tesla",
    L2137="Tesla, Type 2", "Tesla, Type 2",
    L2137="Type 2, Tesla", "Tesla, Type 2",
    L2137="CCS, CHAdeMO", "CCS, CHAdeMO",
    L2137="CHAdeMO, CCS", "CCS, CHAdeMO",
    L2137="CHAdeMO, Tesla", "CHAdeMO, Tesla",
    L2137="Tesla, CHAdeMO", "CHAdeMO, Tesla"
)</f>
        <v>CCS</v>
      </c>
    </row>
    <row r="2138" spans="1:23" x14ac:dyDescent="0.25">
      <c r="A2138" t="s">
        <v>4309</v>
      </c>
      <c r="B2138">
        <v>41.849505999999998</v>
      </c>
      <c r="C2138">
        <v>-87.701808</v>
      </c>
      <c r="D2138" t="s">
        <v>4310</v>
      </c>
      <c r="E2138" t="s">
        <v>19</v>
      </c>
      <c r="F2138">
        <v>0.33</v>
      </c>
      <c r="G2138" s="1" t="s">
        <v>9985</v>
      </c>
      <c r="H2138">
        <v>10.32</v>
      </c>
      <c r="I2138">
        <v>24</v>
      </c>
      <c r="J2138" t="s">
        <v>39</v>
      </c>
      <c r="K2138">
        <v>150</v>
      </c>
      <c r="L2138" t="s">
        <v>118</v>
      </c>
      <c r="M2138">
        <v>2011</v>
      </c>
      <c r="N2138" t="s">
        <v>23</v>
      </c>
      <c r="O2138">
        <v>3.6</v>
      </c>
      <c r="P2138">
        <v>6</v>
      </c>
      <c r="Q2138" t="s">
        <v>48</v>
      </c>
      <c r="R2138">
        <v>28</v>
      </c>
      <c r="S2138">
        <f t="shared" si="99"/>
        <v>672</v>
      </c>
      <c r="T2138">
        <f t="shared" si="100"/>
        <v>221.76000000000002</v>
      </c>
      <c r="U2138" s="2">
        <f t="shared" si="101"/>
        <v>0.25</v>
      </c>
      <c r="V2138" t="str" cm="1">
        <f t="array" ref="V2138">_xlfn.IFS(H2138&lt;5,"Urban",H2138&lt;=12,"Sub-Urban",H2138&gt;12,"Out Of City")</f>
        <v>Sub-Urban</v>
      </c>
      <c r="W2138" t="str" cm="1">
        <f t="array" ref="W2138">_xlfn.IFS(
    L2138="CCS", "CCS",
    L2138="Type 2", "Type 2",
    L2138="CHAdeMO", "CHAdeMO",
    L2138="Tesla", "Tesla",
    L2138="CCS, Type 2", "CCS, Type 2",
    L2138="Type 2, CCS", "CCS, Type 2",
    L2138="CHAdeMO, Type 2", "CHAdeMO, Type 2",
    L2138="Type 2, CHAdeMO", "CHAdeMO, Type 2",
    L2138="CCS, Tesla", "CCS, Tesla",
    L2138="Tesla, CCS", "CCS, Tesla",
    L2138="Tesla, Type 2", "Tesla, Type 2",
    L2138="Type 2, Tesla", "Tesla, Type 2",
    L2138="CCS, CHAdeMO", "CCS, CHAdeMO",
    L2138="CHAdeMO, CCS", "CCS, CHAdeMO",
    L2138="CHAdeMO, Tesla", "CHAdeMO, Tesla",
    L2138="Tesla, CHAdeMO", "CHAdeMO, Tesla"
)</f>
        <v>Tesla, Type 2</v>
      </c>
    </row>
    <row r="2139" spans="1:23" x14ac:dyDescent="0.25">
      <c r="A2139" t="s">
        <v>4311</v>
      </c>
      <c r="B2139">
        <v>-33.812728999999997</v>
      </c>
      <c r="C2139">
        <v>18.403441999999998</v>
      </c>
      <c r="D2139" t="s">
        <v>4312</v>
      </c>
      <c r="E2139" t="s">
        <v>19</v>
      </c>
      <c r="F2139">
        <v>0.3</v>
      </c>
      <c r="G2139" s="1" t="s">
        <v>9985</v>
      </c>
      <c r="H2139">
        <v>11.23</v>
      </c>
      <c r="I2139">
        <v>81</v>
      </c>
      <c r="J2139" t="s">
        <v>39</v>
      </c>
      <c r="K2139">
        <v>150</v>
      </c>
      <c r="L2139" t="s">
        <v>47</v>
      </c>
      <c r="M2139">
        <v>2020</v>
      </c>
      <c r="N2139" t="s">
        <v>35</v>
      </c>
      <c r="O2139">
        <v>4.8</v>
      </c>
      <c r="P2139">
        <v>1</v>
      </c>
      <c r="Q2139" t="s">
        <v>24</v>
      </c>
      <c r="R2139">
        <v>21</v>
      </c>
      <c r="S2139">
        <f t="shared" si="99"/>
        <v>1701</v>
      </c>
      <c r="T2139">
        <f t="shared" si="100"/>
        <v>510.29999999999995</v>
      </c>
      <c r="U2139" s="2">
        <f t="shared" si="101"/>
        <v>1.2345679012345678E-2</v>
      </c>
      <c r="V2139" t="str" cm="1">
        <f t="array" ref="V2139">_xlfn.IFS(H2139&lt;5,"Urban",H2139&lt;=12,"Sub-Urban",H2139&gt;12,"Out Of City")</f>
        <v>Sub-Urban</v>
      </c>
      <c r="W2139" t="str" cm="1">
        <f t="array" ref="W2139">_xlfn.IFS(
    L2139="CCS", "CCS",
    L2139="Type 2", "Type 2",
    L2139="CHAdeMO", "CHAdeMO",
    L2139="Tesla", "Tesla",
    L2139="CCS, Type 2", "CCS, Type 2",
    L2139="Type 2, CCS", "CCS, Type 2",
    L2139="CHAdeMO, Type 2", "CHAdeMO, Type 2",
    L2139="Type 2, CHAdeMO", "CHAdeMO, Type 2",
    L2139="CCS, Tesla", "CCS, Tesla",
    L2139="Tesla, CCS", "CCS, Tesla",
    L2139="Tesla, Type 2", "Tesla, Type 2",
    L2139="Type 2, Tesla", "Tesla, Type 2",
    L2139="CCS, CHAdeMO", "CCS, CHAdeMO",
    L2139="CHAdeMO, CCS", "CCS, CHAdeMO",
    L2139="CHAdeMO, Tesla", "CHAdeMO, Tesla",
    L2139="Tesla, CHAdeMO", "CHAdeMO, Tesla"
)</f>
        <v>Tesla</v>
      </c>
    </row>
    <row r="2140" spans="1:23" x14ac:dyDescent="0.25">
      <c r="A2140" t="s">
        <v>4313</v>
      </c>
      <c r="B2140">
        <v>39.830852999999998</v>
      </c>
      <c r="C2140">
        <v>116.327888</v>
      </c>
      <c r="D2140" t="s">
        <v>4314</v>
      </c>
      <c r="E2140" t="s">
        <v>27</v>
      </c>
      <c r="F2140">
        <v>0.21</v>
      </c>
      <c r="G2140" t="s">
        <v>20</v>
      </c>
      <c r="H2140">
        <v>6.57</v>
      </c>
      <c r="I2140">
        <v>30</v>
      </c>
      <c r="J2140" t="s">
        <v>46</v>
      </c>
      <c r="K2140">
        <v>150</v>
      </c>
      <c r="L2140" t="s">
        <v>58</v>
      </c>
      <c r="M2140">
        <v>2023</v>
      </c>
      <c r="N2140" t="s">
        <v>23</v>
      </c>
      <c r="O2140">
        <v>4.9000000000000004</v>
      </c>
      <c r="P2140">
        <v>3</v>
      </c>
      <c r="Q2140" t="s">
        <v>29</v>
      </c>
      <c r="R2140">
        <v>50</v>
      </c>
      <c r="S2140">
        <f t="shared" si="99"/>
        <v>1500</v>
      </c>
      <c r="T2140">
        <f t="shared" si="100"/>
        <v>315</v>
      </c>
      <c r="U2140" s="2">
        <f t="shared" si="101"/>
        <v>0.1</v>
      </c>
      <c r="V2140" t="str" cm="1">
        <f t="array" ref="V2140">_xlfn.IFS(H2140&lt;5,"Urban",H2140&lt;=12,"Sub-Urban",H2140&gt;12,"Out Of City")</f>
        <v>Sub-Urban</v>
      </c>
      <c r="W2140" t="str" cm="1">
        <f t="array" ref="W2140">_xlfn.IFS(
    L2140="CCS", "CCS",
    L2140="Type 2", "Type 2",
    L2140="CHAdeMO", "CHAdeMO",
    L2140="Tesla", "Tesla",
    L2140="CCS, Type 2", "CCS, Type 2",
    L2140="Type 2, CCS", "CCS, Type 2",
    L2140="CHAdeMO, Type 2", "CHAdeMO, Type 2",
    L2140="Type 2, CHAdeMO", "CHAdeMO, Type 2",
    L2140="CCS, Tesla", "CCS, Tesla",
    L2140="Tesla, CCS", "CCS, Tesla",
    L2140="Tesla, Type 2", "Tesla, Type 2",
    L2140="Type 2, Tesla", "Tesla, Type 2",
    L2140="CCS, CHAdeMO", "CCS, CHAdeMO",
    L2140="CHAdeMO, CCS", "CCS, CHAdeMO",
    L2140="CHAdeMO, Tesla", "CHAdeMO, Tesla",
    L2140="Tesla, CHAdeMO", "CHAdeMO, Tesla"
)</f>
        <v>CCS, Tesla</v>
      </c>
    </row>
    <row r="2141" spans="1:23" x14ac:dyDescent="0.25">
      <c r="A2141" t="s">
        <v>4315</v>
      </c>
      <c r="B2141">
        <v>13.786705</v>
      </c>
      <c r="C2141">
        <v>100.422589</v>
      </c>
      <c r="D2141" t="s">
        <v>4316</v>
      </c>
      <c r="E2141" t="s">
        <v>19</v>
      </c>
      <c r="F2141">
        <v>0.38</v>
      </c>
      <c r="G2141" t="s">
        <v>32</v>
      </c>
      <c r="H2141">
        <v>7.73</v>
      </c>
      <c r="I2141">
        <v>51</v>
      </c>
      <c r="J2141" t="s">
        <v>21</v>
      </c>
      <c r="K2141">
        <v>350</v>
      </c>
      <c r="L2141" t="s">
        <v>58</v>
      </c>
      <c r="M2141">
        <v>2012</v>
      </c>
      <c r="N2141" t="s">
        <v>35</v>
      </c>
      <c r="O2141">
        <v>4</v>
      </c>
      <c r="P2141">
        <v>6</v>
      </c>
      <c r="Q2141" t="s">
        <v>29</v>
      </c>
      <c r="R2141">
        <v>25</v>
      </c>
      <c r="S2141">
        <f t="shared" si="99"/>
        <v>1275</v>
      </c>
      <c r="T2141">
        <f t="shared" si="100"/>
        <v>484.5</v>
      </c>
      <c r="U2141" s="2">
        <f t="shared" si="101"/>
        <v>0.11764705882352941</v>
      </c>
      <c r="V2141" t="str" cm="1">
        <f t="array" ref="V2141">_xlfn.IFS(H2141&lt;5,"Urban",H2141&lt;=12,"Sub-Urban",H2141&gt;12,"Out Of City")</f>
        <v>Sub-Urban</v>
      </c>
      <c r="W2141" t="str" cm="1">
        <f t="array" ref="W2141">_xlfn.IFS(
    L2141="CCS", "CCS",
    L2141="Type 2", "Type 2",
    L2141="CHAdeMO", "CHAdeMO",
    L2141="Tesla", "Tesla",
    L2141="CCS, Type 2", "CCS, Type 2",
    L2141="Type 2, CCS", "CCS, Type 2",
    L2141="CHAdeMO, Type 2", "CHAdeMO, Type 2",
    L2141="Type 2, CHAdeMO", "CHAdeMO, Type 2",
    L2141="CCS, Tesla", "CCS, Tesla",
    L2141="Tesla, CCS", "CCS, Tesla",
    L2141="Tesla, Type 2", "Tesla, Type 2",
    L2141="Type 2, Tesla", "Tesla, Type 2",
    L2141="CCS, CHAdeMO", "CCS, CHAdeMO",
    L2141="CHAdeMO, CCS", "CCS, CHAdeMO",
    L2141="CHAdeMO, Tesla", "CHAdeMO, Tesla",
    L2141="Tesla, CHAdeMO", "CHAdeMO, Tesla"
)</f>
        <v>CCS, Tesla</v>
      </c>
    </row>
    <row r="2142" spans="1:23" x14ac:dyDescent="0.25">
      <c r="A2142" t="s">
        <v>4317</v>
      </c>
      <c r="B2142">
        <v>30.77854</v>
      </c>
      <c r="C2142">
        <v>115.754788</v>
      </c>
      <c r="D2142" t="s">
        <v>4318</v>
      </c>
      <c r="E2142" t="s">
        <v>27</v>
      </c>
      <c r="F2142">
        <v>0.11</v>
      </c>
      <c r="G2142" t="s">
        <v>32</v>
      </c>
      <c r="H2142">
        <v>3.35</v>
      </c>
      <c r="I2142">
        <v>61</v>
      </c>
      <c r="J2142" t="s">
        <v>21</v>
      </c>
      <c r="K2142">
        <v>150</v>
      </c>
      <c r="L2142" t="s">
        <v>64</v>
      </c>
      <c r="M2142">
        <v>2015</v>
      </c>
      <c r="N2142" t="s">
        <v>35</v>
      </c>
      <c r="O2142">
        <v>3.4</v>
      </c>
      <c r="P2142">
        <v>2</v>
      </c>
      <c r="Q2142" t="s">
        <v>48</v>
      </c>
      <c r="R2142">
        <v>50</v>
      </c>
      <c r="S2142">
        <f t="shared" si="99"/>
        <v>3050</v>
      </c>
      <c r="T2142">
        <f t="shared" si="100"/>
        <v>335.5</v>
      </c>
      <c r="U2142" s="2">
        <f t="shared" si="101"/>
        <v>3.2786885245901641E-2</v>
      </c>
      <c r="V2142" t="str" cm="1">
        <f t="array" ref="V2142">_xlfn.IFS(H2142&lt;5,"Urban",H2142&lt;=12,"Sub-Urban",H2142&gt;12,"Out Of City")</f>
        <v>Urban</v>
      </c>
      <c r="W2142" t="str" cm="1">
        <f t="array" ref="W2142">_xlfn.IFS(
    L2142="CCS", "CCS",
    L2142="Type 2", "Type 2",
    L2142="CHAdeMO", "CHAdeMO",
    L2142="Tesla", "Tesla",
    L2142="CCS, Type 2", "CCS, Type 2",
    L2142="Type 2, CCS", "CCS, Type 2",
    L2142="CHAdeMO, Type 2", "CHAdeMO, Type 2",
    L2142="Type 2, CHAdeMO", "CHAdeMO, Type 2",
    L2142="CCS, Tesla", "CCS, Tesla",
    L2142="Tesla, CCS", "CCS, Tesla",
    L2142="Tesla, Type 2", "Tesla, Type 2",
    L2142="Type 2, Tesla", "Tesla, Type 2",
    L2142="CCS, CHAdeMO", "CCS, CHAdeMO",
    L2142="CHAdeMO, CCS", "CCS, CHAdeMO",
    L2142="CHAdeMO, Tesla", "CHAdeMO, Tesla",
    L2142="Tesla, CHAdeMO", "CHAdeMO, Tesla"
)</f>
        <v>CCS, CHAdeMO</v>
      </c>
    </row>
    <row r="2143" spans="1:23" x14ac:dyDescent="0.25">
      <c r="A2143" t="s">
        <v>4319</v>
      </c>
      <c r="B2143">
        <v>34.067127999999997</v>
      </c>
      <c r="C2143">
        <v>-118.373431</v>
      </c>
      <c r="D2143" t="s">
        <v>4320</v>
      </c>
      <c r="E2143" t="s">
        <v>27</v>
      </c>
      <c r="F2143">
        <v>0.16</v>
      </c>
      <c r="G2143" t="s">
        <v>20</v>
      </c>
      <c r="H2143">
        <v>6.16</v>
      </c>
      <c r="I2143">
        <v>66</v>
      </c>
      <c r="J2143" t="s">
        <v>46</v>
      </c>
      <c r="K2143">
        <v>22</v>
      </c>
      <c r="L2143" t="s">
        <v>40</v>
      </c>
      <c r="M2143">
        <v>2010</v>
      </c>
      <c r="N2143" t="s">
        <v>35</v>
      </c>
      <c r="O2143">
        <v>3.4</v>
      </c>
      <c r="P2143">
        <v>3</v>
      </c>
      <c r="Q2143" t="s">
        <v>48</v>
      </c>
      <c r="R2143">
        <v>46</v>
      </c>
      <c r="S2143">
        <f t="shared" si="99"/>
        <v>3036</v>
      </c>
      <c r="T2143">
        <f t="shared" si="100"/>
        <v>485.76</v>
      </c>
      <c r="U2143" s="2">
        <f t="shared" si="101"/>
        <v>4.5454545454545456E-2</v>
      </c>
      <c r="V2143" t="str" cm="1">
        <f t="array" ref="V2143">_xlfn.IFS(H2143&lt;5,"Urban",H2143&lt;=12,"Sub-Urban",H2143&gt;12,"Out Of City")</f>
        <v>Sub-Urban</v>
      </c>
      <c r="W2143" t="str" cm="1">
        <f t="array" ref="W2143">_xlfn.IFS(
    L2143="CCS", "CCS",
    L2143="Type 2", "Type 2",
    L2143="CHAdeMO", "CHAdeMO",
    L2143="Tesla", "Tesla",
    L2143="CCS, Type 2", "CCS, Type 2",
    L2143="Type 2, CCS", "CCS, Type 2",
    L2143="CHAdeMO, Type 2", "CHAdeMO, Type 2",
    L2143="Type 2, CHAdeMO", "CHAdeMO, Type 2",
    L2143="CCS, Tesla", "CCS, Tesla",
    L2143="Tesla, CCS", "CCS, Tesla",
    L2143="Tesla, Type 2", "Tesla, Type 2",
    L2143="Type 2, Tesla", "Tesla, Type 2",
    L2143="CCS, CHAdeMO", "CCS, CHAdeMO",
    L2143="CHAdeMO, CCS", "CCS, CHAdeMO",
    L2143="CHAdeMO, Tesla", "CHAdeMO, Tesla",
    L2143="Tesla, CHAdeMO", "CHAdeMO, Tesla"
)</f>
        <v>Type 2</v>
      </c>
    </row>
    <row r="2144" spans="1:23" x14ac:dyDescent="0.25">
      <c r="A2144" t="s">
        <v>4321</v>
      </c>
      <c r="B2144">
        <v>-33.762278000000002</v>
      </c>
      <c r="C2144">
        <v>151.24860799999999</v>
      </c>
      <c r="D2144" t="s">
        <v>4322</v>
      </c>
      <c r="E2144" t="s">
        <v>19</v>
      </c>
      <c r="F2144">
        <v>0.23</v>
      </c>
      <c r="G2144" t="s">
        <v>20</v>
      </c>
      <c r="H2144">
        <v>15.15</v>
      </c>
      <c r="I2144">
        <v>75</v>
      </c>
      <c r="J2144" t="s">
        <v>46</v>
      </c>
      <c r="K2144">
        <v>50</v>
      </c>
      <c r="L2144" t="s">
        <v>64</v>
      </c>
      <c r="M2144">
        <v>2023</v>
      </c>
      <c r="N2144" t="s">
        <v>23</v>
      </c>
      <c r="O2144">
        <v>5</v>
      </c>
      <c r="P2144">
        <v>4</v>
      </c>
      <c r="Q2144" t="s">
        <v>29</v>
      </c>
      <c r="R2144">
        <v>34</v>
      </c>
      <c r="S2144">
        <f t="shared" si="99"/>
        <v>2550</v>
      </c>
      <c r="T2144">
        <f t="shared" si="100"/>
        <v>586.5</v>
      </c>
      <c r="U2144" s="2">
        <f t="shared" si="101"/>
        <v>5.3333333333333337E-2</v>
      </c>
      <c r="V2144" t="str" cm="1">
        <f t="array" ref="V2144">_xlfn.IFS(H2144&lt;5,"Urban",H2144&lt;=12,"Sub-Urban",H2144&gt;12,"Out Of City")</f>
        <v>Out Of City</v>
      </c>
      <c r="W2144" t="str" cm="1">
        <f t="array" ref="W2144">_xlfn.IFS(
    L2144="CCS", "CCS",
    L2144="Type 2", "Type 2",
    L2144="CHAdeMO", "CHAdeMO",
    L2144="Tesla", "Tesla",
    L2144="CCS, Type 2", "CCS, Type 2",
    L2144="Type 2, CCS", "CCS, Type 2",
    L2144="CHAdeMO, Type 2", "CHAdeMO, Type 2",
    L2144="Type 2, CHAdeMO", "CHAdeMO, Type 2",
    L2144="CCS, Tesla", "CCS, Tesla",
    L2144="Tesla, CCS", "CCS, Tesla",
    L2144="Tesla, Type 2", "Tesla, Type 2",
    L2144="Type 2, Tesla", "Tesla, Type 2",
    L2144="CCS, CHAdeMO", "CCS, CHAdeMO",
    L2144="CHAdeMO, CCS", "CCS, CHAdeMO",
    L2144="CHAdeMO, Tesla", "CHAdeMO, Tesla",
    L2144="Tesla, CHAdeMO", "CHAdeMO, Tesla"
)</f>
        <v>CCS, CHAdeMO</v>
      </c>
    </row>
    <row r="2145" spans="1:23" x14ac:dyDescent="0.25">
      <c r="A2145" t="s">
        <v>4323</v>
      </c>
      <c r="B2145">
        <v>52.476956999999999</v>
      </c>
      <c r="C2145">
        <v>13.397411999999999</v>
      </c>
      <c r="D2145" t="s">
        <v>4324</v>
      </c>
      <c r="E2145" t="s">
        <v>19</v>
      </c>
      <c r="F2145">
        <v>0.5</v>
      </c>
      <c r="G2145" t="s">
        <v>32</v>
      </c>
      <c r="H2145">
        <v>1.76</v>
      </c>
      <c r="I2145">
        <v>51</v>
      </c>
      <c r="J2145" t="s">
        <v>39</v>
      </c>
      <c r="K2145">
        <v>50</v>
      </c>
      <c r="L2145" t="s">
        <v>111</v>
      </c>
      <c r="M2145">
        <v>2012</v>
      </c>
      <c r="N2145" t="s">
        <v>35</v>
      </c>
      <c r="O2145">
        <v>3.6</v>
      </c>
      <c r="P2145">
        <v>9</v>
      </c>
      <c r="Q2145" t="s">
        <v>29</v>
      </c>
      <c r="R2145">
        <v>27</v>
      </c>
      <c r="S2145">
        <f t="shared" si="99"/>
        <v>1377</v>
      </c>
      <c r="T2145">
        <f t="shared" si="100"/>
        <v>688.5</v>
      </c>
      <c r="U2145" s="2">
        <f t="shared" si="101"/>
        <v>0.17647058823529413</v>
      </c>
      <c r="V2145" t="str" cm="1">
        <f t="array" ref="V2145">_xlfn.IFS(H2145&lt;5,"Urban",H2145&lt;=12,"Sub-Urban",H2145&gt;12,"Out Of City")</f>
        <v>Urban</v>
      </c>
      <c r="W2145" t="str" cm="1">
        <f t="array" ref="W2145">_xlfn.IFS(
    L2145="CCS", "CCS",
    L2145="Type 2", "Type 2",
    L2145="CHAdeMO", "CHAdeMO",
    L2145="Tesla", "Tesla",
    L2145="CCS, Type 2", "CCS, Type 2",
    L2145="Type 2, CCS", "CCS, Type 2",
    L2145="CHAdeMO, Type 2", "CHAdeMO, Type 2",
    L2145="Type 2, CHAdeMO", "CHAdeMO, Type 2",
    L2145="CCS, Tesla", "CCS, Tesla",
    L2145="Tesla, CCS", "CCS, Tesla",
    L2145="Tesla, Type 2", "Tesla, Type 2",
    L2145="Type 2, Tesla", "Tesla, Type 2",
    L2145="CCS, CHAdeMO", "CCS, CHAdeMO",
    L2145="CHAdeMO, CCS", "CCS, CHAdeMO",
    L2145="CHAdeMO, Tesla", "CHAdeMO, Tesla",
    L2145="Tesla, CHAdeMO", "CHAdeMO, Tesla"
)</f>
        <v>CCS, Type 2</v>
      </c>
    </row>
    <row r="2146" spans="1:23" x14ac:dyDescent="0.25">
      <c r="A2146" t="s">
        <v>4325</v>
      </c>
      <c r="B2146">
        <v>34.066201</v>
      </c>
      <c r="C2146">
        <v>-118.205749</v>
      </c>
      <c r="D2146" t="s">
        <v>4326</v>
      </c>
      <c r="E2146" t="s">
        <v>27</v>
      </c>
      <c r="F2146">
        <v>0.33</v>
      </c>
      <c r="G2146" s="1" t="s">
        <v>9985</v>
      </c>
      <c r="H2146">
        <v>18.899999999999999</v>
      </c>
      <c r="I2146">
        <v>83</v>
      </c>
      <c r="J2146" t="s">
        <v>47</v>
      </c>
      <c r="K2146">
        <v>150</v>
      </c>
      <c r="L2146" t="s">
        <v>40</v>
      </c>
      <c r="M2146">
        <v>2011</v>
      </c>
      <c r="N2146" t="s">
        <v>23</v>
      </c>
      <c r="O2146">
        <v>4.9000000000000004</v>
      </c>
      <c r="P2146">
        <v>10</v>
      </c>
      <c r="Q2146" t="s">
        <v>29</v>
      </c>
      <c r="R2146">
        <v>56</v>
      </c>
      <c r="S2146">
        <f t="shared" si="99"/>
        <v>4648</v>
      </c>
      <c r="T2146">
        <f t="shared" si="100"/>
        <v>1533.8400000000001</v>
      </c>
      <c r="U2146" s="2">
        <f t="shared" si="101"/>
        <v>0.12048192771084337</v>
      </c>
      <c r="V2146" t="str" cm="1">
        <f t="array" ref="V2146">_xlfn.IFS(H2146&lt;5,"Urban",H2146&lt;=12,"Sub-Urban",H2146&gt;12,"Out Of City")</f>
        <v>Out Of City</v>
      </c>
      <c r="W2146" t="str" cm="1">
        <f t="array" ref="W2146">_xlfn.IFS(
    L2146="CCS", "CCS",
    L2146="Type 2", "Type 2",
    L2146="CHAdeMO", "CHAdeMO",
    L2146="Tesla", "Tesla",
    L2146="CCS, Type 2", "CCS, Type 2",
    L2146="Type 2, CCS", "CCS, Type 2",
    L2146="CHAdeMO, Type 2", "CHAdeMO, Type 2",
    L2146="Type 2, CHAdeMO", "CHAdeMO, Type 2",
    L2146="CCS, Tesla", "CCS, Tesla",
    L2146="Tesla, CCS", "CCS, Tesla",
    L2146="Tesla, Type 2", "Tesla, Type 2",
    L2146="Type 2, Tesla", "Tesla, Type 2",
    L2146="CCS, CHAdeMO", "CCS, CHAdeMO",
    L2146="CHAdeMO, CCS", "CCS, CHAdeMO",
    L2146="CHAdeMO, Tesla", "CHAdeMO, Tesla",
    L2146="Tesla, CHAdeMO", "CHAdeMO, Tesla"
)</f>
        <v>Type 2</v>
      </c>
    </row>
    <row r="2147" spans="1:23" x14ac:dyDescent="0.25">
      <c r="A2147" t="s">
        <v>4327</v>
      </c>
      <c r="B2147">
        <v>-23.510241000000001</v>
      </c>
      <c r="C2147">
        <v>-46.539650000000002</v>
      </c>
      <c r="D2147" t="s">
        <v>4328</v>
      </c>
      <c r="E2147" t="s">
        <v>38</v>
      </c>
      <c r="F2147">
        <v>0.28000000000000003</v>
      </c>
      <c r="G2147" t="s">
        <v>32</v>
      </c>
      <c r="H2147">
        <v>8.58</v>
      </c>
      <c r="I2147">
        <v>98</v>
      </c>
      <c r="J2147" t="s">
        <v>47</v>
      </c>
      <c r="K2147">
        <v>350</v>
      </c>
      <c r="L2147" t="s">
        <v>111</v>
      </c>
      <c r="M2147">
        <v>2023</v>
      </c>
      <c r="N2147" t="s">
        <v>35</v>
      </c>
      <c r="O2147">
        <v>4.8</v>
      </c>
      <c r="P2147">
        <v>9</v>
      </c>
      <c r="Q2147" t="s">
        <v>29</v>
      </c>
      <c r="R2147">
        <v>9</v>
      </c>
      <c r="S2147">
        <f t="shared" si="99"/>
        <v>882</v>
      </c>
      <c r="T2147">
        <f t="shared" si="100"/>
        <v>246.96000000000004</v>
      </c>
      <c r="U2147" s="2">
        <f t="shared" si="101"/>
        <v>9.1836734693877556E-2</v>
      </c>
      <c r="V2147" t="str" cm="1">
        <f t="array" ref="V2147">_xlfn.IFS(H2147&lt;5,"Urban",H2147&lt;=12,"Sub-Urban",H2147&gt;12,"Out Of City")</f>
        <v>Sub-Urban</v>
      </c>
      <c r="W2147" t="str" cm="1">
        <f t="array" ref="W2147">_xlfn.IFS(
    L2147="CCS", "CCS",
    L2147="Type 2", "Type 2",
    L2147="CHAdeMO", "CHAdeMO",
    L2147="Tesla", "Tesla",
    L2147="CCS, Type 2", "CCS, Type 2",
    L2147="Type 2, CCS", "CCS, Type 2",
    L2147="CHAdeMO, Type 2", "CHAdeMO, Type 2",
    L2147="Type 2, CHAdeMO", "CHAdeMO, Type 2",
    L2147="CCS, Tesla", "CCS, Tesla",
    L2147="Tesla, CCS", "CCS, Tesla",
    L2147="Tesla, Type 2", "Tesla, Type 2",
    L2147="Type 2, Tesla", "Tesla, Type 2",
    L2147="CCS, CHAdeMO", "CCS, CHAdeMO",
    L2147="CHAdeMO, CCS", "CCS, CHAdeMO",
    L2147="CHAdeMO, Tesla", "CHAdeMO, Tesla",
    L2147="Tesla, CHAdeMO", "CHAdeMO, Tesla"
)</f>
        <v>CCS, Type 2</v>
      </c>
    </row>
    <row r="2148" spans="1:23" x14ac:dyDescent="0.25">
      <c r="A2148" t="s">
        <v>4329</v>
      </c>
      <c r="B2148">
        <v>19.034272999999999</v>
      </c>
      <c r="C2148">
        <v>72.856091000000006</v>
      </c>
      <c r="D2148" t="s">
        <v>4330</v>
      </c>
      <c r="E2148" t="s">
        <v>19</v>
      </c>
      <c r="F2148">
        <v>0.36</v>
      </c>
      <c r="G2148" t="s">
        <v>32</v>
      </c>
      <c r="H2148">
        <v>19.95</v>
      </c>
      <c r="I2148">
        <v>47</v>
      </c>
      <c r="J2148" t="s">
        <v>33</v>
      </c>
      <c r="K2148">
        <v>350</v>
      </c>
      <c r="L2148" t="s">
        <v>40</v>
      </c>
      <c r="M2148">
        <v>2018</v>
      </c>
      <c r="N2148" t="s">
        <v>23</v>
      </c>
      <c r="O2148">
        <v>4.5999999999999996</v>
      </c>
      <c r="P2148">
        <v>9</v>
      </c>
      <c r="Q2148" t="s">
        <v>24</v>
      </c>
      <c r="R2148">
        <v>36</v>
      </c>
      <c r="S2148">
        <f t="shared" si="99"/>
        <v>1692</v>
      </c>
      <c r="T2148">
        <f t="shared" si="100"/>
        <v>609.12</v>
      </c>
      <c r="U2148" s="2">
        <f t="shared" si="101"/>
        <v>0.19148936170212766</v>
      </c>
      <c r="V2148" t="str" cm="1">
        <f t="array" ref="V2148">_xlfn.IFS(H2148&lt;5,"Urban",H2148&lt;=12,"Sub-Urban",H2148&gt;12,"Out Of City")</f>
        <v>Out Of City</v>
      </c>
      <c r="W2148" t="str" cm="1">
        <f t="array" ref="W2148">_xlfn.IFS(
    L2148="CCS", "CCS",
    L2148="Type 2", "Type 2",
    L2148="CHAdeMO", "CHAdeMO",
    L2148="Tesla", "Tesla",
    L2148="CCS, Type 2", "CCS, Type 2",
    L2148="Type 2, CCS", "CCS, Type 2",
    L2148="CHAdeMO, Type 2", "CHAdeMO, Type 2",
    L2148="Type 2, CHAdeMO", "CHAdeMO, Type 2",
    L2148="CCS, Tesla", "CCS, Tesla",
    L2148="Tesla, CCS", "CCS, Tesla",
    L2148="Tesla, Type 2", "Tesla, Type 2",
    L2148="Type 2, Tesla", "Tesla, Type 2",
    L2148="CCS, CHAdeMO", "CCS, CHAdeMO",
    L2148="CHAdeMO, CCS", "CCS, CHAdeMO",
    L2148="CHAdeMO, Tesla", "CHAdeMO, Tesla",
    L2148="Tesla, CHAdeMO", "CHAdeMO, Tesla"
)</f>
        <v>Type 2</v>
      </c>
    </row>
    <row r="2149" spans="1:23" x14ac:dyDescent="0.25">
      <c r="A2149" t="s">
        <v>4331</v>
      </c>
      <c r="B2149">
        <v>37.541173999999998</v>
      </c>
      <c r="C2149">
        <v>127.029231</v>
      </c>
      <c r="D2149" t="s">
        <v>4332</v>
      </c>
      <c r="E2149" t="s">
        <v>27</v>
      </c>
      <c r="F2149">
        <v>0.32</v>
      </c>
      <c r="G2149" t="s">
        <v>20</v>
      </c>
      <c r="H2149">
        <v>6.97</v>
      </c>
      <c r="I2149">
        <v>24</v>
      </c>
      <c r="J2149" t="s">
        <v>46</v>
      </c>
      <c r="K2149">
        <v>350</v>
      </c>
      <c r="L2149" t="s">
        <v>80</v>
      </c>
      <c r="M2149">
        <v>2021</v>
      </c>
      <c r="N2149" t="s">
        <v>35</v>
      </c>
      <c r="O2149">
        <v>4.7</v>
      </c>
      <c r="P2149">
        <v>4</v>
      </c>
      <c r="Q2149" t="s">
        <v>29</v>
      </c>
      <c r="R2149">
        <v>45</v>
      </c>
      <c r="S2149">
        <f t="shared" si="99"/>
        <v>1080</v>
      </c>
      <c r="T2149">
        <f t="shared" si="100"/>
        <v>345.6</v>
      </c>
      <c r="U2149" s="2">
        <f t="shared" si="101"/>
        <v>0.16666666666666666</v>
      </c>
      <c r="V2149" t="str" cm="1">
        <f t="array" ref="V2149">_xlfn.IFS(H2149&lt;5,"Urban",H2149&lt;=12,"Sub-Urban",H2149&gt;12,"Out Of City")</f>
        <v>Sub-Urban</v>
      </c>
      <c r="W2149" t="str" cm="1">
        <f t="array" ref="W2149">_xlfn.IFS(
    L2149="CCS", "CCS",
    L2149="Type 2", "Type 2",
    L2149="CHAdeMO", "CHAdeMO",
    L2149="Tesla", "Tesla",
    L2149="CCS, Type 2", "CCS, Type 2",
    L2149="Type 2, CCS", "CCS, Type 2",
    L2149="CHAdeMO, Type 2", "CHAdeMO, Type 2",
    L2149="Type 2, CHAdeMO", "CHAdeMO, Type 2",
    L2149="CCS, Tesla", "CCS, Tesla",
    L2149="Tesla, CCS", "CCS, Tesla",
    L2149="Tesla, Type 2", "Tesla, Type 2",
    L2149="Type 2, Tesla", "Tesla, Type 2",
    L2149="CCS, CHAdeMO", "CCS, CHAdeMO",
    L2149="CHAdeMO, CCS", "CCS, CHAdeMO",
    L2149="CHAdeMO, Tesla", "CHAdeMO, Tesla",
    L2149="Tesla, CHAdeMO", "CHAdeMO, Tesla"
)</f>
        <v>CHAdeMO, Type 2</v>
      </c>
    </row>
    <row r="2150" spans="1:23" x14ac:dyDescent="0.25">
      <c r="A2150" t="s">
        <v>4333</v>
      </c>
      <c r="B2150">
        <v>37.777200999999998</v>
      </c>
      <c r="C2150">
        <v>-122.317353</v>
      </c>
      <c r="D2150" t="s">
        <v>4334</v>
      </c>
      <c r="E2150" t="s">
        <v>38</v>
      </c>
      <c r="F2150">
        <v>0.49</v>
      </c>
      <c r="G2150" s="1" t="s">
        <v>9985</v>
      </c>
      <c r="H2150">
        <v>13.21</v>
      </c>
      <c r="I2150">
        <v>79</v>
      </c>
      <c r="J2150" t="s">
        <v>46</v>
      </c>
      <c r="K2150">
        <v>150</v>
      </c>
      <c r="L2150" t="s">
        <v>111</v>
      </c>
      <c r="M2150">
        <v>2014</v>
      </c>
      <c r="N2150" t="s">
        <v>23</v>
      </c>
      <c r="O2150">
        <v>3.1</v>
      </c>
      <c r="P2150">
        <v>4</v>
      </c>
      <c r="Q2150" t="s">
        <v>24</v>
      </c>
      <c r="R2150">
        <v>9</v>
      </c>
      <c r="S2150">
        <f t="shared" si="99"/>
        <v>711</v>
      </c>
      <c r="T2150">
        <f t="shared" si="100"/>
        <v>348.39</v>
      </c>
      <c r="U2150" s="2">
        <f t="shared" si="101"/>
        <v>5.0632911392405063E-2</v>
      </c>
      <c r="V2150" t="str" cm="1">
        <f t="array" ref="V2150">_xlfn.IFS(H2150&lt;5,"Urban",H2150&lt;=12,"Sub-Urban",H2150&gt;12,"Out Of City")</f>
        <v>Out Of City</v>
      </c>
      <c r="W2150" t="str" cm="1">
        <f t="array" ref="W2150">_xlfn.IFS(
    L2150="CCS", "CCS",
    L2150="Type 2", "Type 2",
    L2150="CHAdeMO", "CHAdeMO",
    L2150="Tesla", "Tesla",
    L2150="CCS, Type 2", "CCS, Type 2",
    L2150="Type 2, CCS", "CCS, Type 2",
    L2150="CHAdeMO, Type 2", "CHAdeMO, Type 2",
    L2150="Type 2, CHAdeMO", "CHAdeMO, Type 2",
    L2150="CCS, Tesla", "CCS, Tesla",
    L2150="Tesla, CCS", "CCS, Tesla",
    L2150="Tesla, Type 2", "Tesla, Type 2",
    L2150="Type 2, Tesla", "Tesla, Type 2",
    L2150="CCS, CHAdeMO", "CCS, CHAdeMO",
    L2150="CHAdeMO, CCS", "CCS, CHAdeMO",
    L2150="CHAdeMO, Tesla", "CHAdeMO, Tesla",
    L2150="Tesla, CHAdeMO", "CHAdeMO, Tesla"
)</f>
        <v>CCS, Type 2</v>
      </c>
    </row>
    <row r="2151" spans="1:23" x14ac:dyDescent="0.25">
      <c r="A2151" t="s">
        <v>4335</v>
      </c>
      <c r="B2151">
        <v>-33.892508999999997</v>
      </c>
      <c r="C2151">
        <v>151.204578</v>
      </c>
      <c r="D2151" t="s">
        <v>4336</v>
      </c>
      <c r="E2151" t="s">
        <v>38</v>
      </c>
      <c r="F2151">
        <v>0.44</v>
      </c>
      <c r="G2151" t="s">
        <v>20</v>
      </c>
      <c r="H2151">
        <v>2.4500000000000002</v>
      </c>
      <c r="I2151">
        <v>92</v>
      </c>
      <c r="J2151" t="s">
        <v>21</v>
      </c>
      <c r="K2151">
        <v>50</v>
      </c>
      <c r="L2151" t="s">
        <v>47</v>
      </c>
      <c r="M2151">
        <v>2018</v>
      </c>
      <c r="N2151" t="s">
        <v>35</v>
      </c>
      <c r="O2151">
        <v>4.4000000000000004</v>
      </c>
      <c r="P2151">
        <v>9</v>
      </c>
      <c r="Q2151" t="s">
        <v>29</v>
      </c>
      <c r="R2151">
        <v>11</v>
      </c>
      <c r="S2151">
        <f t="shared" si="99"/>
        <v>1012</v>
      </c>
      <c r="T2151">
        <f t="shared" si="100"/>
        <v>445.28000000000003</v>
      </c>
      <c r="U2151" s="2">
        <f t="shared" si="101"/>
        <v>9.7826086956521743E-2</v>
      </c>
      <c r="V2151" t="str" cm="1">
        <f t="array" ref="V2151">_xlfn.IFS(H2151&lt;5,"Urban",H2151&lt;=12,"Sub-Urban",H2151&gt;12,"Out Of City")</f>
        <v>Urban</v>
      </c>
      <c r="W2151" t="str" cm="1">
        <f t="array" ref="W2151">_xlfn.IFS(
    L2151="CCS", "CCS",
    L2151="Type 2", "Type 2",
    L2151="CHAdeMO", "CHAdeMO",
    L2151="Tesla", "Tesla",
    L2151="CCS, Type 2", "CCS, Type 2",
    L2151="Type 2, CCS", "CCS, Type 2",
    L2151="CHAdeMO, Type 2", "CHAdeMO, Type 2",
    L2151="Type 2, CHAdeMO", "CHAdeMO, Type 2",
    L2151="CCS, Tesla", "CCS, Tesla",
    L2151="Tesla, CCS", "CCS, Tesla",
    L2151="Tesla, Type 2", "Tesla, Type 2",
    L2151="Type 2, Tesla", "Tesla, Type 2",
    L2151="CCS, CHAdeMO", "CCS, CHAdeMO",
    L2151="CHAdeMO, CCS", "CCS, CHAdeMO",
    L2151="CHAdeMO, Tesla", "CHAdeMO, Tesla",
    L2151="Tesla, CHAdeMO", "CHAdeMO, Tesla"
)</f>
        <v>Tesla</v>
      </c>
    </row>
    <row r="2152" spans="1:23" x14ac:dyDescent="0.25">
      <c r="A2152" t="s">
        <v>4337</v>
      </c>
      <c r="B2152">
        <v>39.255769999999998</v>
      </c>
      <c r="C2152">
        <v>8.0518239999999999</v>
      </c>
      <c r="D2152" t="s">
        <v>4338</v>
      </c>
      <c r="E2152" t="s">
        <v>27</v>
      </c>
      <c r="F2152">
        <v>0.15</v>
      </c>
      <c r="G2152" t="s">
        <v>32</v>
      </c>
      <c r="H2152">
        <v>16.899999999999999</v>
      </c>
      <c r="I2152">
        <v>37</v>
      </c>
      <c r="J2152" t="s">
        <v>39</v>
      </c>
      <c r="K2152">
        <v>50</v>
      </c>
      <c r="L2152" t="s">
        <v>51</v>
      </c>
      <c r="M2152">
        <v>2023</v>
      </c>
      <c r="N2152" t="s">
        <v>23</v>
      </c>
      <c r="O2152">
        <v>3.1</v>
      </c>
      <c r="P2152">
        <v>9</v>
      </c>
      <c r="Q2152" t="s">
        <v>24</v>
      </c>
      <c r="R2152">
        <v>53</v>
      </c>
      <c r="S2152">
        <f t="shared" si="99"/>
        <v>1961</v>
      </c>
      <c r="T2152">
        <f t="shared" si="100"/>
        <v>294.14999999999998</v>
      </c>
      <c r="U2152" s="2">
        <f t="shared" si="101"/>
        <v>0.24324324324324326</v>
      </c>
      <c r="V2152" t="str" cm="1">
        <f t="array" ref="V2152">_xlfn.IFS(H2152&lt;5,"Urban",H2152&lt;=12,"Sub-Urban",H2152&gt;12,"Out Of City")</f>
        <v>Out Of City</v>
      </c>
      <c r="W2152" t="str" cm="1">
        <f t="array" ref="W2152">_xlfn.IFS(
    L2152="CCS", "CCS",
    L2152="Type 2", "Type 2",
    L2152="CHAdeMO", "CHAdeMO",
    L2152="Tesla", "Tesla",
    L2152="CCS, Type 2", "CCS, Type 2",
    L2152="Type 2, CCS", "CCS, Type 2",
    L2152="CHAdeMO, Type 2", "CHAdeMO, Type 2",
    L2152="Type 2, CHAdeMO", "CHAdeMO, Type 2",
    L2152="CCS, Tesla", "CCS, Tesla",
    L2152="Tesla, CCS", "CCS, Tesla",
    L2152="Tesla, Type 2", "Tesla, Type 2",
    L2152="Type 2, Tesla", "Tesla, Type 2",
    L2152="CCS, CHAdeMO", "CCS, CHAdeMO",
    L2152="CHAdeMO, CCS", "CCS, CHAdeMO",
    L2152="CHAdeMO, Tesla", "CHAdeMO, Tesla",
    L2152="Tesla, CHAdeMO", "CHAdeMO, Tesla"
)</f>
        <v>CCS, Tesla</v>
      </c>
    </row>
    <row r="2153" spans="1:23" x14ac:dyDescent="0.25">
      <c r="A2153" t="s">
        <v>4339</v>
      </c>
      <c r="B2153">
        <v>19.066147000000001</v>
      </c>
      <c r="C2153">
        <v>72.999506999999994</v>
      </c>
      <c r="D2153" t="s">
        <v>4340</v>
      </c>
      <c r="E2153" t="s">
        <v>27</v>
      </c>
      <c r="F2153">
        <v>0.15</v>
      </c>
      <c r="G2153" t="s">
        <v>20</v>
      </c>
      <c r="H2153">
        <v>17.03</v>
      </c>
      <c r="I2153">
        <v>83</v>
      </c>
      <c r="J2153" t="s">
        <v>46</v>
      </c>
      <c r="K2153">
        <v>50</v>
      </c>
      <c r="L2153" t="s">
        <v>61</v>
      </c>
      <c r="M2153">
        <v>2022</v>
      </c>
      <c r="N2153" t="s">
        <v>23</v>
      </c>
      <c r="O2153">
        <v>3.5</v>
      </c>
      <c r="P2153">
        <v>7</v>
      </c>
      <c r="Q2153" t="s">
        <v>29</v>
      </c>
      <c r="R2153">
        <v>47</v>
      </c>
      <c r="S2153">
        <f t="shared" si="99"/>
        <v>3901</v>
      </c>
      <c r="T2153">
        <f t="shared" si="100"/>
        <v>585.15</v>
      </c>
      <c r="U2153" s="2">
        <f t="shared" si="101"/>
        <v>8.4337349397590355E-2</v>
      </c>
      <c r="V2153" t="str" cm="1">
        <f t="array" ref="V2153">_xlfn.IFS(H2153&lt;5,"Urban",H2153&lt;=12,"Sub-Urban",H2153&gt;12,"Out Of City")</f>
        <v>Out Of City</v>
      </c>
      <c r="W2153" t="str" cm="1">
        <f t="array" ref="W2153">_xlfn.IFS(
    L2153="CCS", "CCS",
    L2153="Type 2", "Type 2",
    L2153="CHAdeMO", "CHAdeMO",
    L2153="Tesla", "Tesla",
    L2153="CCS, Type 2", "CCS, Type 2",
    L2153="Type 2, CCS", "CCS, Type 2",
    L2153="CHAdeMO, Type 2", "CHAdeMO, Type 2",
    L2153="Type 2, CHAdeMO", "CHAdeMO, Type 2",
    L2153="CCS, Tesla", "CCS, Tesla",
    L2153="Tesla, CCS", "CCS, Tesla",
    L2153="Tesla, Type 2", "Tesla, Type 2",
    L2153="Type 2, Tesla", "Tesla, Type 2",
    L2153="CCS, CHAdeMO", "CCS, CHAdeMO",
    L2153="CHAdeMO, CCS", "CCS, CHAdeMO",
    L2153="CHAdeMO, Tesla", "CHAdeMO, Tesla",
    L2153="Tesla, CHAdeMO", "CHAdeMO, Tesla"
)</f>
        <v>CHAdeMO, Tesla</v>
      </c>
    </row>
    <row r="2154" spans="1:23" x14ac:dyDescent="0.25">
      <c r="A2154" t="s">
        <v>4341</v>
      </c>
      <c r="B2154">
        <v>13.763465999999999</v>
      </c>
      <c r="C2154">
        <v>100.463093</v>
      </c>
      <c r="D2154" t="s">
        <v>4342</v>
      </c>
      <c r="E2154" t="s">
        <v>38</v>
      </c>
      <c r="F2154">
        <v>0.16</v>
      </c>
      <c r="G2154" s="1" t="s">
        <v>9985</v>
      </c>
      <c r="H2154">
        <v>6.59</v>
      </c>
      <c r="I2154">
        <v>37</v>
      </c>
      <c r="J2154" t="s">
        <v>47</v>
      </c>
      <c r="K2154">
        <v>22</v>
      </c>
      <c r="L2154" t="s">
        <v>51</v>
      </c>
      <c r="M2154">
        <v>2022</v>
      </c>
      <c r="N2154" t="s">
        <v>23</v>
      </c>
      <c r="O2154">
        <v>4.3</v>
      </c>
      <c r="P2154">
        <v>9</v>
      </c>
      <c r="Q2154" t="s">
        <v>29</v>
      </c>
      <c r="R2154">
        <v>12</v>
      </c>
      <c r="S2154">
        <f t="shared" si="99"/>
        <v>444</v>
      </c>
      <c r="T2154">
        <f t="shared" si="100"/>
        <v>71.040000000000006</v>
      </c>
      <c r="U2154" s="2">
        <f t="shared" si="101"/>
        <v>0.24324324324324326</v>
      </c>
      <c r="V2154" t="str" cm="1">
        <f t="array" ref="V2154">_xlfn.IFS(H2154&lt;5,"Urban",H2154&lt;=12,"Sub-Urban",H2154&gt;12,"Out Of City")</f>
        <v>Sub-Urban</v>
      </c>
      <c r="W2154" t="str" cm="1">
        <f t="array" ref="W2154">_xlfn.IFS(
    L2154="CCS", "CCS",
    L2154="Type 2", "Type 2",
    L2154="CHAdeMO", "CHAdeMO",
    L2154="Tesla", "Tesla",
    L2154="CCS, Type 2", "CCS, Type 2",
    L2154="Type 2, CCS", "CCS, Type 2",
    L2154="CHAdeMO, Type 2", "CHAdeMO, Type 2",
    L2154="Type 2, CHAdeMO", "CHAdeMO, Type 2",
    L2154="CCS, Tesla", "CCS, Tesla",
    L2154="Tesla, CCS", "CCS, Tesla",
    L2154="Tesla, Type 2", "Tesla, Type 2",
    L2154="Type 2, Tesla", "Tesla, Type 2",
    L2154="CCS, CHAdeMO", "CCS, CHAdeMO",
    L2154="CHAdeMO, CCS", "CCS, CHAdeMO",
    L2154="CHAdeMO, Tesla", "CHAdeMO, Tesla",
    L2154="Tesla, CHAdeMO", "CHAdeMO, Tesla"
)</f>
        <v>CCS, Tesla</v>
      </c>
    </row>
    <row r="2155" spans="1:23" x14ac:dyDescent="0.25">
      <c r="A2155" t="s">
        <v>4343</v>
      </c>
      <c r="B2155">
        <v>37.617477000000001</v>
      </c>
      <c r="C2155">
        <v>126.976838</v>
      </c>
      <c r="D2155" t="s">
        <v>4344</v>
      </c>
      <c r="E2155" t="s">
        <v>19</v>
      </c>
      <c r="F2155">
        <v>0.24</v>
      </c>
      <c r="G2155" t="s">
        <v>32</v>
      </c>
      <c r="H2155">
        <v>1.06</v>
      </c>
      <c r="I2155">
        <v>11</v>
      </c>
      <c r="J2155" t="s">
        <v>46</v>
      </c>
      <c r="K2155">
        <v>50</v>
      </c>
      <c r="L2155" t="s">
        <v>61</v>
      </c>
      <c r="M2155">
        <v>2013</v>
      </c>
      <c r="N2155" t="s">
        <v>23</v>
      </c>
      <c r="O2155">
        <v>3.4</v>
      </c>
      <c r="P2155">
        <v>5</v>
      </c>
      <c r="Q2155" t="s">
        <v>29</v>
      </c>
      <c r="R2155">
        <v>25</v>
      </c>
      <c r="S2155">
        <f t="shared" si="99"/>
        <v>275</v>
      </c>
      <c r="T2155">
        <f t="shared" si="100"/>
        <v>66</v>
      </c>
      <c r="U2155" s="2">
        <f t="shared" si="101"/>
        <v>0.45454545454545453</v>
      </c>
      <c r="V2155" t="str" cm="1">
        <f t="array" ref="V2155">_xlfn.IFS(H2155&lt;5,"Urban",H2155&lt;=12,"Sub-Urban",H2155&gt;12,"Out Of City")</f>
        <v>Urban</v>
      </c>
      <c r="W2155" t="str" cm="1">
        <f t="array" ref="W2155">_xlfn.IFS(
    L2155="CCS", "CCS",
    L2155="Type 2", "Type 2",
    L2155="CHAdeMO", "CHAdeMO",
    L2155="Tesla", "Tesla",
    L2155="CCS, Type 2", "CCS, Type 2",
    L2155="Type 2, CCS", "CCS, Type 2",
    L2155="CHAdeMO, Type 2", "CHAdeMO, Type 2",
    L2155="Type 2, CHAdeMO", "CHAdeMO, Type 2",
    L2155="CCS, Tesla", "CCS, Tesla",
    L2155="Tesla, CCS", "CCS, Tesla",
    L2155="Tesla, Type 2", "Tesla, Type 2",
    L2155="Type 2, Tesla", "Tesla, Type 2",
    L2155="CCS, CHAdeMO", "CCS, CHAdeMO",
    L2155="CHAdeMO, CCS", "CCS, CHAdeMO",
    L2155="CHAdeMO, Tesla", "CHAdeMO, Tesla",
    L2155="Tesla, CHAdeMO", "CHAdeMO, Tesla"
)</f>
        <v>CHAdeMO, Tesla</v>
      </c>
    </row>
    <row r="2156" spans="1:23" x14ac:dyDescent="0.25">
      <c r="A2156" t="s">
        <v>4345</v>
      </c>
      <c r="B2156">
        <v>19.085227</v>
      </c>
      <c r="C2156">
        <v>72.877260000000007</v>
      </c>
      <c r="D2156" t="s">
        <v>4346</v>
      </c>
      <c r="E2156" t="s">
        <v>38</v>
      </c>
      <c r="F2156">
        <v>0.49</v>
      </c>
      <c r="G2156" t="s">
        <v>20</v>
      </c>
      <c r="H2156">
        <v>17.25</v>
      </c>
      <c r="I2156">
        <v>81</v>
      </c>
      <c r="J2156" t="s">
        <v>33</v>
      </c>
      <c r="K2156">
        <v>50</v>
      </c>
      <c r="L2156" t="s">
        <v>118</v>
      </c>
      <c r="M2156">
        <v>2018</v>
      </c>
      <c r="N2156" t="s">
        <v>35</v>
      </c>
      <c r="O2156">
        <v>3.3</v>
      </c>
      <c r="P2156">
        <v>9</v>
      </c>
      <c r="Q2156" t="s">
        <v>24</v>
      </c>
      <c r="R2156">
        <v>11</v>
      </c>
      <c r="S2156">
        <f t="shared" si="99"/>
        <v>891</v>
      </c>
      <c r="T2156">
        <f t="shared" si="100"/>
        <v>436.59</v>
      </c>
      <c r="U2156" s="2">
        <f t="shared" si="101"/>
        <v>0.1111111111111111</v>
      </c>
      <c r="V2156" t="str" cm="1">
        <f t="array" ref="V2156">_xlfn.IFS(H2156&lt;5,"Urban",H2156&lt;=12,"Sub-Urban",H2156&gt;12,"Out Of City")</f>
        <v>Out Of City</v>
      </c>
      <c r="W2156" t="str" cm="1">
        <f t="array" ref="W2156">_xlfn.IFS(
    L2156="CCS", "CCS",
    L2156="Type 2", "Type 2",
    L2156="CHAdeMO", "CHAdeMO",
    L2156="Tesla", "Tesla",
    L2156="CCS, Type 2", "CCS, Type 2",
    L2156="Type 2, CCS", "CCS, Type 2",
    L2156="CHAdeMO, Type 2", "CHAdeMO, Type 2",
    L2156="Type 2, CHAdeMO", "CHAdeMO, Type 2",
    L2156="CCS, Tesla", "CCS, Tesla",
    L2156="Tesla, CCS", "CCS, Tesla",
    L2156="Tesla, Type 2", "Tesla, Type 2",
    L2156="Type 2, Tesla", "Tesla, Type 2",
    L2156="CCS, CHAdeMO", "CCS, CHAdeMO",
    L2156="CHAdeMO, CCS", "CCS, CHAdeMO",
    L2156="CHAdeMO, Tesla", "CHAdeMO, Tesla",
    L2156="Tesla, CHAdeMO", "CHAdeMO, Tesla"
)</f>
        <v>Tesla, Type 2</v>
      </c>
    </row>
    <row r="2157" spans="1:23" x14ac:dyDescent="0.25">
      <c r="A2157" t="s">
        <v>4347</v>
      </c>
      <c r="B2157">
        <v>55.832442</v>
      </c>
      <c r="C2157">
        <v>37.529944999999998</v>
      </c>
      <c r="D2157" t="s">
        <v>4348</v>
      </c>
      <c r="E2157" t="s">
        <v>27</v>
      </c>
      <c r="F2157">
        <v>0.42</v>
      </c>
      <c r="G2157" s="1" t="s">
        <v>9985</v>
      </c>
      <c r="H2157">
        <v>9.9600000000000009</v>
      </c>
      <c r="I2157">
        <v>25</v>
      </c>
      <c r="J2157" t="s">
        <v>33</v>
      </c>
      <c r="K2157">
        <v>150</v>
      </c>
      <c r="L2157" t="s">
        <v>118</v>
      </c>
      <c r="M2157">
        <v>2010</v>
      </c>
      <c r="N2157" t="s">
        <v>35</v>
      </c>
      <c r="O2157">
        <v>4.8</v>
      </c>
      <c r="P2157">
        <v>4</v>
      </c>
      <c r="Q2157" t="s">
        <v>29</v>
      </c>
      <c r="R2157">
        <v>49</v>
      </c>
      <c r="S2157">
        <f t="shared" si="99"/>
        <v>1225</v>
      </c>
      <c r="T2157">
        <f t="shared" si="100"/>
        <v>514.5</v>
      </c>
      <c r="U2157" s="2">
        <f t="shared" si="101"/>
        <v>0.16</v>
      </c>
      <c r="V2157" t="str" cm="1">
        <f t="array" ref="V2157">_xlfn.IFS(H2157&lt;5,"Urban",H2157&lt;=12,"Sub-Urban",H2157&gt;12,"Out Of City")</f>
        <v>Sub-Urban</v>
      </c>
      <c r="W2157" t="str" cm="1">
        <f t="array" ref="W2157">_xlfn.IFS(
    L2157="CCS", "CCS",
    L2157="Type 2", "Type 2",
    L2157="CHAdeMO", "CHAdeMO",
    L2157="Tesla", "Tesla",
    L2157="CCS, Type 2", "CCS, Type 2",
    L2157="Type 2, CCS", "CCS, Type 2",
    L2157="CHAdeMO, Type 2", "CHAdeMO, Type 2",
    L2157="Type 2, CHAdeMO", "CHAdeMO, Type 2",
    L2157="CCS, Tesla", "CCS, Tesla",
    L2157="Tesla, CCS", "CCS, Tesla",
    L2157="Tesla, Type 2", "Tesla, Type 2",
    L2157="Type 2, Tesla", "Tesla, Type 2",
    L2157="CCS, CHAdeMO", "CCS, CHAdeMO",
    L2157="CHAdeMO, CCS", "CCS, CHAdeMO",
    L2157="CHAdeMO, Tesla", "CHAdeMO, Tesla",
    L2157="Tesla, CHAdeMO", "CHAdeMO, Tesla"
)</f>
        <v>Tesla, Type 2</v>
      </c>
    </row>
    <row r="2158" spans="1:23" x14ac:dyDescent="0.25">
      <c r="A2158" t="s">
        <v>4349</v>
      </c>
      <c r="B2158">
        <v>18.925139999999999</v>
      </c>
      <c r="C2158">
        <v>72.813740999999993</v>
      </c>
      <c r="D2158" t="s">
        <v>4350</v>
      </c>
      <c r="E2158" t="s">
        <v>19</v>
      </c>
      <c r="F2158">
        <v>0.27</v>
      </c>
      <c r="G2158" t="s">
        <v>20</v>
      </c>
      <c r="H2158">
        <v>3.19</v>
      </c>
      <c r="I2158">
        <v>88</v>
      </c>
      <c r="J2158" t="s">
        <v>47</v>
      </c>
      <c r="K2158">
        <v>350</v>
      </c>
      <c r="L2158" t="s">
        <v>104</v>
      </c>
      <c r="M2158">
        <v>2015</v>
      </c>
      <c r="N2158" t="s">
        <v>35</v>
      </c>
      <c r="O2158">
        <v>3</v>
      </c>
      <c r="P2158">
        <v>7</v>
      </c>
      <c r="Q2158" t="s">
        <v>29</v>
      </c>
      <c r="R2158">
        <v>34</v>
      </c>
      <c r="S2158">
        <f t="shared" si="99"/>
        <v>2992</v>
      </c>
      <c r="T2158">
        <f t="shared" si="100"/>
        <v>807.84</v>
      </c>
      <c r="U2158" s="2">
        <f t="shared" si="101"/>
        <v>7.9545454545454544E-2</v>
      </c>
      <c r="V2158" t="str" cm="1">
        <f t="array" ref="V2158">_xlfn.IFS(H2158&lt;5,"Urban",H2158&lt;=12,"Sub-Urban",H2158&gt;12,"Out Of City")</f>
        <v>Urban</v>
      </c>
      <c r="W2158" t="str" cm="1">
        <f t="array" ref="W2158">_xlfn.IFS(
    L2158="CCS", "CCS",
    L2158="Type 2", "Type 2",
    L2158="CHAdeMO", "CHAdeMO",
    L2158="Tesla", "Tesla",
    L2158="CCS, Type 2", "CCS, Type 2",
    L2158="Type 2, CCS", "CCS, Type 2",
    L2158="CHAdeMO, Type 2", "CHAdeMO, Type 2",
    L2158="Type 2, CHAdeMO", "CHAdeMO, Type 2",
    L2158="CCS, Tesla", "CCS, Tesla",
    L2158="Tesla, CCS", "CCS, Tesla",
    L2158="Tesla, Type 2", "Tesla, Type 2",
    L2158="Type 2, Tesla", "Tesla, Type 2",
    L2158="CCS, CHAdeMO", "CCS, CHAdeMO",
    L2158="CHAdeMO, CCS", "CCS, CHAdeMO",
    L2158="CHAdeMO, Tesla", "CHAdeMO, Tesla",
    L2158="Tesla, CHAdeMO", "CHAdeMO, Tesla"
)</f>
        <v>CHAdeMO, Type 2</v>
      </c>
    </row>
    <row r="2159" spans="1:23" x14ac:dyDescent="0.25">
      <c r="A2159" t="s">
        <v>4351</v>
      </c>
      <c r="B2159">
        <v>-33.722898999999998</v>
      </c>
      <c r="C2159">
        <v>151.31289799999999</v>
      </c>
      <c r="D2159" t="s">
        <v>4352</v>
      </c>
      <c r="E2159" t="s">
        <v>27</v>
      </c>
      <c r="F2159">
        <v>0.45</v>
      </c>
      <c r="G2159" t="s">
        <v>32</v>
      </c>
      <c r="H2159">
        <v>14.13</v>
      </c>
      <c r="I2159">
        <v>46</v>
      </c>
      <c r="J2159" t="s">
        <v>39</v>
      </c>
      <c r="K2159">
        <v>350</v>
      </c>
      <c r="L2159" t="s">
        <v>80</v>
      </c>
      <c r="M2159">
        <v>2023</v>
      </c>
      <c r="N2159" t="s">
        <v>23</v>
      </c>
      <c r="O2159">
        <v>3.7</v>
      </c>
      <c r="P2159">
        <v>9</v>
      </c>
      <c r="Q2159" t="s">
        <v>24</v>
      </c>
      <c r="R2159">
        <v>54</v>
      </c>
      <c r="S2159">
        <f t="shared" si="99"/>
        <v>2484</v>
      </c>
      <c r="T2159">
        <f t="shared" si="100"/>
        <v>1117.8</v>
      </c>
      <c r="U2159" s="2">
        <f t="shared" si="101"/>
        <v>0.19565217391304349</v>
      </c>
      <c r="V2159" t="str" cm="1">
        <f t="array" ref="V2159">_xlfn.IFS(H2159&lt;5,"Urban",H2159&lt;=12,"Sub-Urban",H2159&gt;12,"Out Of City")</f>
        <v>Out Of City</v>
      </c>
      <c r="W2159" t="str" cm="1">
        <f t="array" ref="W2159">_xlfn.IFS(
    L2159="CCS", "CCS",
    L2159="Type 2", "Type 2",
    L2159="CHAdeMO", "CHAdeMO",
    L2159="Tesla", "Tesla",
    L2159="CCS, Type 2", "CCS, Type 2",
    L2159="Type 2, CCS", "CCS, Type 2",
    L2159="CHAdeMO, Type 2", "CHAdeMO, Type 2",
    L2159="Type 2, CHAdeMO", "CHAdeMO, Type 2",
    L2159="CCS, Tesla", "CCS, Tesla",
    L2159="Tesla, CCS", "CCS, Tesla",
    L2159="Tesla, Type 2", "Tesla, Type 2",
    L2159="Type 2, Tesla", "Tesla, Type 2",
    L2159="CCS, CHAdeMO", "CCS, CHAdeMO",
    L2159="CHAdeMO, CCS", "CCS, CHAdeMO",
    L2159="CHAdeMO, Tesla", "CHAdeMO, Tesla",
    L2159="Tesla, CHAdeMO", "CHAdeMO, Tesla"
)</f>
        <v>CHAdeMO, Type 2</v>
      </c>
    </row>
    <row r="2160" spans="1:23" x14ac:dyDescent="0.25">
      <c r="A2160" t="s">
        <v>4353</v>
      </c>
      <c r="B2160">
        <v>41.889071999999999</v>
      </c>
      <c r="C2160">
        <v>-87.700143999999995</v>
      </c>
      <c r="D2160" t="s">
        <v>4354</v>
      </c>
      <c r="E2160" t="s">
        <v>19</v>
      </c>
      <c r="F2160">
        <v>0.33</v>
      </c>
      <c r="G2160" t="s">
        <v>20</v>
      </c>
      <c r="H2160">
        <v>12.13</v>
      </c>
      <c r="I2160">
        <v>77</v>
      </c>
      <c r="J2160" t="s">
        <v>21</v>
      </c>
      <c r="K2160">
        <v>50</v>
      </c>
      <c r="L2160" t="s">
        <v>61</v>
      </c>
      <c r="M2160">
        <v>2023</v>
      </c>
      <c r="N2160" t="s">
        <v>23</v>
      </c>
      <c r="O2160">
        <v>3.3</v>
      </c>
      <c r="P2160">
        <v>7</v>
      </c>
      <c r="Q2160" t="s">
        <v>48</v>
      </c>
      <c r="R2160">
        <v>33</v>
      </c>
      <c r="S2160">
        <f t="shared" si="99"/>
        <v>2541</v>
      </c>
      <c r="T2160">
        <f t="shared" si="100"/>
        <v>838.53000000000009</v>
      </c>
      <c r="U2160" s="2">
        <f t="shared" si="101"/>
        <v>9.0909090909090912E-2</v>
      </c>
      <c r="V2160" t="str" cm="1">
        <f t="array" ref="V2160">_xlfn.IFS(H2160&lt;5,"Urban",H2160&lt;=12,"Sub-Urban",H2160&gt;12,"Out Of City")</f>
        <v>Out Of City</v>
      </c>
      <c r="W2160" t="str" cm="1">
        <f t="array" ref="W2160">_xlfn.IFS(
    L2160="CCS", "CCS",
    L2160="Type 2", "Type 2",
    L2160="CHAdeMO", "CHAdeMO",
    L2160="Tesla", "Tesla",
    L2160="CCS, Type 2", "CCS, Type 2",
    L2160="Type 2, CCS", "CCS, Type 2",
    L2160="CHAdeMO, Type 2", "CHAdeMO, Type 2",
    L2160="Type 2, CHAdeMO", "CHAdeMO, Type 2",
    L2160="CCS, Tesla", "CCS, Tesla",
    L2160="Tesla, CCS", "CCS, Tesla",
    L2160="Tesla, Type 2", "Tesla, Type 2",
    L2160="Type 2, Tesla", "Tesla, Type 2",
    L2160="CCS, CHAdeMO", "CCS, CHAdeMO",
    L2160="CHAdeMO, CCS", "CCS, CHAdeMO",
    L2160="CHAdeMO, Tesla", "CHAdeMO, Tesla",
    L2160="Tesla, CHAdeMO", "CHAdeMO, Tesla"
)</f>
        <v>CHAdeMO, Tesla</v>
      </c>
    </row>
    <row r="2161" spans="1:23" x14ac:dyDescent="0.25">
      <c r="A2161" t="s">
        <v>4355</v>
      </c>
      <c r="B2161">
        <v>13.74465</v>
      </c>
      <c r="C2161">
        <v>100.42808599999999</v>
      </c>
      <c r="D2161" t="s">
        <v>4356</v>
      </c>
      <c r="E2161" t="s">
        <v>27</v>
      </c>
      <c r="F2161">
        <v>0.32</v>
      </c>
      <c r="G2161" t="s">
        <v>20</v>
      </c>
      <c r="H2161">
        <v>15.94</v>
      </c>
      <c r="I2161">
        <v>93</v>
      </c>
      <c r="J2161" t="s">
        <v>33</v>
      </c>
      <c r="K2161">
        <v>350</v>
      </c>
      <c r="L2161" t="s">
        <v>40</v>
      </c>
      <c r="M2161">
        <v>2023</v>
      </c>
      <c r="N2161" t="s">
        <v>35</v>
      </c>
      <c r="O2161">
        <v>3.1</v>
      </c>
      <c r="P2161">
        <v>7</v>
      </c>
      <c r="Q2161" t="s">
        <v>29</v>
      </c>
      <c r="R2161">
        <v>51</v>
      </c>
      <c r="S2161">
        <f t="shared" si="99"/>
        <v>4743</v>
      </c>
      <c r="T2161">
        <f t="shared" si="100"/>
        <v>1517.76</v>
      </c>
      <c r="U2161" s="2">
        <f t="shared" si="101"/>
        <v>7.5268817204301078E-2</v>
      </c>
      <c r="V2161" t="str" cm="1">
        <f t="array" ref="V2161">_xlfn.IFS(H2161&lt;5,"Urban",H2161&lt;=12,"Sub-Urban",H2161&gt;12,"Out Of City")</f>
        <v>Out Of City</v>
      </c>
      <c r="W2161" t="str" cm="1">
        <f t="array" ref="W2161">_xlfn.IFS(
    L2161="CCS", "CCS",
    L2161="Type 2", "Type 2",
    L2161="CHAdeMO", "CHAdeMO",
    L2161="Tesla", "Tesla",
    L2161="CCS, Type 2", "CCS, Type 2",
    L2161="Type 2, CCS", "CCS, Type 2",
    L2161="CHAdeMO, Type 2", "CHAdeMO, Type 2",
    L2161="Type 2, CHAdeMO", "CHAdeMO, Type 2",
    L2161="CCS, Tesla", "CCS, Tesla",
    L2161="Tesla, CCS", "CCS, Tesla",
    L2161="Tesla, Type 2", "Tesla, Type 2",
    L2161="Type 2, Tesla", "Tesla, Type 2",
    L2161="CCS, CHAdeMO", "CCS, CHAdeMO",
    L2161="CHAdeMO, CCS", "CCS, CHAdeMO",
    L2161="CHAdeMO, Tesla", "CHAdeMO, Tesla",
    L2161="Tesla, CHAdeMO", "CHAdeMO, Tesla"
)</f>
        <v>Type 2</v>
      </c>
    </row>
    <row r="2162" spans="1:23" x14ac:dyDescent="0.25">
      <c r="A2162" t="s">
        <v>4357</v>
      </c>
      <c r="B2162">
        <v>33.129826999999999</v>
      </c>
      <c r="C2162">
        <v>-16.659355999999999</v>
      </c>
      <c r="D2162" t="s">
        <v>4358</v>
      </c>
      <c r="E2162" t="s">
        <v>19</v>
      </c>
      <c r="F2162">
        <v>0.31</v>
      </c>
      <c r="G2162" t="s">
        <v>32</v>
      </c>
      <c r="H2162">
        <v>11.07</v>
      </c>
      <c r="I2162">
        <v>27</v>
      </c>
      <c r="J2162" t="s">
        <v>33</v>
      </c>
      <c r="K2162">
        <v>350</v>
      </c>
      <c r="L2162" t="s">
        <v>61</v>
      </c>
      <c r="M2162">
        <v>2018</v>
      </c>
      <c r="N2162" t="s">
        <v>35</v>
      </c>
      <c r="O2162">
        <v>3.3</v>
      </c>
      <c r="P2162">
        <v>1</v>
      </c>
      <c r="Q2162" t="s">
        <v>48</v>
      </c>
      <c r="R2162">
        <v>28</v>
      </c>
      <c r="S2162">
        <f t="shared" si="99"/>
        <v>756</v>
      </c>
      <c r="T2162">
        <f t="shared" si="100"/>
        <v>234.35999999999999</v>
      </c>
      <c r="U2162" s="2">
        <f t="shared" si="101"/>
        <v>3.7037037037037035E-2</v>
      </c>
      <c r="V2162" t="str" cm="1">
        <f t="array" ref="V2162">_xlfn.IFS(H2162&lt;5,"Urban",H2162&lt;=12,"Sub-Urban",H2162&gt;12,"Out Of City")</f>
        <v>Sub-Urban</v>
      </c>
      <c r="W2162" t="str" cm="1">
        <f t="array" ref="W2162">_xlfn.IFS(
    L2162="CCS", "CCS",
    L2162="Type 2", "Type 2",
    L2162="CHAdeMO", "CHAdeMO",
    L2162="Tesla", "Tesla",
    L2162="CCS, Type 2", "CCS, Type 2",
    L2162="Type 2, CCS", "CCS, Type 2",
    L2162="CHAdeMO, Type 2", "CHAdeMO, Type 2",
    L2162="Type 2, CHAdeMO", "CHAdeMO, Type 2",
    L2162="CCS, Tesla", "CCS, Tesla",
    L2162="Tesla, CCS", "CCS, Tesla",
    L2162="Tesla, Type 2", "Tesla, Type 2",
    L2162="Type 2, Tesla", "Tesla, Type 2",
    L2162="CCS, CHAdeMO", "CCS, CHAdeMO",
    L2162="CHAdeMO, CCS", "CCS, CHAdeMO",
    L2162="CHAdeMO, Tesla", "CHAdeMO, Tesla",
    L2162="Tesla, CHAdeMO", "CHAdeMO, Tesla"
)</f>
        <v>CHAdeMO, Tesla</v>
      </c>
    </row>
    <row r="2163" spans="1:23" x14ac:dyDescent="0.25">
      <c r="A2163" t="s">
        <v>4359</v>
      </c>
      <c r="B2163">
        <v>-33.769983000000003</v>
      </c>
      <c r="C2163">
        <v>151.29247699999999</v>
      </c>
      <c r="D2163" t="s">
        <v>4360</v>
      </c>
      <c r="E2163" t="s">
        <v>19</v>
      </c>
      <c r="F2163">
        <v>0.49</v>
      </c>
      <c r="G2163" t="s">
        <v>20</v>
      </c>
      <c r="H2163">
        <v>0.68</v>
      </c>
      <c r="I2163">
        <v>92</v>
      </c>
      <c r="J2163" t="s">
        <v>39</v>
      </c>
      <c r="K2163">
        <v>22</v>
      </c>
      <c r="L2163" t="s">
        <v>47</v>
      </c>
      <c r="M2163">
        <v>2016</v>
      </c>
      <c r="N2163" t="s">
        <v>23</v>
      </c>
      <c r="O2163">
        <v>4</v>
      </c>
      <c r="P2163">
        <v>1</v>
      </c>
      <c r="Q2163" t="s">
        <v>29</v>
      </c>
      <c r="R2163">
        <v>24</v>
      </c>
      <c r="S2163">
        <f t="shared" si="99"/>
        <v>2208</v>
      </c>
      <c r="T2163">
        <f t="shared" si="100"/>
        <v>1081.92</v>
      </c>
      <c r="U2163" s="2">
        <f t="shared" si="101"/>
        <v>1.0869565217391304E-2</v>
      </c>
      <c r="V2163" t="str" cm="1">
        <f t="array" ref="V2163">_xlfn.IFS(H2163&lt;5,"Urban",H2163&lt;=12,"Sub-Urban",H2163&gt;12,"Out Of City")</f>
        <v>Urban</v>
      </c>
      <c r="W2163" t="str" cm="1">
        <f t="array" ref="W2163">_xlfn.IFS(
    L2163="CCS", "CCS",
    L2163="Type 2", "Type 2",
    L2163="CHAdeMO", "CHAdeMO",
    L2163="Tesla", "Tesla",
    L2163="CCS, Type 2", "CCS, Type 2",
    L2163="Type 2, CCS", "CCS, Type 2",
    L2163="CHAdeMO, Type 2", "CHAdeMO, Type 2",
    L2163="Type 2, CHAdeMO", "CHAdeMO, Type 2",
    L2163="CCS, Tesla", "CCS, Tesla",
    L2163="Tesla, CCS", "CCS, Tesla",
    L2163="Tesla, Type 2", "Tesla, Type 2",
    L2163="Type 2, Tesla", "Tesla, Type 2",
    L2163="CCS, CHAdeMO", "CCS, CHAdeMO",
    L2163="CHAdeMO, CCS", "CCS, CHAdeMO",
    L2163="CHAdeMO, Tesla", "CHAdeMO, Tesla",
    L2163="Tesla, CHAdeMO", "CHAdeMO, Tesla"
)</f>
        <v>Tesla</v>
      </c>
    </row>
    <row r="2164" spans="1:23" x14ac:dyDescent="0.25">
      <c r="A2164" t="s">
        <v>4361</v>
      </c>
      <c r="B2164">
        <v>19.060549999999999</v>
      </c>
      <c r="C2164">
        <v>72.921875</v>
      </c>
      <c r="D2164" t="s">
        <v>4362</v>
      </c>
      <c r="E2164" t="s">
        <v>27</v>
      </c>
      <c r="F2164">
        <v>0.4</v>
      </c>
      <c r="G2164" s="1" t="s">
        <v>9985</v>
      </c>
      <c r="H2164">
        <v>15.24</v>
      </c>
      <c r="I2164">
        <v>43</v>
      </c>
      <c r="J2164" t="s">
        <v>46</v>
      </c>
      <c r="K2164">
        <v>350</v>
      </c>
      <c r="L2164" t="s">
        <v>85</v>
      </c>
      <c r="M2164">
        <v>2013</v>
      </c>
      <c r="N2164" t="s">
        <v>23</v>
      </c>
      <c r="O2164">
        <v>3.5</v>
      </c>
      <c r="P2164">
        <v>5</v>
      </c>
      <c r="Q2164" t="s">
        <v>24</v>
      </c>
      <c r="R2164">
        <v>50</v>
      </c>
      <c r="S2164">
        <f t="shared" si="99"/>
        <v>2150</v>
      </c>
      <c r="T2164">
        <f t="shared" si="100"/>
        <v>860</v>
      </c>
      <c r="U2164" s="2">
        <f t="shared" si="101"/>
        <v>0.11627906976744186</v>
      </c>
      <c r="V2164" t="str" cm="1">
        <f t="array" ref="V2164">_xlfn.IFS(H2164&lt;5,"Urban",H2164&lt;=12,"Sub-Urban",H2164&gt;12,"Out Of City")</f>
        <v>Out Of City</v>
      </c>
      <c r="W2164" t="str" cm="1">
        <f t="array" ref="W2164">_xlfn.IFS(
    L2164="CCS", "CCS",
    L2164="Type 2", "Type 2",
    L2164="CHAdeMO", "CHAdeMO",
    L2164="Tesla", "Tesla",
    L2164="CCS, Type 2", "CCS, Type 2",
    L2164="Type 2, CCS", "CCS, Type 2",
    L2164="CHAdeMO, Type 2", "CHAdeMO, Type 2",
    L2164="Type 2, CHAdeMO", "CHAdeMO, Type 2",
    L2164="CCS, Tesla", "CCS, Tesla",
    L2164="Tesla, CCS", "CCS, Tesla",
    L2164="Tesla, Type 2", "Tesla, Type 2",
    L2164="Type 2, Tesla", "Tesla, Type 2",
    L2164="CCS, CHAdeMO", "CCS, CHAdeMO",
    L2164="CHAdeMO, CCS", "CCS, CHAdeMO",
    L2164="CHAdeMO, Tesla", "CHAdeMO, Tesla",
    L2164="Tesla, CHAdeMO", "CHAdeMO, Tesla"
)</f>
        <v>CHAdeMO, Tesla</v>
      </c>
    </row>
    <row r="2165" spans="1:23" x14ac:dyDescent="0.25">
      <c r="A2165" t="s">
        <v>4363</v>
      </c>
      <c r="B2165">
        <v>39.964342000000002</v>
      </c>
      <c r="C2165">
        <v>116.392444</v>
      </c>
      <c r="D2165" t="s">
        <v>4364</v>
      </c>
      <c r="E2165" t="s">
        <v>19</v>
      </c>
      <c r="F2165">
        <v>0.42</v>
      </c>
      <c r="G2165" s="1" t="s">
        <v>9985</v>
      </c>
      <c r="H2165">
        <v>1.31</v>
      </c>
      <c r="I2165">
        <v>59</v>
      </c>
      <c r="J2165" t="s">
        <v>33</v>
      </c>
      <c r="K2165">
        <v>50</v>
      </c>
      <c r="L2165" t="s">
        <v>118</v>
      </c>
      <c r="M2165">
        <v>2021</v>
      </c>
      <c r="N2165" t="s">
        <v>35</v>
      </c>
      <c r="O2165">
        <v>3.6</v>
      </c>
      <c r="P2165">
        <v>5</v>
      </c>
      <c r="Q2165" t="s">
        <v>24</v>
      </c>
      <c r="R2165">
        <v>23</v>
      </c>
      <c r="S2165">
        <f t="shared" si="99"/>
        <v>1357</v>
      </c>
      <c r="T2165">
        <f t="shared" si="100"/>
        <v>569.93999999999994</v>
      </c>
      <c r="U2165" s="2">
        <f t="shared" si="101"/>
        <v>8.4745762711864403E-2</v>
      </c>
      <c r="V2165" t="str" cm="1">
        <f t="array" ref="V2165">_xlfn.IFS(H2165&lt;5,"Urban",H2165&lt;=12,"Sub-Urban",H2165&gt;12,"Out Of City")</f>
        <v>Urban</v>
      </c>
      <c r="W2165" t="str" cm="1">
        <f t="array" ref="W2165">_xlfn.IFS(
    L2165="CCS", "CCS",
    L2165="Type 2", "Type 2",
    L2165="CHAdeMO", "CHAdeMO",
    L2165="Tesla", "Tesla",
    L2165="CCS, Type 2", "CCS, Type 2",
    L2165="Type 2, CCS", "CCS, Type 2",
    L2165="CHAdeMO, Type 2", "CHAdeMO, Type 2",
    L2165="Type 2, CHAdeMO", "CHAdeMO, Type 2",
    L2165="CCS, Tesla", "CCS, Tesla",
    L2165="Tesla, CCS", "CCS, Tesla",
    L2165="Tesla, Type 2", "Tesla, Type 2",
    L2165="Type 2, Tesla", "Tesla, Type 2",
    L2165="CCS, CHAdeMO", "CCS, CHAdeMO",
    L2165="CHAdeMO, CCS", "CCS, CHAdeMO",
    L2165="CHAdeMO, Tesla", "CHAdeMO, Tesla",
    L2165="Tesla, CHAdeMO", "CHAdeMO, Tesla"
)</f>
        <v>Tesla, Type 2</v>
      </c>
    </row>
    <row r="2166" spans="1:23" x14ac:dyDescent="0.25">
      <c r="A2166" t="s">
        <v>4365</v>
      </c>
      <c r="B2166">
        <v>19.015867</v>
      </c>
      <c r="C2166">
        <v>72.895599000000004</v>
      </c>
      <c r="D2166" t="s">
        <v>4366</v>
      </c>
      <c r="E2166" t="s">
        <v>19</v>
      </c>
      <c r="F2166">
        <v>0.33</v>
      </c>
      <c r="G2166" t="s">
        <v>32</v>
      </c>
      <c r="H2166">
        <v>10.67</v>
      </c>
      <c r="I2166">
        <v>25</v>
      </c>
      <c r="J2166" t="s">
        <v>46</v>
      </c>
      <c r="K2166">
        <v>50</v>
      </c>
      <c r="L2166" t="s">
        <v>43</v>
      </c>
      <c r="M2166">
        <v>2012</v>
      </c>
      <c r="N2166" t="s">
        <v>23</v>
      </c>
      <c r="O2166">
        <v>3.6</v>
      </c>
      <c r="P2166">
        <v>1</v>
      </c>
      <c r="Q2166" t="s">
        <v>48</v>
      </c>
      <c r="R2166">
        <v>40</v>
      </c>
      <c r="S2166">
        <f t="shared" si="99"/>
        <v>1000</v>
      </c>
      <c r="T2166">
        <f t="shared" si="100"/>
        <v>330</v>
      </c>
      <c r="U2166" s="2">
        <f t="shared" si="101"/>
        <v>0.04</v>
      </c>
      <c r="V2166" t="str" cm="1">
        <f t="array" ref="V2166">_xlfn.IFS(H2166&lt;5,"Urban",H2166&lt;=12,"Sub-Urban",H2166&gt;12,"Out Of City")</f>
        <v>Sub-Urban</v>
      </c>
      <c r="W2166" t="str" cm="1">
        <f t="array" ref="W2166">_xlfn.IFS(
    L2166="CCS", "CCS",
    L2166="Type 2", "Type 2",
    L2166="CHAdeMO", "CHAdeMO",
    L2166="Tesla", "Tesla",
    L2166="CCS, Type 2", "CCS, Type 2",
    L2166="Type 2, CCS", "CCS, Type 2",
    L2166="CHAdeMO, Type 2", "CHAdeMO, Type 2",
    L2166="Type 2, CHAdeMO", "CHAdeMO, Type 2",
    L2166="CCS, Tesla", "CCS, Tesla",
    L2166="Tesla, CCS", "CCS, Tesla",
    L2166="Tesla, Type 2", "Tesla, Type 2",
    L2166="Type 2, Tesla", "Tesla, Type 2",
    L2166="CCS, CHAdeMO", "CCS, CHAdeMO",
    L2166="CHAdeMO, CCS", "CCS, CHAdeMO",
    L2166="CHAdeMO, Tesla", "CHAdeMO, Tesla",
    L2166="Tesla, CHAdeMO", "CHAdeMO, Tesla"
)</f>
        <v>CCS</v>
      </c>
    </row>
    <row r="2167" spans="1:23" x14ac:dyDescent="0.25">
      <c r="A2167" t="s">
        <v>4367</v>
      </c>
      <c r="B2167">
        <v>55.720675999999997</v>
      </c>
      <c r="C2167">
        <v>37.524602000000002</v>
      </c>
      <c r="D2167" t="s">
        <v>4368</v>
      </c>
      <c r="E2167" t="s">
        <v>19</v>
      </c>
      <c r="F2167">
        <v>0.17</v>
      </c>
      <c r="G2167" t="s">
        <v>32</v>
      </c>
      <c r="H2167">
        <v>3.55</v>
      </c>
      <c r="I2167">
        <v>34</v>
      </c>
      <c r="J2167" t="s">
        <v>46</v>
      </c>
      <c r="K2167">
        <v>22</v>
      </c>
      <c r="L2167" t="s">
        <v>51</v>
      </c>
      <c r="M2167">
        <v>2022</v>
      </c>
      <c r="N2167" t="s">
        <v>23</v>
      </c>
      <c r="O2167">
        <v>3.4</v>
      </c>
      <c r="P2167">
        <v>7</v>
      </c>
      <c r="Q2167" t="s">
        <v>29</v>
      </c>
      <c r="R2167">
        <v>30</v>
      </c>
      <c r="S2167">
        <f t="shared" si="99"/>
        <v>1020</v>
      </c>
      <c r="T2167">
        <f t="shared" si="100"/>
        <v>173.4</v>
      </c>
      <c r="U2167" s="2">
        <f t="shared" si="101"/>
        <v>0.20588235294117646</v>
      </c>
      <c r="V2167" t="str" cm="1">
        <f t="array" ref="V2167">_xlfn.IFS(H2167&lt;5,"Urban",H2167&lt;=12,"Sub-Urban",H2167&gt;12,"Out Of City")</f>
        <v>Urban</v>
      </c>
      <c r="W2167" t="str" cm="1">
        <f t="array" ref="W2167">_xlfn.IFS(
    L2167="CCS", "CCS",
    L2167="Type 2", "Type 2",
    L2167="CHAdeMO", "CHAdeMO",
    L2167="Tesla", "Tesla",
    L2167="CCS, Type 2", "CCS, Type 2",
    L2167="Type 2, CCS", "CCS, Type 2",
    L2167="CHAdeMO, Type 2", "CHAdeMO, Type 2",
    L2167="Type 2, CHAdeMO", "CHAdeMO, Type 2",
    L2167="CCS, Tesla", "CCS, Tesla",
    L2167="Tesla, CCS", "CCS, Tesla",
    L2167="Tesla, Type 2", "Tesla, Type 2",
    L2167="Type 2, Tesla", "Tesla, Type 2",
    L2167="CCS, CHAdeMO", "CCS, CHAdeMO",
    L2167="CHAdeMO, CCS", "CCS, CHAdeMO",
    L2167="CHAdeMO, Tesla", "CHAdeMO, Tesla",
    L2167="Tesla, CHAdeMO", "CHAdeMO, Tesla"
)</f>
        <v>CCS, Tesla</v>
      </c>
    </row>
    <row r="2168" spans="1:23" x14ac:dyDescent="0.25">
      <c r="A2168" t="s">
        <v>4369</v>
      </c>
      <c r="B2168">
        <v>39.920313999999998</v>
      </c>
      <c r="C2168">
        <v>116.33580600000001</v>
      </c>
      <c r="D2168" t="s">
        <v>4370</v>
      </c>
      <c r="E2168" t="s">
        <v>27</v>
      </c>
      <c r="F2168">
        <v>0.11</v>
      </c>
      <c r="G2168" s="1" t="s">
        <v>9985</v>
      </c>
      <c r="H2168">
        <v>5.66</v>
      </c>
      <c r="I2168">
        <v>58</v>
      </c>
      <c r="J2168" t="s">
        <v>21</v>
      </c>
      <c r="K2168">
        <v>350</v>
      </c>
      <c r="L2168" t="s">
        <v>118</v>
      </c>
      <c r="M2168">
        <v>2014</v>
      </c>
      <c r="N2168" t="s">
        <v>23</v>
      </c>
      <c r="O2168">
        <v>4.0999999999999996</v>
      </c>
      <c r="P2168">
        <v>7</v>
      </c>
      <c r="Q2168" t="s">
        <v>24</v>
      </c>
      <c r="R2168">
        <v>59</v>
      </c>
      <c r="S2168">
        <f t="shared" si="99"/>
        <v>3422</v>
      </c>
      <c r="T2168">
        <f t="shared" si="100"/>
        <v>376.42</v>
      </c>
      <c r="U2168" s="2">
        <f t="shared" si="101"/>
        <v>0.1206896551724138</v>
      </c>
      <c r="V2168" t="str" cm="1">
        <f t="array" ref="V2168">_xlfn.IFS(H2168&lt;5,"Urban",H2168&lt;=12,"Sub-Urban",H2168&gt;12,"Out Of City")</f>
        <v>Sub-Urban</v>
      </c>
      <c r="W2168" t="str" cm="1">
        <f t="array" ref="W2168">_xlfn.IFS(
    L2168="CCS", "CCS",
    L2168="Type 2", "Type 2",
    L2168="CHAdeMO", "CHAdeMO",
    L2168="Tesla", "Tesla",
    L2168="CCS, Type 2", "CCS, Type 2",
    L2168="Type 2, CCS", "CCS, Type 2",
    L2168="CHAdeMO, Type 2", "CHAdeMO, Type 2",
    L2168="Type 2, CHAdeMO", "CHAdeMO, Type 2",
    L2168="CCS, Tesla", "CCS, Tesla",
    L2168="Tesla, CCS", "CCS, Tesla",
    L2168="Tesla, Type 2", "Tesla, Type 2",
    L2168="Type 2, Tesla", "Tesla, Type 2",
    L2168="CCS, CHAdeMO", "CCS, CHAdeMO",
    L2168="CHAdeMO, CCS", "CCS, CHAdeMO",
    L2168="CHAdeMO, Tesla", "CHAdeMO, Tesla",
    L2168="Tesla, CHAdeMO", "CHAdeMO, Tesla"
)</f>
        <v>Tesla, Type 2</v>
      </c>
    </row>
    <row r="2169" spans="1:23" x14ac:dyDescent="0.25">
      <c r="A2169" t="s">
        <v>4371</v>
      </c>
      <c r="B2169">
        <v>-23.681795000000001</v>
      </c>
      <c r="C2169">
        <v>-46.599843</v>
      </c>
      <c r="D2169" t="s">
        <v>4372</v>
      </c>
      <c r="E2169" t="s">
        <v>19</v>
      </c>
      <c r="F2169">
        <v>0.18</v>
      </c>
      <c r="G2169" t="s">
        <v>20</v>
      </c>
      <c r="H2169">
        <v>4.57</v>
      </c>
      <c r="I2169">
        <v>29</v>
      </c>
      <c r="J2169" t="s">
        <v>46</v>
      </c>
      <c r="K2169">
        <v>50</v>
      </c>
      <c r="L2169" t="s">
        <v>58</v>
      </c>
      <c r="M2169">
        <v>2021</v>
      </c>
      <c r="N2169" t="s">
        <v>23</v>
      </c>
      <c r="O2169">
        <v>3.7</v>
      </c>
      <c r="P2169">
        <v>6</v>
      </c>
      <c r="Q2169" t="s">
        <v>48</v>
      </c>
      <c r="R2169">
        <v>38</v>
      </c>
      <c r="S2169">
        <f t="shared" si="99"/>
        <v>1102</v>
      </c>
      <c r="T2169">
        <f t="shared" si="100"/>
        <v>198.35999999999999</v>
      </c>
      <c r="U2169" s="2">
        <f t="shared" si="101"/>
        <v>0.20689655172413793</v>
      </c>
      <c r="V2169" t="str" cm="1">
        <f t="array" ref="V2169">_xlfn.IFS(H2169&lt;5,"Urban",H2169&lt;=12,"Sub-Urban",H2169&gt;12,"Out Of City")</f>
        <v>Urban</v>
      </c>
      <c r="W2169" t="str" cm="1">
        <f t="array" ref="W2169">_xlfn.IFS(
    L2169="CCS", "CCS",
    L2169="Type 2", "Type 2",
    L2169="CHAdeMO", "CHAdeMO",
    L2169="Tesla", "Tesla",
    L2169="CCS, Type 2", "CCS, Type 2",
    L2169="Type 2, CCS", "CCS, Type 2",
    L2169="CHAdeMO, Type 2", "CHAdeMO, Type 2",
    L2169="Type 2, CHAdeMO", "CHAdeMO, Type 2",
    L2169="CCS, Tesla", "CCS, Tesla",
    L2169="Tesla, CCS", "CCS, Tesla",
    L2169="Tesla, Type 2", "Tesla, Type 2",
    L2169="Type 2, Tesla", "Tesla, Type 2",
    L2169="CCS, CHAdeMO", "CCS, CHAdeMO",
    L2169="CHAdeMO, CCS", "CCS, CHAdeMO",
    L2169="CHAdeMO, Tesla", "CHAdeMO, Tesla",
    L2169="Tesla, CHAdeMO", "CHAdeMO, Tesla"
)</f>
        <v>CCS, Tesla</v>
      </c>
    </row>
    <row r="2170" spans="1:23" x14ac:dyDescent="0.25">
      <c r="A2170" t="s">
        <v>4373</v>
      </c>
      <c r="B2170">
        <v>39.845363999999996</v>
      </c>
      <c r="C2170">
        <v>116.31697</v>
      </c>
      <c r="D2170" t="s">
        <v>4374</v>
      </c>
      <c r="E2170" t="s">
        <v>38</v>
      </c>
      <c r="F2170">
        <v>0.25</v>
      </c>
      <c r="G2170" s="1" t="s">
        <v>9985</v>
      </c>
      <c r="H2170">
        <v>12.47</v>
      </c>
      <c r="I2170">
        <v>48</v>
      </c>
      <c r="J2170" t="s">
        <v>21</v>
      </c>
      <c r="K2170">
        <v>350</v>
      </c>
      <c r="L2170" t="s">
        <v>61</v>
      </c>
      <c r="M2170">
        <v>2014</v>
      </c>
      <c r="N2170" t="s">
        <v>35</v>
      </c>
      <c r="O2170">
        <v>3.3</v>
      </c>
      <c r="P2170">
        <v>10</v>
      </c>
      <c r="Q2170" t="s">
        <v>24</v>
      </c>
      <c r="R2170">
        <v>14</v>
      </c>
      <c r="S2170">
        <f t="shared" si="99"/>
        <v>672</v>
      </c>
      <c r="T2170">
        <f t="shared" si="100"/>
        <v>168</v>
      </c>
      <c r="U2170" s="2">
        <f t="shared" si="101"/>
        <v>0.20833333333333334</v>
      </c>
      <c r="V2170" t="str" cm="1">
        <f t="array" ref="V2170">_xlfn.IFS(H2170&lt;5,"Urban",H2170&lt;=12,"Sub-Urban",H2170&gt;12,"Out Of City")</f>
        <v>Out Of City</v>
      </c>
      <c r="W2170" t="str" cm="1">
        <f t="array" ref="W2170">_xlfn.IFS(
    L2170="CCS", "CCS",
    L2170="Type 2", "Type 2",
    L2170="CHAdeMO", "CHAdeMO",
    L2170="Tesla", "Tesla",
    L2170="CCS, Type 2", "CCS, Type 2",
    L2170="Type 2, CCS", "CCS, Type 2",
    L2170="CHAdeMO, Type 2", "CHAdeMO, Type 2",
    L2170="Type 2, CHAdeMO", "CHAdeMO, Type 2",
    L2170="CCS, Tesla", "CCS, Tesla",
    L2170="Tesla, CCS", "CCS, Tesla",
    L2170="Tesla, Type 2", "Tesla, Type 2",
    L2170="Type 2, Tesla", "Tesla, Type 2",
    L2170="CCS, CHAdeMO", "CCS, CHAdeMO",
    L2170="CHAdeMO, CCS", "CCS, CHAdeMO",
    L2170="CHAdeMO, Tesla", "CHAdeMO, Tesla",
    L2170="Tesla, CHAdeMO", "CHAdeMO, Tesla"
)</f>
        <v>CHAdeMO, Tesla</v>
      </c>
    </row>
    <row r="2171" spans="1:23" x14ac:dyDescent="0.25">
      <c r="A2171" t="s">
        <v>4375</v>
      </c>
      <c r="B2171">
        <v>18.944468000000001</v>
      </c>
      <c r="C2171">
        <v>72.879558000000003</v>
      </c>
      <c r="D2171" t="s">
        <v>4376</v>
      </c>
      <c r="E2171" t="s">
        <v>38</v>
      </c>
      <c r="F2171">
        <v>0.1</v>
      </c>
      <c r="G2171" t="s">
        <v>20</v>
      </c>
      <c r="H2171">
        <v>13.22</v>
      </c>
      <c r="I2171">
        <v>19</v>
      </c>
      <c r="J2171" t="s">
        <v>21</v>
      </c>
      <c r="K2171">
        <v>22</v>
      </c>
      <c r="L2171" t="s">
        <v>111</v>
      </c>
      <c r="M2171">
        <v>2010</v>
      </c>
      <c r="N2171" t="s">
        <v>23</v>
      </c>
      <c r="O2171">
        <v>4.2</v>
      </c>
      <c r="P2171">
        <v>6</v>
      </c>
      <c r="Q2171" t="s">
        <v>24</v>
      </c>
      <c r="R2171">
        <v>13</v>
      </c>
      <c r="S2171">
        <f t="shared" si="99"/>
        <v>247</v>
      </c>
      <c r="T2171">
        <f t="shared" si="100"/>
        <v>24.700000000000003</v>
      </c>
      <c r="U2171" s="2">
        <f t="shared" si="101"/>
        <v>0.31578947368421051</v>
      </c>
      <c r="V2171" t="str" cm="1">
        <f t="array" ref="V2171">_xlfn.IFS(H2171&lt;5,"Urban",H2171&lt;=12,"Sub-Urban",H2171&gt;12,"Out Of City")</f>
        <v>Out Of City</v>
      </c>
      <c r="W2171" t="str" cm="1">
        <f t="array" ref="W2171">_xlfn.IFS(
    L2171="CCS", "CCS",
    L2171="Type 2", "Type 2",
    L2171="CHAdeMO", "CHAdeMO",
    L2171="Tesla", "Tesla",
    L2171="CCS, Type 2", "CCS, Type 2",
    L2171="Type 2, CCS", "CCS, Type 2",
    L2171="CHAdeMO, Type 2", "CHAdeMO, Type 2",
    L2171="Type 2, CHAdeMO", "CHAdeMO, Type 2",
    L2171="CCS, Tesla", "CCS, Tesla",
    L2171="Tesla, CCS", "CCS, Tesla",
    L2171="Tesla, Type 2", "Tesla, Type 2",
    L2171="Type 2, Tesla", "Tesla, Type 2",
    L2171="CCS, CHAdeMO", "CCS, CHAdeMO",
    L2171="CHAdeMO, CCS", "CCS, CHAdeMO",
    L2171="CHAdeMO, Tesla", "CHAdeMO, Tesla",
    L2171="Tesla, CHAdeMO", "CHAdeMO, Tesla"
)</f>
        <v>CCS, Type 2</v>
      </c>
    </row>
    <row r="2172" spans="1:23" x14ac:dyDescent="0.25">
      <c r="A2172" t="s">
        <v>4377</v>
      </c>
      <c r="B2172">
        <v>27.867645</v>
      </c>
      <c r="C2172">
        <v>-156.39354599999999</v>
      </c>
      <c r="D2172" t="s">
        <v>4378</v>
      </c>
      <c r="E2172" t="s">
        <v>19</v>
      </c>
      <c r="F2172">
        <v>0.17</v>
      </c>
      <c r="G2172" t="s">
        <v>20</v>
      </c>
      <c r="H2172">
        <v>13.64</v>
      </c>
      <c r="I2172">
        <v>56</v>
      </c>
      <c r="J2172" t="s">
        <v>21</v>
      </c>
      <c r="K2172">
        <v>350</v>
      </c>
      <c r="L2172" t="s">
        <v>43</v>
      </c>
      <c r="M2172">
        <v>2014</v>
      </c>
      <c r="N2172" t="s">
        <v>35</v>
      </c>
      <c r="O2172">
        <v>3.6</v>
      </c>
      <c r="P2172">
        <v>7</v>
      </c>
      <c r="Q2172" t="s">
        <v>29</v>
      </c>
      <c r="R2172">
        <v>26</v>
      </c>
      <c r="S2172">
        <f t="shared" si="99"/>
        <v>1456</v>
      </c>
      <c r="T2172">
        <f t="shared" si="100"/>
        <v>247.52</v>
      </c>
      <c r="U2172" s="2">
        <f t="shared" si="101"/>
        <v>0.125</v>
      </c>
      <c r="V2172" t="str" cm="1">
        <f t="array" ref="V2172">_xlfn.IFS(H2172&lt;5,"Urban",H2172&lt;=12,"Sub-Urban",H2172&gt;12,"Out Of City")</f>
        <v>Out Of City</v>
      </c>
      <c r="W2172" t="str" cm="1">
        <f t="array" ref="W2172">_xlfn.IFS(
    L2172="CCS", "CCS",
    L2172="Type 2", "Type 2",
    L2172="CHAdeMO", "CHAdeMO",
    L2172="Tesla", "Tesla",
    L2172="CCS, Type 2", "CCS, Type 2",
    L2172="Type 2, CCS", "CCS, Type 2",
    L2172="CHAdeMO, Type 2", "CHAdeMO, Type 2",
    L2172="Type 2, CHAdeMO", "CHAdeMO, Type 2",
    L2172="CCS, Tesla", "CCS, Tesla",
    L2172="Tesla, CCS", "CCS, Tesla",
    L2172="Tesla, Type 2", "Tesla, Type 2",
    L2172="Type 2, Tesla", "Tesla, Type 2",
    L2172="CCS, CHAdeMO", "CCS, CHAdeMO",
    L2172="CHAdeMO, CCS", "CCS, CHAdeMO",
    L2172="CHAdeMO, Tesla", "CHAdeMO, Tesla",
    L2172="Tesla, CHAdeMO", "CHAdeMO, Tesla"
)</f>
        <v>CCS</v>
      </c>
    </row>
    <row r="2173" spans="1:23" x14ac:dyDescent="0.25">
      <c r="A2173" t="s">
        <v>4379</v>
      </c>
      <c r="B2173">
        <v>55.878822</v>
      </c>
      <c r="C2173">
        <v>37.689768999999998</v>
      </c>
      <c r="D2173" t="s">
        <v>4380</v>
      </c>
      <c r="E2173" t="s">
        <v>27</v>
      </c>
      <c r="F2173">
        <v>0.46</v>
      </c>
      <c r="G2173" t="s">
        <v>32</v>
      </c>
      <c r="H2173">
        <v>5.37</v>
      </c>
      <c r="I2173">
        <v>54</v>
      </c>
      <c r="J2173" t="s">
        <v>33</v>
      </c>
      <c r="K2173">
        <v>50</v>
      </c>
      <c r="L2173" t="s">
        <v>40</v>
      </c>
      <c r="M2173">
        <v>2014</v>
      </c>
      <c r="N2173" t="s">
        <v>35</v>
      </c>
      <c r="O2173">
        <v>4.4000000000000004</v>
      </c>
      <c r="P2173">
        <v>1</v>
      </c>
      <c r="Q2173" t="s">
        <v>48</v>
      </c>
      <c r="R2173">
        <v>51</v>
      </c>
      <c r="S2173">
        <f t="shared" si="99"/>
        <v>2754</v>
      </c>
      <c r="T2173">
        <f t="shared" si="100"/>
        <v>1266.8400000000001</v>
      </c>
      <c r="U2173" s="2">
        <f t="shared" si="101"/>
        <v>1.8518518518518517E-2</v>
      </c>
      <c r="V2173" t="str" cm="1">
        <f t="array" ref="V2173">_xlfn.IFS(H2173&lt;5,"Urban",H2173&lt;=12,"Sub-Urban",H2173&gt;12,"Out Of City")</f>
        <v>Sub-Urban</v>
      </c>
      <c r="W2173" t="str" cm="1">
        <f t="array" ref="W2173">_xlfn.IFS(
    L2173="CCS", "CCS",
    L2173="Type 2", "Type 2",
    L2173="CHAdeMO", "CHAdeMO",
    L2173="Tesla", "Tesla",
    L2173="CCS, Type 2", "CCS, Type 2",
    L2173="Type 2, CCS", "CCS, Type 2",
    L2173="CHAdeMO, Type 2", "CHAdeMO, Type 2",
    L2173="Type 2, CHAdeMO", "CHAdeMO, Type 2",
    L2173="CCS, Tesla", "CCS, Tesla",
    L2173="Tesla, CCS", "CCS, Tesla",
    L2173="Tesla, Type 2", "Tesla, Type 2",
    L2173="Type 2, Tesla", "Tesla, Type 2",
    L2173="CCS, CHAdeMO", "CCS, CHAdeMO",
    L2173="CHAdeMO, CCS", "CCS, CHAdeMO",
    L2173="CHAdeMO, Tesla", "CHAdeMO, Tesla",
    L2173="Tesla, CHAdeMO", "CHAdeMO, Tesla"
)</f>
        <v>Type 2</v>
      </c>
    </row>
    <row r="2174" spans="1:23" x14ac:dyDescent="0.25">
      <c r="A2174" t="s">
        <v>4381</v>
      </c>
      <c r="B2174">
        <v>-33.889428000000002</v>
      </c>
      <c r="C2174">
        <v>18.580431000000001</v>
      </c>
      <c r="D2174" t="s">
        <v>4382</v>
      </c>
      <c r="E2174" t="s">
        <v>19</v>
      </c>
      <c r="F2174">
        <v>0.38</v>
      </c>
      <c r="G2174" s="1" t="s">
        <v>9985</v>
      </c>
      <c r="H2174">
        <v>11.37</v>
      </c>
      <c r="I2174">
        <v>31</v>
      </c>
      <c r="J2174" t="s">
        <v>39</v>
      </c>
      <c r="K2174">
        <v>50</v>
      </c>
      <c r="L2174" t="s">
        <v>47</v>
      </c>
      <c r="M2174">
        <v>2022</v>
      </c>
      <c r="N2174" t="s">
        <v>35</v>
      </c>
      <c r="O2174">
        <v>4.5</v>
      </c>
      <c r="P2174">
        <v>3</v>
      </c>
      <c r="Q2174" t="s">
        <v>29</v>
      </c>
      <c r="R2174">
        <v>37</v>
      </c>
      <c r="S2174">
        <f t="shared" si="99"/>
        <v>1147</v>
      </c>
      <c r="T2174">
        <f t="shared" si="100"/>
        <v>435.86</v>
      </c>
      <c r="U2174" s="2">
        <f t="shared" si="101"/>
        <v>9.6774193548387094E-2</v>
      </c>
      <c r="V2174" t="str" cm="1">
        <f t="array" ref="V2174">_xlfn.IFS(H2174&lt;5,"Urban",H2174&lt;=12,"Sub-Urban",H2174&gt;12,"Out Of City")</f>
        <v>Sub-Urban</v>
      </c>
      <c r="W2174" t="str" cm="1">
        <f t="array" ref="W2174">_xlfn.IFS(
    L2174="CCS", "CCS",
    L2174="Type 2", "Type 2",
    L2174="CHAdeMO", "CHAdeMO",
    L2174="Tesla", "Tesla",
    L2174="CCS, Type 2", "CCS, Type 2",
    L2174="Type 2, CCS", "CCS, Type 2",
    L2174="CHAdeMO, Type 2", "CHAdeMO, Type 2",
    L2174="Type 2, CHAdeMO", "CHAdeMO, Type 2",
    L2174="CCS, Tesla", "CCS, Tesla",
    L2174="Tesla, CCS", "CCS, Tesla",
    L2174="Tesla, Type 2", "Tesla, Type 2",
    L2174="Type 2, Tesla", "Tesla, Type 2",
    L2174="CCS, CHAdeMO", "CCS, CHAdeMO",
    L2174="CHAdeMO, CCS", "CCS, CHAdeMO",
    L2174="CHAdeMO, Tesla", "CHAdeMO, Tesla",
    L2174="Tesla, CHAdeMO", "CHAdeMO, Tesla"
)</f>
        <v>Tesla</v>
      </c>
    </row>
    <row r="2175" spans="1:23" x14ac:dyDescent="0.25">
      <c r="A2175" t="s">
        <v>4383</v>
      </c>
      <c r="B2175">
        <v>37.784671000000003</v>
      </c>
      <c r="C2175">
        <v>-122.424967</v>
      </c>
      <c r="D2175" t="s">
        <v>4384</v>
      </c>
      <c r="E2175" t="s">
        <v>19</v>
      </c>
      <c r="F2175">
        <v>0.23</v>
      </c>
      <c r="G2175" s="1" t="s">
        <v>9985</v>
      </c>
      <c r="H2175">
        <v>7.49</v>
      </c>
      <c r="I2175">
        <v>66</v>
      </c>
      <c r="J2175" t="s">
        <v>39</v>
      </c>
      <c r="K2175">
        <v>50</v>
      </c>
      <c r="L2175" t="s">
        <v>77</v>
      </c>
      <c r="M2175">
        <v>2021</v>
      </c>
      <c r="N2175" t="s">
        <v>23</v>
      </c>
      <c r="O2175">
        <v>3.3</v>
      </c>
      <c r="P2175">
        <v>6</v>
      </c>
      <c r="Q2175" t="s">
        <v>29</v>
      </c>
      <c r="R2175">
        <v>26</v>
      </c>
      <c r="S2175">
        <f t="shared" si="99"/>
        <v>1716</v>
      </c>
      <c r="T2175">
        <f t="shared" si="100"/>
        <v>394.68</v>
      </c>
      <c r="U2175" s="2">
        <f t="shared" si="101"/>
        <v>9.0909090909090912E-2</v>
      </c>
      <c r="V2175" t="str" cm="1">
        <f t="array" ref="V2175">_xlfn.IFS(H2175&lt;5,"Urban",H2175&lt;=12,"Sub-Urban",H2175&gt;12,"Out Of City")</f>
        <v>Sub-Urban</v>
      </c>
      <c r="W2175" t="str" cm="1">
        <f t="array" ref="W2175">_xlfn.IFS(
    L2175="CCS", "CCS",
    L2175="Type 2", "Type 2",
    L2175="CHAdeMO", "CHAdeMO",
    L2175="Tesla", "Tesla",
    L2175="CCS, Type 2", "CCS, Type 2",
    L2175="Type 2, CCS", "CCS, Type 2",
    L2175="CHAdeMO, Type 2", "CHAdeMO, Type 2",
    L2175="Type 2, CHAdeMO", "CHAdeMO, Type 2",
    L2175="CCS, Tesla", "CCS, Tesla",
    L2175="Tesla, CCS", "CCS, Tesla",
    L2175="Tesla, Type 2", "Tesla, Type 2",
    L2175="Type 2, Tesla", "Tesla, Type 2",
    L2175="CCS, CHAdeMO", "CCS, CHAdeMO",
    L2175="CHAdeMO, CCS", "CCS, CHAdeMO",
    L2175="CHAdeMO, Tesla", "CHAdeMO, Tesla",
    L2175="Tesla, CHAdeMO", "CHAdeMO, Tesla"
)</f>
        <v>CHAdeMO</v>
      </c>
    </row>
    <row r="2176" spans="1:23" x14ac:dyDescent="0.25">
      <c r="A2176" t="s">
        <v>4385</v>
      </c>
      <c r="B2176">
        <v>52.412519000000003</v>
      </c>
      <c r="C2176">
        <v>13.311344</v>
      </c>
      <c r="D2176" t="s">
        <v>4386</v>
      </c>
      <c r="E2176" t="s">
        <v>38</v>
      </c>
      <c r="F2176">
        <v>0.37</v>
      </c>
      <c r="G2176" t="s">
        <v>20</v>
      </c>
      <c r="H2176">
        <v>7.01</v>
      </c>
      <c r="I2176">
        <v>83</v>
      </c>
      <c r="J2176" t="s">
        <v>47</v>
      </c>
      <c r="K2176">
        <v>350</v>
      </c>
      <c r="L2176" t="s">
        <v>104</v>
      </c>
      <c r="M2176">
        <v>2018</v>
      </c>
      <c r="N2176" t="s">
        <v>35</v>
      </c>
      <c r="O2176">
        <v>4</v>
      </c>
      <c r="P2176">
        <v>8</v>
      </c>
      <c r="Q2176" t="s">
        <v>48</v>
      </c>
      <c r="R2176">
        <v>11</v>
      </c>
      <c r="S2176">
        <f t="shared" si="99"/>
        <v>913</v>
      </c>
      <c r="T2176">
        <f t="shared" si="100"/>
        <v>337.81</v>
      </c>
      <c r="U2176" s="2">
        <f t="shared" si="101"/>
        <v>9.6385542168674704E-2</v>
      </c>
      <c r="V2176" t="str" cm="1">
        <f t="array" ref="V2176">_xlfn.IFS(H2176&lt;5,"Urban",H2176&lt;=12,"Sub-Urban",H2176&gt;12,"Out Of City")</f>
        <v>Sub-Urban</v>
      </c>
      <c r="W2176" t="str" cm="1">
        <f t="array" ref="W2176">_xlfn.IFS(
    L2176="CCS", "CCS",
    L2176="Type 2", "Type 2",
    L2176="CHAdeMO", "CHAdeMO",
    L2176="Tesla", "Tesla",
    L2176="CCS, Type 2", "CCS, Type 2",
    L2176="Type 2, CCS", "CCS, Type 2",
    L2176="CHAdeMO, Type 2", "CHAdeMO, Type 2",
    L2176="Type 2, CHAdeMO", "CHAdeMO, Type 2",
    L2176="CCS, Tesla", "CCS, Tesla",
    L2176="Tesla, CCS", "CCS, Tesla",
    L2176="Tesla, Type 2", "Tesla, Type 2",
    L2176="Type 2, Tesla", "Tesla, Type 2",
    L2176="CCS, CHAdeMO", "CCS, CHAdeMO",
    L2176="CHAdeMO, CCS", "CCS, CHAdeMO",
    L2176="CHAdeMO, Tesla", "CHAdeMO, Tesla",
    L2176="Tesla, CHAdeMO", "CHAdeMO, Tesla"
)</f>
        <v>CHAdeMO, Type 2</v>
      </c>
    </row>
    <row r="2177" spans="1:23" x14ac:dyDescent="0.25">
      <c r="A2177" t="s">
        <v>4387</v>
      </c>
      <c r="B2177">
        <v>34.172134</v>
      </c>
      <c r="C2177">
        <v>-118.255968</v>
      </c>
      <c r="D2177" t="s">
        <v>4388</v>
      </c>
      <c r="E2177" t="s">
        <v>38</v>
      </c>
      <c r="F2177">
        <v>0.19</v>
      </c>
      <c r="G2177" t="s">
        <v>20</v>
      </c>
      <c r="H2177">
        <v>3.85</v>
      </c>
      <c r="I2177">
        <v>92</v>
      </c>
      <c r="J2177" t="s">
        <v>21</v>
      </c>
      <c r="K2177">
        <v>22</v>
      </c>
      <c r="L2177" t="s">
        <v>22</v>
      </c>
      <c r="M2177">
        <v>2022</v>
      </c>
      <c r="N2177" t="s">
        <v>23</v>
      </c>
      <c r="O2177">
        <v>4.2</v>
      </c>
      <c r="P2177">
        <v>2</v>
      </c>
      <c r="Q2177" t="s">
        <v>29</v>
      </c>
      <c r="R2177">
        <v>11</v>
      </c>
      <c r="S2177">
        <f t="shared" si="99"/>
        <v>1012</v>
      </c>
      <c r="T2177">
        <f t="shared" si="100"/>
        <v>192.28</v>
      </c>
      <c r="U2177" s="2">
        <f t="shared" si="101"/>
        <v>2.1739130434782608E-2</v>
      </c>
      <c r="V2177" t="str" cm="1">
        <f t="array" ref="V2177">_xlfn.IFS(H2177&lt;5,"Urban",H2177&lt;=12,"Sub-Urban",H2177&gt;12,"Out Of City")</f>
        <v>Urban</v>
      </c>
      <c r="W2177" t="str" cm="1">
        <f t="array" ref="W2177">_xlfn.IFS(
    L2177="CCS", "CCS",
    L2177="Type 2", "Type 2",
    L2177="CHAdeMO", "CHAdeMO",
    L2177="Tesla", "Tesla",
    L2177="CCS, Type 2", "CCS, Type 2",
    L2177="Type 2, CCS", "CCS, Type 2",
    L2177="CHAdeMO, Type 2", "CHAdeMO, Type 2",
    L2177="Type 2, CHAdeMO", "CHAdeMO, Type 2",
    L2177="CCS, Tesla", "CCS, Tesla",
    L2177="Tesla, CCS", "CCS, Tesla",
    L2177="Tesla, Type 2", "Tesla, Type 2",
    L2177="Type 2, Tesla", "Tesla, Type 2",
    L2177="CCS, CHAdeMO", "CCS, CHAdeMO",
    L2177="CHAdeMO, CCS", "CCS, CHAdeMO",
    L2177="CHAdeMO, Tesla", "CHAdeMO, Tesla",
    L2177="Tesla, CHAdeMO", "CHAdeMO, Tesla"
)</f>
        <v>CCS, CHAdeMO</v>
      </c>
    </row>
    <row r="2178" spans="1:23" x14ac:dyDescent="0.25">
      <c r="A2178" t="s">
        <v>4389</v>
      </c>
      <c r="B2178">
        <v>-33.824370000000002</v>
      </c>
      <c r="C2178">
        <v>18.487566000000001</v>
      </c>
      <c r="D2178" t="s">
        <v>4390</v>
      </c>
      <c r="E2178" t="s">
        <v>27</v>
      </c>
      <c r="F2178">
        <v>0.11</v>
      </c>
      <c r="G2178" t="s">
        <v>20</v>
      </c>
      <c r="H2178">
        <v>13.99</v>
      </c>
      <c r="I2178">
        <v>36</v>
      </c>
      <c r="J2178" t="s">
        <v>33</v>
      </c>
      <c r="K2178">
        <v>22</v>
      </c>
      <c r="L2178" t="s">
        <v>51</v>
      </c>
      <c r="M2178">
        <v>2014</v>
      </c>
      <c r="N2178" t="s">
        <v>35</v>
      </c>
      <c r="O2178">
        <v>4.8</v>
      </c>
      <c r="P2178">
        <v>3</v>
      </c>
      <c r="Q2178" t="s">
        <v>24</v>
      </c>
      <c r="R2178">
        <v>46</v>
      </c>
      <c r="S2178">
        <f t="shared" si="99"/>
        <v>1656</v>
      </c>
      <c r="T2178">
        <f t="shared" si="100"/>
        <v>182.16</v>
      </c>
      <c r="U2178" s="2">
        <f t="shared" si="101"/>
        <v>8.3333333333333329E-2</v>
      </c>
      <c r="V2178" t="str" cm="1">
        <f t="array" ref="V2178">_xlfn.IFS(H2178&lt;5,"Urban",H2178&lt;=12,"Sub-Urban",H2178&gt;12,"Out Of City")</f>
        <v>Out Of City</v>
      </c>
      <c r="W2178" t="str" cm="1">
        <f t="array" ref="W2178">_xlfn.IFS(
    L2178="CCS", "CCS",
    L2178="Type 2", "Type 2",
    L2178="CHAdeMO", "CHAdeMO",
    L2178="Tesla", "Tesla",
    L2178="CCS, Type 2", "CCS, Type 2",
    L2178="Type 2, CCS", "CCS, Type 2",
    L2178="CHAdeMO, Type 2", "CHAdeMO, Type 2",
    L2178="Type 2, CHAdeMO", "CHAdeMO, Type 2",
    L2178="CCS, Tesla", "CCS, Tesla",
    L2178="Tesla, CCS", "CCS, Tesla",
    L2178="Tesla, Type 2", "Tesla, Type 2",
    L2178="Type 2, Tesla", "Tesla, Type 2",
    L2178="CCS, CHAdeMO", "CCS, CHAdeMO",
    L2178="CHAdeMO, CCS", "CCS, CHAdeMO",
    L2178="CHAdeMO, Tesla", "CHAdeMO, Tesla",
    L2178="Tesla, CHAdeMO", "CHAdeMO, Tesla"
)</f>
        <v>CCS, Tesla</v>
      </c>
    </row>
    <row r="2179" spans="1:23" x14ac:dyDescent="0.25">
      <c r="A2179" t="s">
        <v>4391</v>
      </c>
      <c r="B2179">
        <v>55.789526000000002</v>
      </c>
      <c r="C2179">
        <v>37.610672000000001</v>
      </c>
      <c r="D2179" t="s">
        <v>4392</v>
      </c>
      <c r="E2179" t="s">
        <v>19</v>
      </c>
      <c r="F2179">
        <v>0.44</v>
      </c>
      <c r="G2179" s="1" t="s">
        <v>9985</v>
      </c>
      <c r="H2179">
        <v>1.22</v>
      </c>
      <c r="I2179">
        <v>51</v>
      </c>
      <c r="J2179" t="s">
        <v>39</v>
      </c>
      <c r="K2179">
        <v>150</v>
      </c>
      <c r="L2179" t="s">
        <v>77</v>
      </c>
      <c r="M2179">
        <v>2016</v>
      </c>
      <c r="N2179" t="s">
        <v>23</v>
      </c>
      <c r="O2179">
        <v>3.7</v>
      </c>
      <c r="P2179">
        <v>1</v>
      </c>
      <c r="Q2179" t="s">
        <v>48</v>
      </c>
      <c r="R2179">
        <v>31</v>
      </c>
      <c r="S2179">
        <f t="shared" ref="S2179:S2242" si="102">R2179*I2179</f>
        <v>1581</v>
      </c>
      <c r="T2179">
        <f t="shared" ref="T2179:T2242" si="103">F2179*S2179</f>
        <v>695.64</v>
      </c>
      <c r="U2179" s="2">
        <f t="shared" ref="U2179:U2242" si="104">P2179/I2179</f>
        <v>1.9607843137254902E-2</v>
      </c>
      <c r="V2179" t="str" cm="1">
        <f t="array" ref="V2179">_xlfn.IFS(H2179&lt;5,"Urban",H2179&lt;=12,"Sub-Urban",H2179&gt;12,"Out Of City")</f>
        <v>Urban</v>
      </c>
      <c r="W2179" t="str" cm="1">
        <f t="array" ref="W2179">_xlfn.IFS(
    L2179="CCS", "CCS",
    L2179="Type 2", "Type 2",
    L2179="CHAdeMO", "CHAdeMO",
    L2179="Tesla", "Tesla",
    L2179="CCS, Type 2", "CCS, Type 2",
    L2179="Type 2, CCS", "CCS, Type 2",
    L2179="CHAdeMO, Type 2", "CHAdeMO, Type 2",
    L2179="Type 2, CHAdeMO", "CHAdeMO, Type 2",
    L2179="CCS, Tesla", "CCS, Tesla",
    L2179="Tesla, CCS", "CCS, Tesla",
    L2179="Tesla, Type 2", "Tesla, Type 2",
    L2179="Type 2, Tesla", "Tesla, Type 2",
    L2179="CCS, CHAdeMO", "CCS, CHAdeMO",
    L2179="CHAdeMO, CCS", "CCS, CHAdeMO",
    L2179="CHAdeMO, Tesla", "CHAdeMO, Tesla",
    L2179="Tesla, CHAdeMO", "CHAdeMO, Tesla"
)</f>
        <v>CHAdeMO</v>
      </c>
    </row>
    <row r="2180" spans="1:23" x14ac:dyDescent="0.25">
      <c r="A2180" t="s">
        <v>4393</v>
      </c>
      <c r="B2180">
        <v>52.402962000000002</v>
      </c>
      <c r="C2180">
        <v>13.493079</v>
      </c>
      <c r="D2180" t="s">
        <v>4394</v>
      </c>
      <c r="E2180" t="s">
        <v>27</v>
      </c>
      <c r="F2180">
        <v>0.47</v>
      </c>
      <c r="G2180" s="1" t="s">
        <v>9985</v>
      </c>
      <c r="H2180">
        <v>10.24</v>
      </c>
      <c r="I2180">
        <v>85</v>
      </c>
      <c r="J2180" t="s">
        <v>21</v>
      </c>
      <c r="K2180">
        <v>150</v>
      </c>
      <c r="L2180" t="s">
        <v>43</v>
      </c>
      <c r="M2180">
        <v>2016</v>
      </c>
      <c r="N2180" t="s">
        <v>23</v>
      </c>
      <c r="O2180">
        <v>3.1</v>
      </c>
      <c r="P2180">
        <v>10</v>
      </c>
      <c r="Q2180" t="s">
        <v>48</v>
      </c>
      <c r="R2180">
        <v>51</v>
      </c>
      <c r="S2180">
        <f t="shared" si="102"/>
        <v>4335</v>
      </c>
      <c r="T2180">
        <f t="shared" si="103"/>
        <v>2037.4499999999998</v>
      </c>
      <c r="U2180" s="2">
        <f t="shared" si="104"/>
        <v>0.11764705882352941</v>
      </c>
      <c r="V2180" t="str" cm="1">
        <f t="array" ref="V2180">_xlfn.IFS(H2180&lt;5,"Urban",H2180&lt;=12,"Sub-Urban",H2180&gt;12,"Out Of City")</f>
        <v>Sub-Urban</v>
      </c>
      <c r="W2180" t="str" cm="1">
        <f t="array" ref="W2180">_xlfn.IFS(
    L2180="CCS", "CCS",
    L2180="Type 2", "Type 2",
    L2180="CHAdeMO", "CHAdeMO",
    L2180="Tesla", "Tesla",
    L2180="CCS, Type 2", "CCS, Type 2",
    L2180="Type 2, CCS", "CCS, Type 2",
    L2180="CHAdeMO, Type 2", "CHAdeMO, Type 2",
    L2180="Type 2, CHAdeMO", "CHAdeMO, Type 2",
    L2180="CCS, Tesla", "CCS, Tesla",
    L2180="Tesla, CCS", "CCS, Tesla",
    L2180="Tesla, Type 2", "Tesla, Type 2",
    L2180="Type 2, Tesla", "Tesla, Type 2",
    L2180="CCS, CHAdeMO", "CCS, CHAdeMO",
    L2180="CHAdeMO, CCS", "CCS, CHAdeMO",
    L2180="CHAdeMO, Tesla", "CHAdeMO, Tesla",
    L2180="Tesla, CHAdeMO", "CHAdeMO, Tesla"
)</f>
        <v>CCS</v>
      </c>
    </row>
    <row r="2181" spans="1:23" x14ac:dyDescent="0.25">
      <c r="A2181" t="s">
        <v>4395</v>
      </c>
      <c r="B2181">
        <v>39.964877999999999</v>
      </c>
      <c r="C2181">
        <v>116.433926</v>
      </c>
      <c r="D2181" t="s">
        <v>4396</v>
      </c>
      <c r="E2181" t="s">
        <v>38</v>
      </c>
      <c r="F2181">
        <v>0.18</v>
      </c>
      <c r="G2181" t="s">
        <v>32</v>
      </c>
      <c r="H2181">
        <v>17.02</v>
      </c>
      <c r="I2181">
        <v>81</v>
      </c>
      <c r="J2181" t="s">
        <v>33</v>
      </c>
      <c r="K2181">
        <v>150</v>
      </c>
      <c r="L2181" t="s">
        <v>47</v>
      </c>
      <c r="M2181">
        <v>2015</v>
      </c>
      <c r="N2181" t="s">
        <v>23</v>
      </c>
      <c r="O2181">
        <v>4.4000000000000004</v>
      </c>
      <c r="P2181">
        <v>10</v>
      </c>
      <c r="Q2181" t="s">
        <v>24</v>
      </c>
      <c r="R2181">
        <v>18</v>
      </c>
      <c r="S2181">
        <f t="shared" si="102"/>
        <v>1458</v>
      </c>
      <c r="T2181">
        <f t="shared" si="103"/>
        <v>262.44</v>
      </c>
      <c r="U2181" s="2">
        <f t="shared" si="104"/>
        <v>0.12345679012345678</v>
      </c>
      <c r="V2181" t="str" cm="1">
        <f t="array" ref="V2181">_xlfn.IFS(H2181&lt;5,"Urban",H2181&lt;=12,"Sub-Urban",H2181&gt;12,"Out Of City")</f>
        <v>Out Of City</v>
      </c>
      <c r="W2181" t="str" cm="1">
        <f t="array" ref="W2181">_xlfn.IFS(
    L2181="CCS", "CCS",
    L2181="Type 2", "Type 2",
    L2181="CHAdeMO", "CHAdeMO",
    L2181="Tesla", "Tesla",
    L2181="CCS, Type 2", "CCS, Type 2",
    L2181="Type 2, CCS", "CCS, Type 2",
    L2181="CHAdeMO, Type 2", "CHAdeMO, Type 2",
    L2181="Type 2, CHAdeMO", "CHAdeMO, Type 2",
    L2181="CCS, Tesla", "CCS, Tesla",
    L2181="Tesla, CCS", "CCS, Tesla",
    L2181="Tesla, Type 2", "Tesla, Type 2",
    L2181="Type 2, Tesla", "Tesla, Type 2",
    L2181="CCS, CHAdeMO", "CCS, CHAdeMO",
    L2181="CHAdeMO, CCS", "CCS, CHAdeMO",
    L2181="CHAdeMO, Tesla", "CHAdeMO, Tesla",
    L2181="Tesla, CHAdeMO", "CHAdeMO, Tesla"
)</f>
        <v>Tesla</v>
      </c>
    </row>
    <row r="2182" spans="1:23" x14ac:dyDescent="0.25">
      <c r="A2182" t="s">
        <v>4397</v>
      </c>
      <c r="B2182">
        <v>-64.584674000000007</v>
      </c>
      <c r="C2182">
        <v>-18.725536000000002</v>
      </c>
      <c r="D2182" t="s">
        <v>4398</v>
      </c>
      <c r="E2182" t="s">
        <v>38</v>
      </c>
      <c r="F2182">
        <v>0.28999999999999998</v>
      </c>
      <c r="G2182" t="s">
        <v>32</v>
      </c>
      <c r="H2182">
        <v>1.54</v>
      </c>
      <c r="I2182">
        <v>82</v>
      </c>
      <c r="J2182" t="s">
        <v>21</v>
      </c>
      <c r="K2182">
        <v>150</v>
      </c>
      <c r="L2182" t="s">
        <v>61</v>
      </c>
      <c r="M2182">
        <v>2018</v>
      </c>
      <c r="N2182" t="s">
        <v>23</v>
      </c>
      <c r="O2182">
        <v>4.7</v>
      </c>
      <c r="P2182">
        <v>6</v>
      </c>
      <c r="Q2182" t="s">
        <v>29</v>
      </c>
      <c r="R2182">
        <v>14</v>
      </c>
      <c r="S2182">
        <f t="shared" si="102"/>
        <v>1148</v>
      </c>
      <c r="T2182">
        <f t="shared" si="103"/>
        <v>332.91999999999996</v>
      </c>
      <c r="U2182" s="2">
        <f t="shared" si="104"/>
        <v>7.3170731707317069E-2</v>
      </c>
      <c r="V2182" t="str" cm="1">
        <f t="array" ref="V2182">_xlfn.IFS(H2182&lt;5,"Urban",H2182&lt;=12,"Sub-Urban",H2182&gt;12,"Out Of City")</f>
        <v>Urban</v>
      </c>
      <c r="W2182" t="str" cm="1">
        <f t="array" ref="W2182">_xlfn.IFS(
    L2182="CCS", "CCS",
    L2182="Type 2", "Type 2",
    L2182="CHAdeMO", "CHAdeMO",
    L2182="Tesla", "Tesla",
    L2182="CCS, Type 2", "CCS, Type 2",
    L2182="Type 2, CCS", "CCS, Type 2",
    L2182="CHAdeMO, Type 2", "CHAdeMO, Type 2",
    L2182="Type 2, CHAdeMO", "CHAdeMO, Type 2",
    L2182="CCS, Tesla", "CCS, Tesla",
    L2182="Tesla, CCS", "CCS, Tesla",
    L2182="Tesla, Type 2", "Tesla, Type 2",
    L2182="Type 2, Tesla", "Tesla, Type 2",
    L2182="CCS, CHAdeMO", "CCS, CHAdeMO",
    L2182="CHAdeMO, CCS", "CCS, CHAdeMO",
    L2182="CHAdeMO, Tesla", "CHAdeMO, Tesla",
    L2182="Tesla, CHAdeMO", "CHAdeMO, Tesla"
)</f>
        <v>CHAdeMO, Tesla</v>
      </c>
    </row>
    <row r="2183" spans="1:23" x14ac:dyDescent="0.25">
      <c r="A2183" t="s">
        <v>4399</v>
      </c>
      <c r="B2183">
        <v>-33.851824999999998</v>
      </c>
      <c r="C2183">
        <v>18.529160000000001</v>
      </c>
      <c r="D2183" t="s">
        <v>4400</v>
      </c>
      <c r="E2183" t="s">
        <v>27</v>
      </c>
      <c r="F2183">
        <v>0.28000000000000003</v>
      </c>
      <c r="G2183" s="1" t="s">
        <v>9985</v>
      </c>
      <c r="H2183">
        <v>15.45</v>
      </c>
      <c r="I2183">
        <v>81</v>
      </c>
      <c r="J2183" t="s">
        <v>33</v>
      </c>
      <c r="K2183">
        <v>350</v>
      </c>
      <c r="L2183" t="s">
        <v>61</v>
      </c>
      <c r="M2183">
        <v>2015</v>
      </c>
      <c r="N2183" t="s">
        <v>35</v>
      </c>
      <c r="O2183">
        <v>3.1</v>
      </c>
      <c r="P2183">
        <v>5</v>
      </c>
      <c r="Q2183" t="s">
        <v>24</v>
      </c>
      <c r="R2183">
        <v>50</v>
      </c>
      <c r="S2183">
        <f t="shared" si="102"/>
        <v>4050</v>
      </c>
      <c r="T2183">
        <f t="shared" si="103"/>
        <v>1134</v>
      </c>
      <c r="U2183" s="2">
        <f t="shared" si="104"/>
        <v>6.1728395061728392E-2</v>
      </c>
      <c r="V2183" t="str" cm="1">
        <f t="array" ref="V2183">_xlfn.IFS(H2183&lt;5,"Urban",H2183&lt;=12,"Sub-Urban",H2183&gt;12,"Out Of City")</f>
        <v>Out Of City</v>
      </c>
      <c r="W2183" t="str" cm="1">
        <f t="array" ref="W2183">_xlfn.IFS(
    L2183="CCS", "CCS",
    L2183="Type 2", "Type 2",
    L2183="CHAdeMO", "CHAdeMO",
    L2183="Tesla", "Tesla",
    L2183="CCS, Type 2", "CCS, Type 2",
    L2183="Type 2, CCS", "CCS, Type 2",
    L2183="CHAdeMO, Type 2", "CHAdeMO, Type 2",
    L2183="Type 2, CHAdeMO", "CHAdeMO, Type 2",
    L2183="CCS, Tesla", "CCS, Tesla",
    L2183="Tesla, CCS", "CCS, Tesla",
    L2183="Tesla, Type 2", "Tesla, Type 2",
    L2183="Type 2, Tesla", "Tesla, Type 2",
    L2183="CCS, CHAdeMO", "CCS, CHAdeMO",
    L2183="CHAdeMO, CCS", "CCS, CHAdeMO",
    L2183="CHAdeMO, Tesla", "CHAdeMO, Tesla",
    L2183="Tesla, CHAdeMO", "CHAdeMO, Tesla"
)</f>
        <v>CHAdeMO, Tesla</v>
      </c>
    </row>
    <row r="2184" spans="1:23" x14ac:dyDescent="0.25">
      <c r="A2184" t="s">
        <v>4401</v>
      </c>
      <c r="B2184">
        <v>13.843254999999999</v>
      </c>
      <c r="C2184">
        <v>100.506276</v>
      </c>
      <c r="D2184" t="s">
        <v>4402</v>
      </c>
      <c r="E2184" t="s">
        <v>38</v>
      </c>
      <c r="F2184">
        <v>0.33</v>
      </c>
      <c r="G2184" t="s">
        <v>20</v>
      </c>
      <c r="H2184">
        <v>3.1</v>
      </c>
      <c r="I2184">
        <v>81</v>
      </c>
      <c r="J2184" t="s">
        <v>33</v>
      </c>
      <c r="K2184">
        <v>350</v>
      </c>
      <c r="L2184" t="s">
        <v>43</v>
      </c>
      <c r="M2184">
        <v>2016</v>
      </c>
      <c r="N2184" t="s">
        <v>35</v>
      </c>
      <c r="O2184">
        <v>4.8</v>
      </c>
      <c r="P2184">
        <v>6</v>
      </c>
      <c r="Q2184" t="s">
        <v>29</v>
      </c>
      <c r="R2184">
        <v>16</v>
      </c>
      <c r="S2184">
        <f t="shared" si="102"/>
        <v>1296</v>
      </c>
      <c r="T2184">
        <f t="shared" si="103"/>
        <v>427.68</v>
      </c>
      <c r="U2184" s="2">
        <f t="shared" si="104"/>
        <v>7.407407407407407E-2</v>
      </c>
      <c r="V2184" t="str" cm="1">
        <f t="array" ref="V2184">_xlfn.IFS(H2184&lt;5,"Urban",H2184&lt;=12,"Sub-Urban",H2184&gt;12,"Out Of City")</f>
        <v>Urban</v>
      </c>
      <c r="W2184" t="str" cm="1">
        <f t="array" ref="W2184">_xlfn.IFS(
    L2184="CCS", "CCS",
    L2184="Type 2", "Type 2",
    L2184="CHAdeMO", "CHAdeMO",
    L2184="Tesla", "Tesla",
    L2184="CCS, Type 2", "CCS, Type 2",
    L2184="Type 2, CCS", "CCS, Type 2",
    L2184="CHAdeMO, Type 2", "CHAdeMO, Type 2",
    L2184="Type 2, CHAdeMO", "CHAdeMO, Type 2",
    L2184="CCS, Tesla", "CCS, Tesla",
    L2184="Tesla, CCS", "CCS, Tesla",
    L2184="Tesla, Type 2", "Tesla, Type 2",
    L2184="Type 2, Tesla", "Tesla, Type 2",
    L2184="CCS, CHAdeMO", "CCS, CHAdeMO",
    L2184="CHAdeMO, CCS", "CCS, CHAdeMO",
    L2184="CHAdeMO, Tesla", "CHAdeMO, Tesla",
    L2184="Tesla, CHAdeMO", "CHAdeMO, Tesla"
)</f>
        <v>CCS</v>
      </c>
    </row>
    <row r="2185" spans="1:23" x14ac:dyDescent="0.25">
      <c r="A2185" t="s">
        <v>4403</v>
      </c>
      <c r="B2185">
        <v>25.390813999999999</v>
      </c>
      <c r="C2185">
        <v>55.231789999999997</v>
      </c>
      <c r="D2185" t="s">
        <v>4404</v>
      </c>
      <c r="E2185" t="s">
        <v>27</v>
      </c>
      <c r="F2185">
        <v>0.31</v>
      </c>
      <c r="G2185" t="s">
        <v>32</v>
      </c>
      <c r="H2185">
        <v>6.28</v>
      </c>
      <c r="I2185">
        <v>96</v>
      </c>
      <c r="J2185" t="s">
        <v>21</v>
      </c>
      <c r="K2185">
        <v>50</v>
      </c>
      <c r="L2185" t="s">
        <v>80</v>
      </c>
      <c r="M2185">
        <v>2019</v>
      </c>
      <c r="N2185" t="s">
        <v>35</v>
      </c>
      <c r="O2185">
        <v>5</v>
      </c>
      <c r="P2185">
        <v>4</v>
      </c>
      <c r="Q2185" t="s">
        <v>24</v>
      </c>
      <c r="R2185">
        <v>47</v>
      </c>
      <c r="S2185">
        <f t="shared" si="102"/>
        <v>4512</v>
      </c>
      <c r="T2185">
        <f t="shared" si="103"/>
        <v>1398.72</v>
      </c>
      <c r="U2185" s="2">
        <f t="shared" si="104"/>
        <v>4.1666666666666664E-2</v>
      </c>
      <c r="V2185" t="str" cm="1">
        <f t="array" ref="V2185">_xlfn.IFS(H2185&lt;5,"Urban",H2185&lt;=12,"Sub-Urban",H2185&gt;12,"Out Of City")</f>
        <v>Sub-Urban</v>
      </c>
      <c r="W2185" t="str" cm="1">
        <f t="array" ref="W2185">_xlfn.IFS(
    L2185="CCS", "CCS",
    L2185="Type 2", "Type 2",
    L2185="CHAdeMO", "CHAdeMO",
    L2185="Tesla", "Tesla",
    L2185="CCS, Type 2", "CCS, Type 2",
    L2185="Type 2, CCS", "CCS, Type 2",
    L2185="CHAdeMO, Type 2", "CHAdeMO, Type 2",
    L2185="Type 2, CHAdeMO", "CHAdeMO, Type 2",
    L2185="CCS, Tesla", "CCS, Tesla",
    L2185="Tesla, CCS", "CCS, Tesla",
    L2185="Tesla, Type 2", "Tesla, Type 2",
    L2185="Type 2, Tesla", "Tesla, Type 2",
    L2185="CCS, CHAdeMO", "CCS, CHAdeMO",
    L2185="CHAdeMO, CCS", "CCS, CHAdeMO",
    L2185="CHAdeMO, Tesla", "CHAdeMO, Tesla",
    L2185="Tesla, CHAdeMO", "CHAdeMO, Tesla"
)</f>
        <v>CHAdeMO, Type 2</v>
      </c>
    </row>
    <row r="2186" spans="1:23" x14ac:dyDescent="0.25">
      <c r="A2186" t="s">
        <v>4405</v>
      </c>
      <c r="B2186">
        <v>39.989834000000002</v>
      </c>
      <c r="C2186">
        <v>116.388558</v>
      </c>
      <c r="D2186" t="s">
        <v>4406</v>
      </c>
      <c r="E2186" t="s">
        <v>19</v>
      </c>
      <c r="F2186">
        <v>0.28000000000000003</v>
      </c>
      <c r="G2186" t="s">
        <v>20</v>
      </c>
      <c r="H2186">
        <v>16.68</v>
      </c>
      <c r="I2186">
        <v>40</v>
      </c>
      <c r="J2186" t="s">
        <v>21</v>
      </c>
      <c r="K2186">
        <v>50</v>
      </c>
      <c r="L2186" t="s">
        <v>47</v>
      </c>
      <c r="M2186">
        <v>2013</v>
      </c>
      <c r="N2186" t="s">
        <v>35</v>
      </c>
      <c r="O2186">
        <v>4.8</v>
      </c>
      <c r="P2186">
        <v>7</v>
      </c>
      <c r="Q2186" t="s">
        <v>48</v>
      </c>
      <c r="R2186">
        <v>23</v>
      </c>
      <c r="S2186">
        <f t="shared" si="102"/>
        <v>920</v>
      </c>
      <c r="T2186">
        <f t="shared" si="103"/>
        <v>257.60000000000002</v>
      </c>
      <c r="U2186" s="2">
        <f t="shared" si="104"/>
        <v>0.17499999999999999</v>
      </c>
      <c r="V2186" t="str" cm="1">
        <f t="array" ref="V2186">_xlfn.IFS(H2186&lt;5,"Urban",H2186&lt;=12,"Sub-Urban",H2186&gt;12,"Out Of City")</f>
        <v>Out Of City</v>
      </c>
      <c r="W2186" t="str" cm="1">
        <f t="array" ref="W2186">_xlfn.IFS(
    L2186="CCS", "CCS",
    L2186="Type 2", "Type 2",
    L2186="CHAdeMO", "CHAdeMO",
    L2186="Tesla", "Tesla",
    L2186="CCS, Type 2", "CCS, Type 2",
    L2186="Type 2, CCS", "CCS, Type 2",
    L2186="CHAdeMO, Type 2", "CHAdeMO, Type 2",
    L2186="Type 2, CHAdeMO", "CHAdeMO, Type 2",
    L2186="CCS, Tesla", "CCS, Tesla",
    L2186="Tesla, CCS", "CCS, Tesla",
    L2186="Tesla, Type 2", "Tesla, Type 2",
    L2186="Type 2, Tesla", "Tesla, Type 2",
    L2186="CCS, CHAdeMO", "CCS, CHAdeMO",
    L2186="CHAdeMO, CCS", "CCS, CHAdeMO",
    L2186="CHAdeMO, Tesla", "CHAdeMO, Tesla",
    L2186="Tesla, CHAdeMO", "CHAdeMO, Tesla"
)</f>
        <v>Tesla</v>
      </c>
    </row>
    <row r="2187" spans="1:23" x14ac:dyDescent="0.25">
      <c r="A2187" t="s">
        <v>4407</v>
      </c>
      <c r="B2187">
        <v>18.926556999999999</v>
      </c>
      <c r="C2187">
        <v>72.875567000000004</v>
      </c>
      <c r="D2187" t="s">
        <v>4408</v>
      </c>
      <c r="E2187" t="s">
        <v>38</v>
      </c>
      <c r="F2187">
        <v>0.49</v>
      </c>
      <c r="G2187" s="1" t="s">
        <v>9985</v>
      </c>
      <c r="H2187">
        <v>19.440000000000001</v>
      </c>
      <c r="I2187">
        <v>88</v>
      </c>
      <c r="J2187" t="s">
        <v>46</v>
      </c>
      <c r="K2187">
        <v>22</v>
      </c>
      <c r="L2187" t="s">
        <v>118</v>
      </c>
      <c r="M2187">
        <v>2016</v>
      </c>
      <c r="N2187" t="s">
        <v>35</v>
      </c>
      <c r="O2187">
        <v>4.8</v>
      </c>
      <c r="P2187">
        <v>7</v>
      </c>
      <c r="Q2187" t="s">
        <v>29</v>
      </c>
      <c r="R2187">
        <v>17</v>
      </c>
      <c r="S2187">
        <f t="shared" si="102"/>
        <v>1496</v>
      </c>
      <c r="T2187">
        <f t="shared" si="103"/>
        <v>733.04</v>
      </c>
      <c r="U2187" s="2">
        <f t="shared" si="104"/>
        <v>7.9545454545454544E-2</v>
      </c>
      <c r="V2187" t="str" cm="1">
        <f t="array" ref="V2187">_xlfn.IFS(H2187&lt;5,"Urban",H2187&lt;=12,"Sub-Urban",H2187&gt;12,"Out Of City")</f>
        <v>Out Of City</v>
      </c>
      <c r="W2187" t="str" cm="1">
        <f t="array" ref="W2187">_xlfn.IFS(
    L2187="CCS", "CCS",
    L2187="Type 2", "Type 2",
    L2187="CHAdeMO", "CHAdeMO",
    L2187="Tesla", "Tesla",
    L2187="CCS, Type 2", "CCS, Type 2",
    L2187="Type 2, CCS", "CCS, Type 2",
    L2187="CHAdeMO, Type 2", "CHAdeMO, Type 2",
    L2187="Type 2, CHAdeMO", "CHAdeMO, Type 2",
    L2187="CCS, Tesla", "CCS, Tesla",
    L2187="Tesla, CCS", "CCS, Tesla",
    L2187="Tesla, Type 2", "Tesla, Type 2",
    L2187="Type 2, Tesla", "Tesla, Type 2",
    L2187="CCS, CHAdeMO", "CCS, CHAdeMO",
    L2187="CHAdeMO, CCS", "CCS, CHAdeMO",
    L2187="CHAdeMO, Tesla", "CHAdeMO, Tesla",
    L2187="Tesla, CHAdeMO", "CHAdeMO, Tesla"
)</f>
        <v>Tesla, Type 2</v>
      </c>
    </row>
    <row r="2188" spans="1:23" x14ac:dyDescent="0.25">
      <c r="A2188" t="s">
        <v>4409</v>
      </c>
      <c r="B2188">
        <v>39.895380000000003</v>
      </c>
      <c r="C2188">
        <v>116.271776</v>
      </c>
      <c r="D2188" t="s">
        <v>4410</v>
      </c>
      <c r="E2188" t="s">
        <v>38</v>
      </c>
      <c r="F2188">
        <v>0.15</v>
      </c>
      <c r="G2188" t="s">
        <v>20</v>
      </c>
      <c r="H2188">
        <v>9.58</v>
      </c>
      <c r="I2188">
        <v>44</v>
      </c>
      <c r="J2188" t="s">
        <v>33</v>
      </c>
      <c r="K2188">
        <v>22</v>
      </c>
      <c r="L2188" t="s">
        <v>40</v>
      </c>
      <c r="M2188">
        <v>2014</v>
      </c>
      <c r="N2188" t="s">
        <v>23</v>
      </c>
      <c r="O2188">
        <v>3.7</v>
      </c>
      <c r="P2188">
        <v>3</v>
      </c>
      <c r="Q2188" t="s">
        <v>24</v>
      </c>
      <c r="R2188">
        <v>10</v>
      </c>
      <c r="S2188">
        <f t="shared" si="102"/>
        <v>440</v>
      </c>
      <c r="T2188">
        <f t="shared" si="103"/>
        <v>66</v>
      </c>
      <c r="U2188" s="2">
        <f t="shared" si="104"/>
        <v>6.8181818181818177E-2</v>
      </c>
      <c r="V2188" t="str" cm="1">
        <f t="array" ref="V2188">_xlfn.IFS(H2188&lt;5,"Urban",H2188&lt;=12,"Sub-Urban",H2188&gt;12,"Out Of City")</f>
        <v>Sub-Urban</v>
      </c>
      <c r="W2188" t="str" cm="1">
        <f t="array" ref="W2188">_xlfn.IFS(
    L2188="CCS", "CCS",
    L2188="Type 2", "Type 2",
    L2188="CHAdeMO", "CHAdeMO",
    L2188="Tesla", "Tesla",
    L2188="CCS, Type 2", "CCS, Type 2",
    L2188="Type 2, CCS", "CCS, Type 2",
    L2188="CHAdeMO, Type 2", "CHAdeMO, Type 2",
    L2188="Type 2, CHAdeMO", "CHAdeMO, Type 2",
    L2188="CCS, Tesla", "CCS, Tesla",
    L2188="Tesla, CCS", "CCS, Tesla",
    L2188="Tesla, Type 2", "Tesla, Type 2",
    L2188="Type 2, Tesla", "Tesla, Type 2",
    L2188="CCS, CHAdeMO", "CCS, CHAdeMO",
    L2188="CHAdeMO, CCS", "CCS, CHAdeMO",
    L2188="CHAdeMO, Tesla", "CHAdeMO, Tesla",
    L2188="Tesla, CHAdeMO", "CHAdeMO, Tesla"
)</f>
        <v>Type 2</v>
      </c>
    </row>
    <row r="2189" spans="1:23" x14ac:dyDescent="0.25">
      <c r="A2189" t="s">
        <v>4411</v>
      </c>
      <c r="B2189">
        <v>-33.858252999999998</v>
      </c>
      <c r="C2189">
        <v>18.516859</v>
      </c>
      <c r="D2189" t="s">
        <v>4412</v>
      </c>
      <c r="E2189" t="s">
        <v>38</v>
      </c>
      <c r="F2189">
        <v>0.24</v>
      </c>
      <c r="G2189" t="s">
        <v>20</v>
      </c>
      <c r="H2189">
        <v>17.079999999999998</v>
      </c>
      <c r="I2189">
        <v>83</v>
      </c>
      <c r="J2189" t="s">
        <v>21</v>
      </c>
      <c r="K2189">
        <v>50</v>
      </c>
      <c r="L2189" t="s">
        <v>40</v>
      </c>
      <c r="M2189">
        <v>2011</v>
      </c>
      <c r="N2189" t="s">
        <v>35</v>
      </c>
      <c r="O2189">
        <v>4.7</v>
      </c>
      <c r="P2189">
        <v>1</v>
      </c>
      <c r="Q2189" t="s">
        <v>29</v>
      </c>
      <c r="R2189">
        <v>15</v>
      </c>
      <c r="S2189">
        <f t="shared" si="102"/>
        <v>1245</v>
      </c>
      <c r="T2189">
        <f t="shared" si="103"/>
        <v>298.8</v>
      </c>
      <c r="U2189" s="2">
        <f t="shared" si="104"/>
        <v>1.2048192771084338E-2</v>
      </c>
      <c r="V2189" t="str" cm="1">
        <f t="array" ref="V2189">_xlfn.IFS(H2189&lt;5,"Urban",H2189&lt;=12,"Sub-Urban",H2189&gt;12,"Out Of City")</f>
        <v>Out Of City</v>
      </c>
      <c r="W2189" t="str" cm="1">
        <f t="array" ref="W2189">_xlfn.IFS(
    L2189="CCS", "CCS",
    L2189="Type 2", "Type 2",
    L2189="CHAdeMO", "CHAdeMO",
    L2189="Tesla", "Tesla",
    L2189="CCS, Type 2", "CCS, Type 2",
    L2189="Type 2, CCS", "CCS, Type 2",
    L2189="CHAdeMO, Type 2", "CHAdeMO, Type 2",
    L2189="Type 2, CHAdeMO", "CHAdeMO, Type 2",
    L2189="CCS, Tesla", "CCS, Tesla",
    L2189="Tesla, CCS", "CCS, Tesla",
    L2189="Tesla, Type 2", "Tesla, Type 2",
    L2189="Type 2, Tesla", "Tesla, Type 2",
    L2189="CCS, CHAdeMO", "CCS, CHAdeMO",
    L2189="CHAdeMO, CCS", "CCS, CHAdeMO",
    L2189="CHAdeMO, Tesla", "CHAdeMO, Tesla",
    L2189="Tesla, CHAdeMO", "CHAdeMO, Tesla"
)</f>
        <v>Type 2</v>
      </c>
    </row>
    <row r="2190" spans="1:23" x14ac:dyDescent="0.25">
      <c r="A2190" t="s">
        <v>4413</v>
      </c>
      <c r="B2190">
        <v>-33.840924999999999</v>
      </c>
      <c r="C2190">
        <v>151.302741</v>
      </c>
      <c r="D2190" t="s">
        <v>4414</v>
      </c>
      <c r="E2190" t="s">
        <v>38</v>
      </c>
      <c r="F2190">
        <v>0.44</v>
      </c>
      <c r="G2190" t="s">
        <v>20</v>
      </c>
      <c r="H2190">
        <v>1.37</v>
      </c>
      <c r="I2190">
        <v>57</v>
      </c>
      <c r="J2190" t="s">
        <v>46</v>
      </c>
      <c r="K2190">
        <v>150</v>
      </c>
      <c r="L2190" t="s">
        <v>34</v>
      </c>
      <c r="M2190">
        <v>2022</v>
      </c>
      <c r="N2190" t="s">
        <v>23</v>
      </c>
      <c r="O2190">
        <v>4.3</v>
      </c>
      <c r="P2190">
        <v>5</v>
      </c>
      <c r="Q2190" t="s">
        <v>29</v>
      </c>
      <c r="R2190">
        <v>8</v>
      </c>
      <c r="S2190">
        <f t="shared" si="102"/>
        <v>456</v>
      </c>
      <c r="T2190">
        <f t="shared" si="103"/>
        <v>200.64000000000001</v>
      </c>
      <c r="U2190" s="2">
        <f t="shared" si="104"/>
        <v>8.771929824561403E-2</v>
      </c>
      <c r="V2190" t="str" cm="1">
        <f t="array" ref="V2190">_xlfn.IFS(H2190&lt;5,"Urban",H2190&lt;=12,"Sub-Urban",H2190&gt;12,"Out Of City")</f>
        <v>Urban</v>
      </c>
      <c r="W2190" t="str" cm="1">
        <f t="array" ref="W2190">_xlfn.IFS(
    L2190="CCS", "CCS",
    L2190="Type 2", "Type 2",
    L2190="CHAdeMO", "CHAdeMO",
    L2190="Tesla", "Tesla",
    L2190="CCS, Type 2", "CCS, Type 2",
    L2190="Type 2, CCS", "CCS, Type 2",
    L2190="CHAdeMO, Type 2", "CHAdeMO, Type 2",
    L2190="Type 2, CHAdeMO", "CHAdeMO, Type 2",
    L2190="CCS, Tesla", "CCS, Tesla",
    L2190="Tesla, CCS", "CCS, Tesla",
    L2190="Tesla, Type 2", "Tesla, Type 2",
    L2190="Type 2, Tesla", "Tesla, Type 2",
    L2190="CCS, CHAdeMO", "CCS, CHAdeMO",
    L2190="CHAdeMO, CCS", "CCS, CHAdeMO",
    L2190="CHAdeMO, Tesla", "CHAdeMO, Tesla",
    L2190="Tesla, CHAdeMO", "CHAdeMO, Tesla"
)</f>
        <v>CCS, Type 2</v>
      </c>
    </row>
    <row r="2191" spans="1:23" x14ac:dyDescent="0.25">
      <c r="A2191" t="s">
        <v>4415</v>
      </c>
      <c r="B2191">
        <v>34.001646000000001</v>
      </c>
      <c r="C2191">
        <v>-118.38785799999999</v>
      </c>
      <c r="D2191" t="s">
        <v>4416</v>
      </c>
      <c r="E2191" t="s">
        <v>38</v>
      </c>
      <c r="F2191">
        <v>0.11</v>
      </c>
      <c r="G2191" t="s">
        <v>20</v>
      </c>
      <c r="H2191">
        <v>14.9</v>
      </c>
      <c r="I2191">
        <v>38</v>
      </c>
      <c r="J2191" t="s">
        <v>47</v>
      </c>
      <c r="K2191">
        <v>22</v>
      </c>
      <c r="L2191" t="s">
        <v>104</v>
      </c>
      <c r="M2191">
        <v>2010</v>
      </c>
      <c r="N2191" t="s">
        <v>35</v>
      </c>
      <c r="O2191">
        <v>3.6</v>
      </c>
      <c r="P2191">
        <v>6</v>
      </c>
      <c r="Q2191" t="s">
        <v>48</v>
      </c>
      <c r="R2191">
        <v>14</v>
      </c>
      <c r="S2191">
        <f t="shared" si="102"/>
        <v>532</v>
      </c>
      <c r="T2191">
        <f t="shared" si="103"/>
        <v>58.52</v>
      </c>
      <c r="U2191" s="2">
        <f t="shared" si="104"/>
        <v>0.15789473684210525</v>
      </c>
      <c r="V2191" t="str" cm="1">
        <f t="array" ref="V2191">_xlfn.IFS(H2191&lt;5,"Urban",H2191&lt;=12,"Sub-Urban",H2191&gt;12,"Out Of City")</f>
        <v>Out Of City</v>
      </c>
      <c r="W2191" t="str" cm="1">
        <f t="array" ref="W2191">_xlfn.IFS(
    L2191="CCS", "CCS",
    L2191="Type 2", "Type 2",
    L2191="CHAdeMO", "CHAdeMO",
    L2191="Tesla", "Tesla",
    L2191="CCS, Type 2", "CCS, Type 2",
    L2191="Type 2, CCS", "CCS, Type 2",
    L2191="CHAdeMO, Type 2", "CHAdeMO, Type 2",
    L2191="Type 2, CHAdeMO", "CHAdeMO, Type 2",
    L2191="CCS, Tesla", "CCS, Tesla",
    L2191="Tesla, CCS", "CCS, Tesla",
    L2191="Tesla, Type 2", "Tesla, Type 2",
    L2191="Type 2, Tesla", "Tesla, Type 2",
    L2191="CCS, CHAdeMO", "CCS, CHAdeMO",
    L2191="CHAdeMO, CCS", "CCS, CHAdeMO",
    L2191="CHAdeMO, Tesla", "CHAdeMO, Tesla",
    L2191="Tesla, CHAdeMO", "CHAdeMO, Tesla"
)</f>
        <v>CHAdeMO, Type 2</v>
      </c>
    </row>
    <row r="2192" spans="1:23" x14ac:dyDescent="0.25">
      <c r="A2192" t="s">
        <v>4417</v>
      </c>
      <c r="B2192">
        <v>15.956701000000001</v>
      </c>
      <c r="C2192">
        <v>-84.823817000000005</v>
      </c>
      <c r="D2192" t="s">
        <v>4418</v>
      </c>
      <c r="E2192" t="s">
        <v>19</v>
      </c>
      <c r="F2192">
        <v>0.1</v>
      </c>
      <c r="G2192" t="s">
        <v>20</v>
      </c>
      <c r="H2192">
        <v>2.16</v>
      </c>
      <c r="I2192">
        <v>96</v>
      </c>
      <c r="J2192" t="s">
        <v>46</v>
      </c>
      <c r="K2192">
        <v>350</v>
      </c>
      <c r="L2192" t="s">
        <v>43</v>
      </c>
      <c r="M2192">
        <v>2010</v>
      </c>
      <c r="N2192" t="s">
        <v>35</v>
      </c>
      <c r="O2192">
        <v>4.8</v>
      </c>
      <c r="P2192">
        <v>6</v>
      </c>
      <c r="Q2192" t="s">
        <v>24</v>
      </c>
      <c r="R2192">
        <v>39</v>
      </c>
      <c r="S2192">
        <f t="shared" si="102"/>
        <v>3744</v>
      </c>
      <c r="T2192">
        <f t="shared" si="103"/>
        <v>374.40000000000003</v>
      </c>
      <c r="U2192" s="2">
        <f t="shared" si="104"/>
        <v>6.25E-2</v>
      </c>
      <c r="V2192" t="str" cm="1">
        <f t="array" ref="V2192">_xlfn.IFS(H2192&lt;5,"Urban",H2192&lt;=12,"Sub-Urban",H2192&gt;12,"Out Of City")</f>
        <v>Urban</v>
      </c>
      <c r="W2192" t="str" cm="1">
        <f t="array" ref="W2192">_xlfn.IFS(
    L2192="CCS", "CCS",
    L2192="Type 2", "Type 2",
    L2192="CHAdeMO", "CHAdeMO",
    L2192="Tesla", "Tesla",
    L2192="CCS, Type 2", "CCS, Type 2",
    L2192="Type 2, CCS", "CCS, Type 2",
    L2192="CHAdeMO, Type 2", "CHAdeMO, Type 2",
    L2192="Type 2, CHAdeMO", "CHAdeMO, Type 2",
    L2192="CCS, Tesla", "CCS, Tesla",
    L2192="Tesla, CCS", "CCS, Tesla",
    L2192="Tesla, Type 2", "Tesla, Type 2",
    L2192="Type 2, Tesla", "Tesla, Type 2",
    L2192="CCS, CHAdeMO", "CCS, CHAdeMO",
    L2192="CHAdeMO, CCS", "CCS, CHAdeMO",
    L2192="CHAdeMO, Tesla", "CHAdeMO, Tesla",
    L2192="Tesla, CHAdeMO", "CHAdeMO, Tesla"
)</f>
        <v>CCS</v>
      </c>
    </row>
    <row r="2193" spans="1:23" x14ac:dyDescent="0.25">
      <c r="A2193" t="s">
        <v>4419</v>
      </c>
      <c r="B2193">
        <v>-23.653051000000001</v>
      </c>
      <c r="C2193">
        <v>-46.668996</v>
      </c>
      <c r="D2193" t="s">
        <v>4420</v>
      </c>
      <c r="E2193" t="s">
        <v>27</v>
      </c>
      <c r="F2193">
        <v>0.27</v>
      </c>
      <c r="G2193" t="s">
        <v>20</v>
      </c>
      <c r="H2193">
        <v>18.13</v>
      </c>
      <c r="I2193">
        <v>21</v>
      </c>
      <c r="J2193" t="s">
        <v>21</v>
      </c>
      <c r="K2193">
        <v>150</v>
      </c>
      <c r="L2193" t="s">
        <v>40</v>
      </c>
      <c r="M2193">
        <v>2017</v>
      </c>
      <c r="N2193" t="s">
        <v>35</v>
      </c>
      <c r="O2193">
        <v>4.5</v>
      </c>
      <c r="P2193">
        <v>1</v>
      </c>
      <c r="Q2193" t="s">
        <v>24</v>
      </c>
      <c r="R2193">
        <v>56</v>
      </c>
      <c r="S2193">
        <f t="shared" si="102"/>
        <v>1176</v>
      </c>
      <c r="T2193">
        <f t="shared" si="103"/>
        <v>317.52000000000004</v>
      </c>
      <c r="U2193" s="2">
        <f t="shared" si="104"/>
        <v>4.7619047619047616E-2</v>
      </c>
      <c r="V2193" t="str" cm="1">
        <f t="array" ref="V2193">_xlfn.IFS(H2193&lt;5,"Urban",H2193&lt;=12,"Sub-Urban",H2193&gt;12,"Out Of City")</f>
        <v>Out Of City</v>
      </c>
      <c r="W2193" t="str" cm="1">
        <f t="array" ref="W2193">_xlfn.IFS(
    L2193="CCS", "CCS",
    L2193="Type 2", "Type 2",
    L2193="CHAdeMO", "CHAdeMO",
    L2193="Tesla", "Tesla",
    L2193="CCS, Type 2", "CCS, Type 2",
    L2193="Type 2, CCS", "CCS, Type 2",
    L2193="CHAdeMO, Type 2", "CHAdeMO, Type 2",
    L2193="Type 2, CHAdeMO", "CHAdeMO, Type 2",
    L2193="CCS, Tesla", "CCS, Tesla",
    L2193="Tesla, CCS", "CCS, Tesla",
    L2193="Tesla, Type 2", "Tesla, Type 2",
    L2193="Type 2, Tesla", "Tesla, Type 2",
    L2193="CCS, CHAdeMO", "CCS, CHAdeMO",
    L2193="CHAdeMO, CCS", "CCS, CHAdeMO",
    L2193="CHAdeMO, Tesla", "CHAdeMO, Tesla",
    L2193="Tesla, CHAdeMO", "CHAdeMO, Tesla"
)</f>
        <v>Type 2</v>
      </c>
    </row>
    <row r="2194" spans="1:23" x14ac:dyDescent="0.25">
      <c r="A2194" t="s">
        <v>4421</v>
      </c>
      <c r="B2194">
        <v>37.592551</v>
      </c>
      <c r="C2194">
        <v>127.04494800000001</v>
      </c>
      <c r="D2194" t="s">
        <v>4422</v>
      </c>
      <c r="E2194" t="s">
        <v>27</v>
      </c>
      <c r="F2194">
        <v>0.5</v>
      </c>
      <c r="G2194" s="1" t="s">
        <v>9985</v>
      </c>
      <c r="H2194">
        <v>14.49</v>
      </c>
      <c r="I2194">
        <v>60</v>
      </c>
      <c r="J2194" t="s">
        <v>47</v>
      </c>
      <c r="K2194">
        <v>350</v>
      </c>
      <c r="L2194" t="s">
        <v>40</v>
      </c>
      <c r="M2194">
        <v>2019</v>
      </c>
      <c r="N2194" t="s">
        <v>23</v>
      </c>
      <c r="O2194">
        <v>3.1</v>
      </c>
      <c r="P2194">
        <v>6</v>
      </c>
      <c r="Q2194" t="s">
        <v>48</v>
      </c>
      <c r="R2194">
        <v>49</v>
      </c>
      <c r="S2194">
        <f t="shared" si="102"/>
        <v>2940</v>
      </c>
      <c r="T2194">
        <f t="shared" si="103"/>
        <v>1470</v>
      </c>
      <c r="U2194" s="2">
        <f t="shared" si="104"/>
        <v>0.1</v>
      </c>
      <c r="V2194" t="str" cm="1">
        <f t="array" ref="V2194">_xlfn.IFS(H2194&lt;5,"Urban",H2194&lt;=12,"Sub-Urban",H2194&gt;12,"Out Of City")</f>
        <v>Out Of City</v>
      </c>
      <c r="W2194" t="str" cm="1">
        <f t="array" ref="W2194">_xlfn.IFS(
    L2194="CCS", "CCS",
    L2194="Type 2", "Type 2",
    L2194="CHAdeMO", "CHAdeMO",
    L2194="Tesla", "Tesla",
    L2194="CCS, Type 2", "CCS, Type 2",
    L2194="Type 2, CCS", "CCS, Type 2",
    L2194="CHAdeMO, Type 2", "CHAdeMO, Type 2",
    L2194="Type 2, CHAdeMO", "CHAdeMO, Type 2",
    L2194="CCS, Tesla", "CCS, Tesla",
    L2194="Tesla, CCS", "CCS, Tesla",
    L2194="Tesla, Type 2", "Tesla, Type 2",
    L2194="Type 2, Tesla", "Tesla, Type 2",
    L2194="CCS, CHAdeMO", "CCS, CHAdeMO",
    L2194="CHAdeMO, CCS", "CCS, CHAdeMO",
    L2194="CHAdeMO, Tesla", "CHAdeMO, Tesla",
    L2194="Tesla, CHAdeMO", "CHAdeMO, Tesla"
)</f>
        <v>Type 2</v>
      </c>
    </row>
    <row r="2195" spans="1:23" x14ac:dyDescent="0.25">
      <c r="A2195" t="s">
        <v>4423</v>
      </c>
      <c r="B2195">
        <v>37.700620999999998</v>
      </c>
      <c r="C2195">
        <v>-122.45200699999999</v>
      </c>
      <c r="D2195" t="s">
        <v>4424</v>
      </c>
      <c r="E2195" t="s">
        <v>38</v>
      </c>
      <c r="F2195">
        <v>0.24</v>
      </c>
      <c r="G2195" t="s">
        <v>32</v>
      </c>
      <c r="H2195">
        <v>6.58</v>
      </c>
      <c r="I2195">
        <v>26</v>
      </c>
      <c r="J2195" t="s">
        <v>47</v>
      </c>
      <c r="K2195">
        <v>22</v>
      </c>
      <c r="L2195" t="s">
        <v>40</v>
      </c>
      <c r="M2195">
        <v>2011</v>
      </c>
      <c r="N2195" t="s">
        <v>23</v>
      </c>
      <c r="O2195">
        <v>4.3</v>
      </c>
      <c r="P2195">
        <v>10</v>
      </c>
      <c r="Q2195" t="s">
        <v>29</v>
      </c>
      <c r="R2195">
        <v>11</v>
      </c>
      <c r="S2195">
        <f t="shared" si="102"/>
        <v>286</v>
      </c>
      <c r="T2195">
        <f t="shared" si="103"/>
        <v>68.64</v>
      </c>
      <c r="U2195" s="2">
        <f t="shared" si="104"/>
        <v>0.38461538461538464</v>
      </c>
      <c r="V2195" t="str" cm="1">
        <f t="array" ref="V2195">_xlfn.IFS(H2195&lt;5,"Urban",H2195&lt;=12,"Sub-Urban",H2195&gt;12,"Out Of City")</f>
        <v>Sub-Urban</v>
      </c>
      <c r="W2195" t="str" cm="1">
        <f t="array" ref="W2195">_xlfn.IFS(
    L2195="CCS", "CCS",
    L2195="Type 2", "Type 2",
    L2195="CHAdeMO", "CHAdeMO",
    L2195="Tesla", "Tesla",
    L2195="CCS, Type 2", "CCS, Type 2",
    L2195="Type 2, CCS", "CCS, Type 2",
    L2195="CHAdeMO, Type 2", "CHAdeMO, Type 2",
    L2195="Type 2, CHAdeMO", "CHAdeMO, Type 2",
    L2195="CCS, Tesla", "CCS, Tesla",
    L2195="Tesla, CCS", "CCS, Tesla",
    L2195="Tesla, Type 2", "Tesla, Type 2",
    L2195="Type 2, Tesla", "Tesla, Type 2",
    L2195="CCS, CHAdeMO", "CCS, CHAdeMO",
    L2195="CHAdeMO, CCS", "CCS, CHAdeMO",
    L2195="CHAdeMO, Tesla", "CHAdeMO, Tesla",
    L2195="Tesla, CHAdeMO", "CHAdeMO, Tesla"
)</f>
        <v>Type 2</v>
      </c>
    </row>
    <row r="2196" spans="1:23" x14ac:dyDescent="0.25">
      <c r="A2196" t="s">
        <v>4425</v>
      </c>
      <c r="B2196">
        <v>-23.667432000000002</v>
      </c>
      <c r="C2196">
        <v>-46.637901999999997</v>
      </c>
      <c r="D2196" t="s">
        <v>4426</v>
      </c>
      <c r="E2196" t="s">
        <v>27</v>
      </c>
      <c r="F2196">
        <v>0.5</v>
      </c>
      <c r="G2196" t="s">
        <v>32</v>
      </c>
      <c r="H2196">
        <v>8.3000000000000007</v>
      </c>
      <c r="I2196">
        <v>20</v>
      </c>
      <c r="J2196" t="s">
        <v>39</v>
      </c>
      <c r="K2196">
        <v>50</v>
      </c>
      <c r="L2196" t="s">
        <v>111</v>
      </c>
      <c r="M2196">
        <v>2012</v>
      </c>
      <c r="N2196" t="s">
        <v>35</v>
      </c>
      <c r="O2196">
        <v>4.5999999999999996</v>
      </c>
      <c r="P2196">
        <v>10</v>
      </c>
      <c r="Q2196" t="s">
        <v>29</v>
      </c>
      <c r="R2196">
        <v>57</v>
      </c>
      <c r="S2196">
        <f t="shared" si="102"/>
        <v>1140</v>
      </c>
      <c r="T2196">
        <f t="shared" si="103"/>
        <v>570</v>
      </c>
      <c r="U2196" s="2">
        <f t="shared" si="104"/>
        <v>0.5</v>
      </c>
      <c r="V2196" t="str" cm="1">
        <f t="array" ref="V2196">_xlfn.IFS(H2196&lt;5,"Urban",H2196&lt;=12,"Sub-Urban",H2196&gt;12,"Out Of City")</f>
        <v>Sub-Urban</v>
      </c>
      <c r="W2196" t="str" cm="1">
        <f t="array" ref="W2196">_xlfn.IFS(
    L2196="CCS", "CCS",
    L2196="Type 2", "Type 2",
    L2196="CHAdeMO", "CHAdeMO",
    L2196="Tesla", "Tesla",
    L2196="CCS, Type 2", "CCS, Type 2",
    L2196="Type 2, CCS", "CCS, Type 2",
    L2196="CHAdeMO, Type 2", "CHAdeMO, Type 2",
    L2196="Type 2, CHAdeMO", "CHAdeMO, Type 2",
    L2196="CCS, Tesla", "CCS, Tesla",
    L2196="Tesla, CCS", "CCS, Tesla",
    L2196="Tesla, Type 2", "Tesla, Type 2",
    L2196="Type 2, Tesla", "Tesla, Type 2",
    L2196="CCS, CHAdeMO", "CCS, CHAdeMO",
    L2196="CHAdeMO, CCS", "CCS, CHAdeMO",
    L2196="CHAdeMO, Tesla", "CHAdeMO, Tesla",
    L2196="Tesla, CHAdeMO", "CHAdeMO, Tesla"
)</f>
        <v>CCS, Type 2</v>
      </c>
    </row>
    <row r="2197" spans="1:23" x14ac:dyDescent="0.25">
      <c r="A2197" t="s">
        <v>4427</v>
      </c>
      <c r="B2197">
        <v>37.548116</v>
      </c>
      <c r="C2197">
        <v>126.954216</v>
      </c>
      <c r="D2197" t="s">
        <v>4428</v>
      </c>
      <c r="E2197" t="s">
        <v>38</v>
      </c>
      <c r="F2197">
        <v>0.17</v>
      </c>
      <c r="G2197" s="1" t="s">
        <v>9985</v>
      </c>
      <c r="H2197">
        <v>5.6</v>
      </c>
      <c r="I2197">
        <v>68</v>
      </c>
      <c r="J2197" t="s">
        <v>21</v>
      </c>
      <c r="K2197">
        <v>150</v>
      </c>
      <c r="L2197" t="s">
        <v>43</v>
      </c>
      <c r="M2197">
        <v>2010</v>
      </c>
      <c r="N2197" t="s">
        <v>35</v>
      </c>
      <c r="O2197">
        <v>4.0999999999999996</v>
      </c>
      <c r="P2197">
        <v>4</v>
      </c>
      <c r="Q2197" t="s">
        <v>29</v>
      </c>
      <c r="R2197">
        <v>16</v>
      </c>
      <c r="S2197">
        <f t="shared" si="102"/>
        <v>1088</v>
      </c>
      <c r="T2197">
        <f t="shared" si="103"/>
        <v>184.96</v>
      </c>
      <c r="U2197" s="2">
        <f t="shared" si="104"/>
        <v>5.8823529411764705E-2</v>
      </c>
      <c r="V2197" t="str" cm="1">
        <f t="array" ref="V2197">_xlfn.IFS(H2197&lt;5,"Urban",H2197&lt;=12,"Sub-Urban",H2197&gt;12,"Out Of City")</f>
        <v>Sub-Urban</v>
      </c>
      <c r="W2197" t="str" cm="1">
        <f t="array" ref="W2197">_xlfn.IFS(
    L2197="CCS", "CCS",
    L2197="Type 2", "Type 2",
    L2197="CHAdeMO", "CHAdeMO",
    L2197="Tesla", "Tesla",
    L2197="CCS, Type 2", "CCS, Type 2",
    L2197="Type 2, CCS", "CCS, Type 2",
    L2197="CHAdeMO, Type 2", "CHAdeMO, Type 2",
    L2197="Type 2, CHAdeMO", "CHAdeMO, Type 2",
    L2197="CCS, Tesla", "CCS, Tesla",
    L2197="Tesla, CCS", "CCS, Tesla",
    L2197="Tesla, Type 2", "Tesla, Type 2",
    L2197="Type 2, Tesla", "Tesla, Type 2",
    L2197="CCS, CHAdeMO", "CCS, CHAdeMO",
    L2197="CHAdeMO, CCS", "CCS, CHAdeMO",
    L2197="CHAdeMO, Tesla", "CHAdeMO, Tesla",
    L2197="Tesla, CHAdeMO", "CHAdeMO, Tesla"
)</f>
        <v>CCS</v>
      </c>
    </row>
    <row r="2198" spans="1:23" x14ac:dyDescent="0.25">
      <c r="A2198" t="s">
        <v>4429</v>
      </c>
      <c r="B2198">
        <v>-33.896155999999998</v>
      </c>
      <c r="C2198">
        <v>18.552824999999999</v>
      </c>
      <c r="D2198" t="s">
        <v>4430</v>
      </c>
      <c r="E2198" t="s">
        <v>19</v>
      </c>
      <c r="F2198">
        <v>0.3</v>
      </c>
      <c r="G2198" t="s">
        <v>20</v>
      </c>
      <c r="H2198">
        <v>19.64</v>
      </c>
      <c r="I2198">
        <v>13</v>
      </c>
      <c r="J2198" t="s">
        <v>21</v>
      </c>
      <c r="K2198">
        <v>150</v>
      </c>
      <c r="L2198" t="s">
        <v>47</v>
      </c>
      <c r="M2198">
        <v>2023</v>
      </c>
      <c r="N2198" t="s">
        <v>23</v>
      </c>
      <c r="O2198">
        <v>4.5999999999999996</v>
      </c>
      <c r="P2198">
        <v>9</v>
      </c>
      <c r="Q2198" t="s">
        <v>29</v>
      </c>
      <c r="R2198">
        <v>24</v>
      </c>
      <c r="S2198">
        <f t="shared" si="102"/>
        <v>312</v>
      </c>
      <c r="T2198">
        <f t="shared" si="103"/>
        <v>93.6</v>
      </c>
      <c r="U2198" s="2">
        <f t="shared" si="104"/>
        <v>0.69230769230769229</v>
      </c>
      <c r="V2198" t="str" cm="1">
        <f t="array" ref="V2198">_xlfn.IFS(H2198&lt;5,"Urban",H2198&lt;=12,"Sub-Urban",H2198&gt;12,"Out Of City")</f>
        <v>Out Of City</v>
      </c>
      <c r="W2198" t="str" cm="1">
        <f t="array" ref="W2198">_xlfn.IFS(
    L2198="CCS", "CCS",
    L2198="Type 2", "Type 2",
    L2198="CHAdeMO", "CHAdeMO",
    L2198="Tesla", "Tesla",
    L2198="CCS, Type 2", "CCS, Type 2",
    L2198="Type 2, CCS", "CCS, Type 2",
    L2198="CHAdeMO, Type 2", "CHAdeMO, Type 2",
    L2198="Type 2, CHAdeMO", "CHAdeMO, Type 2",
    L2198="CCS, Tesla", "CCS, Tesla",
    L2198="Tesla, CCS", "CCS, Tesla",
    L2198="Tesla, Type 2", "Tesla, Type 2",
    L2198="Type 2, Tesla", "Tesla, Type 2",
    L2198="CCS, CHAdeMO", "CCS, CHAdeMO",
    L2198="CHAdeMO, CCS", "CCS, CHAdeMO",
    L2198="CHAdeMO, Tesla", "CHAdeMO, Tesla",
    L2198="Tesla, CHAdeMO", "CHAdeMO, Tesla"
)</f>
        <v>Tesla</v>
      </c>
    </row>
    <row r="2199" spans="1:23" x14ac:dyDescent="0.25">
      <c r="A2199" t="s">
        <v>4431</v>
      </c>
      <c r="B2199">
        <v>41.871454999999997</v>
      </c>
      <c r="C2199">
        <v>-87.734279999999998</v>
      </c>
      <c r="D2199" t="s">
        <v>4432</v>
      </c>
      <c r="E2199" t="s">
        <v>19</v>
      </c>
      <c r="F2199">
        <v>0.15</v>
      </c>
      <c r="G2199" t="s">
        <v>32</v>
      </c>
      <c r="H2199">
        <v>13.89</v>
      </c>
      <c r="I2199">
        <v>12</v>
      </c>
      <c r="J2199" t="s">
        <v>39</v>
      </c>
      <c r="K2199">
        <v>50</v>
      </c>
      <c r="L2199" t="s">
        <v>58</v>
      </c>
      <c r="M2199">
        <v>2014</v>
      </c>
      <c r="N2199" t="s">
        <v>35</v>
      </c>
      <c r="O2199">
        <v>4.8</v>
      </c>
      <c r="P2199">
        <v>6</v>
      </c>
      <c r="Q2199" t="s">
        <v>24</v>
      </c>
      <c r="R2199">
        <v>29</v>
      </c>
      <c r="S2199">
        <f t="shared" si="102"/>
        <v>348</v>
      </c>
      <c r="T2199">
        <f t="shared" si="103"/>
        <v>52.199999999999996</v>
      </c>
      <c r="U2199" s="2">
        <f t="shared" si="104"/>
        <v>0.5</v>
      </c>
      <c r="V2199" t="str" cm="1">
        <f t="array" ref="V2199">_xlfn.IFS(H2199&lt;5,"Urban",H2199&lt;=12,"Sub-Urban",H2199&gt;12,"Out Of City")</f>
        <v>Out Of City</v>
      </c>
      <c r="W2199" t="str" cm="1">
        <f t="array" ref="W2199">_xlfn.IFS(
    L2199="CCS", "CCS",
    L2199="Type 2", "Type 2",
    L2199="CHAdeMO", "CHAdeMO",
    L2199="Tesla", "Tesla",
    L2199="CCS, Type 2", "CCS, Type 2",
    L2199="Type 2, CCS", "CCS, Type 2",
    L2199="CHAdeMO, Type 2", "CHAdeMO, Type 2",
    L2199="Type 2, CHAdeMO", "CHAdeMO, Type 2",
    L2199="CCS, Tesla", "CCS, Tesla",
    L2199="Tesla, CCS", "CCS, Tesla",
    L2199="Tesla, Type 2", "Tesla, Type 2",
    L2199="Type 2, Tesla", "Tesla, Type 2",
    L2199="CCS, CHAdeMO", "CCS, CHAdeMO",
    L2199="CHAdeMO, CCS", "CCS, CHAdeMO",
    L2199="CHAdeMO, Tesla", "CHAdeMO, Tesla",
    L2199="Tesla, CHAdeMO", "CHAdeMO, Tesla"
)</f>
        <v>CCS, Tesla</v>
      </c>
    </row>
    <row r="2200" spans="1:23" x14ac:dyDescent="0.25">
      <c r="A2200" t="s">
        <v>4433</v>
      </c>
      <c r="B2200">
        <v>34.008569000000001</v>
      </c>
      <c r="C2200">
        <v>-118.37629</v>
      </c>
      <c r="D2200" t="s">
        <v>4434</v>
      </c>
      <c r="E2200" t="s">
        <v>27</v>
      </c>
      <c r="F2200">
        <v>0.43</v>
      </c>
      <c r="G2200" t="s">
        <v>20</v>
      </c>
      <c r="H2200">
        <v>14.13</v>
      </c>
      <c r="I2200">
        <v>24</v>
      </c>
      <c r="J2200" t="s">
        <v>21</v>
      </c>
      <c r="K2200">
        <v>22</v>
      </c>
      <c r="L2200" t="s">
        <v>77</v>
      </c>
      <c r="M2200">
        <v>2021</v>
      </c>
      <c r="N2200" t="s">
        <v>35</v>
      </c>
      <c r="O2200">
        <v>3.7</v>
      </c>
      <c r="P2200">
        <v>2</v>
      </c>
      <c r="Q2200" t="s">
        <v>48</v>
      </c>
      <c r="R2200">
        <v>50</v>
      </c>
      <c r="S2200">
        <f t="shared" si="102"/>
        <v>1200</v>
      </c>
      <c r="T2200">
        <f t="shared" si="103"/>
        <v>516</v>
      </c>
      <c r="U2200" s="2">
        <f t="shared" si="104"/>
        <v>8.3333333333333329E-2</v>
      </c>
      <c r="V2200" t="str" cm="1">
        <f t="array" ref="V2200">_xlfn.IFS(H2200&lt;5,"Urban",H2200&lt;=12,"Sub-Urban",H2200&gt;12,"Out Of City")</f>
        <v>Out Of City</v>
      </c>
      <c r="W2200" t="str" cm="1">
        <f t="array" ref="W2200">_xlfn.IFS(
    L2200="CCS", "CCS",
    L2200="Type 2", "Type 2",
    L2200="CHAdeMO", "CHAdeMO",
    L2200="Tesla", "Tesla",
    L2200="CCS, Type 2", "CCS, Type 2",
    L2200="Type 2, CCS", "CCS, Type 2",
    L2200="CHAdeMO, Type 2", "CHAdeMO, Type 2",
    L2200="Type 2, CHAdeMO", "CHAdeMO, Type 2",
    L2200="CCS, Tesla", "CCS, Tesla",
    L2200="Tesla, CCS", "CCS, Tesla",
    L2200="Tesla, Type 2", "Tesla, Type 2",
    L2200="Type 2, Tesla", "Tesla, Type 2",
    L2200="CCS, CHAdeMO", "CCS, CHAdeMO",
    L2200="CHAdeMO, CCS", "CCS, CHAdeMO",
    L2200="CHAdeMO, Tesla", "CHAdeMO, Tesla",
    L2200="Tesla, CHAdeMO", "CHAdeMO, Tesla"
)</f>
        <v>CHAdeMO</v>
      </c>
    </row>
    <row r="2201" spans="1:23" x14ac:dyDescent="0.25">
      <c r="A2201" t="s">
        <v>4435</v>
      </c>
      <c r="B2201">
        <v>52.572057000000001</v>
      </c>
      <c r="C2201">
        <v>13.360379999999999</v>
      </c>
      <c r="D2201" t="s">
        <v>4436</v>
      </c>
      <c r="E2201" t="s">
        <v>38</v>
      </c>
      <c r="F2201">
        <v>0.15</v>
      </c>
      <c r="G2201" s="1" t="s">
        <v>9985</v>
      </c>
      <c r="H2201">
        <v>5.08</v>
      </c>
      <c r="I2201">
        <v>71</v>
      </c>
      <c r="J2201" t="s">
        <v>47</v>
      </c>
      <c r="K2201">
        <v>50</v>
      </c>
      <c r="L2201" t="s">
        <v>111</v>
      </c>
      <c r="M2201">
        <v>2014</v>
      </c>
      <c r="N2201" t="s">
        <v>23</v>
      </c>
      <c r="O2201">
        <v>3.1</v>
      </c>
      <c r="P2201">
        <v>4</v>
      </c>
      <c r="Q2201" t="s">
        <v>29</v>
      </c>
      <c r="R2201">
        <v>17</v>
      </c>
      <c r="S2201">
        <f t="shared" si="102"/>
        <v>1207</v>
      </c>
      <c r="T2201">
        <f t="shared" si="103"/>
        <v>181.04999999999998</v>
      </c>
      <c r="U2201" s="2">
        <f t="shared" si="104"/>
        <v>5.6338028169014086E-2</v>
      </c>
      <c r="V2201" t="str" cm="1">
        <f t="array" ref="V2201">_xlfn.IFS(H2201&lt;5,"Urban",H2201&lt;=12,"Sub-Urban",H2201&gt;12,"Out Of City")</f>
        <v>Sub-Urban</v>
      </c>
      <c r="W2201" t="str" cm="1">
        <f t="array" ref="W2201">_xlfn.IFS(
    L2201="CCS", "CCS",
    L2201="Type 2", "Type 2",
    L2201="CHAdeMO", "CHAdeMO",
    L2201="Tesla", "Tesla",
    L2201="CCS, Type 2", "CCS, Type 2",
    L2201="Type 2, CCS", "CCS, Type 2",
    L2201="CHAdeMO, Type 2", "CHAdeMO, Type 2",
    L2201="Type 2, CHAdeMO", "CHAdeMO, Type 2",
    L2201="CCS, Tesla", "CCS, Tesla",
    L2201="Tesla, CCS", "CCS, Tesla",
    L2201="Tesla, Type 2", "Tesla, Type 2",
    L2201="Type 2, Tesla", "Tesla, Type 2",
    L2201="CCS, CHAdeMO", "CCS, CHAdeMO",
    L2201="CHAdeMO, CCS", "CCS, CHAdeMO",
    L2201="CHAdeMO, Tesla", "CHAdeMO, Tesla",
    L2201="Tesla, CHAdeMO", "CHAdeMO, Tesla"
)</f>
        <v>CCS, Type 2</v>
      </c>
    </row>
    <row r="2202" spans="1:23" x14ac:dyDescent="0.25">
      <c r="A2202" t="s">
        <v>4437</v>
      </c>
      <c r="B2202">
        <v>-36.706212999999998</v>
      </c>
      <c r="C2202">
        <v>179.52652800000001</v>
      </c>
      <c r="D2202" t="s">
        <v>4438</v>
      </c>
      <c r="E2202" t="s">
        <v>19</v>
      </c>
      <c r="F2202">
        <v>0.23</v>
      </c>
      <c r="G2202" t="s">
        <v>20</v>
      </c>
      <c r="H2202">
        <v>5.66</v>
      </c>
      <c r="I2202">
        <v>31</v>
      </c>
      <c r="J2202" t="s">
        <v>21</v>
      </c>
      <c r="K2202">
        <v>50</v>
      </c>
      <c r="L2202" t="s">
        <v>118</v>
      </c>
      <c r="M2202">
        <v>2012</v>
      </c>
      <c r="N2202" t="s">
        <v>23</v>
      </c>
      <c r="O2202">
        <v>4.7</v>
      </c>
      <c r="P2202">
        <v>9</v>
      </c>
      <c r="Q2202" t="s">
        <v>48</v>
      </c>
      <c r="R2202">
        <v>36</v>
      </c>
      <c r="S2202">
        <f t="shared" si="102"/>
        <v>1116</v>
      </c>
      <c r="T2202">
        <f t="shared" si="103"/>
        <v>256.68</v>
      </c>
      <c r="U2202" s="2">
        <f t="shared" si="104"/>
        <v>0.29032258064516131</v>
      </c>
      <c r="V2202" t="str" cm="1">
        <f t="array" ref="V2202">_xlfn.IFS(H2202&lt;5,"Urban",H2202&lt;=12,"Sub-Urban",H2202&gt;12,"Out Of City")</f>
        <v>Sub-Urban</v>
      </c>
      <c r="W2202" t="str" cm="1">
        <f t="array" ref="W2202">_xlfn.IFS(
    L2202="CCS", "CCS",
    L2202="Type 2", "Type 2",
    L2202="CHAdeMO", "CHAdeMO",
    L2202="Tesla", "Tesla",
    L2202="CCS, Type 2", "CCS, Type 2",
    L2202="Type 2, CCS", "CCS, Type 2",
    L2202="CHAdeMO, Type 2", "CHAdeMO, Type 2",
    L2202="Type 2, CHAdeMO", "CHAdeMO, Type 2",
    L2202="CCS, Tesla", "CCS, Tesla",
    L2202="Tesla, CCS", "CCS, Tesla",
    L2202="Tesla, Type 2", "Tesla, Type 2",
    L2202="Type 2, Tesla", "Tesla, Type 2",
    L2202="CCS, CHAdeMO", "CCS, CHAdeMO",
    L2202="CHAdeMO, CCS", "CCS, CHAdeMO",
    L2202="CHAdeMO, Tesla", "CHAdeMO, Tesla",
    L2202="Tesla, CHAdeMO", "CHAdeMO, Tesla"
)</f>
        <v>Tesla, Type 2</v>
      </c>
    </row>
    <row r="2203" spans="1:23" x14ac:dyDescent="0.25">
      <c r="A2203" t="s">
        <v>4439</v>
      </c>
      <c r="B2203">
        <v>55.820962000000002</v>
      </c>
      <c r="C2203">
        <v>37.633149000000003</v>
      </c>
      <c r="D2203" t="s">
        <v>4440</v>
      </c>
      <c r="E2203" t="s">
        <v>27</v>
      </c>
      <c r="F2203">
        <v>0.14000000000000001</v>
      </c>
      <c r="G2203" s="1" t="s">
        <v>9985</v>
      </c>
      <c r="H2203">
        <v>11.55</v>
      </c>
      <c r="I2203">
        <v>42</v>
      </c>
      <c r="J2203" t="s">
        <v>21</v>
      </c>
      <c r="K2203">
        <v>50</v>
      </c>
      <c r="L2203" t="s">
        <v>40</v>
      </c>
      <c r="M2203">
        <v>2012</v>
      </c>
      <c r="N2203" t="s">
        <v>23</v>
      </c>
      <c r="O2203">
        <v>4.4000000000000004</v>
      </c>
      <c r="P2203">
        <v>6</v>
      </c>
      <c r="Q2203" t="s">
        <v>29</v>
      </c>
      <c r="R2203">
        <v>49</v>
      </c>
      <c r="S2203">
        <f t="shared" si="102"/>
        <v>2058</v>
      </c>
      <c r="T2203">
        <f t="shared" si="103"/>
        <v>288.12</v>
      </c>
      <c r="U2203" s="2">
        <f t="shared" si="104"/>
        <v>0.14285714285714285</v>
      </c>
      <c r="V2203" t="str" cm="1">
        <f t="array" ref="V2203">_xlfn.IFS(H2203&lt;5,"Urban",H2203&lt;=12,"Sub-Urban",H2203&gt;12,"Out Of City")</f>
        <v>Sub-Urban</v>
      </c>
      <c r="W2203" t="str" cm="1">
        <f t="array" ref="W2203">_xlfn.IFS(
    L2203="CCS", "CCS",
    L2203="Type 2", "Type 2",
    L2203="CHAdeMO", "CHAdeMO",
    L2203="Tesla", "Tesla",
    L2203="CCS, Type 2", "CCS, Type 2",
    L2203="Type 2, CCS", "CCS, Type 2",
    L2203="CHAdeMO, Type 2", "CHAdeMO, Type 2",
    L2203="Type 2, CHAdeMO", "CHAdeMO, Type 2",
    L2203="CCS, Tesla", "CCS, Tesla",
    L2203="Tesla, CCS", "CCS, Tesla",
    L2203="Tesla, Type 2", "Tesla, Type 2",
    L2203="Type 2, Tesla", "Tesla, Type 2",
    L2203="CCS, CHAdeMO", "CCS, CHAdeMO",
    L2203="CHAdeMO, CCS", "CCS, CHAdeMO",
    L2203="CHAdeMO, Tesla", "CHAdeMO, Tesla",
    L2203="Tesla, CHAdeMO", "CHAdeMO, Tesla"
)</f>
        <v>Type 2</v>
      </c>
    </row>
    <row r="2204" spans="1:23" x14ac:dyDescent="0.25">
      <c r="A2204" t="s">
        <v>4441</v>
      </c>
      <c r="B2204">
        <v>13.730102</v>
      </c>
      <c r="C2204">
        <v>100.483406</v>
      </c>
      <c r="D2204" t="s">
        <v>4442</v>
      </c>
      <c r="E2204" t="s">
        <v>19</v>
      </c>
      <c r="F2204">
        <v>0.38</v>
      </c>
      <c r="G2204" s="1" t="s">
        <v>9985</v>
      </c>
      <c r="H2204">
        <v>1.91</v>
      </c>
      <c r="I2204">
        <v>17</v>
      </c>
      <c r="J2204" t="s">
        <v>47</v>
      </c>
      <c r="K2204">
        <v>50</v>
      </c>
      <c r="L2204" t="s">
        <v>80</v>
      </c>
      <c r="M2204">
        <v>2015</v>
      </c>
      <c r="N2204" t="s">
        <v>35</v>
      </c>
      <c r="O2204">
        <v>5</v>
      </c>
      <c r="P2204">
        <v>6</v>
      </c>
      <c r="Q2204" t="s">
        <v>29</v>
      </c>
      <c r="R2204">
        <v>30</v>
      </c>
      <c r="S2204">
        <f t="shared" si="102"/>
        <v>510</v>
      </c>
      <c r="T2204">
        <f t="shared" si="103"/>
        <v>193.8</v>
      </c>
      <c r="U2204" s="2">
        <f t="shared" si="104"/>
        <v>0.35294117647058826</v>
      </c>
      <c r="V2204" t="str" cm="1">
        <f t="array" ref="V2204">_xlfn.IFS(H2204&lt;5,"Urban",H2204&lt;=12,"Sub-Urban",H2204&gt;12,"Out Of City")</f>
        <v>Urban</v>
      </c>
      <c r="W2204" t="str" cm="1">
        <f t="array" ref="W2204">_xlfn.IFS(
    L2204="CCS", "CCS",
    L2204="Type 2", "Type 2",
    L2204="CHAdeMO", "CHAdeMO",
    L2204="Tesla", "Tesla",
    L2204="CCS, Type 2", "CCS, Type 2",
    L2204="Type 2, CCS", "CCS, Type 2",
    L2204="CHAdeMO, Type 2", "CHAdeMO, Type 2",
    L2204="Type 2, CHAdeMO", "CHAdeMO, Type 2",
    L2204="CCS, Tesla", "CCS, Tesla",
    L2204="Tesla, CCS", "CCS, Tesla",
    L2204="Tesla, Type 2", "Tesla, Type 2",
    L2204="Type 2, Tesla", "Tesla, Type 2",
    L2204="CCS, CHAdeMO", "CCS, CHAdeMO",
    L2204="CHAdeMO, CCS", "CCS, CHAdeMO",
    L2204="CHAdeMO, Tesla", "CHAdeMO, Tesla",
    L2204="Tesla, CHAdeMO", "CHAdeMO, Tesla"
)</f>
        <v>CHAdeMO, Type 2</v>
      </c>
    </row>
    <row r="2205" spans="1:23" x14ac:dyDescent="0.25">
      <c r="A2205" t="s">
        <v>4443</v>
      </c>
      <c r="B2205">
        <v>13.768701999999999</v>
      </c>
      <c r="C2205">
        <v>100.59410099999999</v>
      </c>
      <c r="D2205" t="s">
        <v>4444</v>
      </c>
      <c r="E2205" t="s">
        <v>38</v>
      </c>
      <c r="F2205">
        <v>0.2</v>
      </c>
      <c r="G2205" s="1" t="s">
        <v>9985</v>
      </c>
      <c r="H2205">
        <v>4.84</v>
      </c>
      <c r="I2205">
        <v>37</v>
      </c>
      <c r="J2205" t="s">
        <v>39</v>
      </c>
      <c r="K2205">
        <v>22</v>
      </c>
      <c r="L2205" t="s">
        <v>77</v>
      </c>
      <c r="M2205">
        <v>2019</v>
      </c>
      <c r="N2205" t="s">
        <v>23</v>
      </c>
      <c r="O2205">
        <v>3.7</v>
      </c>
      <c r="P2205">
        <v>5</v>
      </c>
      <c r="Q2205" t="s">
        <v>24</v>
      </c>
      <c r="R2205">
        <v>14</v>
      </c>
      <c r="S2205">
        <f t="shared" si="102"/>
        <v>518</v>
      </c>
      <c r="T2205">
        <f t="shared" si="103"/>
        <v>103.60000000000001</v>
      </c>
      <c r="U2205" s="2">
        <f t="shared" si="104"/>
        <v>0.13513513513513514</v>
      </c>
      <c r="V2205" t="str" cm="1">
        <f t="array" ref="V2205">_xlfn.IFS(H2205&lt;5,"Urban",H2205&lt;=12,"Sub-Urban",H2205&gt;12,"Out Of City")</f>
        <v>Urban</v>
      </c>
      <c r="W2205" t="str" cm="1">
        <f t="array" ref="W2205">_xlfn.IFS(
    L2205="CCS", "CCS",
    L2205="Type 2", "Type 2",
    L2205="CHAdeMO", "CHAdeMO",
    L2205="Tesla", "Tesla",
    L2205="CCS, Type 2", "CCS, Type 2",
    L2205="Type 2, CCS", "CCS, Type 2",
    L2205="CHAdeMO, Type 2", "CHAdeMO, Type 2",
    L2205="Type 2, CHAdeMO", "CHAdeMO, Type 2",
    L2205="CCS, Tesla", "CCS, Tesla",
    L2205="Tesla, CCS", "CCS, Tesla",
    L2205="Tesla, Type 2", "Tesla, Type 2",
    L2205="Type 2, Tesla", "Tesla, Type 2",
    L2205="CCS, CHAdeMO", "CCS, CHAdeMO",
    L2205="CHAdeMO, CCS", "CCS, CHAdeMO",
    L2205="CHAdeMO, Tesla", "CHAdeMO, Tesla",
    L2205="Tesla, CHAdeMO", "CHAdeMO, Tesla"
)</f>
        <v>CHAdeMO</v>
      </c>
    </row>
    <row r="2206" spans="1:23" x14ac:dyDescent="0.25">
      <c r="A2206" t="s">
        <v>4445</v>
      </c>
      <c r="B2206">
        <v>34.174725000000002</v>
      </c>
      <c r="C2206">
        <v>-118.263046</v>
      </c>
      <c r="D2206" t="s">
        <v>4446</v>
      </c>
      <c r="E2206" t="s">
        <v>27</v>
      </c>
      <c r="F2206">
        <v>0.16</v>
      </c>
      <c r="G2206" t="s">
        <v>32</v>
      </c>
      <c r="H2206">
        <v>17.5</v>
      </c>
      <c r="I2206">
        <v>64</v>
      </c>
      <c r="J2206" t="s">
        <v>33</v>
      </c>
      <c r="K2206">
        <v>22</v>
      </c>
      <c r="L2206" t="s">
        <v>58</v>
      </c>
      <c r="M2206">
        <v>2012</v>
      </c>
      <c r="N2206" t="s">
        <v>35</v>
      </c>
      <c r="O2206">
        <v>4.5</v>
      </c>
      <c r="P2206">
        <v>9</v>
      </c>
      <c r="Q2206" t="s">
        <v>24</v>
      </c>
      <c r="R2206">
        <v>50</v>
      </c>
      <c r="S2206">
        <f t="shared" si="102"/>
        <v>3200</v>
      </c>
      <c r="T2206">
        <f t="shared" si="103"/>
        <v>512</v>
      </c>
      <c r="U2206" s="2">
        <f t="shared" si="104"/>
        <v>0.140625</v>
      </c>
      <c r="V2206" t="str" cm="1">
        <f t="array" ref="V2206">_xlfn.IFS(H2206&lt;5,"Urban",H2206&lt;=12,"Sub-Urban",H2206&gt;12,"Out Of City")</f>
        <v>Out Of City</v>
      </c>
      <c r="W2206" t="str" cm="1">
        <f t="array" ref="W2206">_xlfn.IFS(
    L2206="CCS", "CCS",
    L2206="Type 2", "Type 2",
    L2206="CHAdeMO", "CHAdeMO",
    L2206="Tesla", "Tesla",
    L2206="CCS, Type 2", "CCS, Type 2",
    L2206="Type 2, CCS", "CCS, Type 2",
    L2206="CHAdeMO, Type 2", "CHAdeMO, Type 2",
    L2206="Type 2, CHAdeMO", "CHAdeMO, Type 2",
    L2206="CCS, Tesla", "CCS, Tesla",
    L2206="Tesla, CCS", "CCS, Tesla",
    L2206="Tesla, Type 2", "Tesla, Type 2",
    L2206="Type 2, Tesla", "Tesla, Type 2",
    L2206="CCS, CHAdeMO", "CCS, CHAdeMO",
    L2206="CHAdeMO, CCS", "CCS, CHAdeMO",
    L2206="CHAdeMO, Tesla", "CHAdeMO, Tesla",
    L2206="Tesla, CHAdeMO", "CHAdeMO, Tesla"
)</f>
        <v>CCS, Tesla</v>
      </c>
    </row>
    <row r="2207" spans="1:23" x14ac:dyDescent="0.25">
      <c r="A2207" t="s">
        <v>4447</v>
      </c>
      <c r="B2207">
        <v>-23.520579000000001</v>
      </c>
      <c r="C2207">
        <v>-46.582507999999997</v>
      </c>
      <c r="D2207" t="s">
        <v>4448</v>
      </c>
      <c r="E2207" t="s">
        <v>38</v>
      </c>
      <c r="F2207">
        <v>0.15</v>
      </c>
      <c r="G2207" t="s">
        <v>20</v>
      </c>
      <c r="H2207">
        <v>5.22</v>
      </c>
      <c r="I2207">
        <v>12</v>
      </c>
      <c r="J2207" t="s">
        <v>21</v>
      </c>
      <c r="K2207">
        <v>150</v>
      </c>
      <c r="L2207" t="s">
        <v>77</v>
      </c>
      <c r="M2207">
        <v>2017</v>
      </c>
      <c r="N2207" t="s">
        <v>23</v>
      </c>
      <c r="O2207">
        <v>4.5</v>
      </c>
      <c r="P2207">
        <v>7</v>
      </c>
      <c r="Q2207" t="s">
        <v>29</v>
      </c>
      <c r="R2207">
        <v>13</v>
      </c>
      <c r="S2207">
        <f t="shared" si="102"/>
        <v>156</v>
      </c>
      <c r="T2207">
        <f t="shared" si="103"/>
        <v>23.4</v>
      </c>
      <c r="U2207" s="2">
        <f t="shared" si="104"/>
        <v>0.58333333333333337</v>
      </c>
      <c r="V2207" t="str" cm="1">
        <f t="array" ref="V2207">_xlfn.IFS(H2207&lt;5,"Urban",H2207&lt;=12,"Sub-Urban",H2207&gt;12,"Out Of City")</f>
        <v>Sub-Urban</v>
      </c>
      <c r="W2207" t="str" cm="1">
        <f t="array" ref="W2207">_xlfn.IFS(
    L2207="CCS", "CCS",
    L2207="Type 2", "Type 2",
    L2207="CHAdeMO", "CHAdeMO",
    L2207="Tesla", "Tesla",
    L2207="CCS, Type 2", "CCS, Type 2",
    L2207="Type 2, CCS", "CCS, Type 2",
    L2207="CHAdeMO, Type 2", "CHAdeMO, Type 2",
    L2207="Type 2, CHAdeMO", "CHAdeMO, Type 2",
    L2207="CCS, Tesla", "CCS, Tesla",
    L2207="Tesla, CCS", "CCS, Tesla",
    L2207="Tesla, Type 2", "Tesla, Type 2",
    L2207="Type 2, Tesla", "Tesla, Type 2",
    L2207="CCS, CHAdeMO", "CCS, CHAdeMO",
    L2207="CHAdeMO, CCS", "CCS, CHAdeMO",
    L2207="CHAdeMO, Tesla", "CHAdeMO, Tesla",
    L2207="Tesla, CHAdeMO", "CHAdeMO, Tesla"
)</f>
        <v>CHAdeMO</v>
      </c>
    </row>
    <row r="2208" spans="1:23" x14ac:dyDescent="0.25">
      <c r="A2208" t="s">
        <v>4449</v>
      </c>
      <c r="B2208">
        <v>-33.720381000000003</v>
      </c>
      <c r="C2208">
        <v>151.243987</v>
      </c>
      <c r="D2208" t="s">
        <v>4450</v>
      </c>
      <c r="E2208" t="s">
        <v>19</v>
      </c>
      <c r="F2208">
        <v>0.18</v>
      </c>
      <c r="G2208" t="s">
        <v>20</v>
      </c>
      <c r="H2208">
        <v>16.03</v>
      </c>
      <c r="I2208">
        <v>99</v>
      </c>
      <c r="J2208" t="s">
        <v>46</v>
      </c>
      <c r="K2208">
        <v>150</v>
      </c>
      <c r="L2208" t="s">
        <v>77</v>
      </c>
      <c r="M2208">
        <v>2011</v>
      </c>
      <c r="N2208" t="s">
        <v>23</v>
      </c>
      <c r="O2208">
        <v>4.7</v>
      </c>
      <c r="P2208">
        <v>5</v>
      </c>
      <c r="Q2208" t="s">
        <v>24</v>
      </c>
      <c r="R2208">
        <v>28</v>
      </c>
      <c r="S2208">
        <f t="shared" si="102"/>
        <v>2772</v>
      </c>
      <c r="T2208">
        <f t="shared" si="103"/>
        <v>498.96</v>
      </c>
      <c r="U2208" s="2">
        <f t="shared" si="104"/>
        <v>5.0505050505050504E-2</v>
      </c>
      <c r="V2208" t="str" cm="1">
        <f t="array" ref="V2208">_xlfn.IFS(H2208&lt;5,"Urban",H2208&lt;=12,"Sub-Urban",H2208&gt;12,"Out Of City")</f>
        <v>Out Of City</v>
      </c>
      <c r="W2208" t="str" cm="1">
        <f t="array" ref="W2208">_xlfn.IFS(
    L2208="CCS", "CCS",
    L2208="Type 2", "Type 2",
    L2208="CHAdeMO", "CHAdeMO",
    L2208="Tesla", "Tesla",
    L2208="CCS, Type 2", "CCS, Type 2",
    L2208="Type 2, CCS", "CCS, Type 2",
    L2208="CHAdeMO, Type 2", "CHAdeMO, Type 2",
    L2208="Type 2, CHAdeMO", "CHAdeMO, Type 2",
    L2208="CCS, Tesla", "CCS, Tesla",
    L2208="Tesla, CCS", "CCS, Tesla",
    L2208="Tesla, Type 2", "Tesla, Type 2",
    L2208="Type 2, Tesla", "Tesla, Type 2",
    L2208="CCS, CHAdeMO", "CCS, CHAdeMO",
    L2208="CHAdeMO, CCS", "CCS, CHAdeMO",
    L2208="CHAdeMO, Tesla", "CHAdeMO, Tesla",
    L2208="Tesla, CHAdeMO", "CHAdeMO, Tesla"
)</f>
        <v>CHAdeMO</v>
      </c>
    </row>
    <row r="2209" spans="1:23" x14ac:dyDescent="0.25">
      <c r="A2209" t="s">
        <v>4451</v>
      </c>
      <c r="B2209">
        <v>19.574372</v>
      </c>
      <c r="C2209">
        <v>-99.113269000000003</v>
      </c>
      <c r="D2209" t="s">
        <v>4452</v>
      </c>
      <c r="E2209" t="s">
        <v>19</v>
      </c>
      <c r="F2209">
        <v>0.28000000000000003</v>
      </c>
      <c r="G2209" t="s">
        <v>20</v>
      </c>
      <c r="H2209">
        <v>7.51</v>
      </c>
      <c r="I2209">
        <v>10</v>
      </c>
      <c r="J2209" t="s">
        <v>33</v>
      </c>
      <c r="K2209">
        <v>150</v>
      </c>
      <c r="L2209" t="s">
        <v>43</v>
      </c>
      <c r="M2209">
        <v>2016</v>
      </c>
      <c r="N2209" t="s">
        <v>23</v>
      </c>
      <c r="O2209">
        <v>3.3</v>
      </c>
      <c r="P2209">
        <v>2</v>
      </c>
      <c r="Q2209" t="s">
        <v>48</v>
      </c>
      <c r="R2209">
        <v>26</v>
      </c>
      <c r="S2209">
        <f t="shared" si="102"/>
        <v>260</v>
      </c>
      <c r="T2209">
        <f t="shared" si="103"/>
        <v>72.800000000000011</v>
      </c>
      <c r="U2209" s="2">
        <f t="shared" si="104"/>
        <v>0.2</v>
      </c>
      <c r="V2209" t="str" cm="1">
        <f t="array" ref="V2209">_xlfn.IFS(H2209&lt;5,"Urban",H2209&lt;=12,"Sub-Urban",H2209&gt;12,"Out Of City")</f>
        <v>Sub-Urban</v>
      </c>
      <c r="W2209" t="str" cm="1">
        <f t="array" ref="W2209">_xlfn.IFS(
    L2209="CCS", "CCS",
    L2209="Type 2", "Type 2",
    L2209="CHAdeMO", "CHAdeMO",
    L2209="Tesla", "Tesla",
    L2209="CCS, Type 2", "CCS, Type 2",
    L2209="Type 2, CCS", "CCS, Type 2",
    L2209="CHAdeMO, Type 2", "CHAdeMO, Type 2",
    L2209="Type 2, CHAdeMO", "CHAdeMO, Type 2",
    L2209="CCS, Tesla", "CCS, Tesla",
    L2209="Tesla, CCS", "CCS, Tesla",
    L2209="Tesla, Type 2", "Tesla, Type 2",
    L2209="Type 2, Tesla", "Tesla, Type 2",
    L2209="CCS, CHAdeMO", "CCS, CHAdeMO",
    L2209="CHAdeMO, CCS", "CCS, CHAdeMO",
    L2209="CHAdeMO, Tesla", "CHAdeMO, Tesla",
    L2209="Tesla, CHAdeMO", "CHAdeMO, Tesla"
)</f>
        <v>CCS</v>
      </c>
    </row>
    <row r="2210" spans="1:23" x14ac:dyDescent="0.25">
      <c r="A2210" t="s">
        <v>4453</v>
      </c>
      <c r="B2210">
        <v>41.939177999999998</v>
      </c>
      <c r="C2210">
        <v>-87.624962999999994</v>
      </c>
      <c r="D2210" t="s">
        <v>4454</v>
      </c>
      <c r="E2210" t="s">
        <v>27</v>
      </c>
      <c r="F2210">
        <v>0.16</v>
      </c>
      <c r="G2210" t="s">
        <v>32</v>
      </c>
      <c r="H2210">
        <v>11.66</v>
      </c>
      <c r="I2210">
        <v>83</v>
      </c>
      <c r="J2210" t="s">
        <v>33</v>
      </c>
      <c r="K2210">
        <v>22</v>
      </c>
      <c r="L2210" t="s">
        <v>51</v>
      </c>
      <c r="M2210">
        <v>2013</v>
      </c>
      <c r="N2210" t="s">
        <v>35</v>
      </c>
      <c r="O2210">
        <v>3.3</v>
      </c>
      <c r="P2210">
        <v>2</v>
      </c>
      <c r="Q2210" t="s">
        <v>48</v>
      </c>
      <c r="R2210">
        <v>59</v>
      </c>
      <c r="S2210">
        <f t="shared" si="102"/>
        <v>4897</v>
      </c>
      <c r="T2210">
        <f t="shared" si="103"/>
        <v>783.52</v>
      </c>
      <c r="U2210" s="2">
        <f t="shared" si="104"/>
        <v>2.4096385542168676E-2</v>
      </c>
      <c r="V2210" t="str" cm="1">
        <f t="array" ref="V2210">_xlfn.IFS(H2210&lt;5,"Urban",H2210&lt;=12,"Sub-Urban",H2210&gt;12,"Out Of City")</f>
        <v>Sub-Urban</v>
      </c>
      <c r="W2210" t="str" cm="1">
        <f t="array" ref="W2210">_xlfn.IFS(
    L2210="CCS", "CCS",
    L2210="Type 2", "Type 2",
    L2210="CHAdeMO", "CHAdeMO",
    L2210="Tesla", "Tesla",
    L2210="CCS, Type 2", "CCS, Type 2",
    L2210="Type 2, CCS", "CCS, Type 2",
    L2210="CHAdeMO, Type 2", "CHAdeMO, Type 2",
    L2210="Type 2, CHAdeMO", "CHAdeMO, Type 2",
    L2210="CCS, Tesla", "CCS, Tesla",
    L2210="Tesla, CCS", "CCS, Tesla",
    L2210="Tesla, Type 2", "Tesla, Type 2",
    L2210="Type 2, Tesla", "Tesla, Type 2",
    L2210="CCS, CHAdeMO", "CCS, CHAdeMO",
    L2210="CHAdeMO, CCS", "CCS, CHAdeMO",
    L2210="CHAdeMO, Tesla", "CHAdeMO, Tesla",
    L2210="Tesla, CHAdeMO", "CHAdeMO, Tesla"
)</f>
        <v>CCS, Tesla</v>
      </c>
    </row>
    <row r="2211" spans="1:23" x14ac:dyDescent="0.25">
      <c r="A2211" t="s">
        <v>4455</v>
      </c>
      <c r="B2211">
        <v>55.892941999999998</v>
      </c>
      <c r="C2211">
        <v>37.580533000000003</v>
      </c>
      <c r="D2211" t="s">
        <v>4456</v>
      </c>
      <c r="E2211" t="s">
        <v>38</v>
      </c>
      <c r="F2211">
        <v>0.12</v>
      </c>
      <c r="G2211" t="s">
        <v>20</v>
      </c>
      <c r="H2211">
        <v>17.27</v>
      </c>
      <c r="I2211">
        <v>94</v>
      </c>
      <c r="J2211" t="s">
        <v>47</v>
      </c>
      <c r="K2211">
        <v>350</v>
      </c>
      <c r="L2211" t="s">
        <v>47</v>
      </c>
      <c r="M2211">
        <v>2010</v>
      </c>
      <c r="N2211" t="s">
        <v>23</v>
      </c>
      <c r="O2211">
        <v>4.5999999999999996</v>
      </c>
      <c r="P2211">
        <v>2</v>
      </c>
      <c r="Q2211" t="s">
        <v>48</v>
      </c>
      <c r="R2211">
        <v>13</v>
      </c>
      <c r="S2211">
        <f t="shared" si="102"/>
        <v>1222</v>
      </c>
      <c r="T2211">
        <f t="shared" si="103"/>
        <v>146.63999999999999</v>
      </c>
      <c r="U2211" s="2">
        <f t="shared" si="104"/>
        <v>2.1276595744680851E-2</v>
      </c>
      <c r="V2211" t="str" cm="1">
        <f t="array" ref="V2211">_xlfn.IFS(H2211&lt;5,"Urban",H2211&lt;=12,"Sub-Urban",H2211&gt;12,"Out Of City")</f>
        <v>Out Of City</v>
      </c>
      <c r="W2211" t="str" cm="1">
        <f t="array" ref="W2211">_xlfn.IFS(
    L2211="CCS", "CCS",
    L2211="Type 2", "Type 2",
    L2211="CHAdeMO", "CHAdeMO",
    L2211="Tesla", "Tesla",
    L2211="CCS, Type 2", "CCS, Type 2",
    L2211="Type 2, CCS", "CCS, Type 2",
    L2211="CHAdeMO, Type 2", "CHAdeMO, Type 2",
    L2211="Type 2, CHAdeMO", "CHAdeMO, Type 2",
    L2211="CCS, Tesla", "CCS, Tesla",
    L2211="Tesla, CCS", "CCS, Tesla",
    L2211="Tesla, Type 2", "Tesla, Type 2",
    L2211="Type 2, Tesla", "Tesla, Type 2",
    L2211="CCS, CHAdeMO", "CCS, CHAdeMO",
    L2211="CHAdeMO, CCS", "CCS, CHAdeMO",
    L2211="CHAdeMO, Tesla", "CHAdeMO, Tesla",
    L2211="Tesla, CHAdeMO", "CHAdeMO, Tesla"
)</f>
        <v>Tesla</v>
      </c>
    </row>
    <row r="2212" spans="1:23" x14ac:dyDescent="0.25">
      <c r="A2212" t="s">
        <v>4457</v>
      </c>
      <c r="B2212">
        <v>77.522689999999997</v>
      </c>
      <c r="C2212">
        <v>-86.390697000000003</v>
      </c>
      <c r="D2212" t="s">
        <v>4458</v>
      </c>
      <c r="E2212" t="s">
        <v>38</v>
      </c>
      <c r="F2212">
        <v>0.27</v>
      </c>
      <c r="G2212" s="1" t="s">
        <v>9985</v>
      </c>
      <c r="H2212">
        <v>18.149999999999999</v>
      </c>
      <c r="I2212">
        <v>63</v>
      </c>
      <c r="J2212" t="s">
        <v>33</v>
      </c>
      <c r="K2212">
        <v>150</v>
      </c>
      <c r="L2212" t="s">
        <v>43</v>
      </c>
      <c r="M2212">
        <v>2016</v>
      </c>
      <c r="N2212" t="s">
        <v>35</v>
      </c>
      <c r="O2212">
        <v>3.7</v>
      </c>
      <c r="P2212">
        <v>10</v>
      </c>
      <c r="Q2212" t="s">
        <v>29</v>
      </c>
      <c r="R2212">
        <v>9</v>
      </c>
      <c r="S2212">
        <f t="shared" si="102"/>
        <v>567</v>
      </c>
      <c r="T2212">
        <f t="shared" si="103"/>
        <v>153.09</v>
      </c>
      <c r="U2212" s="2">
        <f t="shared" si="104"/>
        <v>0.15873015873015872</v>
      </c>
      <c r="V2212" t="str" cm="1">
        <f t="array" ref="V2212">_xlfn.IFS(H2212&lt;5,"Urban",H2212&lt;=12,"Sub-Urban",H2212&gt;12,"Out Of City")</f>
        <v>Out Of City</v>
      </c>
      <c r="W2212" t="str" cm="1">
        <f t="array" ref="W2212">_xlfn.IFS(
    L2212="CCS", "CCS",
    L2212="Type 2", "Type 2",
    L2212="CHAdeMO", "CHAdeMO",
    L2212="Tesla", "Tesla",
    L2212="CCS, Type 2", "CCS, Type 2",
    L2212="Type 2, CCS", "CCS, Type 2",
    L2212="CHAdeMO, Type 2", "CHAdeMO, Type 2",
    L2212="Type 2, CHAdeMO", "CHAdeMO, Type 2",
    L2212="CCS, Tesla", "CCS, Tesla",
    L2212="Tesla, CCS", "CCS, Tesla",
    L2212="Tesla, Type 2", "Tesla, Type 2",
    L2212="Type 2, Tesla", "Tesla, Type 2",
    L2212="CCS, CHAdeMO", "CCS, CHAdeMO",
    L2212="CHAdeMO, CCS", "CCS, CHAdeMO",
    L2212="CHAdeMO, Tesla", "CHAdeMO, Tesla",
    L2212="Tesla, CHAdeMO", "CHAdeMO, Tesla"
)</f>
        <v>CCS</v>
      </c>
    </row>
    <row r="2213" spans="1:23" x14ac:dyDescent="0.25">
      <c r="A2213" t="s">
        <v>4459</v>
      </c>
      <c r="B2213">
        <v>-23.552251999999999</v>
      </c>
      <c r="C2213">
        <v>-46.636778</v>
      </c>
      <c r="D2213" t="s">
        <v>4460</v>
      </c>
      <c r="E2213" t="s">
        <v>38</v>
      </c>
      <c r="F2213">
        <v>0.18</v>
      </c>
      <c r="G2213" t="s">
        <v>20</v>
      </c>
      <c r="H2213">
        <v>2</v>
      </c>
      <c r="I2213">
        <v>67</v>
      </c>
      <c r="J2213" t="s">
        <v>47</v>
      </c>
      <c r="K2213">
        <v>22</v>
      </c>
      <c r="L2213" t="s">
        <v>28</v>
      </c>
      <c r="M2213">
        <v>2013</v>
      </c>
      <c r="N2213" t="s">
        <v>35</v>
      </c>
      <c r="O2213">
        <v>3.8</v>
      </c>
      <c r="P2213">
        <v>3</v>
      </c>
      <c r="Q2213" t="s">
        <v>48</v>
      </c>
      <c r="R2213">
        <v>16</v>
      </c>
      <c r="S2213">
        <f t="shared" si="102"/>
        <v>1072</v>
      </c>
      <c r="T2213">
        <f t="shared" si="103"/>
        <v>192.95999999999998</v>
      </c>
      <c r="U2213" s="2">
        <f t="shared" si="104"/>
        <v>4.4776119402985072E-2</v>
      </c>
      <c r="V2213" t="str" cm="1">
        <f t="array" ref="V2213">_xlfn.IFS(H2213&lt;5,"Urban",H2213&lt;=12,"Sub-Urban",H2213&gt;12,"Out Of City")</f>
        <v>Urban</v>
      </c>
      <c r="W2213" t="str" cm="1">
        <f t="array" ref="W2213">_xlfn.IFS(
    L2213="CCS", "CCS",
    L2213="Type 2", "Type 2",
    L2213="CHAdeMO", "CHAdeMO",
    L2213="Tesla", "Tesla",
    L2213="CCS, Type 2", "CCS, Type 2",
    L2213="Type 2, CCS", "CCS, Type 2",
    L2213="CHAdeMO, Type 2", "CHAdeMO, Type 2",
    L2213="Type 2, CHAdeMO", "CHAdeMO, Type 2",
    L2213="CCS, Tesla", "CCS, Tesla",
    L2213="Tesla, CCS", "CCS, Tesla",
    L2213="Tesla, Type 2", "Tesla, Type 2",
    L2213="Type 2, Tesla", "Tesla, Type 2",
    L2213="CCS, CHAdeMO", "CCS, CHAdeMO",
    L2213="CHAdeMO, CCS", "CCS, CHAdeMO",
    L2213="CHAdeMO, Tesla", "CHAdeMO, Tesla",
    L2213="Tesla, CHAdeMO", "CHAdeMO, Tesla"
)</f>
        <v>Tesla, Type 2</v>
      </c>
    </row>
    <row r="2214" spans="1:23" x14ac:dyDescent="0.25">
      <c r="A2214" t="s">
        <v>4461</v>
      </c>
      <c r="B2214">
        <v>25.329666</v>
      </c>
      <c r="C2214">
        <v>55.235950000000003</v>
      </c>
      <c r="D2214" t="s">
        <v>4462</v>
      </c>
      <c r="E2214" t="s">
        <v>19</v>
      </c>
      <c r="F2214">
        <v>0.47</v>
      </c>
      <c r="G2214" s="1" t="s">
        <v>9985</v>
      </c>
      <c r="H2214">
        <v>19.95</v>
      </c>
      <c r="I2214">
        <v>11</v>
      </c>
      <c r="J2214" t="s">
        <v>39</v>
      </c>
      <c r="K2214">
        <v>350</v>
      </c>
      <c r="L2214" t="s">
        <v>111</v>
      </c>
      <c r="M2214">
        <v>2013</v>
      </c>
      <c r="N2214" t="s">
        <v>35</v>
      </c>
      <c r="O2214">
        <v>4.5</v>
      </c>
      <c r="P2214">
        <v>3</v>
      </c>
      <c r="Q2214" t="s">
        <v>24</v>
      </c>
      <c r="R2214">
        <v>30</v>
      </c>
      <c r="S2214">
        <f t="shared" si="102"/>
        <v>330</v>
      </c>
      <c r="T2214">
        <f t="shared" si="103"/>
        <v>155.1</v>
      </c>
      <c r="U2214" s="2">
        <f t="shared" si="104"/>
        <v>0.27272727272727271</v>
      </c>
      <c r="V2214" t="str" cm="1">
        <f t="array" ref="V2214">_xlfn.IFS(H2214&lt;5,"Urban",H2214&lt;=12,"Sub-Urban",H2214&gt;12,"Out Of City")</f>
        <v>Out Of City</v>
      </c>
      <c r="W2214" t="str" cm="1">
        <f t="array" ref="W2214">_xlfn.IFS(
    L2214="CCS", "CCS",
    L2214="Type 2", "Type 2",
    L2214="CHAdeMO", "CHAdeMO",
    L2214="Tesla", "Tesla",
    L2214="CCS, Type 2", "CCS, Type 2",
    L2214="Type 2, CCS", "CCS, Type 2",
    L2214="CHAdeMO, Type 2", "CHAdeMO, Type 2",
    L2214="Type 2, CHAdeMO", "CHAdeMO, Type 2",
    L2214="CCS, Tesla", "CCS, Tesla",
    L2214="Tesla, CCS", "CCS, Tesla",
    L2214="Tesla, Type 2", "Tesla, Type 2",
    L2214="Type 2, Tesla", "Tesla, Type 2",
    L2214="CCS, CHAdeMO", "CCS, CHAdeMO",
    L2214="CHAdeMO, CCS", "CCS, CHAdeMO",
    L2214="CHAdeMO, Tesla", "CHAdeMO, Tesla",
    L2214="Tesla, CHAdeMO", "CHAdeMO, Tesla"
)</f>
        <v>CCS, Type 2</v>
      </c>
    </row>
    <row r="2215" spans="1:23" x14ac:dyDescent="0.25">
      <c r="A2215" t="s">
        <v>4463</v>
      </c>
      <c r="B2215">
        <v>25.231045000000002</v>
      </c>
      <c r="C2215">
        <v>55.275015000000003</v>
      </c>
      <c r="D2215" t="s">
        <v>4464</v>
      </c>
      <c r="E2215" t="s">
        <v>19</v>
      </c>
      <c r="F2215">
        <v>0.11</v>
      </c>
      <c r="G2215" t="s">
        <v>32</v>
      </c>
      <c r="H2215">
        <v>17.399999999999999</v>
      </c>
      <c r="I2215">
        <v>75</v>
      </c>
      <c r="J2215" t="s">
        <v>21</v>
      </c>
      <c r="K2215">
        <v>50</v>
      </c>
      <c r="L2215" t="s">
        <v>80</v>
      </c>
      <c r="M2215">
        <v>2020</v>
      </c>
      <c r="N2215" t="s">
        <v>35</v>
      </c>
      <c r="O2215">
        <v>3.2</v>
      </c>
      <c r="P2215">
        <v>5</v>
      </c>
      <c r="Q2215" t="s">
        <v>48</v>
      </c>
      <c r="R2215">
        <v>35</v>
      </c>
      <c r="S2215">
        <f t="shared" si="102"/>
        <v>2625</v>
      </c>
      <c r="T2215">
        <f t="shared" si="103"/>
        <v>288.75</v>
      </c>
      <c r="U2215" s="2">
        <f t="shared" si="104"/>
        <v>6.6666666666666666E-2</v>
      </c>
      <c r="V2215" t="str" cm="1">
        <f t="array" ref="V2215">_xlfn.IFS(H2215&lt;5,"Urban",H2215&lt;=12,"Sub-Urban",H2215&gt;12,"Out Of City")</f>
        <v>Out Of City</v>
      </c>
      <c r="W2215" t="str" cm="1">
        <f t="array" ref="W2215">_xlfn.IFS(
    L2215="CCS", "CCS",
    L2215="Type 2", "Type 2",
    L2215="CHAdeMO", "CHAdeMO",
    L2215="Tesla", "Tesla",
    L2215="CCS, Type 2", "CCS, Type 2",
    L2215="Type 2, CCS", "CCS, Type 2",
    L2215="CHAdeMO, Type 2", "CHAdeMO, Type 2",
    L2215="Type 2, CHAdeMO", "CHAdeMO, Type 2",
    L2215="CCS, Tesla", "CCS, Tesla",
    L2215="Tesla, CCS", "CCS, Tesla",
    L2215="Tesla, Type 2", "Tesla, Type 2",
    L2215="Type 2, Tesla", "Tesla, Type 2",
    L2215="CCS, CHAdeMO", "CCS, CHAdeMO",
    L2215="CHAdeMO, CCS", "CCS, CHAdeMO",
    L2215="CHAdeMO, Tesla", "CHAdeMO, Tesla",
    L2215="Tesla, CHAdeMO", "CHAdeMO, Tesla"
)</f>
        <v>CHAdeMO, Type 2</v>
      </c>
    </row>
    <row r="2216" spans="1:23" x14ac:dyDescent="0.25">
      <c r="A2216" t="s">
        <v>4465</v>
      </c>
      <c r="B2216">
        <v>19.184042999999999</v>
      </c>
      <c r="C2216">
        <v>72.806213</v>
      </c>
      <c r="D2216" t="s">
        <v>4466</v>
      </c>
      <c r="E2216" t="s">
        <v>38</v>
      </c>
      <c r="F2216">
        <v>0.38</v>
      </c>
      <c r="G2216" t="s">
        <v>20</v>
      </c>
      <c r="H2216">
        <v>16.46</v>
      </c>
      <c r="I2216">
        <v>92</v>
      </c>
      <c r="J2216" t="s">
        <v>47</v>
      </c>
      <c r="K2216">
        <v>150</v>
      </c>
      <c r="L2216" t="s">
        <v>77</v>
      </c>
      <c r="M2216">
        <v>2021</v>
      </c>
      <c r="N2216" t="s">
        <v>35</v>
      </c>
      <c r="O2216">
        <v>3.9</v>
      </c>
      <c r="P2216">
        <v>9</v>
      </c>
      <c r="Q2216" t="s">
        <v>29</v>
      </c>
      <c r="R2216">
        <v>11</v>
      </c>
      <c r="S2216">
        <f t="shared" si="102"/>
        <v>1012</v>
      </c>
      <c r="T2216">
        <f t="shared" si="103"/>
        <v>384.56</v>
      </c>
      <c r="U2216" s="2">
        <f t="shared" si="104"/>
        <v>9.7826086956521743E-2</v>
      </c>
      <c r="V2216" t="str" cm="1">
        <f t="array" ref="V2216">_xlfn.IFS(H2216&lt;5,"Urban",H2216&lt;=12,"Sub-Urban",H2216&gt;12,"Out Of City")</f>
        <v>Out Of City</v>
      </c>
      <c r="W2216" t="str" cm="1">
        <f t="array" ref="W2216">_xlfn.IFS(
    L2216="CCS", "CCS",
    L2216="Type 2", "Type 2",
    L2216="CHAdeMO", "CHAdeMO",
    L2216="Tesla", "Tesla",
    L2216="CCS, Type 2", "CCS, Type 2",
    L2216="Type 2, CCS", "CCS, Type 2",
    L2216="CHAdeMO, Type 2", "CHAdeMO, Type 2",
    L2216="Type 2, CHAdeMO", "CHAdeMO, Type 2",
    L2216="CCS, Tesla", "CCS, Tesla",
    L2216="Tesla, CCS", "CCS, Tesla",
    L2216="Tesla, Type 2", "Tesla, Type 2",
    L2216="Type 2, Tesla", "Tesla, Type 2",
    L2216="CCS, CHAdeMO", "CCS, CHAdeMO",
    L2216="CHAdeMO, CCS", "CCS, CHAdeMO",
    L2216="CHAdeMO, Tesla", "CHAdeMO, Tesla",
    L2216="Tesla, CHAdeMO", "CHAdeMO, Tesla"
)</f>
        <v>CHAdeMO</v>
      </c>
    </row>
    <row r="2217" spans="1:23" x14ac:dyDescent="0.25">
      <c r="A2217" t="s">
        <v>4467</v>
      </c>
      <c r="B2217">
        <v>43.637796999999999</v>
      </c>
      <c r="C2217">
        <v>-79.426895999999999</v>
      </c>
      <c r="D2217" t="s">
        <v>4468</v>
      </c>
      <c r="E2217" t="s">
        <v>38</v>
      </c>
      <c r="F2217">
        <v>0.11</v>
      </c>
      <c r="G2217" t="s">
        <v>20</v>
      </c>
      <c r="H2217">
        <v>17.5</v>
      </c>
      <c r="I2217">
        <v>52</v>
      </c>
      <c r="J2217" t="s">
        <v>46</v>
      </c>
      <c r="K2217">
        <v>150</v>
      </c>
      <c r="L2217" t="s">
        <v>47</v>
      </c>
      <c r="M2217">
        <v>2010</v>
      </c>
      <c r="N2217" t="s">
        <v>35</v>
      </c>
      <c r="O2217">
        <v>3.8</v>
      </c>
      <c r="P2217">
        <v>5</v>
      </c>
      <c r="Q2217" t="s">
        <v>29</v>
      </c>
      <c r="R2217">
        <v>17</v>
      </c>
      <c r="S2217">
        <f t="shared" si="102"/>
        <v>884</v>
      </c>
      <c r="T2217">
        <f t="shared" si="103"/>
        <v>97.24</v>
      </c>
      <c r="U2217" s="2">
        <f t="shared" si="104"/>
        <v>9.6153846153846159E-2</v>
      </c>
      <c r="V2217" t="str" cm="1">
        <f t="array" ref="V2217">_xlfn.IFS(H2217&lt;5,"Urban",H2217&lt;=12,"Sub-Urban",H2217&gt;12,"Out Of City")</f>
        <v>Out Of City</v>
      </c>
      <c r="W2217" t="str" cm="1">
        <f t="array" ref="W2217">_xlfn.IFS(
    L2217="CCS", "CCS",
    L2217="Type 2", "Type 2",
    L2217="CHAdeMO", "CHAdeMO",
    L2217="Tesla", "Tesla",
    L2217="CCS, Type 2", "CCS, Type 2",
    L2217="Type 2, CCS", "CCS, Type 2",
    L2217="CHAdeMO, Type 2", "CHAdeMO, Type 2",
    L2217="Type 2, CHAdeMO", "CHAdeMO, Type 2",
    L2217="CCS, Tesla", "CCS, Tesla",
    L2217="Tesla, CCS", "CCS, Tesla",
    L2217="Tesla, Type 2", "Tesla, Type 2",
    L2217="Type 2, Tesla", "Tesla, Type 2",
    L2217="CCS, CHAdeMO", "CCS, CHAdeMO",
    L2217="CHAdeMO, CCS", "CCS, CHAdeMO",
    L2217="CHAdeMO, Tesla", "CHAdeMO, Tesla",
    L2217="Tesla, CHAdeMO", "CHAdeMO, Tesla"
)</f>
        <v>Tesla</v>
      </c>
    </row>
    <row r="2218" spans="1:23" x14ac:dyDescent="0.25">
      <c r="A2218" t="s">
        <v>4469</v>
      </c>
      <c r="B2218">
        <v>41.968214000000003</v>
      </c>
      <c r="C2218">
        <v>-87.781925999999999</v>
      </c>
      <c r="D2218" t="s">
        <v>4470</v>
      </c>
      <c r="E2218" t="s">
        <v>19</v>
      </c>
      <c r="F2218">
        <v>0.19</v>
      </c>
      <c r="G2218" t="s">
        <v>32</v>
      </c>
      <c r="H2218">
        <v>6.01</v>
      </c>
      <c r="I2218">
        <v>73</v>
      </c>
      <c r="J2218" t="s">
        <v>47</v>
      </c>
      <c r="K2218">
        <v>50</v>
      </c>
      <c r="L2218" t="s">
        <v>22</v>
      </c>
      <c r="M2218">
        <v>2014</v>
      </c>
      <c r="N2218" t="s">
        <v>23</v>
      </c>
      <c r="O2218">
        <v>3.4</v>
      </c>
      <c r="P2218">
        <v>8</v>
      </c>
      <c r="Q2218" t="s">
        <v>24</v>
      </c>
      <c r="R2218">
        <v>32</v>
      </c>
      <c r="S2218">
        <f t="shared" si="102"/>
        <v>2336</v>
      </c>
      <c r="T2218">
        <f t="shared" si="103"/>
        <v>443.84000000000003</v>
      </c>
      <c r="U2218" s="2">
        <f t="shared" si="104"/>
        <v>0.1095890410958904</v>
      </c>
      <c r="V2218" t="str" cm="1">
        <f t="array" ref="V2218">_xlfn.IFS(H2218&lt;5,"Urban",H2218&lt;=12,"Sub-Urban",H2218&gt;12,"Out Of City")</f>
        <v>Sub-Urban</v>
      </c>
      <c r="W2218" t="str" cm="1">
        <f t="array" ref="W2218">_xlfn.IFS(
    L2218="CCS", "CCS",
    L2218="Type 2", "Type 2",
    L2218="CHAdeMO", "CHAdeMO",
    L2218="Tesla", "Tesla",
    L2218="CCS, Type 2", "CCS, Type 2",
    L2218="Type 2, CCS", "CCS, Type 2",
    L2218="CHAdeMO, Type 2", "CHAdeMO, Type 2",
    L2218="Type 2, CHAdeMO", "CHAdeMO, Type 2",
    L2218="CCS, Tesla", "CCS, Tesla",
    L2218="Tesla, CCS", "CCS, Tesla",
    L2218="Tesla, Type 2", "Tesla, Type 2",
    L2218="Type 2, Tesla", "Tesla, Type 2",
    L2218="CCS, CHAdeMO", "CCS, CHAdeMO",
    L2218="CHAdeMO, CCS", "CCS, CHAdeMO",
    L2218="CHAdeMO, Tesla", "CHAdeMO, Tesla",
    L2218="Tesla, CHAdeMO", "CHAdeMO, Tesla"
)</f>
        <v>CCS, CHAdeMO</v>
      </c>
    </row>
    <row r="2219" spans="1:23" x14ac:dyDescent="0.25">
      <c r="A2219" t="s">
        <v>4471</v>
      </c>
      <c r="B2219">
        <v>37.560468999999998</v>
      </c>
      <c r="C2219">
        <v>126.951356</v>
      </c>
      <c r="D2219" t="s">
        <v>4472</v>
      </c>
      <c r="E2219" t="s">
        <v>27</v>
      </c>
      <c r="F2219">
        <v>0.28000000000000003</v>
      </c>
      <c r="G2219" t="s">
        <v>20</v>
      </c>
      <c r="H2219">
        <v>16.489999999999998</v>
      </c>
      <c r="I2219">
        <v>91</v>
      </c>
      <c r="J2219" t="s">
        <v>47</v>
      </c>
      <c r="K2219">
        <v>22</v>
      </c>
      <c r="L2219" t="s">
        <v>40</v>
      </c>
      <c r="M2219">
        <v>2022</v>
      </c>
      <c r="N2219" t="s">
        <v>23</v>
      </c>
      <c r="O2219">
        <v>3.4</v>
      </c>
      <c r="P2219">
        <v>8</v>
      </c>
      <c r="Q2219" t="s">
        <v>29</v>
      </c>
      <c r="R2219">
        <v>46</v>
      </c>
      <c r="S2219">
        <f t="shared" si="102"/>
        <v>4186</v>
      </c>
      <c r="T2219">
        <f t="shared" si="103"/>
        <v>1172.0800000000002</v>
      </c>
      <c r="U2219" s="2">
        <f t="shared" si="104"/>
        <v>8.7912087912087919E-2</v>
      </c>
      <c r="V2219" t="str" cm="1">
        <f t="array" ref="V2219">_xlfn.IFS(H2219&lt;5,"Urban",H2219&lt;=12,"Sub-Urban",H2219&gt;12,"Out Of City")</f>
        <v>Out Of City</v>
      </c>
      <c r="W2219" t="str" cm="1">
        <f t="array" ref="W2219">_xlfn.IFS(
    L2219="CCS", "CCS",
    L2219="Type 2", "Type 2",
    L2219="CHAdeMO", "CHAdeMO",
    L2219="Tesla", "Tesla",
    L2219="CCS, Type 2", "CCS, Type 2",
    L2219="Type 2, CCS", "CCS, Type 2",
    L2219="CHAdeMO, Type 2", "CHAdeMO, Type 2",
    L2219="Type 2, CHAdeMO", "CHAdeMO, Type 2",
    L2219="CCS, Tesla", "CCS, Tesla",
    L2219="Tesla, CCS", "CCS, Tesla",
    L2219="Tesla, Type 2", "Tesla, Type 2",
    L2219="Type 2, Tesla", "Tesla, Type 2",
    L2219="CCS, CHAdeMO", "CCS, CHAdeMO",
    L2219="CHAdeMO, CCS", "CCS, CHAdeMO",
    L2219="CHAdeMO, Tesla", "CHAdeMO, Tesla",
    L2219="Tesla, CHAdeMO", "CHAdeMO, Tesla"
)</f>
        <v>Type 2</v>
      </c>
    </row>
    <row r="2220" spans="1:23" x14ac:dyDescent="0.25">
      <c r="A2220" t="s">
        <v>4473</v>
      </c>
      <c r="B2220">
        <v>37.773615999999997</v>
      </c>
      <c r="C2220">
        <v>-122.420028</v>
      </c>
      <c r="D2220" t="s">
        <v>4474</v>
      </c>
      <c r="E2220" t="s">
        <v>27</v>
      </c>
      <c r="F2220">
        <v>0.17</v>
      </c>
      <c r="G2220" t="s">
        <v>32</v>
      </c>
      <c r="H2220">
        <v>12.31</v>
      </c>
      <c r="I2220">
        <v>57</v>
      </c>
      <c r="J2220" t="s">
        <v>33</v>
      </c>
      <c r="K2220">
        <v>150</v>
      </c>
      <c r="L2220" t="s">
        <v>22</v>
      </c>
      <c r="M2220">
        <v>2013</v>
      </c>
      <c r="N2220" t="s">
        <v>23</v>
      </c>
      <c r="O2220">
        <v>4.4000000000000004</v>
      </c>
      <c r="P2220">
        <v>5</v>
      </c>
      <c r="Q2220" t="s">
        <v>24</v>
      </c>
      <c r="R2220">
        <v>54</v>
      </c>
      <c r="S2220">
        <f t="shared" si="102"/>
        <v>3078</v>
      </c>
      <c r="T2220">
        <f t="shared" si="103"/>
        <v>523.26</v>
      </c>
      <c r="U2220" s="2">
        <f t="shared" si="104"/>
        <v>8.771929824561403E-2</v>
      </c>
      <c r="V2220" t="str" cm="1">
        <f t="array" ref="V2220">_xlfn.IFS(H2220&lt;5,"Urban",H2220&lt;=12,"Sub-Urban",H2220&gt;12,"Out Of City")</f>
        <v>Out Of City</v>
      </c>
      <c r="W2220" t="str" cm="1">
        <f t="array" ref="W2220">_xlfn.IFS(
    L2220="CCS", "CCS",
    L2220="Type 2", "Type 2",
    L2220="CHAdeMO", "CHAdeMO",
    L2220="Tesla", "Tesla",
    L2220="CCS, Type 2", "CCS, Type 2",
    L2220="Type 2, CCS", "CCS, Type 2",
    L2220="CHAdeMO, Type 2", "CHAdeMO, Type 2",
    L2220="Type 2, CHAdeMO", "CHAdeMO, Type 2",
    L2220="CCS, Tesla", "CCS, Tesla",
    L2220="Tesla, CCS", "CCS, Tesla",
    L2220="Tesla, Type 2", "Tesla, Type 2",
    L2220="Type 2, Tesla", "Tesla, Type 2",
    L2220="CCS, CHAdeMO", "CCS, CHAdeMO",
    L2220="CHAdeMO, CCS", "CCS, CHAdeMO",
    L2220="CHAdeMO, Tesla", "CHAdeMO, Tesla",
    L2220="Tesla, CHAdeMO", "CHAdeMO, Tesla"
)</f>
        <v>CCS, CHAdeMO</v>
      </c>
    </row>
    <row r="2221" spans="1:23" x14ac:dyDescent="0.25">
      <c r="A2221" t="s">
        <v>4475</v>
      </c>
      <c r="B2221">
        <v>52.594258000000004</v>
      </c>
      <c r="C2221">
        <v>13.440439</v>
      </c>
      <c r="D2221" t="s">
        <v>4476</v>
      </c>
      <c r="E2221" t="s">
        <v>19</v>
      </c>
      <c r="F2221">
        <v>0.33</v>
      </c>
      <c r="G2221" s="1" t="s">
        <v>9985</v>
      </c>
      <c r="H2221">
        <v>5.99</v>
      </c>
      <c r="I2221">
        <v>75</v>
      </c>
      <c r="J2221" t="s">
        <v>39</v>
      </c>
      <c r="K2221">
        <v>22</v>
      </c>
      <c r="L2221" t="s">
        <v>118</v>
      </c>
      <c r="M2221">
        <v>2012</v>
      </c>
      <c r="N2221" t="s">
        <v>35</v>
      </c>
      <c r="O2221">
        <v>4.8</v>
      </c>
      <c r="P2221">
        <v>5</v>
      </c>
      <c r="Q2221" t="s">
        <v>48</v>
      </c>
      <c r="R2221">
        <v>37</v>
      </c>
      <c r="S2221">
        <f t="shared" si="102"/>
        <v>2775</v>
      </c>
      <c r="T2221">
        <f t="shared" si="103"/>
        <v>915.75</v>
      </c>
      <c r="U2221" s="2">
        <f t="shared" si="104"/>
        <v>6.6666666666666666E-2</v>
      </c>
      <c r="V2221" t="str" cm="1">
        <f t="array" ref="V2221">_xlfn.IFS(H2221&lt;5,"Urban",H2221&lt;=12,"Sub-Urban",H2221&gt;12,"Out Of City")</f>
        <v>Sub-Urban</v>
      </c>
      <c r="W2221" t="str" cm="1">
        <f t="array" ref="W2221">_xlfn.IFS(
    L2221="CCS", "CCS",
    L2221="Type 2", "Type 2",
    L2221="CHAdeMO", "CHAdeMO",
    L2221="Tesla", "Tesla",
    L2221="CCS, Type 2", "CCS, Type 2",
    L2221="Type 2, CCS", "CCS, Type 2",
    L2221="CHAdeMO, Type 2", "CHAdeMO, Type 2",
    L2221="Type 2, CHAdeMO", "CHAdeMO, Type 2",
    L2221="CCS, Tesla", "CCS, Tesla",
    L2221="Tesla, CCS", "CCS, Tesla",
    L2221="Tesla, Type 2", "Tesla, Type 2",
    L2221="Type 2, Tesla", "Tesla, Type 2",
    L2221="CCS, CHAdeMO", "CCS, CHAdeMO",
    L2221="CHAdeMO, CCS", "CCS, CHAdeMO",
    L2221="CHAdeMO, Tesla", "CHAdeMO, Tesla",
    L2221="Tesla, CHAdeMO", "CHAdeMO, Tesla"
)</f>
        <v>Tesla, Type 2</v>
      </c>
    </row>
    <row r="2222" spans="1:23" x14ac:dyDescent="0.25">
      <c r="A2222" t="s">
        <v>4477</v>
      </c>
      <c r="B2222">
        <v>-47.515371999999999</v>
      </c>
      <c r="C2222">
        <v>-149.39400900000001</v>
      </c>
      <c r="D2222" t="s">
        <v>4478</v>
      </c>
      <c r="E2222" t="s">
        <v>27</v>
      </c>
      <c r="F2222">
        <v>0.14000000000000001</v>
      </c>
      <c r="G2222" s="1" t="s">
        <v>9985</v>
      </c>
      <c r="H2222">
        <v>18.899999999999999</v>
      </c>
      <c r="I2222">
        <v>97</v>
      </c>
      <c r="J2222" t="s">
        <v>33</v>
      </c>
      <c r="K2222">
        <v>22</v>
      </c>
      <c r="L2222" t="s">
        <v>85</v>
      </c>
      <c r="M2222">
        <v>2019</v>
      </c>
      <c r="N2222" t="s">
        <v>23</v>
      </c>
      <c r="O2222">
        <v>3.4</v>
      </c>
      <c r="P2222">
        <v>10</v>
      </c>
      <c r="Q2222" t="s">
        <v>48</v>
      </c>
      <c r="R2222">
        <v>55</v>
      </c>
      <c r="S2222">
        <f t="shared" si="102"/>
        <v>5335</v>
      </c>
      <c r="T2222">
        <f t="shared" si="103"/>
        <v>746.90000000000009</v>
      </c>
      <c r="U2222" s="2">
        <f t="shared" si="104"/>
        <v>0.10309278350515463</v>
      </c>
      <c r="V2222" t="str" cm="1">
        <f t="array" ref="V2222">_xlfn.IFS(H2222&lt;5,"Urban",H2222&lt;=12,"Sub-Urban",H2222&gt;12,"Out Of City")</f>
        <v>Out Of City</v>
      </c>
      <c r="W2222" t="str" cm="1">
        <f t="array" ref="W2222">_xlfn.IFS(
    L2222="CCS", "CCS",
    L2222="Type 2", "Type 2",
    L2222="CHAdeMO", "CHAdeMO",
    L2222="Tesla", "Tesla",
    L2222="CCS, Type 2", "CCS, Type 2",
    L2222="Type 2, CCS", "CCS, Type 2",
    L2222="CHAdeMO, Type 2", "CHAdeMO, Type 2",
    L2222="Type 2, CHAdeMO", "CHAdeMO, Type 2",
    L2222="CCS, Tesla", "CCS, Tesla",
    L2222="Tesla, CCS", "CCS, Tesla",
    L2222="Tesla, Type 2", "Tesla, Type 2",
    L2222="Type 2, Tesla", "Tesla, Type 2",
    L2222="CCS, CHAdeMO", "CCS, CHAdeMO",
    L2222="CHAdeMO, CCS", "CCS, CHAdeMO",
    L2222="CHAdeMO, Tesla", "CHAdeMO, Tesla",
    L2222="Tesla, CHAdeMO", "CHAdeMO, Tesla"
)</f>
        <v>CHAdeMO, Tesla</v>
      </c>
    </row>
    <row r="2223" spans="1:23" x14ac:dyDescent="0.25">
      <c r="A2223" t="s">
        <v>4479</v>
      </c>
      <c r="B2223">
        <v>39.967874999999999</v>
      </c>
      <c r="C2223">
        <v>116.28829</v>
      </c>
      <c r="D2223" t="s">
        <v>4480</v>
      </c>
      <c r="E2223" t="s">
        <v>19</v>
      </c>
      <c r="F2223">
        <v>0.46</v>
      </c>
      <c r="G2223" s="1" t="s">
        <v>9985</v>
      </c>
      <c r="H2223">
        <v>19.95</v>
      </c>
      <c r="I2223">
        <v>85</v>
      </c>
      <c r="J2223" t="s">
        <v>39</v>
      </c>
      <c r="K2223">
        <v>150</v>
      </c>
      <c r="L2223" t="s">
        <v>77</v>
      </c>
      <c r="M2223">
        <v>2018</v>
      </c>
      <c r="N2223" t="s">
        <v>35</v>
      </c>
      <c r="O2223">
        <v>4.5999999999999996</v>
      </c>
      <c r="P2223">
        <v>4</v>
      </c>
      <c r="Q2223" t="s">
        <v>29</v>
      </c>
      <c r="R2223">
        <v>27</v>
      </c>
      <c r="S2223">
        <f t="shared" si="102"/>
        <v>2295</v>
      </c>
      <c r="T2223">
        <f t="shared" si="103"/>
        <v>1055.7</v>
      </c>
      <c r="U2223" s="2">
        <f t="shared" si="104"/>
        <v>4.7058823529411764E-2</v>
      </c>
      <c r="V2223" t="str" cm="1">
        <f t="array" ref="V2223">_xlfn.IFS(H2223&lt;5,"Urban",H2223&lt;=12,"Sub-Urban",H2223&gt;12,"Out Of City")</f>
        <v>Out Of City</v>
      </c>
      <c r="W2223" t="str" cm="1">
        <f t="array" ref="W2223">_xlfn.IFS(
    L2223="CCS", "CCS",
    L2223="Type 2", "Type 2",
    L2223="CHAdeMO", "CHAdeMO",
    L2223="Tesla", "Tesla",
    L2223="CCS, Type 2", "CCS, Type 2",
    L2223="Type 2, CCS", "CCS, Type 2",
    L2223="CHAdeMO, Type 2", "CHAdeMO, Type 2",
    L2223="Type 2, CHAdeMO", "CHAdeMO, Type 2",
    L2223="CCS, Tesla", "CCS, Tesla",
    L2223="Tesla, CCS", "CCS, Tesla",
    L2223="Tesla, Type 2", "Tesla, Type 2",
    L2223="Type 2, Tesla", "Tesla, Type 2",
    L2223="CCS, CHAdeMO", "CCS, CHAdeMO",
    L2223="CHAdeMO, CCS", "CCS, CHAdeMO",
    L2223="CHAdeMO, Tesla", "CHAdeMO, Tesla",
    L2223="Tesla, CHAdeMO", "CHAdeMO, Tesla"
)</f>
        <v>CHAdeMO</v>
      </c>
    </row>
    <row r="2224" spans="1:23" x14ac:dyDescent="0.25">
      <c r="A2224" t="s">
        <v>4481</v>
      </c>
      <c r="B2224">
        <v>41.812465000000003</v>
      </c>
      <c r="C2224">
        <v>-87.679351999999994</v>
      </c>
      <c r="D2224" t="s">
        <v>4482</v>
      </c>
      <c r="E2224" t="s">
        <v>19</v>
      </c>
      <c r="F2224">
        <v>0.35</v>
      </c>
      <c r="G2224" t="s">
        <v>20</v>
      </c>
      <c r="H2224">
        <v>18.47</v>
      </c>
      <c r="I2224">
        <v>36</v>
      </c>
      <c r="J2224" t="s">
        <v>39</v>
      </c>
      <c r="K2224">
        <v>350</v>
      </c>
      <c r="L2224" t="s">
        <v>28</v>
      </c>
      <c r="M2224">
        <v>2021</v>
      </c>
      <c r="N2224" t="s">
        <v>35</v>
      </c>
      <c r="O2224">
        <v>3</v>
      </c>
      <c r="P2224">
        <v>2</v>
      </c>
      <c r="Q2224" t="s">
        <v>24</v>
      </c>
      <c r="R2224">
        <v>21</v>
      </c>
      <c r="S2224">
        <f t="shared" si="102"/>
        <v>756</v>
      </c>
      <c r="T2224">
        <f t="shared" si="103"/>
        <v>264.59999999999997</v>
      </c>
      <c r="U2224" s="2">
        <f t="shared" si="104"/>
        <v>5.5555555555555552E-2</v>
      </c>
      <c r="V2224" t="str" cm="1">
        <f t="array" ref="V2224">_xlfn.IFS(H2224&lt;5,"Urban",H2224&lt;=12,"Sub-Urban",H2224&gt;12,"Out Of City")</f>
        <v>Out Of City</v>
      </c>
      <c r="W2224" t="str" cm="1">
        <f t="array" ref="W2224">_xlfn.IFS(
    L2224="CCS", "CCS",
    L2224="Type 2", "Type 2",
    L2224="CHAdeMO", "CHAdeMO",
    L2224="Tesla", "Tesla",
    L2224="CCS, Type 2", "CCS, Type 2",
    L2224="Type 2, CCS", "CCS, Type 2",
    L2224="CHAdeMO, Type 2", "CHAdeMO, Type 2",
    L2224="Type 2, CHAdeMO", "CHAdeMO, Type 2",
    L2224="CCS, Tesla", "CCS, Tesla",
    L2224="Tesla, CCS", "CCS, Tesla",
    L2224="Tesla, Type 2", "Tesla, Type 2",
    L2224="Type 2, Tesla", "Tesla, Type 2",
    L2224="CCS, CHAdeMO", "CCS, CHAdeMO",
    L2224="CHAdeMO, CCS", "CCS, CHAdeMO",
    L2224="CHAdeMO, Tesla", "CHAdeMO, Tesla",
    L2224="Tesla, CHAdeMO", "CHAdeMO, Tesla"
)</f>
        <v>Tesla, Type 2</v>
      </c>
    </row>
    <row r="2225" spans="1:23" x14ac:dyDescent="0.25">
      <c r="A2225" t="s">
        <v>4483</v>
      </c>
      <c r="B2225">
        <v>19.460104999999999</v>
      </c>
      <c r="C2225">
        <v>-99.049824999999998</v>
      </c>
      <c r="D2225" t="s">
        <v>4484</v>
      </c>
      <c r="E2225" t="s">
        <v>19</v>
      </c>
      <c r="F2225">
        <v>0.15</v>
      </c>
      <c r="G2225" t="s">
        <v>20</v>
      </c>
      <c r="H2225">
        <v>11</v>
      </c>
      <c r="I2225">
        <v>12</v>
      </c>
      <c r="J2225" t="s">
        <v>46</v>
      </c>
      <c r="K2225">
        <v>150</v>
      </c>
      <c r="L2225" t="s">
        <v>43</v>
      </c>
      <c r="M2225">
        <v>2021</v>
      </c>
      <c r="N2225" t="s">
        <v>23</v>
      </c>
      <c r="O2225">
        <v>4.5999999999999996</v>
      </c>
      <c r="P2225">
        <v>7</v>
      </c>
      <c r="Q2225" t="s">
        <v>48</v>
      </c>
      <c r="R2225">
        <v>38</v>
      </c>
      <c r="S2225">
        <f t="shared" si="102"/>
        <v>456</v>
      </c>
      <c r="T2225">
        <f t="shared" si="103"/>
        <v>68.399999999999991</v>
      </c>
      <c r="U2225" s="2">
        <f t="shared" si="104"/>
        <v>0.58333333333333337</v>
      </c>
      <c r="V2225" t="str" cm="1">
        <f t="array" ref="V2225">_xlfn.IFS(H2225&lt;5,"Urban",H2225&lt;=12,"Sub-Urban",H2225&gt;12,"Out Of City")</f>
        <v>Sub-Urban</v>
      </c>
      <c r="W2225" t="str" cm="1">
        <f t="array" ref="W2225">_xlfn.IFS(
    L2225="CCS", "CCS",
    L2225="Type 2", "Type 2",
    L2225="CHAdeMO", "CHAdeMO",
    L2225="Tesla", "Tesla",
    L2225="CCS, Type 2", "CCS, Type 2",
    L2225="Type 2, CCS", "CCS, Type 2",
    L2225="CHAdeMO, Type 2", "CHAdeMO, Type 2",
    L2225="Type 2, CHAdeMO", "CHAdeMO, Type 2",
    L2225="CCS, Tesla", "CCS, Tesla",
    L2225="Tesla, CCS", "CCS, Tesla",
    L2225="Tesla, Type 2", "Tesla, Type 2",
    L2225="Type 2, Tesla", "Tesla, Type 2",
    L2225="CCS, CHAdeMO", "CCS, CHAdeMO",
    L2225="CHAdeMO, CCS", "CCS, CHAdeMO",
    L2225="CHAdeMO, Tesla", "CHAdeMO, Tesla",
    L2225="Tesla, CHAdeMO", "CHAdeMO, Tesla"
)</f>
        <v>CCS</v>
      </c>
    </row>
    <row r="2226" spans="1:23" x14ac:dyDescent="0.25">
      <c r="A2226" t="s">
        <v>4485</v>
      </c>
      <c r="B2226">
        <v>37.714207000000002</v>
      </c>
      <c r="C2226">
        <v>-122.42192300000001</v>
      </c>
      <c r="D2226" t="s">
        <v>4486</v>
      </c>
      <c r="E2226" t="s">
        <v>27</v>
      </c>
      <c r="F2226">
        <v>0.42</v>
      </c>
      <c r="G2226" s="1" t="s">
        <v>9985</v>
      </c>
      <c r="H2226">
        <v>11.76</v>
      </c>
      <c r="I2226">
        <v>74</v>
      </c>
      <c r="J2226" t="s">
        <v>33</v>
      </c>
      <c r="K2226">
        <v>350</v>
      </c>
      <c r="L2226" t="s">
        <v>85</v>
      </c>
      <c r="M2226">
        <v>2016</v>
      </c>
      <c r="N2226" t="s">
        <v>35</v>
      </c>
      <c r="O2226">
        <v>3.5</v>
      </c>
      <c r="P2226">
        <v>8</v>
      </c>
      <c r="Q2226" t="s">
        <v>29</v>
      </c>
      <c r="R2226">
        <v>53</v>
      </c>
      <c r="S2226">
        <f t="shared" si="102"/>
        <v>3922</v>
      </c>
      <c r="T2226">
        <f t="shared" si="103"/>
        <v>1647.24</v>
      </c>
      <c r="U2226" s="2">
        <f t="shared" si="104"/>
        <v>0.10810810810810811</v>
      </c>
      <c r="V2226" t="str" cm="1">
        <f t="array" ref="V2226">_xlfn.IFS(H2226&lt;5,"Urban",H2226&lt;=12,"Sub-Urban",H2226&gt;12,"Out Of City")</f>
        <v>Sub-Urban</v>
      </c>
      <c r="W2226" t="str" cm="1">
        <f t="array" ref="W2226">_xlfn.IFS(
    L2226="CCS", "CCS",
    L2226="Type 2", "Type 2",
    L2226="CHAdeMO", "CHAdeMO",
    L2226="Tesla", "Tesla",
    L2226="CCS, Type 2", "CCS, Type 2",
    L2226="Type 2, CCS", "CCS, Type 2",
    L2226="CHAdeMO, Type 2", "CHAdeMO, Type 2",
    L2226="Type 2, CHAdeMO", "CHAdeMO, Type 2",
    L2226="CCS, Tesla", "CCS, Tesla",
    L2226="Tesla, CCS", "CCS, Tesla",
    L2226="Tesla, Type 2", "Tesla, Type 2",
    L2226="Type 2, Tesla", "Tesla, Type 2",
    L2226="CCS, CHAdeMO", "CCS, CHAdeMO",
    L2226="CHAdeMO, CCS", "CCS, CHAdeMO",
    L2226="CHAdeMO, Tesla", "CHAdeMO, Tesla",
    L2226="Tesla, CHAdeMO", "CHAdeMO, Tesla"
)</f>
        <v>CHAdeMO, Tesla</v>
      </c>
    </row>
    <row r="2227" spans="1:23" x14ac:dyDescent="0.25">
      <c r="A2227" t="s">
        <v>4487</v>
      </c>
      <c r="B2227">
        <v>37.792026999999997</v>
      </c>
      <c r="C2227">
        <v>-122.466234</v>
      </c>
      <c r="D2227" t="s">
        <v>4488</v>
      </c>
      <c r="E2227" t="s">
        <v>27</v>
      </c>
      <c r="F2227">
        <v>0.46</v>
      </c>
      <c r="G2227" s="1" t="s">
        <v>9985</v>
      </c>
      <c r="H2227">
        <v>18.149999999999999</v>
      </c>
      <c r="I2227">
        <v>32</v>
      </c>
      <c r="J2227" t="s">
        <v>21</v>
      </c>
      <c r="K2227">
        <v>50</v>
      </c>
      <c r="L2227" t="s">
        <v>43</v>
      </c>
      <c r="M2227">
        <v>2016</v>
      </c>
      <c r="N2227" t="s">
        <v>35</v>
      </c>
      <c r="O2227">
        <v>3.6</v>
      </c>
      <c r="P2227">
        <v>8</v>
      </c>
      <c r="Q2227" t="s">
        <v>29</v>
      </c>
      <c r="R2227">
        <v>45</v>
      </c>
      <c r="S2227">
        <f t="shared" si="102"/>
        <v>1440</v>
      </c>
      <c r="T2227">
        <f t="shared" si="103"/>
        <v>662.4</v>
      </c>
      <c r="U2227" s="2">
        <f t="shared" si="104"/>
        <v>0.25</v>
      </c>
      <c r="V2227" t="str" cm="1">
        <f t="array" ref="V2227">_xlfn.IFS(H2227&lt;5,"Urban",H2227&lt;=12,"Sub-Urban",H2227&gt;12,"Out Of City")</f>
        <v>Out Of City</v>
      </c>
      <c r="W2227" t="str" cm="1">
        <f t="array" ref="W2227">_xlfn.IFS(
    L2227="CCS", "CCS",
    L2227="Type 2", "Type 2",
    L2227="CHAdeMO", "CHAdeMO",
    L2227="Tesla", "Tesla",
    L2227="CCS, Type 2", "CCS, Type 2",
    L2227="Type 2, CCS", "CCS, Type 2",
    L2227="CHAdeMO, Type 2", "CHAdeMO, Type 2",
    L2227="Type 2, CHAdeMO", "CHAdeMO, Type 2",
    L2227="CCS, Tesla", "CCS, Tesla",
    L2227="Tesla, CCS", "CCS, Tesla",
    L2227="Tesla, Type 2", "Tesla, Type 2",
    L2227="Type 2, Tesla", "Tesla, Type 2",
    L2227="CCS, CHAdeMO", "CCS, CHAdeMO",
    L2227="CHAdeMO, CCS", "CCS, CHAdeMO",
    L2227="CHAdeMO, Tesla", "CHAdeMO, Tesla",
    L2227="Tesla, CHAdeMO", "CHAdeMO, Tesla"
)</f>
        <v>CCS</v>
      </c>
    </row>
    <row r="2228" spans="1:23" x14ac:dyDescent="0.25">
      <c r="A2228" t="s">
        <v>4489</v>
      </c>
      <c r="B2228">
        <v>37.664447000000003</v>
      </c>
      <c r="C2228">
        <v>126.955326</v>
      </c>
      <c r="D2228" t="s">
        <v>4490</v>
      </c>
      <c r="E2228" t="s">
        <v>27</v>
      </c>
      <c r="F2228">
        <v>0.31</v>
      </c>
      <c r="G2228" t="s">
        <v>20</v>
      </c>
      <c r="H2228">
        <v>15</v>
      </c>
      <c r="I2228">
        <v>20</v>
      </c>
      <c r="J2228" t="s">
        <v>46</v>
      </c>
      <c r="K2228">
        <v>350</v>
      </c>
      <c r="L2228" t="s">
        <v>40</v>
      </c>
      <c r="M2228">
        <v>2014</v>
      </c>
      <c r="N2228" t="s">
        <v>23</v>
      </c>
      <c r="O2228">
        <v>3.1</v>
      </c>
      <c r="P2228">
        <v>8</v>
      </c>
      <c r="Q2228" t="s">
        <v>48</v>
      </c>
      <c r="R2228">
        <v>52</v>
      </c>
      <c r="S2228">
        <f t="shared" si="102"/>
        <v>1040</v>
      </c>
      <c r="T2228">
        <f t="shared" si="103"/>
        <v>322.39999999999998</v>
      </c>
      <c r="U2228" s="2">
        <f t="shared" si="104"/>
        <v>0.4</v>
      </c>
      <c r="V2228" t="str" cm="1">
        <f t="array" ref="V2228">_xlfn.IFS(H2228&lt;5,"Urban",H2228&lt;=12,"Sub-Urban",H2228&gt;12,"Out Of City")</f>
        <v>Out Of City</v>
      </c>
      <c r="W2228" t="str" cm="1">
        <f t="array" ref="W2228">_xlfn.IFS(
    L2228="CCS", "CCS",
    L2228="Type 2", "Type 2",
    L2228="CHAdeMO", "CHAdeMO",
    L2228="Tesla", "Tesla",
    L2228="CCS, Type 2", "CCS, Type 2",
    L2228="Type 2, CCS", "CCS, Type 2",
    L2228="CHAdeMO, Type 2", "CHAdeMO, Type 2",
    L2228="Type 2, CHAdeMO", "CHAdeMO, Type 2",
    L2228="CCS, Tesla", "CCS, Tesla",
    L2228="Tesla, CCS", "CCS, Tesla",
    L2228="Tesla, Type 2", "Tesla, Type 2",
    L2228="Type 2, Tesla", "Tesla, Type 2",
    L2228="CCS, CHAdeMO", "CCS, CHAdeMO",
    L2228="CHAdeMO, CCS", "CCS, CHAdeMO",
    L2228="CHAdeMO, Tesla", "CHAdeMO, Tesla",
    L2228="Tesla, CHAdeMO", "CHAdeMO, Tesla"
)</f>
        <v>Type 2</v>
      </c>
    </row>
    <row r="2229" spans="1:23" x14ac:dyDescent="0.25">
      <c r="A2229" t="s">
        <v>4491</v>
      </c>
      <c r="B2229">
        <v>-23.569934</v>
      </c>
      <c r="C2229">
        <v>-46.528993</v>
      </c>
      <c r="D2229" t="s">
        <v>4492</v>
      </c>
      <c r="E2229" t="s">
        <v>38</v>
      </c>
      <c r="F2229">
        <v>0.11</v>
      </c>
      <c r="G2229" t="s">
        <v>20</v>
      </c>
      <c r="H2229">
        <v>16.21</v>
      </c>
      <c r="I2229">
        <v>39</v>
      </c>
      <c r="J2229" t="s">
        <v>39</v>
      </c>
      <c r="K2229">
        <v>50</v>
      </c>
      <c r="L2229" t="s">
        <v>80</v>
      </c>
      <c r="M2229">
        <v>2020</v>
      </c>
      <c r="N2229" t="s">
        <v>23</v>
      </c>
      <c r="O2229">
        <v>3.8</v>
      </c>
      <c r="P2229">
        <v>9</v>
      </c>
      <c r="Q2229" t="s">
        <v>48</v>
      </c>
      <c r="R2229">
        <v>18</v>
      </c>
      <c r="S2229">
        <f t="shared" si="102"/>
        <v>702</v>
      </c>
      <c r="T2229">
        <f t="shared" si="103"/>
        <v>77.22</v>
      </c>
      <c r="U2229" s="2">
        <f t="shared" si="104"/>
        <v>0.23076923076923078</v>
      </c>
      <c r="V2229" t="str" cm="1">
        <f t="array" ref="V2229">_xlfn.IFS(H2229&lt;5,"Urban",H2229&lt;=12,"Sub-Urban",H2229&gt;12,"Out Of City")</f>
        <v>Out Of City</v>
      </c>
      <c r="W2229" t="str" cm="1">
        <f t="array" ref="W2229">_xlfn.IFS(
    L2229="CCS", "CCS",
    L2229="Type 2", "Type 2",
    L2229="CHAdeMO", "CHAdeMO",
    L2229="Tesla", "Tesla",
    L2229="CCS, Type 2", "CCS, Type 2",
    L2229="Type 2, CCS", "CCS, Type 2",
    L2229="CHAdeMO, Type 2", "CHAdeMO, Type 2",
    L2229="Type 2, CHAdeMO", "CHAdeMO, Type 2",
    L2229="CCS, Tesla", "CCS, Tesla",
    L2229="Tesla, CCS", "CCS, Tesla",
    L2229="Tesla, Type 2", "Tesla, Type 2",
    L2229="Type 2, Tesla", "Tesla, Type 2",
    L2229="CCS, CHAdeMO", "CCS, CHAdeMO",
    L2229="CHAdeMO, CCS", "CCS, CHAdeMO",
    L2229="CHAdeMO, Tesla", "CHAdeMO, Tesla",
    L2229="Tesla, CHAdeMO", "CHAdeMO, Tesla"
)</f>
        <v>CHAdeMO, Type 2</v>
      </c>
    </row>
    <row r="2230" spans="1:23" x14ac:dyDescent="0.25">
      <c r="A2230" t="s">
        <v>4493</v>
      </c>
      <c r="B2230">
        <v>37.577624999999998</v>
      </c>
      <c r="C2230">
        <v>127.061975</v>
      </c>
      <c r="D2230" t="s">
        <v>4494</v>
      </c>
      <c r="E2230" t="s">
        <v>38</v>
      </c>
      <c r="F2230">
        <v>0.47</v>
      </c>
      <c r="G2230" t="s">
        <v>20</v>
      </c>
      <c r="H2230">
        <v>6.42</v>
      </c>
      <c r="I2230">
        <v>93</v>
      </c>
      <c r="J2230" t="s">
        <v>47</v>
      </c>
      <c r="K2230">
        <v>350</v>
      </c>
      <c r="L2230" t="s">
        <v>40</v>
      </c>
      <c r="M2230">
        <v>2012</v>
      </c>
      <c r="N2230" t="s">
        <v>23</v>
      </c>
      <c r="O2230">
        <v>3.9</v>
      </c>
      <c r="P2230">
        <v>1</v>
      </c>
      <c r="Q2230" t="s">
        <v>24</v>
      </c>
      <c r="R2230">
        <v>14</v>
      </c>
      <c r="S2230">
        <f t="shared" si="102"/>
        <v>1302</v>
      </c>
      <c r="T2230">
        <f t="shared" si="103"/>
        <v>611.93999999999994</v>
      </c>
      <c r="U2230" s="2">
        <f t="shared" si="104"/>
        <v>1.0752688172043012E-2</v>
      </c>
      <c r="V2230" t="str" cm="1">
        <f t="array" ref="V2230">_xlfn.IFS(H2230&lt;5,"Urban",H2230&lt;=12,"Sub-Urban",H2230&gt;12,"Out Of City")</f>
        <v>Sub-Urban</v>
      </c>
      <c r="W2230" t="str" cm="1">
        <f t="array" ref="W2230">_xlfn.IFS(
    L2230="CCS", "CCS",
    L2230="Type 2", "Type 2",
    L2230="CHAdeMO", "CHAdeMO",
    L2230="Tesla", "Tesla",
    L2230="CCS, Type 2", "CCS, Type 2",
    L2230="Type 2, CCS", "CCS, Type 2",
    L2230="CHAdeMO, Type 2", "CHAdeMO, Type 2",
    L2230="Type 2, CHAdeMO", "CHAdeMO, Type 2",
    L2230="CCS, Tesla", "CCS, Tesla",
    L2230="Tesla, CCS", "CCS, Tesla",
    L2230="Tesla, Type 2", "Tesla, Type 2",
    L2230="Type 2, Tesla", "Tesla, Type 2",
    L2230="CCS, CHAdeMO", "CCS, CHAdeMO",
    L2230="CHAdeMO, CCS", "CCS, CHAdeMO",
    L2230="CHAdeMO, Tesla", "CHAdeMO, Tesla",
    L2230="Tesla, CHAdeMO", "CHAdeMO, Tesla"
)</f>
        <v>Type 2</v>
      </c>
    </row>
    <row r="2231" spans="1:23" x14ac:dyDescent="0.25">
      <c r="A2231" t="s">
        <v>4495</v>
      </c>
      <c r="B2231">
        <v>13.7745</v>
      </c>
      <c r="C2231">
        <v>100.59607200000001</v>
      </c>
      <c r="D2231" t="s">
        <v>4496</v>
      </c>
      <c r="E2231" t="s">
        <v>19</v>
      </c>
      <c r="F2231">
        <v>0.45</v>
      </c>
      <c r="G2231" t="s">
        <v>32</v>
      </c>
      <c r="H2231">
        <v>10.97</v>
      </c>
      <c r="I2231">
        <v>48</v>
      </c>
      <c r="J2231" t="s">
        <v>46</v>
      </c>
      <c r="K2231">
        <v>22</v>
      </c>
      <c r="L2231" t="s">
        <v>47</v>
      </c>
      <c r="M2231">
        <v>2013</v>
      </c>
      <c r="N2231" t="s">
        <v>35</v>
      </c>
      <c r="O2231">
        <v>3.5</v>
      </c>
      <c r="P2231">
        <v>2</v>
      </c>
      <c r="Q2231" t="s">
        <v>24</v>
      </c>
      <c r="R2231">
        <v>21</v>
      </c>
      <c r="S2231">
        <f t="shared" si="102"/>
        <v>1008</v>
      </c>
      <c r="T2231">
        <f t="shared" si="103"/>
        <v>453.6</v>
      </c>
      <c r="U2231" s="2">
        <f t="shared" si="104"/>
        <v>4.1666666666666664E-2</v>
      </c>
      <c r="V2231" t="str" cm="1">
        <f t="array" ref="V2231">_xlfn.IFS(H2231&lt;5,"Urban",H2231&lt;=12,"Sub-Urban",H2231&gt;12,"Out Of City")</f>
        <v>Sub-Urban</v>
      </c>
      <c r="W2231" t="str" cm="1">
        <f t="array" ref="W2231">_xlfn.IFS(
    L2231="CCS", "CCS",
    L2231="Type 2", "Type 2",
    L2231="CHAdeMO", "CHAdeMO",
    L2231="Tesla", "Tesla",
    L2231="CCS, Type 2", "CCS, Type 2",
    L2231="Type 2, CCS", "CCS, Type 2",
    L2231="CHAdeMO, Type 2", "CHAdeMO, Type 2",
    L2231="Type 2, CHAdeMO", "CHAdeMO, Type 2",
    L2231="CCS, Tesla", "CCS, Tesla",
    L2231="Tesla, CCS", "CCS, Tesla",
    L2231="Tesla, Type 2", "Tesla, Type 2",
    L2231="Type 2, Tesla", "Tesla, Type 2",
    L2231="CCS, CHAdeMO", "CCS, CHAdeMO",
    L2231="CHAdeMO, CCS", "CCS, CHAdeMO",
    L2231="CHAdeMO, Tesla", "CHAdeMO, Tesla",
    L2231="Tesla, CHAdeMO", "CHAdeMO, Tesla"
)</f>
        <v>Tesla</v>
      </c>
    </row>
    <row r="2232" spans="1:23" x14ac:dyDescent="0.25">
      <c r="A2232" t="s">
        <v>4497</v>
      </c>
      <c r="B2232">
        <v>32.421551000000001</v>
      </c>
      <c r="C2232">
        <v>55.599266999999998</v>
      </c>
      <c r="D2232" t="s">
        <v>4498</v>
      </c>
      <c r="E2232" t="s">
        <v>38</v>
      </c>
      <c r="F2232">
        <v>0.48</v>
      </c>
      <c r="G2232" t="s">
        <v>20</v>
      </c>
      <c r="H2232">
        <v>18.27</v>
      </c>
      <c r="I2232">
        <v>79</v>
      </c>
      <c r="J2232" t="s">
        <v>33</v>
      </c>
      <c r="K2232">
        <v>150</v>
      </c>
      <c r="L2232" t="s">
        <v>118</v>
      </c>
      <c r="M2232">
        <v>2012</v>
      </c>
      <c r="N2232" t="s">
        <v>35</v>
      </c>
      <c r="O2232">
        <v>3</v>
      </c>
      <c r="P2232">
        <v>2</v>
      </c>
      <c r="Q2232" t="s">
        <v>48</v>
      </c>
      <c r="R2232">
        <v>10</v>
      </c>
      <c r="S2232">
        <f t="shared" si="102"/>
        <v>790</v>
      </c>
      <c r="T2232">
        <f t="shared" si="103"/>
        <v>379.2</v>
      </c>
      <c r="U2232" s="2">
        <f t="shared" si="104"/>
        <v>2.5316455696202531E-2</v>
      </c>
      <c r="V2232" t="str" cm="1">
        <f t="array" ref="V2232">_xlfn.IFS(H2232&lt;5,"Urban",H2232&lt;=12,"Sub-Urban",H2232&gt;12,"Out Of City")</f>
        <v>Out Of City</v>
      </c>
      <c r="W2232" t="str" cm="1">
        <f t="array" ref="W2232">_xlfn.IFS(
    L2232="CCS", "CCS",
    L2232="Type 2", "Type 2",
    L2232="CHAdeMO", "CHAdeMO",
    L2232="Tesla", "Tesla",
    L2232="CCS, Type 2", "CCS, Type 2",
    L2232="Type 2, CCS", "CCS, Type 2",
    L2232="CHAdeMO, Type 2", "CHAdeMO, Type 2",
    L2232="Type 2, CHAdeMO", "CHAdeMO, Type 2",
    L2232="CCS, Tesla", "CCS, Tesla",
    L2232="Tesla, CCS", "CCS, Tesla",
    L2232="Tesla, Type 2", "Tesla, Type 2",
    L2232="Type 2, Tesla", "Tesla, Type 2",
    L2232="CCS, CHAdeMO", "CCS, CHAdeMO",
    L2232="CHAdeMO, CCS", "CCS, CHAdeMO",
    L2232="CHAdeMO, Tesla", "CHAdeMO, Tesla",
    L2232="Tesla, CHAdeMO", "CHAdeMO, Tesla"
)</f>
        <v>Tesla, Type 2</v>
      </c>
    </row>
    <row r="2233" spans="1:23" x14ac:dyDescent="0.25">
      <c r="A2233" t="s">
        <v>4499</v>
      </c>
      <c r="B2233">
        <v>18.932855</v>
      </c>
      <c r="C2233">
        <v>72.983661999999995</v>
      </c>
      <c r="D2233" t="s">
        <v>4500</v>
      </c>
      <c r="E2233" t="s">
        <v>38</v>
      </c>
      <c r="F2233">
        <v>0.5</v>
      </c>
      <c r="G2233" t="s">
        <v>20</v>
      </c>
      <c r="H2233">
        <v>1.61</v>
      </c>
      <c r="I2233">
        <v>48</v>
      </c>
      <c r="J2233" t="s">
        <v>47</v>
      </c>
      <c r="K2233">
        <v>350</v>
      </c>
      <c r="L2233" t="s">
        <v>40</v>
      </c>
      <c r="M2233">
        <v>2014</v>
      </c>
      <c r="N2233" t="s">
        <v>35</v>
      </c>
      <c r="O2233">
        <v>4.7</v>
      </c>
      <c r="P2233">
        <v>6</v>
      </c>
      <c r="Q2233" t="s">
        <v>29</v>
      </c>
      <c r="R2233">
        <v>18</v>
      </c>
      <c r="S2233">
        <f t="shared" si="102"/>
        <v>864</v>
      </c>
      <c r="T2233">
        <f t="shared" si="103"/>
        <v>432</v>
      </c>
      <c r="U2233" s="2">
        <f t="shared" si="104"/>
        <v>0.125</v>
      </c>
      <c r="V2233" t="str" cm="1">
        <f t="array" ref="V2233">_xlfn.IFS(H2233&lt;5,"Urban",H2233&lt;=12,"Sub-Urban",H2233&gt;12,"Out Of City")</f>
        <v>Urban</v>
      </c>
      <c r="W2233" t="str" cm="1">
        <f t="array" ref="W2233">_xlfn.IFS(
    L2233="CCS", "CCS",
    L2233="Type 2", "Type 2",
    L2233="CHAdeMO", "CHAdeMO",
    L2233="Tesla", "Tesla",
    L2233="CCS, Type 2", "CCS, Type 2",
    L2233="Type 2, CCS", "CCS, Type 2",
    L2233="CHAdeMO, Type 2", "CHAdeMO, Type 2",
    L2233="Type 2, CHAdeMO", "CHAdeMO, Type 2",
    L2233="CCS, Tesla", "CCS, Tesla",
    L2233="Tesla, CCS", "CCS, Tesla",
    L2233="Tesla, Type 2", "Tesla, Type 2",
    L2233="Type 2, Tesla", "Tesla, Type 2",
    L2233="CCS, CHAdeMO", "CCS, CHAdeMO",
    L2233="CHAdeMO, CCS", "CCS, CHAdeMO",
    L2233="CHAdeMO, Tesla", "CHAdeMO, Tesla",
    L2233="Tesla, CHAdeMO", "CHAdeMO, Tesla"
)</f>
        <v>Type 2</v>
      </c>
    </row>
    <row r="2234" spans="1:23" x14ac:dyDescent="0.25">
      <c r="A2234" t="s">
        <v>4501</v>
      </c>
      <c r="B2234">
        <v>13.836379000000001</v>
      </c>
      <c r="C2234">
        <v>100.53937000000001</v>
      </c>
      <c r="D2234" t="s">
        <v>4502</v>
      </c>
      <c r="E2234" t="s">
        <v>38</v>
      </c>
      <c r="F2234">
        <v>0.44</v>
      </c>
      <c r="G2234" t="s">
        <v>32</v>
      </c>
      <c r="H2234">
        <v>7.72</v>
      </c>
      <c r="I2234">
        <v>59</v>
      </c>
      <c r="J2234" t="s">
        <v>21</v>
      </c>
      <c r="K2234">
        <v>150</v>
      </c>
      <c r="L2234" t="s">
        <v>51</v>
      </c>
      <c r="M2234">
        <v>2020</v>
      </c>
      <c r="N2234" t="s">
        <v>35</v>
      </c>
      <c r="O2234">
        <v>3.5</v>
      </c>
      <c r="P2234">
        <v>5</v>
      </c>
      <c r="Q2234" t="s">
        <v>48</v>
      </c>
      <c r="R2234">
        <v>11</v>
      </c>
      <c r="S2234">
        <f t="shared" si="102"/>
        <v>649</v>
      </c>
      <c r="T2234">
        <f t="shared" si="103"/>
        <v>285.56</v>
      </c>
      <c r="U2234" s="2">
        <f t="shared" si="104"/>
        <v>8.4745762711864403E-2</v>
      </c>
      <c r="V2234" t="str" cm="1">
        <f t="array" ref="V2234">_xlfn.IFS(H2234&lt;5,"Urban",H2234&lt;=12,"Sub-Urban",H2234&gt;12,"Out Of City")</f>
        <v>Sub-Urban</v>
      </c>
      <c r="W2234" t="str" cm="1">
        <f t="array" ref="W2234">_xlfn.IFS(
    L2234="CCS", "CCS",
    L2234="Type 2", "Type 2",
    L2234="CHAdeMO", "CHAdeMO",
    L2234="Tesla", "Tesla",
    L2234="CCS, Type 2", "CCS, Type 2",
    L2234="Type 2, CCS", "CCS, Type 2",
    L2234="CHAdeMO, Type 2", "CHAdeMO, Type 2",
    L2234="Type 2, CHAdeMO", "CHAdeMO, Type 2",
    L2234="CCS, Tesla", "CCS, Tesla",
    L2234="Tesla, CCS", "CCS, Tesla",
    L2234="Tesla, Type 2", "Tesla, Type 2",
    L2234="Type 2, Tesla", "Tesla, Type 2",
    L2234="CCS, CHAdeMO", "CCS, CHAdeMO",
    L2234="CHAdeMO, CCS", "CCS, CHAdeMO",
    L2234="CHAdeMO, Tesla", "CHAdeMO, Tesla",
    L2234="Tesla, CHAdeMO", "CHAdeMO, Tesla"
)</f>
        <v>CCS, Tesla</v>
      </c>
    </row>
    <row r="2235" spans="1:23" x14ac:dyDescent="0.25">
      <c r="A2235" t="s">
        <v>4503</v>
      </c>
      <c r="B2235">
        <v>13.818379</v>
      </c>
      <c r="C2235">
        <v>100.40935500000001</v>
      </c>
      <c r="D2235" t="s">
        <v>4504</v>
      </c>
      <c r="E2235" t="s">
        <v>19</v>
      </c>
      <c r="F2235">
        <v>0.33</v>
      </c>
      <c r="G2235" t="s">
        <v>32</v>
      </c>
      <c r="H2235">
        <v>0.83</v>
      </c>
      <c r="I2235">
        <v>76</v>
      </c>
      <c r="J2235" t="s">
        <v>39</v>
      </c>
      <c r="K2235">
        <v>350</v>
      </c>
      <c r="L2235" t="s">
        <v>47</v>
      </c>
      <c r="M2235">
        <v>2017</v>
      </c>
      <c r="N2235" t="s">
        <v>23</v>
      </c>
      <c r="O2235">
        <v>4.8</v>
      </c>
      <c r="P2235">
        <v>10</v>
      </c>
      <c r="Q2235" t="s">
        <v>48</v>
      </c>
      <c r="R2235">
        <v>28</v>
      </c>
      <c r="S2235">
        <f t="shared" si="102"/>
        <v>2128</v>
      </c>
      <c r="T2235">
        <f t="shared" si="103"/>
        <v>702.24</v>
      </c>
      <c r="U2235" s="2">
        <f t="shared" si="104"/>
        <v>0.13157894736842105</v>
      </c>
      <c r="V2235" t="str" cm="1">
        <f t="array" ref="V2235">_xlfn.IFS(H2235&lt;5,"Urban",H2235&lt;=12,"Sub-Urban",H2235&gt;12,"Out Of City")</f>
        <v>Urban</v>
      </c>
      <c r="W2235" t="str" cm="1">
        <f t="array" ref="W2235">_xlfn.IFS(
    L2235="CCS", "CCS",
    L2235="Type 2", "Type 2",
    L2235="CHAdeMO", "CHAdeMO",
    L2235="Tesla", "Tesla",
    L2235="CCS, Type 2", "CCS, Type 2",
    L2235="Type 2, CCS", "CCS, Type 2",
    L2235="CHAdeMO, Type 2", "CHAdeMO, Type 2",
    L2235="Type 2, CHAdeMO", "CHAdeMO, Type 2",
    L2235="CCS, Tesla", "CCS, Tesla",
    L2235="Tesla, CCS", "CCS, Tesla",
    L2235="Tesla, Type 2", "Tesla, Type 2",
    L2235="Type 2, Tesla", "Tesla, Type 2",
    L2235="CCS, CHAdeMO", "CCS, CHAdeMO",
    L2235="CHAdeMO, CCS", "CCS, CHAdeMO",
    L2235="CHAdeMO, Tesla", "CHAdeMO, Tesla",
    L2235="Tesla, CHAdeMO", "CHAdeMO, Tesla"
)</f>
        <v>Tesla</v>
      </c>
    </row>
    <row r="2236" spans="1:23" x14ac:dyDescent="0.25">
      <c r="A2236" t="s">
        <v>4505</v>
      </c>
      <c r="B2236">
        <v>43.675507000000003</v>
      </c>
      <c r="C2236">
        <v>-79.359823000000006</v>
      </c>
      <c r="D2236" t="s">
        <v>4506</v>
      </c>
      <c r="E2236" t="s">
        <v>38</v>
      </c>
      <c r="F2236">
        <v>0.34</v>
      </c>
      <c r="G2236" t="s">
        <v>20</v>
      </c>
      <c r="H2236">
        <v>8.6300000000000008</v>
      </c>
      <c r="I2236">
        <v>61</v>
      </c>
      <c r="J2236" t="s">
        <v>21</v>
      </c>
      <c r="K2236">
        <v>150</v>
      </c>
      <c r="L2236" t="s">
        <v>22</v>
      </c>
      <c r="M2236">
        <v>2022</v>
      </c>
      <c r="N2236" t="s">
        <v>23</v>
      </c>
      <c r="O2236">
        <v>4</v>
      </c>
      <c r="P2236">
        <v>2</v>
      </c>
      <c r="Q2236" t="s">
        <v>24</v>
      </c>
      <c r="R2236">
        <v>14</v>
      </c>
      <c r="S2236">
        <f t="shared" si="102"/>
        <v>854</v>
      </c>
      <c r="T2236">
        <f t="shared" si="103"/>
        <v>290.36</v>
      </c>
      <c r="U2236" s="2">
        <f t="shared" si="104"/>
        <v>3.2786885245901641E-2</v>
      </c>
      <c r="V2236" t="str" cm="1">
        <f t="array" ref="V2236">_xlfn.IFS(H2236&lt;5,"Urban",H2236&lt;=12,"Sub-Urban",H2236&gt;12,"Out Of City")</f>
        <v>Sub-Urban</v>
      </c>
      <c r="W2236" t="str" cm="1">
        <f t="array" ref="W2236">_xlfn.IFS(
    L2236="CCS", "CCS",
    L2236="Type 2", "Type 2",
    L2236="CHAdeMO", "CHAdeMO",
    L2236="Tesla", "Tesla",
    L2236="CCS, Type 2", "CCS, Type 2",
    L2236="Type 2, CCS", "CCS, Type 2",
    L2236="CHAdeMO, Type 2", "CHAdeMO, Type 2",
    L2236="Type 2, CHAdeMO", "CHAdeMO, Type 2",
    L2236="CCS, Tesla", "CCS, Tesla",
    L2236="Tesla, CCS", "CCS, Tesla",
    L2236="Tesla, Type 2", "Tesla, Type 2",
    L2236="Type 2, Tesla", "Tesla, Type 2",
    L2236="CCS, CHAdeMO", "CCS, CHAdeMO",
    L2236="CHAdeMO, CCS", "CCS, CHAdeMO",
    L2236="CHAdeMO, Tesla", "CHAdeMO, Tesla",
    L2236="Tesla, CHAdeMO", "CHAdeMO, Tesla"
)</f>
        <v>CCS, CHAdeMO</v>
      </c>
    </row>
    <row r="2237" spans="1:23" x14ac:dyDescent="0.25">
      <c r="A2237" t="s">
        <v>4507</v>
      </c>
      <c r="B2237">
        <v>25.372482999999999</v>
      </c>
      <c r="C2237">
        <v>55.370289999999997</v>
      </c>
      <c r="D2237" t="s">
        <v>4508</v>
      </c>
      <c r="E2237" t="s">
        <v>19</v>
      </c>
      <c r="F2237">
        <v>0.46</v>
      </c>
      <c r="G2237" t="s">
        <v>32</v>
      </c>
      <c r="H2237">
        <v>0.96</v>
      </c>
      <c r="I2237">
        <v>53</v>
      </c>
      <c r="J2237" t="s">
        <v>47</v>
      </c>
      <c r="K2237">
        <v>150</v>
      </c>
      <c r="L2237" t="s">
        <v>51</v>
      </c>
      <c r="M2237">
        <v>2016</v>
      </c>
      <c r="N2237" t="s">
        <v>23</v>
      </c>
      <c r="O2237">
        <v>4.5</v>
      </c>
      <c r="P2237">
        <v>7</v>
      </c>
      <c r="Q2237" t="s">
        <v>48</v>
      </c>
      <c r="R2237">
        <v>30</v>
      </c>
      <c r="S2237">
        <f t="shared" si="102"/>
        <v>1590</v>
      </c>
      <c r="T2237">
        <f t="shared" si="103"/>
        <v>731.4</v>
      </c>
      <c r="U2237" s="2">
        <f t="shared" si="104"/>
        <v>0.13207547169811321</v>
      </c>
      <c r="V2237" t="str" cm="1">
        <f t="array" ref="V2237">_xlfn.IFS(H2237&lt;5,"Urban",H2237&lt;=12,"Sub-Urban",H2237&gt;12,"Out Of City")</f>
        <v>Urban</v>
      </c>
      <c r="W2237" t="str" cm="1">
        <f t="array" ref="W2237">_xlfn.IFS(
    L2237="CCS", "CCS",
    L2237="Type 2", "Type 2",
    L2237="CHAdeMO", "CHAdeMO",
    L2237="Tesla", "Tesla",
    L2237="CCS, Type 2", "CCS, Type 2",
    L2237="Type 2, CCS", "CCS, Type 2",
    L2237="CHAdeMO, Type 2", "CHAdeMO, Type 2",
    L2237="Type 2, CHAdeMO", "CHAdeMO, Type 2",
    L2237="CCS, Tesla", "CCS, Tesla",
    L2237="Tesla, CCS", "CCS, Tesla",
    L2237="Tesla, Type 2", "Tesla, Type 2",
    L2237="Type 2, Tesla", "Tesla, Type 2",
    L2237="CCS, CHAdeMO", "CCS, CHAdeMO",
    L2237="CHAdeMO, CCS", "CCS, CHAdeMO",
    L2237="CHAdeMO, Tesla", "CHAdeMO, Tesla",
    L2237="Tesla, CHAdeMO", "CHAdeMO, Tesla"
)</f>
        <v>CCS, Tesla</v>
      </c>
    </row>
    <row r="2238" spans="1:23" x14ac:dyDescent="0.25">
      <c r="A2238" t="s">
        <v>4509</v>
      </c>
      <c r="B2238">
        <v>13.827982</v>
      </c>
      <c r="C2238">
        <v>100.539727</v>
      </c>
      <c r="D2238" t="s">
        <v>4510</v>
      </c>
      <c r="E2238" t="s">
        <v>38</v>
      </c>
      <c r="F2238">
        <v>0.28000000000000003</v>
      </c>
      <c r="G2238" s="1" t="s">
        <v>9985</v>
      </c>
      <c r="H2238">
        <v>8.02</v>
      </c>
      <c r="I2238">
        <v>79</v>
      </c>
      <c r="J2238" t="s">
        <v>39</v>
      </c>
      <c r="K2238">
        <v>50</v>
      </c>
      <c r="L2238" t="s">
        <v>51</v>
      </c>
      <c r="M2238">
        <v>2017</v>
      </c>
      <c r="N2238" t="s">
        <v>23</v>
      </c>
      <c r="O2238">
        <v>3.5</v>
      </c>
      <c r="P2238">
        <v>10</v>
      </c>
      <c r="Q2238" t="s">
        <v>48</v>
      </c>
      <c r="R2238">
        <v>17</v>
      </c>
      <c r="S2238">
        <f t="shared" si="102"/>
        <v>1343</v>
      </c>
      <c r="T2238">
        <f t="shared" si="103"/>
        <v>376.04</v>
      </c>
      <c r="U2238" s="2">
        <f t="shared" si="104"/>
        <v>0.12658227848101267</v>
      </c>
      <c r="V2238" t="str" cm="1">
        <f t="array" ref="V2238">_xlfn.IFS(H2238&lt;5,"Urban",H2238&lt;=12,"Sub-Urban",H2238&gt;12,"Out Of City")</f>
        <v>Sub-Urban</v>
      </c>
      <c r="W2238" t="str" cm="1">
        <f t="array" ref="W2238">_xlfn.IFS(
    L2238="CCS", "CCS",
    L2238="Type 2", "Type 2",
    L2238="CHAdeMO", "CHAdeMO",
    L2238="Tesla", "Tesla",
    L2238="CCS, Type 2", "CCS, Type 2",
    L2238="Type 2, CCS", "CCS, Type 2",
    L2238="CHAdeMO, Type 2", "CHAdeMO, Type 2",
    L2238="Type 2, CHAdeMO", "CHAdeMO, Type 2",
    L2238="CCS, Tesla", "CCS, Tesla",
    L2238="Tesla, CCS", "CCS, Tesla",
    L2238="Tesla, Type 2", "Tesla, Type 2",
    L2238="Type 2, Tesla", "Tesla, Type 2",
    L2238="CCS, CHAdeMO", "CCS, CHAdeMO",
    L2238="CHAdeMO, CCS", "CCS, CHAdeMO",
    L2238="CHAdeMO, Tesla", "CHAdeMO, Tesla",
    L2238="Tesla, CHAdeMO", "CHAdeMO, Tesla"
)</f>
        <v>CCS, Tesla</v>
      </c>
    </row>
    <row r="2239" spans="1:23" x14ac:dyDescent="0.25">
      <c r="A2239" t="s">
        <v>4511</v>
      </c>
      <c r="B2239">
        <v>13.769152</v>
      </c>
      <c r="C2239">
        <v>100.498341</v>
      </c>
      <c r="D2239" t="s">
        <v>4512</v>
      </c>
      <c r="E2239" t="s">
        <v>19</v>
      </c>
      <c r="F2239">
        <v>0.23</v>
      </c>
      <c r="G2239" s="1" t="s">
        <v>9985</v>
      </c>
      <c r="H2239">
        <v>6.58</v>
      </c>
      <c r="I2239">
        <v>91</v>
      </c>
      <c r="J2239" t="s">
        <v>39</v>
      </c>
      <c r="K2239">
        <v>50</v>
      </c>
      <c r="L2239" t="s">
        <v>51</v>
      </c>
      <c r="M2239">
        <v>2011</v>
      </c>
      <c r="N2239" t="s">
        <v>35</v>
      </c>
      <c r="O2239">
        <v>3.7</v>
      </c>
      <c r="P2239">
        <v>6</v>
      </c>
      <c r="Q2239" t="s">
        <v>48</v>
      </c>
      <c r="R2239">
        <v>33</v>
      </c>
      <c r="S2239">
        <f t="shared" si="102"/>
        <v>3003</v>
      </c>
      <c r="T2239">
        <f t="shared" si="103"/>
        <v>690.69</v>
      </c>
      <c r="U2239" s="2">
        <f t="shared" si="104"/>
        <v>6.5934065934065936E-2</v>
      </c>
      <c r="V2239" t="str" cm="1">
        <f t="array" ref="V2239">_xlfn.IFS(H2239&lt;5,"Urban",H2239&lt;=12,"Sub-Urban",H2239&gt;12,"Out Of City")</f>
        <v>Sub-Urban</v>
      </c>
      <c r="W2239" t="str" cm="1">
        <f t="array" ref="W2239">_xlfn.IFS(
    L2239="CCS", "CCS",
    L2239="Type 2", "Type 2",
    L2239="CHAdeMO", "CHAdeMO",
    L2239="Tesla", "Tesla",
    L2239="CCS, Type 2", "CCS, Type 2",
    L2239="Type 2, CCS", "CCS, Type 2",
    L2239="CHAdeMO, Type 2", "CHAdeMO, Type 2",
    L2239="Type 2, CHAdeMO", "CHAdeMO, Type 2",
    L2239="CCS, Tesla", "CCS, Tesla",
    L2239="Tesla, CCS", "CCS, Tesla",
    L2239="Tesla, Type 2", "Tesla, Type 2",
    L2239="Type 2, Tesla", "Tesla, Type 2",
    L2239="CCS, CHAdeMO", "CCS, CHAdeMO",
    L2239="CHAdeMO, CCS", "CCS, CHAdeMO",
    L2239="CHAdeMO, Tesla", "CHAdeMO, Tesla",
    L2239="Tesla, CHAdeMO", "CHAdeMO, Tesla"
)</f>
        <v>CCS, Tesla</v>
      </c>
    </row>
    <row r="2240" spans="1:23" x14ac:dyDescent="0.25">
      <c r="A2240" t="s">
        <v>4513</v>
      </c>
      <c r="B2240">
        <v>43.775221999999999</v>
      </c>
      <c r="C2240">
        <v>-79.488394999999997</v>
      </c>
      <c r="D2240" t="s">
        <v>4514</v>
      </c>
      <c r="E2240" t="s">
        <v>38</v>
      </c>
      <c r="F2240">
        <v>0.31</v>
      </c>
      <c r="G2240" t="s">
        <v>32</v>
      </c>
      <c r="H2240">
        <v>8.1300000000000008</v>
      </c>
      <c r="I2240">
        <v>16</v>
      </c>
      <c r="J2240" t="s">
        <v>21</v>
      </c>
      <c r="K2240">
        <v>350</v>
      </c>
      <c r="L2240" t="s">
        <v>47</v>
      </c>
      <c r="M2240">
        <v>2019</v>
      </c>
      <c r="N2240" t="s">
        <v>35</v>
      </c>
      <c r="O2240">
        <v>4.9000000000000004</v>
      </c>
      <c r="P2240">
        <v>3</v>
      </c>
      <c r="Q2240" t="s">
        <v>29</v>
      </c>
      <c r="R2240">
        <v>15</v>
      </c>
      <c r="S2240">
        <f t="shared" si="102"/>
        <v>240</v>
      </c>
      <c r="T2240">
        <f t="shared" si="103"/>
        <v>74.400000000000006</v>
      </c>
      <c r="U2240" s="2">
        <f t="shared" si="104"/>
        <v>0.1875</v>
      </c>
      <c r="V2240" t="str" cm="1">
        <f t="array" ref="V2240">_xlfn.IFS(H2240&lt;5,"Urban",H2240&lt;=12,"Sub-Urban",H2240&gt;12,"Out Of City")</f>
        <v>Sub-Urban</v>
      </c>
      <c r="W2240" t="str" cm="1">
        <f t="array" ref="W2240">_xlfn.IFS(
    L2240="CCS", "CCS",
    L2240="Type 2", "Type 2",
    L2240="CHAdeMO", "CHAdeMO",
    L2240="Tesla", "Tesla",
    L2240="CCS, Type 2", "CCS, Type 2",
    L2240="Type 2, CCS", "CCS, Type 2",
    L2240="CHAdeMO, Type 2", "CHAdeMO, Type 2",
    L2240="Type 2, CHAdeMO", "CHAdeMO, Type 2",
    L2240="CCS, Tesla", "CCS, Tesla",
    L2240="Tesla, CCS", "CCS, Tesla",
    L2240="Tesla, Type 2", "Tesla, Type 2",
    L2240="Type 2, Tesla", "Tesla, Type 2",
    L2240="CCS, CHAdeMO", "CCS, CHAdeMO",
    L2240="CHAdeMO, CCS", "CCS, CHAdeMO",
    L2240="CHAdeMO, Tesla", "CHAdeMO, Tesla",
    L2240="Tesla, CHAdeMO", "CHAdeMO, Tesla"
)</f>
        <v>Tesla</v>
      </c>
    </row>
    <row r="2241" spans="1:23" x14ac:dyDescent="0.25">
      <c r="A2241" t="s">
        <v>4515</v>
      </c>
      <c r="B2241">
        <v>-23.511382999999999</v>
      </c>
      <c r="C2241">
        <v>-46.561084999999999</v>
      </c>
      <c r="D2241" t="s">
        <v>4516</v>
      </c>
      <c r="E2241" t="s">
        <v>38</v>
      </c>
      <c r="F2241">
        <v>0.17</v>
      </c>
      <c r="G2241" t="s">
        <v>32</v>
      </c>
      <c r="H2241">
        <v>9.35</v>
      </c>
      <c r="I2241">
        <v>15</v>
      </c>
      <c r="J2241" t="s">
        <v>47</v>
      </c>
      <c r="K2241">
        <v>22</v>
      </c>
      <c r="L2241" t="s">
        <v>77</v>
      </c>
      <c r="M2241">
        <v>2018</v>
      </c>
      <c r="N2241" t="s">
        <v>23</v>
      </c>
      <c r="O2241">
        <v>4.5</v>
      </c>
      <c r="P2241">
        <v>1</v>
      </c>
      <c r="Q2241" t="s">
        <v>29</v>
      </c>
      <c r="R2241">
        <v>10</v>
      </c>
      <c r="S2241">
        <f t="shared" si="102"/>
        <v>150</v>
      </c>
      <c r="T2241">
        <f t="shared" si="103"/>
        <v>25.500000000000004</v>
      </c>
      <c r="U2241" s="2">
        <f t="shared" si="104"/>
        <v>6.6666666666666666E-2</v>
      </c>
      <c r="V2241" t="str" cm="1">
        <f t="array" ref="V2241">_xlfn.IFS(H2241&lt;5,"Urban",H2241&lt;=12,"Sub-Urban",H2241&gt;12,"Out Of City")</f>
        <v>Sub-Urban</v>
      </c>
      <c r="W2241" t="str" cm="1">
        <f t="array" ref="W2241">_xlfn.IFS(
    L2241="CCS", "CCS",
    L2241="Type 2", "Type 2",
    L2241="CHAdeMO", "CHAdeMO",
    L2241="Tesla", "Tesla",
    L2241="CCS, Type 2", "CCS, Type 2",
    L2241="Type 2, CCS", "CCS, Type 2",
    L2241="CHAdeMO, Type 2", "CHAdeMO, Type 2",
    L2241="Type 2, CHAdeMO", "CHAdeMO, Type 2",
    L2241="CCS, Tesla", "CCS, Tesla",
    L2241="Tesla, CCS", "CCS, Tesla",
    L2241="Tesla, Type 2", "Tesla, Type 2",
    L2241="Type 2, Tesla", "Tesla, Type 2",
    L2241="CCS, CHAdeMO", "CCS, CHAdeMO",
    L2241="CHAdeMO, CCS", "CCS, CHAdeMO",
    L2241="CHAdeMO, Tesla", "CHAdeMO, Tesla",
    L2241="Tesla, CHAdeMO", "CHAdeMO, Tesla"
)</f>
        <v>CHAdeMO</v>
      </c>
    </row>
    <row r="2242" spans="1:23" x14ac:dyDescent="0.25">
      <c r="A2242" t="s">
        <v>4517</v>
      </c>
      <c r="B2242">
        <v>-29.437557999999999</v>
      </c>
      <c r="C2242">
        <v>169.08598699999999</v>
      </c>
      <c r="D2242" t="s">
        <v>4518</v>
      </c>
      <c r="E2242" t="s">
        <v>38</v>
      </c>
      <c r="F2242">
        <v>0.22</v>
      </c>
      <c r="G2242" t="s">
        <v>20</v>
      </c>
      <c r="H2242">
        <v>17.13</v>
      </c>
      <c r="I2242">
        <v>18</v>
      </c>
      <c r="J2242" t="s">
        <v>33</v>
      </c>
      <c r="K2242">
        <v>22</v>
      </c>
      <c r="L2242" t="s">
        <v>51</v>
      </c>
      <c r="M2242">
        <v>2020</v>
      </c>
      <c r="N2242" t="s">
        <v>23</v>
      </c>
      <c r="O2242">
        <v>4.7</v>
      </c>
      <c r="P2242">
        <v>10</v>
      </c>
      <c r="Q2242" t="s">
        <v>24</v>
      </c>
      <c r="R2242">
        <v>12</v>
      </c>
      <c r="S2242">
        <f t="shared" si="102"/>
        <v>216</v>
      </c>
      <c r="T2242">
        <f t="shared" si="103"/>
        <v>47.52</v>
      </c>
      <c r="U2242" s="2">
        <f t="shared" si="104"/>
        <v>0.55555555555555558</v>
      </c>
      <c r="V2242" t="str" cm="1">
        <f t="array" ref="V2242">_xlfn.IFS(H2242&lt;5,"Urban",H2242&lt;=12,"Sub-Urban",H2242&gt;12,"Out Of City")</f>
        <v>Out Of City</v>
      </c>
      <c r="W2242" t="str" cm="1">
        <f t="array" ref="W2242">_xlfn.IFS(
    L2242="CCS", "CCS",
    L2242="Type 2", "Type 2",
    L2242="CHAdeMO", "CHAdeMO",
    L2242="Tesla", "Tesla",
    L2242="CCS, Type 2", "CCS, Type 2",
    L2242="Type 2, CCS", "CCS, Type 2",
    L2242="CHAdeMO, Type 2", "CHAdeMO, Type 2",
    L2242="Type 2, CHAdeMO", "CHAdeMO, Type 2",
    L2242="CCS, Tesla", "CCS, Tesla",
    L2242="Tesla, CCS", "CCS, Tesla",
    L2242="Tesla, Type 2", "Tesla, Type 2",
    L2242="Type 2, Tesla", "Tesla, Type 2",
    L2242="CCS, CHAdeMO", "CCS, CHAdeMO",
    L2242="CHAdeMO, CCS", "CCS, CHAdeMO",
    L2242="CHAdeMO, Tesla", "CHAdeMO, Tesla",
    L2242="Tesla, CHAdeMO", "CHAdeMO, Tesla"
)</f>
        <v>CCS, Tesla</v>
      </c>
    </row>
    <row r="2243" spans="1:23" x14ac:dyDescent="0.25">
      <c r="A2243" t="s">
        <v>4519</v>
      </c>
      <c r="B2243">
        <v>19.467043</v>
      </c>
      <c r="C2243">
        <v>-99.112334000000004</v>
      </c>
      <c r="D2243" t="s">
        <v>4520</v>
      </c>
      <c r="E2243" t="s">
        <v>19</v>
      </c>
      <c r="F2243">
        <v>0.28000000000000003</v>
      </c>
      <c r="G2243" t="s">
        <v>20</v>
      </c>
      <c r="H2243">
        <v>5.01</v>
      </c>
      <c r="I2243">
        <v>92</v>
      </c>
      <c r="J2243" t="s">
        <v>39</v>
      </c>
      <c r="K2243">
        <v>150</v>
      </c>
      <c r="L2243" t="s">
        <v>47</v>
      </c>
      <c r="M2243">
        <v>2012</v>
      </c>
      <c r="N2243" t="s">
        <v>23</v>
      </c>
      <c r="O2243">
        <v>4.7</v>
      </c>
      <c r="P2243">
        <v>2</v>
      </c>
      <c r="Q2243" t="s">
        <v>48</v>
      </c>
      <c r="R2243">
        <v>38</v>
      </c>
      <c r="S2243">
        <f t="shared" ref="S2243:S2306" si="105">R2243*I2243</f>
        <v>3496</v>
      </c>
      <c r="T2243">
        <f t="shared" ref="T2243:T2306" si="106">F2243*S2243</f>
        <v>978.88000000000011</v>
      </c>
      <c r="U2243" s="2">
        <f t="shared" ref="U2243:U2306" si="107">P2243/I2243</f>
        <v>2.1739130434782608E-2</v>
      </c>
      <c r="V2243" t="str" cm="1">
        <f t="array" ref="V2243">_xlfn.IFS(H2243&lt;5,"Urban",H2243&lt;=12,"Sub-Urban",H2243&gt;12,"Out Of City")</f>
        <v>Sub-Urban</v>
      </c>
      <c r="W2243" t="str" cm="1">
        <f t="array" ref="W2243">_xlfn.IFS(
    L2243="CCS", "CCS",
    L2243="Type 2", "Type 2",
    L2243="CHAdeMO", "CHAdeMO",
    L2243="Tesla", "Tesla",
    L2243="CCS, Type 2", "CCS, Type 2",
    L2243="Type 2, CCS", "CCS, Type 2",
    L2243="CHAdeMO, Type 2", "CHAdeMO, Type 2",
    L2243="Type 2, CHAdeMO", "CHAdeMO, Type 2",
    L2243="CCS, Tesla", "CCS, Tesla",
    L2243="Tesla, CCS", "CCS, Tesla",
    L2243="Tesla, Type 2", "Tesla, Type 2",
    L2243="Type 2, Tesla", "Tesla, Type 2",
    L2243="CCS, CHAdeMO", "CCS, CHAdeMO",
    L2243="CHAdeMO, CCS", "CCS, CHAdeMO",
    L2243="CHAdeMO, Tesla", "CHAdeMO, Tesla",
    L2243="Tesla, CHAdeMO", "CHAdeMO, Tesla"
)</f>
        <v>Tesla</v>
      </c>
    </row>
    <row r="2244" spans="1:23" x14ac:dyDescent="0.25">
      <c r="A2244" t="s">
        <v>4521</v>
      </c>
      <c r="B2244">
        <v>39.867297999999998</v>
      </c>
      <c r="C2244">
        <v>116.371994</v>
      </c>
      <c r="D2244" t="s">
        <v>4522</v>
      </c>
      <c r="E2244" t="s">
        <v>19</v>
      </c>
      <c r="F2244">
        <v>0.38</v>
      </c>
      <c r="G2244" s="1" t="s">
        <v>9985</v>
      </c>
      <c r="H2244">
        <v>12.19</v>
      </c>
      <c r="I2244">
        <v>71</v>
      </c>
      <c r="J2244" t="s">
        <v>39</v>
      </c>
      <c r="K2244">
        <v>350</v>
      </c>
      <c r="L2244" t="s">
        <v>58</v>
      </c>
      <c r="M2244">
        <v>2023</v>
      </c>
      <c r="N2244" t="s">
        <v>35</v>
      </c>
      <c r="O2244">
        <v>5</v>
      </c>
      <c r="P2244">
        <v>1</v>
      </c>
      <c r="Q2244" t="s">
        <v>29</v>
      </c>
      <c r="R2244">
        <v>39</v>
      </c>
      <c r="S2244">
        <f t="shared" si="105"/>
        <v>2769</v>
      </c>
      <c r="T2244">
        <f t="shared" si="106"/>
        <v>1052.22</v>
      </c>
      <c r="U2244" s="2">
        <f t="shared" si="107"/>
        <v>1.4084507042253521E-2</v>
      </c>
      <c r="V2244" t="str" cm="1">
        <f t="array" ref="V2244">_xlfn.IFS(H2244&lt;5,"Urban",H2244&lt;=12,"Sub-Urban",H2244&gt;12,"Out Of City")</f>
        <v>Out Of City</v>
      </c>
      <c r="W2244" t="str" cm="1">
        <f t="array" ref="W2244">_xlfn.IFS(
    L2244="CCS", "CCS",
    L2244="Type 2", "Type 2",
    L2244="CHAdeMO", "CHAdeMO",
    L2244="Tesla", "Tesla",
    L2244="CCS, Type 2", "CCS, Type 2",
    L2244="Type 2, CCS", "CCS, Type 2",
    L2244="CHAdeMO, Type 2", "CHAdeMO, Type 2",
    L2244="Type 2, CHAdeMO", "CHAdeMO, Type 2",
    L2244="CCS, Tesla", "CCS, Tesla",
    L2244="Tesla, CCS", "CCS, Tesla",
    L2244="Tesla, Type 2", "Tesla, Type 2",
    L2244="Type 2, Tesla", "Tesla, Type 2",
    L2244="CCS, CHAdeMO", "CCS, CHAdeMO",
    L2244="CHAdeMO, CCS", "CCS, CHAdeMO",
    L2244="CHAdeMO, Tesla", "CHAdeMO, Tesla",
    L2244="Tesla, CHAdeMO", "CHAdeMO, Tesla"
)</f>
        <v>CCS, Tesla</v>
      </c>
    </row>
    <row r="2245" spans="1:23" x14ac:dyDescent="0.25">
      <c r="A2245" t="s">
        <v>4523</v>
      </c>
      <c r="B2245">
        <v>37.776719999999997</v>
      </c>
      <c r="C2245">
        <v>-122.49268499999999</v>
      </c>
      <c r="D2245" t="s">
        <v>4524</v>
      </c>
      <c r="E2245" t="s">
        <v>19</v>
      </c>
      <c r="F2245">
        <v>0.14000000000000001</v>
      </c>
      <c r="G2245" t="s">
        <v>20</v>
      </c>
      <c r="H2245">
        <v>18.04</v>
      </c>
      <c r="I2245">
        <v>45</v>
      </c>
      <c r="J2245" t="s">
        <v>39</v>
      </c>
      <c r="K2245">
        <v>22</v>
      </c>
      <c r="L2245" t="s">
        <v>77</v>
      </c>
      <c r="M2245">
        <v>2014</v>
      </c>
      <c r="N2245" t="s">
        <v>35</v>
      </c>
      <c r="O2245">
        <v>3.4</v>
      </c>
      <c r="P2245">
        <v>8</v>
      </c>
      <c r="Q2245" t="s">
        <v>48</v>
      </c>
      <c r="R2245">
        <v>27</v>
      </c>
      <c r="S2245">
        <f t="shared" si="105"/>
        <v>1215</v>
      </c>
      <c r="T2245">
        <f t="shared" si="106"/>
        <v>170.10000000000002</v>
      </c>
      <c r="U2245" s="2">
        <f t="shared" si="107"/>
        <v>0.17777777777777778</v>
      </c>
      <c r="V2245" t="str" cm="1">
        <f t="array" ref="V2245">_xlfn.IFS(H2245&lt;5,"Urban",H2245&lt;=12,"Sub-Urban",H2245&gt;12,"Out Of City")</f>
        <v>Out Of City</v>
      </c>
      <c r="W2245" t="str" cm="1">
        <f t="array" ref="W2245">_xlfn.IFS(
    L2245="CCS", "CCS",
    L2245="Type 2", "Type 2",
    L2245="CHAdeMO", "CHAdeMO",
    L2245="Tesla", "Tesla",
    L2245="CCS, Type 2", "CCS, Type 2",
    L2245="Type 2, CCS", "CCS, Type 2",
    L2245="CHAdeMO, Type 2", "CHAdeMO, Type 2",
    L2245="Type 2, CHAdeMO", "CHAdeMO, Type 2",
    L2245="CCS, Tesla", "CCS, Tesla",
    L2245="Tesla, CCS", "CCS, Tesla",
    L2245="Tesla, Type 2", "Tesla, Type 2",
    L2245="Type 2, Tesla", "Tesla, Type 2",
    L2245="CCS, CHAdeMO", "CCS, CHAdeMO",
    L2245="CHAdeMO, CCS", "CCS, CHAdeMO",
    L2245="CHAdeMO, Tesla", "CHAdeMO, Tesla",
    L2245="Tesla, CHAdeMO", "CHAdeMO, Tesla"
)</f>
        <v>CHAdeMO</v>
      </c>
    </row>
    <row r="2246" spans="1:23" x14ac:dyDescent="0.25">
      <c r="A2246" t="s">
        <v>4525</v>
      </c>
      <c r="B2246">
        <v>13.731866</v>
      </c>
      <c r="C2246">
        <v>100.53158999999999</v>
      </c>
      <c r="D2246" t="s">
        <v>4526</v>
      </c>
      <c r="E2246" t="s">
        <v>27</v>
      </c>
      <c r="F2246">
        <v>0.26</v>
      </c>
      <c r="G2246" t="s">
        <v>32</v>
      </c>
      <c r="H2246">
        <v>8.94</v>
      </c>
      <c r="I2246">
        <v>23</v>
      </c>
      <c r="J2246" t="s">
        <v>33</v>
      </c>
      <c r="K2246">
        <v>22</v>
      </c>
      <c r="L2246" t="s">
        <v>51</v>
      </c>
      <c r="M2246">
        <v>2023</v>
      </c>
      <c r="N2246" t="s">
        <v>23</v>
      </c>
      <c r="O2246">
        <v>4.5999999999999996</v>
      </c>
      <c r="P2246">
        <v>9</v>
      </c>
      <c r="Q2246" t="s">
        <v>24</v>
      </c>
      <c r="R2246">
        <v>55</v>
      </c>
      <c r="S2246">
        <f t="shared" si="105"/>
        <v>1265</v>
      </c>
      <c r="T2246">
        <f t="shared" si="106"/>
        <v>328.90000000000003</v>
      </c>
      <c r="U2246" s="2">
        <f t="shared" si="107"/>
        <v>0.39130434782608697</v>
      </c>
      <c r="V2246" t="str" cm="1">
        <f t="array" ref="V2246">_xlfn.IFS(H2246&lt;5,"Urban",H2246&lt;=12,"Sub-Urban",H2246&gt;12,"Out Of City")</f>
        <v>Sub-Urban</v>
      </c>
      <c r="W2246" t="str" cm="1">
        <f t="array" ref="W2246">_xlfn.IFS(
    L2246="CCS", "CCS",
    L2246="Type 2", "Type 2",
    L2246="CHAdeMO", "CHAdeMO",
    L2246="Tesla", "Tesla",
    L2246="CCS, Type 2", "CCS, Type 2",
    L2246="Type 2, CCS", "CCS, Type 2",
    L2246="CHAdeMO, Type 2", "CHAdeMO, Type 2",
    L2246="Type 2, CHAdeMO", "CHAdeMO, Type 2",
    L2246="CCS, Tesla", "CCS, Tesla",
    L2246="Tesla, CCS", "CCS, Tesla",
    L2246="Tesla, Type 2", "Tesla, Type 2",
    L2246="Type 2, Tesla", "Tesla, Type 2",
    L2246="CCS, CHAdeMO", "CCS, CHAdeMO",
    L2246="CHAdeMO, CCS", "CCS, CHAdeMO",
    L2246="CHAdeMO, Tesla", "CHAdeMO, Tesla",
    L2246="Tesla, CHAdeMO", "CHAdeMO, Tesla"
)</f>
        <v>CCS, Tesla</v>
      </c>
    </row>
    <row r="2247" spans="1:23" x14ac:dyDescent="0.25">
      <c r="A2247" t="s">
        <v>4527</v>
      </c>
      <c r="B2247">
        <v>52.40522</v>
      </c>
      <c r="C2247">
        <v>13.384544999999999</v>
      </c>
      <c r="D2247" t="s">
        <v>4528</v>
      </c>
      <c r="E2247" t="s">
        <v>27</v>
      </c>
      <c r="F2247">
        <v>0.38</v>
      </c>
      <c r="G2247" t="s">
        <v>20</v>
      </c>
      <c r="H2247">
        <v>7.47</v>
      </c>
      <c r="I2247">
        <v>61</v>
      </c>
      <c r="J2247" t="s">
        <v>33</v>
      </c>
      <c r="K2247">
        <v>150</v>
      </c>
      <c r="L2247" t="s">
        <v>40</v>
      </c>
      <c r="M2247">
        <v>2020</v>
      </c>
      <c r="N2247" t="s">
        <v>35</v>
      </c>
      <c r="O2247">
        <v>4.5999999999999996</v>
      </c>
      <c r="P2247">
        <v>1</v>
      </c>
      <c r="Q2247" t="s">
        <v>29</v>
      </c>
      <c r="R2247">
        <v>51</v>
      </c>
      <c r="S2247">
        <f t="shared" si="105"/>
        <v>3111</v>
      </c>
      <c r="T2247">
        <f t="shared" si="106"/>
        <v>1182.18</v>
      </c>
      <c r="U2247" s="2">
        <f t="shared" si="107"/>
        <v>1.6393442622950821E-2</v>
      </c>
      <c r="V2247" t="str" cm="1">
        <f t="array" ref="V2247">_xlfn.IFS(H2247&lt;5,"Urban",H2247&lt;=12,"Sub-Urban",H2247&gt;12,"Out Of City")</f>
        <v>Sub-Urban</v>
      </c>
      <c r="W2247" t="str" cm="1">
        <f t="array" ref="W2247">_xlfn.IFS(
    L2247="CCS", "CCS",
    L2247="Type 2", "Type 2",
    L2247="CHAdeMO", "CHAdeMO",
    L2247="Tesla", "Tesla",
    L2247="CCS, Type 2", "CCS, Type 2",
    L2247="Type 2, CCS", "CCS, Type 2",
    L2247="CHAdeMO, Type 2", "CHAdeMO, Type 2",
    L2247="Type 2, CHAdeMO", "CHAdeMO, Type 2",
    L2247="CCS, Tesla", "CCS, Tesla",
    L2247="Tesla, CCS", "CCS, Tesla",
    L2247="Tesla, Type 2", "Tesla, Type 2",
    L2247="Type 2, Tesla", "Tesla, Type 2",
    L2247="CCS, CHAdeMO", "CCS, CHAdeMO",
    L2247="CHAdeMO, CCS", "CCS, CHAdeMO",
    L2247="CHAdeMO, Tesla", "CHAdeMO, Tesla",
    L2247="Tesla, CHAdeMO", "CHAdeMO, Tesla"
)</f>
        <v>Type 2</v>
      </c>
    </row>
    <row r="2248" spans="1:23" x14ac:dyDescent="0.25">
      <c r="A2248" t="s">
        <v>4529</v>
      </c>
      <c r="B2248">
        <v>41.890053000000002</v>
      </c>
      <c r="C2248">
        <v>-87.789259999999999</v>
      </c>
      <c r="D2248" t="s">
        <v>4530</v>
      </c>
      <c r="E2248" t="s">
        <v>27</v>
      </c>
      <c r="F2248">
        <v>0.43</v>
      </c>
      <c r="G2248" s="1" t="s">
        <v>9985</v>
      </c>
      <c r="H2248">
        <v>13.88</v>
      </c>
      <c r="I2248">
        <v>58</v>
      </c>
      <c r="J2248" t="s">
        <v>46</v>
      </c>
      <c r="K2248">
        <v>350</v>
      </c>
      <c r="L2248" t="s">
        <v>43</v>
      </c>
      <c r="M2248">
        <v>2016</v>
      </c>
      <c r="N2248" t="s">
        <v>35</v>
      </c>
      <c r="O2248">
        <v>4.0999999999999996</v>
      </c>
      <c r="P2248">
        <v>7</v>
      </c>
      <c r="Q2248" t="s">
        <v>29</v>
      </c>
      <c r="R2248">
        <v>50</v>
      </c>
      <c r="S2248">
        <f t="shared" si="105"/>
        <v>2900</v>
      </c>
      <c r="T2248">
        <f t="shared" si="106"/>
        <v>1247</v>
      </c>
      <c r="U2248" s="2">
        <f t="shared" si="107"/>
        <v>0.1206896551724138</v>
      </c>
      <c r="V2248" t="str" cm="1">
        <f t="array" ref="V2248">_xlfn.IFS(H2248&lt;5,"Urban",H2248&lt;=12,"Sub-Urban",H2248&gt;12,"Out Of City")</f>
        <v>Out Of City</v>
      </c>
      <c r="W2248" t="str" cm="1">
        <f t="array" ref="W2248">_xlfn.IFS(
    L2248="CCS", "CCS",
    L2248="Type 2", "Type 2",
    L2248="CHAdeMO", "CHAdeMO",
    L2248="Tesla", "Tesla",
    L2248="CCS, Type 2", "CCS, Type 2",
    L2248="Type 2, CCS", "CCS, Type 2",
    L2248="CHAdeMO, Type 2", "CHAdeMO, Type 2",
    L2248="Type 2, CHAdeMO", "CHAdeMO, Type 2",
    L2248="CCS, Tesla", "CCS, Tesla",
    L2248="Tesla, CCS", "CCS, Tesla",
    L2248="Tesla, Type 2", "Tesla, Type 2",
    L2248="Type 2, Tesla", "Tesla, Type 2",
    L2248="CCS, CHAdeMO", "CCS, CHAdeMO",
    L2248="CHAdeMO, CCS", "CCS, CHAdeMO",
    L2248="CHAdeMO, Tesla", "CHAdeMO, Tesla",
    L2248="Tesla, CHAdeMO", "CHAdeMO, Tesla"
)</f>
        <v>CCS</v>
      </c>
    </row>
    <row r="2249" spans="1:23" x14ac:dyDescent="0.25">
      <c r="A2249" t="s">
        <v>4531</v>
      </c>
      <c r="B2249">
        <v>37.814093</v>
      </c>
      <c r="C2249">
        <v>-122.473207</v>
      </c>
      <c r="D2249" t="s">
        <v>4532</v>
      </c>
      <c r="E2249" t="s">
        <v>27</v>
      </c>
      <c r="F2249">
        <v>0.49</v>
      </c>
      <c r="G2249" t="s">
        <v>32</v>
      </c>
      <c r="H2249">
        <v>3.73</v>
      </c>
      <c r="I2249">
        <v>10</v>
      </c>
      <c r="J2249" t="s">
        <v>46</v>
      </c>
      <c r="K2249">
        <v>150</v>
      </c>
      <c r="L2249" t="s">
        <v>22</v>
      </c>
      <c r="M2249">
        <v>2013</v>
      </c>
      <c r="N2249" t="s">
        <v>23</v>
      </c>
      <c r="O2249">
        <v>3.6</v>
      </c>
      <c r="P2249">
        <v>1</v>
      </c>
      <c r="Q2249" t="s">
        <v>29</v>
      </c>
      <c r="R2249">
        <v>57</v>
      </c>
      <c r="S2249">
        <f t="shared" si="105"/>
        <v>570</v>
      </c>
      <c r="T2249">
        <f t="shared" si="106"/>
        <v>279.3</v>
      </c>
      <c r="U2249" s="2">
        <f t="shared" si="107"/>
        <v>0.1</v>
      </c>
      <c r="V2249" t="str" cm="1">
        <f t="array" ref="V2249">_xlfn.IFS(H2249&lt;5,"Urban",H2249&lt;=12,"Sub-Urban",H2249&gt;12,"Out Of City")</f>
        <v>Urban</v>
      </c>
      <c r="W2249" t="str" cm="1">
        <f t="array" ref="W2249">_xlfn.IFS(
    L2249="CCS", "CCS",
    L2249="Type 2", "Type 2",
    L2249="CHAdeMO", "CHAdeMO",
    L2249="Tesla", "Tesla",
    L2249="CCS, Type 2", "CCS, Type 2",
    L2249="Type 2, CCS", "CCS, Type 2",
    L2249="CHAdeMO, Type 2", "CHAdeMO, Type 2",
    L2249="Type 2, CHAdeMO", "CHAdeMO, Type 2",
    L2249="CCS, Tesla", "CCS, Tesla",
    L2249="Tesla, CCS", "CCS, Tesla",
    L2249="Tesla, Type 2", "Tesla, Type 2",
    L2249="Type 2, Tesla", "Tesla, Type 2",
    L2249="CCS, CHAdeMO", "CCS, CHAdeMO",
    L2249="CHAdeMO, CCS", "CCS, CHAdeMO",
    L2249="CHAdeMO, Tesla", "CHAdeMO, Tesla",
    L2249="Tesla, CHAdeMO", "CHAdeMO, Tesla"
)</f>
        <v>CCS, CHAdeMO</v>
      </c>
    </row>
    <row r="2250" spans="1:23" x14ac:dyDescent="0.25">
      <c r="A2250" t="s">
        <v>4533</v>
      </c>
      <c r="B2250">
        <v>37.559305999999999</v>
      </c>
      <c r="C2250">
        <v>127.03802399999999</v>
      </c>
      <c r="D2250" t="s">
        <v>4534</v>
      </c>
      <c r="E2250" t="s">
        <v>38</v>
      </c>
      <c r="F2250">
        <v>0.15</v>
      </c>
      <c r="G2250" s="1" t="s">
        <v>9985</v>
      </c>
      <c r="H2250">
        <v>17.579999999999998</v>
      </c>
      <c r="I2250">
        <v>27</v>
      </c>
      <c r="J2250" t="s">
        <v>39</v>
      </c>
      <c r="K2250">
        <v>22</v>
      </c>
      <c r="L2250" t="s">
        <v>118</v>
      </c>
      <c r="M2250">
        <v>2019</v>
      </c>
      <c r="N2250" t="s">
        <v>23</v>
      </c>
      <c r="O2250">
        <v>3.2</v>
      </c>
      <c r="P2250">
        <v>7</v>
      </c>
      <c r="Q2250" t="s">
        <v>24</v>
      </c>
      <c r="R2250">
        <v>12</v>
      </c>
      <c r="S2250">
        <f t="shared" si="105"/>
        <v>324</v>
      </c>
      <c r="T2250">
        <f t="shared" si="106"/>
        <v>48.6</v>
      </c>
      <c r="U2250" s="2">
        <f t="shared" si="107"/>
        <v>0.25925925925925924</v>
      </c>
      <c r="V2250" t="str" cm="1">
        <f t="array" ref="V2250">_xlfn.IFS(H2250&lt;5,"Urban",H2250&lt;=12,"Sub-Urban",H2250&gt;12,"Out Of City")</f>
        <v>Out Of City</v>
      </c>
      <c r="W2250" t="str" cm="1">
        <f t="array" ref="W2250">_xlfn.IFS(
    L2250="CCS", "CCS",
    L2250="Type 2", "Type 2",
    L2250="CHAdeMO", "CHAdeMO",
    L2250="Tesla", "Tesla",
    L2250="CCS, Type 2", "CCS, Type 2",
    L2250="Type 2, CCS", "CCS, Type 2",
    L2250="CHAdeMO, Type 2", "CHAdeMO, Type 2",
    L2250="Type 2, CHAdeMO", "CHAdeMO, Type 2",
    L2250="CCS, Tesla", "CCS, Tesla",
    L2250="Tesla, CCS", "CCS, Tesla",
    L2250="Tesla, Type 2", "Tesla, Type 2",
    L2250="Type 2, Tesla", "Tesla, Type 2",
    L2250="CCS, CHAdeMO", "CCS, CHAdeMO",
    L2250="CHAdeMO, CCS", "CCS, CHAdeMO",
    L2250="CHAdeMO, Tesla", "CHAdeMO, Tesla",
    L2250="Tesla, CHAdeMO", "CHAdeMO, Tesla"
)</f>
        <v>Tesla, Type 2</v>
      </c>
    </row>
    <row r="2251" spans="1:23" x14ac:dyDescent="0.25">
      <c r="A2251" t="s">
        <v>4535</v>
      </c>
      <c r="B2251">
        <v>55.882018000000002</v>
      </c>
      <c r="C2251">
        <v>37.574776</v>
      </c>
      <c r="D2251" t="s">
        <v>4536</v>
      </c>
      <c r="E2251" t="s">
        <v>19</v>
      </c>
      <c r="F2251">
        <v>0.23</v>
      </c>
      <c r="G2251" s="1" t="s">
        <v>9985</v>
      </c>
      <c r="H2251">
        <v>5.7</v>
      </c>
      <c r="I2251">
        <v>87</v>
      </c>
      <c r="J2251" t="s">
        <v>21</v>
      </c>
      <c r="K2251">
        <v>350</v>
      </c>
      <c r="L2251" t="s">
        <v>34</v>
      </c>
      <c r="M2251">
        <v>2023</v>
      </c>
      <c r="N2251" t="s">
        <v>35</v>
      </c>
      <c r="O2251">
        <v>3.2</v>
      </c>
      <c r="P2251">
        <v>7</v>
      </c>
      <c r="Q2251" t="s">
        <v>24</v>
      </c>
      <c r="R2251">
        <v>28</v>
      </c>
      <c r="S2251">
        <f t="shared" si="105"/>
        <v>2436</v>
      </c>
      <c r="T2251">
        <f t="shared" si="106"/>
        <v>560.28</v>
      </c>
      <c r="U2251" s="2">
        <f t="shared" si="107"/>
        <v>8.0459770114942528E-2</v>
      </c>
      <c r="V2251" t="str" cm="1">
        <f t="array" ref="V2251">_xlfn.IFS(H2251&lt;5,"Urban",H2251&lt;=12,"Sub-Urban",H2251&gt;12,"Out Of City")</f>
        <v>Sub-Urban</v>
      </c>
      <c r="W2251" t="str" cm="1">
        <f t="array" ref="W2251">_xlfn.IFS(
    L2251="CCS", "CCS",
    L2251="Type 2", "Type 2",
    L2251="CHAdeMO", "CHAdeMO",
    L2251="Tesla", "Tesla",
    L2251="CCS, Type 2", "CCS, Type 2",
    L2251="Type 2, CCS", "CCS, Type 2",
    L2251="CHAdeMO, Type 2", "CHAdeMO, Type 2",
    L2251="Type 2, CHAdeMO", "CHAdeMO, Type 2",
    L2251="CCS, Tesla", "CCS, Tesla",
    L2251="Tesla, CCS", "CCS, Tesla",
    L2251="Tesla, Type 2", "Tesla, Type 2",
    L2251="Type 2, Tesla", "Tesla, Type 2",
    L2251="CCS, CHAdeMO", "CCS, CHAdeMO",
    L2251="CHAdeMO, CCS", "CCS, CHAdeMO",
    L2251="CHAdeMO, Tesla", "CHAdeMO, Tesla",
    L2251="Tesla, CHAdeMO", "CHAdeMO, Tesla"
)</f>
        <v>CCS, Type 2</v>
      </c>
    </row>
    <row r="2252" spans="1:23" x14ac:dyDescent="0.25">
      <c r="A2252" t="s">
        <v>4537</v>
      </c>
      <c r="B2252">
        <v>-14.624514</v>
      </c>
      <c r="C2252">
        <v>107.402422</v>
      </c>
      <c r="D2252" t="s">
        <v>4538</v>
      </c>
      <c r="E2252" t="s">
        <v>19</v>
      </c>
      <c r="F2252">
        <v>0.36</v>
      </c>
      <c r="G2252" t="s">
        <v>32</v>
      </c>
      <c r="H2252">
        <v>6.19</v>
      </c>
      <c r="I2252">
        <v>78</v>
      </c>
      <c r="J2252" t="s">
        <v>39</v>
      </c>
      <c r="K2252">
        <v>22</v>
      </c>
      <c r="L2252" t="s">
        <v>51</v>
      </c>
      <c r="M2252">
        <v>2021</v>
      </c>
      <c r="N2252" t="s">
        <v>35</v>
      </c>
      <c r="O2252">
        <v>3.7</v>
      </c>
      <c r="P2252">
        <v>1</v>
      </c>
      <c r="Q2252" t="s">
        <v>24</v>
      </c>
      <c r="R2252">
        <v>34</v>
      </c>
      <c r="S2252">
        <f t="shared" si="105"/>
        <v>2652</v>
      </c>
      <c r="T2252">
        <f t="shared" si="106"/>
        <v>954.71999999999991</v>
      </c>
      <c r="U2252" s="2">
        <f t="shared" si="107"/>
        <v>1.282051282051282E-2</v>
      </c>
      <c r="V2252" t="str" cm="1">
        <f t="array" ref="V2252">_xlfn.IFS(H2252&lt;5,"Urban",H2252&lt;=12,"Sub-Urban",H2252&gt;12,"Out Of City")</f>
        <v>Sub-Urban</v>
      </c>
      <c r="W2252" t="str" cm="1">
        <f t="array" ref="W2252">_xlfn.IFS(
    L2252="CCS", "CCS",
    L2252="Type 2", "Type 2",
    L2252="CHAdeMO", "CHAdeMO",
    L2252="Tesla", "Tesla",
    L2252="CCS, Type 2", "CCS, Type 2",
    L2252="Type 2, CCS", "CCS, Type 2",
    L2252="CHAdeMO, Type 2", "CHAdeMO, Type 2",
    L2252="Type 2, CHAdeMO", "CHAdeMO, Type 2",
    L2252="CCS, Tesla", "CCS, Tesla",
    L2252="Tesla, CCS", "CCS, Tesla",
    L2252="Tesla, Type 2", "Tesla, Type 2",
    L2252="Type 2, Tesla", "Tesla, Type 2",
    L2252="CCS, CHAdeMO", "CCS, CHAdeMO",
    L2252="CHAdeMO, CCS", "CCS, CHAdeMO",
    L2252="CHAdeMO, Tesla", "CHAdeMO, Tesla",
    L2252="Tesla, CHAdeMO", "CHAdeMO, Tesla"
)</f>
        <v>CCS, Tesla</v>
      </c>
    </row>
    <row r="2253" spans="1:23" x14ac:dyDescent="0.25">
      <c r="A2253" t="s">
        <v>4539</v>
      </c>
      <c r="B2253">
        <v>37.776268999999999</v>
      </c>
      <c r="C2253">
        <v>-122.421206</v>
      </c>
      <c r="D2253" t="s">
        <v>4540</v>
      </c>
      <c r="E2253" t="s">
        <v>19</v>
      </c>
      <c r="F2253">
        <v>0.32</v>
      </c>
      <c r="G2253" t="s">
        <v>32</v>
      </c>
      <c r="H2253">
        <v>18.45</v>
      </c>
      <c r="I2253">
        <v>69</v>
      </c>
      <c r="J2253" t="s">
        <v>46</v>
      </c>
      <c r="K2253">
        <v>350</v>
      </c>
      <c r="L2253" t="s">
        <v>40</v>
      </c>
      <c r="M2253">
        <v>2023</v>
      </c>
      <c r="N2253" t="s">
        <v>23</v>
      </c>
      <c r="O2253">
        <v>4.5999999999999996</v>
      </c>
      <c r="P2253">
        <v>6</v>
      </c>
      <c r="Q2253" t="s">
        <v>48</v>
      </c>
      <c r="R2253">
        <v>35</v>
      </c>
      <c r="S2253">
        <f t="shared" si="105"/>
        <v>2415</v>
      </c>
      <c r="T2253">
        <f t="shared" si="106"/>
        <v>772.80000000000007</v>
      </c>
      <c r="U2253" s="2">
        <f t="shared" si="107"/>
        <v>8.6956521739130432E-2</v>
      </c>
      <c r="V2253" t="str" cm="1">
        <f t="array" ref="V2253">_xlfn.IFS(H2253&lt;5,"Urban",H2253&lt;=12,"Sub-Urban",H2253&gt;12,"Out Of City")</f>
        <v>Out Of City</v>
      </c>
      <c r="W2253" t="str" cm="1">
        <f t="array" ref="W2253">_xlfn.IFS(
    L2253="CCS", "CCS",
    L2253="Type 2", "Type 2",
    L2253="CHAdeMO", "CHAdeMO",
    L2253="Tesla", "Tesla",
    L2253="CCS, Type 2", "CCS, Type 2",
    L2253="Type 2, CCS", "CCS, Type 2",
    L2253="CHAdeMO, Type 2", "CHAdeMO, Type 2",
    L2253="Type 2, CHAdeMO", "CHAdeMO, Type 2",
    L2253="CCS, Tesla", "CCS, Tesla",
    L2253="Tesla, CCS", "CCS, Tesla",
    L2253="Tesla, Type 2", "Tesla, Type 2",
    L2253="Type 2, Tesla", "Tesla, Type 2",
    L2253="CCS, CHAdeMO", "CCS, CHAdeMO",
    L2253="CHAdeMO, CCS", "CCS, CHAdeMO",
    L2253="CHAdeMO, Tesla", "CHAdeMO, Tesla",
    L2253="Tesla, CHAdeMO", "CHAdeMO, Tesla"
)</f>
        <v>Type 2</v>
      </c>
    </row>
    <row r="2254" spans="1:23" x14ac:dyDescent="0.25">
      <c r="A2254" t="s">
        <v>4541</v>
      </c>
      <c r="B2254">
        <v>52.403838</v>
      </c>
      <c r="C2254">
        <v>13.408543999999999</v>
      </c>
      <c r="D2254" t="s">
        <v>4542</v>
      </c>
      <c r="E2254" t="s">
        <v>27</v>
      </c>
      <c r="F2254">
        <v>0.3</v>
      </c>
      <c r="G2254" s="1" t="s">
        <v>9985</v>
      </c>
      <c r="H2254">
        <v>3.88</v>
      </c>
      <c r="I2254">
        <v>47</v>
      </c>
      <c r="J2254" t="s">
        <v>47</v>
      </c>
      <c r="K2254">
        <v>350</v>
      </c>
      <c r="L2254" t="s">
        <v>51</v>
      </c>
      <c r="M2254">
        <v>2018</v>
      </c>
      <c r="N2254" t="s">
        <v>35</v>
      </c>
      <c r="O2254">
        <v>3.7</v>
      </c>
      <c r="P2254">
        <v>2</v>
      </c>
      <c r="Q2254" t="s">
        <v>48</v>
      </c>
      <c r="R2254">
        <v>49</v>
      </c>
      <c r="S2254">
        <f t="shared" si="105"/>
        <v>2303</v>
      </c>
      <c r="T2254">
        <f t="shared" si="106"/>
        <v>690.9</v>
      </c>
      <c r="U2254" s="2">
        <f t="shared" si="107"/>
        <v>4.2553191489361701E-2</v>
      </c>
      <c r="V2254" t="str" cm="1">
        <f t="array" ref="V2254">_xlfn.IFS(H2254&lt;5,"Urban",H2254&lt;=12,"Sub-Urban",H2254&gt;12,"Out Of City")</f>
        <v>Urban</v>
      </c>
      <c r="W2254" t="str" cm="1">
        <f t="array" ref="W2254">_xlfn.IFS(
    L2254="CCS", "CCS",
    L2254="Type 2", "Type 2",
    L2254="CHAdeMO", "CHAdeMO",
    L2254="Tesla", "Tesla",
    L2254="CCS, Type 2", "CCS, Type 2",
    L2254="Type 2, CCS", "CCS, Type 2",
    L2254="CHAdeMO, Type 2", "CHAdeMO, Type 2",
    L2254="Type 2, CHAdeMO", "CHAdeMO, Type 2",
    L2254="CCS, Tesla", "CCS, Tesla",
    L2254="Tesla, CCS", "CCS, Tesla",
    L2254="Tesla, Type 2", "Tesla, Type 2",
    L2254="Type 2, Tesla", "Tesla, Type 2",
    L2254="CCS, CHAdeMO", "CCS, CHAdeMO",
    L2254="CHAdeMO, CCS", "CCS, CHAdeMO",
    L2254="CHAdeMO, Tesla", "CHAdeMO, Tesla",
    L2254="Tesla, CHAdeMO", "CHAdeMO, Tesla"
)</f>
        <v>CCS, Tesla</v>
      </c>
    </row>
    <row r="2255" spans="1:23" x14ac:dyDescent="0.25">
      <c r="A2255" t="s">
        <v>4543</v>
      </c>
      <c r="B2255">
        <v>19.538087999999998</v>
      </c>
      <c r="C2255">
        <v>-99.001289</v>
      </c>
      <c r="D2255" t="s">
        <v>4544</v>
      </c>
      <c r="E2255" t="s">
        <v>27</v>
      </c>
      <c r="F2255">
        <v>0.4</v>
      </c>
      <c r="G2255" t="s">
        <v>20</v>
      </c>
      <c r="H2255">
        <v>8.2200000000000006</v>
      </c>
      <c r="I2255">
        <v>74</v>
      </c>
      <c r="J2255" t="s">
        <v>47</v>
      </c>
      <c r="K2255">
        <v>22</v>
      </c>
      <c r="L2255" t="s">
        <v>40</v>
      </c>
      <c r="M2255">
        <v>2010</v>
      </c>
      <c r="N2255" t="s">
        <v>23</v>
      </c>
      <c r="O2255">
        <v>3.1</v>
      </c>
      <c r="P2255">
        <v>4</v>
      </c>
      <c r="Q2255" t="s">
        <v>24</v>
      </c>
      <c r="R2255">
        <v>58</v>
      </c>
      <c r="S2255">
        <f t="shared" si="105"/>
        <v>4292</v>
      </c>
      <c r="T2255">
        <f t="shared" si="106"/>
        <v>1716.8000000000002</v>
      </c>
      <c r="U2255" s="2">
        <f t="shared" si="107"/>
        <v>5.4054054054054057E-2</v>
      </c>
      <c r="V2255" t="str" cm="1">
        <f t="array" ref="V2255">_xlfn.IFS(H2255&lt;5,"Urban",H2255&lt;=12,"Sub-Urban",H2255&gt;12,"Out Of City")</f>
        <v>Sub-Urban</v>
      </c>
      <c r="W2255" t="str" cm="1">
        <f t="array" ref="W2255">_xlfn.IFS(
    L2255="CCS", "CCS",
    L2255="Type 2", "Type 2",
    L2255="CHAdeMO", "CHAdeMO",
    L2255="Tesla", "Tesla",
    L2255="CCS, Type 2", "CCS, Type 2",
    L2255="Type 2, CCS", "CCS, Type 2",
    L2255="CHAdeMO, Type 2", "CHAdeMO, Type 2",
    L2255="Type 2, CHAdeMO", "CHAdeMO, Type 2",
    L2255="CCS, Tesla", "CCS, Tesla",
    L2255="Tesla, CCS", "CCS, Tesla",
    L2255="Tesla, Type 2", "Tesla, Type 2",
    L2255="Type 2, Tesla", "Tesla, Type 2",
    L2255="CCS, CHAdeMO", "CCS, CHAdeMO",
    L2255="CHAdeMO, CCS", "CCS, CHAdeMO",
    L2255="CHAdeMO, Tesla", "CHAdeMO, Tesla",
    L2255="Tesla, CHAdeMO", "CHAdeMO, Tesla"
)</f>
        <v>Type 2</v>
      </c>
    </row>
    <row r="2256" spans="1:23" x14ac:dyDescent="0.25">
      <c r="A2256" t="s">
        <v>4545</v>
      </c>
      <c r="B2256">
        <v>37.558627999999999</v>
      </c>
      <c r="C2256">
        <v>127.06338100000001</v>
      </c>
      <c r="D2256" t="s">
        <v>4546</v>
      </c>
      <c r="E2256" t="s">
        <v>38</v>
      </c>
      <c r="F2256">
        <v>0.39</v>
      </c>
      <c r="G2256" t="s">
        <v>20</v>
      </c>
      <c r="H2256">
        <v>5.33</v>
      </c>
      <c r="I2256">
        <v>59</v>
      </c>
      <c r="J2256" t="s">
        <v>33</v>
      </c>
      <c r="K2256">
        <v>350</v>
      </c>
      <c r="L2256" t="s">
        <v>43</v>
      </c>
      <c r="M2256">
        <v>2018</v>
      </c>
      <c r="N2256" t="s">
        <v>35</v>
      </c>
      <c r="O2256">
        <v>3.8</v>
      </c>
      <c r="P2256">
        <v>7</v>
      </c>
      <c r="Q2256" t="s">
        <v>48</v>
      </c>
      <c r="R2256">
        <v>10</v>
      </c>
      <c r="S2256">
        <f t="shared" si="105"/>
        <v>590</v>
      </c>
      <c r="T2256">
        <f t="shared" si="106"/>
        <v>230.1</v>
      </c>
      <c r="U2256" s="2">
        <f t="shared" si="107"/>
        <v>0.11864406779661017</v>
      </c>
      <c r="V2256" t="str" cm="1">
        <f t="array" ref="V2256">_xlfn.IFS(H2256&lt;5,"Urban",H2256&lt;=12,"Sub-Urban",H2256&gt;12,"Out Of City")</f>
        <v>Sub-Urban</v>
      </c>
      <c r="W2256" t="str" cm="1">
        <f t="array" ref="W2256">_xlfn.IFS(
    L2256="CCS", "CCS",
    L2256="Type 2", "Type 2",
    L2256="CHAdeMO", "CHAdeMO",
    L2256="Tesla", "Tesla",
    L2256="CCS, Type 2", "CCS, Type 2",
    L2256="Type 2, CCS", "CCS, Type 2",
    L2256="CHAdeMO, Type 2", "CHAdeMO, Type 2",
    L2256="Type 2, CHAdeMO", "CHAdeMO, Type 2",
    L2256="CCS, Tesla", "CCS, Tesla",
    L2256="Tesla, CCS", "CCS, Tesla",
    L2256="Tesla, Type 2", "Tesla, Type 2",
    L2256="Type 2, Tesla", "Tesla, Type 2",
    L2256="CCS, CHAdeMO", "CCS, CHAdeMO",
    L2256="CHAdeMO, CCS", "CCS, CHAdeMO",
    L2256="CHAdeMO, Tesla", "CHAdeMO, Tesla",
    L2256="Tesla, CHAdeMO", "CHAdeMO, Tesla"
)</f>
        <v>CCS</v>
      </c>
    </row>
    <row r="2257" spans="1:23" x14ac:dyDescent="0.25">
      <c r="A2257" t="s">
        <v>4547</v>
      </c>
      <c r="B2257">
        <v>-33.839261999999998</v>
      </c>
      <c r="C2257">
        <v>18.491029999999999</v>
      </c>
      <c r="D2257" t="s">
        <v>4548</v>
      </c>
      <c r="E2257" t="s">
        <v>27</v>
      </c>
      <c r="F2257">
        <v>0.25</v>
      </c>
      <c r="G2257" t="s">
        <v>32</v>
      </c>
      <c r="H2257">
        <v>15.78</v>
      </c>
      <c r="I2257">
        <v>98</v>
      </c>
      <c r="J2257" t="s">
        <v>47</v>
      </c>
      <c r="K2257">
        <v>50</v>
      </c>
      <c r="L2257" t="s">
        <v>47</v>
      </c>
      <c r="M2257">
        <v>2021</v>
      </c>
      <c r="N2257" t="s">
        <v>35</v>
      </c>
      <c r="O2257">
        <v>4.8</v>
      </c>
      <c r="P2257">
        <v>6</v>
      </c>
      <c r="Q2257" t="s">
        <v>29</v>
      </c>
      <c r="R2257">
        <v>59</v>
      </c>
      <c r="S2257">
        <f t="shared" si="105"/>
        <v>5782</v>
      </c>
      <c r="T2257">
        <f t="shared" si="106"/>
        <v>1445.5</v>
      </c>
      <c r="U2257" s="2">
        <f t="shared" si="107"/>
        <v>6.1224489795918366E-2</v>
      </c>
      <c r="V2257" t="str" cm="1">
        <f t="array" ref="V2257">_xlfn.IFS(H2257&lt;5,"Urban",H2257&lt;=12,"Sub-Urban",H2257&gt;12,"Out Of City")</f>
        <v>Out Of City</v>
      </c>
      <c r="W2257" t="str" cm="1">
        <f t="array" ref="W2257">_xlfn.IFS(
    L2257="CCS", "CCS",
    L2257="Type 2", "Type 2",
    L2257="CHAdeMO", "CHAdeMO",
    L2257="Tesla", "Tesla",
    L2257="CCS, Type 2", "CCS, Type 2",
    L2257="Type 2, CCS", "CCS, Type 2",
    L2257="CHAdeMO, Type 2", "CHAdeMO, Type 2",
    L2257="Type 2, CHAdeMO", "CHAdeMO, Type 2",
    L2257="CCS, Tesla", "CCS, Tesla",
    L2257="Tesla, CCS", "CCS, Tesla",
    L2257="Tesla, Type 2", "Tesla, Type 2",
    L2257="Type 2, Tesla", "Tesla, Type 2",
    L2257="CCS, CHAdeMO", "CCS, CHAdeMO",
    L2257="CHAdeMO, CCS", "CCS, CHAdeMO",
    L2257="CHAdeMO, Tesla", "CHAdeMO, Tesla",
    L2257="Tesla, CHAdeMO", "CHAdeMO, Tesla"
)</f>
        <v>Tesla</v>
      </c>
    </row>
    <row r="2258" spans="1:23" x14ac:dyDescent="0.25">
      <c r="A2258" t="s">
        <v>4549</v>
      </c>
      <c r="B2258">
        <v>25.361615</v>
      </c>
      <c r="C2258">
        <v>55.354470999999997</v>
      </c>
      <c r="D2258" t="s">
        <v>4550</v>
      </c>
      <c r="E2258" t="s">
        <v>19</v>
      </c>
      <c r="F2258">
        <v>0.45</v>
      </c>
      <c r="G2258" t="s">
        <v>32</v>
      </c>
      <c r="H2258">
        <v>0.52</v>
      </c>
      <c r="I2258">
        <v>85</v>
      </c>
      <c r="J2258" t="s">
        <v>33</v>
      </c>
      <c r="K2258">
        <v>50</v>
      </c>
      <c r="L2258" t="s">
        <v>47</v>
      </c>
      <c r="M2258">
        <v>2015</v>
      </c>
      <c r="N2258" t="s">
        <v>23</v>
      </c>
      <c r="O2258">
        <v>3.2</v>
      </c>
      <c r="P2258">
        <v>1</v>
      </c>
      <c r="Q2258" t="s">
        <v>48</v>
      </c>
      <c r="R2258">
        <v>31</v>
      </c>
      <c r="S2258">
        <f t="shared" si="105"/>
        <v>2635</v>
      </c>
      <c r="T2258">
        <f t="shared" si="106"/>
        <v>1185.75</v>
      </c>
      <c r="U2258" s="2">
        <f t="shared" si="107"/>
        <v>1.1764705882352941E-2</v>
      </c>
      <c r="V2258" t="str" cm="1">
        <f t="array" ref="V2258">_xlfn.IFS(H2258&lt;5,"Urban",H2258&lt;=12,"Sub-Urban",H2258&gt;12,"Out Of City")</f>
        <v>Urban</v>
      </c>
      <c r="W2258" t="str" cm="1">
        <f t="array" ref="W2258">_xlfn.IFS(
    L2258="CCS", "CCS",
    L2258="Type 2", "Type 2",
    L2258="CHAdeMO", "CHAdeMO",
    L2258="Tesla", "Tesla",
    L2258="CCS, Type 2", "CCS, Type 2",
    L2258="Type 2, CCS", "CCS, Type 2",
    L2258="CHAdeMO, Type 2", "CHAdeMO, Type 2",
    L2258="Type 2, CHAdeMO", "CHAdeMO, Type 2",
    L2258="CCS, Tesla", "CCS, Tesla",
    L2258="Tesla, CCS", "CCS, Tesla",
    L2258="Tesla, Type 2", "Tesla, Type 2",
    L2258="Type 2, Tesla", "Tesla, Type 2",
    L2258="CCS, CHAdeMO", "CCS, CHAdeMO",
    L2258="CHAdeMO, CCS", "CCS, CHAdeMO",
    L2258="CHAdeMO, Tesla", "CHAdeMO, Tesla",
    L2258="Tesla, CHAdeMO", "CHAdeMO, Tesla"
)</f>
        <v>Tesla</v>
      </c>
    </row>
    <row r="2259" spans="1:23" x14ac:dyDescent="0.25">
      <c r="A2259" t="s">
        <v>4551</v>
      </c>
      <c r="B2259">
        <v>37.647837000000003</v>
      </c>
      <c r="C2259">
        <v>126.91445</v>
      </c>
      <c r="D2259" t="s">
        <v>4552</v>
      </c>
      <c r="E2259" t="s">
        <v>38</v>
      </c>
      <c r="F2259">
        <v>0.3</v>
      </c>
      <c r="G2259" s="1" t="s">
        <v>9985</v>
      </c>
      <c r="H2259">
        <v>15.18</v>
      </c>
      <c r="I2259">
        <v>28</v>
      </c>
      <c r="J2259" t="s">
        <v>47</v>
      </c>
      <c r="K2259">
        <v>22</v>
      </c>
      <c r="L2259" t="s">
        <v>51</v>
      </c>
      <c r="M2259">
        <v>2011</v>
      </c>
      <c r="N2259" t="s">
        <v>23</v>
      </c>
      <c r="O2259">
        <v>3.3</v>
      </c>
      <c r="P2259">
        <v>9</v>
      </c>
      <c r="Q2259" t="s">
        <v>29</v>
      </c>
      <c r="R2259">
        <v>14</v>
      </c>
      <c r="S2259">
        <f t="shared" si="105"/>
        <v>392</v>
      </c>
      <c r="T2259">
        <f t="shared" si="106"/>
        <v>117.6</v>
      </c>
      <c r="U2259" s="2">
        <f t="shared" si="107"/>
        <v>0.32142857142857145</v>
      </c>
      <c r="V2259" t="str" cm="1">
        <f t="array" ref="V2259">_xlfn.IFS(H2259&lt;5,"Urban",H2259&lt;=12,"Sub-Urban",H2259&gt;12,"Out Of City")</f>
        <v>Out Of City</v>
      </c>
      <c r="W2259" t="str" cm="1">
        <f t="array" ref="W2259">_xlfn.IFS(
    L2259="CCS", "CCS",
    L2259="Type 2", "Type 2",
    L2259="CHAdeMO", "CHAdeMO",
    L2259="Tesla", "Tesla",
    L2259="CCS, Type 2", "CCS, Type 2",
    L2259="Type 2, CCS", "CCS, Type 2",
    L2259="CHAdeMO, Type 2", "CHAdeMO, Type 2",
    L2259="Type 2, CHAdeMO", "CHAdeMO, Type 2",
    L2259="CCS, Tesla", "CCS, Tesla",
    L2259="Tesla, CCS", "CCS, Tesla",
    L2259="Tesla, Type 2", "Tesla, Type 2",
    L2259="Type 2, Tesla", "Tesla, Type 2",
    L2259="CCS, CHAdeMO", "CCS, CHAdeMO",
    L2259="CHAdeMO, CCS", "CCS, CHAdeMO",
    L2259="CHAdeMO, Tesla", "CHAdeMO, Tesla",
    L2259="Tesla, CHAdeMO", "CHAdeMO, Tesla"
)</f>
        <v>CCS, Tesla</v>
      </c>
    </row>
    <row r="2260" spans="1:23" x14ac:dyDescent="0.25">
      <c r="A2260" t="s">
        <v>4553</v>
      </c>
      <c r="B2260">
        <v>-23.691179999999999</v>
      </c>
      <c r="C2260">
        <v>-46.629390000000001</v>
      </c>
      <c r="D2260" t="s">
        <v>4554</v>
      </c>
      <c r="E2260" t="s">
        <v>19</v>
      </c>
      <c r="F2260">
        <v>0.16</v>
      </c>
      <c r="G2260" s="1" t="s">
        <v>9985</v>
      </c>
      <c r="H2260">
        <v>14.53</v>
      </c>
      <c r="I2260">
        <v>72</v>
      </c>
      <c r="J2260" t="s">
        <v>21</v>
      </c>
      <c r="K2260">
        <v>22</v>
      </c>
      <c r="L2260" t="s">
        <v>47</v>
      </c>
      <c r="M2260">
        <v>2020</v>
      </c>
      <c r="N2260" t="s">
        <v>23</v>
      </c>
      <c r="O2260">
        <v>3.2</v>
      </c>
      <c r="P2260">
        <v>4</v>
      </c>
      <c r="Q2260" t="s">
        <v>48</v>
      </c>
      <c r="R2260">
        <v>36</v>
      </c>
      <c r="S2260">
        <f t="shared" si="105"/>
        <v>2592</v>
      </c>
      <c r="T2260">
        <f t="shared" si="106"/>
        <v>414.72</v>
      </c>
      <c r="U2260" s="2">
        <f t="shared" si="107"/>
        <v>5.5555555555555552E-2</v>
      </c>
      <c r="V2260" t="str" cm="1">
        <f t="array" ref="V2260">_xlfn.IFS(H2260&lt;5,"Urban",H2260&lt;=12,"Sub-Urban",H2260&gt;12,"Out Of City")</f>
        <v>Out Of City</v>
      </c>
      <c r="W2260" t="str" cm="1">
        <f t="array" ref="W2260">_xlfn.IFS(
    L2260="CCS", "CCS",
    L2260="Type 2", "Type 2",
    L2260="CHAdeMO", "CHAdeMO",
    L2260="Tesla", "Tesla",
    L2260="CCS, Type 2", "CCS, Type 2",
    L2260="Type 2, CCS", "CCS, Type 2",
    L2260="CHAdeMO, Type 2", "CHAdeMO, Type 2",
    L2260="Type 2, CHAdeMO", "CHAdeMO, Type 2",
    L2260="CCS, Tesla", "CCS, Tesla",
    L2260="Tesla, CCS", "CCS, Tesla",
    L2260="Tesla, Type 2", "Tesla, Type 2",
    L2260="Type 2, Tesla", "Tesla, Type 2",
    L2260="CCS, CHAdeMO", "CCS, CHAdeMO",
    L2260="CHAdeMO, CCS", "CCS, CHAdeMO",
    L2260="CHAdeMO, Tesla", "CHAdeMO, Tesla",
    L2260="Tesla, CHAdeMO", "CHAdeMO, Tesla"
)</f>
        <v>Tesla</v>
      </c>
    </row>
    <row r="2261" spans="1:23" x14ac:dyDescent="0.25">
      <c r="A2261" t="s">
        <v>4555</v>
      </c>
      <c r="B2261">
        <v>13.771827999999999</v>
      </c>
      <c r="C2261">
        <v>100.51144600000001</v>
      </c>
      <c r="D2261" t="s">
        <v>4556</v>
      </c>
      <c r="E2261" t="s">
        <v>19</v>
      </c>
      <c r="F2261">
        <v>0.13</v>
      </c>
      <c r="G2261" t="s">
        <v>32</v>
      </c>
      <c r="H2261">
        <v>6.25</v>
      </c>
      <c r="I2261">
        <v>98</v>
      </c>
      <c r="J2261" t="s">
        <v>39</v>
      </c>
      <c r="K2261">
        <v>50</v>
      </c>
      <c r="L2261" t="s">
        <v>58</v>
      </c>
      <c r="M2261">
        <v>2020</v>
      </c>
      <c r="N2261" t="s">
        <v>35</v>
      </c>
      <c r="O2261">
        <v>3.2</v>
      </c>
      <c r="P2261">
        <v>5</v>
      </c>
      <c r="Q2261" t="s">
        <v>48</v>
      </c>
      <c r="R2261">
        <v>37</v>
      </c>
      <c r="S2261">
        <f t="shared" si="105"/>
        <v>3626</v>
      </c>
      <c r="T2261">
        <f t="shared" si="106"/>
        <v>471.38</v>
      </c>
      <c r="U2261" s="2">
        <f t="shared" si="107"/>
        <v>5.1020408163265307E-2</v>
      </c>
      <c r="V2261" t="str" cm="1">
        <f t="array" ref="V2261">_xlfn.IFS(H2261&lt;5,"Urban",H2261&lt;=12,"Sub-Urban",H2261&gt;12,"Out Of City")</f>
        <v>Sub-Urban</v>
      </c>
      <c r="W2261" t="str" cm="1">
        <f t="array" ref="W2261">_xlfn.IFS(
    L2261="CCS", "CCS",
    L2261="Type 2", "Type 2",
    L2261="CHAdeMO", "CHAdeMO",
    L2261="Tesla", "Tesla",
    L2261="CCS, Type 2", "CCS, Type 2",
    L2261="Type 2, CCS", "CCS, Type 2",
    L2261="CHAdeMO, Type 2", "CHAdeMO, Type 2",
    L2261="Type 2, CHAdeMO", "CHAdeMO, Type 2",
    L2261="CCS, Tesla", "CCS, Tesla",
    L2261="Tesla, CCS", "CCS, Tesla",
    L2261="Tesla, Type 2", "Tesla, Type 2",
    L2261="Type 2, Tesla", "Tesla, Type 2",
    L2261="CCS, CHAdeMO", "CCS, CHAdeMO",
    L2261="CHAdeMO, CCS", "CCS, CHAdeMO",
    L2261="CHAdeMO, Tesla", "CHAdeMO, Tesla",
    L2261="Tesla, CHAdeMO", "CHAdeMO, Tesla"
)</f>
        <v>CCS, Tesla</v>
      </c>
    </row>
    <row r="2262" spans="1:23" x14ac:dyDescent="0.25">
      <c r="A2262" t="s">
        <v>4557</v>
      </c>
      <c r="B2262">
        <v>-78.709272999999996</v>
      </c>
      <c r="C2262">
        <v>38.896408999999998</v>
      </c>
      <c r="D2262" t="s">
        <v>4558</v>
      </c>
      <c r="E2262" t="s">
        <v>27</v>
      </c>
      <c r="F2262">
        <v>0.14000000000000001</v>
      </c>
      <c r="G2262" s="1" t="s">
        <v>9985</v>
      </c>
      <c r="H2262">
        <v>14.98</v>
      </c>
      <c r="I2262">
        <v>15</v>
      </c>
      <c r="J2262" t="s">
        <v>39</v>
      </c>
      <c r="K2262">
        <v>350</v>
      </c>
      <c r="L2262" t="s">
        <v>43</v>
      </c>
      <c r="M2262">
        <v>2013</v>
      </c>
      <c r="N2262" t="s">
        <v>23</v>
      </c>
      <c r="O2262">
        <v>3.3</v>
      </c>
      <c r="P2262">
        <v>6</v>
      </c>
      <c r="Q2262" t="s">
        <v>24</v>
      </c>
      <c r="R2262">
        <v>49</v>
      </c>
      <c r="S2262">
        <f t="shared" si="105"/>
        <v>735</v>
      </c>
      <c r="T2262">
        <f t="shared" si="106"/>
        <v>102.9</v>
      </c>
      <c r="U2262" s="2">
        <f t="shared" si="107"/>
        <v>0.4</v>
      </c>
      <c r="V2262" t="str" cm="1">
        <f t="array" ref="V2262">_xlfn.IFS(H2262&lt;5,"Urban",H2262&lt;=12,"Sub-Urban",H2262&gt;12,"Out Of City")</f>
        <v>Out Of City</v>
      </c>
      <c r="W2262" t="str" cm="1">
        <f t="array" ref="W2262">_xlfn.IFS(
    L2262="CCS", "CCS",
    L2262="Type 2", "Type 2",
    L2262="CHAdeMO", "CHAdeMO",
    L2262="Tesla", "Tesla",
    L2262="CCS, Type 2", "CCS, Type 2",
    L2262="Type 2, CCS", "CCS, Type 2",
    L2262="CHAdeMO, Type 2", "CHAdeMO, Type 2",
    L2262="Type 2, CHAdeMO", "CHAdeMO, Type 2",
    L2262="CCS, Tesla", "CCS, Tesla",
    L2262="Tesla, CCS", "CCS, Tesla",
    L2262="Tesla, Type 2", "Tesla, Type 2",
    L2262="Type 2, Tesla", "Tesla, Type 2",
    L2262="CCS, CHAdeMO", "CCS, CHAdeMO",
    L2262="CHAdeMO, CCS", "CCS, CHAdeMO",
    L2262="CHAdeMO, Tesla", "CHAdeMO, Tesla",
    L2262="Tesla, CHAdeMO", "CHAdeMO, Tesla"
)</f>
        <v>CCS</v>
      </c>
    </row>
    <row r="2263" spans="1:23" x14ac:dyDescent="0.25">
      <c r="A2263" t="s">
        <v>4559</v>
      </c>
      <c r="B2263">
        <v>-33.744875999999998</v>
      </c>
      <c r="C2263">
        <v>151.32431</v>
      </c>
      <c r="D2263" t="s">
        <v>4560</v>
      </c>
      <c r="E2263" t="s">
        <v>27</v>
      </c>
      <c r="F2263">
        <v>0.32</v>
      </c>
      <c r="G2263" t="s">
        <v>32</v>
      </c>
      <c r="H2263">
        <v>12.51</v>
      </c>
      <c r="I2263">
        <v>84</v>
      </c>
      <c r="J2263" t="s">
        <v>33</v>
      </c>
      <c r="K2263">
        <v>22</v>
      </c>
      <c r="L2263" t="s">
        <v>47</v>
      </c>
      <c r="M2263">
        <v>2021</v>
      </c>
      <c r="N2263" t="s">
        <v>35</v>
      </c>
      <c r="O2263">
        <v>3.2</v>
      </c>
      <c r="P2263">
        <v>1</v>
      </c>
      <c r="Q2263" t="s">
        <v>24</v>
      </c>
      <c r="R2263">
        <v>56</v>
      </c>
      <c r="S2263">
        <f t="shared" si="105"/>
        <v>4704</v>
      </c>
      <c r="T2263">
        <f t="shared" si="106"/>
        <v>1505.28</v>
      </c>
      <c r="U2263" s="2">
        <f t="shared" si="107"/>
        <v>1.1904761904761904E-2</v>
      </c>
      <c r="V2263" t="str" cm="1">
        <f t="array" ref="V2263">_xlfn.IFS(H2263&lt;5,"Urban",H2263&lt;=12,"Sub-Urban",H2263&gt;12,"Out Of City")</f>
        <v>Out Of City</v>
      </c>
      <c r="W2263" t="str" cm="1">
        <f t="array" ref="W2263">_xlfn.IFS(
    L2263="CCS", "CCS",
    L2263="Type 2", "Type 2",
    L2263="CHAdeMO", "CHAdeMO",
    L2263="Tesla", "Tesla",
    L2263="CCS, Type 2", "CCS, Type 2",
    L2263="Type 2, CCS", "CCS, Type 2",
    L2263="CHAdeMO, Type 2", "CHAdeMO, Type 2",
    L2263="Type 2, CHAdeMO", "CHAdeMO, Type 2",
    L2263="CCS, Tesla", "CCS, Tesla",
    L2263="Tesla, CCS", "CCS, Tesla",
    L2263="Tesla, Type 2", "Tesla, Type 2",
    L2263="Type 2, Tesla", "Tesla, Type 2",
    L2263="CCS, CHAdeMO", "CCS, CHAdeMO",
    L2263="CHAdeMO, CCS", "CCS, CHAdeMO",
    L2263="CHAdeMO, Tesla", "CHAdeMO, Tesla",
    L2263="Tesla, CHAdeMO", "CHAdeMO, Tesla"
)</f>
        <v>Tesla</v>
      </c>
    </row>
    <row r="2264" spans="1:23" x14ac:dyDescent="0.25">
      <c r="A2264" t="s">
        <v>4561</v>
      </c>
      <c r="B2264">
        <v>34.052810999999998</v>
      </c>
      <c r="C2264">
        <v>-118.21431800000001</v>
      </c>
      <c r="D2264" t="s">
        <v>4562</v>
      </c>
      <c r="E2264" t="s">
        <v>19</v>
      </c>
      <c r="F2264">
        <v>0.24</v>
      </c>
      <c r="G2264" t="s">
        <v>32</v>
      </c>
      <c r="H2264">
        <v>5.99</v>
      </c>
      <c r="I2264">
        <v>62</v>
      </c>
      <c r="J2264" t="s">
        <v>46</v>
      </c>
      <c r="K2264">
        <v>22</v>
      </c>
      <c r="L2264" t="s">
        <v>34</v>
      </c>
      <c r="M2264">
        <v>2014</v>
      </c>
      <c r="N2264" t="s">
        <v>23</v>
      </c>
      <c r="O2264">
        <v>3.5</v>
      </c>
      <c r="P2264">
        <v>6</v>
      </c>
      <c r="Q2264" t="s">
        <v>48</v>
      </c>
      <c r="R2264">
        <v>20</v>
      </c>
      <c r="S2264">
        <f t="shared" si="105"/>
        <v>1240</v>
      </c>
      <c r="T2264">
        <f t="shared" si="106"/>
        <v>297.59999999999997</v>
      </c>
      <c r="U2264" s="2">
        <f t="shared" si="107"/>
        <v>9.6774193548387094E-2</v>
      </c>
      <c r="V2264" t="str" cm="1">
        <f t="array" ref="V2264">_xlfn.IFS(H2264&lt;5,"Urban",H2264&lt;=12,"Sub-Urban",H2264&gt;12,"Out Of City")</f>
        <v>Sub-Urban</v>
      </c>
      <c r="W2264" t="str" cm="1">
        <f t="array" ref="W2264">_xlfn.IFS(
    L2264="CCS", "CCS",
    L2264="Type 2", "Type 2",
    L2264="CHAdeMO", "CHAdeMO",
    L2264="Tesla", "Tesla",
    L2264="CCS, Type 2", "CCS, Type 2",
    L2264="Type 2, CCS", "CCS, Type 2",
    L2264="CHAdeMO, Type 2", "CHAdeMO, Type 2",
    L2264="Type 2, CHAdeMO", "CHAdeMO, Type 2",
    L2264="CCS, Tesla", "CCS, Tesla",
    L2264="Tesla, CCS", "CCS, Tesla",
    L2264="Tesla, Type 2", "Tesla, Type 2",
    L2264="Type 2, Tesla", "Tesla, Type 2",
    L2264="CCS, CHAdeMO", "CCS, CHAdeMO",
    L2264="CHAdeMO, CCS", "CCS, CHAdeMO",
    L2264="CHAdeMO, Tesla", "CHAdeMO, Tesla",
    L2264="Tesla, CHAdeMO", "CHAdeMO, Tesla"
)</f>
        <v>CCS, Type 2</v>
      </c>
    </row>
    <row r="2265" spans="1:23" x14ac:dyDescent="0.25">
      <c r="A2265" t="s">
        <v>4563</v>
      </c>
      <c r="B2265">
        <v>-33.761628000000002</v>
      </c>
      <c r="C2265">
        <v>18.450495</v>
      </c>
      <c r="D2265" t="s">
        <v>2481</v>
      </c>
      <c r="E2265" t="s">
        <v>27</v>
      </c>
      <c r="F2265">
        <v>0.23</v>
      </c>
      <c r="G2265" t="s">
        <v>20</v>
      </c>
      <c r="H2265">
        <v>1.53</v>
      </c>
      <c r="I2265">
        <v>13</v>
      </c>
      <c r="J2265" t="s">
        <v>21</v>
      </c>
      <c r="K2265">
        <v>150</v>
      </c>
      <c r="L2265" t="s">
        <v>34</v>
      </c>
      <c r="M2265">
        <v>2021</v>
      </c>
      <c r="N2265" t="s">
        <v>23</v>
      </c>
      <c r="O2265">
        <v>3.3</v>
      </c>
      <c r="P2265">
        <v>9</v>
      </c>
      <c r="Q2265" t="s">
        <v>24</v>
      </c>
      <c r="R2265">
        <v>51</v>
      </c>
      <c r="S2265">
        <f t="shared" si="105"/>
        <v>663</v>
      </c>
      <c r="T2265">
        <f t="shared" si="106"/>
        <v>152.49</v>
      </c>
      <c r="U2265" s="2">
        <f t="shared" si="107"/>
        <v>0.69230769230769229</v>
      </c>
      <c r="V2265" t="str" cm="1">
        <f t="array" ref="V2265">_xlfn.IFS(H2265&lt;5,"Urban",H2265&lt;=12,"Sub-Urban",H2265&gt;12,"Out Of City")</f>
        <v>Urban</v>
      </c>
      <c r="W2265" t="str" cm="1">
        <f t="array" ref="W2265">_xlfn.IFS(
    L2265="CCS", "CCS",
    L2265="Type 2", "Type 2",
    L2265="CHAdeMO", "CHAdeMO",
    L2265="Tesla", "Tesla",
    L2265="CCS, Type 2", "CCS, Type 2",
    L2265="Type 2, CCS", "CCS, Type 2",
    L2265="CHAdeMO, Type 2", "CHAdeMO, Type 2",
    L2265="Type 2, CHAdeMO", "CHAdeMO, Type 2",
    L2265="CCS, Tesla", "CCS, Tesla",
    L2265="Tesla, CCS", "CCS, Tesla",
    L2265="Tesla, Type 2", "Tesla, Type 2",
    L2265="Type 2, Tesla", "Tesla, Type 2",
    L2265="CCS, CHAdeMO", "CCS, CHAdeMO",
    L2265="CHAdeMO, CCS", "CCS, CHAdeMO",
    L2265="CHAdeMO, Tesla", "CHAdeMO, Tesla",
    L2265="Tesla, CHAdeMO", "CHAdeMO, Tesla"
)</f>
        <v>CCS, Type 2</v>
      </c>
    </row>
    <row r="2266" spans="1:23" x14ac:dyDescent="0.25">
      <c r="A2266" t="s">
        <v>4564</v>
      </c>
      <c r="B2266">
        <v>-33.859816000000002</v>
      </c>
      <c r="C2266">
        <v>151.35627700000001</v>
      </c>
      <c r="D2266" t="s">
        <v>4565</v>
      </c>
      <c r="E2266" t="s">
        <v>19</v>
      </c>
      <c r="F2266">
        <v>0.47</v>
      </c>
      <c r="G2266" t="s">
        <v>20</v>
      </c>
      <c r="H2266">
        <v>4.07</v>
      </c>
      <c r="I2266">
        <v>42</v>
      </c>
      <c r="J2266" t="s">
        <v>39</v>
      </c>
      <c r="K2266">
        <v>150</v>
      </c>
      <c r="L2266" t="s">
        <v>43</v>
      </c>
      <c r="M2266">
        <v>2015</v>
      </c>
      <c r="N2266" t="s">
        <v>35</v>
      </c>
      <c r="O2266">
        <v>4.5999999999999996</v>
      </c>
      <c r="P2266">
        <v>10</v>
      </c>
      <c r="Q2266" t="s">
        <v>29</v>
      </c>
      <c r="R2266">
        <v>31</v>
      </c>
      <c r="S2266">
        <f t="shared" si="105"/>
        <v>1302</v>
      </c>
      <c r="T2266">
        <f t="shared" si="106"/>
        <v>611.93999999999994</v>
      </c>
      <c r="U2266" s="2">
        <f t="shared" si="107"/>
        <v>0.23809523809523808</v>
      </c>
      <c r="V2266" t="str" cm="1">
        <f t="array" ref="V2266">_xlfn.IFS(H2266&lt;5,"Urban",H2266&lt;=12,"Sub-Urban",H2266&gt;12,"Out Of City")</f>
        <v>Urban</v>
      </c>
      <c r="W2266" t="str" cm="1">
        <f t="array" ref="W2266">_xlfn.IFS(
    L2266="CCS", "CCS",
    L2266="Type 2", "Type 2",
    L2266="CHAdeMO", "CHAdeMO",
    L2266="Tesla", "Tesla",
    L2266="CCS, Type 2", "CCS, Type 2",
    L2266="Type 2, CCS", "CCS, Type 2",
    L2266="CHAdeMO, Type 2", "CHAdeMO, Type 2",
    L2266="Type 2, CHAdeMO", "CHAdeMO, Type 2",
    L2266="CCS, Tesla", "CCS, Tesla",
    L2266="Tesla, CCS", "CCS, Tesla",
    L2266="Tesla, Type 2", "Tesla, Type 2",
    L2266="Type 2, Tesla", "Tesla, Type 2",
    L2266="CCS, CHAdeMO", "CCS, CHAdeMO",
    L2266="CHAdeMO, CCS", "CCS, CHAdeMO",
    L2266="CHAdeMO, Tesla", "CHAdeMO, Tesla",
    L2266="Tesla, CHAdeMO", "CHAdeMO, Tesla"
)</f>
        <v>CCS</v>
      </c>
    </row>
    <row r="2267" spans="1:23" x14ac:dyDescent="0.25">
      <c r="A2267" t="s">
        <v>4566</v>
      </c>
      <c r="B2267">
        <v>18.994634999999999</v>
      </c>
      <c r="C2267">
        <v>72.959368999999995</v>
      </c>
      <c r="D2267" t="s">
        <v>4567</v>
      </c>
      <c r="E2267" t="s">
        <v>38</v>
      </c>
      <c r="F2267">
        <v>0.36</v>
      </c>
      <c r="G2267" s="1" t="s">
        <v>9985</v>
      </c>
      <c r="H2267">
        <v>19.43</v>
      </c>
      <c r="I2267">
        <v>74</v>
      </c>
      <c r="J2267" t="s">
        <v>39</v>
      </c>
      <c r="K2267">
        <v>150</v>
      </c>
      <c r="L2267" t="s">
        <v>47</v>
      </c>
      <c r="M2267">
        <v>2020</v>
      </c>
      <c r="N2267" t="s">
        <v>23</v>
      </c>
      <c r="O2267">
        <v>4.8</v>
      </c>
      <c r="P2267">
        <v>2</v>
      </c>
      <c r="Q2267" t="s">
        <v>29</v>
      </c>
      <c r="R2267">
        <v>13</v>
      </c>
      <c r="S2267">
        <f t="shared" si="105"/>
        <v>962</v>
      </c>
      <c r="T2267">
        <f t="shared" si="106"/>
        <v>346.32</v>
      </c>
      <c r="U2267" s="2">
        <f t="shared" si="107"/>
        <v>2.7027027027027029E-2</v>
      </c>
      <c r="V2267" t="str" cm="1">
        <f t="array" ref="V2267">_xlfn.IFS(H2267&lt;5,"Urban",H2267&lt;=12,"Sub-Urban",H2267&gt;12,"Out Of City")</f>
        <v>Out Of City</v>
      </c>
      <c r="W2267" t="str" cm="1">
        <f t="array" ref="W2267">_xlfn.IFS(
    L2267="CCS", "CCS",
    L2267="Type 2", "Type 2",
    L2267="CHAdeMO", "CHAdeMO",
    L2267="Tesla", "Tesla",
    L2267="CCS, Type 2", "CCS, Type 2",
    L2267="Type 2, CCS", "CCS, Type 2",
    L2267="CHAdeMO, Type 2", "CHAdeMO, Type 2",
    L2267="Type 2, CHAdeMO", "CHAdeMO, Type 2",
    L2267="CCS, Tesla", "CCS, Tesla",
    L2267="Tesla, CCS", "CCS, Tesla",
    L2267="Tesla, Type 2", "Tesla, Type 2",
    L2267="Type 2, Tesla", "Tesla, Type 2",
    L2267="CCS, CHAdeMO", "CCS, CHAdeMO",
    L2267="CHAdeMO, CCS", "CCS, CHAdeMO",
    L2267="CHAdeMO, Tesla", "CHAdeMO, Tesla",
    L2267="Tesla, CHAdeMO", "CHAdeMO, Tesla"
)</f>
        <v>Tesla</v>
      </c>
    </row>
    <row r="2268" spans="1:23" x14ac:dyDescent="0.25">
      <c r="A2268" t="s">
        <v>4568</v>
      </c>
      <c r="B2268">
        <v>-23.550044</v>
      </c>
      <c r="C2268">
        <v>-46.572296999999999</v>
      </c>
      <c r="D2268" t="s">
        <v>4569</v>
      </c>
      <c r="E2268" t="s">
        <v>19</v>
      </c>
      <c r="F2268">
        <v>0.4</v>
      </c>
      <c r="G2268" t="s">
        <v>32</v>
      </c>
      <c r="H2268">
        <v>15.29</v>
      </c>
      <c r="I2268">
        <v>89</v>
      </c>
      <c r="J2268" t="s">
        <v>47</v>
      </c>
      <c r="K2268">
        <v>150</v>
      </c>
      <c r="L2268" t="s">
        <v>104</v>
      </c>
      <c r="M2268">
        <v>2016</v>
      </c>
      <c r="N2268" t="s">
        <v>23</v>
      </c>
      <c r="O2268">
        <v>5</v>
      </c>
      <c r="P2268">
        <v>4</v>
      </c>
      <c r="Q2268" t="s">
        <v>24</v>
      </c>
      <c r="R2268">
        <v>36</v>
      </c>
      <c r="S2268">
        <f t="shared" si="105"/>
        <v>3204</v>
      </c>
      <c r="T2268">
        <f t="shared" si="106"/>
        <v>1281.6000000000001</v>
      </c>
      <c r="U2268" s="2">
        <f t="shared" si="107"/>
        <v>4.49438202247191E-2</v>
      </c>
      <c r="V2268" t="str" cm="1">
        <f t="array" ref="V2268">_xlfn.IFS(H2268&lt;5,"Urban",H2268&lt;=12,"Sub-Urban",H2268&gt;12,"Out Of City")</f>
        <v>Out Of City</v>
      </c>
      <c r="W2268" t="str" cm="1">
        <f t="array" ref="W2268">_xlfn.IFS(
    L2268="CCS", "CCS",
    L2268="Type 2", "Type 2",
    L2268="CHAdeMO", "CHAdeMO",
    L2268="Tesla", "Tesla",
    L2268="CCS, Type 2", "CCS, Type 2",
    L2268="Type 2, CCS", "CCS, Type 2",
    L2268="CHAdeMO, Type 2", "CHAdeMO, Type 2",
    L2268="Type 2, CHAdeMO", "CHAdeMO, Type 2",
    L2268="CCS, Tesla", "CCS, Tesla",
    L2268="Tesla, CCS", "CCS, Tesla",
    L2268="Tesla, Type 2", "Tesla, Type 2",
    L2268="Type 2, Tesla", "Tesla, Type 2",
    L2268="CCS, CHAdeMO", "CCS, CHAdeMO",
    L2268="CHAdeMO, CCS", "CCS, CHAdeMO",
    L2268="CHAdeMO, Tesla", "CHAdeMO, Tesla",
    L2268="Tesla, CHAdeMO", "CHAdeMO, Tesla"
)</f>
        <v>CHAdeMO, Type 2</v>
      </c>
    </row>
    <row r="2269" spans="1:23" x14ac:dyDescent="0.25">
      <c r="A2269" t="s">
        <v>4570</v>
      </c>
      <c r="B2269">
        <v>41.975884000000001</v>
      </c>
      <c r="C2269">
        <v>-87.747021000000004</v>
      </c>
      <c r="D2269" t="s">
        <v>4571</v>
      </c>
      <c r="E2269" t="s">
        <v>38</v>
      </c>
      <c r="F2269">
        <v>0.42</v>
      </c>
      <c r="G2269" t="s">
        <v>20</v>
      </c>
      <c r="H2269">
        <v>14.19</v>
      </c>
      <c r="I2269">
        <v>57</v>
      </c>
      <c r="J2269" t="s">
        <v>33</v>
      </c>
      <c r="K2269">
        <v>350</v>
      </c>
      <c r="L2269" t="s">
        <v>77</v>
      </c>
      <c r="M2269">
        <v>2012</v>
      </c>
      <c r="N2269" t="s">
        <v>23</v>
      </c>
      <c r="O2269">
        <v>3.4</v>
      </c>
      <c r="P2269">
        <v>4</v>
      </c>
      <c r="Q2269" t="s">
        <v>48</v>
      </c>
      <c r="R2269">
        <v>13</v>
      </c>
      <c r="S2269">
        <f t="shared" si="105"/>
        <v>741</v>
      </c>
      <c r="T2269">
        <f t="shared" si="106"/>
        <v>311.21999999999997</v>
      </c>
      <c r="U2269" s="2">
        <f t="shared" si="107"/>
        <v>7.0175438596491224E-2</v>
      </c>
      <c r="V2269" t="str" cm="1">
        <f t="array" ref="V2269">_xlfn.IFS(H2269&lt;5,"Urban",H2269&lt;=12,"Sub-Urban",H2269&gt;12,"Out Of City")</f>
        <v>Out Of City</v>
      </c>
      <c r="W2269" t="str" cm="1">
        <f t="array" ref="W2269">_xlfn.IFS(
    L2269="CCS", "CCS",
    L2269="Type 2", "Type 2",
    L2269="CHAdeMO", "CHAdeMO",
    L2269="Tesla", "Tesla",
    L2269="CCS, Type 2", "CCS, Type 2",
    L2269="Type 2, CCS", "CCS, Type 2",
    L2269="CHAdeMO, Type 2", "CHAdeMO, Type 2",
    L2269="Type 2, CHAdeMO", "CHAdeMO, Type 2",
    L2269="CCS, Tesla", "CCS, Tesla",
    L2269="Tesla, CCS", "CCS, Tesla",
    L2269="Tesla, Type 2", "Tesla, Type 2",
    L2269="Type 2, Tesla", "Tesla, Type 2",
    L2269="CCS, CHAdeMO", "CCS, CHAdeMO",
    L2269="CHAdeMO, CCS", "CCS, CHAdeMO",
    L2269="CHAdeMO, Tesla", "CHAdeMO, Tesla",
    L2269="Tesla, CHAdeMO", "CHAdeMO, Tesla"
)</f>
        <v>CHAdeMO</v>
      </c>
    </row>
    <row r="2270" spans="1:23" x14ac:dyDescent="0.25">
      <c r="A2270" t="s">
        <v>4572</v>
      </c>
      <c r="B2270">
        <v>41.997320000000002</v>
      </c>
      <c r="C2270">
        <v>-87.691292000000004</v>
      </c>
      <c r="D2270" t="s">
        <v>4573</v>
      </c>
      <c r="E2270" t="s">
        <v>27</v>
      </c>
      <c r="F2270">
        <v>0.11</v>
      </c>
      <c r="G2270" s="1" t="s">
        <v>9985</v>
      </c>
      <c r="H2270">
        <v>1.27</v>
      </c>
      <c r="I2270">
        <v>93</v>
      </c>
      <c r="J2270" t="s">
        <v>21</v>
      </c>
      <c r="K2270">
        <v>150</v>
      </c>
      <c r="L2270" t="s">
        <v>43</v>
      </c>
      <c r="M2270">
        <v>2010</v>
      </c>
      <c r="N2270" t="s">
        <v>23</v>
      </c>
      <c r="O2270">
        <v>4.3</v>
      </c>
      <c r="P2270">
        <v>3</v>
      </c>
      <c r="Q2270" t="s">
        <v>29</v>
      </c>
      <c r="R2270">
        <v>50</v>
      </c>
      <c r="S2270">
        <f t="shared" si="105"/>
        <v>4650</v>
      </c>
      <c r="T2270">
        <f t="shared" si="106"/>
        <v>511.5</v>
      </c>
      <c r="U2270" s="2">
        <f t="shared" si="107"/>
        <v>3.2258064516129031E-2</v>
      </c>
      <c r="V2270" t="str" cm="1">
        <f t="array" ref="V2270">_xlfn.IFS(H2270&lt;5,"Urban",H2270&lt;=12,"Sub-Urban",H2270&gt;12,"Out Of City")</f>
        <v>Urban</v>
      </c>
      <c r="W2270" t="str" cm="1">
        <f t="array" ref="W2270">_xlfn.IFS(
    L2270="CCS", "CCS",
    L2270="Type 2", "Type 2",
    L2270="CHAdeMO", "CHAdeMO",
    L2270="Tesla", "Tesla",
    L2270="CCS, Type 2", "CCS, Type 2",
    L2270="Type 2, CCS", "CCS, Type 2",
    L2270="CHAdeMO, Type 2", "CHAdeMO, Type 2",
    L2270="Type 2, CHAdeMO", "CHAdeMO, Type 2",
    L2270="CCS, Tesla", "CCS, Tesla",
    L2270="Tesla, CCS", "CCS, Tesla",
    L2270="Tesla, Type 2", "Tesla, Type 2",
    L2270="Type 2, Tesla", "Tesla, Type 2",
    L2270="CCS, CHAdeMO", "CCS, CHAdeMO",
    L2270="CHAdeMO, CCS", "CCS, CHAdeMO",
    L2270="CHAdeMO, Tesla", "CHAdeMO, Tesla",
    L2270="Tesla, CHAdeMO", "CHAdeMO, Tesla"
)</f>
        <v>CCS</v>
      </c>
    </row>
    <row r="2271" spans="1:23" x14ac:dyDescent="0.25">
      <c r="A2271" t="s">
        <v>4574</v>
      </c>
      <c r="B2271">
        <v>13.896896999999999</v>
      </c>
      <c r="C2271">
        <v>100.59729299999999</v>
      </c>
      <c r="D2271" t="s">
        <v>4575</v>
      </c>
      <c r="E2271" t="s">
        <v>19</v>
      </c>
      <c r="F2271">
        <v>0.17</v>
      </c>
      <c r="G2271" t="s">
        <v>32</v>
      </c>
      <c r="H2271">
        <v>19.07</v>
      </c>
      <c r="I2271">
        <v>21</v>
      </c>
      <c r="J2271" t="s">
        <v>39</v>
      </c>
      <c r="K2271">
        <v>22</v>
      </c>
      <c r="L2271" t="s">
        <v>40</v>
      </c>
      <c r="M2271">
        <v>2013</v>
      </c>
      <c r="N2271" t="s">
        <v>23</v>
      </c>
      <c r="O2271">
        <v>3</v>
      </c>
      <c r="P2271">
        <v>4</v>
      </c>
      <c r="Q2271" t="s">
        <v>48</v>
      </c>
      <c r="R2271">
        <v>21</v>
      </c>
      <c r="S2271">
        <f t="shared" si="105"/>
        <v>441</v>
      </c>
      <c r="T2271">
        <f t="shared" si="106"/>
        <v>74.97</v>
      </c>
      <c r="U2271" s="2">
        <f t="shared" si="107"/>
        <v>0.19047619047619047</v>
      </c>
      <c r="V2271" t="str" cm="1">
        <f t="array" ref="V2271">_xlfn.IFS(H2271&lt;5,"Urban",H2271&lt;=12,"Sub-Urban",H2271&gt;12,"Out Of City")</f>
        <v>Out Of City</v>
      </c>
      <c r="W2271" t="str" cm="1">
        <f t="array" ref="W2271">_xlfn.IFS(
    L2271="CCS", "CCS",
    L2271="Type 2", "Type 2",
    L2271="CHAdeMO", "CHAdeMO",
    L2271="Tesla", "Tesla",
    L2271="CCS, Type 2", "CCS, Type 2",
    L2271="Type 2, CCS", "CCS, Type 2",
    L2271="CHAdeMO, Type 2", "CHAdeMO, Type 2",
    L2271="Type 2, CHAdeMO", "CHAdeMO, Type 2",
    L2271="CCS, Tesla", "CCS, Tesla",
    L2271="Tesla, CCS", "CCS, Tesla",
    L2271="Tesla, Type 2", "Tesla, Type 2",
    L2271="Type 2, Tesla", "Tesla, Type 2",
    L2271="CCS, CHAdeMO", "CCS, CHAdeMO",
    L2271="CHAdeMO, CCS", "CCS, CHAdeMO",
    L2271="CHAdeMO, Tesla", "CHAdeMO, Tesla",
    L2271="Tesla, CHAdeMO", "CHAdeMO, Tesla"
)</f>
        <v>Type 2</v>
      </c>
    </row>
    <row r="2272" spans="1:23" x14ac:dyDescent="0.25">
      <c r="A2272" t="s">
        <v>4576</v>
      </c>
      <c r="B2272">
        <v>-77.501065999999994</v>
      </c>
      <c r="C2272">
        <v>6.2468640000000004</v>
      </c>
      <c r="D2272" t="s">
        <v>4577</v>
      </c>
      <c r="E2272" t="s">
        <v>27</v>
      </c>
      <c r="F2272">
        <v>0.32</v>
      </c>
      <c r="G2272" t="s">
        <v>20</v>
      </c>
      <c r="H2272">
        <v>7.4</v>
      </c>
      <c r="I2272">
        <v>48</v>
      </c>
      <c r="J2272" t="s">
        <v>21</v>
      </c>
      <c r="K2272">
        <v>22</v>
      </c>
      <c r="L2272" t="s">
        <v>80</v>
      </c>
      <c r="M2272">
        <v>2015</v>
      </c>
      <c r="N2272" t="s">
        <v>23</v>
      </c>
      <c r="O2272">
        <v>3.1</v>
      </c>
      <c r="P2272">
        <v>1</v>
      </c>
      <c r="Q2272" t="s">
        <v>48</v>
      </c>
      <c r="R2272">
        <v>51</v>
      </c>
      <c r="S2272">
        <f t="shared" si="105"/>
        <v>2448</v>
      </c>
      <c r="T2272">
        <f t="shared" si="106"/>
        <v>783.36</v>
      </c>
      <c r="U2272" s="2">
        <f t="shared" si="107"/>
        <v>2.0833333333333332E-2</v>
      </c>
      <c r="V2272" t="str" cm="1">
        <f t="array" ref="V2272">_xlfn.IFS(H2272&lt;5,"Urban",H2272&lt;=12,"Sub-Urban",H2272&gt;12,"Out Of City")</f>
        <v>Sub-Urban</v>
      </c>
      <c r="W2272" t="str" cm="1">
        <f t="array" ref="W2272">_xlfn.IFS(
    L2272="CCS", "CCS",
    L2272="Type 2", "Type 2",
    L2272="CHAdeMO", "CHAdeMO",
    L2272="Tesla", "Tesla",
    L2272="CCS, Type 2", "CCS, Type 2",
    L2272="Type 2, CCS", "CCS, Type 2",
    L2272="CHAdeMO, Type 2", "CHAdeMO, Type 2",
    L2272="Type 2, CHAdeMO", "CHAdeMO, Type 2",
    L2272="CCS, Tesla", "CCS, Tesla",
    L2272="Tesla, CCS", "CCS, Tesla",
    L2272="Tesla, Type 2", "Tesla, Type 2",
    L2272="Type 2, Tesla", "Tesla, Type 2",
    L2272="CCS, CHAdeMO", "CCS, CHAdeMO",
    L2272="CHAdeMO, CCS", "CCS, CHAdeMO",
    L2272="CHAdeMO, Tesla", "CHAdeMO, Tesla",
    L2272="Tesla, CHAdeMO", "CHAdeMO, Tesla"
)</f>
        <v>CHAdeMO, Type 2</v>
      </c>
    </row>
    <row r="2273" spans="1:23" x14ac:dyDescent="0.25">
      <c r="A2273" t="s">
        <v>4578</v>
      </c>
      <c r="B2273">
        <v>55.833432000000002</v>
      </c>
      <c r="C2273">
        <v>37.576945000000002</v>
      </c>
      <c r="D2273" t="s">
        <v>4579</v>
      </c>
      <c r="E2273" t="s">
        <v>27</v>
      </c>
      <c r="F2273">
        <v>0.41</v>
      </c>
      <c r="G2273" t="s">
        <v>20</v>
      </c>
      <c r="H2273">
        <v>15.35</v>
      </c>
      <c r="I2273">
        <v>74</v>
      </c>
      <c r="J2273" t="s">
        <v>47</v>
      </c>
      <c r="K2273">
        <v>50</v>
      </c>
      <c r="L2273" t="s">
        <v>34</v>
      </c>
      <c r="M2273">
        <v>2014</v>
      </c>
      <c r="N2273" t="s">
        <v>35</v>
      </c>
      <c r="O2273">
        <v>3.1</v>
      </c>
      <c r="P2273">
        <v>8</v>
      </c>
      <c r="Q2273" t="s">
        <v>48</v>
      </c>
      <c r="R2273">
        <v>53</v>
      </c>
      <c r="S2273">
        <f t="shared" si="105"/>
        <v>3922</v>
      </c>
      <c r="T2273">
        <f t="shared" si="106"/>
        <v>1608.02</v>
      </c>
      <c r="U2273" s="2">
        <f t="shared" si="107"/>
        <v>0.10810810810810811</v>
      </c>
      <c r="V2273" t="str" cm="1">
        <f t="array" ref="V2273">_xlfn.IFS(H2273&lt;5,"Urban",H2273&lt;=12,"Sub-Urban",H2273&gt;12,"Out Of City")</f>
        <v>Out Of City</v>
      </c>
      <c r="W2273" t="str" cm="1">
        <f t="array" ref="W2273">_xlfn.IFS(
    L2273="CCS", "CCS",
    L2273="Type 2", "Type 2",
    L2273="CHAdeMO", "CHAdeMO",
    L2273="Tesla", "Tesla",
    L2273="CCS, Type 2", "CCS, Type 2",
    L2273="Type 2, CCS", "CCS, Type 2",
    L2273="CHAdeMO, Type 2", "CHAdeMO, Type 2",
    L2273="Type 2, CHAdeMO", "CHAdeMO, Type 2",
    L2273="CCS, Tesla", "CCS, Tesla",
    L2273="Tesla, CCS", "CCS, Tesla",
    L2273="Tesla, Type 2", "Tesla, Type 2",
    L2273="Type 2, Tesla", "Tesla, Type 2",
    L2273="CCS, CHAdeMO", "CCS, CHAdeMO",
    L2273="CHAdeMO, CCS", "CCS, CHAdeMO",
    L2273="CHAdeMO, Tesla", "CHAdeMO, Tesla",
    L2273="Tesla, CHAdeMO", "CHAdeMO, Tesla"
)</f>
        <v>CCS, Type 2</v>
      </c>
    </row>
    <row r="2274" spans="1:23" x14ac:dyDescent="0.25">
      <c r="A2274" t="s">
        <v>4580</v>
      </c>
      <c r="B2274">
        <v>37.893016000000003</v>
      </c>
      <c r="C2274">
        <v>-122.471361</v>
      </c>
      <c r="D2274" t="s">
        <v>4581</v>
      </c>
      <c r="E2274" t="s">
        <v>38</v>
      </c>
      <c r="F2274">
        <v>0.38</v>
      </c>
      <c r="G2274" s="1" t="s">
        <v>9985</v>
      </c>
      <c r="H2274">
        <v>6.42</v>
      </c>
      <c r="I2274">
        <v>54</v>
      </c>
      <c r="J2274" t="s">
        <v>21</v>
      </c>
      <c r="K2274">
        <v>150</v>
      </c>
      <c r="L2274" t="s">
        <v>58</v>
      </c>
      <c r="M2274">
        <v>2011</v>
      </c>
      <c r="N2274" t="s">
        <v>23</v>
      </c>
      <c r="O2274">
        <v>3.4</v>
      </c>
      <c r="P2274">
        <v>7</v>
      </c>
      <c r="Q2274" t="s">
        <v>48</v>
      </c>
      <c r="R2274">
        <v>15</v>
      </c>
      <c r="S2274">
        <f t="shared" si="105"/>
        <v>810</v>
      </c>
      <c r="T2274">
        <f t="shared" si="106"/>
        <v>307.8</v>
      </c>
      <c r="U2274" s="2">
        <f t="shared" si="107"/>
        <v>0.12962962962962962</v>
      </c>
      <c r="V2274" t="str" cm="1">
        <f t="array" ref="V2274">_xlfn.IFS(H2274&lt;5,"Urban",H2274&lt;=12,"Sub-Urban",H2274&gt;12,"Out Of City")</f>
        <v>Sub-Urban</v>
      </c>
      <c r="W2274" t="str" cm="1">
        <f t="array" ref="W2274">_xlfn.IFS(
    L2274="CCS", "CCS",
    L2274="Type 2", "Type 2",
    L2274="CHAdeMO", "CHAdeMO",
    L2274="Tesla", "Tesla",
    L2274="CCS, Type 2", "CCS, Type 2",
    L2274="Type 2, CCS", "CCS, Type 2",
    L2274="CHAdeMO, Type 2", "CHAdeMO, Type 2",
    L2274="Type 2, CHAdeMO", "CHAdeMO, Type 2",
    L2274="CCS, Tesla", "CCS, Tesla",
    L2274="Tesla, CCS", "CCS, Tesla",
    L2274="Tesla, Type 2", "Tesla, Type 2",
    L2274="Type 2, Tesla", "Tesla, Type 2",
    L2274="CCS, CHAdeMO", "CCS, CHAdeMO",
    L2274="CHAdeMO, CCS", "CCS, CHAdeMO",
    L2274="CHAdeMO, Tesla", "CHAdeMO, Tesla",
    L2274="Tesla, CHAdeMO", "CHAdeMO, Tesla"
)</f>
        <v>CCS, Tesla</v>
      </c>
    </row>
    <row r="2275" spans="1:23" x14ac:dyDescent="0.25">
      <c r="A2275" t="s">
        <v>4582</v>
      </c>
      <c r="B2275">
        <v>-23.59348</v>
      </c>
      <c r="C2275">
        <v>-46.542071</v>
      </c>
      <c r="D2275" t="s">
        <v>4583</v>
      </c>
      <c r="E2275" t="s">
        <v>19</v>
      </c>
      <c r="F2275">
        <v>0.43</v>
      </c>
      <c r="G2275" t="s">
        <v>20</v>
      </c>
      <c r="H2275">
        <v>16.57</v>
      </c>
      <c r="I2275">
        <v>60</v>
      </c>
      <c r="J2275" t="s">
        <v>46</v>
      </c>
      <c r="K2275">
        <v>350</v>
      </c>
      <c r="L2275" t="s">
        <v>40</v>
      </c>
      <c r="M2275">
        <v>2021</v>
      </c>
      <c r="N2275" t="s">
        <v>35</v>
      </c>
      <c r="O2275">
        <v>4.3</v>
      </c>
      <c r="P2275">
        <v>7</v>
      </c>
      <c r="Q2275" t="s">
        <v>29</v>
      </c>
      <c r="R2275">
        <v>29</v>
      </c>
      <c r="S2275">
        <f t="shared" si="105"/>
        <v>1740</v>
      </c>
      <c r="T2275">
        <f t="shared" si="106"/>
        <v>748.19999999999993</v>
      </c>
      <c r="U2275" s="2">
        <f t="shared" si="107"/>
        <v>0.11666666666666667</v>
      </c>
      <c r="V2275" t="str" cm="1">
        <f t="array" ref="V2275">_xlfn.IFS(H2275&lt;5,"Urban",H2275&lt;=12,"Sub-Urban",H2275&gt;12,"Out Of City")</f>
        <v>Out Of City</v>
      </c>
      <c r="W2275" t="str" cm="1">
        <f t="array" ref="W2275">_xlfn.IFS(
    L2275="CCS", "CCS",
    L2275="Type 2", "Type 2",
    L2275="CHAdeMO", "CHAdeMO",
    L2275="Tesla", "Tesla",
    L2275="CCS, Type 2", "CCS, Type 2",
    L2275="Type 2, CCS", "CCS, Type 2",
    L2275="CHAdeMO, Type 2", "CHAdeMO, Type 2",
    L2275="Type 2, CHAdeMO", "CHAdeMO, Type 2",
    L2275="CCS, Tesla", "CCS, Tesla",
    L2275="Tesla, CCS", "CCS, Tesla",
    L2275="Tesla, Type 2", "Tesla, Type 2",
    L2275="Type 2, Tesla", "Tesla, Type 2",
    L2275="CCS, CHAdeMO", "CCS, CHAdeMO",
    L2275="CHAdeMO, CCS", "CCS, CHAdeMO",
    L2275="CHAdeMO, Tesla", "CHAdeMO, Tesla",
    L2275="Tesla, CHAdeMO", "CHAdeMO, Tesla"
)</f>
        <v>Type 2</v>
      </c>
    </row>
    <row r="2276" spans="1:23" x14ac:dyDescent="0.25">
      <c r="A2276" t="s">
        <v>4584</v>
      </c>
      <c r="B2276">
        <v>-33.884796000000001</v>
      </c>
      <c r="C2276">
        <v>18.504937000000002</v>
      </c>
      <c r="D2276" t="s">
        <v>4585</v>
      </c>
      <c r="E2276" t="s">
        <v>27</v>
      </c>
      <c r="F2276">
        <v>0.25</v>
      </c>
      <c r="G2276" s="1" t="s">
        <v>9985</v>
      </c>
      <c r="H2276">
        <v>19.28</v>
      </c>
      <c r="I2276">
        <v>42</v>
      </c>
      <c r="J2276" t="s">
        <v>33</v>
      </c>
      <c r="K2276">
        <v>350</v>
      </c>
      <c r="L2276" t="s">
        <v>85</v>
      </c>
      <c r="M2276">
        <v>2015</v>
      </c>
      <c r="N2276" t="s">
        <v>35</v>
      </c>
      <c r="O2276">
        <v>4.0999999999999996</v>
      </c>
      <c r="P2276">
        <v>9</v>
      </c>
      <c r="Q2276" t="s">
        <v>29</v>
      </c>
      <c r="R2276">
        <v>59</v>
      </c>
      <c r="S2276">
        <f t="shared" si="105"/>
        <v>2478</v>
      </c>
      <c r="T2276">
        <f t="shared" si="106"/>
        <v>619.5</v>
      </c>
      <c r="U2276" s="2">
        <f t="shared" si="107"/>
        <v>0.21428571428571427</v>
      </c>
      <c r="V2276" t="str" cm="1">
        <f t="array" ref="V2276">_xlfn.IFS(H2276&lt;5,"Urban",H2276&lt;=12,"Sub-Urban",H2276&gt;12,"Out Of City")</f>
        <v>Out Of City</v>
      </c>
      <c r="W2276" t="str" cm="1">
        <f t="array" ref="W2276">_xlfn.IFS(
    L2276="CCS", "CCS",
    L2276="Type 2", "Type 2",
    L2276="CHAdeMO", "CHAdeMO",
    L2276="Tesla", "Tesla",
    L2276="CCS, Type 2", "CCS, Type 2",
    L2276="Type 2, CCS", "CCS, Type 2",
    L2276="CHAdeMO, Type 2", "CHAdeMO, Type 2",
    L2276="Type 2, CHAdeMO", "CHAdeMO, Type 2",
    L2276="CCS, Tesla", "CCS, Tesla",
    L2276="Tesla, CCS", "CCS, Tesla",
    L2276="Tesla, Type 2", "Tesla, Type 2",
    L2276="Type 2, Tesla", "Tesla, Type 2",
    L2276="CCS, CHAdeMO", "CCS, CHAdeMO",
    L2276="CHAdeMO, CCS", "CCS, CHAdeMO",
    L2276="CHAdeMO, Tesla", "CHAdeMO, Tesla",
    L2276="Tesla, CHAdeMO", "CHAdeMO, Tesla"
)</f>
        <v>CHAdeMO, Tesla</v>
      </c>
    </row>
    <row r="2277" spans="1:23" x14ac:dyDescent="0.25">
      <c r="A2277" t="s">
        <v>4586</v>
      </c>
      <c r="B2277">
        <v>43.717286999999999</v>
      </c>
      <c r="C2277">
        <v>-79.492981999999998</v>
      </c>
      <c r="D2277" t="s">
        <v>4587</v>
      </c>
      <c r="E2277" t="s">
        <v>27</v>
      </c>
      <c r="F2277">
        <v>0.27</v>
      </c>
      <c r="G2277" s="1" t="s">
        <v>9985</v>
      </c>
      <c r="H2277">
        <v>19.670000000000002</v>
      </c>
      <c r="I2277">
        <v>98</v>
      </c>
      <c r="J2277" t="s">
        <v>47</v>
      </c>
      <c r="K2277">
        <v>150</v>
      </c>
      <c r="L2277" t="s">
        <v>43</v>
      </c>
      <c r="M2277">
        <v>2016</v>
      </c>
      <c r="N2277" t="s">
        <v>23</v>
      </c>
      <c r="O2277">
        <v>3.2</v>
      </c>
      <c r="P2277">
        <v>6</v>
      </c>
      <c r="Q2277" t="s">
        <v>29</v>
      </c>
      <c r="R2277">
        <v>49</v>
      </c>
      <c r="S2277">
        <f t="shared" si="105"/>
        <v>4802</v>
      </c>
      <c r="T2277">
        <f t="shared" si="106"/>
        <v>1296.5400000000002</v>
      </c>
      <c r="U2277" s="2">
        <f t="shared" si="107"/>
        <v>6.1224489795918366E-2</v>
      </c>
      <c r="V2277" t="str" cm="1">
        <f t="array" ref="V2277">_xlfn.IFS(H2277&lt;5,"Urban",H2277&lt;=12,"Sub-Urban",H2277&gt;12,"Out Of City")</f>
        <v>Out Of City</v>
      </c>
      <c r="W2277" t="str" cm="1">
        <f t="array" ref="W2277">_xlfn.IFS(
    L2277="CCS", "CCS",
    L2277="Type 2", "Type 2",
    L2277="CHAdeMO", "CHAdeMO",
    L2277="Tesla", "Tesla",
    L2277="CCS, Type 2", "CCS, Type 2",
    L2277="Type 2, CCS", "CCS, Type 2",
    L2277="CHAdeMO, Type 2", "CHAdeMO, Type 2",
    L2277="Type 2, CHAdeMO", "CHAdeMO, Type 2",
    L2277="CCS, Tesla", "CCS, Tesla",
    L2277="Tesla, CCS", "CCS, Tesla",
    L2277="Tesla, Type 2", "Tesla, Type 2",
    L2277="Type 2, Tesla", "Tesla, Type 2",
    L2277="CCS, CHAdeMO", "CCS, CHAdeMO",
    L2277="CHAdeMO, CCS", "CCS, CHAdeMO",
    L2277="CHAdeMO, Tesla", "CHAdeMO, Tesla",
    L2277="Tesla, CHAdeMO", "CHAdeMO, Tesla"
)</f>
        <v>CCS</v>
      </c>
    </row>
    <row r="2278" spans="1:23" x14ac:dyDescent="0.25">
      <c r="A2278" t="s">
        <v>4588</v>
      </c>
      <c r="B2278">
        <v>37.619343000000001</v>
      </c>
      <c r="C2278">
        <v>126.988934</v>
      </c>
      <c r="D2278" t="s">
        <v>4589</v>
      </c>
      <c r="E2278" t="s">
        <v>27</v>
      </c>
      <c r="F2278">
        <v>0.31</v>
      </c>
      <c r="G2278" s="1" t="s">
        <v>9985</v>
      </c>
      <c r="H2278">
        <v>9.66</v>
      </c>
      <c r="I2278">
        <v>28</v>
      </c>
      <c r="J2278" t="s">
        <v>47</v>
      </c>
      <c r="K2278">
        <v>22</v>
      </c>
      <c r="L2278" t="s">
        <v>40</v>
      </c>
      <c r="M2278">
        <v>2016</v>
      </c>
      <c r="N2278" t="s">
        <v>23</v>
      </c>
      <c r="O2278">
        <v>4.4000000000000004</v>
      </c>
      <c r="P2278">
        <v>5</v>
      </c>
      <c r="Q2278" t="s">
        <v>48</v>
      </c>
      <c r="R2278">
        <v>51</v>
      </c>
      <c r="S2278">
        <f t="shared" si="105"/>
        <v>1428</v>
      </c>
      <c r="T2278">
        <f t="shared" si="106"/>
        <v>442.68</v>
      </c>
      <c r="U2278" s="2">
        <f t="shared" si="107"/>
        <v>0.17857142857142858</v>
      </c>
      <c r="V2278" t="str" cm="1">
        <f t="array" ref="V2278">_xlfn.IFS(H2278&lt;5,"Urban",H2278&lt;=12,"Sub-Urban",H2278&gt;12,"Out Of City")</f>
        <v>Sub-Urban</v>
      </c>
      <c r="W2278" t="str" cm="1">
        <f t="array" ref="W2278">_xlfn.IFS(
    L2278="CCS", "CCS",
    L2278="Type 2", "Type 2",
    L2278="CHAdeMO", "CHAdeMO",
    L2278="Tesla", "Tesla",
    L2278="CCS, Type 2", "CCS, Type 2",
    L2278="Type 2, CCS", "CCS, Type 2",
    L2278="CHAdeMO, Type 2", "CHAdeMO, Type 2",
    L2278="Type 2, CHAdeMO", "CHAdeMO, Type 2",
    L2278="CCS, Tesla", "CCS, Tesla",
    L2278="Tesla, CCS", "CCS, Tesla",
    L2278="Tesla, Type 2", "Tesla, Type 2",
    L2278="Type 2, Tesla", "Tesla, Type 2",
    L2278="CCS, CHAdeMO", "CCS, CHAdeMO",
    L2278="CHAdeMO, CCS", "CCS, CHAdeMO",
    L2278="CHAdeMO, Tesla", "CHAdeMO, Tesla",
    L2278="Tesla, CHAdeMO", "CHAdeMO, Tesla"
)</f>
        <v>Type 2</v>
      </c>
    </row>
    <row r="2279" spans="1:23" x14ac:dyDescent="0.25">
      <c r="A2279" t="s">
        <v>4590</v>
      </c>
      <c r="B2279">
        <v>52.577274000000003</v>
      </c>
      <c r="C2279">
        <v>13.46458</v>
      </c>
      <c r="D2279" t="s">
        <v>4591</v>
      </c>
      <c r="E2279" t="s">
        <v>38</v>
      </c>
      <c r="F2279">
        <v>0.15</v>
      </c>
      <c r="G2279" t="s">
        <v>20</v>
      </c>
      <c r="H2279">
        <v>3.26</v>
      </c>
      <c r="I2279">
        <v>84</v>
      </c>
      <c r="J2279" t="s">
        <v>47</v>
      </c>
      <c r="K2279">
        <v>350</v>
      </c>
      <c r="L2279" t="s">
        <v>43</v>
      </c>
      <c r="M2279">
        <v>2010</v>
      </c>
      <c r="N2279" t="s">
        <v>23</v>
      </c>
      <c r="O2279">
        <v>4.3</v>
      </c>
      <c r="P2279">
        <v>5</v>
      </c>
      <c r="Q2279" t="s">
        <v>29</v>
      </c>
      <c r="R2279">
        <v>11</v>
      </c>
      <c r="S2279">
        <f t="shared" si="105"/>
        <v>924</v>
      </c>
      <c r="T2279">
        <f t="shared" si="106"/>
        <v>138.6</v>
      </c>
      <c r="U2279" s="2">
        <f t="shared" si="107"/>
        <v>5.9523809523809521E-2</v>
      </c>
      <c r="V2279" t="str" cm="1">
        <f t="array" ref="V2279">_xlfn.IFS(H2279&lt;5,"Urban",H2279&lt;=12,"Sub-Urban",H2279&gt;12,"Out Of City")</f>
        <v>Urban</v>
      </c>
      <c r="W2279" t="str" cm="1">
        <f t="array" ref="W2279">_xlfn.IFS(
    L2279="CCS", "CCS",
    L2279="Type 2", "Type 2",
    L2279="CHAdeMO", "CHAdeMO",
    L2279="Tesla", "Tesla",
    L2279="CCS, Type 2", "CCS, Type 2",
    L2279="Type 2, CCS", "CCS, Type 2",
    L2279="CHAdeMO, Type 2", "CHAdeMO, Type 2",
    L2279="Type 2, CHAdeMO", "CHAdeMO, Type 2",
    L2279="CCS, Tesla", "CCS, Tesla",
    L2279="Tesla, CCS", "CCS, Tesla",
    L2279="Tesla, Type 2", "Tesla, Type 2",
    L2279="Type 2, Tesla", "Tesla, Type 2",
    L2279="CCS, CHAdeMO", "CCS, CHAdeMO",
    L2279="CHAdeMO, CCS", "CCS, CHAdeMO",
    L2279="CHAdeMO, Tesla", "CHAdeMO, Tesla",
    L2279="Tesla, CHAdeMO", "CHAdeMO, Tesla"
)</f>
        <v>CCS</v>
      </c>
    </row>
    <row r="2280" spans="1:23" x14ac:dyDescent="0.25">
      <c r="A2280" t="s">
        <v>4592</v>
      </c>
      <c r="B2280">
        <v>52.469321999999998</v>
      </c>
      <c r="C2280">
        <v>13.355992000000001</v>
      </c>
      <c r="D2280" t="s">
        <v>4593</v>
      </c>
      <c r="E2280" t="s">
        <v>19</v>
      </c>
      <c r="F2280">
        <v>0.23</v>
      </c>
      <c r="G2280" t="s">
        <v>20</v>
      </c>
      <c r="H2280">
        <v>19.88</v>
      </c>
      <c r="I2280">
        <v>78</v>
      </c>
      <c r="J2280" t="s">
        <v>47</v>
      </c>
      <c r="K2280">
        <v>22</v>
      </c>
      <c r="L2280" t="s">
        <v>85</v>
      </c>
      <c r="M2280">
        <v>2021</v>
      </c>
      <c r="N2280" t="s">
        <v>35</v>
      </c>
      <c r="O2280">
        <v>4.3</v>
      </c>
      <c r="P2280">
        <v>9</v>
      </c>
      <c r="Q2280" t="s">
        <v>24</v>
      </c>
      <c r="R2280">
        <v>31</v>
      </c>
      <c r="S2280">
        <f t="shared" si="105"/>
        <v>2418</v>
      </c>
      <c r="T2280">
        <f t="shared" si="106"/>
        <v>556.14</v>
      </c>
      <c r="U2280" s="2">
        <f t="shared" si="107"/>
        <v>0.11538461538461539</v>
      </c>
      <c r="V2280" t="str" cm="1">
        <f t="array" ref="V2280">_xlfn.IFS(H2280&lt;5,"Urban",H2280&lt;=12,"Sub-Urban",H2280&gt;12,"Out Of City")</f>
        <v>Out Of City</v>
      </c>
      <c r="W2280" t="str" cm="1">
        <f t="array" ref="W2280">_xlfn.IFS(
    L2280="CCS", "CCS",
    L2280="Type 2", "Type 2",
    L2280="CHAdeMO", "CHAdeMO",
    L2280="Tesla", "Tesla",
    L2280="CCS, Type 2", "CCS, Type 2",
    L2280="Type 2, CCS", "CCS, Type 2",
    L2280="CHAdeMO, Type 2", "CHAdeMO, Type 2",
    L2280="Type 2, CHAdeMO", "CHAdeMO, Type 2",
    L2280="CCS, Tesla", "CCS, Tesla",
    L2280="Tesla, CCS", "CCS, Tesla",
    L2280="Tesla, Type 2", "Tesla, Type 2",
    L2280="Type 2, Tesla", "Tesla, Type 2",
    L2280="CCS, CHAdeMO", "CCS, CHAdeMO",
    L2280="CHAdeMO, CCS", "CCS, CHAdeMO",
    L2280="CHAdeMO, Tesla", "CHAdeMO, Tesla",
    L2280="Tesla, CHAdeMO", "CHAdeMO, Tesla"
)</f>
        <v>CHAdeMO, Tesla</v>
      </c>
    </row>
    <row r="2281" spans="1:23" x14ac:dyDescent="0.25">
      <c r="A2281" t="s">
        <v>4594</v>
      </c>
      <c r="B2281">
        <v>43.616658999999999</v>
      </c>
      <c r="C2281">
        <v>-79.384157999999999</v>
      </c>
      <c r="D2281" t="s">
        <v>4595</v>
      </c>
      <c r="E2281" t="s">
        <v>27</v>
      </c>
      <c r="F2281">
        <v>0.21</v>
      </c>
      <c r="G2281" t="s">
        <v>20</v>
      </c>
      <c r="H2281">
        <v>10.3</v>
      </c>
      <c r="I2281">
        <v>26</v>
      </c>
      <c r="J2281" t="s">
        <v>39</v>
      </c>
      <c r="K2281">
        <v>150</v>
      </c>
      <c r="L2281" t="s">
        <v>43</v>
      </c>
      <c r="M2281">
        <v>2022</v>
      </c>
      <c r="N2281" t="s">
        <v>35</v>
      </c>
      <c r="O2281">
        <v>4.3</v>
      </c>
      <c r="P2281">
        <v>5</v>
      </c>
      <c r="Q2281" t="s">
        <v>24</v>
      </c>
      <c r="R2281">
        <v>51</v>
      </c>
      <c r="S2281">
        <f t="shared" si="105"/>
        <v>1326</v>
      </c>
      <c r="T2281">
        <f t="shared" si="106"/>
        <v>278.45999999999998</v>
      </c>
      <c r="U2281" s="2">
        <f t="shared" si="107"/>
        <v>0.19230769230769232</v>
      </c>
      <c r="V2281" t="str" cm="1">
        <f t="array" ref="V2281">_xlfn.IFS(H2281&lt;5,"Urban",H2281&lt;=12,"Sub-Urban",H2281&gt;12,"Out Of City")</f>
        <v>Sub-Urban</v>
      </c>
      <c r="W2281" t="str" cm="1">
        <f t="array" ref="W2281">_xlfn.IFS(
    L2281="CCS", "CCS",
    L2281="Type 2", "Type 2",
    L2281="CHAdeMO", "CHAdeMO",
    L2281="Tesla", "Tesla",
    L2281="CCS, Type 2", "CCS, Type 2",
    L2281="Type 2, CCS", "CCS, Type 2",
    L2281="CHAdeMO, Type 2", "CHAdeMO, Type 2",
    L2281="Type 2, CHAdeMO", "CHAdeMO, Type 2",
    L2281="CCS, Tesla", "CCS, Tesla",
    L2281="Tesla, CCS", "CCS, Tesla",
    L2281="Tesla, Type 2", "Tesla, Type 2",
    L2281="Type 2, Tesla", "Tesla, Type 2",
    L2281="CCS, CHAdeMO", "CCS, CHAdeMO",
    L2281="CHAdeMO, CCS", "CCS, CHAdeMO",
    L2281="CHAdeMO, Tesla", "CHAdeMO, Tesla",
    L2281="Tesla, CHAdeMO", "CHAdeMO, Tesla"
)</f>
        <v>CCS</v>
      </c>
    </row>
    <row r="2282" spans="1:23" x14ac:dyDescent="0.25">
      <c r="A2282" t="s">
        <v>4596</v>
      </c>
      <c r="B2282">
        <v>8.8603729999999992</v>
      </c>
      <c r="C2282">
        <v>100.52622100000001</v>
      </c>
      <c r="D2282" t="s">
        <v>4597</v>
      </c>
      <c r="E2282" t="s">
        <v>27</v>
      </c>
      <c r="F2282">
        <v>0.3</v>
      </c>
      <c r="G2282" s="1" t="s">
        <v>9985</v>
      </c>
      <c r="H2282">
        <v>7.8</v>
      </c>
      <c r="I2282">
        <v>86</v>
      </c>
      <c r="J2282" t="s">
        <v>47</v>
      </c>
      <c r="K2282">
        <v>150</v>
      </c>
      <c r="L2282" t="s">
        <v>43</v>
      </c>
      <c r="M2282">
        <v>2017</v>
      </c>
      <c r="N2282" t="s">
        <v>35</v>
      </c>
      <c r="O2282">
        <v>4.3</v>
      </c>
      <c r="P2282">
        <v>6</v>
      </c>
      <c r="Q2282" t="s">
        <v>24</v>
      </c>
      <c r="R2282">
        <v>47</v>
      </c>
      <c r="S2282">
        <f t="shared" si="105"/>
        <v>4042</v>
      </c>
      <c r="T2282">
        <f t="shared" si="106"/>
        <v>1212.5999999999999</v>
      </c>
      <c r="U2282" s="2">
        <f t="shared" si="107"/>
        <v>6.9767441860465115E-2</v>
      </c>
      <c r="V2282" t="str" cm="1">
        <f t="array" ref="V2282">_xlfn.IFS(H2282&lt;5,"Urban",H2282&lt;=12,"Sub-Urban",H2282&gt;12,"Out Of City")</f>
        <v>Sub-Urban</v>
      </c>
      <c r="W2282" t="str" cm="1">
        <f t="array" ref="W2282">_xlfn.IFS(
    L2282="CCS", "CCS",
    L2282="Type 2", "Type 2",
    L2282="CHAdeMO", "CHAdeMO",
    L2282="Tesla", "Tesla",
    L2282="CCS, Type 2", "CCS, Type 2",
    L2282="Type 2, CCS", "CCS, Type 2",
    L2282="CHAdeMO, Type 2", "CHAdeMO, Type 2",
    L2282="Type 2, CHAdeMO", "CHAdeMO, Type 2",
    L2282="CCS, Tesla", "CCS, Tesla",
    L2282="Tesla, CCS", "CCS, Tesla",
    L2282="Tesla, Type 2", "Tesla, Type 2",
    L2282="Type 2, Tesla", "Tesla, Type 2",
    L2282="CCS, CHAdeMO", "CCS, CHAdeMO",
    L2282="CHAdeMO, CCS", "CCS, CHAdeMO",
    L2282="CHAdeMO, Tesla", "CHAdeMO, Tesla",
    L2282="Tesla, CHAdeMO", "CHAdeMO, Tesla"
)</f>
        <v>CCS</v>
      </c>
    </row>
    <row r="2283" spans="1:23" x14ac:dyDescent="0.25">
      <c r="A2283" t="s">
        <v>4598</v>
      </c>
      <c r="B2283">
        <v>19.408299</v>
      </c>
      <c r="C2283">
        <v>-99.078877000000006</v>
      </c>
      <c r="D2283" t="s">
        <v>4599</v>
      </c>
      <c r="E2283" t="s">
        <v>38</v>
      </c>
      <c r="F2283">
        <v>0.32</v>
      </c>
      <c r="G2283" t="s">
        <v>20</v>
      </c>
      <c r="H2283">
        <v>13.89</v>
      </c>
      <c r="I2283">
        <v>53</v>
      </c>
      <c r="J2283" t="s">
        <v>33</v>
      </c>
      <c r="K2283">
        <v>350</v>
      </c>
      <c r="L2283" t="s">
        <v>43</v>
      </c>
      <c r="M2283">
        <v>2019</v>
      </c>
      <c r="N2283" t="s">
        <v>35</v>
      </c>
      <c r="O2283">
        <v>3.1</v>
      </c>
      <c r="P2283">
        <v>10</v>
      </c>
      <c r="Q2283" t="s">
        <v>29</v>
      </c>
      <c r="R2283">
        <v>18</v>
      </c>
      <c r="S2283">
        <f t="shared" si="105"/>
        <v>954</v>
      </c>
      <c r="T2283">
        <f t="shared" si="106"/>
        <v>305.28000000000003</v>
      </c>
      <c r="U2283" s="2">
        <f t="shared" si="107"/>
        <v>0.18867924528301888</v>
      </c>
      <c r="V2283" t="str" cm="1">
        <f t="array" ref="V2283">_xlfn.IFS(H2283&lt;5,"Urban",H2283&lt;=12,"Sub-Urban",H2283&gt;12,"Out Of City")</f>
        <v>Out Of City</v>
      </c>
      <c r="W2283" t="str" cm="1">
        <f t="array" ref="W2283">_xlfn.IFS(
    L2283="CCS", "CCS",
    L2283="Type 2", "Type 2",
    L2283="CHAdeMO", "CHAdeMO",
    L2283="Tesla", "Tesla",
    L2283="CCS, Type 2", "CCS, Type 2",
    L2283="Type 2, CCS", "CCS, Type 2",
    L2283="CHAdeMO, Type 2", "CHAdeMO, Type 2",
    L2283="Type 2, CHAdeMO", "CHAdeMO, Type 2",
    L2283="CCS, Tesla", "CCS, Tesla",
    L2283="Tesla, CCS", "CCS, Tesla",
    L2283="Tesla, Type 2", "Tesla, Type 2",
    L2283="Type 2, Tesla", "Tesla, Type 2",
    L2283="CCS, CHAdeMO", "CCS, CHAdeMO",
    L2283="CHAdeMO, CCS", "CCS, CHAdeMO",
    L2283="CHAdeMO, Tesla", "CHAdeMO, Tesla",
    L2283="Tesla, CHAdeMO", "CHAdeMO, Tesla"
)</f>
        <v>CCS</v>
      </c>
    </row>
    <row r="2284" spans="1:23" x14ac:dyDescent="0.25">
      <c r="A2284" t="s">
        <v>4600</v>
      </c>
      <c r="B2284">
        <v>41.830916000000002</v>
      </c>
      <c r="C2284">
        <v>-87.785109000000006</v>
      </c>
      <c r="D2284" t="s">
        <v>4601</v>
      </c>
      <c r="E2284" t="s">
        <v>19</v>
      </c>
      <c r="F2284">
        <v>0.49</v>
      </c>
      <c r="G2284" t="s">
        <v>32</v>
      </c>
      <c r="H2284">
        <v>0.6</v>
      </c>
      <c r="I2284">
        <v>87</v>
      </c>
      <c r="J2284" t="s">
        <v>33</v>
      </c>
      <c r="K2284">
        <v>22</v>
      </c>
      <c r="L2284" t="s">
        <v>85</v>
      </c>
      <c r="M2284">
        <v>2019</v>
      </c>
      <c r="N2284" t="s">
        <v>35</v>
      </c>
      <c r="O2284">
        <v>3.4</v>
      </c>
      <c r="P2284">
        <v>6</v>
      </c>
      <c r="Q2284" t="s">
        <v>24</v>
      </c>
      <c r="R2284">
        <v>28</v>
      </c>
      <c r="S2284">
        <f t="shared" si="105"/>
        <v>2436</v>
      </c>
      <c r="T2284">
        <f t="shared" si="106"/>
        <v>1193.6399999999999</v>
      </c>
      <c r="U2284" s="2">
        <f t="shared" si="107"/>
        <v>6.8965517241379309E-2</v>
      </c>
      <c r="V2284" t="str" cm="1">
        <f t="array" ref="V2284">_xlfn.IFS(H2284&lt;5,"Urban",H2284&lt;=12,"Sub-Urban",H2284&gt;12,"Out Of City")</f>
        <v>Urban</v>
      </c>
      <c r="W2284" t="str" cm="1">
        <f t="array" ref="W2284">_xlfn.IFS(
    L2284="CCS", "CCS",
    L2284="Type 2", "Type 2",
    L2284="CHAdeMO", "CHAdeMO",
    L2284="Tesla", "Tesla",
    L2284="CCS, Type 2", "CCS, Type 2",
    L2284="Type 2, CCS", "CCS, Type 2",
    L2284="CHAdeMO, Type 2", "CHAdeMO, Type 2",
    L2284="Type 2, CHAdeMO", "CHAdeMO, Type 2",
    L2284="CCS, Tesla", "CCS, Tesla",
    L2284="Tesla, CCS", "CCS, Tesla",
    L2284="Tesla, Type 2", "Tesla, Type 2",
    L2284="Type 2, Tesla", "Tesla, Type 2",
    L2284="CCS, CHAdeMO", "CCS, CHAdeMO",
    L2284="CHAdeMO, CCS", "CCS, CHAdeMO",
    L2284="CHAdeMO, Tesla", "CHAdeMO, Tesla",
    L2284="Tesla, CHAdeMO", "CHAdeMO, Tesla"
)</f>
        <v>CHAdeMO, Tesla</v>
      </c>
    </row>
    <row r="2285" spans="1:23" x14ac:dyDescent="0.25">
      <c r="A2285" t="s">
        <v>4602</v>
      </c>
      <c r="B2285">
        <v>43.754544000000003</v>
      </c>
      <c r="C2285">
        <v>-79.441203999999999</v>
      </c>
      <c r="D2285" t="s">
        <v>4603</v>
      </c>
      <c r="E2285" t="s">
        <v>19</v>
      </c>
      <c r="F2285">
        <v>0.17</v>
      </c>
      <c r="G2285" s="1" t="s">
        <v>9985</v>
      </c>
      <c r="H2285">
        <v>0.51</v>
      </c>
      <c r="I2285">
        <v>58</v>
      </c>
      <c r="J2285" t="s">
        <v>46</v>
      </c>
      <c r="K2285">
        <v>50</v>
      </c>
      <c r="L2285" t="s">
        <v>47</v>
      </c>
      <c r="M2285">
        <v>2010</v>
      </c>
      <c r="N2285" t="s">
        <v>35</v>
      </c>
      <c r="O2285">
        <v>4.5999999999999996</v>
      </c>
      <c r="P2285">
        <v>8</v>
      </c>
      <c r="Q2285" t="s">
        <v>29</v>
      </c>
      <c r="R2285">
        <v>20</v>
      </c>
      <c r="S2285">
        <f t="shared" si="105"/>
        <v>1160</v>
      </c>
      <c r="T2285">
        <f t="shared" si="106"/>
        <v>197.20000000000002</v>
      </c>
      <c r="U2285" s="2">
        <f t="shared" si="107"/>
        <v>0.13793103448275862</v>
      </c>
      <c r="V2285" t="str" cm="1">
        <f t="array" ref="V2285">_xlfn.IFS(H2285&lt;5,"Urban",H2285&lt;=12,"Sub-Urban",H2285&gt;12,"Out Of City")</f>
        <v>Urban</v>
      </c>
      <c r="W2285" t="str" cm="1">
        <f t="array" ref="W2285">_xlfn.IFS(
    L2285="CCS", "CCS",
    L2285="Type 2", "Type 2",
    L2285="CHAdeMO", "CHAdeMO",
    L2285="Tesla", "Tesla",
    L2285="CCS, Type 2", "CCS, Type 2",
    L2285="Type 2, CCS", "CCS, Type 2",
    L2285="CHAdeMO, Type 2", "CHAdeMO, Type 2",
    L2285="Type 2, CHAdeMO", "CHAdeMO, Type 2",
    L2285="CCS, Tesla", "CCS, Tesla",
    L2285="Tesla, CCS", "CCS, Tesla",
    L2285="Tesla, Type 2", "Tesla, Type 2",
    L2285="Type 2, Tesla", "Tesla, Type 2",
    L2285="CCS, CHAdeMO", "CCS, CHAdeMO",
    L2285="CHAdeMO, CCS", "CCS, CHAdeMO",
    L2285="CHAdeMO, Tesla", "CHAdeMO, Tesla",
    L2285="Tesla, CHAdeMO", "CHAdeMO, Tesla"
)</f>
        <v>Tesla</v>
      </c>
    </row>
    <row r="2286" spans="1:23" x14ac:dyDescent="0.25">
      <c r="A2286" t="s">
        <v>4604</v>
      </c>
      <c r="B2286">
        <v>43.681249000000001</v>
      </c>
      <c r="C2286">
        <v>-79.398947000000007</v>
      </c>
      <c r="D2286" t="s">
        <v>4605</v>
      </c>
      <c r="E2286" t="s">
        <v>27</v>
      </c>
      <c r="F2286">
        <v>0.3</v>
      </c>
      <c r="G2286" s="1" t="s">
        <v>9985</v>
      </c>
      <c r="H2286">
        <v>5.0199999999999996</v>
      </c>
      <c r="I2286">
        <v>86</v>
      </c>
      <c r="J2286" t="s">
        <v>39</v>
      </c>
      <c r="K2286">
        <v>50</v>
      </c>
      <c r="L2286" t="s">
        <v>118</v>
      </c>
      <c r="M2286">
        <v>2021</v>
      </c>
      <c r="N2286" t="s">
        <v>23</v>
      </c>
      <c r="O2286">
        <v>3.9</v>
      </c>
      <c r="P2286">
        <v>10</v>
      </c>
      <c r="Q2286" t="s">
        <v>29</v>
      </c>
      <c r="R2286">
        <v>50</v>
      </c>
      <c r="S2286">
        <f t="shared" si="105"/>
        <v>4300</v>
      </c>
      <c r="T2286">
        <f t="shared" si="106"/>
        <v>1290</v>
      </c>
      <c r="U2286" s="2">
        <f t="shared" si="107"/>
        <v>0.11627906976744186</v>
      </c>
      <c r="V2286" t="str" cm="1">
        <f t="array" ref="V2286">_xlfn.IFS(H2286&lt;5,"Urban",H2286&lt;=12,"Sub-Urban",H2286&gt;12,"Out Of City")</f>
        <v>Sub-Urban</v>
      </c>
      <c r="W2286" t="str" cm="1">
        <f t="array" ref="W2286">_xlfn.IFS(
    L2286="CCS", "CCS",
    L2286="Type 2", "Type 2",
    L2286="CHAdeMO", "CHAdeMO",
    L2286="Tesla", "Tesla",
    L2286="CCS, Type 2", "CCS, Type 2",
    L2286="Type 2, CCS", "CCS, Type 2",
    L2286="CHAdeMO, Type 2", "CHAdeMO, Type 2",
    L2286="Type 2, CHAdeMO", "CHAdeMO, Type 2",
    L2286="CCS, Tesla", "CCS, Tesla",
    L2286="Tesla, CCS", "CCS, Tesla",
    L2286="Tesla, Type 2", "Tesla, Type 2",
    L2286="Type 2, Tesla", "Tesla, Type 2",
    L2286="CCS, CHAdeMO", "CCS, CHAdeMO",
    L2286="CHAdeMO, CCS", "CCS, CHAdeMO",
    L2286="CHAdeMO, Tesla", "CHAdeMO, Tesla",
    L2286="Tesla, CHAdeMO", "CHAdeMO, Tesla"
)</f>
        <v>Tesla, Type 2</v>
      </c>
    </row>
    <row r="2287" spans="1:23" x14ac:dyDescent="0.25">
      <c r="A2287" t="s">
        <v>4606</v>
      </c>
      <c r="B2287">
        <v>43.686931000000001</v>
      </c>
      <c r="C2287">
        <v>-79.428576000000007</v>
      </c>
      <c r="D2287" t="s">
        <v>4607</v>
      </c>
      <c r="E2287" t="s">
        <v>38</v>
      </c>
      <c r="F2287">
        <v>0.24</v>
      </c>
      <c r="G2287" t="s">
        <v>32</v>
      </c>
      <c r="H2287">
        <v>3.57</v>
      </c>
      <c r="I2287">
        <v>45</v>
      </c>
      <c r="J2287" t="s">
        <v>39</v>
      </c>
      <c r="K2287">
        <v>22</v>
      </c>
      <c r="L2287" t="s">
        <v>43</v>
      </c>
      <c r="M2287">
        <v>2014</v>
      </c>
      <c r="N2287" t="s">
        <v>35</v>
      </c>
      <c r="O2287">
        <v>3.4</v>
      </c>
      <c r="P2287">
        <v>5</v>
      </c>
      <c r="Q2287" t="s">
        <v>29</v>
      </c>
      <c r="R2287">
        <v>12</v>
      </c>
      <c r="S2287">
        <f t="shared" si="105"/>
        <v>540</v>
      </c>
      <c r="T2287">
        <f t="shared" si="106"/>
        <v>129.6</v>
      </c>
      <c r="U2287" s="2">
        <f t="shared" si="107"/>
        <v>0.1111111111111111</v>
      </c>
      <c r="V2287" t="str" cm="1">
        <f t="array" ref="V2287">_xlfn.IFS(H2287&lt;5,"Urban",H2287&lt;=12,"Sub-Urban",H2287&gt;12,"Out Of City")</f>
        <v>Urban</v>
      </c>
      <c r="W2287" t="str" cm="1">
        <f t="array" ref="W2287">_xlfn.IFS(
    L2287="CCS", "CCS",
    L2287="Type 2", "Type 2",
    L2287="CHAdeMO", "CHAdeMO",
    L2287="Tesla", "Tesla",
    L2287="CCS, Type 2", "CCS, Type 2",
    L2287="Type 2, CCS", "CCS, Type 2",
    L2287="CHAdeMO, Type 2", "CHAdeMO, Type 2",
    L2287="Type 2, CHAdeMO", "CHAdeMO, Type 2",
    L2287="CCS, Tesla", "CCS, Tesla",
    L2287="Tesla, CCS", "CCS, Tesla",
    L2287="Tesla, Type 2", "Tesla, Type 2",
    L2287="Type 2, Tesla", "Tesla, Type 2",
    L2287="CCS, CHAdeMO", "CCS, CHAdeMO",
    L2287="CHAdeMO, CCS", "CCS, CHAdeMO",
    L2287="CHAdeMO, Tesla", "CHAdeMO, Tesla",
    L2287="Tesla, CHAdeMO", "CHAdeMO, Tesla"
)</f>
        <v>CCS</v>
      </c>
    </row>
    <row r="2288" spans="1:23" x14ac:dyDescent="0.25">
      <c r="A2288" t="s">
        <v>4608</v>
      </c>
      <c r="B2288">
        <v>18.987269000000001</v>
      </c>
      <c r="C2288">
        <v>72.872088000000005</v>
      </c>
      <c r="D2288" t="s">
        <v>4609</v>
      </c>
      <c r="E2288" t="s">
        <v>19</v>
      </c>
      <c r="F2288">
        <v>0.21</v>
      </c>
      <c r="G2288" s="1" t="s">
        <v>9985</v>
      </c>
      <c r="H2288">
        <v>9.56</v>
      </c>
      <c r="I2288">
        <v>25</v>
      </c>
      <c r="J2288" t="s">
        <v>46</v>
      </c>
      <c r="K2288">
        <v>350</v>
      </c>
      <c r="L2288" t="s">
        <v>47</v>
      </c>
      <c r="M2288">
        <v>2019</v>
      </c>
      <c r="N2288" t="s">
        <v>23</v>
      </c>
      <c r="O2288">
        <v>3.1</v>
      </c>
      <c r="P2288">
        <v>5</v>
      </c>
      <c r="Q2288" t="s">
        <v>29</v>
      </c>
      <c r="R2288">
        <v>23</v>
      </c>
      <c r="S2288">
        <f t="shared" si="105"/>
        <v>575</v>
      </c>
      <c r="T2288">
        <f t="shared" si="106"/>
        <v>120.75</v>
      </c>
      <c r="U2288" s="2">
        <f t="shared" si="107"/>
        <v>0.2</v>
      </c>
      <c r="V2288" t="str" cm="1">
        <f t="array" ref="V2288">_xlfn.IFS(H2288&lt;5,"Urban",H2288&lt;=12,"Sub-Urban",H2288&gt;12,"Out Of City")</f>
        <v>Sub-Urban</v>
      </c>
      <c r="W2288" t="str" cm="1">
        <f t="array" ref="W2288">_xlfn.IFS(
    L2288="CCS", "CCS",
    L2288="Type 2", "Type 2",
    L2288="CHAdeMO", "CHAdeMO",
    L2288="Tesla", "Tesla",
    L2288="CCS, Type 2", "CCS, Type 2",
    L2288="Type 2, CCS", "CCS, Type 2",
    L2288="CHAdeMO, Type 2", "CHAdeMO, Type 2",
    L2288="Type 2, CHAdeMO", "CHAdeMO, Type 2",
    L2288="CCS, Tesla", "CCS, Tesla",
    L2288="Tesla, CCS", "CCS, Tesla",
    L2288="Tesla, Type 2", "Tesla, Type 2",
    L2288="Type 2, Tesla", "Tesla, Type 2",
    L2288="CCS, CHAdeMO", "CCS, CHAdeMO",
    L2288="CHAdeMO, CCS", "CCS, CHAdeMO",
    L2288="CHAdeMO, Tesla", "CHAdeMO, Tesla",
    L2288="Tesla, CHAdeMO", "CHAdeMO, Tesla"
)</f>
        <v>Tesla</v>
      </c>
    </row>
    <row r="2289" spans="1:23" x14ac:dyDescent="0.25">
      <c r="A2289" t="s">
        <v>4610</v>
      </c>
      <c r="B2289">
        <v>25.385603</v>
      </c>
      <c r="C2289">
        <v>55.356659000000001</v>
      </c>
      <c r="D2289" t="s">
        <v>4611</v>
      </c>
      <c r="E2289" t="s">
        <v>38</v>
      </c>
      <c r="F2289">
        <v>0.28999999999999998</v>
      </c>
      <c r="G2289" s="1" t="s">
        <v>9985</v>
      </c>
      <c r="H2289">
        <v>8.5299999999999994</v>
      </c>
      <c r="I2289">
        <v>80</v>
      </c>
      <c r="J2289" t="s">
        <v>39</v>
      </c>
      <c r="K2289">
        <v>22</v>
      </c>
      <c r="L2289" t="s">
        <v>77</v>
      </c>
      <c r="M2289">
        <v>2020</v>
      </c>
      <c r="N2289" t="s">
        <v>23</v>
      </c>
      <c r="O2289">
        <v>3.2</v>
      </c>
      <c r="P2289">
        <v>1</v>
      </c>
      <c r="Q2289" t="s">
        <v>48</v>
      </c>
      <c r="R2289">
        <v>16</v>
      </c>
      <c r="S2289">
        <f t="shared" si="105"/>
        <v>1280</v>
      </c>
      <c r="T2289">
        <f t="shared" si="106"/>
        <v>371.2</v>
      </c>
      <c r="U2289" s="2">
        <f t="shared" si="107"/>
        <v>1.2500000000000001E-2</v>
      </c>
      <c r="V2289" t="str" cm="1">
        <f t="array" ref="V2289">_xlfn.IFS(H2289&lt;5,"Urban",H2289&lt;=12,"Sub-Urban",H2289&gt;12,"Out Of City")</f>
        <v>Sub-Urban</v>
      </c>
      <c r="W2289" t="str" cm="1">
        <f t="array" ref="W2289">_xlfn.IFS(
    L2289="CCS", "CCS",
    L2289="Type 2", "Type 2",
    L2289="CHAdeMO", "CHAdeMO",
    L2289="Tesla", "Tesla",
    L2289="CCS, Type 2", "CCS, Type 2",
    L2289="Type 2, CCS", "CCS, Type 2",
    L2289="CHAdeMO, Type 2", "CHAdeMO, Type 2",
    L2289="Type 2, CHAdeMO", "CHAdeMO, Type 2",
    L2289="CCS, Tesla", "CCS, Tesla",
    L2289="Tesla, CCS", "CCS, Tesla",
    L2289="Tesla, Type 2", "Tesla, Type 2",
    L2289="Type 2, Tesla", "Tesla, Type 2",
    L2289="CCS, CHAdeMO", "CCS, CHAdeMO",
    L2289="CHAdeMO, CCS", "CCS, CHAdeMO",
    L2289="CHAdeMO, Tesla", "CHAdeMO, Tesla",
    L2289="Tesla, CHAdeMO", "CHAdeMO, Tesla"
)</f>
        <v>CHAdeMO</v>
      </c>
    </row>
    <row r="2290" spans="1:23" x14ac:dyDescent="0.25">
      <c r="A2290" t="s">
        <v>4612</v>
      </c>
      <c r="B2290">
        <v>25.302693000000001</v>
      </c>
      <c r="C2290">
        <v>55.220103000000002</v>
      </c>
      <c r="D2290" t="s">
        <v>4613</v>
      </c>
      <c r="E2290" t="s">
        <v>19</v>
      </c>
      <c r="F2290">
        <v>0.16</v>
      </c>
      <c r="G2290" t="s">
        <v>32</v>
      </c>
      <c r="H2290">
        <v>10.72</v>
      </c>
      <c r="I2290">
        <v>88</v>
      </c>
      <c r="J2290" t="s">
        <v>47</v>
      </c>
      <c r="K2290">
        <v>22</v>
      </c>
      <c r="L2290" t="s">
        <v>64</v>
      </c>
      <c r="M2290">
        <v>2013</v>
      </c>
      <c r="N2290" t="s">
        <v>35</v>
      </c>
      <c r="O2290">
        <v>4.3</v>
      </c>
      <c r="P2290">
        <v>8</v>
      </c>
      <c r="Q2290" t="s">
        <v>24</v>
      </c>
      <c r="R2290">
        <v>37</v>
      </c>
      <c r="S2290">
        <f t="shared" si="105"/>
        <v>3256</v>
      </c>
      <c r="T2290">
        <f t="shared" si="106"/>
        <v>520.96</v>
      </c>
      <c r="U2290" s="2">
        <f t="shared" si="107"/>
        <v>9.0909090909090912E-2</v>
      </c>
      <c r="V2290" t="str" cm="1">
        <f t="array" ref="V2290">_xlfn.IFS(H2290&lt;5,"Urban",H2290&lt;=12,"Sub-Urban",H2290&gt;12,"Out Of City")</f>
        <v>Sub-Urban</v>
      </c>
      <c r="W2290" t="str" cm="1">
        <f t="array" ref="W2290">_xlfn.IFS(
    L2290="CCS", "CCS",
    L2290="Type 2", "Type 2",
    L2290="CHAdeMO", "CHAdeMO",
    L2290="Tesla", "Tesla",
    L2290="CCS, Type 2", "CCS, Type 2",
    L2290="Type 2, CCS", "CCS, Type 2",
    L2290="CHAdeMO, Type 2", "CHAdeMO, Type 2",
    L2290="Type 2, CHAdeMO", "CHAdeMO, Type 2",
    L2290="CCS, Tesla", "CCS, Tesla",
    L2290="Tesla, CCS", "CCS, Tesla",
    L2290="Tesla, Type 2", "Tesla, Type 2",
    L2290="Type 2, Tesla", "Tesla, Type 2",
    L2290="CCS, CHAdeMO", "CCS, CHAdeMO",
    L2290="CHAdeMO, CCS", "CCS, CHAdeMO",
    L2290="CHAdeMO, Tesla", "CHAdeMO, Tesla",
    L2290="Tesla, CHAdeMO", "CHAdeMO, Tesla"
)</f>
        <v>CCS, CHAdeMO</v>
      </c>
    </row>
    <row r="2291" spans="1:23" x14ac:dyDescent="0.25">
      <c r="A2291" t="s">
        <v>4614</v>
      </c>
      <c r="B2291">
        <v>37.680140999999999</v>
      </c>
      <c r="C2291">
        <v>126.957296</v>
      </c>
      <c r="D2291" t="s">
        <v>4615</v>
      </c>
      <c r="E2291" t="s">
        <v>38</v>
      </c>
      <c r="F2291">
        <v>0.2</v>
      </c>
      <c r="G2291" t="s">
        <v>20</v>
      </c>
      <c r="H2291">
        <v>1.32</v>
      </c>
      <c r="I2291">
        <v>75</v>
      </c>
      <c r="J2291" t="s">
        <v>47</v>
      </c>
      <c r="K2291">
        <v>22</v>
      </c>
      <c r="L2291" t="s">
        <v>40</v>
      </c>
      <c r="M2291">
        <v>2021</v>
      </c>
      <c r="N2291" t="s">
        <v>35</v>
      </c>
      <c r="O2291">
        <v>3.2</v>
      </c>
      <c r="P2291">
        <v>8</v>
      </c>
      <c r="Q2291" t="s">
        <v>29</v>
      </c>
      <c r="R2291">
        <v>14</v>
      </c>
      <c r="S2291">
        <f t="shared" si="105"/>
        <v>1050</v>
      </c>
      <c r="T2291">
        <f t="shared" si="106"/>
        <v>210</v>
      </c>
      <c r="U2291" s="2">
        <f t="shared" si="107"/>
        <v>0.10666666666666667</v>
      </c>
      <c r="V2291" t="str" cm="1">
        <f t="array" ref="V2291">_xlfn.IFS(H2291&lt;5,"Urban",H2291&lt;=12,"Sub-Urban",H2291&gt;12,"Out Of City")</f>
        <v>Urban</v>
      </c>
      <c r="W2291" t="str" cm="1">
        <f t="array" ref="W2291">_xlfn.IFS(
    L2291="CCS", "CCS",
    L2291="Type 2", "Type 2",
    L2291="CHAdeMO", "CHAdeMO",
    L2291="Tesla", "Tesla",
    L2291="CCS, Type 2", "CCS, Type 2",
    L2291="Type 2, CCS", "CCS, Type 2",
    L2291="CHAdeMO, Type 2", "CHAdeMO, Type 2",
    L2291="Type 2, CHAdeMO", "CHAdeMO, Type 2",
    L2291="CCS, Tesla", "CCS, Tesla",
    L2291="Tesla, CCS", "CCS, Tesla",
    L2291="Tesla, Type 2", "Tesla, Type 2",
    L2291="Type 2, Tesla", "Tesla, Type 2",
    L2291="CCS, CHAdeMO", "CCS, CHAdeMO",
    L2291="CHAdeMO, CCS", "CCS, CHAdeMO",
    L2291="CHAdeMO, Tesla", "CHAdeMO, Tesla",
    L2291="Tesla, CHAdeMO", "CHAdeMO, Tesla"
)</f>
        <v>Type 2</v>
      </c>
    </row>
    <row r="2292" spans="1:23" x14ac:dyDescent="0.25">
      <c r="A2292" t="s">
        <v>4616</v>
      </c>
      <c r="B2292">
        <v>-22.995698000000001</v>
      </c>
      <c r="C2292">
        <v>-150.04554099999999</v>
      </c>
      <c r="D2292" t="s">
        <v>4617</v>
      </c>
      <c r="E2292" t="s">
        <v>27</v>
      </c>
      <c r="F2292">
        <v>0.16</v>
      </c>
      <c r="G2292" s="1" t="s">
        <v>9985</v>
      </c>
      <c r="H2292">
        <v>9.66</v>
      </c>
      <c r="I2292">
        <v>59</v>
      </c>
      <c r="J2292" t="s">
        <v>39</v>
      </c>
      <c r="K2292">
        <v>22</v>
      </c>
      <c r="L2292" t="s">
        <v>40</v>
      </c>
      <c r="M2292">
        <v>2022</v>
      </c>
      <c r="N2292" t="s">
        <v>23</v>
      </c>
      <c r="O2292">
        <v>3.9</v>
      </c>
      <c r="P2292">
        <v>1</v>
      </c>
      <c r="Q2292" t="s">
        <v>29</v>
      </c>
      <c r="R2292">
        <v>56</v>
      </c>
      <c r="S2292">
        <f t="shared" si="105"/>
        <v>3304</v>
      </c>
      <c r="T2292">
        <f t="shared" si="106"/>
        <v>528.64</v>
      </c>
      <c r="U2292" s="2">
        <f t="shared" si="107"/>
        <v>1.6949152542372881E-2</v>
      </c>
      <c r="V2292" t="str" cm="1">
        <f t="array" ref="V2292">_xlfn.IFS(H2292&lt;5,"Urban",H2292&lt;=12,"Sub-Urban",H2292&gt;12,"Out Of City")</f>
        <v>Sub-Urban</v>
      </c>
      <c r="W2292" t="str" cm="1">
        <f t="array" ref="W2292">_xlfn.IFS(
    L2292="CCS", "CCS",
    L2292="Type 2", "Type 2",
    L2292="CHAdeMO", "CHAdeMO",
    L2292="Tesla", "Tesla",
    L2292="CCS, Type 2", "CCS, Type 2",
    L2292="Type 2, CCS", "CCS, Type 2",
    L2292="CHAdeMO, Type 2", "CHAdeMO, Type 2",
    L2292="Type 2, CHAdeMO", "CHAdeMO, Type 2",
    L2292="CCS, Tesla", "CCS, Tesla",
    L2292="Tesla, CCS", "CCS, Tesla",
    L2292="Tesla, Type 2", "Tesla, Type 2",
    L2292="Type 2, Tesla", "Tesla, Type 2",
    L2292="CCS, CHAdeMO", "CCS, CHAdeMO",
    L2292="CHAdeMO, CCS", "CCS, CHAdeMO",
    L2292="CHAdeMO, Tesla", "CHAdeMO, Tesla",
    L2292="Tesla, CHAdeMO", "CHAdeMO, Tesla"
)</f>
        <v>Type 2</v>
      </c>
    </row>
    <row r="2293" spans="1:23" x14ac:dyDescent="0.25">
      <c r="A2293" t="s">
        <v>4618</v>
      </c>
      <c r="B2293">
        <v>43.767192999999999</v>
      </c>
      <c r="C2293">
        <v>-79.403713999999994</v>
      </c>
      <c r="D2293" t="s">
        <v>4619</v>
      </c>
      <c r="E2293" t="s">
        <v>27</v>
      </c>
      <c r="F2293">
        <v>0.39</v>
      </c>
      <c r="G2293" t="s">
        <v>20</v>
      </c>
      <c r="H2293">
        <v>3.81</v>
      </c>
      <c r="I2293">
        <v>65</v>
      </c>
      <c r="J2293" t="s">
        <v>39</v>
      </c>
      <c r="K2293">
        <v>50</v>
      </c>
      <c r="L2293" t="s">
        <v>77</v>
      </c>
      <c r="M2293">
        <v>2015</v>
      </c>
      <c r="N2293" t="s">
        <v>35</v>
      </c>
      <c r="O2293">
        <v>4.3</v>
      </c>
      <c r="P2293">
        <v>5</v>
      </c>
      <c r="Q2293" t="s">
        <v>24</v>
      </c>
      <c r="R2293">
        <v>59</v>
      </c>
      <c r="S2293">
        <f t="shared" si="105"/>
        <v>3835</v>
      </c>
      <c r="T2293">
        <f t="shared" si="106"/>
        <v>1495.65</v>
      </c>
      <c r="U2293" s="2">
        <f t="shared" si="107"/>
        <v>7.6923076923076927E-2</v>
      </c>
      <c r="V2293" t="str" cm="1">
        <f t="array" ref="V2293">_xlfn.IFS(H2293&lt;5,"Urban",H2293&lt;=12,"Sub-Urban",H2293&gt;12,"Out Of City")</f>
        <v>Urban</v>
      </c>
      <c r="W2293" t="str" cm="1">
        <f t="array" ref="W2293">_xlfn.IFS(
    L2293="CCS", "CCS",
    L2293="Type 2", "Type 2",
    L2293="CHAdeMO", "CHAdeMO",
    L2293="Tesla", "Tesla",
    L2293="CCS, Type 2", "CCS, Type 2",
    L2293="Type 2, CCS", "CCS, Type 2",
    L2293="CHAdeMO, Type 2", "CHAdeMO, Type 2",
    L2293="Type 2, CHAdeMO", "CHAdeMO, Type 2",
    L2293="CCS, Tesla", "CCS, Tesla",
    L2293="Tesla, CCS", "CCS, Tesla",
    L2293="Tesla, Type 2", "Tesla, Type 2",
    L2293="Type 2, Tesla", "Tesla, Type 2",
    L2293="CCS, CHAdeMO", "CCS, CHAdeMO",
    L2293="CHAdeMO, CCS", "CCS, CHAdeMO",
    L2293="CHAdeMO, Tesla", "CHAdeMO, Tesla",
    L2293="Tesla, CHAdeMO", "CHAdeMO, Tesla"
)</f>
        <v>CHAdeMO</v>
      </c>
    </row>
    <row r="2294" spans="1:23" x14ac:dyDescent="0.25">
      <c r="A2294" t="s">
        <v>4620</v>
      </c>
      <c r="B2294">
        <v>52.457084999999999</v>
      </c>
      <c r="C2294">
        <v>13.368895</v>
      </c>
      <c r="D2294" t="s">
        <v>4621</v>
      </c>
      <c r="E2294" t="s">
        <v>27</v>
      </c>
      <c r="F2294">
        <v>0.3</v>
      </c>
      <c r="G2294" t="s">
        <v>20</v>
      </c>
      <c r="H2294">
        <v>10.61</v>
      </c>
      <c r="I2294">
        <v>46</v>
      </c>
      <c r="J2294" t="s">
        <v>47</v>
      </c>
      <c r="K2294">
        <v>22</v>
      </c>
      <c r="L2294" t="s">
        <v>111</v>
      </c>
      <c r="M2294">
        <v>2017</v>
      </c>
      <c r="N2294" t="s">
        <v>35</v>
      </c>
      <c r="O2294">
        <v>3.7</v>
      </c>
      <c r="P2294">
        <v>4</v>
      </c>
      <c r="Q2294" t="s">
        <v>29</v>
      </c>
      <c r="R2294">
        <v>50</v>
      </c>
      <c r="S2294">
        <f t="shared" si="105"/>
        <v>2300</v>
      </c>
      <c r="T2294">
        <f t="shared" si="106"/>
        <v>690</v>
      </c>
      <c r="U2294" s="2">
        <f t="shared" si="107"/>
        <v>8.6956521739130432E-2</v>
      </c>
      <c r="V2294" t="str" cm="1">
        <f t="array" ref="V2294">_xlfn.IFS(H2294&lt;5,"Urban",H2294&lt;=12,"Sub-Urban",H2294&gt;12,"Out Of City")</f>
        <v>Sub-Urban</v>
      </c>
      <c r="W2294" t="str" cm="1">
        <f t="array" ref="W2294">_xlfn.IFS(
    L2294="CCS", "CCS",
    L2294="Type 2", "Type 2",
    L2294="CHAdeMO", "CHAdeMO",
    L2294="Tesla", "Tesla",
    L2294="CCS, Type 2", "CCS, Type 2",
    L2294="Type 2, CCS", "CCS, Type 2",
    L2294="CHAdeMO, Type 2", "CHAdeMO, Type 2",
    L2294="Type 2, CHAdeMO", "CHAdeMO, Type 2",
    L2294="CCS, Tesla", "CCS, Tesla",
    L2294="Tesla, CCS", "CCS, Tesla",
    L2294="Tesla, Type 2", "Tesla, Type 2",
    L2294="Type 2, Tesla", "Tesla, Type 2",
    L2294="CCS, CHAdeMO", "CCS, CHAdeMO",
    L2294="CHAdeMO, CCS", "CCS, CHAdeMO",
    L2294="CHAdeMO, Tesla", "CHAdeMO, Tesla",
    L2294="Tesla, CHAdeMO", "CHAdeMO, Tesla"
)</f>
        <v>CCS, Type 2</v>
      </c>
    </row>
    <row r="2295" spans="1:23" x14ac:dyDescent="0.25">
      <c r="A2295" t="s">
        <v>4622</v>
      </c>
      <c r="B2295">
        <v>43.749039000000003</v>
      </c>
      <c r="C2295">
        <v>-79.434669999999997</v>
      </c>
      <c r="D2295" t="s">
        <v>4623</v>
      </c>
      <c r="E2295" t="s">
        <v>19</v>
      </c>
      <c r="F2295">
        <v>0.22</v>
      </c>
      <c r="G2295" t="s">
        <v>20</v>
      </c>
      <c r="H2295">
        <v>17.32</v>
      </c>
      <c r="I2295">
        <v>17</v>
      </c>
      <c r="J2295" t="s">
        <v>33</v>
      </c>
      <c r="K2295">
        <v>50</v>
      </c>
      <c r="L2295" t="s">
        <v>77</v>
      </c>
      <c r="M2295">
        <v>2016</v>
      </c>
      <c r="N2295" t="s">
        <v>35</v>
      </c>
      <c r="O2295">
        <v>3.8</v>
      </c>
      <c r="P2295">
        <v>2</v>
      </c>
      <c r="Q2295" t="s">
        <v>48</v>
      </c>
      <c r="R2295">
        <v>28</v>
      </c>
      <c r="S2295">
        <f t="shared" si="105"/>
        <v>476</v>
      </c>
      <c r="T2295">
        <f t="shared" si="106"/>
        <v>104.72</v>
      </c>
      <c r="U2295" s="2">
        <f t="shared" si="107"/>
        <v>0.11764705882352941</v>
      </c>
      <c r="V2295" t="str" cm="1">
        <f t="array" ref="V2295">_xlfn.IFS(H2295&lt;5,"Urban",H2295&lt;=12,"Sub-Urban",H2295&gt;12,"Out Of City")</f>
        <v>Out Of City</v>
      </c>
      <c r="W2295" t="str" cm="1">
        <f t="array" ref="W2295">_xlfn.IFS(
    L2295="CCS", "CCS",
    L2295="Type 2", "Type 2",
    L2295="CHAdeMO", "CHAdeMO",
    L2295="Tesla", "Tesla",
    L2295="CCS, Type 2", "CCS, Type 2",
    L2295="Type 2, CCS", "CCS, Type 2",
    L2295="CHAdeMO, Type 2", "CHAdeMO, Type 2",
    L2295="Type 2, CHAdeMO", "CHAdeMO, Type 2",
    L2295="CCS, Tesla", "CCS, Tesla",
    L2295="Tesla, CCS", "CCS, Tesla",
    L2295="Tesla, Type 2", "Tesla, Type 2",
    L2295="Type 2, Tesla", "Tesla, Type 2",
    L2295="CCS, CHAdeMO", "CCS, CHAdeMO",
    L2295="CHAdeMO, CCS", "CCS, CHAdeMO",
    L2295="CHAdeMO, Tesla", "CHAdeMO, Tesla",
    L2295="Tesla, CHAdeMO", "CHAdeMO, Tesla"
)</f>
        <v>CHAdeMO</v>
      </c>
    </row>
    <row r="2296" spans="1:23" x14ac:dyDescent="0.25">
      <c r="A2296" t="s">
        <v>4624</v>
      </c>
      <c r="B2296">
        <v>-33.782421999999997</v>
      </c>
      <c r="C2296">
        <v>151.23619600000001</v>
      </c>
      <c r="D2296" t="s">
        <v>4625</v>
      </c>
      <c r="E2296" t="s">
        <v>38</v>
      </c>
      <c r="F2296">
        <v>0.22</v>
      </c>
      <c r="G2296" t="s">
        <v>32</v>
      </c>
      <c r="H2296">
        <v>14.28</v>
      </c>
      <c r="I2296">
        <v>78</v>
      </c>
      <c r="J2296" t="s">
        <v>33</v>
      </c>
      <c r="K2296">
        <v>350</v>
      </c>
      <c r="L2296" t="s">
        <v>77</v>
      </c>
      <c r="M2296">
        <v>2022</v>
      </c>
      <c r="N2296" t="s">
        <v>35</v>
      </c>
      <c r="O2296">
        <v>4.7</v>
      </c>
      <c r="P2296">
        <v>5</v>
      </c>
      <c r="Q2296" t="s">
        <v>24</v>
      </c>
      <c r="R2296">
        <v>14</v>
      </c>
      <c r="S2296">
        <f t="shared" si="105"/>
        <v>1092</v>
      </c>
      <c r="T2296">
        <f t="shared" si="106"/>
        <v>240.24</v>
      </c>
      <c r="U2296" s="2">
        <f t="shared" si="107"/>
        <v>6.4102564102564097E-2</v>
      </c>
      <c r="V2296" t="str" cm="1">
        <f t="array" ref="V2296">_xlfn.IFS(H2296&lt;5,"Urban",H2296&lt;=12,"Sub-Urban",H2296&gt;12,"Out Of City")</f>
        <v>Out Of City</v>
      </c>
      <c r="W2296" t="str" cm="1">
        <f t="array" ref="W2296">_xlfn.IFS(
    L2296="CCS", "CCS",
    L2296="Type 2", "Type 2",
    L2296="CHAdeMO", "CHAdeMO",
    L2296="Tesla", "Tesla",
    L2296="CCS, Type 2", "CCS, Type 2",
    L2296="Type 2, CCS", "CCS, Type 2",
    L2296="CHAdeMO, Type 2", "CHAdeMO, Type 2",
    L2296="Type 2, CHAdeMO", "CHAdeMO, Type 2",
    L2296="CCS, Tesla", "CCS, Tesla",
    L2296="Tesla, CCS", "CCS, Tesla",
    L2296="Tesla, Type 2", "Tesla, Type 2",
    L2296="Type 2, Tesla", "Tesla, Type 2",
    L2296="CCS, CHAdeMO", "CCS, CHAdeMO",
    L2296="CHAdeMO, CCS", "CCS, CHAdeMO",
    L2296="CHAdeMO, Tesla", "CHAdeMO, Tesla",
    L2296="Tesla, CHAdeMO", "CHAdeMO, Tesla"
)</f>
        <v>CHAdeMO</v>
      </c>
    </row>
    <row r="2297" spans="1:23" x14ac:dyDescent="0.25">
      <c r="A2297" t="s">
        <v>4626</v>
      </c>
      <c r="B2297">
        <v>34.017028000000003</v>
      </c>
      <c r="C2297">
        <v>-118.388909</v>
      </c>
      <c r="D2297" t="s">
        <v>4627</v>
      </c>
      <c r="E2297" t="s">
        <v>27</v>
      </c>
      <c r="F2297">
        <v>0.4</v>
      </c>
      <c r="G2297" t="s">
        <v>32</v>
      </c>
      <c r="H2297">
        <v>1.43</v>
      </c>
      <c r="I2297">
        <v>95</v>
      </c>
      <c r="J2297" t="s">
        <v>47</v>
      </c>
      <c r="K2297">
        <v>22</v>
      </c>
      <c r="L2297" t="s">
        <v>34</v>
      </c>
      <c r="M2297">
        <v>2015</v>
      </c>
      <c r="N2297" t="s">
        <v>35</v>
      </c>
      <c r="O2297">
        <v>4.8</v>
      </c>
      <c r="P2297">
        <v>7</v>
      </c>
      <c r="Q2297" t="s">
        <v>29</v>
      </c>
      <c r="R2297">
        <v>48</v>
      </c>
      <c r="S2297">
        <f t="shared" si="105"/>
        <v>4560</v>
      </c>
      <c r="T2297">
        <f t="shared" si="106"/>
        <v>1824</v>
      </c>
      <c r="U2297" s="2">
        <f t="shared" si="107"/>
        <v>7.3684210526315783E-2</v>
      </c>
      <c r="V2297" t="str" cm="1">
        <f t="array" ref="V2297">_xlfn.IFS(H2297&lt;5,"Urban",H2297&lt;=12,"Sub-Urban",H2297&gt;12,"Out Of City")</f>
        <v>Urban</v>
      </c>
      <c r="W2297" t="str" cm="1">
        <f t="array" ref="W2297">_xlfn.IFS(
    L2297="CCS", "CCS",
    L2297="Type 2", "Type 2",
    L2297="CHAdeMO", "CHAdeMO",
    L2297="Tesla", "Tesla",
    L2297="CCS, Type 2", "CCS, Type 2",
    L2297="Type 2, CCS", "CCS, Type 2",
    L2297="CHAdeMO, Type 2", "CHAdeMO, Type 2",
    L2297="Type 2, CHAdeMO", "CHAdeMO, Type 2",
    L2297="CCS, Tesla", "CCS, Tesla",
    L2297="Tesla, CCS", "CCS, Tesla",
    L2297="Tesla, Type 2", "Tesla, Type 2",
    L2297="Type 2, Tesla", "Tesla, Type 2",
    L2297="CCS, CHAdeMO", "CCS, CHAdeMO",
    L2297="CHAdeMO, CCS", "CCS, CHAdeMO",
    L2297="CHAdeMO, Tesla", "CHAdeMO, Tesla",
    L2297="Tesla, CHAdeMO", "CHAdeMO, Tesla"
)</f>
        <v>CCS, Type 2</v>
      </c>
    </row>
    <row r="2298" spans="1:23" x14ac:dyDescent="0.25">
      <c r="A2298" t="s">
        <v>4628</v>
      </c>
      <c r="B2298">
        <v>34.128377</v>
      </c>
      <c r="C2298">
        <v>-118.22624999999999</v>
      </c>
      <c r="D2298" t="s">
        <v>4629</v>
      </c>
      <c r="E2298" t="s">
        <v>19</v>
      </c>
      <c r="F2298">
        <v>0.17</v>
      </c>
      <c r="G2298" s="1" t="s">
        <v>9985</v>
      </c>
      <c r="H2298">
        <v>5.92</v>
      </c>
      <c r="I2298">
        <v>25</v>
      </c>
      <c r="J2298" t="s">
        <v>33</v>
      </c>
      <c r="K2298">
        <v>150</v>
      </c>
      <c r="L2298" t="s">
        <v>104</v>
      </c>
      <c r="M2298">
        <v>2012</v>
      </c>
      <c r="N2298" t="s">
        <v>35</v>
      </c>
      <c r="O2298">
        <v>3.3</v>
      </c>
      <c r="P2298">
        <v>4</v>
      </c>
      <c r="Q2298" t="s">
        <v>48</v>
      </c>
      <c r="R2298">
        <v>29</v>
      </c>
      <c r="S2298">
        <f t="shared" si="105"/>
        <v>725</v>
      </c>
      <c r="T2298">
        <f t="shared" si="106"/>
        <v>123.25000000000001</v>
      </c>
      <c r="U2298" s="2">
        <f t="shared" si="107"/>
        <v>0.16</v>
      </c>
      <c r="V2298" t="str" cm="1">
        <f t="array" ref="V2298">_xlfn.IFS(H2298&lt;5,"Urban",H2298&lt;=12,"Sub-Urban",H2298&gt;12,"Out Of City")</f>
        <v>Sub-Urban</v>
      </c>
      <c r="W2298" t="str" cm="1">
        <f t="array" ref="W2298">_xlfn.IFS(
    L2298="CCS", "CCS",
    L2298="Type 2", "Type 2",
    L2298="CHAdeMO", "CHAdeMO",
    L2298="Tesla", "Tesla",
    L2298="CCS, Type 2", "CCS, Type 2",
    L2298="Type 2, CCS", "CCS, Type 2",
    L2298="CHAdeMO, Type 2", "CHAdeMO, Type 2",
    L2298="Type 2, CHAdeMO", "CHAdeMO, Type 2",
    L2298="CCS, Tesla", "CCS, Tesla",
    L2298="Tesla, CCS", "CCS, Tesla",
    L2298="Tesla, Type 2", "Tesla, Type 2",
    L2298="Type 2, Tesla", "Tesla, Type 2",
    L2298="CCS, CHAdeMO", "CCS, CHAdeMO",
    L2298="CHAdeMO, CCS", "CCS, CHAdeMO",
    L2298="CHAdeMO, Tesla", "CHAdeMO, Tesla",
    L2298="Tesla, CHAdeMO", "CHAdeMO, Tesla"
)</f>
        <v>CHAdeMO, Type 2</v>
      </c>
    </row>
    <row r="2299" spans="1:23" x14ac:dyDescent="0.25">
      <c r="A2299" t="s">
        <v>4630</v>
      </c>
      <c r="B2299">
        <v>55.759965000000001</v>
      </c>
      <c r="C2299">
        <v>37.694201999999997</v>
      </c>
      <c r="D2299" t="s">
        <v>4631</v>
      </c>
      <c r="E2299" t="s">
        <v>38</v>
      </c>
      <c r="F2299">
        <v>0.41</v>
      </c>
      <c r="G2299" t="s">
        <v>20</v>
      </c>
      <c r="H2299">
        <v>12.83</v>
      </c>
      <c r="I2299">
        <v>92</v>
      </c>
      <c r="J2299" t="s">
        <v>39</v>
      </c>
      <c r="K2299">
        <v>50</v>
      </c>
      <c r="L2299" t="s">
        <v>34</v>
      </c>
      <c r="M2299">
        <v>2021</v>
      </c>
      <c r="N2299" t="s">
        <v>35</v>
      </c>
      <c r="O2299">
        <v>3.1</v>
      </c>
      <c r="P2299">
        <v>3</v>
      </c>
      <c r="Q2299" t="s">
        <v>24</v>
      </c>
      <c r="R2299">
        <v>15</v>
      </c>
      <c r="S2299">
        <f t="shared" si="105"/>
        <v>1380</v>
      </c>
      <c r="T2299">
        <f t="shared" si="106"/>
        <v>565.79999999999995</v>
      </c>
      <c r="U2299" s="2">
        <f t="shared" si="107"/>
        <v>3.2608695652173912E-2</v>
      </c>
      <c r="V2299" t="str" cm="1">
        <f t="array" ref="V2299">_xlfn.IFS(H2299&lt;5,"Urban",H2299&lt;=12,"Sub-Urban",H2299&gt;12,"Out Of City")</f>
        <v>Out Of City</v>
      </c>
      <c r="W2299" t="str" cm="1">
        <f t="array" ref="W2299">_xlfn.IFS(
    L2299="CCS", "CCS",
    L2299="Type 2", "Type 2",
    L2299="CHAdeMO", "CHAdeMO",
    L2299="Tesla", "Tesla",
    L2299="CCS, Type 2", "CCS, Type 2",
    L2299="Type 2, CCS", "CCS, Type 2",
    L2299="CHAdeMO, Type 2", "CHAdeMO, Type 2",
    L2299="Type 2, CHAdeMO", "CHAdeMO, Type 2",
    L2299="CCS, Tesla", "CCS, Tesla",
    L2299="Tesla, CCS", "CCS, Tesla",
    L2299="Tesla, Type 2", "Tesla, Type 2",
    L2299="Type 2, Tesla", "Tesla, Type 2",
    L2299="CCS, CHAdeMO", "CCS, CHAdeMO",
    L2299="CHAdeMO, CCS", "CCS, CHAdeMO",
    L2299="CHAdeMO, Tesla", "CHAdeMO, Tesla",
    L2299="Tesla, CHAdeMO", "CHAdeMO, Tesla"
)</f>
        <v>CCS, Type 2</v>
      </c>
    </row>
    <row r="2300" spans="1:23" x14ac:dyDescent="0.25">
      <c r="A2300" t="s">
        <v>4632</v>
      </c>
      <c r="B2300">
        <v>37.726815999999999</v>
      </c>
      <c r="C2300">
        <v>-122.322626</v>
      </c>
      <c r="D2300" t="s">
        <v>4633</v>
      </c>
      <c r="E2300" t="s">
        <v>19</v>
      </c>
      <c r="F2300">
        <v>0.22</v>
      </c>
      <c r="G2300" s="1" t="s">
        <v>9985</v>
      </c>
      <c r="H2300">
        <v>5.39</v>
      </c>
      <c r="I2300">
        <v>32</v>
      </c>
      <c r="J2300" t="s">
        <v>46</v>
      </c>
      <c r="K2300">
        <v>150</v>
      </c>
      <c r="L2300" t="s">
        <v>77</v>
      </c>
      <c r="M2300">
        <v>2015</v>
      </c>
      <c r="N2300" t="s">
        <v>35</v>
      </c>
      <c r="O2300">
        <v>4.8</v>
      </c>
      <c r="P2300">
        <v>2</v>
      </c>
      <c r="Q2300" t="s">
        <v>29</v>
      </c>
      <c r="R2300">
        <v>35</v>
      </c>
      <c r="S2300">
        <f t="shared" si="105"/>
        <v>1120</v>
      </c>
      <c r="T2300">
        <f t="shared" si="106"/>
        <v>246.4</v>
      </c>
      <c r="U2300" s="2">
        <f t="shared" si="107"/>
        <v>6.25E-2</v>
      </c>
      <c r="V2300" t="str" cm="1">
        <f t="array" ref="V2300">_xlfn.IFS(H2300&lt;5,"Urban",H2300&lt;=12,"Sub-Urban",H2300&gt;12,"Out Of City")</f>
        <v>Sub-Urban</v>
      </c>
      <c r="W2300" t="str" cm="1">
        <f t="array" ref="W2300">_xlfn.IFS(
    L2300="CCS", "CCS",
    L2300="Type 2", "Type 2",
    L2300="CHAdeMO", "CHAdeMO",
    L2300="Tesla", "Tesla",
    L2300="CCS, Type 2", "CCS, Type 2",
    L2300="Type 2, CCS", "CCS, Type 2",
    L2300="CHAdeMO, Type 2", "CHAdeMO, Type 2",
    L2300="Type 2, CHAdeMO", "CHAdeMO, Type 2",
    L2300="CCS, Tesla", "CCS, Tesla",
    L2300="Tesla, CCS", "CCS, Tesla",
    L2300="Tesla, Type 2", "Tesla, Type 2",
    L2300="Type 2, Tesla", "Tesla, Type 2",
    L2300="CCS, CHAdeMO", "CCS, CHAdeMO",
    L2300="CHAdeMO, CCS", "CCS, CHAdeMO",
    L2300="CHAdeMO, Tesla", "CHAdeMO, Tesla",
    L2300="Tesla, CHAdeMO", "CHAdeMO, Tesla"
)</f>
        <v>CHAdeMO</v>
      </c>
    </row>
    <row r="2301" spans="1:23" x14ac:dyDescent="0.25">
      <c r="A2301" t="s">
        <v>4634</v>
      </c>
      <c r="B2301">
        <v>13.823421</v>
      </c>
      <c r="C2301">
        <v>100.49001199999999</v>
      </c>
      <c r="D2301" t="s">
        <v>4635</v>
      </c>
      <c r="E2301" t="s">
        <v>19</v>
      </c>
      <c r="F2301">
        <v>0.16</v>
      </c>
      <c r="G2301" s="1" t="s">
        <v>9985</v>
      </c>
      <c r="H2301">
        <v>1.62</v>
      </c>
      <c r="I2301">
        <v>99</v>
      </c>
      <c r="J2301" t="s">
        <v>47</v>
      </c>
      <c r="K2301">
        <v>150</v>
      </c>
      <c r="L2301" t="s">
        <v>80</v>
      </c>
      <c r="M2301">
        <v>2022</v>
      </c>
      <c r="N2301" t="s">
        <v>23</v>
      </c>
      <c r="O2301">
        <v>4</v>
      </c>
      <c r="P2301">
        <v>5</v>
      </c>
      <c r="Q2301" t="s">
        <v>24</v>
      </c>
      <c r="R2301">
        <v>23</v>
      </c>
      <c r="S2301">
        <f t="shared" si="105"/>
        <v>2277</v>
      </c>
      <c r="T2301">
        <f t="shared" si="106"/>
        <v>364.32</v>
      </c>
      <c r="U2301" s="2">
        <f t="shared" si="107"/>
        <v>5.0505050505050504E-2</v>
      </c>
      <c r="V2301" t="str" cm="1">
        <f t="array" ref="V2301">_xlfn.IFS(H2301&lt;5,"Urban",H2301&lt;=12,"Sub-Urban",H2301&gt;12,"Out Of City")</f>
        <v>Urban</v>
      </c>
      <c r="W2301" t="str" cm="1">
        <f t="array" ref="W2301">_xlfn.IFS(
    L2301="CCS", "CCS",
    L2301="Type 2", "Type 2",
    L2301="CHAdeMO", "CHAdeMO",
    L2301="Tesla", "Tesla",
    L2301="CCS, Type 2", "CCS, Type 2",
    L2301="Type 2, CCS", "CCS, Type 2",
    L2301="CHAdeMO, Type 2", "CHAdeMO, Type 2",
    L2301="Type 2, CHAdeMO", "CHAdeMO, Type 2",
    L2301="CCS, Tesla", "CCS, Tesla",
    L2301="Tesla, CCS", "CCS, Tesla",
    L2301="Tesla, Type 2", "Tesla, Type 2",
    L2301="Type 2, Tesla", "Tesla, Type 2",
    L2301="CCS, CHAdeMO", "CCS, CHAdeMO",
    L2301="CHAdeMO, CCS", "CCS, CHAdeMO",
    L2301="CHAdeMO, Tesla", "CHAdeMO, Tesla",
    L2301="Tesla, CHAdeMO", "CHAdeMO, Tesla"
)</f>
        <v>CHAdeMO, Type 2</v>
      </c>
    </row>
    <row r="2302" spans="1:23" x14ac:dyDescent="0.25">
      <c r="A2302" t="s">
        <v>4636</v>
      </c>
      <c r="B2302">
        <v>-24.837212000000001</v>
      </c>
      <c r="C2302">
        <v>117.88531500000001</v>
      </c>
      <c r="D2302" t="s">
        <v>4637</v>
      </c>
      <c r="E2302" t="s">
        <v>19</v>
      </c>
      <c r="F2302">
        <v>0.3</v>
      </c>
      <c r="G2302" s="1" t="s">
        <v>9985</v>
      </c>
      <c r="H2302">
        <v>9.09</v>
      </c>
      <c r="I2302">
        <v>55</v>
      </c>
      <c r="J2302" t="s">
        <v>47</v>
      </c>
      <c r="K2302">
        <v>350</v>
      </c>
      <c r="L2302" t="s">
        <v>34</v>
      </c>
      <c r="M2302">
        <v>2021</v>
      </c>
      <c r="N2302" t="s">
        <v>23</v>
      </c>
      <c r="O2302">
        <v>4.0999999999999996</v>
      </c>
      <c r="P2302">
        <v>2</v>
      </c>
      <c r="Q2302" t="s">
        <v>48</v>
      </c>
      <c r="R2302">
        <v>35</v>
      </c>
      <c r="S2302">
        <f t="shared" si="105"/>
        <v>1925</v>
      </c>
      <c r="T2302">
        <f t="shared" si="106"/>
        <v>577.5</v>
      </c>
      <c r="U2302" s="2">
        <f t="shared" si="107"/>
        <v>3.6363636363636362E-2</v>
      </c>
      <c r="V2302" t="str" cm="1">
        <f t="array" ref="V2302">_xlfn.IFS(H2302&lt;5,"Urban",H2302&lt;=12,"Sub-Urban",H2302&gt;12,"Out Of City")</f>
        <v>Sub-Urban</v>
      </c>
      <c r="W2302" t="str" cm="1">
        <f t="array" ref="W2302">_xlfn.IFS(
    L2302="CCS", "CCS",
    L2302="Type 2", "Type 2",
    L2302="CHAdeMO", "CHAdeMO",
    L2302="Tesla", "Tesla",
    L2302="CCS, Type 2", "CCS, Type 2",
    L2302="Type 2, CCS", "CCS, Type 2",
    L2302="CHAdeMO, Type 2", "CHAdeMO, Type 2",
    L2302="Type 2, CHAdeMO", "CHAdeMO, Type 2",
    L2302="CCS, Tesla", "CCS, Tesla",
    L2302="Tesla, CCS", "CCS, Tesla",
    L2302="Tesla, Type 2", "Tesla, Type 2",
    L2302="Type 2, Tesla", "Tesla, Type 2",
    L2302="CCS, CHAdeMO", "CCS, CHAdeMO",
    L2302="CHAdeMO, CCS", "CCS, CHAdeMO",
    L2302="CHAdeMO, Tesla", "CHAdeMO, Tesla",
    L2302="Tesla, CHAdeMO", "CHAdeMO, Tesla"
)</f>
        <v>CCS, Type 2</v>
      </c>
    </row>
    <row r="2303" spans="1:23" x14ac:dyDescent="0.25">
      <c r="A2303" t="s">
        <v>4638</v>
      </c>
      <c r="B2303">
        <v>43.687843999999998</v>
      </c>
      <c r="C2303">
        <v>-79.489739999999998</v>
      </c>
      <c r="D2303" t="s">
        <v>992</v>
      </c>
      <c r="E2303" t="s">
        <v>19</v>
      </c>
      <c r="F2303">
        <v>0.43</v>
      </c>
      <c r="G2303" s="1" t="s">
        <v>9985</v>
      </c>
      <c r="H2303">
        <v>9.85</v>
      </c>
      <c r="I2303">
        <v>52</v>
      </c>
      <c r="J2303" t="s">
        <v>21</v>
      </c>
      <c r="K2303">
        <v>150</v>
      </c>
      <c r="L2303" t="s">
        <v>47</v>
      </c>
      <c r="M2303">
        <v>2016</v>
      </c>
      <c r="N2303" t="s">
        <v>35</v>
      </c>
      <c r="O2303">
        <v>3.1</v>
      </c>
      <c r="P2303">
        <v>7</v>
      </c>
      <c r="Q2303" t="s">
        <v>29</v>
      </c>
      <c r="R2303">
        <v>36</v>
      </c>
      <c r="S2303">
        <f t="shared" si="105"/>
        <v>1872</v>
      </c>
      <c r="T2303">
        <f t="shared" si="106"/>
        <v>804.96</v>
      </c>
      <c r="U2303" s="2">
        <f t="shared" si="107"/>
        <v>0.13461538461538461</v>
      </c>
      <c r="V2303" t="str" cm="1">
        <f t="array" ref="V2303">_xlfn.IFS(H2303&lt;5,"Urban",H2303&lt;=12,"Sub-Urban",H2303&gt;12,"Out Of City")</f>
        <v>Sub-Urban</v>
      </c>
      <c r="W2303" t="str" cm="1">
        <f t="array" ref="W2303">_xlfn.IFS(
    L2303="CCS", "CCS",
    L2303="Type 2", "Type 2",
    L2303="CHAdeMO", "CHAdeMO",
    L2303="Tesla", "Tesla",
    L2303="CCS, Type 2", "CCS, Type 2",
    L2303="Type 2, CCS", "CCS, Type 2",
    L2303="CHAdeMO, Type 2", "CHAdeMO, Type 2",
    L2303="Type 2, CHAdeMO", "CHAdeMO, Type 2",
    L2303="CCS, Tesla", "CCS, Tesla",
    L2303="Tesla, CCS", "CCS, Tesla",
    L2303="Tesla, Type 2", "Tesla, Type 2",
    L2303="Type 2, Tesla", "Tesla, Type 2",
    L2303="CCS, CHAdeMO", "CCS, CHAdeMO",
    L2303="CHAdeMO, CCS", "CCS, CHAdeMO",
    L2303="CHAdeMO, Tesla", "CHAdeMO, Tesla",
    L2303="Tesla, CHAdeMO", "CHAdeMO, Tesla"
)</f>
        <v>Tesla</v>
      </c>
    </row>
    <row r="2304" spans="1:23" x14ac:dyDescent="0.25">
      <c r="A2304" t="s">
        <v>4639</v>
      </c>
      <c r="B2304">
        <v>37.562308000000002</v>
      </c>
      <c r="C2304">
        <v>126.948342</v>
      </c>
      <c r="D2304" t="s">
        <v>4640</v>
      </c>
      <c r="E2304" t="s">
        <v>27</v>
      </c>
      <c r="F2304">
        <v>0.37</v>
      </c>
      <c r="G2304" s="1" t="s">
        <v>9985</v>
      </c>
      <c r="H2304">
        <v>16.63</v>
      </c>
      <c r="I2304">
        <v>93</v>
      </c>
      <c r="J2304" t="s">
        <v>21</v>
      </c>
      <c r="K2304">
        <v>350</v>
      </c>
      <c r="L2304" t="s">
        <v>40</v>
      </c>
      <c r="M2304">
        <v>2012</v>
      </c>
      <c r="N2304" t="s">
        <v>23</v>
      </c>
      <c r="O2304">
        <v>3.9</v>
      </c>
      <c r="P2304">
        <v>2</v>
      </c>
      <c r="Q2304" t="s">
        <v>29</v>
      </c>
      <c r="R2304">
        <v>45</v>
      </c>
      <c r="S2304">
        <f t="shared" si="105"/>
        <v>4185</v>
      </c>
      <c r="T2304">
        <f t="shared" si="106"/>
        <v>1548.45</v>
      </c>
      <c r="U2304" s="2">
        <f t="shared" si="107"/>
        <v>2.1505376344086023E-2</v>
      </c>
      <c r="V2304" t="str" cm="1">
        <f t="array" ref="V2304">_xlfn.IFS(H2304&lt;5,"Urban",H2304&lt;=12,"Sub-Urban",H2304&gt;12,"Out Of City")</f>
        <v>Out Of City</v>
      </c>
      <c r="W2304" t="str" cm="1">
        <f t="array" ref="W2304">_xlfn.IFS(
    L2304="CCS", "CCS",
    L2304="Type 2", "Type 2",
    L2304="CHAdeMO", "CHAdeMO",
    L2304="Tesla", "Tesla",
    L2304="CCS, Type 2", "CCS, Type 2",
    L2304="Type 2, CCS", "CCS, Type 2",
    L2304="CHAdeMO, Type 2", "CHAdeMO, Type 2",
    L2304="Type 2, CHAdeMO", "CHAdeMO, Type 2",
    L2304="CCS, Tesla", "CCS, Tesla",
    L2304="Tesla, CCS", "CCS, Tesla",
    L2304="Tesla, Type 2", "Tesla, Type 2",
    L2304="Type 2, Tesla", "Tesla, Type 2",
    L2304="CCS, CHAdeMO", "CCS, CHAdeMO",
    L2304="CHAdeMO, CCS", "CCS, CHAdeMO",
    L2304="CHAdeMO, Tesla", "CHAdeMO, Tesla",
    L2304="Tesla, CHAdeMO", "CHAdeMO, Tesla"
)</f>
        <v>Type 2</v>
      </c>
    </row>
    <row r="2305" spans="1:23" x14ac:dyDescent="0.25">
      <c r="A2305" t="s">
        <v>4641</v>
      </c>
      <c r="B2305">
        <v>13.809459</v>
      </c>
      <c r="C2305">
        <v>100.52358</v>
      </c>
      <c r="D2305" t="s">
        <v>4642</v>
      </c>
      <c r="E2305" t="s">
        <v>19</v>
      </c>
      <c r="F2305">
        <v>0.14000000000000001</v>
      </c>
      <c r="G2305" s="1" t="s">
        <v>9985</v>
      </c>
      <c r="H2305">
        <v>15.17</v>
      </c>
      <c r="I2305">
        <v>40</v>
      </c>
      <c r="J2305" t="s">
        <v>47</v>
      </c>
      <c r="K2305">
        <v>22</v>
      </c>
      <c r="L2305" t="s">
        <v>77</v>
      </c>
      <c r="M2305">
        <v>2017</v>
      </c>
      <c r="N2305" t="s">
        <v>35</v>
      </c>
      <c r="O2305">
        <v>4.7</v>
      </c>
      <c r="P2305">
        <v>1</v>
      </c>
      <c r="Q2305" t="s">
        <v>48</v>
      </c>
      <c r="R2305">
        <v>23</v>
      </c>
      <c r="S2305">
        <f t="shared" si="105"/>
        <v>920</v>
      </c>
      <c r="T2305">
        <f t="shared" si="106"/>
        <v>128.80000000000001</v>
      </c>
      <c r="U2305" s="2">
        <f t="shared" si="107"/>
        <v>2.5000000000000001E-2</v>
      </c>
      <c r="V2305" t="str" cm="1">
        <f t="array" ref="V2305">_xlfn.IFS(H2305&lt;5,"Urban",H2305&lt;=12,"Sub-Urban",H2305&gt;12,"Out Of City")</f>
        <v>Out Of City</v>
      </c>
      <c r="W2305" t="str" cm="1">
        <f t="array" ref="W2305">_xlfn.IFS(
    L2305="CCS", "CCS",
    L2305="Type 2", "Type 2",
    L2305="CHAdeMO", "CHAdeMO",
    L2305="Tesla", "Tesla",
    L2305="CCS, Type 2", "CCS, Type 2",
    L2305="Type 2, CCS", "CCS, Type 2",
    L2305="CHAdeMO, Type 2", "CHAdeMO, Type 2",
    L2305="Type 2, CHAdeMO", "CHAdeMO, Type 2",
    L2305="CCS, Tesla", "CCS, Tesla",
    L2305="Tesla, CCS", "CCS, Tesla",
    L2305="Tesla, Type 2", "Tesla, Type 2",
    L2305="Type 2, Tesla", "Tesla, Type 2",
    L2305="CCS, CHAdeMO", "CCS, CHAdeMO",
    L2305="CHAdeMO, CCS", "CCS, CHAdeMO",
    L2305="CHAdeMO, Tesla", "CHAdeMO, Tesla",
    L2305="Tesla, CHAdeMO", "CHAdeMO, Tesla"
)</f>
        <v>CHAdeMO</v>
      </c>
    </row>
    <row r="2306" spans="1:23" x14ac:dyDescent="0.25">
      <c r="A2306" t="s">
        <v>4643</v>
      </c>
      <c r="B2306">
        <v>25.328955000000001</v>
      </c>
      <c r="C2306">
        <v>55.271543999999999</v>
      </c>
      <c r="D2306" t="s">
        <v>4644</v>
      </c>
      <c r="E2306" t="s">
        <v>19</v>
      </c>
      <c r="F2306">
        <v>0.11</v>
      </c>
      <c r="G2306" t="s">
        <v>20</v>
      </c>
      <c r="H2306">
        <v>2.5499999999999998</v>
      </c>
      <c r="I2306">
        <v>77</v>
      </c>
      <c r="J2306" t="s">
        <v>33</v>
      </c>
      <c r="K2306">
        <v>350</v>
      </c>
      <c r="L2306" t="s">
        <v>51</v>
      </c>
      <c r="M2306">
        <v>2021</v>
      </c>
      <c r="N2306" t="s">
        <v>35</v>
      </c>
      <c r="O2306">
        <v>3.8</v>
      </c>
      <c r="P2306">
        <v>8</v>
      </c>
      <c r="Q2306" t="s">
        <v>48</v>
      </c>
      <c r="R2306">
        <v>30</v>
      </c>
      <c r="S2306">
        <f t="shared" si="105"/>
        <v>2310</v>
      </c>
      <c r="T2306">
        <f t="shared" si="106"/>
        <v>254.1</v>
      </c>
      <c r="U2306" s="2">
        <f t="shared" si="107"/>
        <v>0.1038961038961039</v>
      </c>
      <c r="V2306" t="str" cm="1">
        <f t="array" ref="V2306">_xlfn.IFS(H2306&lt;5,"Urban",H2306&lt;=12,"Sub-Urban",H2306&gt;12,"Out Of City")</f>
        <v>Urban</v>
      </c>
      <c r="W2306" t="str" cm="1">
        <f t="array" ref="W2306">_xlfn.IFS(
    L2306="CCS", "CCS",
    L2306="Type 2", "Type 2",
    L2306="CHAdeMO", "CHAdeMO",
    L2306="Tesla", "Tesla",
    L2306="CCS, Type 2", "CCS, Type 2",
    L2306="Type 2, CCS", "CCS, Type 2",
    L2306="CHAdeMO, Type 2", "CHAdeMO, Type 2",
    L2306="Type 2, CHAdeMO", "CHAdeMO, Type 2",
    L2306="CCS, Tesla", "CCS, Tesla",
    L2306="Tesla, CCS", "CCS, Tesla",
    L2306="Tesla, Type 2", "Tesla, Type 2",
    L2306="Type 2, Tesla", "Tesla, Type 2",
    L2306="CCS, CHAdeMO", "CCS, CHAdeMO",
    L2306="CHAdeMO, CCS", "CCS, CHAdeMO",
    L2306="CHAdeMO, Tesla", "CHAdeMO, Tesla",
    L2306="Tesla, CHAdeMO", "CHAdeMO, Tesla"
)</f>
        <v>CCS, Tesla</v>
      </c>
    </row>
    <row r="2307" spans="1:23" x14ac:dyDescent="0.25">
      <c r="A2307" t="s">
        <v>4645</v>
      </c>
      <c r="B2307">
        <v>-33.857430999999998</v>
      </c>
      <c r="C2307">
        <v>18.454915</v>
      </c>
      <c r="D2307" t="s">
        <v>4646</v>
      </c>
      <c r="E2307" t="s">
        <v>27</v>
      </c>
      <c r="F2307">
        <v>0.3</v>
      </c>
      <c r="G2307" t="s">
        <v>32</v>
      </c>
      <c r="H2307">
        <v>5.59</v>
      </c>
      <c r="I2307">
        <v>62</v>
      </c>
      <c r="J2307" t="s">
        <v>33</v>
      </c>
      <c r="K2307">
        <v>50</v>
      </c>
      <c r="L2307" t="s">
        <v>80</v>
      </c>
      <c r="M2307">
        <v>2022</v>
      </c>
      <c r="N2307" t="s">
        <v>23</v>
      </c>
      <c r="O2307">
        <v>4.5999999999999996</v>
      </c>
      <c r="P2307">
        <v>7</v>
      </c>
      <c r="Q2307" t="s">
        <v>29</v>
      </c>
      <c r="R2307">
        <v>52</v>
      </c>
      <c r="S2307">
        <f t="shared" ref="S2307:S2370" si="108">R2307*I2307</f>
        <v>3224</v>
      </c>
      <c r="T2307">
        <f t="shared" ref="T2307:T2370" si="109">F2307*S2307</f>
        <v>967.19999999999993</v>
      </c>
      <c r="U2307" s="2">
        <f t="shared" ref="U2307:U2370" si="110">P2307/I2307</f>
        <v>0.11290322580645161</v>
      </c>
      <c r="V2307" t="str" cm="1">
        <f t="array" ref="V2307">_xlfn.IFS(H2307&lt;5,"Urban",H2307&lt;=12,"Sub-Urban",H2307&gt;12,"Out Of City")</f>
        <v>Sub-Urban</v>
      </c>
      <c r="W2307" t="str" cm="1">
        <f t="array" ref="W2307">_xlfn.IFS(
    L2307="CCS", "CCS",
    L2307="Type 2", "Type 2",
    L2307="CHAdeMO", "CHAdeMO",
    L2307="Tesla", "Tesla",
    L2307="CCS, Type 2", "CCS, Type 2",
    L2307="Type 2, CCS", "CCS, Type 2",
    L2307="CHAdeMO, Type 2", "CHAdeMO, Type 2",
    L2307="Type 2, CHAdeMO", "CHAdeMO, Type 2",
    L2307="CCS, Tesla", "CCS, Tesla",
    L2307="Tesla, CCS", "CCS, Tesla",
    L2307="Tesla, Type 2", "Tesla, Type 2",
    L2307="Type 2, Tesla", "Tesla, Type 2",
    L2307="CCS, CHAdeMO", "CCS, CHAdeMO",
    L2307="CHAdeMO, CCS", "CCS, CHAdeMO",
    L2307="CHAdeMO, Tesla", "CHAdeMO, Tesla",
    L2307="Tesla, CHAdeMO", "CHAdeMO, Tesla"
)</f>
        <v>CHAdeMO, Type 2</v>
      </c>
    </row>
    <row r="2308" spans="1:23" x14ac:dyDescent="0.25">
      <c r="A2308" t="s">
        <v>4647</v>
      </c>
      <c r="B2308">
        <v>19.082820999999999</v>
      </c>
      <c r="C2308">
        <v>72.881362999999993</v>
      </c>
      <c r="D2308" t="s">
        <v>4648</v>
      </c>
      <c r="E2308" t="s">
        <v>27</v>
      </c>
      <c r="F2308">
        <v>0.31</v>
      </c>
      <c r="G2308" t="s">
        <v>32</v>
      </c>
      <c r="H2308">
        <v>1</v>
      </c>
      <c r="I2308">
        <v>36</v>
      </c>
      <c r="J2308" t="s">
        <v>33</v>
      </c>
      <c r="K2308">
        <v>50</v>
      </c>
      <c r="L2308" t="s">
        <v>118</v>
      </c>
      <c r="M2308">
        <v>2022</v>
      </c>
      <c r="N2308" t="s">
        <v>35</v>
      </c>
      <c r="O2308">
        <v>3.9</v>
      </c>
      <c r="P2308">
        <v>6</v>
      </c>
      <c r="Q2308" t="s">
        <v>24</v>
      </c>
      <c r="R2308">
        <v>46</v>
      </c>
      <c r="S2308">
        <f t="shared" si="108"/>
        <v>1656</v>
      </c>
      <c r="T2308">
        <f t="shared" si="109"/>
        <v>513.36</v>
      </c>
      <c r="U2308" s="2">
        <f t="shared" si="110"/>
        <v>0.16666666666666666</v>
      </c>
      <c r="V2308" t="str" cm="1">
        <f t="array" ref="V2308">_xlfn.IFS(H2308&lt;5,"Urban",H2308&lt;=12,"Sub-Urban",H2308&gt;12,"Out Of City")</f>
        <v>Urban</v>
      </c>
      <c r="W2308" t="str" cm="1">
        <f t="array" ref="W2308">_xlfn.IFS(
    L2308="CCS", "CCS",
    L2308="Type 2", "Type 2",
    L2308="CHAdeMO", "CHAdeMO",
    L2308="Tesla", "Tesla",
    L2308="CCS, Type 2", "CCS, Type 2",
    L2308="Type 2, CCS", "CCS, Type 2",
    L2308="CHAdeMO, Type 2", "CHAdeMO, Type 2",
    L2308="Type 2, CHAdeMO", "CHAdeMO, Type 2",
    L2308="CCS, Tesla", "CCS, Tesla",
    L2308="Tesla, CCS", "CCS, Tesla",
    L2308="Tesla, Type 2", "Tesla, Type 2",
    L2308="Type 2, Tesla", "Tesla, Type 2",
    L2308="CCS, CHAdeMO", "CCS, CHAdeMO",
    L2308="CHAdeMO, CCS", "CCS, CHAdeMO",
    L2308="CHAdeMO, Tesla", "CHAdeMO, Tesla",
    L2308="Tesla, CHAdeMO", "CHAdeMO, Tesla"
)</f>
        <v>Tesla, Type 2</v>
      </c>
    </row>
    <row r="2309" spans="1:23" x14ac:dyDescent="0.25">
      <c r="A2309" t="s">
        <v>4649</v>
      </c>
      <c r="B2309">
        <v>41.825671999999997</v>
      </c>
      <c r="C2309">
        <v>-87.645615000000006</v>
      </c>
      <c r="D2309" t="s">
        <v>4650</v>
      </c>
      <c r="E2309" t="s">
        <v>38</v>
      </c>
      <c r="F2309">
        <v>0.17</v>
      </c>
      <c r="G2309" t="s">
        <v>32</v>
      </c>
      <c r="H2309">
        <v>13.17</v>
      </c>
      <c r="I2309">
        <v>69</v>
      </c>
      <c r="J2309" t="s">
        <v>47</v>
      </c>
      <c r="K2309">
        <v>350</v>
      </c>
      <c r="L2309" t="s">
        <v>58</v>
      </c>
      <c r="M2309">
        <v>2016</v>
      </c>
      <c r="N2309" t="s">
        <v>35</v>
      </c>
      <c r="O2309">
        <v>4.3</v>
      </c>
      <c r="P2309">
        <v>6</v>
      </c>
      <c r="Q2309" t="s">
        <v>24</v>
      </c>
      <c r="R2309">
        <v>18</v>
      </c>
      <c r="S2309">
        <f t="shared" si="108"/>
        <v>1242</v>
      </c>
      <c r="T2309">
        <f t="shared" si="109"/>
        <v>211.14000000000001</v>
      </c>
      <c r="U2309" s="2">
        <f t="shared" si="110"/>
        <v>8.6956521739130432E-2</v>
      </c>
      <c r="V2309" t="str" cm="1">
        <f t="array" ref="V2309">_xlfn.IFS(H2309&lt;5,"Urban",H2309&lt;=12,"Sub-Urban",H2309&gt;12,"Out Of City")</f>
        <v>Out Of City</v>
      </c>
      <c r="W2309" t="str" cm="1">
        <f t="array" ref="W2309">_xlfn.IFS(
    L2309="CCS", "CCS",
    L2309="Type 2", "Type 2",
    L2309="CHAdeMO", "CHAdeMO",
    L2309="Tesla", "Tesla",
    L2309="CCS, Type 2", "CCS, Type 2",
    L2309="Type 2, CCS", "CCS, Type 2",
    L2309="CHAdeMO, Type 2", "CHAdeMO, Type 2",
    L2309="Type 2, CHAdeMO", "CHAdeMO, Type 2",
    L2309="CCS, Tesla", "CCS, Tesla",
    L2309="Tesla, CCS", "CCS, Tesla",
    L2309="Tesla, Type 2", "Tesla, Type 2",
    L2309="Type 2, Tesla", "Tesla, Type 2",
    L2309="CCS, CHAdeMO", "CCS, CHAdeMO",
    L2309="CHAdeMO, CCS", "CCS, CHAdeMO",
    L2309="CHAdeMO, Tesla", "CHAdeMO, Tesla",
    L2309="Tesla, CHAdeMO", "CHAdeMO, Tesla"
)</f>
        <v>CCS, Tesla</v>
      </c>
    </row>
    <row r="2310" spans="1:23" x14ac:dyDescent="0.25">
      <c r="A2310" t="s">
        <v>4651</v>
      </c>
      <c r="B2310">
        <v>-33.803987999999997</v>
      </c>
      <c r="C2310">
        <v>18.407219000000001</v>
      </c>
      <c r="D2310" t="s">
        <v>4652</v>
      </c>
      <c r="E2310" t="s">
        <v>19</v>
      </c>
      <c r="F2310">
        <v>0.19</v>
      </c>
      <c r="G2310" t="s">
        <v>20</v>
      </c>
      <c r="H2310">
        <v>17.79</v>
      </c>
      <c r="I2310">
        <v>80</v>
      </c>
      <c r="J2310" t="s">
        <v>47</v>
      </c>
      <c r="K2310">
        <v>50</v>
      </c>
      <c r="L2310" t="s">
        <v>51</v>
      </c>
      <c r="M2310">
        <v>2017</v>
      </c>
      <c r="N2310" t="s">
        <v>23</v>
      </c>
      <c r="O2310">
        <v>3.5</v>
      </c>
      <c r="P2310">
        <v>10</v>
      </c>
      <c r="Q2310" t="s">
        <v>24</v>
      </c>
      <c r="R2310">
        <v>40</v>
      </c>
      <c r="S2310">
        <f t="shared" si="108"/>
        <v>3200</v>
      </c>
      <c r="T2310">
        <f t="shared" si="109"/>
        <v>608</v>
      </c>
      <c r="U2310" s="2">
        <f t="shared" si="110"/>
        <v>0.125</v>
      </c>
      <c r="V2310" t="str" cm="1">
        <f t="array" ref="V2310">_xlfn.IFS(H2310&lt;5,"Urban",H2310&lt;=12,"Sub-Urban",H2310&gt;12,"Out Of City")</f>
        <v>Out Of City</v>
      </c>
      <c r="W2310" t="str" cm="1">
        <f t="array" ref="W2310">_xlfn.IFS(
    L2310="CCS", "CCS",
    L2310="Type 2", "Type 2",
    L2310="CHAdeMO", "CHAdeMO",
    L2310="Tesla", "Tesla",
    L2310="CCS, Type 2", "CCS, Type 2",
    L2310="Type 2, CCS", "CCS, Type 2",
    L2310="CHAdeMO, Type 2", "CHAdeMO, Type 2",
    L2310="Type 2, CHAdeMO", "CHAdeMO, Type 2",
    L2310="CCS, Tesla", "CCS, Tesla",
    L2310="Tesla, CCS", "CCS, Tesla",
    L2310="Tesla, Type 2", "Tesla, Type 2",
    L2310="Type 2, Tesla", "Tesla, Type 2",
    L2310="CCS, CHAdeMO", "CCS, CHAdeMO",
    L2310="CHAdeMO, CCS", "CCS, CHAdeMO",
    L2310="CHAdeMO, Tesla", "CHAdeMO, Tesla",
    L2310="Tesla, CHAdeMO", "CHAdeMO, Tesla"
)</f>
        <v>CCS, Tesla</v>
      </c>
    </row>
    <row r="2311" spans="1:23" x14ac:dyDescent="0.25">
      <c r="A2311" t="s">
        <v>4653</v>
      </c>
      <c r="B2311">
        <v>34.013409000000003</v>
      </c>
      <c r="C2311">
        <v>-118.356071</v>
      </c>
      <c r="D2311" t="s">
        <v>4654</v>
      </c>
      <c r="E2311" t="s">
        <v>19</v>
      </c>
      <c r="F2311">
        <v>0.14000000000000001</v>
      </c>
      <c r="G2311" s="1" t="s">
        <v>9985</v>
      </c>
      <c r="H2311">
        <v>15.34</v>
      </c>
      <c r="I2311">
        <v>16</v>
      </c>
      <c r="J2311" t="s">
        <v>46</v>
      </c>
      <c r="K2311">
        <v>150</v>
      </c>
      <c r="L2311" t="s">
        <v>80</v>
      </c>
      <c r="M2311">
        <v>2013</v>
      </c>
      <c r="N2311" t="s">
        <v>23</v>
      </c>
      <c r="O2311">
        <v>4.9000000000000004</v>
      </c>
      <c r="P2311">
        <v>8</v>
      </c>
      <c r="Q2311" t="s">
        <v>48</v>
      </c>
      <c r="R2311">
        <v>37</v>
      </c>
      <c r="S2311">
        <f t="shared" si="108"/>
        <v>592</v>
      </c>
      <c r="T2311">
        <f t="shared" si="109"/>
        <v>82.88000000000001</v>
      </c>
      <c r="U2311" s="2">
        <f t="shared" si="110"/>
        <v>0.5</v>
      </c>
      <c r="V2311" t="str" cm="1">
        <f t="array" ref="V2311">_xlfn.IFS(H2311&lt;5,"Urban",H2311&lt;=12,"Sub-Urban",H2311&gt;12,"Out Of City")</f>
        <v>Out Of City</v>
      </c>
      <c r="W2311" t="str" cm="1">
        <f t="array" ref="W2311">_xlfn.IFS(
    L2311="CCS", "CCS",
    L2311="Type 2", "Type 2",
    L2311="CHAdeMO", "CHAdeMO",
    L2311="Tesla", "Tesla",
    L2311="CCS, Type 2", "CCS, Type 2",
    L2311="Type 2, CCS", "CCS, Type 2",
    L2311="CHAdeMO, Type 2", "CHAdeMO, Type 2",
    L2311="Type 2, CHAdeMO", "CHAdeMO, Type 2",
    L2311="CCS, Tesla", "CCS, Tesla",
    L2311="Tesla, CCS", "CCS, Tesla",
    L2311="Tesla, Type 2", "Tesla, Type 2",
    L2311="Type 2, Tesla", "Tesla, Type 2",
    L2311="CCS, CHAdeMO", "CCS, CHAdeMO",
    L2311="CHAdeMO, CCS", "CCS, CHAdeMO",
    L2311="CHAdeMO, Tesla", "CHAdeMO, Tesla",
    L2311="Tesla, CHAdeMO", "CHAdeMO, Tesla"
)</f>
        <v>CHAdeMO, Type 2</v>
      </c>
    </row>
    <row r="2312" spans="1:23" x14ac:dyDescent="0.25">
      <c r="A2312" t="s">
        <v>4655</v>
      </c>
      <c r="B2312">
        <v>-19.020506999999998</v>
      </c>
      <c r="C2312">
        <v>-145.97494699999999</v>
      </c>
      <c r="D2312" t="s">
        <v>4656</v>
      </c>
      <c r="E2312" t="s">
        <v>27</v>
      </c>
      <c r="F2312">
        <v>0.43</v>
      </c>
      <c r="G2312" t="s">
        <v>20</v>
      </c>
      <c r="H2312">
        <v>9.4700000000000006</v>
      </c>
      <c r="I2312">
        <v>57</v>
      </c>
      <c r="J2312" t="s">
        <v>33</v>
      </c>
      <c r="K2312">
        <v>350</v>
      </c>
      <c r="L2312" t="s">
        <v>47</v>
      </c>
      <c r="M2312">
        <v>2023</v>
      </c>
      <c r="N2312" t="s">
        <v>23</v>
      </c>
      <c r="O2312">
        <v>4</v>
      </c>
      <c r="P2312">
        <v>6</v>
      </c>
      <c r="Q2312" t="s">
        <v>48</v>
      </c>
      <c r="R2312">
        <v>59</v>
      </c>
      <c r="S2312">
        <f t="shared" si="108"/>
        <v>3363</v>
      </c>
      <c r="T2312">
        <f t="shared" si="109"/>
        <v>1446.09</v>
      </c>
      <c r="U2312" s="2">
        <f t="shared" si="110"/>
        <v>0.10526315789473684</v>
      </c>
      <c r="V2312" t="str" cm="1">
        <f t="array" ref="V2312">_xlfn.IFS(H2312&lt;5,"Urban",H2312&lt;=12,"Sub-Urban",H2312&gt;12,"Out Of City")</f>
        <v>Sub-Urban</v>
      </c>
      <c r="W2312" t="str" cm="1">
        <f t="array" ref="W2312">_xlfn.IFS(
    L2312="CCS", "CCS",
    L2312="Type 2", "Type 2",
    L2312="CHAdeMO", "CHAdeMO",
    L2312="Tesla", "Tesla",
    L2312="CCS, Type 2", "CCS, Type 2",
    L2312="Type 2, CCS", "CCS, Type 2",
    L2312="CHAdeMO, Type 2", "CHAdeMO, Type 2",
    L2312="Type 2, CHAdeMO", "CHAdeMO, Type 2",
    L2312="CCS, Tesla", "CCS, Tesla",
    L2312="Tesla, CCS", "CCS, Tesla",
    L2312="Tesla, Type 2", "Tesla, Type 2",
    L2312="Type 2, Tesla", "Tesla, Type 2",
    L2312="CCS, CHAdeMO", "CCS, CHAdeMO",
    L2312="CHAdeMO, CCS", "CCS, CHAdeMO",
    L2312="CHAdeMO, Tesla", "CHAdeMO, Tesla",
    L2312="Tesla, CHAdeMO", "CHAdeMO, Tesla"
)</f>
        <v>Tesla</v>
      </c>
    </row>
    <row r="2313" spans="1:23" x14ac:dyDescent="0.25">
      <c r="A2313" t="s">
        <v>4657</v>
      </c>
      <c r="B2313">
        <v>37.858136999999999</v>
      </c>
      <c r="C2313">
        <v>-122.44966700000001</v>
      </c>
      <c r="D2313" t="s">
        <v>4658</v>
      </c>
      <c r="E2313" t="s">
        <v>27</v>
      </c>
      <c r="F2313">
        <v>0.26</v>
      </c>
      <c r="G2313" s="1" t="s">
        <v>9985</v>
      </c>
      <c r="H2313">
        <v>7.01</v>
      </c>
      <c r="I2313">
        <v>53</v>
      </c>
      <c r="J2313" t="s">
        <v>46</v>
      </c>
      <c r="K2313">
        <v>350</v>
      </c>
      <c r="L2313" t="s">
        <v>22</v>
      </c>
      <c r="M2313">
        <v>2014</v>
      </c>
      <c r="N2313" t="s">
        <v>35</v>
      </c>
      <c r="O2313">
        <v>4.2</v>
      </c>
      <c r="P2313">
        <v>4</v>
      </c>
      <c r="Q2313" t="s">
        <v>29</v>
      </c>
      <c r="R2313">
        <v>60</v>
      </c>
      <c r="S2313">
        <f t="shared" si="108"/>
        <v>3180</v>
      </c>
      <c r="T2313">
        <f t="shared" si="109"/>
        <v>826.80000000000007</v>
      </c>
      <c r="U2313" s="2">
        <f t="shared" si="110"/>
        <v>7.5471698113207544E-2</v>
      </c>
      <c r="V2313" t="str" cm="1">
        <f t="array" ref="V2313">_xlfn.IFS(H2313&lt;5,"Urban",H2313&lt;=12,"Sub-Urban",H2313&gt;12,"Out Of City")</f>
        <v>Sub-Urban</v>
      </c>
      <c r="W2313" t="str" cm="1">
        <f t="array" ref="W2313">_xlfn.IFS(
    L2313="CCS", "CCS",
    L2313="Type 2", "Type 2",
    L2313="CHAdeMO", "CHAdeMO",
    L2313="Tesla", "Tesla",
    L2313="CCS, Type 2", "CCS, Type 2",
    L2313="Type 2, CCS", "CCS, Type 2",
    L2313="CHAdeMO, Type 2", "CHAdeMO, Type 2",
    L2313="Type 2, CHAdeMO", "CHAdeMO, Type 2",
    L2313="CCS, Tesla", "CCS, Tesla",
    L2313="Tesla, CCS", "CCS, Tesla",
    L2313="Tesla, Type 2", "Tesla, Type 2",
    L2313="Type 2, Tesla", "Tesla, Type 2",
    L2313="CCS, CHAdeMO", "CCS, CHAdeMO",
    L2313="CHAdeMO, CCS", "CCS, CHAdeMO",
    L2313="CHAdeMO, Tesla", "CHAdeMO, Tesla",
    L2313="Tesla, CHAdeMO", "CHAdeMO, Tesla"
)</f>
        <v>CCS, CHAdeMO</v>
      </c>
    </row>
    <row r="2314" spans="1:23" x14ac:dyDescent="0.25">
      <c r="A2314" t="s">
        <v>4659</v>
      </c>
      <c r="B2314">
        <v>13.731249999999999</v>
      </c>
      <c r="C2314">
        <v>100.586963</v>
      </c>
      <c r="D2314" t="s">
        <v>4660</v>
      </c>
      <c r="E2314" t="s">
        <v>19</v>
      </c>
      <c r="F2314">
        <v>0.28000000000000003</v>
      </c>
      <c r="G2314" t="s">
        <v>32</v>
      </c>
      <c r="H2314">
        <v>14.55</v>
      </c>
      <c r="I2314">
        <v>87</v>
      </c>
      <c r="J2314" t="s">
        <v>47</v>
      </c>
      <c r="K2314">
        <v>150</v>
      </c>
      <c r="L2314" t="s">
        <v>58</v>
      </c>
      <c r="M2314">
        <v>2020</v>
      </c>
      <c r="N2314" t="s">
        <v>23</v>
      </c>
      <c r="O2314">
        <v>3.3</v>
      </c>
      <c r="P2314">
        <v>8</v>
      </c>
      <c r="Q2314" t="s">
        <v>48</v>
      </c>
      <c r="R2314">
        <v>33</v>
      </c>
      <c r="S2314">
        <f t="shared" si="108"/>
        <v>2871</v>
      </c>
      <c r="T2314">
        <f t="shared" si="109"/>
        <v>803.88000000000011</v>
      </c>
      <c r="U2314" s="2">
        <f t="shared" si="110"/>
        <v>9.1954022988505746E-2</v>
      </c>
      <c r="V2314" t="str" cm="1">
        <f t="array" ref="V2314">_xlfn.IFS(H2314&lt;5,"Urban",H2314&lt;=12,"Sub-Urban",H2314&gt;12,"Out Of City")</f>
        <v>Out Of City</v>
      </c>
      <c r="W2314" t="str" cm="1">
        <f t="array" ref="W2314">_xlfn.IFS(
    L2314="CCS", "CCS",
    L2314="Type 2", "Type 2",
    L2314="CHAdeMO", "CHAdeMO",
    L2314="Tesla", "Tesla",
    L2314="CCS, Type 2", "CCS, Type 2",
    L2314="Type 2, CCS", "CCS, Type 2",
    L2314="CHAdeMO, Type 2", "CHAdeMO, Type 2",
    L2314="Type 2, CHAdeMO", "CHAdeMO, Type 2",
    L2314="CCS, Tesla", "CCS, Tesla",
    L2314="Tesla, CCS", "CCS, Tesla",
    L2314="Tesla, Type 2", "Tesla, Type 2",
    L2314="Type 2, Tesla", "Tesla, Type 2",
    L2314="CCS, CHAdeMO", "CCS, CHAdeMO",
    L2314="CHAdeMO, CCS", "CCS, CHAdeMO",
    L2314="CHAdeMO, Tesla", "CHAdeMO, Tesla",
    L2314="Tesla, CHAdeMO", "CHAdeMO, Tesla"
)</f>
        <v>CCS, Tesla</v>
      </c>
    </row>
    <row r="2315" spans="1:23" x14ac:dyDescent="0.25">
      <c r="A2315" t="s">
        <v>4661</v>
      </c>
      <c r="B2315">
        <v>52.519362999999998</v>
      </c>
      <c r="C2315">
        <v>13.412737</v>
      </c>
      <c r="D2315" t="s">
        <v>4662</v>
      </c>
      <c r="E2315" t="s">
        <v>27</v>
      </c>
      <c r="F2315">
        <v>0.13</v>
      </c>
      <c r="G2315" t="s">
        <v>32</v>
      </c>
      <c r="H2315">
        <v>8.0299999999999994</v>
      </c>
      <c r="I2315">
        <v>17</v>
      </c>
      <c r="J2315" t="s">
        <v>47</v>
      </c>
      <c r="K2315">
        <v>350</v>
      </c>
      <c r="L2315" t="s">
        <v>40</v>
      </c>
      <c r="M2315">
        <v>2022</v>
      </c>
      <c r="N2315" t="s">
        <v>23</v>
      </c>
      <c r="O2315">
        <v>3</v>
      </c>
      <c r="P2315">
        <v>4</v>
      </c>
      <c r="Q2315" t="s">
        <v>29</v>
      </c>
      <c r="R2315">
        <v>54</v>
      </c>
      <c r="S2315">
        <f t="shared" si="108"/>
        <v>918</v>
      </c>
      <c r="T2315">
        <f t="shared" si="109"/>
        <v>119.34</v>
      </c>
      <c r="U2315" s="2">
        <f t="shared" si="110"/>
        <v>0.23529411764705882</v>
      </c>
      <c r="V2315" t="str" cm="1">
        <f t="array" ref="V2315">_xlfn.IFS(H2315&lt;5,"Urban",H2315&lt;=12,"Sub-Urban",H2315&gt;12,"Out Of City")</f>
        <v>Sub-Urban</v>
      </c>
      <c r="W2315" t="str" cm="1">
        <f t="array" ref="W2315">_xlfn.IFS(
    L2315="CCS", "CCS",
    L2315="Type 2", "Type 2",
    L2315="CHAdeMO", "CHAdeMO",
    L2315="Tesla", "Tesla",
    L2315="CCS, Type 2", "CCS, Type 2",
    L2315="Type 2, CCS", "CCS, Type 2",
    L2315="CHAdeMO, Type 2", "CHAdeMO, Type 2",
    L2315="Type 2, CHAdeMO", "CHAdeMO, Type 2",
    L2315="CCS, Tesla", "CCS, Tesla",
    L2315="Tesla, CCS", "CCS, Tesla",
    L2315="Tesla, Type 2", "Tesla, Type 2",
    L2315="Type 2, Tesla", "Tesla, Type 2",
    L2315="CCS, CHAdeMO", "CCS, CHAdeMO",
    L2315="CHAdeMO, CCS", "CCS, CHAdeMO",
    L2315="CHAdeMO, Tesla", "CHAdeMO, Tesla",
    L2315="Tesla, CHAdeMO", "CHAdeMO, Tesla"
)</f>
        <v>Type 2</v>
      </c>
    </row>
    <row r="2316" spans="1:23" x14ac:dyDescent="0.25">
      <c r="A2316" t="s">
        <v>4663</v>
      </c>
      <c r="B2316">
        <v>19.565024999999999</v>
      </c>
      <c r="C2316">
        <v>-99.090254999999999</v>
      </c>
      <c r="D2316" t="s">
        <v>4664</v>
      </c>
      <c r="E2316" t="s">
        <v>38</v>
      </c>
      <c r="F2316">
        <v>0.24</v>
      </c>
      <c r="G2316" t="s">
        <v>20</v>
      </c>
      <c r="H2316">
        <v>5.89</v>
      </c>
      <c r="I2316">
        <v>65</v>
      </c>
      <c r="J2316" t="s">
        <v>39</v>
      </c>
      <c r="K2316">
        <v>350</v>
      </c>
      <c r="L2316" t="s">
        <v>43</v>
      </c>
      <c r="M2316">
        <v>2023</v>
      </c>
      <c r="N2316" t="s">
        <v>23</v>
      </c>
      <c r="O2316">
        <v>3.2</v>
      </c>
      <c r="P2316">
        <v>6</v>
      </c>
      <c r="Q2316" t="s">
        <v>24</v>
      </c>
      <c r="R2316">
        <v>12</v>
      </c>
      <c r="S2316">
        <f t="shared" si="108"/>
        <v>780</v>
      </c>
      <c r="T2316">
        <f t="shared" si="109"/>
        <v>187.2</v>
      </c>
      <c r="U2316" s="2">
        <f t="shared" si="110"/>
        <v>9.2307692307692313E-2</v>
      </c>
      <c r="V2316" t="str" cm="1">
        <f t="array" ref="V2316">_xlfn.IFS(H2316&lt;5,"Urban",H2316&lt;=12,"Sub-Urban",H2316&gt;12,"Out Of City")</f>
        <v>Sub-Urban</v>
      </c>
      <c r="W2316" t="str" cm="1">
        <f t="array" ref="W2316">_xlfn.IFS(
    L2316="CCS", "CCS",
    L2316="Type 2", "Type 2",
    L2316="CHAdeMO", "CHAdeMO",
    L2316="Tesla", "Tesla",
    L2316="CCS, Type 2", "CCS, Type 2",
    L2316="Type 2, CCS", "CCS, Type 2",
    L2316="CHAdeMO, Type 2", "CHAdeMO, Type 2",
    L2316="Type 2, CHAdeMO", "CHAdeMO, Type 2",
    L2316="CCS, Tesla", "CCS, Tesla",
    L2316="Tesla, CCS", "CCS, Tesla",
    L2316="Tesla, Type 2", "Tesla, Type 2",
    L2316="Type 2, Tesla", "Tesla, Type 2",
    L2316="CCS, CHAdeMO", "CCS, CHAdeMO",
    L2316="CHAdeMO, CCS", "CCS, CHAdeMO",
    L2316="CHAdeMO, Tesla", "CHAdeMO, Tesla",
    L2316="Tesla, CHAdeMO", "CHAdeMO, Tesla"
)</f>
        <v>CCS</v>
      </c>
    </row>
    <row r="2317" spans="1:23" x14ac:dyDescent="0.25">
      <c r="A2317" t="s">
        <v>4665</v>
      </c>
      <c r="B2317">
        <v>19.088398999999999</v>
      </c>
      <c r="C2317">
        <v>72.807034999999999</v>
      </c>
      <c r="D2317" t="s">
        <v>4666</v>
      </c>
      <c r="E2317" t="s">
        <v>19</v>
      </c>
      <c r="F2317">
        <v>0.22</v>
      </c>
      <c r="G2317" t="s">
        <v>20</v>
      </c>
      <c r="H2317">
        <v>12.51</v>
      </c>
      <c r="I2317">
        <v>51</v>
      </c>
      <c r="J2317" t="s">
        <v>33</v>
      </c>
      <c r="K2317">
        <v>50</v>
      </c>
      <c r="L2317" t="s">
        <v>51</v>
      </c>
      <c r="M2317">
        <v>2015</v>
      </c>
      <c r="N2317" t="s">
        <v>23</v>
      </c>
      <c r="O2317">
        <v>4.8</v>
      </c>
      <c r="P2317">
        <v>3</v>
      </c>
      <c r="Q2317" t="s">
        <v>48</v>
      </c>
      <c r="R2317">
        <v>21</v>
      </c>
      <c r="S2317">
        <f t="shared" si="108"/>
        <v>1071</v>
      </c>
      <c r="T2317">
        <f t="shared" si="109"/>
        <v>235.62</v>
      </c>
      <c r="U2317" s="2">
        <f t="shared" si="110"/>
        <v>5.8823529411764705E-2</v>
      </c>
      <c r="V2317" t="str" cm="1">
        <f t="array" ref="V2317">_xlfn.IFS(H2317&lt;5,"Urban",H2317&lt;=12,"Sub-Urban",H2317&gt;12,"Out Of City")</f>
        <v>Out Of City</v>
      </c>
      <c r="W2317" t="str" cm="1">
        <f t="array" ref="W2317">_xlfn.IFS(
    L2317="CCS", "CCS",
    L2317="Type 2", "Type 2",
    L2317="CHAdeMO", "CHAdeMO",
    L2317="Tesla", "Tesla",
    L2317="CCS, Type 2", "CCS, Type 2",
    L2317="Type 2, CCS", "CCS, Type 2",
    L2317="CHAdeMO, Type 2", "CHAdeMO, Type 2",
    L2317="Type 2, CHAdeMO", "CHAdeMO, Type 2",
    L2317="CCS, Tesla", "CCS, Tesla",
    L2317="Tesla, CCS", "CCS, Tesla",
    L2317="Tesla, Type 2", "Tesla, Type 2",
    L2317="Type 2, Tesla", "Tesla, Type 2",
    L2317="CCS, CHAdeMO", "CCS, CHAdeMO",
    L2317="CHAdeMO, CCS", "CCS, CHAdeMO",
    L2317="CHAdeMO, Tesla", "CHAdeMO, Tesla",
    L2317="Tesla, CHAdeMO", "CHAdeMO, Tesla"
)</f>
        <v>CCS, Tesla</v>
      </c>
    </row>
    <row r="2318" spans="1:23" x14ac:dyDescent="0.25">
      <c r="A2318" t="s">
        <v>4667</v>
      </c>
      <c r="B2318">
        <v>-23.674894999999999</v>
      </c>
      <c r="C2318">
        <v>-46.617381000000002</v>
      </c>
      <c r="D2318" t="s">
        <v>4668</v>
      </c>
      <c r="E2318" t="s">
        <v>19</v>
      </c>
      <c r="F2318">
        <v>0.23</v>
      </c>
      <c r="G2318" s="1" t="s">
        <v>9985</v>
      </c>
      <c r="H2318">
        <v>8.66</v>
      </c>
      <c r="I2318">
        <v>100</v>
      </c>
      <c r="J2318" t="s">
        <v>33</v>
      </c>
      <c r="K2318">
        <v>350</v>
      </c>
      <c r="L2318" t="s">
        <v>47</v>
      </c>
      <c r="M2318">
        <v>2011</v>
      </c>
      <c r="N2318" t="s">
        <v>23</v>
      </c>
      <c r="O2318">
        <v>4.4000000000000004</v>
      </c>
      <c r="P2318">
        <v>9</v>
      </c>
      <c r="Q2318" t="s">
        <v>24</v>
      </c>
      <c r="R2318">
        <v>24</v>
      </c>
      <c r="S2318">
        <f t="shared" si="108"/>
        <v>2400</v>
      </c>
      <c r="T2318">
        <f t="shared" si="109"/>
        <v>552</v>
      </c>
      <c r="U2318" s="2">
        <f t="shared" si="110"/>
        <v>0.09</v>
      </c>
      <c r="V2318" t="str" cm="1">
        <f t="array" ref="V2318">_xlfn.IFS(H2318&lt;5,"Urban",H2318&lt;=12,"Sub-Urban",H2318&gt;12,"Out Of City")</f>
        <v>Sub-Urban</v>
      </c>
      <c r="W2318" t="str" cm="1">
        <f t="array" ref="W2318">_xlfn.IFS(
    L2318="CCS", "CCS",
    L2318="Type 2", "Type 2",
    L2318="CHAdeMO", "CHAdeMO",
    L2318="Tesla", "Tesla",
    L2318="CCS, Type 2", "CCS, Type 2",
    L2318="Type 2, CCS", "CCS, Type 2",
    L2318="CHAdeMO, Type 2", "CHAdeMO, Type 2",
    L2318="Type 2, CHAdeMO", "CHAdeMO, Type 2",
    L2318="CCS, Tesla", "CCS, Tesla",
    L2318="Tesla, CCS", "CCS, Tesla",
    L2318="Tesla, Type 2", "Tesla, Type 2",
    L2318="Type 2, Tesla", "Tesla, Type 2",
    L2318="CCS, CHAdeMO", "CCS, CHAdeMO",
    L2318="CHAdeMO, CCS", "CCS, CHAdeMO",
    L2318="CHAdeMO, Tesla", "CHAdeMO, Tesla",
    L2318="Tesla, CHAdeMO", "CHAdeMO, Tesla"
)</f>
        <v>Tesla</v>
      </c>
    </row>
    <row r="2319" spans="1:23" x14ac:dyDescent="0.25">
      <c r="A2319" t="s">
        <v>4669</v>
      </c>
      <c r="B2319">
        <v>55.865367999999997</v>
      </c>
      <c r="C2319">
        <v>37.631303000000003</v>
      </c>
      <c r="D2319" t="s">
        <v>4670</v>
      </c>
      <c r="E2319" t="s">
        <v>38</v>
      </c>
      <c r="F2319">
        <v>0.38</v>
      </c>
      <c r="G2319" t="s">
        <v>32</v>
      </c>
      <c r="H2319">
        <v>11.3</v>
      </c>
      <c r="I2319">
        <v>33</v>
      </c>
      <c r="J2319" t="s">
        <v>47</v>
      </c>
      <c r="K2319">
        <v>50</v>
      </c>
      <c r="L2319" t="s">
        <v>104</v>
      </c>
      <c r="M2319">
        <v>2019</v>
      </c>
      <c r="N2319" t="s">
        <v>23</v>
      </c>
      <c r="O2319">
        <v>4.2</v>
      </c>
      <c r="P2319">
        <v>1</v>
      </c>
      <c r="Q2319" t="s">
        <v>29</v>
      </c>
      <c r="R2319">
        <v>11</v>
      </c>
      <c r="S2319">
        <f t="shared" si="108"/>
        <v>363</v>
      </c>
      <c r="T2319">
        <f t="shared" si="109"/>
        <v>137.94</v>
      </c>
      <c r="U2319" s="2">
        <f t="shared" si="110"/>
        <v>3.0303030303030304E-2</v>
      </c>
      <c r="V2319" t="str" cm="1">
        <f t="array" ref="V2319">_xlfn.IFS(H2319&lt;5,"Urban",H2319&lt;=12,"Sub-Urban",H2319&gt;12,"Out Of City")</f>
        <v>Sub-Urban</v>
      </c>
      <c r="W2319" t="str" cm="1">
        <f t="array" ref="W2319">_xlfn.IFS(
    L2319="CCS", "CCS",
    L2319="Type 2", "Type 2",
    L2319="CHAdeMO", "CHAdeMO",
    L2319="Tesla", "Tesla",
    L2319="CCS, Type 2", "CCS, Type 2",
    L2319="Type 2, CCS", "CCS, Type 2",
    L2319="CHAdeMO, Type 2", "CHAdeMO, Type 2",
    L2319="Type 2, CHAdeMO", "CHAdeMO, Type 2",
    L2319="CCS, Tesla", "CCS, Tesla",
    L2319="Tesla, CCS", "CCS, Tesla",
    L2319="Tesla, Type 2", "Tesla, Type 2",
    L2319="Type 2, Tesla", "Tesla, Type 2",
    L2319="CCS, CHAdeMO", "CCS, CHAdeMO",
    L2319="CHAdeMO, CCS", "CCS, CHAdeMO",
    L2319="CHAdeMO, Tesla", "CHAdeMO, Tesla",
    L2319="Tesla, CHAdeMO", "CHAdeMO, Tesla"
)</f>
        <v>CHAdeMO, Type 2</v>
      </c>
    </row>
    <row r="2320" spans="1:23" x14ac:dyDescent="0.25">
      <c r="A2320" t="s">
        <v>4671</v>
      </c>
      <c r="B2320">
        <v>39.870108000000002</v>
      </c>
      <c r="C2320">
        <v>116.419911</v>
      </c>
      <c r="D2320" t="s">
        <v>4672</v>
      </c>
      <c r="E2320" t="s">
        <v>27</v>
      </c>
      <c r="F2320">
        <v>0.43</v>
      </c>
      <c r="G2320" s="1" t="s">
        <v>9985</v>
      </c>
      <c r="H2320">
        <v>6.72</v>
      </c>
      <c r="I2320">
        <v>40</v>
      </c>
      <c r="J2320" t="s">
        <v>33</v>
      </c>
      <c r="K2320">
        <v>22</v>
      </c>
      <c r="L2320" t="s">
        <v>43</v>
      </c>
      <c r="M2320">
        <v>2012</v>
      </c>
      <c r="N2320" t="s">
        <v>23</v>
      </c>
      <c r="O2320">
        <v>3.6</v>
      </c>
      <c r="P2320">
        <v>2</v>
      </c>
      <c r="Q2320" t="s">
        <v>24</v>
      </c>
      <c r="R2320">
        <v>56</v>
      </c>
      <c r="S2320">
        <f t="shared" si="108"/>
        <v>2240</v>
      </c>
      <c r="T2320">
        <f t="shared" si="109"/>
        <v>963.19999999999993</v>
      </c>
      <c r="U2320" s="2">
        <f t="shared" si="110"/>
        <v>0.05</v>
      </c>
      <c r="V2320" t="str" cm="1">
        <f t="array" ref="V2320">_xlfn.IFS(H2320&lt;5,"Urban",H2320&lt;=12,"Sub-Urban",H2320&gt;12,"Out Of City")</f>
        <v>Sub-Urban</v>
      </c>
      <c r="W2320" t="str" cm="1">
        <f t="array" ref="W2320">_xlfn.IFS(
    L2320="CCS", "CCS",
    L2320="Type 2", "Type 2",
    L2320="CHAdeMO", "CHAdeMO",
    L2320="Tesla", "Tesla",
    L2320="CCS, Type 2", "CCS, Type 2",
    L2320="Type 2, CCS", "CCS, Type 2",
    L2320="CHAdeMO, Type 2", "CHAdeMO, Type 2",
    L2320="Type 2, CHAdeMO", "CHAdeMO, Type 2",
    L2320="CCS, Tesla", "CCS, Tesla",
    L2320="Tesla, CCS", "CCS, Tesla",
    L2320="Tesla, Type 2", "Tesla, Type 2",
    L2320="Type 2, Tesla", "Tesla, Type 2",
    L2320="CCS, CHAdeMO", "CCS, CHAdeMO",
    L2320="CHAdeMO, CCS", "CCS, CHAdeMO",
    L2320="CHAdeMO, Tesla", "CHAdeMO, Tesla",
    L2320="Tesla, CHAdeMO", "CHAdeMO, Tesla"
)</f>
        <v>CCS</v>
      </c>
    </row>
    <row r="2321" spans="1:23" x14ac:dyDescent="0.25">
      <c r="A2321" t="s">
        <v>4673</v>
      </c>
      <c r="B2321">
        <v>19.577444</v>
      </c>
      <c r="C2321">
        <v>-99.030236000000002</v>
      </c>
      <c r="D2321" t="s">
        <v>4674</v>
      </c>
      <c r="E2321" t="s">
        <v>19</v>
      </c>
      <c r="F2321">
        <v>0.18</v>
      </c>
      <c r="G2321" t="s">
        <v>32</v>
      </c>
      <c r="H2321">
        <v>8.24</v>
      </c>
      <c r="I2321">
        <v>70</v>
      </c>
      <c r="J2321" t="s">
        <v>21</v>
      </c>
      <c r="K2321">
        <v>22</v>
      </c>
      <c r="L2321" t="s">
        <v>80</v>
      </c>
      <c r="M2321">
        <v>2010</v>
      </c>
      <c r="N2321" t="s">
        <v>23</v>
      </c>
      <c r="O2321">
        <v>3.2</v>
      </c>
      <c r="P2321">
        <v>6</v>
      </c>
      <c r="Q2321" t="s">
        <v>24</v>
      </c>
      <c r="R2321">
        <v>38</v>
      </c>
      <c r="S2321">
        <f t="shared" si="108"/>
        <v>2660</v>
      </c>
      <c r="T2321">
        <f t="shared" si="109"/>
        <v>478.79999999999995</v>
      </c>
      <c r="U2321" s="2">
        <f t="shared" si="110"/>
        <v>8.5714285714285715E-2</v>
      </c>
      <c r="V2321" t="str" cm="1">
        <f t="array" ref="V2321">_xlfn.IFS(H2321&lt;5,"Urban",H2321&lt;=12,"Sub-Urban",H2321&gt;12,"Out Of City")</f>
        <v>Sub-Urban</v>
      </c>
      <c r="W2321" t="str" cm="1">
        <f t="array" ref="W2321">_xlfn.IFS(
    L2321="CCS", "CCS",
    L2321="Type 2", "Type 2",
    L2321="CHAdeMO", "CHAdeMO",
    L2321="Tesla", "Tesla",
    L2321="CCS, Type 2", "CCS, Type 2",
    L2321="Type 2, CCS", "CCS, Type 2",
    L2321="CHAdeMO, Type 2", "CHAdeMO, Type 2",
    L2321="Type 2, CHAdeMO", "CHAdeMO, Type 2",
    L2321="CCS, Tesla", "CCS, Tesla",
    L2321="Tesla, CCS", "CCS, Tesla",
    L2321="Tesla, Type 2", "Tesla, Type 2",
    L2321="Type 2, Tesla", "Tesla, Type 2",
    L2321="CCS, CHAdeMO", "CCS, CHAdeMO",
    L2321="CHAdeMO, CCS", "CCS, CHAdeMO",
    L2321="CHAdeMO, Tesla", "CHAdeMO, Tesla",
    L2321="Tesla, CHAdeMO", "CHAdeMO, Tesla"
)</f>
        <v>CHAdeMO, Type 2</v>
      </c>
    </row>
    <row r="2322" spans="1:23" x14ac:dyDescent="0.25">
      <c r="A2322" t="s">
        <v>4675</v>
      </c>
      <c r="B2322">
        <v>51.187496000000003</v>
      </c>
      <c r="C2322">
        <v>-112.925241</v>
      </c>
      <c r="D2322" t="s">
        <v>4676</v>
      </c>
      <c r="E2322" t="s">
        <v>19</v>
      </c>
      <c r="F2322">
        <v>0.13</v>
      </c>
      <c r="G2322" s="1" t="s">
        <v>9985</v>
      </c>
      <c r="H2322">
        <v>3.34</v>
      </c>
      <c r="I2322">
        <v>89</v>
      </c>
      <c r="J2322" t="s">
        <v>33</v>
      </c>
      <c r="K2322">
        <v>50</v>
      </c>
      <c r="L2322" t="s">
        <v>28</v>
      </c>
      <c r="M2322">
        <v>2012</v>
      </c>
      <c r="N2322" t="s">
        <v>23</v>
      </c>
      <c r="O2322">
        <v>4.8</v>
      </c>
      <c r="P2322">
        <v>9</v>
      </c>
      <c r="Q2322" t="s">
        <v>24</v>
      </c>
      <c r="R2322">
        <v>39</v>
      </c>
      <c r="S2322">
        <f t="shared" si="108"/>
        <v>3471</v>
      </c>
      <c r="T2322">
        <f t="shared" si="109"/>
        <v>451.23</v>
      </c>
      <c r="U2322" s="2">
        <f t="shared" si="110"/>
        <v>0.10112359550561797</v>
      </c>
      <c r="V2322" t="str" cm="1">
        <f t="array" ref="V2322">_xlfn.IFS(H2322&lt;5,"Urban",H2322&lt;=12,"Sub-Urban",H2322&gt;12,"Out Of City")</f>
        <v>Urban</v>
      </c>
      <c r="W2322" t="str" cm="1">
        <f t="array" ref="W2322">_xlfn.IFS(
    L2322="CCS", "CCS",
    L2322="Type 2", "Type 2",
    L2322="CHAdeMO", "CHAdeMO",
    L2322="Tesla", "Tesla",
    L2322="CCS, Type 2", "CCS, Type 2",
    L2322="Type 2, CCS", "CCS, Type 2",
    L2322="CHAdeMO, Type 2", "CHAdeMO, Type 2",
    L2322="Type 2, CHAdeMO", "CHAdeMO, Type 2",
    L2322="CCS, Tesla", "CCS, Tesla",
    L2322="Tesla, CCS", "CCS, Tesla",
    L2322="Tesla, Type 2", "Tesla, Type 2",
    L2322="Type 2, Tesla", "Tesla, Type 2",
    L2322="CCS, CHAdeMO", "CCS, CHAdeMO",
    L2322="CHAdeMO, CCS", "CCS, CHAdeMO",
    L2322="CHAdeMO, Tesla", "CHAdeMO, Tesla",
    L2322="Tesla, CHAdeMO", "CHAdeMO, Tesla"
)</f>
        <v>Tesla, Type 2</v>
      </c>
    </row>
    <row r="2323" spans="1:23" x14ac:dyDescent="0.25">
      <c r="A2323" t="s">
        <v>4677</v>
      </c>
      <c r="B2323">
        <v>34.176136</v>
      </c>
      <c r="C2323">
        <v>-118.22709399999999</v>
      </c>
      <c r="D2323" t="s">
        <v>4678</v>
      </c>
      <c r="E2323" t="s">
        <v>19</v>
      </c>
      <c r="F2323">
        <v>0.42</v>
      </c>
      <c r="G2323" t="s">
        <v>32</v>
      </c>
      <c r="H2323">
        <v>5.62</v>
      </c>
      <c r="I2323">
        <v>57</v>
      </c>
      <c r="J2323" t="s">
        <v>47</v>
      </c>
      <c r="K2323">
        <v>50</v>
      </c>
      <c r="L2323" t="s">
        <v>40</v>
      </c>
      <c r="M2323">
        <v>2022</v>
      </c>
      <c r="N2323" t="s">
        <v>23</v>
      </c>
      <c r="O2323">
        <v>4.3</v>
      </c>
      <c r="P2323">
        <v>1</v>
      </c>
      <c r="Q2323" t="s">
        <v>48</v>
      </c>
      <c r="R2323">
        <v>22</v>
      </c>
      <c r="S2323">
        <f t="shared" si="108"/>
        <v>1254</v>
      </c>
      <c r="T2323">
        <f t="shared" si="109"/>
        <v>526.67999999999995</v>
      </c>
      <c r="U2323" s="2">
        <f t="shared" si="110"/>
        <v>1.7543859649122806E-2</v>
      </c>
      <c r="V2323" t="str" cm="1">
        <f t="array" ref="V2323">_xlfn.IFS(H2323&lt;5,"Urban",H2323&lt;=12,"Sub-Urban",H2323&gt;12,"Out Of City")</f>
        <v>Sub-Urban</v>
      </c>
      <c r="W2323" t="str" cm="1">
        <f t="array" ref="W2323">_xlfn.IFS(
    L2323="CCS", "CCS",
    L2323="Type 2", "Type 2",
    L2323="CHAdeMO", "CHAdeMO",
    L2323="Tesla", "Tesla",
    L2323="CCS, Type 2", "CCS, Type 2",
    L2323="Type 2, CCS", "CCS, Type 2",
    L2323="CHAdeMO, Type 2", "CHAdeMO, Type 2",
    L2323="Type 2, CHAdeMO", "CHAdeMO, Type 2",
    L2323="CCS, Tesla", "CCS, Tesla",
    L2323="Tesla, CCS", "CCS, Tesla",
    L2323="Tesla, Type 2", "Tesla, Type 2",
    L2323="Type 2, Tesla", "Tesla, Type 2",
    L2323="CCS, CHAdeMO", "CCS, CHAdeMO",
    L2323="CHAdeMO, CCS", "CCS, CHAdeMO",
    L2323="CHAdeMO, Tesla", "CHAdeMO, Tesla",
    L2323="Tesla, CHAdeMO", "CHAdeMO, Tesla"
)</f>
        <v>Type 2</v>
      </c>
    </row>
    <row r="2324" spans="1:23" x14ac:dyDescent="0.25">
      <c r="A2324" t="s">
        <v>4679</v>
      </c>
      <c r="B2324">
        <v>-23.511513000000001</v>
      </c>
      <c r="C2324">
        <v>-46.649329000000002</v>
      </c>
      <c r="D2324" t="s">
        <v>4680</v>
      </c>
      <c r="E2324" t="s">
        <v>38</v>
      </c>
      <c r="F2324">
        <v>0.13</v>
      </c>
      <c r="G2324" t="s">
        <v>20</v>
      </c>
      <c r="H2324">
        <v>17.329999999999998</v>
      </c>
      <c r="I2324">
        <v>85</v>
      </c>
      <c r="J2324" t="s">
        <v>33</v>
      </c>
      <c r="K2324">
        <v>350</v>
      </c>
      <c r="L2324" t="s">
        <v>40</v>
      </c>
      <c r="M2324">
        <v>2019</v>
      </c>
      <c r="N2324" t="s">
        <v>23</v>
      </c>
      <c r="O2324">
        <v>3.3</v>
      </c>
      <c r="P2324">
        <v>8</v>
      </c>
      <c r="Q2324" t="s">
        <v>24</v>
      </c>
      <c r="R2324">
        <v>14</v>
      </c>
      <c r="S2324">
        <f t="shared" si="108"/>
        <v>1190</v>
      </c>
      <c r="T2324">
        <f t="shared" si="109"/>
        <v>154.70000000000002</v>
      </c>
      <c r="U2324" s="2">
        <f t="shared" si="110"/>
        <v>9.4117647058823528E-2</v>
      </c>
      <c r="V2324" t="str" cm="1">
        <f t="array" ref="V2324">_xlfn.IFS(H2324&lt;5,"Urban",H2324&lt;=12,"Sub-Urban",H2324&gt;12,"Out Of City")</f>
        <v>Out Of City</v>
      </c>
      <c r="W2324" t="str" cm="1">
        <f t="array" ref="W2324">_xlfn.IFS(
    L2324="CCS", "CCS",
    L2324="Type 2", "Type 2",
    L2324="CHAdeMO", "CHAdeMO",
    L2324="Tesla", "Tesla",
    L2324="CCS, Type 2", "CCS, Type 2",
    L2324="Type 2, CCS", "CCS, Type 2",
    L2324="CHAdeMO, Type 2", "CHAdeMO, Type 2",
    L2324="Type 2, CHAdeMO", "CHAdeMO, Type 2",
    L2324="CCS, Tesla", "CCS, Tesla",
    L2324="Tesla, CCS", "CCS, Tesla",
    L2324="Tesla, Type 2", "Tesla, Type 2",
    L2324="Type 2, Tesla", "Tesla, Type 2",
    L2324="CCS, CHAdeMO", "CCS, CHAdeMO",
    L2324="CHAdeMO, CCS", "CCS, CHAdeMO",
    L2324="CHAdeMO, Tesla", "CHAdeMO, Tesla",
    L2324="Tesla, CHAdeMO", "CHAdeMO, Tesla"
)</f>
        <v>Type 2</v>
      </c>
    </row>
    <row r="2325" spans="1:23" x14ac:dyDescent="0.25">
      <c r="A2325" t="s">
        <v>4681</v>
      </c>
      <c r="B2325">
        <v>37.856504000000001</v>
      </c>
      <c r="C2325">
        <v>-122.37236900000001</v>
      </c>
      <c r="D2325" t="s">
        <v>4682</v>
      </c>
      <c r="E2325" t="s">
        <v>27</v>
      </c>
      <c r="F2325">
        <v>0.2</v>
      </c>
      <c r="G2325" t="s">
        <v>20</v>
      </c>
      <c r="H2325">
        <v>5.05</v>
      </c>
      <c r="I2325">
        <v>60</v>
      </c>
      <c r="J2325" t="s">
        <v>33</v>
      </c>
      <c r="K2325">
        <v>350</v>
      </c>
      <c r="L2325" t="s">
        <v>77</v>
      </c>
      <c r="M2325">
        <v>2017</v>
      </c>
      <c r="N2325" t="s">
        <v>23</v>
      </c>
      <c r="O2325">
        <v>4.8</v>
      </c>
      <c r="P2325">
        <v>4</v>
      </c>
      <c r="Q2325" t="s">
        <v>48</v>
      </c>
      <c r="R2325">
        <v>60</v>
      </c>
      <c r="S2325">
        <f t="shared" si="108"/>
        <v>3600</v>
      </c>
      <c r="T2325">
        <f t="shared" si="109"/>
        <v>720</v>
      </c>
      <c r="U2325" s="2">
        <f t="shared" si="110"/>
        <v>6.6666666666666666E-2</v>
      </c>
      <c r="V2325" t="str" cm="1">
        <f t="array" ref="V2325">_xlfn.IFS(H2325&lt;5,"Urban",H2325&lt;=12,"Sub-Urban",H2325&gt;12,"Out Of City")</f>
        <v>Sub-Urban</v>
      </c>
      <c r="W2325" t="str" cm="1">
        <f t="array" ref="W2325">_xlfn.IFS(
    L2325="CCS", "CCS",
    L2325="Type 2", "Type 2",
    L2325="CHAdeMO", "CHAdeMO",
    L2325="Tesla", "Tesla",
    L2325="CCS, Type 2", "CCS, Type 2",
    L2325="Type 2, CCS", "CCS, Type 2",
    L2325="CHAdeMO, Type 2", "CHAdeMO, Type 2",
    L2325="Type 2, CHAdeMO", "CHAdeMO, Type 2",
    L2325="CCS, Tesla", "CCS, Tesla",
    L2325="Tesla, CCS", "CCS, Tesla",
    L2325="Tesla, Type 2", "Tesla, Type 2",
    L2325="Type 2, Tesla", "Tesla, Type 2",
    L2325="CCS, CHAdeMO", "CCS, CHAdeMO",
    L2325="CHAdeMO, CCS", "CCS, CHAdeMO",
    L2325="CHAdeMO, Tesla", "CHAdeMO, Tesla",
    L2325="Tesla, CHAdeMO", "CHAdeMO, Tesla"
)</f>
        <v>CHAdeMO</v>
      </c>
    </row>
    <row r="2326" spans="1:23" x14ac:dyDescent="0.25">
      <c r="A2326" t="s">
        <v>4683</v>
      </c>
      <c r="B2326">
        <v>37.885623000000002</v>
      </c>
      <c r="C2326">
        <v>-122.408402</v>
      </c>
      <c r="D2326" t="s">
        <v>4684</v>
      </c>
      <c r="E2326" t="s">
        <v>27</v>
      </c>
      <c r="F2326">
        <v>0.15</v>
      </c>
      <c r="G2326" t="s">
        <v>20</v>
      </c>
      <c r="H2326">
        <v>19.16</v>
      </c>
      <c r="I2326">
        <v>13</v>
      </c>
      <c r="J2326" t="s">
        <v>33</v>
      </c>
      <c r="K2326">
        <v>50</v>
      </c>
      <c r="L2326" t="s">
        <v>40</v>
      </c>
      <c r="M2326">
        <v>2012</v>
      </c>
      <c r="N2326" t="s">
        <v>35</v>
      </c>
      <c r="O2326">
        <v>3.6</v>
      </c>
      <c r="P2326">
        <v>9</v>
      </c>
      <c r="Q2326" t="s">
        <v>29</v>
      </c>
      <c r="R2326">
        <v>52</v>
      </c>
      <c r="S2326">
        <f t="shared" si="108"/>
        <v>676</v>
      </c>
      <c r="T2326">
        <f t="shared" si="109"/>
        <v>101.39999999999999</v>
      </c>
      <c r="U2326" s="2">
        <f t="shared" si="110"/>
        <v>0.69230769230769229</v>
      </c>
      <c r="V2326" t="str" cm="1">
        <f t="array" ref="V2326">_xlfn.IFS(H2326&lt;5,"Urban",H2326&lt;=12,"Sub-Urban",H2326&gt;12,"Out Of City")</f>
        <v>Out Of City</v>
      </c>
      <c r="W2326" t="str" cm="1">
        <f t="array" ref="W2326">_xlfn.IFS(
    L2326="CCS", "CCS",
    L2326="Type 2", "Type 2",
    L2326="CHAdeMO", "CHAdeMO",
    L2326="Tesla", "Tesla",
    L2326="CCS, Type 2", "CCS, Type 2",
    L2326="Type 2, CCS", "CCS, Type 2",
    L2326="CHAdeMO, Type 2", "CHAdeMO, Type 2",
    L2326="Type 2, CHAdeMO", "CHAdeMO, Type 2",
    L2326="CCS, Tesla", "CCS, Tesla",
    L2326="Tesla, CCS", "CCS, Tesla",
    L2326="Tesla, Type 2", "Tesla, Type 2",
    L2326="Type 2, Tesla", "Tesla, Type 2",
    L2326="CCS, CHAdeMO", "CCS, CHAdeMO",
    L2326="CHAdeMO, CCS", "CCS, CHAdeMO",
    L2326="CHAdeMO, Tesla", "CHAdeMO, Tesla",
    L2326="Tesla, CHAdeMO", "CHAdeMO, Tesla"
)</f>
        <v>Type 2</v>
      </c>
    </row>
    <row r="2327" spans="1:23" x14ac:dyDescent="0.25">
      <c r="A2327" t="s">
        <v>4685</v>
      </c>
      <c r="B2327">
        <v>25.307255000000001</v>
      </c>
      <c r="C2327">
        <v>55.334339999999997</v>
      </c>
      <c r="D2327" t="s">
        <v>4686</v>
      </c>
      <c r="E2327" t="s">
        <v>27</v>
      </c>
      <c r="F2327">
        <v>0.19</v>
      </c>
      <c r="G2327" t="s">
        <v>20</v>
      </c>
      <c r="H2327">
        <v>9.52</v>
      </c>
      <c r="I2327">
        <v>25</v>
      </c>
      <c r="J2327" t="s">
        <v>33</v>
      </c>
      <c r="K2327">
        <v>50</v>
      </c>
      <c r="L2327" t="s">
        <v>40</v>
      </c>
      <c r="M2327">
        <v>2014</v>
      </c>
      <c r="N2327" t="s">
        <v>23</v>
      </c>
      <c r="O2327">
        <v>4.5</v>
      </c>
      <c r="P2327">
        <v>8</v>
      </c>
      <c r="Q2327" t="s">
        <v>24</v>
      </c>
      <c r="R2327">
        <v>54</v>
      </c>
      <c r="S2327">
        <f t="shared" si="108"/>
        <v>1350</v>
      </c>
      <c r="T2327">
        <f t="shared" si="109"/>
        <v>256.5</v>
      </c>
      <c r="U2327" s="2">
        <f t="shared" si="110"/>
        <v>0.32</v>
      </c>
      <c r="V2327" t="str" cm="1">
        <f t="array" ref="V2327">_xlfn.IFS(H2327&lt;5,"Urban",H2327&lt;=12,"Sub-Urban",H2327&gt;12,"Out Of City")</f>
        <v>Sub-Urban</v>
      </c>
      <c r="W2327" t="str" cm="1">
        <f t="array" ref="W2327">_xlfn.IFS(
    L2327="CCS", "CCS",
    L2327="Type 2", "Type 2",
    L2327="CHAdeMO", "CHAdeMO",
    L2327="Tesla", "Tesla",
    L2327="CCS, Type 2", "CCS, Type 2",
    L2327="Type 2, CCS", "CCS, Type 2",
    L2327="CHAdeMO, Type 2", "CHAdeMO, Type 2",
    L2327="Type 2, CHAdeMO", "CHAdeMO, Type 2",
    L2327="CCS, Tesla", "CCS, Tesla",
    L2327="Tesla, CCS", "CCS, Tesla",
    L2327="Tesla, Type 2", "Tesla, Type 2",
    L2327="Type 2, Tesla", "Tesla, Type 2",
    L2327="CCS, CHAdeMO", "CCS, CHAdeMO",
    L2327="CHAdeMO, CCS", "CCS, CHAdeMO",
    L2327="CHAdeMO, Tesla", "CHAdeMO, Tesla",
    L2327="Tesla, CHAdeMO", "CHAdeMO, Tesla"
)</f>
        <v>Type 2</v>
      </c>
    </row>
    <row r="2328" spans="1:23" x14ac:dyDescent="0.25">
      <c r="A2328" t="s">
        <v>4687</v>
      </c>
      <c r="B2328">
        <v>39.814473</v>
      </c>
      <c r="C2328">
        <v>116.307661</v>
      </c>
      <c r="D2328" t="s">
        <v>4688</v>
      </c>
      <c r="E2328" t="s">
        <v>27</v>
      </c>
      <c r="F2328">
        <v>0.47</v>
      </c>
      <c r="G2328" s="1" t="s">
        <v>9985</v>
      </c>
      <c r="H2328">
        <v>5.94</v>
      </c>
      <c r="I2328">
        <v>44</v>
      </c>
      <c r="J2328" t="s">
        <v>47</v>
      </c>
      <c r="K2328">
        <v>22</v>
      </c>
      <c r="L2328" t="s">
        <v>40</v>
      </c>
      <c r="M2328">
        <v>2023</v>
      </c>
      <c r="N2328" t="s">
        <v>35</v>
      </c>
      <c r="O2328">
        <v>4.8</v>
      </c>
      <c r="P2328">
        <v>9</v>
      </c>
      <c r="Q2328" t="s">
        <v>29</v>
      </c>
      <c r="R2328">
        <v>58</v>
      </c>
      <c r="S2328">
        <f t="shared" si="108"/>
        <v>2552</v>
      </c>
      <c r="T2328">
        <f t="shared" si="109"/>
        <v>1199.4399999999998</v>
      </c>
      <c r="U2328" s="2">
        <f t="shared" si="110"/>
        <v>0.20454545454545456</v>
      </c>
      <c r="V2328" t="str" cm="1">
        <f t="array" ref="V2328">_xlfn.IFS(H2328&lt;5,"Urban",H2328&lt;=12,"Sub-Urban",H2328&gt;12,"Out Of City")</f>
        <v>Sub-Urban</v>
      </c>
      <c r="W2328" t="str" cm="1">
        <f t="array" ref="W2328">_xlfn.IFS(
    L2328="CCS", "CCS",
    L2328="Type 2", "Type 2",
    L2328="CHAdeMO", "CHAdeMO",
    L2328="Tesla", "Tesla",
    L2328="CCS, Type 2", "CCS, Type 2",
    L2328="Type 2, CCS", "CCS, Type 2",
    L2328="CHAdeMO, Type 2", "CHAdeMO, Type 2",
    L2328="Type 2, CHAdeMO", "CHAdeMO, Type 2",
    L2328="CCS, Tesla", "CCS, Tesla",
    L2328="Tesla, CCS", "CCS, Tesla",
    L2328="Tesla, Type 2", "Tesla, Type 2",
    L2328="Type 2, Tesla", "Tesla, Type 2",
    L2328="CCS, CHAdeMO", "CCS, CHAdeMO",
    L2328="CHAdeMO, CCS", "CCS, CHAdeMO",
    L2328="CHAdeMO, Tesla", "CHAdeMO, Tesla",
    L2328="Tesla, CHAdeMO", "CHAdeMO, Tesla"
)</f>
        <v>Type 2</v>
      </c>
    </row>
    <row r="2329" spans="1:23" x14ac:dyDescent="0.25">
      <c r="A2329" t="s">
        <v>4689</v>
      </c>
      <c r="B2329">
        <v>39.990755999999998</v>
      </c>
      <c r="C2329">
        <v>116.261433</v>
      </c>
      <c r="D2329" t="s">
        <v>4690</v>
      </c>
      <c r="E2329" t="s">
        <v>19</v>
      </c>
      <c r="F2329">
        <v>0.22</v>
      </c>
      <c r="G2329" t="s">
        <v>32</v>
      </c>
      <c r="H2329">
        <v>10.210000000000001</v>
      </c>
      <c r="I2329">
        <v>87</v>
      </c>
      <c r="J2329" t="s">
        <v>21</v>
      </c>
      <c r="K2329">
        <v>350</v>
      </c>
      <c r="L2329" t="s">
        <v>118</v>
      </c>
      <c r="M2329">
        <v>2012</v>
      </c>
      <c r="N2329" t="s">
        <v>35</v>
      </c>
      <c r="O2329">
        <v>4.5999999999999996</v>
      </c>
      <c r="P2329">
        <v>7</v>
      </c>
      <c r="Q2329" t="s">
        <v>29</v>
      </c>
      <c r="R2329">
        <v>23</v>
      </c>
      <c r="S2329">
        <f t="shared" si="108"/>
        <v>2001</v>
      </c>
      <c r="T2329">
        <f t="shared" si="109"/>
        <v>440.22</v>
      </c>
      <c r="U2329" s="2">
        <f t="shared" si="110"/>
        <v>8.0459770114942528E-2</v>
      </c>
      <c r="V2329" t="str" cm="1">
        <f t="array" ref="V2329">_xlfn.IFS(H2329&lt;5,"Urban",H2329&lt;=12,"Sub-Urban",H2329&gt;12,"Out Of City")</f>
        <v>Sub-Urban</v>
      </c>
      <c r="W2329" t="str" cm="1">
        <f t="array" ref="W2329">_xlfn.IFS(
    L2329="CCS", "CCS",
    L2329="Type 2", "Type 2",
    L2329="CHAdeMO", "CHAdeMO",
    L2329="Tesla", "Tesla",
    L2329="CCS, Type 2", "CCS, Type 2",
    L2329="Type 2, CCS", "CCS, Type 2",
    L2329="CHAdeMO, Type 2", "CHAdeMO, Type 2",
    L2329="Type 2, CHAdeMO", "CHAdeMO, Type 2",
    L2329="CCS, Tesla", "CCS, Tesla",
    L2329="Tesla, CCS", "CCS, Tesla",
    L2329="Tesla, Type 2", "Tesla, Type 2",
    L2329="Type 2, Tesla", "Tesla, Type 2",
    L2329="CCS, CHAdeMO", "CCS, CHAdeMO",
    L2329="CHAdeMO, CCS", "CCS, CHAdeMO",
    L2329="CHAdeMO, Tesla", "CHAdeMO, Tesla",
    L2329="Tesla, CHAdeMO", "CHAdeMO, Tesla"
)</f>
        <v>Tesla, Type 2</v>
      </c>
    </row>
    <row r="2330" spans="1:23" x14ac:dyDescent="0.25">
      <c r="A2330" t="s">
        <v>4691</v>
      </c>
      <c r="B2330">
        <v>43.780150999999996</v>
      </c>
      <c r="C2330">
        <v>-79.437134999999998</v>
      </c>
      <c r="D2330" t="s">
        <v>4692</v>
      </c>
      <c r="E2330" t="s">
        <v>19</v>
      </c>
      <c r="F2330">
        <v>0.1</v>
      </c>
      <c r="G2330" t="s">
        <v>20</v>
      </c>
      <c r="H2330">
        <v>18.47</v>
      </c>
      <c r="I2330">
        <v>30</v>
      </c>
      <c r="J2330" t="s">
        <v>39</v>
      </c>
      <c r="K2330">
        <v>50</v>
      </c>
      <c r="L2330" t="s">
        <v>80</v>
      </c>
      <c r="M2330">
        <v>2016</v>
      </c>
      <c r="N2330" t="s">
        <v>35</v>
      </c>
      <c r="O2330">
        <v>3.4</v>
      </c>
      <c r="P2330">
        <v>7</v>
      </c>
      <c r="Q2330" t="s">
        <v>29</v>
      </c>
      <c r="R2330">
        <v>27</v>
      </c>
      <c r="S2330">
        <f t="shared" si="108"/>
        <v>810</v>
      </c>
      <c r="T2330">
        <f t="shared" si="109"/>
        <v>81</v>
      </c>
      <c r="U2330" s="2">
        <f t="shared" si="110"/>
        <v>0.23333333333333334</v>
      </c>
      <c r="V2330" t="str" cm="1">
        <f t="array" ref="V2330">_xlfn.IFS(H2330&lt;5,"Urban",H2330&lt;=12,"Sub-Urban",H2330&gt;12,"Out Of City")</f>
        <v>Out Of City</v>
      </c>
      <c r="W2330" t="str" cm="1">
        <f t="array" ref="W2330">_xlfn.IFS(
    L2330="CCS", "CCS",
    L2330="Type 2", "Type 2",
    L2330="CHAdeMO", "CHAdeMO",
    L2330="Tesla", "Tesla",
    L2330="CCS, Type 2", "CCS, Type 2",
    L2330="Type 2, CCS", "CCS, Type 2",
    L2330="CHAdeMO, Type 2", "CHAdeMO, Type 2",
    L2330="Type 2, CHAdeMO", "CHAdeMO, Type 2",
    L2330="CCS, Tesla", "CCS, Tesla",
    L2330="Tesla, CCS", "CCS, Tesla",
    L2330="Tesla, Type 2", "Tesla, Type 2",
    L2330="Type 2, Tesla", "Tesla, Type 2",
    L2330="CCS, CHAdeMO", "CCS, CHAdeMO",
    L2330="CHAdeMO, CCS", "CCS, CHAdeMO",
    L2330="CHAdeMO, Tesla", "CHAdeMO, Tesla",
    L2330="Tesla, CHAdeMO", "CHAdeMO, Tesla"
)</f>
        <v>CHAdeMO, Type 2</v>
      </c>
    </row>
    <row r="2331" spans="1:23" x14ac:dyDescent="0.25">
      <c r="A2331" t="s">
        <v>4693</v>
      </c>
      <c r="B2331">
        <v>37.869723999999998</v>
      </c>
      <c r="C2331">
        <v>-122.48446199999999</v>
      </c>
      <c r="D2331" t="s">
        <v>4694</v>
      </c>
      <c r="E2331" t="s">
        <v>19</v>
      </c>
      <c r="F2331">
        <v>0.16</v>
      </c>
      <c r="G2331" t="s">
        <v>20</v>
      </c>
      <c r="H2331">
        <v>2.2400000000000002</v>
      </c>
      <c r="I2331">
        <v>53</v>
      </c>
      <c r="J2331" t="s">
        <v>47</v>
      </c>
      <c r="K2331">
        <v>350</v>
      </c>
      <c r="L2331" t="s">
        <v>43</v>
      </c>
      <c r="M2331">
        <v>2020</v>
      </c>
      <c r="N2331" t="s">
        <v>35</v>
      </c>
      <c r="O2331">
        <v>4.3</v>
      </c>
      <c r="P2331">
        <v>6</v>
      </c>
      <c r="Q2331" t="s">
        <v>29</v>
      </c>
      <c r="R2331">
        <v>22</v>
      </c>
      <c r="S2331">
        <f t="shared" si="108"/>
        <v>1166</v>
      </c>
      <c r="T2331">
        <f t="shared" si="109"/>
        <v>186.56</v>
      </c>
      <c r="U2331" s="2">
        <f t="shared" si="110"/>
        <v>0.11320754716981132</v>
      </c>
      <c r="V2331" t="str" cm="1">
        <f t="array" ref="V2331">_xlfn.IFS(H2331&lt;5,"Urban",H2331&lt;=12,"Sub-Urban",H2331&gt;12,"Out Of City")</f>
        <v>Urban</v>
      </c>
      <c r="W2331" t="str" cm="1">
        <f t="array" ref="W2331">_xlfn.IFS(
    L2331="CCS", "CCS",
    L2331="Type 2", "Type 2",
    L2331="CHAdeMO", "CHAdeMO",
    L2331="Tesla", "Tesla",
    L2331="CCS, Type 2", "CCS, Type 2",
    L2331="Type 2, CCS", "CCS, Type 2",
    L2331="CHAdeMO, Type 2", "CHAdeMO, Type 2",
    L2331="Type 2, CHAdeMO", "CHAdeMO, Type 2",
    L2331="CCS, Tesla", "CCS, Tesla",
    L2331="Tesla, CCS", "CCS, Tesla",
    L2331="Tesla, Type 2", "Tesla, Type 2",
    L2331="Type 2, Tesla", "Tesla, Type 2",
    L2331="CCS, CHAdeMO", "CCS, CHAdeMO",
    L2331="CHAdeMO, CCS", "CCS, CHAdeMO",
    L2331="CHAdeMO, Tesla", "CHAdeMO, Tesla",
    L2331="Tesla, CHAdeMO", "CHAdeMO, Tesla"
)</f>
        <v>CCS</v>
      </c>
    </row>
    <row r="2332" spans="1:23" x14ac:dyDescent="0.25">
      <c r="A2332" t="s">
        <v>4695</v>
      </c>
      <c r="B2332">
        <v>-43.969002000000003</v>
      </c>
      <c r="C2332">
        <v>21.297632</v>
      </c>
      <c r="D2332" t="s">
        <v>4696</v>
      </c>
      <c r="E2332" t="s">
        <v>27</v>
      </c>
      <c r="F2332">
        <v>0.46</v>
      </c>
      <c r="G2332" t="s">
        <v>20</v>
      </c>
      <c r="H2332">
        <v>2.94</v>
      </c>
      <c r="I2332">
        <v>31</v>
      </c>
      <c r="J2332" t="s">
        <v>47</v>
      </c>
      <c r="K2332">
        <v>350</v>
      </c>
      <c r="L2332" t="s">
        <v>43</v>
      </c>
      <c r="M2332">
        <v>2018</v>
      </c>
      <c r="N2332" t="s">
        <v>23</v>
      </c>
      <c r="O2332">
        <v>4.8</v>
      </c>
      <c r="P2332">
        <v>3</v>
      </c>
      <c r="Q2332" t="s">
        <v>29</v>
      </c>
      <c r="R2332">
        <v>45</v>
      </c>
      <c r="S2332">
        <f t="shared" si="108"/>
        <v>1395</v>
      </c>
      <c r="T2332">
        <f t="shared" si="109"/>
        <v>641.70000000000005</v>
      </c>
      <c r="U2332" s="2">
        <f t="shared" si="110"/>
        <v>9.6774193548387094E-2</v>
      </c>
      <c r="V2332" t="str" cm="1">
        <f t="array" ref="V2332">_xlfn.IFS(H2332&lt;5,"Urban",H2332&lt;=12,"Sub-Urban",H2332&gt;12,"Out Of City")</f>
        <v>Urban</v>
      </c>
      <c r="W2332" t="str" cm="1">
        <f t="array" ref="W2332">_xlfn.IFS(
    L2332="CCS", "CCS",
    L2332="Type 2", "Type 2",
    L2332="CHAdeMO", "CHAdeMO",
    L2332="Tesla", "Tesla",
    L2332="CCS, Type 2", "CCS, Type 2",
    L2332="Type 2, CCS", "CCS, Type 2",
    L2332="CHAdeMO, Type 2", "CHAdeMO, Type 2",
    L2332="Type 2, CHAdeMO", "CHAdeMO, Type 2",
    L2332="CCS, Tesla", "CCS, Tesla",
    L2332="Tesla, CCS", "CCS, Tesla",
    L2332="Tesla, Type 2", "Tesla, Type 2",
    L2332="Type 2, Tesla", "Tesla, Type 2",
    L2332="CCS, CHAdeMO", "CCS, CHAdeMO",
    L2332="CHAdeMO, CCS", "CCS, CHAdeMO",
    L2332="CHAdeMO, Tesla", "CHAdeMO, Tesla",
    L2332="Tesla, CHAdeMO", "CHAdeMO, Tesla"
)</f>
        <v>CCS</v>
      </c>
    </row>
    <row r="2333" spans="1:23" x14ac:dyDescent="0.25">
      <c r="A2333" t="s">
        <v>4697</v>
      </c>
      <c r="B2333">
        <v>-23.632667000000001</v>
      </c>
      <c r="C2333">
        <v>-46.514116000000001</v>
      </c>
      <c r="D2333" t="s">
        <v>4698</v>
      </c>
      <c r="E2333" t="s">
        <v>38</v>
      </c>
      <c r="F2333">
        <v>0.42</v>
      </c>
      <c r="G2333" s="1" t="s">
        <v>9985</v>
      </c>
      <c r="H2333">
        <v>6.92</v>
      </c>
      <c r="I2333">
        <v>91</v>
      </c>
      <c r="J2333" t="s">
        <v>21</v>
      </c>
      <c r="K2333">
        <v>22</v>
      </c>
      <c r="L2333" t="s">
        <v>43</v>
      </c>
      <c r="M2333">
        <v>2014</v>
      </c>
      <c r="N2333" t="s">
        <v>23</v>
      </c>
      <c r="O2333">
        <v>3.5</v>
      </c>
      <c r="P2333">
        <v>1</v>
      </c>
      <c r="Q2333" t="s">
        <v>29</v>
      </c>
      <c r="R2333">
        <v>13</v>
      </c>
      <c r="S2333">
        <f t="shared" si="108"/>
        <v>1183</v>
      </c>
      <c r="T2333">
        <f t="shared" si="109"/>
        <v>496.85999999999996</v>
      </c>
      <c r="U2333" s="2">
        <f t="shared" si="110"/>
        <v>1.098901098901099E-2</v>
      </c>
      <c r="V2333" t="str" cm="1">
        <f t="array" ref="V2333">_xlfn.IFS(H2333&lt;5,"Urban",H2333&lt;=12,"Sub-Urban",H2333&gt;12,"Out Of City")</f>
        <v>Sub-Urban</v>
      </c>
      <c r="W2333" t="str" cm="1">
        <f t="array" ref="W2333">_xlfn.IFS(
    L2333="CCS", "CCS",
    L2333="Type 2", "Type 2",
    L2333="CHAdeMO", "CHAdeMO",
    L2333="Tesla", "Tesla",
    L2333="CCS, Type 2", "CCS, Type 2",
    L2333="Type 2, CCS", "CCS, Type 2",
    L2333="CHAdeMO, Type 2", "CHAdeMO, Type 2",
    L2333="Type 2, CHAdeMO", "CHAdeMO, Type 2",
    L2333="CCS, Tesla", "CCS, Tesla",
    L2333="Tesla, CCS", "CCS, Tesla",
    L2333="Tesla, Type 2", "Tesla, Type 2",
    L2333="Type 2, Tesla", "Tesla, Type 2",
    L2333="CCS, CHAdeMO", "CCS, CHAdeMO",
    L2333="CHAdeMO, CCS", "CCS, CHAdeMO",
    L2333="CHAdeMO, Tesla", "CHAdeMO, Tesla",
    L2333="Tesla, CHAdeMO", "CHAdeMO, Tesla"
)</f>
        <v>CCS</v>
      </c>
    </row>
    <row r="2334" spans="1:23" x14ac:dyDescent="0.25">
      <c r="A2334" t="s">
        <v>4699</v>
      </c>
      <c r="B2334">
        <v>25.361588999999999</v>
      </c>
      <c r="C2334">
        <v>55.278236</v>
      </c>
      <c r="D2334" t="s">
        <v>4700</v>
      </c>
      <c r="E2334" t="s">
        <v>38</v>
      </c>
      <c r="F2334">
        <v>0.15</v>
      </c>
      <c r="G2334" s="1" t="s">
        <v>9985</v>
      </c>
      <c r="H2334">
        <v>6.71</v>
      </c>
      <c r="I2334">
        <v>97</v>
      </c>
      <c r="J2334" t="s">
        <v>33</v>
      </c>
      <c r="K2334">
        <v>22</v>
      </c>
      <c r="L2334" t="s">
        <v>40</v>
      </c>
      <c r="M2334">
        <v>2010</v>
      </c>
      <c r="N2334" t="s">
        <v>23</v>
      </c>
      <c r="O2334">
        <v>4.8</v>
      </c>
      <c r="P2334">
        <v>8</v>
      </c>
      <c r="Q2334" t="s">
        <v>29</v>
      </c>
      <c r="R2334">
        <v>14</v>
      </c>
      <c r="S2334">
        <f t="shared" si="108"/>
        <v>1358</v>
      </c>
      <c r="T2334">
        <f t="shared" si="109"/>
        <v>203.7</v>
      </c>
      <c r="U2334" s="2">
        <f t="shared" si="110"/>
        <v>8.247422680412371E-2</v>
      </c>
      <c r="V2334" t="str" cm="1">
        <f t="array" ref="V2334">_xlfn.IFS(H2334&lt;5,"Urban",H2334&lt;=12,"Sub-Urban",H2334&gt;12,"Out Of City")</f>
        <v>Sub-Urban</v>
      </c>
      <c r="W2334" t="str" cm="1">
        <f t="array" ref="W2334">_xlfn.IFS(
    L2334="CCS", "CCS",
    L2334="Type 2", "Type 2",
    L2334="CHAdeMO", "CHAdeMO",
    L2334="Tesla", "Tesla",
    L2334="CCS, Type 2", "CCS, Type 2",
    L2334="Type 2, CCS", "CCS, Type 2",
    L2334="CHAdeMO, Type 2", "CHAdeMO, Type 2",
    L2334="Type 2, CHAdeMO", "CHAdeMO, Type 2",
    L2334="CCS, Tesla", "CCS, Tesla",
    L2334="Tesla, CCS", "CCS, Tesla",
    L2334="Tesla, Type 2", "Tesla, Type 2",
    L2334="Type 2, Tesla", "Tesla, Type 2",
    L2334="CCS, CHAdeMO", "CCS, CHAdeMO",
    L2334="CHAdeMO, CCS", "CCS, CHAdeMO",
    L2334="CHAdeMO, Tesla", "CHAdeMO, Tesla",
    L2334="Tesla, CHAdeMO", "CHAdeMO, Tesla"
)</f>
        <v>Type 2</v>
      </c>
    </row>
    <row r="2335" spans="1:23" x14ac:dyDescent="0.25">
      <c r="A2335" t="s">
        <v>4701</v>
      </c>
      <c r="B2335">
        <v>37.753875000000001</v>
      </c>
      <c r="C2335">
        <v>-122.367783</v>
      </c>
      <c r="D2335" t="s">
        <v>4702</v>
      </c>
      <c r="E2335" t="s">
        <v>19</v>
      </c>
      <c r="F2335">
        <v>0.23</v>
      </c>
      <c r="G2335" t="s">
        <v>20</v>
      </c>
      <c r="H2335">
        <v>7.87</v>
      </c>
      <c r="I2335">
        <v>41</v>
      </c>
      <c r="J2335" t="s">
        <v>47</v>
      </c>
      <c r="K2335">
        <v>150</v>
      </c>
      <c r="L2335" t="s">
        <v>47</v>
      </c>
      <c r="M2335">
        <v>2021</v>
      </c>
      <c r="N2335" t="s">
        <v>23</v>
      </c>
      <c r="O2335">
        <v>3.7</v>
      </c>
      <c r="P2335">
        <v>10</v>
      </c>
      <c r="Q2335" t="s">
        <v>48</v>
      </c>
      <c r="R2335">
        <v>32</v>
      </c>
      <c r="S2335">
        <f t="shared" si="108"/>
        <v>1312</v>
      </c>
      <c r="T2335">
        <f t="shared" si="109"/>
        <v>301.76</v>
      </c>
      <c r="U2335" s="2">
        <f t="shared" si="110"/>
        <v>0.24390243902439024</v>
      </c>
      <c r="V2335" t="str" cm="1">
        <f t="array" ref="V2335">_xlfn.IFS(H2335&lt;5,"Urban",H2335&lt;=12,"Sub-Urban",H2335&gt;12,"Out Of City")</f>
        <v>Sub-Urban</v>
      </c>
      <c r="W2335" t="str" cm="1">
        <f t="array" ref="W2335">_xlfn.IFS(
    L2335="CCS", "CCS",
    L2335="Type 2", "Type 2",
    L2335="CHAdeMO", "CHAdeMO",
    L2335="Tesla", "Tesla",
    L2335="CCS, Type 2", "CCS, Type 2",
    L2335="Type 2, CCS", "CCS, Type 2",
    L2335="CHAdeMO, Type 2", "CHAdeMO, Type 2",
    L2335="Type 2, CHAdeMO", "CHAdeMO, Type 2",
    L2335="CCS, Tesla", "CCS, Tesla",
    L2335="Tesla, CCS", "CCS, Tesla",
    L2335="Tesla, Type 2", "Tesla, Type 2",
    L2335="Type 2, Tesla", "Tesla, Type 2",
    L2335="CCS, CHAdeMO", "CCS, CHAdeMO",
    L2335="CHAdeMO, CCS", "CCS, CHAdeMO",
    L2335="CHAdeMO, Tesla", "CHAdeMO, Tesla",
    L2335="Tesla, CHAdeMO", "CHAdeMO, Tesla"
)</f>
        <v>Tesla</v>
      </c>
    </row>
    <row r="2336" spans="1:23" x14ac:dyDescent="0.25">
      <c r="A2336" t="s">
        <v>4703</v>
      </c>
      <c r="B2336">
        <v>37.696572000000003</v>
      </c>
      <c r="C2336">
        <v>126.97673</v>
      </c>
      <c r="D2336" t="s">
        <v>4704</v>
      </c>
      <c r="E2336" t="s">
        <v>19</v>
      </c>
      <c r="F2336">
        <v>0.25</v>
      </c>
      <c r="G2336" t="s">
        <v>32</v>
      </c>
      <c r="H2336">
        <v>10.35</v>
      </c>
      <c r="I2336">
        <v>59</v>
      </c>
      <c r="J2336" t="s">
        <v>21</v>
      </c>
      <c r="K2336">
        <v>150</v>
      </c>
      <c r="L2336" t="s">
        <v>22</v>
      </c>
      <c r="M2336">
        <v>2023</v>
      </c>
      <c r="N2336" t="s">
        <v>35</v>
      </c>
      <c r="O2336">
        <v>3.5</v>
      </c>
      <c r="P2336">
        <v>1</v>
      </c>
      <c r="Q2336" t="s">
        <v>24</v>
      </c>
      <c r="R2336">
        <v>30</v>
      </c>
      <c r="S2336">
        <f t="shared" si="108"/>
        <v>1770</v>
      </c>
      <c r="T2336">
        <f t="shared" si="109"/>
        <v>442.5</v>
      </c>
      <c r="U2336" s="2">
        <f t="shared" si="110"/>
        <v>1.6949152542372881E-2</v>
      </c>
      <c r="V2336" t="str" cm="1">
        <f t="array" ref="V2336">_xlfn.IFS(H2336&lt;5,"Urban",H2336&lt;=12,"Sub-Urban",H2336&gt;12,"Out Of City")</f>
        <v>Sub-Urban</v>
      </c>
      <c r="W2336" t="str" cm="1">
        <f t="array" ref="W2336">_xlfn.IFS(
    L2336="CCS", "CCS",
    L2336="Type 2", "Type 2",
    L2336="CHAdeMO", "CHAdeMO",
    L2336="Tesla", "Tesla",
    L2336="CCS, Type 2", "CCS, Type 2",
    L2336="Type 2, CCS", "CCS, Type 2",
    L2336="CHAdeMO, Type 2", "CHAdeMO, Type 2",
    L2336="Type 2, CHAdeMO", "CHAdeMO, Type 2",
    L2336="CCS, Tesla", "CCS, Tesla",
    L2336="Tesla, CCS", "CCS, Tesla",
    L2336="Tesla, Type 2", "Tesla, Type 2",
    L2336="Type 2, Tesla", "Tesla, Type 2",
    L2336="CCS, CHAdeMO", "CCS, CHAdeMO",
    L2336="CHAdeMO, CCS", "CCS, CHAdeMO",
    L2336="CHAdeMO, Tesla", "CHAdeMO, Tesla",
    L2336="Tesla, CHAdeMO", "CHAdeMO, Tesla"
)</f>
        <v>CCS, CHAdeMO</v>
      </c>
    </row>
    <row r="2337" spans="1:23" x14ac:dyDescent="0.25">
      <c r="A2337" t="s">
        <v>4705</v>
      </c>
      <c r="B2337">
        <v>25.250736</v>
      </c>
      <c r="C2337">
        <v>55.358905999999998</v>
      </c>
      <c r="D2337" t="s">
        <v>4706</v>
      </c>
      <c r="E2337" t="s">
        <v>19</v>
      </c>
      <c r="F2337">
        <v>0.44</v>
      </c>
      <c r="G2337" s="1" t="s">
        <v>9985</v>
      </c>
      <c r="H2337">
        <v>6.52</v>
      </c>
      <c r="I2337">
        <v>62</v>
      </c>
      <c r="J2337" t="s">
        <v>39</v>
      </c>
      <c r="K2337">
        <v>22</v>
      </c>
      <c r="L2337" t="s">
        <v>111</v>
      </c>
      <c r="M2337">
        <v>2017</v>
      </c>
      <c r="N2337" t="s">
        <v>23</v>
      </c>
      <c r="O2337">
        <v>4.9000000000000004</v>
      </c>
      <c r="P2337">
        <v>9</v>
      </c>
      <c r="Q2337" t="s">
        <v>48</v>
      </c>
      <c r="R2337">
        <v>22</v>
      </c>
      <c r="S2337">
        <f t="shared" si="108"/>
        <v>1364</v>
      </c>
      <c r="T2337">
        <f t="shared" si="109"/>
        <v>600.16</v>
      </c>
      <c r="U2337" s="2">
        <f t="shared" si="110"/>
        <v>0.14516129032258066</v>
      </c>
      <c r="V2337" t="str" cm="1">
        <f t="array" ref="V2337">_xlfn.IFS(H2337&lt;5,"Urban",H2337&lt;=12,"Sub-Urban",H2337&gt;12,"Out Of City")</f>
        <v>Sub-Urban</v>
      </c>
      <c r="W2337" t="str" cm="1">
        <f t="array" ref="W2337">_xlfn.IFS(
    L2337="CCS", "CCS",
    L2337="Type 2", "Type 2",
    L2337="CHAdeMO", "CHAdeMO",
    L2337="Tesla", "Tesla",
    L2337="CCS, Type 2", "CCS, Type 2",
    L2337="Type 2, CCS", "CCS, Type 2",
    L2337="CHAdeMO, Type 2", "CHAdeMO, Type 2",
    L2337="Type 2, CHAdeMO", "CHAdeMO, Type 2",
    L2337="CCS, Tesla", "CCS, Tesla",
    L2337="Tesla, CCS", "CCS, Tesla",
    L2337="Tesla, Type 2", "Tesla, Type 2",
    L2337="Type 2, Tesla", "Tesla, Type 2",
    L2337="CCS, CHAdeMO", "CCS, CHAdeMO",
    L2337="CHAdeMO, CCS", "CCS, CHAdeMO",
    L2337="CHAdeMO, Tesla", "CHAdeMO, Tesla",
    L2337="Tesla, CHAdeMO", "CHAdeMO, Tesla"
)</f>
        <v>CCS, Type 2</v>
      </c>
    </row>
    <row r="2338" spans="1:23" x14ac:dyDescent="0.25">
      <c r="A2338" t="s">
        <v>4707</v>
      </c>
      <c r="B2338">
        <v>34.141567999999999</v>
      </c>
      <c r="C2338">
        <v>-118.378158</v>
      </c>
      <c r="D2338" t="s">
        <v>4708</v>
      </c>
      <c r="E2338" t="s">
        <v>19</v>
      </c>
      <c r="F2338">
        <v>0.23</v>
      </c>
      <c r="G2338" t="s">
        <v>32</v>
      </c>
      <c r="H2338">
        <v>0.67</v>
      </c>
      <c r="I2338">
        <v>11</v>
      </c>
      <c r="J2338" t="s">
        <v>46</v>
      </c>
      <c r="K2338">
        <v>150</v>
      </c>
      <c r="L2338" t="s">
        <v>77</v>
      </c>
      <c r="M2338">
        <v>2020</v>
      </c>
      <c r="N2338" t="s">
        <v>23</v>
      </c>
      <c r="O2338">
        <v>3.9</v>
      </c>
      <c r="P2338">
        <v>2</v>
      </c>
      <c r="Q2338" t="s">
        <v>24</v>
      </c>
      <c r="R2338">
        <v>22</v>
      </c>
      <c r="S2338">
        <f t="shared" si="108"/>
        <v>242</v>
      </c>
      <c r="T2338">
        <f t="shared" si="109"/>
        <v>55.660000000000004</v>
      </c>
      <c r="U2338" s="2">
        <f t="shared" si="110"/>
        <v>0.18181818181818182</v>
      </c>
      <c r="V2338" t="str" cm="1">
        <f t="array" ref="V2338">_xlfn.IFS(H2338&lt;5,"Urban",H2338&lt;=12,"Sub-Urban",H2338&gt;12,"Out Of City")</f>
        <v>Urban</v>
      </c>
      <c r="W2338" t="str" cm="1">
        <f t="array" ref="W2338">_xlfn.IFS(
    L2338="CCS", "CCS",
    L2338="Type 2", "Type 2",
    L2338="CHAdeMO", "CHAdeMO",
    L2338="Tesla", "Tesla",
    L2338="CCS, Type 2", "CCS, Type 2",
    L2338="Type 2, CCS", "CCS, Type 2",
    L2338="CHAdeMO, Type 2", "CHAdeMO, Type 2",
    L2338="Type 2, CHAdeMO", "CHAdeMO, Type 2",
    L2338="CCS, Tesla", "CCS, Tesla",
    L2338="Tesla, CCS", "CCS, Tesla",
    L2338="Tesla, Type 2", "Tesla, Type 2",
    L2338="Type 2, Tesla", "Tesla, Type 2",
    L2338="CCS, CHAdeMO", "CCS, CHAdeMO",
    L2338="CHAdeMO, CCS", "CCS, CHAdeMO",
    L2338="CHAdeMO, Tesla", "CHAdeMO, Tesla",
    L2338="Tesla, CHAdeMO", "CHAdeMO, Tesla"
)</f>
        <v>CHAdeMO</v>
      </c>
    </row>
    <row r="2339" spans="1:23" x14ac:dyDescent="0.25">
      <c r="A2339" t="s">
        <v>4709</v>
      </c>
      <c r="B2339">
        <v>19.512011999999999</v>
      </c>
      <c r="C2339">
        <v>-99.020670999999993</v>
      </c>
      <c r="D2339" t="s">
        <v>4710</v>
      </c>
      <c r="E2339" t="s">
        <v>19</v>
      </c>
      <c r="F2339">
        <v>0.41</v>
      </c>
      <c r="G2339" s="1" t="s">
        <v>9985</v>
      </c>
      <c r="H2339">
        <v>1.47</v>
      </c>
      <c r="I2339">
        <v>19</v>
      </c>
      <c r="J2339" t="s">
        <v>47</v>
      </c>
      <c r="K2339">
        <v>22</v>
      </c>
      <c r="L2339" t="s">
        <v>58</v>
      </c>
      <c r="M2339">
        <v>2016</v>
      </c>
      <c r="N2339" t="s">
        <v>23</v>
      </c>
      <c r="O2339">
        <v>3.2</v>
      </c>
      <c r="P2339">
        <v>8</v>
      </c>
      <c r="Q2339" t="s">
        <v>24</v>
      </c>
      <c r="R2339">
        <v>38</v>
      </c>
      <c r="S2339">
        <f t="shared" si="108"/>
        <v>722</v>
      </c>
      <c r="T2339">
        <f t="shared" si="109"/>
        <v>296.02</v>
      </c>
      <c r="U2339" s="2">
        <f t="shared" si="110"/>
        <v>0.42105263157894735</v>
      </c>
      <c r="V2339" t="str" cm="1">
        <f t="array" ref="V2339">_xlfn.IFS(H2339&lt;5,"Urban",H2339&lt;=12,"Sub-Urban",H2339&gt;12,"Out Of City")</f>
        <v>Urban</v>
      </c>
      <c r="W2339" t="str" cm="1">
        <f t="array" ref="W2339">_xlfn.IFS(
    L2339="CCS", "CCS",
    L2339="Type 2", "Type 2",
    L2339="CHAdeMO", "CHAdeMO",
    L2339="Tesla", "Tesla",
    L2339="CCS, Type 2", "CCS, Type 2",
    L2339="Type 2, CCS", "CCS, Type 2",
    L2339="CHAdeMO, Type 2", "CHAdeMO, Type 2",
    L2339="Type 2, CHAdeMO", "CHAdeMO, Type 2",
    L2339="CCS, Tesla", "CCS, Tesla",
    L2339="Tesla, CCS", "CCS, Tesla",
    L2339="Tesla, Type 2", "Tesla, Type 2",
    L2339="Type 2, Tesla", "Tesla, Type 2",
    L2339="CCS, CHAdeMO", "CCS, CHAdeMO",
    L2339="CHAdeMO, CCS", "CCS, CHAdeMO",
    L2339="CHAdeMO, Tesla", "CHAdeMO, Tesla",
    L2339="Tesla, CHAdeMO", "CHAdeMO, Tesla"
)</f>
        <v>CCS, Tesla</v>
      </c>
    </row>
    <row r="2340" spans="1:23" x14ac:dyDescent="0.25">
      <c r="A2340" t="s">
        <v>4711</v>
      </c>
      <c r="B2340">
        <v>41.827720999999997</v>
      </c>
      <c r="C2340">
        <v>-87.776561999999998</v>
      </c>
      <c r="D2340" t="s">
        <v>4712</v>
      </c>
      <c r="E2340" t="s">
        <v>27</v>
      </c>
      <c r="F2340">
        <v>0.44</v>
      </c>
      <c r="G2340" s="1" t="s">
        <v>9985</v>
      </c>
      <c r="H2340">
        <v>12.97</v>
      </c>
      <c r="I2340">
        <v>43</v>
      </c>
      <c r="J2340" t="s">
        <v>46</v>
      </c>
      <c r="K2340">
        <v>350</v>
      </c>
      <c r="L2340" t="s">
        <v>77</v>
      </c>
      <c r="M2340">
        <v>2012</v>
      </c>
      <c r="N2340" t="s">
        <v>23</v>
      </c>
      <c r="O2340">
        <v>4.7</v>
      </c>
      <c r="P2340">
        <v>1</v>
      </c>
      <c r="Q2340" t="s">
        <v>24</v>
      </c>
      <c r="R2340">
        <v>55</v>
      </c>
      <c r="S2340">
        <f t="shared" si="108"/>
        <v>2365</v>
      </c>
      <c r="T2340">
        <f t="shared" si="109"/>
        <v>1040.5999999999999</v>
      </c>
      <c r="U2340" s="2">
        <f t="shared" si="110"/>
        <v>2.3255813953488372E-2</v>
      </c>
      <c r="V2340" t="str" cm="1">
        <f t="array" ref="V2340">_xlfn.IFS(H2340&lt;5,"Urban",H2340&lt;=12,"Sub-Urban",H2340&gt;12,"Out Of City")</f>
        <v>Out Of City</v>
      </c>
      <c r="W2340" t="str" cm="1">
        <f t="array" ref="W2340">_xlfn.IFS(
    L2340="CCS", "CCS",
    L2340="Type 2", "Type 2",
    L2340="CHAdeMO", "CHAdeMO",
    L2340="Tesla", "Tesla",
    L2340="CCS, Type 2", "CCS, Type 2",
    L2340="Type 2, CCS", "CCS, Type 2",
    L2340="CHAdeMO, Type 2", "CHAdeMO, Type 2",
    L2340="Type 2, CHAdeMO", "CHAdeMO, Type 2",
    L2340="CCS, Tesla", "CCS, Tesla",
    L2340="Tesla, CCS", "CCS, Tesla",
    L2340="Tesla, Type 2", "Tesla, Type 2",
    L2340="Type 2, Tesla", "Tesla, Type 2",
    L2340="CCS, CHAdeMO", "CCS, CHAdeMO",
    L2340="CHAdeMO, CCS", "CCS, CHAdeMO",
    L2340="CHAdeMO, Tesla", "CHAdeMO, Tesla",
    L2340="Tesla, CHAdeMO", "CHAdeMO, Tesla"
)</f>
        <v>CHAdeMO</v>
      </c>
    </row>
    <row r="2341" spans="1:23" x14ac:dyDescent="0.25">
      <c r="A2341" t="s">
        <v>4713</v>
      </c>
      <c r="B2341">
        <v>19.563127999999999</v>
      </c>
      <c r="C2341">
        <v>-99.086213000000001</v>
      </c>
      <c r="D2341" t="s">
        <v>4714</v>
      </c>
      <c r="E2341" t="s">
        <v>38</v>
      </c>
      <c r="F2341">
        <v>0.1</v>
      </c>
      <c r="G2341" s="1" t="s">
        <v>9985</v>
      </c>
      <c r="H2341">
        <v>11.89</v>
      </c>
      <c r="I2341">
        <v>26</v>
      </c>
      <c r="J2341" t="s">
        <v>47</v>
      </c>
      <c r="K2341">
        <v>22</v>
      </c>
      <c r="L2341" t="s">
        <v>43</v>
      </c>
      <c r="M2341">
        <v>2012</v>
      </c>
      <c r="N2341" t="s">
        <v>23</v>
      </c>
      <c r="O2341">
        <v>3.5</v>
      </c>
      <c r="P2341">
        <v>1</v>
      </c>
      <c r="Q2341" t="s">
        <v>48</v>
      </c>
      <c r="R2341">
        <v>9</v>
      </c>
      <c r="S2341">
        <f t="shared" si="108"/>
        <v>234</v>
      </c>
      <c r="T2341">
        <f t="shared" si="109"/>
        <v>23.400000000000002</v>
      </c>
      <c r="U2341" s="2">
        <f t="shared" si="110"/>
        <v>3.8461538461538464E-2</v>
      </c>
      <c r="V2341" t="str" cm="1">
        <f t="array" ref="V2341">_xlfn.IFS(H2341&lt;5,"Urban",H2341&lt;=12,"Sub-Urban",H2341&gt;12,"Out Of City")</f>
        <v>Sub-Urban</v>
      </c>
      <c r="W2341" t="str" cm="1">
        <f t="array" ref="W2341">_xlfn.IFS(
    L2341="CCS", "CCS",
    L2341="Type 2", "Type 2",
    L2341="CHAdeMO", "CHAdeMO",
    L2341="Tesla", "Tesla",
    L2341="CCS, Type 2", "CCS, Type 2",
    L2341="Type 2, CCS", "CCS, Type 2",
    L2341="CHAdeMO, Type 2", "CHAdeMO, Type 2",
    L2341="Type 2, CHAdeMO", "CHAdeMO, Type 2",
    L2341="CCS, Tesla", "CCS, Tesla",
    L2341="Tesla, CCS", "CCS, Tesla",
    L2341="Tesla, Type 2", "Tesla, Type 2",
    L2341="Type 2, Tesla", "Tesla, Type 2",
    L2341="CCS, CHAdeMO", "CCS, CHAdeMO",
    L2341="CHAdeMO, CCS", "CCS, CHAdeMO",
    L2341="CHAdeMO, Tesla", "CHAdeMO, Tesla",
    L2341="Tesla, CHAdeMO", "CHAdeMO, Tesla"
)</f>
        <v>CCS</v>
      </c>
    </row>
    <row r="2342" spans="1:23" x14ac:dyDescent="0.25">
      <c r="A2342" t="s">
        <v>4715</v>
      </c>
      <c r="B2342">
        <v>-40.960529999999999</v>
      </c>
      <c r="C2342">
        <v>-172.467276</v>
      </c>
      <c r="D2342" t="s">
        <v>4716</v>
      </c>
      <c r="E2342" t="s">
        <v>38</v>
      </c>
      <c r="F2342">
        <v>0.48</v>
      </c>
      <c r="G2342" s="1" t="s">
        <v>9985</v>
      </c>
      <c r="H2342">
        <v>11.92</v>
      </c>
      <c r="I2342">
        <v>57</v>
      </c>
      <c r="J2342" t="s">
        <v>47</v>
      </c>
      <c r="K2342">
        <v>50</v>
      </c>
      <c r="L2342" t="s">
        <v>22</v>
      </c>
      <c r="M2342">
        <v>2021</v>
      </c>
      <c r="N2342" t="s">
        <v>35</v>
      </c>
      <c r="O2342">
        <v>4.8</v>
      </c>
      <c r="P2342">
        <v>1</v>
      </c>
      <c r="Q2342" t="s">
        <v>48</v>
      </c>
      <c r="R2342">
        <v>8</v>
      </c>
      <c r="S2342">
        <f t="shared" si="108"/>
        <v>456</v>
      </c>
      <c r="T2342">
        <f t="shared" si="109"/>
        <v>218.88</v>
      </c>
      <c r="U2342" s="2">
        <f t="shared" si="110"/>
        <v>1.7543859649122806E-2</v>
      </c>
      <c r="V2342" t="str" cm="1">
        <f t="array" ref="V2342">_xlfn.IFS(H2342&lt;5,"Urban",H2342&lt;=12,"Sub-Urban",H2342&gt;12,"Out Of City")</f>
        <v>Sub-Urban</v>
      </c>
      <c r="W2342" t="str" cm="1">
        <f t="array" ref="W2342">_xlfn.IFS(
    L2342="CCS", "CCS",
    L2342="Type 2", "Type 2",
    L2342="CHAdeMO", "CHAdeMO",
    L2342="Tesla", "Tesla",
    L2342="CCS, Type 2", "CCS, Type 2",
    L2342="Type 2, CCS", "CCS, Type 2",
    L2342="CHAdeMO, Type 2", "CHAdeMO, Type 2",
    L2342="Type 2, CHAdeMO", "CHAdeMO, Type 2",
    L2342="CCS, Tesla", "CCS, Tesla",
    L2342="Tesla, CCS", "CCS, Tesla",
    L2342="Tesla, Type 2", "Tesla, Type 2",
    L2342="Type 2, Tesla", "Tesla, Type 2",
    L2342="CCS, CHAdeMO", "CCS, CHAdeMO",
    L2342="CHAdeMO, CCS", "CCS, CHAdeMO",
    L2342="CHAdeMO, Tesla", "CHAdeMO, Tesla",
    L2342="Tesla, CHAdeMO", "CHAdeMO, Tesla"
)</f>
        <v>CCS, CHAdeMO</v>
      </c>
    </row>
    <row r="2343" spans="1:23" x14ac:dyDescent="0.25">
      <c r="A2343" t="s">
        <v>4717</v>
      </c>
      <c r="B2343">
        <v>-33.718420999999999</v>
      </c>
      <c r="C2343">
        <v>151.302019</v>
      </c>
      <c r="D2343" t="s">
        <v>4718</v>
      </c>
      <c r="E2343" t="s">
        <v>19</v>
      </c>
      <c r="F2343">
        <v>0.33</v>
      </c>
      <c r="G2343" s="1" t="s">
        <v>9985</v>
      </c>
      <c r="H2343">
        <v>16.989999999999998</v>
      </c>
      <c r="I2343">
        <v>19</v>
      </c>
      <c r="J2343" t="s">
        <v>39</v>
      </c>
      <c r="K2343">
        <v>22</v>
      </c>
      <c r="L2343" t="s">
        <v>77</v>
      </c>
      <c r="M2343">
        <v>2013</v>
      </c>
      <c r="N2343" t="s">
        <v>35</v>
      </c>
      <c r="O2343">
        <v>4</v>
      </c>
      <c r="P2343">
        <v>9</v>
      </c>
      <c r="Q2343" t="s">
        <v>48</v>
      </c>
      <c r="R2343">
        <v>35</v>
      </c>
      <c r="S2343">
        <f t="shared" si="108"/>
        <v>665</v>
      </c>
      <c r="T2343">
        <f t="shared" si="109"/>
        <v>219.45000000000002</v>
      </c>
      <c r="U2343" s="2">
        <f t="shared" si="110"/>
        <v>0.47368421052631576</v>
      </c>
      <c r="V2343" t="str" cm="1">
        <f t="array" ref="V2343">_xlfn.IFS(H2343&lt;5,"Urban",H2343&lt;=12,"Sub-Urban",H2343&gt;12,"Out Of City")</f>
        <v>Out Of City</v>
      </c>
      <c r="W2343" t="str" cm="1">
        <f t="array" ref="W2343">_xlfn.IFS(
    L2343="CCS", "CCS",
    L2343="Type 2", "Type 2",
    L2343="CHAdeMO", "CHAdeMO",
    L2343="Tesla", "Tesla",
    L2343="CCS, Type 2", "CCS, Type 2",
    L2343="Type 2, CCS", "CCS, Type 2",
    L2343="CHAdeMO, Type 2", "CHAdeMO, Type 2",
    L2343="Type 2, CHAdeMO", "CHAdeMO, Type 2",
    L2343="CCS, Tesla", "CCS, Tesla",
    L2343="Tesla, CCS", "CCS, Tesla",
    L2343="Tesla, Type 2", "Tesla, Type 2",
    L2343="Type 2, Tesla", "Tesla, Type 2",
    L2343="CCS, CHAdeMO", "CCS, CHAdeMO",
    L2343="CHAdeMO, CCS", "CCS, CHAdeMO",
    L2343="CHAdeMO, Tesla", "CHAdeMO, Tesla",
    L2343="Tesla, CHAdeMO", "CHAdeMO, Tesla"
)</f>
        <v>CHAdeMO</v>
      </c>
    </row>
    <row r="2344" spans="1:23" x14ac:dyDescent="0.25">
      <c r="A2344" t="s">
        <v>4719</v>
      </c>
      <c r="B2344">
        <v>52.446376999999998</v>
      </c>
      <c r="C2344">
        <v>13.349482</v>
      </c>
      <c r="D2344" t="s">
        <v>4720</v>
      </c>
      <c r="E2344" t="s">
        <v>27</v>
      </c>
      <c r="F2344">
        <v>0.17</v>
      </c>
      <c r="G2344" t="s">
        <v>20</v>
      </c>
      <c r="H2344">
        <v>0.96</v>
      </c>
      <c r="I2344">
        <v>91</v>
      </c>
      <c r="J2344" t="s">
        <v>33</v>
      </c>
      <c r="K2344">
        <v>50</v>
      </c>
      <c r="L2344" t="s">
        <v>22</v>
      </c>
      <c r="M2344">
        <v>2015</v>
      </c>
      <c r="N2344" t="s">
        <v>35</v>
      </c>
      <c r="O2344">
        <v>3.6</v>
      </c>
      <c r="P2344">
        <v>3</v>
      </c>
      <c r="Q2344" t="s">
        <v>29</v>
      </c>
      <c r="R2344">
        <v>48</v>
      </c>
      <c r="S2344">
        <f t="shared" si="108"/>
        <v>4368</v>
      </c>
      <c r="T2344">
        <f t="shared" si="109"/>
        <v>742.56000000000006</v>
      </c>
      <c r="U2344" s="2">
        <f t="shared" si="110"/>
        <v>3.2967032967032968E-2</v>
      </c>
      <c r="V2344" t="str" cm="1">
        <f t="array" ref="V2344">_xlfn.IFS(H2344&lt;5,"Urban",H2344&lt;=12,"Sub-Urban",H2344&gt;12,"Out Of City")</f>
        <v>Urban</v>
      </c>
      <c r="W2344" t="str" cm="1">
        <f t="array" ref="W2344">_xlfn.IFS(
    L2344="CCS", "CCS",
    L2344="Type 2", "Type 2",
    L2344="CHAdeMO", "CHAdeMO",
    L2344="Tesla", "Tesla",
    L2344="CCS, Type 2", "CCS, Type 2",
    L2344="Type 2, CCS", "CCS, Type 2",
    L2344="CHAdeMO, Type 2", "CHAdeMO, Type 2",
    L2344="Type 2, CHAdeMO", "CHAdeMO, Type 2",
    L2344="CCS, Tesla", "CCS, Tesla",
    L2344="Tesla, CCS", "CCS, Tesla",
    L2344="Tesla, Type 2", "Tesla, Type 2",
    L2344="Type 2, Tesla", "Tesla, Type 2",
    L2344="CCS, CHAdeMO", "CCS, CHAdeMO",
    L2344="CHAdeMO, CCS", "CCS, CHAdeMO",
    L2344="CHAdeMO, Tesla", "CHAdeMO, Tesla",
    L2344="Tesla, CHAdeMO", "CHAdeMO, Tesla"
)</f>
        <v>CCS, CHAdeMO</v>
      </c>
    </row>
    <row r="2345" spans="1:23" x14ac:dyDescent="0.25">
      <c r="A2345" t="s">
        <v>4721</v>
      </c>
      <c r="B2345">
        <v>-33.702866999999998</v>
      </c>
      <c r="C2345">
        <v>151.246004</v>
      </c>
      <c r="D2345" t="s">
        <v>4722</v>
      </c>
      <c r="E2345" t="s">
        <v>27</v>
      </c>
      <c r="F2345">
        <v>0.24</v>
      </c>
      <c r="G2345" t="s">
        <v>32</v>
      </c>
      <c r="H2345">
        <v>16.2</v>
      </c>
      <c r="I2345">
        <v>10</v>
      </c>
      <c r="J2345" t="s">
        <v>39</v>
      </c>
      <c r="K2345">
        <v>22</v>
      </c>
      <c r="L2345" t="s">
        <v>104</v>
      </c>
      <c r="M2345">
        <v>2010</v>
      </c>
      <c r="N2345" t="s">
        <v>23</v>
      </c>
      <c r="O2345">
        <v>4.2</v>
      </c>
      <c r="P2345">
        <v>9</v>
      </c>
      <c r="Q2345" t="s">
        <v>48</v>
      </c>
      <c r="R2345">
        <v>50</v>
      </c>
      <c r="S2345">
        <f t="shared" si="108"/>
        <v>500</v>
      </c>
      <c r="T2345">
        <f t="shared" si="109"/>
        <v>120</v>
      </c>
      <c r="U2345" s="2">
        <f t="shared" si="110"/>
        <v>0.9</v>
      </c>
      <c r="V2345" t="str" cm="1">
        <f t="array" ref="V2345">_xlfn.IFS(H2345&lt;5,"Urban",H2345&lt;=12,"Sub-Urban",H2345&gt;12,"Out Of City")</f>
        <v>Out Of City</v>
      </c>
      <c r="W2345" t="str" cm="1">
        <f t="array" ref="W2345">_xlfn.IFS(
    L2345="CCS", "CCS",
    L2345="Type 2", "Type 2",
    L2345="CHAdeMO", "CHAdeMO",
    L2345="Tesla", "Tesla",
    L2345="CCS, Type 2", "CCS, Type 2",
    L2345="Type 2, CCS", "CCS, Type 2",
    L2345="CHAdeMO, Type 2", "CHAdeMO, Type 2",
    L2345="Type 2, CHAdeMO", "CHAdeMO, Type 2",
    L2345="CCS, Tesla", "CCS, Tesla",
    L2345="Tesla, CCS", "CCS, Tesla",
    L2345="Tesla, Type 2", "Tesla, Type 2",
    L2345="Type 2, Tesla", "Tesla, Type 2",
    L2345="CCS, CHAdeMO", "CCS, CHAdeMO",
    L2345="CHAdeMO, CCS", "CCS, CHAdeMO",
    L2345="CHAdeMO, Tesla", "CHAdeMO, Tesla",
    L2345="Tesla, CHAdeMO", "CHAdeMO, Tesla"
)</f>
        <v>CHAdeMO, Type 2</v>
      </c>
    </row>
    <row r="2346" spans="1:23" x14ac:dyDescent="0.25">
      <c r="A2346" t="s">
        <v>4723</v>
      </c>
      <c r="B2346">
        <v>-33.708221000000002</v>
      </c>
      <c r="C2346">
        <v>151.35476</v>
      </c>
      <c r="D2346" t="s">
        <v>4724</v>
      </c>
      <c r="E2346" t="s">
        <v>38</v>
      </c>
      <c r="F2346">
        <v>0.42</v>
      </c>
      <c r="G2346" s="1" t="s">
        <v>9985</v>
      </c>
      <c r="H2346">
        <v>0.62</v>
      </c>
      <c r="I2346">
        <v>56</v>
      </c>
      <c r="J2346" t="s">
        <v>21</v>
      </c>
      <c r="K2346">
        <v>350</v>
      </c>
      <c r="L2346" t="s">
        <v>111</v>
      </c>
      <c r="M2346">
        <v>2019</v>
      </c>
      <c r="N2346" t="s">
        <v>23</v>
      </c>
      <c r="O2346">
        <v>3.1</v>
      </c>
      <c r="P2346">
        <v>10</v>
      </c>
      <c r="Q2346" t="s">
        <v>24</v>
      </c>
      <c r="R2346">
        <v>16</v>
      </c>
      <c r="S2346">
        <f t="shared" si="108"/>
        <v>896</v>
      </c>
      <c r="T2346">
        <f t="shared" si="109"/>
        <v>376.32</v>
      </c>
      <c r="U2346" s="2">
        <f t="shared" si="110"/>
        <v>0.17857142857142858</v>
      </c>
      <c r="V2346" t="str" cm="1">
        <f t="array" ref="V2346">_xlfn.IFS(H2346&lt;5,"Urban",H2346&lt;=12,"Sub-Urban",H2346&gt;12,"Out Of City")</f>
        <v>Urban</v>
      </c>
      <c r="W2346" t="str" cm="1">
        <f t="array" ref="W2346">_xlfn.IFS(
    L2346="CCS", "CCS",
    L2346="Type 2", "Type 2",
    L2346="CHAdeMO", "CHAdeMO",
    L2346="Tesla", "Tesla",
    L2346="CCS, Type 2", "CCS, Type 2",
    L2346="Type 2, CCS", "CCS, Type 2",
    L2346="CHAdeMO, Type 2", "CHAdeMO, Type 2",
    L2346="Type 2, CHAdeMO", "CHAdeMO, Type 2",
    L2346="CCS, Tesla", "CCS, Tesla",
    L2346="Tesla, CCS", "CCS, Tesla",
    L2346="Tesla, Type 2", "Tesla, Type 2",
    L2346="Type 2, Tesla", "Tesla, Type 2",
    L2346="CCS, CHAdeMO", "CCS, CHAdeMO",
    L2346="CHAdeMO, CCS", "CCS, CHAdeMO",
    L2346="CHAdeMO, Tesla", "CHAdeMO, Tesla",
    L2346="Tesla, CHAdeMO", "CHAdeMO, Tesla"
)</f>
        <v>CCS, Type 2</v>
      </c>
    </row>
    <row r="2347" spans="1:23" x14ac:dyDescent="0.25">
      <c r="A2347" t="s">
        <v>4725</v>
      </c>
      <c r="B2347">
        <v>41.847814</v>
      </c>
      <c r="C2347">
        <v>-87.625810000000001</v>
      </c>
      <c r="D2347" t="s">
        <v>4726</v>
      </c>
      <c r="E2347" t="s">
        <v>38</v>
      </c>
      <c r="F2347">
        <v>0.11</v>
      </c>
      <c r="G2347" t="s">
        <v>32</v>
      </c>
      <c r="H2347">
        <v>15</v>
      </c>
      <c r="I2347">
        <v>17</v>
      </c>
      <c r="J2347" t="s">
        <v>46</v>
      </c>
      <c r="K2347">
        <v>22</v>
      </c>
      <c r="L2347" t="s">
        <v>77</v>
      </c>
      <c r="M2347">
        <v>2013</v>
      </c>
      <c r="N2347" t="s">
        <v>35</v>
      </c>
      <c r="O2347">
        <v>3.1</v>
      </c>
      <c r="P2347">
        <v>7</v>
      </c>
      <c r="Q2347" t="s">
        <v>24</v>
      </c>
      <c r="R2347">
        <v>16</v>
      </c>
      <c r="S2347">
        <f t="shared" si="108"/>
        <v>272</v>
      </c>
      <c r="T2347">
        <f t="shared" si="109"/>
        <v>29.92</v>
      </c>
      <c r="U2347" s="2">
        <f t="shared" si="110"/>
        <v>0.41176470588235292</v>
      </c>
      <c r="V2347" t="str" cm="1">
        <f t="array" ref="V2347">_xlfn.IFS(H2347&lt;5,"Urban",H2347&lt;=12,"Sub-Urban",H2347&gt;12,"Out Of City")</f>
        <v>Out Of City</v>
      </c>
      <c r="W2347" t="str" cm="1">
        <f t="array" ref="W2347">_xlfn.IFS(
    L2347="CCS", "CCS",
    L2347="Type 2", "Type 2",
    L2347="CHAdeMO", "CHAdeMO",
    L2347="Tesla", "Tesla",
    L2347="CCS, Type 2", "CCS, Type 2",
    L2347="Type 2, CCS", "CCS, Type 2",
    L2347="CHAdeMO, Type 2", "CHAdeMO, Type 2",
    L2347="Type 2, CHAdeMO", "CHAdeMO, Type 2",
    L2347="CCS, Tesla", "CCS, Tesla",
    L2347="Tesla, CCS", "CCS, Tesla",
    L2347="Tesla, Type 2", "Tesla, Type 2",
    L2347="Type 2, Tesla", "Tesla, Type 2",
    L2347="CCS, CHAdeMO", "CCS, CHAdeMO",
    L2347="CHAdeMO, CCS", "CCS, CHAdeMO",
    L2347="CHAdeMO, Tesla", "CHAdeMO, Tesla",
    L2347="Tesla, CHAdeMO", "CHAdeMO, Tesla"
)</f>
        <v>CHAdeMO</v>
      </c>
    </row>
    <row r="2348" spans="1:23" x14ac:dyDescent="0.25">
      <c r="A2348" t="s">
        <v>4727</v>
      </c>
      <c r="B2348">
        <v>34.089528000000001</v>
      </c>
      <c r="C2348">
        <v>-118.263115</v>
      </c>
      <c r="D2348" t="s">
        <v>4728</v>
      </c>
      <c r="E2348" t="s">
        <v>38</v>
      </c>
      <c r="F2348">
        <v>0.36</v>
      </c>
      <c r="G2348" s="1" t="s">
        <v>9985</v>
      </c>
      <c r="H2348">
        <v>12.83</v>
      </c>
      <c r="I2348">
        <v>15</v>
      </c>
      <c r="J2348" t="s">
        <v>33</v>
      </c>
      <c r="K2348">
        <v>22</v>
      </c>
      <c r="L2348" t="s">
        <v>77</v>
      </c>
      <c r="M2348">
        <v>2017</v>
      </c>
      <c r="N2348" t="s">
        <v>35</v>
      </c>
      <c r="O2348">
        <v>3.3</v>
      </c>
      <c r="P2348">
        <v>3</v>
      </c>
      <c r="Q2348" t="s">
        <v>29</v>
      </c>
      <c r="R2348">
        <v>18</v>
      </c>
      <c r="S2348">
        <f t="shared" si="108"/>
        <v>270</v>
      </c>
      <c r="T2348">
        <f t="shared" si="109"/>
        <v>97.2</v>
      </c>
      <c r="U2348" s="2">
        <f t="shared" si="110"/>
        <v>0.2</v>
      </c>
      <c r="V2348" t="str" cm="1">
        <f t="array" ref="V2348">_xlfn.IFS(H2348&lt;5,"Urban",H2348&lt;=12,"Sub-Urban",H2348&gt;12,"Out Of City")</f>
        <v>Out Of City</v>
      </c>
      <c r="W2348" t="str" cm="1">
        <f t="array" ref="W2348">_xlfn.IFS(
    L2348="CCS", "CCS",
    L2348="Type 2", "Type 2",
    L2348="CHAdeMO", "CHAdeMO",
    L2348="Tesla", "Tesla",
    L2348="CCS, Type 2", "CCS, Type 2",
    L2348="Type 2, CCS", "CCS, Type 2",
    L2348="CHAdeMO, Type 2", "CHAdeMO, Type 2",
    L2348="Type 2, CHAdeMO", "CHAdeMO, Type 2",
    L2348="CCS, Tesla", "CCS, Tesla",
    L2348="Tesla, CCS", "CCS, Tesla",
    L2348="Tesla, Type 2", "Tesla, Type 2",
    L2348="Type 2, Tesla", "Tesla, Type 2",
    L2348="CCS, CHAdeMO", "CCS, CHAdeMO",
    L2348="CHAdeMO, CCS", "CCS, CHAdeMO",
    L2348="CHAdeMO, Tesla", "CHAdeMO, Tesla",
    L2348="Tesla, CHAdeMO", "CHAdeMO, Tesla"
)</f>
        <v>CHAdeMO</v>
      </c>
    </row>
    <row r="2349" spans="1:23" x14ac:dyDescent="0.25">
      <c r="A2349" t="s">
        <v>4729</v>
      </c>
      <c r="B2349">
        <v>41.975276000000001</v>
      </c>
      <c r="C2349">
        <v>-87.635672999999997</v>
      </c>
      <c r="D2349" t="s">
        <v>4730</v>
      </c>
      <c r="E2349" t="s">
        <v>27</v>
      </c>
      <c r="F2349">
        <v>0.38</v>
      </c>
      <c r="G2349" t="s">
        <v>32</v>
      </c>
      <c r="H2349">
        <v>16.54</v>
      </c>
      <c r="I2349">
        <v>84</v>
      </c>
      <c r="J2349" t="s">
        <v>33</v>
      </c>
      <c r="K2349">
        <v>22</v>
      </c>
      <c r="L2349" t="s">
        <v>47</v>
      </c>
      <c r="M2349">
        <v>2013</v>
      </c>
      <c r="N2349" t="s">
        <v>35</v>
      </c>
      <c r="O2349">
        <v>4.0999999999999996</v>
      </c>
      <c r="P2349">
        <v>9</v>
      </c>
      <c r="Q2349" t="s">
        <v>24</v>
      </c>
      <c r="R2349">
        <v>56</v>
      </c>
      <c r="S2349">
        <f t="shared" si="108"/>
        <v>4704</v>
      </c>
      <c r="T2349">
        <f t="shared" si="109"/>
        <v>1787.52</v>
      </c>
      <c r="U2349" s="2">
        <f t="shared" si="110"/>
        <v>0.10714285714285714</v>
      </c>
      <c r="V2349" t="str" cm="1">
        <f t="array" ref="V2349">_xlfn.IFS(H2349&lt;5,"Urban",H2349&lt;=12,"Sub-Urban",H2349&gt;12,"Out Of City")</f>
        <v>Out Of City</v>
      </c>
      <c r="W2349" t="str" cm="1">
        <f t="array" ref="W2349">_xlfn.IFS(
    L2349="CCS", "CCS",
    L2349="Type 2", "Type 2",
    L2349="CHAdeMO", "CHAdeMO",
    L2349="Tesla", "Tesla",
    L2349="CCS, Type 2", "CCS, Type 2",
    L2349="Type 2, CCS", "CCS, Type 2",
    L2349="CHAdeMO, Type 2", "CHAdeMO, Type 2",
    L2349="Type 2, CHAdeMO", "CHAdeMO, Type 2",
    L2349="CCS, Tesla", "CCS, Tesla",
    L2349="Tesla, CCS", "CCS, Tesla",
    L2349="Tesla, Type 2", "Tesla, Type 2",
    L2349="Type 2, Tesla", "Tesla, Type 2",
    L2349="CCS, CHAdeMO", "CCS, CHAdeMO",
    L2349="CHAdeMO, CCS", "CCS, CHAdeMO",
    L2349="CHAdeMO, Tesla", "CHAdeMO, Tesla",
    L2349="Tesla, CHAdeMO", "CHAdeMO, Tesla"
)</f>
        <v>Tesla</v>
      </c>
    </row>
    <row r="2350" spans="1:23" x14ac:dyDescent="0.25">
      <c r="A2350" t="s">
        <v>4731</v>
      </c>
      <c r="B2350">
        <v>-33.706282999999999</v>
      </c>
      <c r="C2350">
        <v>18.507054</v>
      </c>
      <c r="D2350" t="s">
        <v>4732</v>
      </c>
      <c r="E2350" t="s">
        <v>38</v>
      </c>
      <c r="F2350">
        <v>0.42</v>
      </c>
      <c r="G2350" t="s">
        <v>20</v>
      </c>
      <c r="H2350">
        <v>13.01</v>
      </c>
      <c r="I2350">
        <v>50</v>
      </c>
      <c r="J2350" t="s">
        <v>46</v>
      </c>
      <c r="K2350">
        <v>350</v>
      </c>
      <c r="L2350" t="s">
        <v>43</v>
      </c>
      <c r="M2350">
        <v>2012</v>
      </c>
      <c r="N2350" t="s">
        <v>35</v>
      </c>
      <c r="O2350">
        <v>4.0999999999999996</v>
      </c>
      <c r="P2350">
        <v>1</v>
      </c>
      <c r="Q2350" t="s">
        <v>48</v>
      </c>
      <c r="R2350">
        <v>11</v>
      </c>
      <c r="S2350">
        <f t="shared" si="108"/>
        <v>550</v>
      </c>
      <c r="T2350">
        <f t="shared" si="109"/>
        <v>231</v>
      </c>
      <c r="U2350" s="2">
        <f t="shared" si="110"/>
        <v>0.02</v>
      </c>
      <c r="V2350" t="str" cm="1">
        <f t="array" ref="V2350">_xlfn.IFS(H2350&lt;5,"Urban",H2350&lt;=12,"Sub-Urban",H2350&gt;12,"Out Of City")</f>
        <v>Out Of City</v>
      </c>
      <c r="W2350" t="str" cm="1">
        <f t="array" ref="W2350">_xlfn.IFS(
    L2350="CCS", "CCS",
    L2350="Type 2", "Type 2",
    L2350="CHAdeMO", "CHAdeMO",
    L2350="Tesla", "Tesla",
    L2350="CCS, Type 2", "CCS, Type 2",
    L2350="Type 2, CCS", "CCS, Type 2",
    L2350="CHAdeMO, Type 2", "CHAdeMO, Type 2",
    L2350="Type 2, CHAdeMO", "CHAdeMO, Type 2",
    L2350="CCS, Tesla", "CCS, Tesla",
    L2350="Tesla, CCS", "CCS, Tesla",
    L2350="Tesla, Type 2", "Tesla, Type 2",
    L2350="Type 2, Tesla", "Tesla, Type 2",
    L2350="CCS, CHAdeMO", "CCS, CHAdeMO",
    L2350="CHAdeMO, CCS", "CCS, CHAdeMO",
    L2350="CHAdeMO, Tesla", "CHAdeMO, Tesla",
    L2350="Tesla, CHAdeMO", "CHAdeMO, Tesla"
)</f>
        <v>CCS</v>
      </c>
    </row>
    <row r="2351" spans="1:23" x14ac:dyDescent="0.25">
      <c r="A2351" t="s">
        <v>4733</v>
      </c>
      <c r="B2351">
        <v>34.043339000000003</v>
      </c>
      <c r="C2351">
        <v>-118.28512499999999</v>
      </c>
      <c r="D2351" t="s">
        <v>4734</v>
      </c>
      <c r="E2351" t="s">
        <v>38</v>
      </c>
      <c r="F2351">
        <v>0.24</v>
      </c>
      <c r="G2351" t="s">
        <v>32</v>
      </c>
      <c r="H2351">
        <v>12.08</v>
      </c>
      <c r="I2351">
        <v>80</v>
      </c>
      <c r="J2351" t="s">
        <v>21</v>
      </c>
      <c r="K2351">
        <v>150</v>
      </c>
      <c r="L2351" t="s">
        <v>40</v>
      </c>
      <c r="M2351">
        <v>2011</v>
      </c>
      <c r="N2351" t="s">
        <v>23</v>
      </c>
      <c r="O2351">
        <v>4.7</v>
      </c>
      <c r="P2351">
        <v>6</v>
      </c>
      <c r="Q2351" t="s">
        <v>29</v>
      </c>
      <c r="R2351">
        <v>10</v>
      </c>
      <c r="S2351">
        <f t="shared" si="108"/>
        <v>800</v>
      </c>
      <c r="T2351">
        <f t="shared" si="109"/>
        <v>192</v>
      </c>
      <c r="U2351" s="2">
        <f t="shared" si="110"/>
        <v>7.4999999999999997E-2</v>
      </c>
      <c r="V2351" t="str" cm="1">
        <f t="array" ref="V2351">_xlfn.IFS(H2351&lt;5,"Urban",H2351&lt;=12,"Sub-Urban",H2351&gt;12,"Out Of City")</f>
        <v>Out Of City</v>
      </c>
      <c r="W2351" t="str" cm="1">
        <f t="array" ref="W2351">_xlfn.IFS(
    L2351="CCS", "CCS",
    L2351="Type 2", "Type 2",
    L2351="CHAdeMO", "CHAdeMO",
    L2351="Tesla", "Tesla",
    L2351="CCS, Type 2", "CCS, Type 2",
    L2351="Type 2, CCS", "CCS, Type 2",
    L2351="CHAdeMO, Type 2", "CHAdeMO, Type 2",
    L2351="Type 2, CHAdeMO", "CHAdeMO, Type 2",
    L2351="CCS, Tesla", "CCS, Tesla",
    L2351="Tesla, CCS", "CCS, Tesla",
    L2351="Tesla, Type 2", "Tesla, Type 2",
    L2351="Type 2, Tesla", "Tesla, Type 2",
    L2351="CCS, CHAdeMO", "CCS, CHAdeMO",
    L2351="CHAdeMO, CCS", "CCS, CHAdeMO",
    L2351="CHAdeMO, Tesla", "CHAdeMO, Tesla",
    L2351="Tesla, CHAdeMO", "CHAdeMO, Tesla"
)</f>
        <v>Type 2</v>
      </c>
    </row>
    <row r="2352" spans="1:23" x14ac:dyDescent="0.25">
      <c r="A2352" t="s">
        <v>4735</v>
      </c>
      <c r="B2352">
        <v>-19.675854999999999</v>
      </c>
      <c r="C2352">
        <v>-119.574952</v>
      </c>
      <c r="D2352" t="s">
        <v>4736</v>
      </c>
      <c r="E2352" t="s">
        <v>27</v>
      </c>
      <c r="F2352">
        <v>0.13</v>
      </c>
      <c r="G2352" t="s">
        <v>20</v>
      </c>
      <c r="H2352">
        <v>16.75</v>
      </c>
      <c r="I2352">
        <v>84</v>
      </c>
      <c r="J2352" t="s">
        <v>21</v>
      </c>
      <c r="K2352">
        <v>22</v>
      </c>
      <c r="L2352" t="s">
        <v>77</v>
      </c>
      <c r="M2352">
        <v>2011</v>
      </c>
      <c r="N2352" t="s">
        <v>23</v>
      </c>
      <c r="O2352">
        <v>3.9</v>
      </c>
      <c r="P2352">
        <v>3</v>
      </c>
      <c r="Q2352" t="s">
        <v>48</v>
      </c>
      <c r="R2352">
        <v>46</v>
      </c>
      <c r="S2352">
        <f t="shared" si="108"/>
        <v>3864</v>
      </c>
      <c r="T2352">
        <f t="shared" si="109"/>
        <v>502.32</v>
      </c>
      <c r="U2352" s="2">
        <f t="shared" si="110"/>
        <v>3.5714285714285712E-2</v>
      </c>
      <c r="V2352" t="str" cm="1">
        <f t="array" ref="V2352">_xlfn.IFS(H2352&lt;5,"Urban",H2352&lt;=12,"Sub-Urban",H2352&gt;12,"Out Of City")</f>
        <v>Out Of City</v>
      </c>
      <c r="W2352" t="str" cm="1">
        <f t="array" ref="W2352">_xlfn.IFS(
    L2352="CCS", "CCS",
    L2352="Type 2", "Type 2",
    L2352="CHAdeMO", "CHAdeMO",
    L2352="Tesla", "Tesla",
    L2352="CCS, Type 2", "CCS, Type 2",
    L2352="Type 2, CCS", "CCS, Type 2",
    L2352="CHAdeMO, Type 2", "CHAdeMO, Type 2",
    L2352="Type 2, CHAdeMO", "CHAdeMO, Type 2",
    L2352="CCS, Tesla", "CCS, Tesla",
    L2352="Tesla, CCS", "CCS, Tesla",
    L2352="Tesla, Type 2", "Tesla, Type 2",
    L2352="Type 2, Tesla", "Tesla, Type 2",
    L2352="CCS, CHAdeMO", "CCS, CHAdeMO",
    L2352="CHAdeMO, CCS", "CCS, CHAdeMO",
    L2352="CHAdeMO, Tesla", "CHAdeMO, Tesla",
    L2352="Tesla, CHAdeMO", "CHAdeMO, Tesla"
)</f>
        <v>CHAdeMO</v>
      </c>
    </row>
    <row r="2353" spans="1:23" x14ac:dyDescent="0.25">
      <c r="A2353" t="s">
        <v>4737</v>
      </c>
      <c r="B2353">
        <v>-23.692844999999998</v>
      </c>
      <c r="C2353">
        <v>-46.686124999999997</v>
      </c>
      <c r="D2353" t="s">
        <v>4738</v>
      </c>
      <c r="E2353" t="s">
        <v>27</v>
      </c>
      <c r="F2353">
        <v>0.26</v>
      </c>
      <c r="G2353" s="1" t="s">
        <v>9985</v>
      </c>
      <c r="H2353">
        <v>2.08</v>
      </c>
      <c r="I2353">
        <v>10</v>
      </c>
      <c r="J2353" t="s">
        <v>33</v>
      </c>
      <c r="K2353">
        <v>22</v>
      </c>
      <c r="L2353" t="s">
        <v>40</v>
      </c>
      <c r="M2353">
        <v>2015</v>
      </c>
      <c r="N2353" t="s">
        <v>35</v>
      </c>
      <c r="O2353">
        <v>3.4</v>
      </c>
      <c r="P2353">
        <v>6</v>
      </c>
      <c r="Q2353" t="s">
        <v>24</v>
      </c>
      <c r="R2353">
        <v>52</v>
      </c>
      <c r="S2353">
        <f t="shared" si="108"/>
        <v>520</v>
      </c>
      <c r="T2353">
        <f t="shared" si="109"/>
        <v>135.20000000000002</v>
      </c>
      <c r="U2353" s="2">
        <f t="shared" si="110"/>
        <v>0.6</v>
      </c>
      <c r="V2353" t="str" cm="1">
        <f t="array" ref="V2353">_xlfn.IFS(H2353&lt;5,"Urban",H2353&lt;=12,"Sub-Urban",H2353&gt;12,"Out Of City")</f>
        <v>Urban</v>
      </c>
      <c r="W2353" t="str" cm="1">
        <f t="array" ref="W2353">_xlfn.IFS(
    L2353="CCS", "CCS",
    L2353="Type 2", "Type 2",
    L2353="CHAdeMO", "CHAdeMO",
    L2353="Tesla", "Tesla",
    L2353="CCS, Type 2", "CCS, Type 2",
    L2353="Type 2, CCS", "CCS, Type 2",
    L2353="CHAdeMO, Type 2", "CHAdeMO, Type 2",
    L2353="Type 2, CHAdeMO", "CHAdeMO, Type 2",
    L2353="CCS, Tesla", "CCS, Tesla",
    L2353="Tesla, CCS", "CCS, Tesla",
    L2353="Tesla, Type 2", "Tesla, Type 2",
    L2353="Type 2, Tesla", "Tesla, Type 2",
    L2353="CCS, CHAdeMO", "CCS, CHAdeMO",
    L2353="CHAdeMO, CCS", "CCS, CHAdeMO",
    L2353="CHAdeMO, Tesla", "CHAdeMO, Tesla",
    L2353="Tesla, CHAdeMO", "CHAdeMO, Tesla"
)</f>
        <v>Type 2</v>
      </c>
    </row>
    <row r="2354" spans="1:23" x14ac:dyDescent="0.25">
      <c r="A2354" t="s">
        <v>4739</v>
      </c>
      <c r="B2354">
        <v>25.393882000000001</v>
      </c>
      <c r="C2354">
        <v>55.290329</v>
      </c>
      <c r="D2354" t="s">
        <v>4740</v>
      </c>
      <c r="E2354" t="s">
        <v>38</v>
      </c>
      <c r="F2354">
        <v>0.24</v>
      </c>
      <c r="G2354" t="s">
        <v>20</v>
      </c>
      <c r="H2354">
        <v>8.68</v>
      </c>
      <c r="I2354">
        <v>44</v>
      </c>
      <c r="J2354" t="s">
        <v>46</v>
      </c>
      <c r="K2354">
        <v>150</v>
      </c>
      <c r="L2354" t="s">
        <v>43</v>
      </c>
      <c r="M2354">
        <v>2018</v>
      </c>
      <c r="N2354" t="s">
        <v>23</v>
      </c>
      <c r="O2354">
        <v>4.8</v>
      </c>
      <c r="P2354">
        <v>4</v>
      </c>
      <c r="Q2354" t="s">
        <v>24</v>
      </c>
      <c r="R2354">
        <v>15</v>
      </c>
      <c r="S2354">
        <f t="shared" si="108"/>
        <v>660</v>
      </c>
      <c r="T2354">
        <f t="shared" si="109"/>
        <v>158.4</v>
      </c>
      <c r="U2354" s="2">
        <f t="shared" si="110"/>
        <v>9.0909090909090912E-2</v>
      </c>
      <c r="V2354" t="str" cm="1">
        <f t="array" ref="V2354">_xlfn.IFS(H2354&lt;5,"Urban",H2354&lt;=12,"Sub-Urban",H2354&gt;12,"Out Of City")</f>
        <v>Sub-Urban</v>
      </c>
      <c r="W2354" t="str" cm="1">
        <f t="array" ref="W2354">_xlfn.IFS(
    L2354="CCS", "CCS",
    L2354="Type 2", "Type 2",
    L2354="CHAdeMO", "CHAdeMO",
    L2354="Tesla", "Tesla",
    L2354="CCS, Type 2", "CCS, Type 2",
    L2354="Type 2, CCS", "CCS, Type 2",
    L2354="CHAdeMO, Type 2", "CHAdeMO, Type 2",
    L2354="Type 2, CHAdeMO", "CHAdeMO, Type 2",
    L2354="CCS, Tesla", "CCS, Tesla",
    L2354="Tesla, CCS", "CCS, Tesla",
    L2354="Tesla, Type 2", "Tesla, Type 2",
    L2354="Type 2, Tesla", "Tesla, Type 2",
    L2354="CCS, CHAdeMO", "CCS, CHAdeMO",
    L2354="CHAdeMO, CCS", "CCS, CHAdeMO",
    L2354="CHAdeMO, Tesla", "CHAdeMO, Tesla",
    L2354="Tesla, CHAdeMO", "CHAdeMO, Tesla"
)</f>
        <v>CCS</v>
      </c>
    </row>
    <row r="2355" spans="1:23" x14ac:dyDescent="0.25">
      <c r="A2355" t="s">
        <v>4741</v>
      </c>
      <c r="B2355">
        <v>-33.835095000000003</v>
      </c>
      <c r="C2355">
        <v>18.526966999999999</v>
      </c>
      <c r="D2355" t="s">
        <v>4742</v>
      </c>
      <c r="E2355" t="s">
        <v>27</v>
      </c>
      <c r="F2355">
        <v>0.2</v>
      </c>
      <c r="G2355" t="s">
        <v>20</v>
      </c>
      <c r="H2355">
        <v>3.58</v>
      </c>
      <c r="I2355">
        <v>97</v>
      </c>
      <c r="J2355" t="s">
        <v>21</v>
      </c>
      <c r="K2355">
        <v>22</v>
      </c>
      <c r="L2355" t="s">
        <v>22</v>
      </c>
      <c r="M2355">
        <v>2022</v>
      </c>
      <c r="N2355" t="s">
        <v>23</v>
      </c>
      <c r="O2355">
        <v>3.5</v>
      </c>
      <c r="P2355">
        <v>4</v>
      </c>
      <c r="Q2355" t="s">
        <v>48</v>
      </c>
      <c r="R2355">
        <v>58</v>
      </c>
      <c r="S2355">
        <f t="shared" si="108"/>
        <v>5626</v>
      </c>
      <c r="T2355">
        <f t="shared" si="109"/>
        <v>1125.2</v>
      </c>
      <c r="U2355" s="2">
        <f t="shared" si="110"/>
        <v>4.1237113402061855E-2</v>
      </c>
      <c r="V2355" t="str" cm="1">
        <f t="array" ref="V2355">_xlfn.IFS(H2355&lt;5,"Urban",H2355&lt;=12,"Sub-Urban",H2355&gt;12,"Out Of City")</f>
        <v>Urban</v>
      </c>
      <c r="W2355" t="str" cm="1">
        <f t="array" ref="W2355">_xlfn.IFS(
    L2355="CCS", "CCS",
    L2355="Type 2", "Type 2",
    L2355="CHAdeMO", "CHAdeMO",
    L2355="Tesla", "Tesla",
    L2355="CCS, Type 2", "CCS, Type 2",
    L2355="Type 2, CCS", "CCS, Type 2",
    L2355="CHAdeMO, Type 2", "CHAdeMO, Type 2",
    L2355="Type 2, CHAdeMO", "CHAdeMO, Type 2",
    L2355="CCS, Tesla", "CCS, Tesla",
    L2355="Tesla, CCS", "CCS, Tesla",
    L2355="Tesla, Type 2", "Tesla, Type 2",
    L2355="Type 2, Tesla", "Tesla, Type 2",
    L2355="CCS, CHAdeMO", "CCS, CHAdeMO",
    L2355="CHAdeMO, CCS", "CCS, CHAdeMO",
    L2355="CHAdeMO, Tesla", "CHAdeMO, Tesla",
    L2355="Tesla, CHAdeMO", "CHAdeMO, Tesla"
)</f>
        <v>CCS, CHAdeMO</v>
      </c>
    </row>
    <row r="2356" spans="1:23" x14ac:dyDescent="0.25">
      <c r="A2356" t="s">
        <v>4743</v>
      </c>
      <c r="B2356">
        <v>43.674678</v>
      </c>
      <c r="C2356">
        <v>-79.322327999999999</v>
      </c>
      <c r="D2356" t="s">
        <v>4744</v>
      </c>
      <c r="E2356" t="s">
        <v>19</v>
      </c>
      <c r="F2356">
        <v>0.1</v>
      </c>
      <c r="G2356" t="s">
        <v>20</v>
      </c>
      <c r="H2356">
        <v>7.19</v>
      </c>
      <c r="I2356">
        <v>55</v>
      </c>
      <c r="J2356" t="s">
        <v>21</v>
      </c>
      <c r="K2356">
        <v>22</v>
      </c>
      <c r="L2356" t="s">
        <v>80</v>
      </c>
      <c r="M2356">
        <v>2011</v>
      </c>
      <c r="N2356" t="s">
        <v>23</v>
      </c>
      <c r="O2356">
        <v>4.7</v>
      </c>
      <c r="P2356">
        <v>9</v>
      </c>
      <c r="Q2356" t="s">
        <v>24</v>
      </c>
      <c r="R2356">
        <v>30</v>
      </c>
      <c r="S2356">
        <f t="shared" si="108"/>
        <v>1650</v>
      </c>
      <c r="T2356">
        <f t="shared" si="109"/>
        <v>165</v>
      </c>
      <c r="U2356" s="2">
        <f t="shared" si="110"/>
        <v>0.16363636363636364</v>
      </c>
      <c r="V2356" t="str" cm="1">
        <f t="array" ref="V2356">_xlfn.IFS(H2356&lt;5,"Urban",H2356&lt;=12,"Sub-Urban",H2356&gt;12,"Out Of City")</f>
        <v>Sub-Urban</v>
      </c>
      <c r="W2356" t="str" cm="1">
        <f t="array" ref="W2356">_xlfn.IFS(
    L2356="CCS", "CCS",
    L2356="Type 2", "Type 2",
    L2356="CHAdeMO", "CHAdeMO",
    L2356="Tesla", "Tesla",
    L2356="CCS, Type 2", "CCS, Type 2",
    L2356="Type 2, CCS", "CCS, Type 2",
    L2356="CHAdeMO, Type 2", "CHAdeMO, Type 2",
    L2356="Type 2, CHAdeMO", "CHAdeMO, Type 2",
    L2356="CCS, Tesla", "CCS, Tesla",
    L2356="Tesla, CCS", "CCS, Tesla",
    L2356="Tesla, Type 2", "Tesla, Type 2",
    L2356="Type 2, Tesla", "Tesla, Type 2",
    L2356="CCS, CHAdeMO", "CCS, CHAdeMO",
    L2356="CHAdeMO, CCS", "CCS, CHAdeMO",
    L2356="CHAdeMO, Tesla", "CHAdeMO, Tesla",
    L2356="Tesla, CHAdeMO", "CHAdeMO, Tesla"
)</f>
        <v>CHAdeMO, Type 2</v>
      </c>
    </row>
    <row r="2357" spans="1:23" x14ac:dyDescent="0.25">
      <c r="A2357" t="s">
        <v>4745</v>
      </c>
      <c r="B2357">
        <v>52.582357999999999</v>
      </c>
      <c r="C2357">
        <v>13.487854</v>
      </c>
      <c r="D2357" t="s">
        <v>4746</v>
      </c>
      <c r="E2357" t="s">
        <v>19</v>
      </c>
      <c r="F2357">
        <v>0.23</v>
      </c>
      <c r="G2357" s="1" t="s">
        <v>9985</v>
      </c>
      <c r="H2357">
        <v>14.21</v>
      </c>
      <c r="I2357">
        <v>45</v>
      </c>
      <c r="J2357" t="s">
        <v>21</v>
      </c>
      <c r="K2357">
        <v>50</v>
      </c>
      <c r="L2357" t="s">
        <v>43</v>
      </c>
      <c r="M2357">
        <v>2018</v>
      </c>
      <c r="N2357" t="s">
        <v>35</v>
      </c>
      <c r="O2357">
        <v>4</v>
      </c>
      <c r="P2357">
        <v>8</v>
      </c>
      <c r="Q2357" t="s">
        <v>29</v>
      </c>
      <c r="R2357">
        <v>30</v>
      </c>
      <c r="S2357">
        <f t="shared" si="108"/>
        <v>1350</v>
      </c>
      <c r="T2357">
        <f t="shared" si="109"/>
        <v>310.5</v>
      </c>
      <c r="U2357" s="2">
        <f t="shared" si="110"/>
        <v>0.17777777777777778</v>
      </c>
      <c r="V2357" t="str" cm="1">
        <f t="array" ref="V2357">_xlfn.IFS(H2357&lt;5,"Urban",H2357&lt;=12,"Sub-Urban",H2357&gt;12,"Out Of City")</f>
        <v>Out Of City</v>
      </c>
      <c r="W2357" t="str" cm="1">
        <f t="array" ref="W2357">_xlfn.IFS(
    L2357="CCS", "CCS",
    L2357="Type 2", "Type 2",
    L2357="CHAdeMO", "CHAdeMO",
    L2357="Tesla", "Tesla",
    L2357="CCS, Type 2", "CCS, Type 2",
    L2357="Type 2, CCS", "CCS, Type 2",
    L2357="CHAdeMO, Type 2", "CHAdeMO, Type 2",
    L2357="Type 2, CHAdeMO", "CHAdeMO, Type 2",
    L2357="CCS, Tesla", "CCS, Tesla",
    L2357="Tesla, CCS", "CCS, Tesla",
    L2357="Tesla, Type 2", "Tesla, Type 2",
    L2357="Type 2, Tesla", "Tesla, Type 2",
    L2357="CCS, CHAdeMO", "CCS, CHAdeMO",
    L2357="CHAdeMO, CCS", "CCS, CHAdeMO",
    L2357="CHAdeMO, Tesla", "CHAdeMO, Tesla",
    L2357="Tesla, CHAdeMO", "CHAdeMO, Tesla"
)</f>
        <v>CCS</v>
      </c>
    </row>
    <row r="2358" spans="1:23" x14ac:dyDescent="0.25">
      <c r="A2358" t="s">
        <v>4747</v>
      </c>
      <c r="B2358">
        <v>25.303122999999999</v>
      </c>
      <c r="C2358">
        <v>55.397703</v>
      </c>
      <c r="D2358" t="s">
        <v>4748</v>
      </c>
      <c r="E2358" t="s">
        <v>27</v>
      </c>
      <c r="F2358">
        <v>0.16</v>
      </c>
      <c r="G2358" t="s">
        <v>20</v>
      </c>
      <c r="H2358">
        <v>3.68</v>
      </c>
      <c r="I2358">
        <v>80</v>
      </c>
      <c r="J2358" t="s">
        <v>47</v>
      </c>
      <c r="K2358">
        <v>150</v>
      </c>
      <c r="L2358" t="s">
        <v>47</v>
      </c>
      <c r="M2358">
        <v>2014</v>
      </c>
      <c r="N2358" t="s">
        <v>23</v>
      </c>
      <c r="O2358">
        <v>3.5</v>
      </c>
      <c r="P2358">
        <v>6</v>
      </c>
      <c r="Q2358" t="s">
        <v>24</v>
      </c>
      <c r="R2358">
        <v>58</v>
      </c>
      <c r="S2358">
        <f t="shared" si="108"/>
        <v>4640</v>
      </c>
      <c r="T2358">
        <f t="shared" si="109"/>
        <v>742.4</v>
      </c>
      <c r="U2358" s="2">
        <f t="shared" si="110"/>
        <v>7.4999999999999997E-2</v>
      </c>
      <c r="V2358" t="str" cm="1">
        <f t="array" ref="V2358">_xlfn.IFS(H2358&lt;5,"Urban",H2358&lt;=12,"Sub-Urban",H2358&gt;12,"Out Of City")</f>
        <v>Urban</v>
      </c>
      <c r="W2358" t="str" cm="1">
        <f t="array" ref="W2358">_xlfn.IFS(
    L2358="CCS", "CCS",
    L2358="Type 2", "Type 2",
    L2358="CHAdeMO", "CHAdeMO",
    L2358="Tesla", "Tesla",
    L2358="CCS, Type 2", "CCS, Type 2",
    L2358="Type 2, CCS", "CCS, Type 2",
    L2358="CHAdeMO, Type 2", "CHAdeMO, Type 2",
    L2358="Type 2, CHAdeMO", "CHAdeMO, Type 2",
    L2358="CCS, Tesla", "CCS, Tesla",
    L2358="Tesla, CCS", "CCS, Tesla",
    L2358="Tesla, Type 2", "Tesla, Type 2",
    L2358="Type 2, Tesla", "Tesla, Type 2",
    L2358="CCS, CHAdeMO", "CCS, CHAdeMO",
    L2358="CHAdeMO, CCS", "CCS, CHAdeMO",
    L2358="CHAdeMO, Tesla", "CHAdeMO, Tesla",
    L2358="Tesla, CHAdeMO", "CHAdeMO, Tesla"
)</f>
        <v>Tesla</v>
      </c>
    </row>
    <row r="2359" spans="1:23" x14ac:dyDescent="0.25">
      <c r="A2359" t="s">
        <v>4749</v>
      </c>
      <c r="B2359">
        <v>39.919243000000002</v>
      </c>
      <c r="C2359">
        <v>116.366057</v>
      </c>
      <c r="D2359" t="s">
        <v>4750</v>
      </c>
      <c r="E2359" t="s">
        <v>27</v>
      </c>
      <c r="F2359">
        <v>0.3</v>
      </c>
      <c r="G2359" t="s">
        <v>32</v>
      </c>
      <c r="H2359">
        <v>7.99</v>
      </c>
      <c r="I2359">
        <v>46</v>
      </c>
      <c r="J2359" t="s">
        <v>47</v>
      </c>
      <c r="K2359">
        <v>50</v>
      </c>
      <c r="L2359" t="s">
        <v>40</v>
      </c>
      <c r="M2359">
        <v>2013</v>
      </c>
      <c r="N2359" t="s">
        <v>23</v>
      </c>
      <c r="O2359">
        <v>4.9000000000000004</v>
      </c>
      <c r="P2359">
        <v>8</v>
      </c>
      <c r="Q2359" t="s">
        <v>24</v>
      </c>
      <c r="R2359">
        <v>54</v>
      </c>
      <c r="S2359">
        <f t="shared" si="108"/>
        <v>2484</v>
      </c>
      <c r="T2359">
        <f t="shared" si="109"/>
        <v>745.19999999999993</v>
      </c>
      <c r="U2359" s="2">
        <f t="shared" si="110"/>
        <v>0.17391304347826086</v>
      </c>
      <c r="V2359" t="str" cm="1">
        <f t="array" ref="V2359">_xlfn.IFS(H2359&lt;5,"Urban",H2359&lt;=12,"Sub-Urban",H2359&gt;12,"Out Of City")</f>
        <v>Sub-Urban</v>
      </c>
      <c r="W2359" t="str" cm="1">
        <f t="array" ref="W2359">_xlfn.IFS(
    L2359="CCS", "CCS",
    L2359="Type 2", "Type 2",
    L2359="CHAdeMO", "CHAdeMO",
    L2359="Tesla", "Tesla",
    L2359="CCS, Type 2", "CCS, Type 2",
    L2359="Type 2, CCS", "CCS, Type 2",
    L2359="CHAdeMO, Type 2", "CHAdeMO, Type 2",
    L2359="Type 2, CHAdeMO", "CHAdeMO, Type 2",
    L2359="CCS, Tesla", "CCS, Tesla",
    L2359="Tesla, CCS", "CCS, Tesla",
    L2359="Tesla, Type 2", "Tesla, Type 2",
    L2359="Type 2, Tesla", "Tesla, Type 2",
    L2359="CCS, CHAdeMO", "CCS, CHAdeMO",
    L2359="CHAdeMO, CCS", "CCS, CHAdeMO",
    L2359="CHAdeMO, Tesla", "CHAdeMO, Tesla",
    L2359="Tesla, CHAdeMO", "CHAdeMO, Tesla"
)</f>
        <v>Type 2</v>
      </c>
    </row>
    <row r="2360" spans="1:23" x14ac:dyDescent="0.25">
      <c r="A2360" t="s">
        <v>4751</v>
      </c>
      <c r="B2360">
        <v>37.688237000000001</v>
      </c>
      <c r="C2360">
        <v>127.07494199999999</v>
      </c>
      <c r="D2360" t="s">
        <v>4752</v>
      </c>
      <c r="E2360" t="s">
        <v>38</v>
      </c>
      <c r="F2360">
        <v>0.44</v>
      </c>
      <c r="G2360" t="s">
        <v>32</v>
      </c>
      <c r="H2360">
        <v>12.76</v>
      </c>
      <c r="I2360">
        <v>42</v>
      </c>
      <c r="J2360" t="s">
        <v>39</v>
      </c>
      <c r="K2360">
        <v>22</v>
      </c>
      <c r="L2360" t="s">
        <v>40</v>
      </c>
      <c r="M2360">
        <v>2013</v>
      </c>
      <c r="N2360" t="s">
        <v>23</v>
      </c>
      <c r="O2360">
        <v>4.7</v>
      </c>
      <c r="P2360">
        <v>3</v>
      </c>
      <c r="Q2360" t="s">
        <v>48</v>
      </c>
      <c r="R2360">
        <v>8</v>
      </c>
      <c r="S2360">
        <f t="shared" si="108"/>
        <v>336</v>
      </c>
      <c r="T2360">
        <f t="shared" si="109"/>
        <v>147.84</v>
      </c>
      <c r="U2360" s="2">
        <f t="shared" si="110"/>
        <v>7.1428571428571425E-2</v>
      </c>
      <c r="V2360" t="str" cm="1">
        <f t="array" ref="V2360">_xlfn.IFS(H2360&lt;5,"Urban",H2360&lt;=12,"Sub-Urban",H2360&gt;12,"Out Of City")</f>
        <v>Out Of City</v>
      </c>
      <c r="W2360" t="str" cm="1">
        <f t="array" ref="W2360">_xlfn.IFS(
    L2360="CCS", "CCS",
    L2360="Type 2", "Type 2",
    L2360="CHAdeMO", "CHAdeMO",
    L2360="Tesla", "Tesla",
    L2360="CCS, Type 2", "CCS, Type 2",
    L2360="Type 2, CCS", "CCS, Type 2",
    L2360="CHAdeMO, Type 2", "CHAdeMO, Type 2",
    L2360="Type 2, CHAdeMO", "CHAdeMO, Type 2",
    L2360="CCS, Tesla", "CCS, Tesla",
    L2360="Tesla, CCS", "CCS, Tesla",
    L2360="Tesla, Type 2", "Tesla, Type 2",
    L2360="Type 2, Tesla", "Tesla, Type 2",
    L2360="CCS, CHAdeMO", "CCS, CHAdeMO",
    L2360="CHAdeMO, CCS", "CCS, CHAdeMO",
    L2360="CHAdeMO, Tesla", "CHAdeMO, Tesla",
    L2360="Tesla, CHAdeMO", "CHAdeMO, Tesla"
)</f>
        <v>Type 2</v>
      </c>
    </row>
    <row r="2361" spans="1:23" x14ac:dyDescent="0.25">
      <c r="A2361" t="s">
        <v>4753</v>
      </c>
      <c r="B2361">
        <v>-33.851933000000002</v>
      </c>
      <c r="C2361">
        <v>151.38047900000001</v>
      </c>
      <c r="D2361" t="s">
        <v>4754</v>
      </c>
      <c r="E2361" t="s">
        <v>19</v>
      </c>
      <c r="F2361">
        <v>0.42</v>
      </c>
      <c r="G2361" t="s">
        <v>20</v>
      </c>
      <c r="H2361">
        <v>1.96</v>
      </c>
      <c r="I2361">
        <v>13</v>
      </c>
      <c r="J2361" t="s">
        <v>46</v>
      </c>
      <c r="K2361">
        <v>350</v>
      </c>
      <c r="L2361" t="s">
        <v>40</v>
      </c>
      <c r="M2361">
        <v>2016</v>
      </c>
      <c r="N2361" t="s">
        <v>35</v>
      </c>
      <c r="O2361">
        <v>3.9</v>
      </c>
      <c r="P2361">
        <v>8</v>
      </c>
      <c r="Q2361" t="s">
        <v>24</v>
      </c>
      <c r="R2361">
        <v>34</v>
      </c>
      <c r="S2361">
        <f t="shared" si="108"/>
        <v>442</v>
      </c>
      <c r="T2361">
        <f t="shared" si="109"/>
        <v>185.64</v>
      </c>
      <c r="U2361" s="2">
        <f t="shared" si="110"/>
        <v>0.61538461538461542</v>
      </c>
      <c r="V2361" t="str" cm="1">
        <f t="array" ref="V2361">_xlfn.IFS(H2361&lt;5,"Urban",H2361&lt;=12,"Sub-Urban",H2361&gt;12,"Out Of City")</f>
        <v>Urban</v>
      </c>
      <c r="W2361" t="str" cm="1">
        <f t="array" ref="W2361">_xlfn.IFS(
    L2361="CCS", "CCS",
    L2361="Type 2", "Type 2",
    L2361="CHAdeMO", "CHAdeMO",
    L2361="Tesla", "Tesla",
    L2361="CCS, Type 2", "CCS, Type 2",
    L2361="Type 2, CCS", "CCS, Type 2",
    L2361="CHAdeMO, Type 2", "CHAdeMO, Type 2",
    L2361="Type 2, CHAdeMO", "CHAdeMO, Type 2",
    L2361="CCS, Tesla", "CCS, Tesla",
    L2361="Tesla, CCS", "CCS, Tesla",
    L2361="Tesla, Type 2", "Tesla, Type 2",
    L2361="Type 2, Tesla", "Tesla, Type 2",
    L2361="CCS, CHAdeMO", "CCS, CHAdeMO",
    L2361="CHAdeMO, CCS", "CCS, CHAdeMO",
    L2361="CHAdeMO, Tesla", "CHAdeMO, Tesla",
    L2361="Tesla, CHAdeMO", "CHAdeMO, Tesla"
)</f>
        <v>Type 2</v>
      </c>
    </row>
    <row r="2362" spans="1:23" x14ac:dyDescent="0.25">
      <c r="A2362" t="s">
        <v>4755</v>
      </c>
      <c r="B2362">
        <v>-56.116557</v>
      </c>
      <c r="C2362">
        <v>-26.028590999999999</v>
      </c>
      <c r="D2362" t="s">
        <v>4756</v>
      </c>
      <c r="E2362" t="s">
        <v>38</v>
      </c>
      <c r="F2362">
        <v>0.46</v>
      </c>
      <c r="G2362" t="s">
        <v>32</v>
      </c>
      <c r="H2362">
        <v>5.21</v>
      </c>
      <c r="I2362">
        <v>62</v>
      </c>
      <c r="J2362" t="s">
        <v>39</v>
      </c>
      <c r="K2362">
        <v>350</v>
      </c>
      <c r="L2362" t="s">
        <v>34</v>
      </c>
      <c r="M2362">
        <v>2021</v>
      </c>
      <c r="N2362" t="s">
        <v>35</v>
      </c>
      <c r="O2362">
        <v>4.7</v>
      </c>
      <c r="P2362">
        <v>2</v>
      </c>
      <c r="Q2362" t="s">
        <v>24</v>
      </c>
      <c r="R2362">
        <v>10</v>
      </c>
      <c r="S2362">
        <f t="shared" si="108"/>
        <v>620</v>
      </c>
      <c r="T2362">
        <f t="shared" si="109"/>
        <v>285.2</v>
      </c>
      <c r="U2362" s="2">
        <f t="shared" si="110"/>
        <v>3.2258064516129031E-2</v>
      </c>
      <c r="V2362" t="str" cm="1">
        <f t="array" ref="V2362">_xlfn.IFS(H2362&lt;5,"Urban",H2362&lt;=12,"Sub-Urban",H2362&gt;12,"Out Of City")</f>
        <v>Sub-Urban</v>
      </c>
      <c r="W2362" t="str" cm="1">
        <f t="array" ref="W2362">_xlfn.IFS(
    L2362="CCS", "CCS",
    L2362="Type 2", "Type 2",
    L2362="CHAdeMO", "CHAdeMO",
    L2362="Tesla", "Tesla",
    L2362="CCS, Type 2", "CCS, Type 2",
    L2362="Type 2, CCS", "CCS, Type 2",
    L2362="CHAdeMO, Type 2", "CHAdeMO, Type 2",
    L2362="Type 2, CHAdeMO", "CHAdeMO, Type 2",
    L2362="CCS, Tesla", "CCS, Tesla",
    L2362="Tesla, CCS", "CCS, Tesla",
    L2362="Tesla, Type 2", "Tesla, Type 2",
    L2362="Type 2, Tesla", "Tesla, Type 2",
    L2362="CCS, CHAdeMO", "CCS, CHAdeMO",
    L2362="CHAdeMO, CCS", "CCS, CHAdeMO",
    L2362="CHAdeMO, Tesla", "CHAdeMO, Tesla",
    L2362="Tesla, CHAdeMO", "CHAdeMO, Tesla"
)</f>
        <v>CCS, Type 2</v>
      </c>
    </row>
    <row r="2363" spans="1:23" x14ac:dyDescent="0.25">
      <c r="A2363" t="s">
        <v>4757</v>
      </c>
      <c r="B2363">
        <v>19.568639999999998</v>
      </c>
      <c r="C2363">
        <v>-99.187348</v>
      </c>
      <c r="D2363" t="s">
        <v>4758</v>
      </c>
      <c r="E2363" t="s">
        <v>19</v>
      </c>
      <c r="F2363">
        <v>0.44</v>
      </c>
      <c r="G2363" s="1" t="s">
        <v>9985</v>
      </c>
      <c r="H2363">
        <v>11.85</v>
      </c>
      <c r="I2363">
        <v>43</v>
      </c>
      <c r="J2363" t="s">
        <v>21</v>
      </c>
      <c r="K2363">
        <v>50</v>
      </c>
      <c r="L2363" t="s">
        <v>77</v>
      </c>
      <c r="M2363">
        <v>2017</v>
      </c>
      <c r="N2363" t="s">
        <v>23</v>
      </c>
      <c r="O2363">
        <v>3.8</v>
      </c>
      <c r="P2363">
        <v>2</v>
      </c>
      <c r="Q2363" t="s">
        <v>24</v>
      </c>
      <c r="R2363">
        <v>35</v>
      </c>
      <c r="S2363">
        <f t="shared" si="108"/>
        <v>1505</v>
      </c>
      <c r="T2363">
        <f t="shared" si="109"/>
        <v>662.2</v>
      </c>
      <c r="U2363" s="2">
        <f t="shared" si="110"/>
        <v>4.6511627906976744E-2</v>
      </c>
      <c r="V2363" t="str" cm="1">
        <f t="array" ref="V2363">_xlfn.IFS(H2363&lt;5,"Urban",H2363&lt;=12,"Sub-Urban",H2363&gt;12,"Out Of City")</f>
        <v>Sub-Urban</v>
      </c>
      <c r="W2363" t="str" cm="1">
        <f t="array" ref="W2363">_xlfn.IFS(
    L2363="CCS", "CCS",
    L2363="Type 2", "Type 2",
    L2363="CHAdeMO", "CHAdeMO",
    L2363="Tesla", "Tesla",
    L2363="CCS, Type 2", "CCS, Type 2",
    L2363="Type 2, CCS", "CCS, Type 2",
    L2363="CHAdeMO, Type 2", "CHAdeMO, Type 2",
    L2363="Type 2, CHAdeMO", "CHAdeMO, Type 2",
    L2363="CCS, Tesla", "CCS, Tesla",
    L2363="Tesla, CCS", "CCS, Tesla",
    L2363="Tesla, Type 2", "Tesla, Type 2",
    L2363="Type 2, Tesla", "Tesla, Type 2",
    L2363="CCS, CHAdeMO", "CCS, CHAdeMO",
    L2363="CHAdeMO, CCS", "CCS, CHAdeMO",
    L2363="CHAdeMO, Tesla", "CHAdeMO, Tesla",
    L2363="Tesla, CHAdeMO", "CHAdeMO, Tesla"
)</f>
        <v>CHAdeMO</v>
      </c>
    </row>
    <row r="2364" spans="1:23" x14ac:dyDescent="0.25">
      <c r="A2364" t="s">
        <v>4759</v>
      </c>
      <c r="B2364">
        <v>25.207236999999999</v>
      </c>
      <c r="C2364">
        <v>55.382494999999999</v>
      </c>
      <c r="D2364" t="s">
        <v>4760</v>
      </c>
      <c r="E2364" t="s">
        <v>19</v>
      </c>
      <c r="F2364">
        <v>0.19</v>
      </c>
      <c r="G2364" t="s">
        <v>20</v>
      </c>
      <c r="H2364">
        <v>4.57</v>
      </c>
      <c r="I2364">
        <v>17</v>
      </c>
      <c r="J2364" t="s">
        <v>46</v>
      </c>
      <c r="K2364">
        <v>22</v>
      </c>
      <c r="L2364" t="s">
        <v>104</v>
      </c>
      <c r="M2364">
        <v>2015</v>
      </c>
      <c r="N2364" t="s">
        <v>35</v>
      </c>
      <c r="O2364">
        <v>4.5</v>
      </c>
      <c r="P2364">
        <v>2</v>
      </c>
      <c r="Q2364" t="s">
        <v>29</v>
      </c>
      <c r="R2364">
        <v>38</v>
      </c>
      <c r="S2364">
        <f t="shared" si="108"/>
        <v>646</v>
      </c>
      <c r="T2364">
        <f t="shared" si="109"/>
        <v>122.74</v>
      </c>
      <c r="U2364" s="2">
        <f t="shared" si="110"/>
        <v>0.11764705882352941</v>
      </c>
      <c r="V2364" t="str" cm="1">
        <f t="array" ref="V2364">_xlfn.IFS(H2364&lt;5,"Urban",H2364&lt;=12,"Sub-Urban",H2364&gt;12,"Out Of City")</f>
        <v>Urban</v>
      </c>
      <c r="W2364" t="str" cm="1">
        <f t="array" ref="W2364">_xlfn.IFS(
    L2364="CCS", "CCS",
    L2364="Type 2", "Type 2",
    L2364="CHAdeMO", "CHAdeMO",
    L2364="Tesla", "Tesla",
    L2364="CCS, Type 2", "CCS, Type 2",
    L2364="Type 2, CCS", "CCS, Type 2",
    L2364="CHAdeMO, Type 2", "CHAdeMO, Type 2",
    L2364="Type 2, CHAdeMO", "CHAdeMO, Type 2",
    L2364="CCS, Tesla", "CCS, Tesla",
    L2364="Tesla, CCS", "CCS, Tesla",
    L2364="Tesla, Type 2", "Tesla, Type 2",
    L2364="Type 2, Tesla", "Tesla, Type 2",
    L2364="CCS, CHAdeMO", "CCS, CHAdeMO",
    L2364="CHAdeMO, CCS", "CCS, CHAdeMO",
    L2364="CHAdeMO, Tesla", "CHAdeMO, Tesla",
    L2364="Tesla, CHAdeMO", "CHAdeMO, Tesla"
)</f>
        <v>CHAdeMO, Type 2</v>
      </c>
    </row>
    <row r="2365" spans="1:23" x14ac:dyDescent="0.25">
      <c r="A2365" t="s">
        <v>4761</v>
      </c>
      <c r="B2365">
        <v>43.765940999999998</v>
      </c>
      <c r="C2365">
        <v>-79.464561000000003</v>
      </c>
      <c r="D2365" t="s">
        <v>4762</v>
      </c>
      <c r="E2365" t="s">
        <v>27</v>
      </c>
      <c r="F2365">
        <v>0.3</v>
      </c>
      <c r="G2365" t="s">
        <v>32</v>
      </c>
      <c r="H2365">
        <v>5.78</v>
      </c>
      <c r="I2365">
        <v>83</v>
      </c>
      <c r="J2365" t="s">
        <v>21</v>
      </c>
      <c r="K2365">
        <v>350</v>
      </c>
      <c r="L2365" t="s">
        <v>61</v>
      </c>
      <c r="M2365">
        <v>2011</v>
      </c>
      <c r="N2365" t="s">
        <v>23</v>
      </c>
      <c r="O2365">
        <v>3.9</v>
      </c>
      <c r="P2365">
        <v>5</v>
      </c>
      <c r="Q2365" t="s">
        <v>48</v>
      </c>
      <c r="R2365">
        <v>54</v>
      </c>
      <c r="S2365">
        <f t="shared" si="108"/>
        <v>4482</v>
      </c>
      <c r="T2365">
        <f t="shared" si="109"/>
        <v>1344.6</v>
      </c>
      <c r="U2365" s="2">
        <f t="shared" si="110"/>
        <v>6.0240963855421686E-2</v>
      </c>
      <c r="V2365" t="str" cm="1">
        <f t="array" ref="V2365">_xlfn.IFS(H2365&lt;5,"Urban",H2365&lt;=12,"Sub-Urban",H2365&gt;12,"Out Of City")</f>
        <v>Sub-Urban</v>
      </c>
      <c r="W2365" t="str" cm="1">
        <f t="array" ref="W2365">_xlfn.IFS(
    L2365="CCS", "CCS",
    L2365="Type 2", "Type 2",
    L2365="CHAdeMO", "CHAdeMO",
    L2365="Tesla", "Tesla",
    L2365="CCS, Type 2", "CCS, Type 2",
    L2365="Type 2, CCS", "CCS, Type 2",
    L2365="CHAdeMO, Type 2", "CHAdeMO, Type 2",
    L2365="Type 2, CHAdeMO", "CHAdeMO, Type 2",
    L2365="CCS, Tesla", "CCS, Tesla",
    L2365="Tesla, CCS", "CCS, Tesla",
    L2365="Tesla, Type 2", "Tesla, Type 2",
    L2365="Type 2, Tesla", "Tesla, Type 2",
    L2365="CCS, CHAdeMO", "CCS, CHAdeMO",
    L2365="CHAdeMO, CCS", "CCS, CHAdeMO",
    L2365="CHAdeMO, Tesla", "CHAdeMO, Tesla",
    L2365="Tesla, CHAdeMO", "CHAdeMO, Tesla"
)</f>
        <v>CHAdeMO, Tesla</v>
      </c>
    </row>
    <row r="2366" spans="1:23" x14ac:dyDescent="0.25">
      <c r="A2366" t="s">
        <v>4763</v>
      </c>
      <c r="B2366">
        <v>25.381529</v>
      </c>
      <c r="C2366">
        <v>55.246347</v>
      </c>
      <c r="D2366" t="s">
        <v>3274</v>
      </c>
      <c r="E2366" t="s">
        <v>19</v>
      </c>
      <c r="F2366">
        <v>0.17</v>
      </c>
      <c r="G2366" t="s">
        <v>20</v>
      </c>
      <c r="H2366">
        <v>3.58</v>
      </c>
      <c r="I2366">
        <v>74</v>
      </c>
      <c r="J2366" t="s">
        <v>33</v>
      </c>
      <c r="K2366">
        <v>150</v>
      </c>
      <c r="L2366" t="s">
        <v>118</v>
      </c>
      <c r="M2366">
        <v>2020</v>
      </c>
      <c r="N2366" t="s">
        <v>23</v>
      </c>
      <c r="O2366">
        <v>4.5999999999999996</v>
      </c>
      <c r="P2366">
        <v>5</v>
      </c>
      <c r="Q2366" t="s">
        <v>48</v>
      </c>
      <c r="R2366">
        <v>33</v>
      </c>
      <c r="S2366">
        <f t="shared" si="108"/>
        <v>2442</v>
      </c>
      <c r="T2366">
        <f t="shared" si="109"/>
        <v>415.14000000000004</v>
      </c>
      <c r="U2366" s="2">
        <f t="shared" si="110"/>
        <v>6.7567567567567571E-2</v>
      </c>
      <c r="V2366" t="str" cm="1">
        <f t="array" ref="V2366">_xlfn.IFS(H2366&lt;5,"Urban",H2366&lt;=12,"Sub-Urban",H2366&gt;12,"Out Of City")</f>
        <v>Urban</v>
      </c>
      <c r="W2366" t="str" cm="1">
        <f t="array" ref="W2366">_xlfn.IFS(
    L2366="CCS", "CCS",
    L2366="Type 2", "Type 2",
    L2366="CHAdeMO", "CHAdeMO",
    L2366="Tesla", "Tesla",
    L2366="CCS, Type 2", "CCS, Type 2",
    L2366="Type 2, CCS", "CCS, Type 2",
    L2366="CHAdeMO, Type 2", "CHAdeMO, Type 2",
    L2366="Type 2, CHAdeMO", "CHAdeMO, Type 2",
    L2366="CCS, Tesla", "CCS, Tesla",
    L2366="Tesla, CCS", "CCS, Tesla",
    L2366="Tesla, Type 2", "Tesla, Type 2",
    L2366="Type 2, Tesla", "Tesla, Type 2",
    L2366="CCS, CHAdeMO", "CCS, CHAdeMO",
    L2366="CHAdeMO, CCS", "CCS, CHAdeMO",
    L2366="CHAdeMO, Tesla", "CHAdeMO, Tesla",
    L2366="Tesla, CHAdeMO", "CHAdeMO, Tesla"
)</f>
        <v>Tesla, Type 2</v>
      </c>
    </row>
    <row r="2367" spans="1:23" x14ac:dyDescent="0.25">
      <c r="A2367" t="s">
        <v>4764</v>
      </c>
      <c r="B2367">
        <v>19.472826000000001</v>
      </c>
      <c r="C2367">
        <v>-99.015958999999995</v>
      </c>
      <c r="D2367" t="s">
        <v>4765</v>
      </c>
      <c r="E2367" t="s">
        <v>38</v>
      </c>
      <c r="F2367">
        <v>0.37</v>
      </c>
      <c r="G2367" t="s">
        <v>20</v>
      </c>
      <c r="H2367">
        <v>16.670000000000002</v>
      </c>
      <c r="I2367">
        <v>84</v>
      </c>
      <c r="J2367" t="s">
        <v>47</v>
      </c>
      <c r="K2367">
        <v>350</v>
      </c>
      <c r="L2367" t="s">
        <v>80</v>
      </c>
      <c r="M2367">
        <v>2010</v>
      </c>
      <c r="N2367" t="s">
        <v>35</v>
      </c>
      <c r="O2367">
        <v>4</v>
      </c>
      <c r="P2367">
        <v>5</v>
      </c>
      <c r="Q2367" t="s">
        <v>48</v>
      </c>
      <c r="R2367">
        <v>14</v>
      </c>
      <c r="S2367">
        <f t="shared" si="108"/>
        <v>1176</v>
      </c>
      <c r="T2367">
        <f t="shared" si="109"/>
        <v>435.12</v>
      </c>
      <c r="U2367" s="2">
        <f t="shared" si="110"/>
        <v>5.9523809523809521E-2</v>
      </c>
      <c r="V2367" t="str" cm="1">
        <f t="array" ref="V2367">_xlfn.IFS(H2367&lt;5,"Urban",H2367&lt;=12,"Sub-Urban",H2367&gt;12,"Out Of City")</f>
        <v>Out Of City</v>
      </c>
      <c r="W2367" t="str" cm="1">
        <f t="array" ref="W2367">_xlfn.IFS(
    L2367="CCS", "CCS",
    L2367="Type 2", "Type 2",
    L2367="CHAdeMO", "CHAdeMO",
    L2367="Tesla", "Tesla",
    L2367="CCS, Type 2", "CCS, Type 2",
    L2367="Type 2, CCS", "CCS, Type 2",
    L2367="CHAdeMO, Type 2", "CHAdeMO, Type 2",
    L2367="Type 2, CHAdeMO", "CHAdeMO, Type 2",
    L2367="CCS, Tesla", "CCS, Tesla",
    L2367="Tesla, CCS", "CCS, Tesla",
    L2367="Tesla, Type 2", "Tesla, Type 2",
    L2367="Type 2, Tesla", "Tesla, Type 2",
    L2367="CCS, CHAdeMO", "CCS, CHAdeMO",
    L2367="CHAdeMO, CCS", "CCS, CHAdeMO",
    L2367="CHAdeMO, Tesla", "CHAdeMO, Tesla",
    L2367="Tesla, CHAdeMO", "CHAdeMO, Tesla"
)</f>
        <v>CHAdeMO, Type 2</v>
      </c>
    </row>
    <row r="2368" spans="1:23" x14ac:dyDescent="0.25">
      <c r="A2368" t="s">
        <v>4766</v>
      </c>
      <c r="B2368">
        <v>34.071680999999998</v>
      </c>
      <c r="C2368">
        <v>-118.263493</v>
      </c>
      <c r="D2368" t="s">
        <v>4767</v>
      </c>
      <c r="E2368" t="s">
        <v>27</v>
      </c>
      <c r="F2368">
        <v>0.23</v>
      </c>
      <c r="G2368" t="s">
        <v>32</v>
      </c>
      <c r="H2368">
        <v>13.58</v>
      </c>
      <c r="I2368">
        <v>27</v>
      </c>
      <c r="J2368" t="s">
        <v>21</v>
      </c>
      <c r="K2368">
        <v>22</v>
      </c>
      <c r="L2368" t="s">
        <v>111</v>
      </c>
      <c r="M2368">
        <v>2016</v>
      </c>
      <c r="N2368" t="s">
        <v>23</v>
      </c>
      <c r="O2368">
        <v>3.7</v>
      </c>
      <c r="P2368">
        <v>4</v>
      </c>
      <c r="Q2368" t="s">
        <v>48</v>
      </c>
      <c r="R2368">
        <v>57</v>
      </c>
      <c r="S2368">
        <f t="shared" si="108"/>
        <v>1539</v>
      </c>
      <c r="T2368">
        <f t="shared" si="109"/>
        <v>353.97</v>
      </c>
      <c r="U2368" s="2">
        <f t="shared" si="110"/>
        <v>0.14814814814814814</v>
      </c>
      <c r="V2368" t="str" cm="1">
        <f t="array" ref="V2368">_xlfn.IFS(H2368&lt;5,"Urban",H2368&lt;=12,"Sub-Urban",H2368&gt;12,"Out Of City")</f>
        <v>Out Of City</v>
      </c>
      <c r="W2368" t="str" cm="1">
        <f t="array" ref="W2368">_xlfn.IFS(
    L2368="CCS", "CCS",
    L2368="Type 2", "Type 2",
    L2368="CHAdeMO", "CHAdeMO",
    L2368="Tesla", "Tesla",
    L2368="CCS, Type 2", "CCS, Type 2",
    L2368="Type 2, CCS", "CCS, Type 2",
    L2368="CHAdeMO, Type 2", "CHAdeMO, Type 2",
    L2368="Type 2, CHAdeMO", "CHAdeMO, Type 2",
    L2368="CCS, Tesla", "CCS, Tesla",
    L2368="Tesla, CCS", "CCS, Tesla",
    L2368="Tesla, Type 2", "Tesla, Type 2",
    L2368="Type 2, Tesla", "Tesla, Type 2",
    L2368="CCS, CHAdeMO", "CCS, CHAdeMO",
    L2368="CHAdeMO, CCS", "CCS, CHAdeMO",
    L2368="CHAdeMO, Tesla", "CHAdeMO, Tesla",
    L2368="Tesla, CHAdeMO", "CHAdeMO, Tesla"
)</f>
        <v>CCS, Type 2</v>
      </c>
    </row>
    <row r="2369" spans="1:23" x14ac:dyDescent="0.25">
      <c r="A2369" t="s">
        <v>4768</v>
      </c>
      <c r="B2369">
        <v>-33.779752000000002</v>
      </c>
      <c r="C2369">
        <v>18.573632</v>
      </c>
      <c r="D2369" t="s">
        <v>4769</v>
      </c>
      <c r="E2369" t="s">
        <v>38</v>
      </c>
      <c r="F2369">
        <v>0.22</v>
      </c>
      <c r="G2369" t="s">
        <v>32</v>
      </c>
      <c r="H2369">
        <v>3.64</v>
      </c>
      <c r="I2369">
        <v>64</v>
      </c>
      <c r="J2369" t="s">
        <v>47</v>
      </c>
      <c r="K2369">
        <v>22</v>
      </c>
      <c r="L2369" t="s">
        <v>43</v>
      </c>
      <c r="M2369">
        <v>2015</v>
      </c>
      <c r="N2369" t="s">
        <v>35</v>
      </c>
      <c r="O2369">
        <v>3.8</v>
      </c>
      <c r="P2369">
        <v>10</v>
      </c>
      <c r="Q2369" t="s">
        <v>24</v>
      </c>
      <c r="R2369">
        <v>9</v>
      </c>
      <c r="S2369">
        <f t="shared" si="108"/>
        <v>576</v>
      </c>
      <c r="T2369">
        <f t="shared" si="109"/>
        <v>126.72</v>
      </c>
      <c r="U2369" s="2">
        <f t="shared" si="110"/>
        <v>0.15625</v>
      </c>
      <c r="V2369" t="str" cm="1">
        <f t="array" ref="V2369">_xlfn.IFS(H2369&lt;5,"Urban",H2369&lt;=12,"Sub-Urban",H2369&gt;12,"Out Of City")</f>
        <v>Urban</v>
      </c>
      <c r="W2369" t="str" cm="1">
        <f t="array" ref="W2369">_xlfn.IFS(
    L2369="CCS", "CCS",
    L2369="Type 2", "Type 2",
    L2369="CHAdeMO", "CHAdeMO",
    L2369="Tesla", "Tesla",
    L2369="CCS, Type 2", "CCS, Type 2",
    L2369="Type 2, CCS", "CCS, Type 2",
    L2369="CHAdeMO, Type 2", "CHAdeMO, Type 2",
    L2369="Type 2, CHAdeMO", "CHAdeMO, Type 2",
    L2369="CCS, Tesla", "CCS, Tesla",
    L2369="Tesla, CCS", "CCS, Tesla",
    L2369="Tesla, Type 2", "Tesla, Type 2",
    L2369="Type 2, Tesla", "Tesla, Type 2",
    L2369="CCS, CHAdeMO", "CCS, CHAdeMO",
    L2369="CHAdeMO, CCS", "CCS, CHAdeMO",
    L2369="CHAdeMO, Tesla", "CHAdeMO, Tesla",
    L2369="Tesla, CHAdeMO", "CHAdeMO, Tesla"
)</f>
        <v>CCS</v>
      </c>
    </row>
    <row r="2370" spans="1:23" x14ac:dyDescent="0.25">
      <c r="A2370" t="s">
        <v>4770</v>
      </c>
      <c r="B2370">
        <v>52.529409999999999</v>
      </c>
      <c r="C2370">
        <v>13.390464</v>
      </c>
      <c r="D2370" t="s">
        <v>4771</v>
      </c>
      <c r="E2370" t="s">
        <v>27</v>
      </c>
      <c r="F2370">
        <v>0.33</v>
      </c>
      <c r="G2370" t="s">
        <v>32</v>
      </c>
      <c r="H2370">
        <v>7.41</v>
      </c>
      <c r="I2370">
        <v>97</v>
      </c>
      <c r="J2370" t="s">
        <v>21</v>
      </c>
      <c r="K2370">
        <v>50</v>
      </c>
      <c r="L2370" t="s">
        <v>118</v>
      </c>
      <c r="M2370">
        <v>2015</v>
      </c>
      <c r="N2370" t="s">
        <v>35</v>
      </c>
      <c r="O2370">
        <v>3.4</v>
      </c>
      <c r="P2370">
        <v>3</v>
      </c>
      <c r="Q2370" t="s">
        <v>48</v>
      </c>
      <c r="R2370">
        <v>54</v>
      </c>
      <c r="S2370">
        <f t="shared" si="108"/>
        <v>5238</v>
      </c>
      <c r="T2370">
        <f t="shared" si="109"/>
        <v>1728.5400000000002</v>
      </c>
      <c r="U2370" s="2">
        <f t="shared" si="110"/>
        <v>3.0927835051546393E-2</v>
      </c>
      <c r="V2370" t="str" cm="1">
        <f t="array" ref="V2370">_xlfn.IFS(H2370&lt;5,"Urban",H2370&lt;=12,"Sub-Urban",H2370&gt;12,"Out Of City")</f>
        <v>Sub-Urban</v>
      </c>
      <c r="W2370" t="str" cm="1">
        <f t="array" ref="W2370">_xlfn.IFS(
    L2370="CCS", "CCS",
    L2370="Type 2", "Type 2",
    L2370="CHAdeMO", "CHAdeMO",
    L2370="Tesla", "Tesla",
    L2370="CCS, Type 2", "CCS, Type 2",
    L2370="Type 2, CCS", "CCS, Type 2",
    L2370="CHAdeMO, Type 2", "CHAdeMO, Type 2",
    L2370="Type 2, CHAdeMO", "CHAdeMO, Type 2",
    L2370="CCS, Tesla", "CCS, Tesla",
    L2370="Tesla, CCS", "CCS, Tesla",
    L2370="Tesla, Type 2", "Tesla, Type 2",
    L2370="Type 2, Tesla", "Tesla, Type 2",
    L2370="CCS, CHAdeMO", "CCS, CHAdeMO",
    L2370="CHAdeMO, CCS", "CCS, CHAdeMO",
    L2370="CHAdeMO, Tesla", "CHAdeMO, Tesla",
    L2370="Tesla, CHAdeMO", "CHAdeMO, Tesla"
)</f>
        <v>Tesla, Type 2</v>
      </c>
    </row>
    <row r="2371" spans="1:23" x14ac:dyDescent="0.25">
      <c r="A2371" t="s">
        <v>4772</v>
      </c>
      <c r="B2371">
        <v>55.872506000000001</v>
      </c>
      <c r="C2371">
        <v>37.536765000000003</v>
      </c>
      <c r="D2371" t="s">
        <v>4773</v>
      </c>
      <c r="E2371" t="s">
        <v>27</v>
      </c>
      <c r="F2371">
        <v>0.4</v>
      </c>
      <c r="G2371" s="1" t="s">
        <v>9985</v>
      </c>
      <c r="H2371">
        <v>9.5500000000000007</v>
      </c>
      <c r="I2371">
        <v>97</v>
      </c>
      <c r="J2371" t="s">
        <v>39</v>
      </c>
      <c r="K2371">
        <v>22</v>
      </c>
      <c r="L2371" t="s">
        <v>43</v>
      </c>
      <c r="M2371">
        <v>2021</v>
      </c>
      <c r="N2371" t="s">
        <v>35</v>
      </c>
      <c r="O2371">
        <v>4.8</v>
      </c>
      <c r="P2371">
        <v>4</v>
      </c>
      <c r="Q2371" t="s">
        <v>29</v>
      </c>
      <c r="R2371">
        <v>52</v>
      </c>
      <c r="S2371">
        <f t="shared" ref="S2371:S2434" si="111">R2371*I2371</f>
        <v>5044</v>
      </c>
      <c r="T2371">
        <f t="shared" ref="T2371:T2434" si="112">F2371*S2371</f>
        <v>2017.6000000000001</v>
      </c>
      <c r="U2371" s="2">
        <f t="shared" ref="U2371:U2434" si="113">P2371/I2371</f>
        <v>4.1237113402061855E-2</v>
      </c>
      <c r="V2371" t="str" cm="1">
        <f t="array" ref="V2371">_xlfn.IFS(H2371&lt;5,"Urban",H2371&lt;=12,"Sub-Urban",H2371&gt;12,"Out Of City")</f>
        <v>Sub-Urban</v>
      </c>
      <c r="W2371" t="str" cm="1">
        <f t="array" ref="W2371">_xlfn.IFS(
    L2371="CCS", "CCS",
    L2371="Type 2", "Type 2",
    L2371="CHAdeMO", "CHAdeMO",
    L2371="Tesla", "Tesla",
    L2371="CCS, Type 2", "CCS, Type 2",
    L2371="Type 2, CCS", "CCS, Type 2",
    L2371="CHAdeMO, Type 2", "CHAdeMO, Type 2",
    L2371="Type 2, CHAdeMO", "CHAdeMO, Type 2",
    L2371="CCS, Tesla", "CCS, Tesla",
    L2371="Tesla, CCS", "CCS, Tesla",
    L2371="Tesla, Type 2", "Tesla, Type 2",
    L2371="Type 2, Tesla", "Tesla, Type 2",
    L2371="CCS, CHAdeMO", "CCS, CHAdeMO",
    L2371="CHAdeMO, CCS", "CCS, CHAdeMO",
    L2371="CHAdeMO, Tesla", "CHAdeMO, Tesla",
    L2371="Tesla, CHAdeMO", "CHAdeMO, Tesla"
)</f>
        <v>CCS</v>
      </c>
    </row>
    <row r="2372" spans="1:23" x14ac:dyDescent="0.25">
      <c r="A2372" t="s">
        <v>4774</v>
      </c>
      <c r="B2372">
        <v>-21.531911000000001</v>
      </c>
      <c r="C2372">
        <v>-128.30358799999999</v>
      </c>
      <c r="D2372" t="s">
        <v>4775</v>
      </c>
      <c r="E2372" t="s">
        <v>38</v>
      </c>
      <c r="F2372">
        <v>0.38</v>
      </c>
      <c r="G2372" s="1" t="s">
        <v>9985</v>
      </c>
      <c r="H2372">
        <v>4.93</v>
      </c>
      <c r="I2372">
        <v>12</v>
      </c>
      <c r="J2372" t="s">
        <v>21</v>
      </c>
      <c r="K2372">
        <v>150</v>
      </c>
      <c r="L2372" t="s">
        <v>51</v>
      </c>
      <c r="M2372">
        <v>2021</v>
      </c>
      <c r="N2372" t="s">
        <v>23</v>
      </c>
      <c r="O2372">
        <v>3.3</v>
      </c>
      <c r="P2372">
        <v>1</v>
      </c>
      <c r="Q2372" t="s">
        <v>24</v>
      </c>
      <c r="R2372">
        <v>9</v>
      </c>
      <c r="S2372">
        <f t="shared" si="111"/>
        <v>108</v>
      </c>
      <c r="T2372">
        <f t="shared" si="112"/>
        <v>41.04</v>
      </c>
      <c r="U2372" s="2">
        <f t="shared" si="113"/>
        <v>8.3333333333333329E-2</v>
      </c>
      <c r="V2372" t="str" cm="1">
        <f t="array" ref="V2372">_xlfn.IFS(H2372&lt;5,"Urban",H2372&lt;=12,"Sub-Urban",H2372&gt;12,"Out Of City")</f>
        <v>Urban</v>
      </c>
      <c r="W2372" t="str" cm="1">
        <f t="array" ref="W2372">_xlfn.IFS(
    L2372="CCS", "CCS",
    L2372="Type 2", "Type 2",
    L2372="CHAdeMO", "CHAdeMO",
    L2372="Tesla", "Tesla",
    L2372="CCS, Type 2", "CCS, Type 2",
    L2372="Type 2, CCS", "CCS, Type 2",
    L2372="CHAdeMO, Type 2", "CHAdeMO, Type 2",
    L2372="Type 2, CHAdeMO", "CHAdeMO, Type 2",
    L2372="CCS, Tesla", "CCS, Tesla",
    L2372="Tesla, CCS", "CCS, Tesla",
    L2372="Tesla, Type 2", "Tesla, Type 2",
    L2372="Type 2, Tesla", "Tesla, Type 2",
    L2372="CCS, CHAdeMO", "CCS, CHAdeMO",
    L2372="CHAdeMO, CCS", "CCS, CHAdeMO",
    L2372="CHAdeMO, Tesla", "CHAdeMO, Tesla",
    L2372="Tesla, CHAdeMO", "CHAdeMO, Tesla"
)</f>
        <v>CCS, Tesla</v>
      </c>
    </row>
    <row r="2373" spans="1:23" x14ac:dyDescent="0.25">
      <c r="A2373" t="s">
        <v>4776</v>
      </c>
      <c r="B2373">
        <v>55.876451000000003</v>
      </c>
      <c r="C2373">
        <v>37.510874000000001</v>
      </c>
      <c r="D2373" t="s">
        <v>4777</v>
      </c>
      <c r="E2373" t="s">
        <v>38</v>
      </c>
      <c r="F2373">
        <v>0.13</v>
      </c>
      <c r="G2373" t="s">
        <v>32</v>
      </c>
      <c r="H2373">
        <v>19.12</v>
      </c>
      <c r="I2373">
        <v>17</v>
      </c>
      <c r="J2373" t="s">
        <v>33</v>
      </c>
      <c r="K2373">
        <v>22</v>
      </c>
      <c r="L2373" t="s">
        <v>43</v>
      </c>
      <c r="M2373">
        <v>2016</v>
      </c>
      <c r="N2373" t="s">
        <v>23</v>
      </c>
      <c r="O2373">
        <v>4.9000000000000004</v>
      </c>
      <c r="P2373">
        <v>1</v>
      </c>
      <c r="Q2373" t="s">
        <v>24</v>
      </c>
      <c r="R2373">
        <v>8</v>
      </c>
      <c r="S2373">
        <f t="shared" si="111"/>
        <v>136</v>
      </c>
      <c r="T2373">
        <f t="shared" si="112"/>
        <v>17.68</v>
      </c>
      <c r="U2373" s="2">
        <f t="shared" si="113"/>
        <v>5.8823529411764705E-2</v>
      </c>
      <c r="V2373" t="str" cm="1">
        <f t="array" ref="V2373">_xlfn.IFS(H2373&lt;5,"Urban",H2373&lt;=12,"Sub-Urban",H2373&gt;12,"Out Of City")</f>
        <v>Out Of City</v>
      </c>
      <c r="W2373" t="str" cm="1">
        <f t="array" ref="W2373">_xlfn.IFS(
    L2373="CCS", "CCS",
    L2373="Type 2", "Type 2",
    L2373="CHAdeMO", "CHAdeMO",
    L2373="Tesla", "Tesla",
    L2373="CCS, Type 2", "CCS, Type 2",
    L2373="Type 2, CCS", "CCS, Type 2",
    L2373="CHAdeMO, Type 2", "CHAdeMO, Type 2",
    L2373="Type 2, CHAdeMO", "CHAdeMO, Type 2",
    L2373="CCS, Tesla", "CCS, Tesla",
    L2373="Tesla, CCS", "CCS, Tesla",
    L2373="Tesla, Type 2", "Tesla, Type 2",
    L2373="Type 2, Tesla", "Tesla, Type 2",
    L2373="CCS, CHAdeMO", "CCS, CHAdeMO",
    L2373="CHAdeMO, CCS", "CCS, CHAdeMO",
    L2373="CHAdeMO, Tesla", "CHAdeMO, Tesla",
    L2373="Tesla, CHAdeMO", "CHAdeMO, Tesla"
)</f>
        <v>CCS</v>
      </c>
    </row>
    <row r="2374" spans="1:23" x14ac:dyDescent="0.25">
      <c r="A2374" t="s">
        <v>4778</v>
      </c>
      <c r="B2374">
        <v>13.723347</v>
      </c>
      <c r="C2374">
        <v>100.45361200000001</v>
      </c>
      <c r="D2374" t="s">
        <v>4779</v>
      </c>
      <c r="E2374" t="s">
        <v>27</v>
      </c>
      <c r="F2374">
        <v>0.2</v>
      </c>
      <c r="G2374" s="1" t="s">
        <v>9985</v>
      </c>
      <c r="H2374">
        <v>15.63</v>
      </c>
      <c r="I2374">
        <v>32</v>
      </c>
      <c r="J2374" t="s">
        <v>46</v>
      </c>
      <c r="K2374">
        <v>150</v>
      </c>
      <c r="L2374" t="s">
        <v>77</v>
      </c>
      <c r="M2374">
        <v>2012</v>
      </c>
      <c r="N2374" t="s">
        <v>23</v>
      </c>
      <c r="O2374">
        <v>3.4</v>
      </c>
      <c r="P2374">
        <v>4</v>
      </c>
      <c r="Q2374" t="s">
        <v>24</v>
      </c>
      <c r="R2374">
        <v>52</v>
      </c>
      <c r="S2374">
        <f t="shared" si="111"/>
        <v>1664</v>
      </c>
      <c r="T2374">
        <f t="shared" si="112"/>
        <v>332.8</v>
      </c>
      <c r="U2374" s="2">
        <f t="shared" si="113"/>
        <v>0.125</v>
      </c>
      <c r="V2374" t="str" cm="1">
        <f t="array" ref="V2374">_xlfn.IFS(H2374&lt;5,"Urban",H2374&lt;=12,"Sub-Urban",H2374&gt;12,"Out Of City")</f>
        <v>Out Of City</v>
      </c>
      <c r="W2374" t="str" cm="1">
        <f t="array" ref="W2374">_xlfn.IFS(
    L2374="CCS", "CCS",
    L2374="Type 2", "Type 2",
    L2374="CHAdeMO", "CHAdeMO",
    L2374="Tesla", "Tesla",
    L2374="CCS, Type 2", "CCS, Type 2",
    L2374="Type 2, CCS", "CCS, Type 2",
    L2374="CHAdeMO, Type 2", "CHAdeMO, Type 2",
    L2374="Type 2, CHAdeMO", "CHAdeMO, Type 2",
    L2374="CCS, Tesla", "CCS, Tesla",
    L2374="Tesla, CCS", "CCS, Tesla",
    L2374="Tesla, Type 2", "Tesla, Type 2",
    L2374="Type 2, Tesla", "Tesla, Type 2",
    L2374="CCS, CHAdeMO", "CCS, CHAdeMO",
    L2374="CHAdeMO, CCS", "CCS, CHAdeMO",
    L2374="CHAdeMO, Tesla", "CHAdeMO, Tesla",
    L2374="Tesla, CHAdeMO", "CHAdeMO, Tesla"
)</f>
        <v>CHAdeMO</v>
      </c>
    </row>
    <row r="2375" spans="1:23" x14ac:dyDescent="0.25">
      <c r="A2375" t="s">
        <v>4780</v>
      </c>
      <c r="B2375">
        <v>52.415444000000001</v>
      </c>
      <c r="C2375">
        <v>13.42854</v>
      </c>
      <c r="D2375" t="s">
        <v>4781</v>
      </c>
      <c r="E2375" t="s">
        <v>38</v>
      </c>
      <c r="F2375">
        <v>0.15</v>
      </c>
      <c r="G2375" t="s">
        <v>32</v>
      </c>
      <c r="H2375">
        <v>2.12</v>
      </c>
      <c r="I2375">
        <v>80</v>
      </c>
      <c r="J2375" t="s">
        <v>33</v>
      </c>
      <c r="K2375">
        <v>350</v>
      </c>
      <c r="L2375" t="s">
        <v>77</v>
      </c>
      <c r="M2375">
        <v>2010</v>
      </c>
      <c r="N2375" t="s">
        <v>35</v>
      </c>
      <c r="O2375">
        <v>4.8</v>
      </c>
      <c r="P2375">
        <v>1</v>
      </c>
      <c r="Q2375" t="s">
        <v>48</v>
      </c>
      <c r="R2375">
        <v>10</v>
      </c>
      <c r="S2375">
        <f t="shared" si="111"/>
        <v>800</v>
      </c>
      <c r="T2375">
        <f t="shared" si="112"/>
        <v>120</v>
      </c>
      <c r="U2375" s="2">
        <f t="shared" si="113"/>
        <v>1.2500000000000001E-2</v>
      </c>
      <c r="V2375" t="str" cm="1">
        <f t="array" ref="V2375">_xlfn.IFS(H2375&lt;5,"Urban",H2375&lt;=12,"Sub-Urban",H2375&gt;12,"Out Of City")</f>
        <v>Urban</v>
      </c>
      <c r="W2375" t="str" cm="1">
        <f t="array" ref="W2375">_xlfn.IFS(
    L2375="CCS", "CCS",
    L2375="Type 2", "Type 2",
    L2375="CHAdeMO", "CHAdeMO",
    L2375="Tesla", "Tesla",
    L2375="CCS, Type 2", "CCS, Type 2",
    L2375="Type 2, CCS", "CCS, Type 2",
    L2375="CHAdeMO, Type 2", "CHAdeMO, Type 2",
    L2375="Type 2, CHAdeMO", "CHAdeMO, Type 2",
    L2375="CCS, Tesla", "CCS, Tesla",
    L2375="Tesla, CCS", "CCS, Tesla",
    L2375="Tesla, Type 2", "Tesla, Type 2",
    L2375="Type 2, Tesla", "Tesla, Type 2",
    L2375="CCS, CHAdeMO", "CCS, CHAdeMO",
    L2375="CHAdeMO, CCS", "CCS, CHAdeMO",
    L2375="CHAdeMO, Tesla", "CHAdeMO, Tesla",
    L2375="Tesla, CHAdeMO", "CHAdeMO, Tesla"
)</f>
        <v>CHAdeMO</v>
      </c>
    </row>
    <row r="2376" spans="1:23" x14ac:dyDescent="0.25">
      <c r="A2376" t="s">
        <v>4782</v>
      </c>
      <c r="B2376">
        <v>-33.864995999999998</v>
      </c>
      <c r="C2376">
        <v>18.485928000000001</v>
      </c>
      <c r="D2376" t="s">
        <v>4783</v>
      </c>
      <c r="E2376" t="s">
        <v>27</v>
      </c>
      <c r="F2376">
        <v>0.15</v>
      </c>
      <c r="G2376" t="s">
        <v>20</v>
      </c>
      <c r="H2376">
        <v>19.16</v>
      </c>
      <c r="I2376">
        <v>99</v>
      </c>
      <c r="J2376" t="s">
        <v>47</v>
      </c>
      <c r="K2376">
        <v>50</v>
      </c>
      <c r="L2376" t="s">
        <v>40</v>
      </c>
      <c r="M2376">
        <v>2014</v>
      </c>
      <c r="N2376" t="s">
        <v>35</v>
      </c>
      <c r="O2376">
        <v>4.0999999999999996</v>
      </c>
      <c r="P2376">
        <v>4</v>
      </c>
      <c r="Q2376" t="s">
        <v>24</v>
      </c>
      <c r="R2376">
        <v>59</v>
      </c>
      <c r="S2376">
        <f t="shared" si="111"/>
        <v>5841</v>
      </c>
      <c r="T2376">
        <f t="shared" si="112"/>
        <v>876.15</v>
      </c>
      <c r="U2376" s="2">
        <f t="shared" si="113"/>
        <v>4.0404040404040407E-2</v>
      </c>
      <c r="V2376" t="str" cm="1">
        <f t="array" ref="V2376">_xlfn.IFS(H2376&lt;5,"Urban",H2376&lt;=12,"Sub-Urban",H2376&gt;12,"Out Of City")</f>
        <v>Out Of City</v>
      </c>
      <c r="W2376" t="str" cm="1">
        <f t="array" ref="W2376">_xlfn.IFS(
    L2376="CCS", "CCS",
    L2376="Type 2", "Type 2",
    L2376="CHAdeMO", "CHAdeMO",
    L2376="Tesla", "Tesla",
    L2376="CCS, Type 2", "CCS, Type 2",
    L2376="Type 2, CCS", "CCS, Type 2",
    L2376="CHAdeMO, Type 2", "CHAdeMO, Type 2",
    L2376="Type 2, CHAdeMO", "CHAdeMO, Type 2",
    L2376="CCS, Tesla", "CCS, Tesla",
    L2376="Tesla, CCS", "CCS, Tesla",
    L2376="Tesla, Type 2", "Tesla, Type 2",
    L2376="Type 2, Tesla", "Tesla, Type 2",
    L2376="CCS, CHAdeMO", "CCS, CHAdeMO",
    L2376="CHAdeMO, CCS", "CCS, CHAdeMO",
    L2376="CHAdeMO, Tesla", "CHAdeMO, Tesla",
    L2376="Tesla, CHAdeMO", "CHAdeMO, Tesla"
)</f>
        <v>Type 2</v>
      </c>
    </row>
    <row r="2377" spans="1:23" x14ac:dyDescent="0.25">
      <c r="A2377" t="s">
        <v>4784</v>
      </c>
      <c r="B2377">
        <v>13.801591999999999</v>
      </c>
      <c r="C2377">
        <v>100.572689</v>
      </c>
      <c r="D2377" t="s">
        <v>4785</v>
      </c>
      <c r="E2377" t="s">
        <v>27</v>
      </c>
      <c r="F2377">
        <v>0.42</v>
      </c>
      <c r="G2377" s="1" t="s">
        <v>9985</v>
      </c>
      <c r="H2377">
        <v>6.72</v>
      </c>
      <c r="I2377">
        <v>21</v>
      </c>
      <c r="J2377" t="s">
        <v>46</v>
      </c>
      <c r="K2377">
        <v>150</v>
      </c>
      <c r="L2377" t="s">
        <v>47</v>
      </c>
      <c r="M2377">
        <v>2018</v>
      </c>
      <c r="N2377" t="s">
        <v>23</v>
      </c>
      <c r="O2377">
        <v>4.9000000000000004</v>
      </c>
      <c r="P2377">
        <v>4</v>
      </c>
      <c r="Q2377" t="s">
        <v>24</v>
      </c>
      <c r="R2377">
        <v>45</v>
      </c>
      <c r="S2377">
        <f t="shared" si="111"/>
        <v>945</v>
      </c>
      <c r="T2377">
        <f t="shared" si="112"/>
        <v>396.9</v>
      </c>
      <c r="U2377" s="2">
        <f t="shared" si="113"/>
        <v>0.19047619047619047</v>
      </c>
      <c r="V2377" t="str" cm="1">
        <f t="array" ref="V2377">_xlfn.IFS(H2377&lt;5,"Urban",H2377&lt;=12,"Sub-Urban",H2377&gt;12,"Out Of City")</f>
        <v>Sub-Urban</v>
      </c>
      <c r="W2377" t="str" cm="1">
        <f t="array" ref="W2377">_xlfn.IFS(
    L2377="CCS", "CCS",
    L2377="Type 2", "Type 2",
    L2377="CHAdeMO", "CHAdeMO",
    L2377="Tesla", "Tesla",
    L2377="CCS, Type 2", "CCS, Type 2",
    L2377="Type 2, CCS", "CCS, Type 2",
    L2377="CHAdeMO, Type 2", "CHAdeMO, Type 2",
    L2377="Type 2, CHAdeMO", "CHAdeMO, Type 2",
    L2377="CCS, Tesla", "CCS, Tesla",
    L2377="Tesla, CCS", "CCS, Tesla",
    L2377="Tesla, Type 2", "Tesla, Type 2",
    L2377="Type 2, Tesla", "Tesla, Type 2",
    L2377="CCS, CHAdeMO", "CCS, CHAdeMO",
    L2377="CHAdeMO, CCS", "CCS, CHAdeMO",
    L2377="CHAdeMO, Tesla", "CHAdeMO, Tesla",
    L2377="Tesla, CHAdeMO", "CHAdeMO, Tesla"
)</f>
        <v>Tesla</v>
      </c>
    </row>
    <row r="2378" spans="1:23" x14ac:dyDescent="0.25">
      <c r="A2378" t="s">
        <v>4786</v>
      </c>
      <c r="B2378">
        <v>43.788586000000002</v>
      </c>
      <c r="C2378">
        <v>-79.329459</v>
      </c>
      <c r="D2378" t="s">
        <v>4787</v>
      </c>
      <c r="E2378" t="s">
        <v>38</v>
      </c>
      <c r="F2378">
        <v>0.3</v>
      </c>
      <c r="G2378" t="s">
        <v>32</v>
      </c>
      <c r="H2378">
        <v>17.600000000000001</v>
      </c>
      <c r="I2378">
        <v>18</v>
      </c>
      <c r="J2378" t="s">
        <v>47</v>
      </c>
      <c r="K2378">
        <v>350</v>
      </c>
      <c r="L2378" t="s">
        <v>51</v>
      </c>
      <c r="M2378">
        <v>2021</v>
      </c>
      <c r="N2378" t="s">
        <v>35</v>
      </c>
      <c r="O2378">
        <v>3.5</v>
      </c>
      <c r="P2378">
        <v>6</v>
      </c>
      <c r="Q2378" t="s">
        <v>24</v>
      </c>
      <c r="R2378">
        <v>8</v>
      </c>
      <c r="S2378">
        <f t="shared" si="111"/>
        <v>144</v>
      </c>
      <c r="T2378">
        <f t="shared" si="112"/>
        <v>43.199999999999996</v>
      </c>
      <c r="U2378" s="2">
        <f t="shared" si="113"/>
        <v>0.33333333333333331</v>
      </c>
      <c r="V2378" t="str" cm="1">
        <f t="array" ref="V2378">_xlfn.IFS(H2378&lt;5,"Urban",H2378&lt;=12,"Sub-Urban",H2378&gt;12,"Out Of City")</f>
        <v>Out Of City</v>
      </c>
      <c r="W2378" t="str" cm="1">
        <f t="array" ref="W2378">_xlfn.IFS(
    L2378="CCS", "CCS",
    L2378="Type 2", "Type 2",
    L2378="CHAdeMO", "CHAdeMO",
    L2378="Tesla", "Tesla",
    L2378="CCS, Type 2", "CCS, Type 2",
    L2378="Type 2, CCS", "CCS, Type 2",
    L2378="CHAdeMO, Type 2", "CHAdeMO, Type 2",
    L2378="Type 2, CHAdeMO", "CHAdeMO, Type 2",
    L2378="CCS, Tesla", "CCS, Tesla",
    L2378="Tesla, CCS", "CCS, Tesla",
    L2378="Tesla, Type 2", "Tesla, Type 2",
    L2378="Type 2, Tesla", "Tesla, Type 2",
    L2378="CCS, CHAdeMO", "CCS, CHAdeMO",
    L2378="CHAdeMO, CCS", "CCS, CHAdeMO",
    L2378="CHAdeMO, Tesla", "CHAdeMO, Tesla",
    L2378="Tesla, CHAdeMO", "CHAdeMO, Tesla"
)</f>
        <v>CCS, Tesla</v>
      </c>
    </row>
    <row r="2379" spans="1:23" x14ac:dyDescent="0.25">
      <c r="A2379" t="s">
        <v>4788</v>
      </c>
      <c r="B2379">
        <v>52.422403000000003</v>
      </c>
      <c r="C2379">
        <v>13.314500000000001</v>
      </c>
      <c r="D2379" t="s">
        <v>4789</v>
      </c>
      <c r="E2379" t="s">
        <v>38</v>
      </c>
      <c r="F2379">
        <v>0.14000000000000001</v>
      </c>
      <c r="G2379" s="1" t="s">
        <v>9985</v>
      </c>
      <c r="H2379">
        <v>6.17</v>
      </c>
      <c r="I2379">
        <v>36</v>
      </c>
      <c r="J2379" t="s">
        <v>21</v>
      </c>
      <c r="K2379">
        <v>50</v>
      </c>
      <c r="L2379" t="s">
        <v>22</v>
      </c>
      <c r="M2379">
        <v>2010</v>
      </c>
      <c r="N2379" t="s">
        <v>35</v>
      </c>
      <c r="O2379">
        <v>3.4</v>
      </c>
      <c r="P2379">
        <v>5</v>
      </c>
      <c r="Q2379" t="s">
        <v>24</v>
      </c>
      <c r="R2379">
        <v>16</v>
      </c>
      <c r="S2379">
        <f t="shared" si="111"/>
        <v>576</v>
      </c>
      <c r="T2379">
        <f t="shared" si="112"/>
        <v>80.640000000000015</v>
      </c>
      <c r="U2379" s="2">
        <f t="shared" si="113"/>
        <v>0.1388888888888889</v>
      </c>
      <c r="V2379" t="str" cm="1">
        <f t="array" ref="V2379">_xlfn.IFS(H2379&lt;5,"Urban",H2379&lt;=12,"Sub-Urban",H2379&gt;12,"Out Of City")</f>
        <v>Sub-Urban</v>
      </c>
      <c r="W2379" t="str" cm="1">
        <f t="array" ref="W2379">_xlfn.IFS(
    L2379="CCS", "CCS",
    L2379="Type 2", "Type 2",
    L2379="CHAdeMO", "CHAdeMO",
    L2379="Tesla", "Tesla",
    L2379="CCS, Type 2", "CCS, Type 2",
    L2379="Type 2, CCS", "CCS, Type 2",
    L2379="CHAdeMO, Type 2", "CHAdeMO, Type 2",
    L2379="Type 2, CHAdeMO", "CHAdeMO, Type 2",
    L2379="CCS, Tesla", "CCS, Tesla",
    L2379="Tesla, CCS", "CCS, Tesla",
    L2379="Tesla, Type 2", "Tesla, Type 2",
    L2379="Type 2, Tesla", "Tesla, Type 2",
    L2379="CCS, CHAdeMO", "CCS, CHAdeMO",
    L2379="CHAdeMO, CCS", "CCS, CHAdeMO",
    L2379="CHAdeMO, Tesla", "CHAdeMO, Tesla",
    L2379="Tesla, CHAdeMO", "CHAdeMO, Tesla"
)</f>
        <v>CCS, CHAdeMO</v>
      </c>
    </row>
    <row r="2380" spans="1:23" x14ac:dyDescent="0.25">
      <c r="A2380" t="s">
        <v>4790</v>
      </c>
      <c r="B2380">
        <v>37.738669999999999</v>
      </c>
      <c r="C2380">
        <v>-122.48519899999999</v>
      </c>
      <c r="D2380" t="s">
        <v>4791</v>
      </c>
      <c r="E2380" t="s">
        <v>27</v>
      </c>
      <c r="F2380">
        <v>0.47</v>
      </c>
      <c r="G2380" t="s">
        <v>32</v>
      </c>
      <c r="H2380">
        <v>16.510000000000002</v>
      </c>
      <c r="I2380">
        <v>44</v>
      </c>
      <c r="J2380" t="s">
        <v>33</v>
      </c>
      <c r="K2380">
        <v>350</v>
      </c>
      <c r="L2380" t="s">
        <v>80</v>
      </c>
      <c r="M2380">
        <v>2014</v>
      </c>
      <c r="N2380" t="s">
        <v>35</v>
      </c>
      <c r="O2380">
        <v>3.4</v>
      </c>
      <c r="P2380">
        <v>10</v>
      </c>
      <c r="Q2380" t="s">
        <v>29</v>
      </c>
      <c r="R2380">
        <v>56</v>
      </c>
      <c r="S2380">
        <f t="shared" si="111"/>
        <v>2464</v>
      </c>
      <c r="T2380">
        <f t="shared" si="112"/>
        <v>1158.08</v>
      </c>
      <c r="U2380" s="2">
        <f t="shared" si="113"/>
        <v>0.22727272727272727</v>
      </c>
      <c r="V2380" t="str" cm="1">
        <f t="array" ref="V2380">_xlfn.IFS(H2380&lt;5,"Urban",H2380&lt;=12,"Sub-Urban",H2380&gt;12,"Out Of City")</f>
        <v>Out Of City</v>
      </c>
      <c r="W2380" t="str" cm="1">
        <f t="array" ref="W2380">_xlfn.IFS(
    L2380="CCS", "CCS",
    L2380="Type 2", "Type 2",
    L2380="CHAdeMO", "CHAdeMO",
    L2380="Tesla", "Tesla",
    L2380="CCS, Type 2", "CCS, Type 2",
    L2380="Type 2, CCS", "CCS, Type 2",
    L2380="CHAdeMO, Type 2", "CHAdeMO, Type 2",
    L2380="Type 2, CHAdeMO", "CHAdeMO, Type 2",
    L2380="CCS, Tesla", "CCS, Tesla",
    L2380="Tesla, CCS", "CCS, Tesla",
    L2380="Tesla, Type 2", "Tesla, Type 2",
    L2380="Type 2, Tesla", "Tesla, Type 2",
    L2380="CCS, CHAdeMO", "CCS, CHAdeMO",
    L2380="CHAdeMO, CCS", "CCS, CHAdeMO",
    L2380="CHAdeMO, Tesla", "CHAdeMO, Tesla",
    L2380="Tesla, CHAdeMO", "CHAdeMO, Tesla"
)</f>
        <v>CHAdeMO, Type 2</v>
      </c>
    </row>
    <row r="2381" spans="1:23" x14ac:dyDescent="0.25">
      <c r="A2381" t="s">
        <v>4792</v>
      </c>
      <c r="B2381">
        <v>43.617868999999999</v>
      </c>
      <c r="C2381">
        <v>-79.398508000000007</v>
      </c>
      <c r="D2381" t="s">
        <v>4793</v>
      </c>
      <c r="E2381" t="s">
        <v>27</v>
      </c>
      <c r="F2381">
        <v>0.35</v>
      </c>
      <c r="G2381" t="s">
        <v>32</v>
      </c>
      <c r="H2381">
        <v>9.8699999999999992</v>
      </c>
      <c r="I2381">
        <v>92</v>
      </c>
      <c r="J2381" t="s">
        <v>47</v>
      </c>
      <c r="K2381">
        <v>150</v>
      </c>
      <c r="L2381" t="s">
        <v>64</v>
      </c>
      <c r="M2381">
        <v>2014</v>
      </c>
      <c r="N2381" t="s">
        <v>23</v>
      </c>
      <c r="O2381">
        <v>3.5</v>
      </c>
      <c r="P2381">
        <v>6</v>
      </c>
      <c r="Q2381" t="s">
        <v>29</v>
      </c>
      <c r="R2381">
        <v>59</v>
      </c>
      <c r="S2381">
        <f t="shared" si="111"/>
        <v>5428</v>
      </c>
      <c r="T2381">
        <f t="shared" si="112"/>
        <v>1899.8</v>
      </c>
      <c r="U2381" s="2">
        <f t="shared" si="113"/>
        <v>6.5217391304347824E-2</v>
      </c>
      <c r="V2381" t="str" cm="1">
        <f t="array" ref="V2381">_xlfn.IFS(H2381&lt;5,"Urban",H2381&lt;=12,"Sub-Urban",H2381&gt;12,"Out Of City")</f>
        <v>Sub-Urban</v>
      </c>
      <c r="W2381" t="str" cm="1">
        <f t="array" ref="W2381">_xlfn.IFS(
    L2381="CCS", "CCS",
    L2381="Type 2", "Type 2",
    L2381="CHAdeMO", "CHAdeMO",
    L2381="Tesla", "Tesla",
    L2381="CCS, Type 2", "CCS, Type 2",
    L2381="Type 2, CCS", "CCS, Type 2",
    L2381="CHAdeMO, Type 2", "CHAdeMO, Type 2",
    L2381="Type 2, CHAdeMO", "CHAdeMO, Type 2",
    L2381="CCS, Tesla", "CCS, Tesla",
    L2381="Tesla, CCS", "CCS, Tesla",
    L2381="Tesla, Type 2", "Tesla, Type 2",
    L2381="Type 2, Tesla", "Tesla, Type 2",
    L2381="CCS, CHAdeMO", "CCS, CHAdeMO",
    L2381="CHAdeMO, CCS", "CCS, CHAdeMO",
    L2381="CHAdeMO, Tesla", "CHAdeMO, Tesla",
    L2381="Tesla, CHAdeMO", "CHAdeMO, Tesla"
)</f>
        <v>CCS, CHAdeMO</v>
      </c>
    </row>
    <row r="2382" spans="1:23" x14ac:dyDescent="0.25">
      <c r="A2382" t="s">
        <v>4794</v>
      </c>
      <c r="B2382">
        <v>56.034610000000001</v>
      </c>
      <c r="C2382">
        <v>86.340954999999994</v>
      </c>
      <c r="D2382" t="s">
        <v>4795</v>
      </c>
      <c r="E2382" t="s">
        <v>27</v>
      </c>
      <c r="F2382">
        <v>0.16</v>
      </c>
      <c r="G2382" s="1" t="s">
        <v>9985</v>
      </c>
      <c r="H2382">
        <v>2.97</v>
      </c>
      <c r="I2382">
        <v>36</v>
      </c>
      <c r="J2382" t="s">
        <v>21</v>
      </c>
      <c r="K2382">
        <v>350</v>
      </c>
      <c r="L2382" t="s">
        <v>43</v>
      </c>
      <c r="M2382">
        <v>2010</v>
      </c>
      <c r="N2382" t="s">
        <v>23</v>
      </c>
      <c r="O2382">
        <v>4.4000000000000004</v>
      </c>
      <c r="P2382">
        <v>7</v>
      </c>
      <c r="Q2382" t="s">
        <v>29</v>
      </c>
      <c r="R2382">
        <v>58</v>
      </c>
      <c r="S2382">
        <f t="shared" si="111"/>
        <v>2088</v>
      </c>
      <c r="T2382">
        <f t="shared" si="112"/>
        <v>334.08</v>
      </c>
      <c r="U2382" s="2">
        <f t="shared" si="113"/>
        <v>0.19444444444444445</v>
      </c>
      <c r="V2382" t="str" cm="1">
        <f t="array" ref="V2382">_xlfn.IFS(H2382&lt;5,"Urban",H2382&lt;=12,"Sub-Urban",H2382&gt;12,"Out Of City")</f>
        <v>Urban</v>
      </c>
      <c r="W2382" t="str" cm="1">
        <f t="array" ref="W2382">_xlfn.IFS(
    L2382="CCS", "CCS",
    L2382="Type 2", "Type 2",
    L2382="CHAdeMO", "CHAdeMO",
    L2382="Tesla", "Tesla",
    L2382="CCS, Type 2", "CCS, Type 2",
    L2382="Type 2, CCS", "CCS, Type 2",
    L2382="CHAdeMO, Type 2", "CHAdeMO, Type 2",
    L2382="Type 2, CHAdeMO", "CHAdeMO, Type 2",
    L2382="CCS, Tesla", "CCS, Tesla",
    L2382="Tesla, CCS", "CCS, Tesla",
    L2382="Tesla, Type 2", "Tesla, Type 2",
    L2382="Type 2, Tesla", "Tesla, Type 2",
    L2382="CCS, CHAdeMO", "CCS, CHAdeMO",
    L2382="CHAdeMO, CCS", "CCS, CHAdeMO",
    L2382="CHAdeMO, Tesla", "CHAdeMO, Tesla",
    L2382="Tesla, CHAdeMO", "CHAdeMO, Tesla"
)</f>
        <v>CCS</v>
      </c>
    </row>
    <row r="2383" spans="1:23" x14ac:dyDescent="0.25">
      <c r="A2383" t="s">
        <v>4796</v>
      </c>
      <c r="B2383">
        <v>19.176731</v>
      </c>
      <c r="C2383">
        <v>72.824158999999995</v>
      </c>
      <c r="D2383" t="s">
        <v>4797</v>
      </c>
      <c r="E2383" t="s">
        <v>19</v>
      </c>
      <c r="F2383">
        <v>0.37</v>
      </c>
      <c r="G2383" t="s">
        <v>32</v>
      </c>
      <c r="H2383">
        <v>16.97</v>
      </c>
      <c r="I2383">
        <v>96</v>
      </c>
      <c r="J2383" t="s">
        <v>47</v>
      </c>
      <c r="K2383">
        <v>150</v>
      </c>
      <c r="L2383" t="s">
        <v>40</v>
      </c>
      <c r="M2383">
        <v>2015</v>
      </c>
      <c r="N2383" t="s">
        <v>23</v>
      </c>
      <c r="O2383">
        <v>5</v>
      </c>
      <c r="P2383">
        <v>3</v>
      </c>
      <c r="Q2383" t="s">
        <v>29</v>
      </c>
      <c r="R2383">
        <v>32</v>
      </c>
      <c r="S2383">
        <f t="shared" si="111"/>
        <v>3072</v>
      </c>
      <c r="T2383">
        <f t="shared" si="112"/>
        <v>1136.6399999999999</v>
      </c>
      <c r="U2383" s="2">
        <f t="shared" si="113"/>
        <v>3.125E-2</v>
      </c>
      <c r="V2383" t="str" cm="1">
        <f t="array" ref="V2383">_xlfn.IFS(H2383&lt;5,"Urban",H2383&lt;=12,"Sub-Urban",H2383&gt;12,"Out Of City")</f>
        <v>Out Of City</v>
      </c>
      <c r="W2383" t="str" cm="1">
        <f t="array" ref="W2383">_xlfn.IFS(
    L2383="CCS", "CCS",
    L2383="Type 2", "Type 2",
    L2383="CHAdeMO", "CHAdeMO",
    L2383="Tesla", "Tesla",
    L2383="CCS, Type 2", "CCS, Type 2",
    L2383="Type 2, CCS", "CCS, Type 2",
    L2383="CHAdeMO, Type 2", "CHAdeMO, Type 2",
    L2383="Type 2, CHAdeMO", "CHAdeMO, Type 2",
    L2383="CCS, Tesla", "CCS, Tesla",
    L2383="Tesla, CCS", "CCS, Tesla",
    L2383="Tesla, Type 2", "Tesla, Type 2",
    L2383="Type 2, Tesla", "Tesla, Type 2",
    L2383="CCS, CHAdeMO", "CCS, CHAdeMO",
    L2383="CHAdeMO, CCS", "CCS, CHAdeMO",
    L2383="CHAdeMO, Tesla", "CHAdeMO, Tesla",
    L2383="Tesla, CHAdeMO", "CHAdeMO, Tesla"
)</f>
        <v>Type 2</v>
      </c>
    </row>
    <row r="2384" spans="1:23" x14ac:dyDescent="0.25">
      <c r="A2384" t="s">
        <v>4798</v>
      </c>
      <c r="B2384">
        <v>-33.867700999999997</v>
      </c>
      <c r="C2384">
        <v>18.427015999999998</v>
      </c>
      <c r="D2384" t="s">
        <v>4799</v>
      </c>
      <c r="E2384" t="s">
        <v>27</v>
      </c>
      <c r="F2384">
        <v>0.15</v>
      </c>
      <c r="G2384" t="s">
        <v>32</v>
      </c>
      <c r="H2384">
        <v>12.91</v>
      </c>
      <c r="I2384">
        <v>11</v>
      </c>
      <c r="J2384" t="s">
        <v>21</v>
      </c>
      <c r="K2384">
        <v>22</v>
      </c>
      <c r="L2384" t="s">
        <v>104</v>
      </c>
      <c r="M2384">
        <v>2018</v>
      </c>
      <c r="N2384" t="s">
        <v>23</v>
      </c>
      <c r="O2384">
        <v>4.5999999999999996</v>
      </c>
      <c r="P2384">
        <v>3</v>
      </c>
      <c r="Q2384" t="s">
        <v>29</v>
      </c>
      <c r="R2384">
        <v>45</v>
      </c>
      <c r="S2384">
        <f t="shared" si="111"/>
        <v>495</v>
      </c>
      <c r="T2384">
        <f t="shared" si="112"/>
        <v>74.25</v>
      </c>
      <c r="U2384" s="2">
        <f t="shared" si="113"/>
        <v>0.27272727272727271</v>
      </c>
      <c r="V2384" t="str" cm="1">
        <f t="array" ref="V2384">_xlfn.IFS(H2384&lt;5,"Urban",H2384&lt;=12,"Sub-Urban",H2384&gt;12,"Out Of City")</f>
        <v>Out Of City</v>
      </c>
      <c r="W2384" t="str" cm="1">
        <f t="array" ref="W2384">_xlfn.IFS(
    L2384="CCS", "CCS",
    L2384="Type 2", "Type 2",
    L2384="CHAdeMO", "CHAdeMO",
    L2384="Tesla", "Tesla",
    L2384="CCS, Type 2", "CCS, Type 2",
    L2384="Type 2, CCS", "CCS, Type 2",
    L2384="CHAdeMO, Type 2", "CHAdeMO, Type 2",
    L2384="Type 2, CHAdeMO", "CHAdeMO, Type 2",
    L2384="CCS, Tesla", "CCS, Tesla",
    L2384="Tesla, CCS", "CCS, Tesla",
    L2384="Tesla, Type 2", "Tesla, Type 2",
    L2384="Type 2, Tesla", "Tesla, Type 2",
    L2384="CCS, CHAdeMO", "CCS, CHAdeMO",
    L2384="CHAdeMO, CCS", "CCS, CHAdeMO",
    L2384="CHAdeMO, Tesla", "CHAdeMO, Tesla",
    L2384="Tesla, CHAdeMO", "CHAdeMO, Tesla"
)</f>
        <v>CHAdeMO, Type 2</v>
      </c>
    </row>
    <row r="2385" spans="1:23" x14ac:dyDescent="0.25">
      <c r="A2385" t="s">
        <v>4800</v>
      </c>
      <c r="B2385">
        <v>55.899681999999999</v>
      </c>
      <c r="C2385">
        <v>37.679245999999999</v>
      </c>
      <c r="D2385" t="s">
        <v>4801</v>
      </c>
      <c r="E2385" t="s">
        <v>27</v>
      </c>
      <c r="F2385">
        <v>0.42</v>
      </c>
      <c r="G2385" t="s">
        <v>32</v>
      </c>
      <c r="H2385">
        <v>18.62</v>
      </c>
      <c r="I2385">
        <v>48</v>
      </c>
      <c r="J2385" t="s">
        <v>33</v>
      </c>
      <c r="K2385">
        <v>150</v>
      </c>
      <c r="L2385" t="s">
        <v>58</v>
      </c>
      <c r="M2385">
        <v>2010</v>
      </c>
      <c r="N2385" t="s">
        <v>35</v>
      </c>
      <c r="O2385">
        <v>4.8</v>
      </c>
      <c r="P2385">
        <v>4</v>
      </c>
      <c r="Q2385" t="s">
        <v>48</v>
      </c>
      <c r="R2385">
        <v>60</v>
      </c>
      <c r="S2385">
        <f t="shared" si="111"/>
        <v>2880</v>
      </c>
      <c r="T2385">
        <f t="shared" si="112"/>
        <v>1209.5999999999999</v>
      </c>
      <c r="U2385" s="2">
        <f t="shared" si="113"/>
        <v>8.3333333333333329E-2</v>
      </c>
      <c r="V2385" t="str" cm="1">
        <f t="array" ref="V2385">_xlfn.IFS(H2385&lt;5,"Urban",H2385&lt;=12,"Sub-Urban",H2385&gt;12,"Out Of City")</f>
        <v>Out Of City</v>
      </c>
      <c r="W2385" t="str" cm="1">
        <f t="array" ref="W2385">_xlfn.IFS(
    L2385="CCS", "CCS",
    L2385="Type 2", "Type 2",
    L2385="CHAdeMO", "CHAdeMO",
    L2385="Tesla", "Tesla",
    L2385="CCS, Type 2", "CCS, Type 2",
    L2385="Type 2, CCS", "CCS, Type 2",
    L2385="CHAdeMO, Type 2", "CHAdeMO, Type 2",
    L2385="Type 2, CHAdeMO", "CHAdeMO, Type 2",
    L2385="CCS, Tesla", "CCS, Tesla",
    L2385="Tesla, CCS", "CCS, Tesla",
    L2385="Tesla, Type 2", "Tesla, Type 2",
    L2385="Type 2, Tesla", "Tesla, Type 2",
    L2385="CCS, CHAdeMO", "CCS, CHAdeMO",
    L2385="CHAdeMO, CCS", "CCS, CHAdeMO",
    L2385="CHAdeMO, Tesla", "CHAdeMO, Tesla",
    L2385="Tesla, CHAdeMO", "CHAdeMO, Tesla"
)</f>
        <v>CCS, Tesla</v>
      </c>
    </row>
    <row r="2386" spans="1:23" x14ac:dyDescent="0.25">
      <c r="A2386" t="s">
        <v>4802</v>
      </c>
      <c r="B2386">
        <v>52.585174000000002</v>
      </c>
      <c r="C2386">
        <v>13.362705999999999</v>
      </c>
      <c r="D2386" t="s">
        <v>4803</v>
      </c>
      <c r="E2386" t="s">
        <v>19</v>
      </c>
      <c r="F2386">
        <v>0.39</v>
      </c>
      <c r="G2386" s="1" t="s">
        <v>9985</v>
      </c>
      <c r="H2386">
        <v>0.59</v>
      </c>
      <c r="I2386">
        <v>79</v>
      </c>
      <c r="J2386" t="s">
        <v>33</v>
      </c>
      <c r="K2386">
        <v>22</v>
      </c>
      <c r="L2386" t="s">
        <v>28</v>
      </c>
      <c r="M2386">
        <v>2020</v>
      </c>
      <c r="N2386" t="s">
        <v>23</v>
      </c>
      <c r="O2386">
        <v>3.1</v>
      </c>
      <c r="P2386">
        <v>10</v>
      </c>
      <c r="Q2386" t="s">
        <v>29</v>
      </c>
      <c r="R2386">
        <v>24</v>
      </c>
      <c r="S2386">
        <f t="shared" si="111"/>
        <v>1896</v>
      </c>
      <c r="T2386">
        <f t="shared" si="112"/>
        <v>739.44</v>
      </c>
      <c r="U2386" s="2">
        <f t="shared" si="113"/>
        <v>0.12658227848101267</v>
      </c>
      <c r="V2386" t="str" cm="1">
        <f t="array" ref="V2386">_xlfn.IFS(H2386&lt;5,"Urban",H2386&lt;=12,"Sub-Urban",H2386&gt;12,"Out Of City")</f>
        <v>Urban</v>
      </c>
      <c r="W2386" t="str" cm="1">
        <f t="array" ref="W2386">_xlfn.IFS(
    L2386="CCS", "CCS",
    L2386="Type 2", "Type 2",
    L2386="CHAdeMO", "CHAdeMO",
    L2386="Tesla", "Tesla",
    L2386="CCS, Type 2", "CCS, Type 2",
    L2386="Type 2, CCS", "CCS, Type 2",
    L2386="CHAdeMO, Type 2", "CHAdeMO, Type 2",
    L2386="Type 2, CHAdeMO", "CHAdeMO, Type 2",
    L2386="CCS, Tesla", "CCS, Tesla",
    L2386="Tesla, CCS", "CCS, Tesla",
    L2386="Tesla, Type 2", "Tesla, Type 2",
    L2386="Type 2, Tesla", "Tesla, Type 2",
    L2386="CCS, CHAdeMO", "CCS, CHAdeMO",
    L2386="CHAdeMO, CCS", "CCS, CHAdeMO",
    L2386="CHAdeMO, Tesla", "CHAdeMO, Tesla",
    L2386="Tesla, CHAdeMO", "CHAdeMO, Tesla"
)</f>
        <v>Tesla, Type 2</v>
      </c>
    </row>
    <row r="2387" spans="1:23" x14ac:dyDescent="0.25">
      <c r="A2387" t="s">
        <v>4804</v>
      </c>
      <c r="B2387">
        <v>34.170135999999999</v>
      </c>
      <c r="C2387">
        <v>-118.24338299999999</v>
      </c>
      <c r="D2387" t="s">
        <v>4805</v>
      </c>
      <c r="E2387" t="s">
        <v>19</v>
      </c>
      <c r="F2387">
        <v>0.45</v>
      </c>
      <c r="G2387" t="s">
        <v>32</v>
      </c>
      <c r="H2387">
        <v>16.29</v>
      </c>
      <c r="I2387">
        <v>71</v>
      </c>
      <c r="J2387" t="s">
        <v>33</v>
      </c>
      <c r="K2387">
        <v>350</v>
      </c>
      <c r="L2387" t="s">
        <v>47</v>
      </c>
      <c r="M2387">
        <v>2013</v>
      </c>
      <c r="N2387" t="s">
        <v>35</v>
      </c>
      <c r="O2387">
        <v>3.3</v>
      </c>
      <c r="P2387">
        <v>3</v>
      </c>
      <c r="Q2387" t="s">
        <v>29</v>
      </c>
      <c r="R2387">
        <v>35</v>
      </c>
      <c r="S2387">
        <f t="shared" si="111"/>
        <v>2485</v>
      </c>
      <c r="T2387">
        <f t="shared" si="112"/>
        <v>1118.25</v>
      </c>
      <c r="U2387" s="2">
        <f t="shared" si="113"/>
        <v>4.2253521126760563E-2</v>
      </c>
      <c r="V2387" t="str" cm="1">
        <f t="array" ref="V2387">_xlfn.IFS(H2387&lt;5,"Urban",H2387&lt;=12,"Sub-Urban",H2387&gt;12,"Out Of City")</f>
        <v>Out Of City</v>
      </c>
      <c r="W2387" t="str" cm="1">
        <f t="array" ref="W2387">_xlfn.IFS(
    L2387="CCS", "CCS",
    L2387="Type 2", "Type 2",
    L2387="CHAdeMO", "CHAdeMO",
    L2387="Tesla", "Tesla",
    L2387="CCS, Type 2", "CCS, Type 2",
    L2387="Type 2, CCS", "CCS, Type 2",
    L2387="CHAdeMO, Type 2", "CHAdeMO, Type 2",
    L2387="Type 2, CHAdeMO", "CHAdeMO, Type 2",
    L2387="CCS, Tesla", "CCS, Tesla",
    L2387="Tesla, CCS", "CCS, Tesla",
    L2387="Tesla, Type 2", "Tesla, Type 2",
    L2387="Type 2, Tesla", "Tesla, Type 2",
    L2387="CCS, CHAdeMO", "CCS, CHAdeMO",
    L2387="CHAdeMO, CCS", "CCS, CHAdeMO",
    L2387="CHAdeMO, Tesla", "CHAdeMO, Tesla",
    L2387="Tesla, CHAdeMO", "CHAdeMO, Tesla"
)</f>
        <v>Tesla</v>
      </c>
    </row>
    <row r="2388" spans="1:23" x14ac:dyDescent="0.25">
      <c r="A2388" t="s">
        <v>4806</v>
      </c>
      <c r="B2388">
        <v>19.013708000000001</v>
      </c>
      <c r="C2388">
        <v>72.912187000000003</v>
      </c>
      <c r="D2388" t="s">
        <v>4807</v>
      </c>
      <c r="E2388" t="s">
        <v>38</v>
      </c>
      <c r="F2388">
        <v>0.21</v>
      </c>
      <c r="G2388" t="s">
        <v>20</v>
      </c>
      <c r="H2388">
        <v>1.68</v>
      </c>
      <c r="I2388">
        <v>46</v>
      </c>
      <c r="J2388" t="s">
        <v>46</v>
      </c>
      <c r="K2388">
        <v>22</v>
      </c>
      <c r="L2388" t="s">
        <v>43</v>
      </c>
      <c r="M2388">
        <v>2015</v>
      </c>
      <c r="N2388" t="s">
        <v>35</v>
      </c>
      <c r="O2388">
        <v>4.3</v>
      </c>
      <c r="P2388">
        <v>10</v>
      </c>
      <c r="Q2388" t="s">
        <v>24</v>
      </c>
      <c r="R2388">
        <v>16</v>
      </c>
      <c r="S2388">
        <f t="shared" si="111"/>
        <v>736</v>
      </c>
      <c r="T2388">
        <f t="shared" si="112"/>
        <v>154.56</v>
      </c>
      <c r="U2388" s="2">
        <f t="shared" si="113"/>
        <v>0.21739130434782608</v>
      </c>
      <c r="V2388" t="str" cm="1">
        <f t="array" ref="V2388">_xlfn.IFS(H2388&lt;5,"Urban",H2388&lt;=12,"Sub-Urban",H2388&gt;12,"Out Of City")</f>
        <v>Urban</v>
      </c>
      <c r="W2388" t="str" cm="1">
        <f t="array" ref="W2388">_xlfn.IFS(
    L2388="CCS", "CCS",
    L2388="Type 2", "Type 2",
    L2388="CHAdeMO", "CHAdeMO",
    L2388="Tesla", "Tesla",
    L2388="CCS, Type 2", "CCS, Type 2",
    L2388="Type 2, CCS", "CCS, Type 2",
    L2388="CHAdeMO, Type 2", "CHAdeMO, Type 2",
    L2388="Type 2, CHAdeMO", "CHAdeMO, Type 2",
    L2388="CCS, Tesla", "CCS, Tesla",
    L2388="Tesla, CCS", "CCS, Tesla",
    L2388="Tesla, Type 2", "Tesla, Type 2",
    L2388="Type 2, Tesla", "Tesla, Type 2",
    L2388="CCS, CHAdeMO", "CCS, CHAdeMO",
    L2388="CHAdeMO, CCS", "CCS, CHAdeMO",
    L2388="CHAdeMO, Tesla", "CHAdeMO, Tesla",
    L2388="Tesla, CHAdeMO", "CHAdeMO, Tesla"
)</f>
        <v>CCS</v>
      </c>
    </row>
    <row r="2389" spans="1:23" x14ac:dyDescent="0.25">
      <c r="A2389" t="s">
        <v>4808</v>
      </c>
      <c r="B2389">
        <v>41.931441999999997</v>
      </c>
      <c r="C2389">
        <v>-87.684803000000002</v>
      </c>
      <c r="D2389" t="s">
        <v>4809</v>
      </c>
      <c r="E2389" t="s">
        <v>19</v>
      </c>
      <c r="F2389">
        <v>0.48</v>
      </c>
      <c r="G2389" s="1" t="s">
        <v>9985</v>
      </c>
      <c r="H2389">
        <v>5.24</v>
      </c>
      <c r="I2389">
        <v>57</v>
      </c>
      <c r="J2389" t="s">
        <v>33</v>
      </c>
      <c r="K2389">
        <v>50</v>
      </c>
      <c r="L2389" t="s">
        <v>43</v>
      </c>
      <c r="M2389">
        <v>2012</v>
      </c>
      <c r="N2389" t="s">
        <v>23</v>
      </c>
      <c r="O2389">
        <v>3.7</v>
      </c>
      <c r="P2389">
        <v>4</v>
      </c>
      <c r="Q2389" t="s">
        <v>48</v>
      </c>
      <c r="R2389">
        <v>35</v>
      </c>
      <c r="S2389">
        <f t="shared" si="111"/>
        <v>1995</v>
      </c>
      <c r="T2389">
        <f t="shared" si="112"/>
        <v>957.59999999999991</v>
      </c>
      <c r="U2389" s="2">
        <f t="shared" si="113"/>
        <v>7.0175438596491224E-2</v>
      </c>
      <c r="V2389" t="str" cm="1">
        <f t="array" ref="V2389">_xlfn.IFS(H2389&lt;5,"Urban",H2389&lt;=12,"Sub-Urban",H2389&gt;12,"Out Of City")</f>
        <v>Sub-Urban</v>
      </c>
      <c r="W2389" t="str" cm="1">
        <f t="array" ref="W2389">_xlfn.IFS(
    L2389="CCS", "CCS",
    L2389="Type 2", "Type 2",
    L2389="CHAdeMO", "CHAdeMO",
    L2389="Tesla", "Tesla",
    L2389="CCS, Type 2", "CCS, Type 2",
    L2389="Type 2, CCS", "CCS, Type 2",
    L2389="CHAdeMO, Type 2", "CHAdeMO, Type 2",
    L2389="Type 2, CHAdeMO", "CHAdeMO, Type 2",
    L2389="CCS, Tesla", "CCS, Tesla",
    L2389="Tesla, CCS", "CCS, Tesla",
    L2389="Tesla, Type 2", "Tesla, Type 2",
    L2389="Type 2, Tesla", "Tesla, Type 2",
    L2389="CCS, CHAdeMO", "CCS, CHAdeMO",
    L2389="CHAdeMO, CCS", "CCS, CHAdeMO",
    L2389="CHAdeMO, Tesla", "CHAdeMO, Tesla",
    L2389="Tesla, CHAdeMO", "CHAdeMO, Tesla"
)</f>
        <v>CCS</v>
      </c>
    </row>
    <row r="2390" spans="1:23" x14ac:dyDescent="0.25">
      <c r="A2390" t="s">
        <v>4810</v>
      </c>
      <c r="B2390">
        <v>13.84979</v>
      </c>
      <c r="C2390">
        <v>100.45652</v>
      </c>
      <c r="D2390" t="s">
        <v>4811</v>
      </c>
      <c r="E2390" t="s">
        <v>38</v>
      </c>
      <c r="F2390">
        <v>0.42</v>
      </c>
      <c r="G2390" t="s">
        <v>20</v>
      </c>
      <c r="H2390">
        <v>6.1</v>
      </c>
      <c r="I2390">
        <v>69</v>
      </c>
      <c r="J2390" t="s">
        <v>47</v>
      </c>
      <c r="K2390">
        <v>22</v>
      </c>
      <c r="L2390" t="s">
        <v>61</v>
      </c>
      <c r="M2390">
        <v>2022</v>
      </c>
      <c r="N2390" t="s">
        <v>23</v>
      </c>
      <c r="O2390">
        <v>3.4</v>
      </c>
      <c r="P2390">
        <v>7</v>
      </c>
      <c r="Q2390" t="s">
        <v>48</v>
      </c>
      <c r="R2390">
        <v>12</v>
      </c>
      <c r="S2390">
        <f t="shared" si="111"/>
        <v>828</v>
      </c>
      <c r="T2390">
        <f t="shared" si="112"/>
        <v>347.76</v>
      </c>
      <c r="U2390" s="2">
        <f t="shared" si="113"/>
        <v>0.10144927536231885</v>
      </c>
      <c r="V2390" t="str" cm="1">
        <f t="array" ref="V2390">_xlfn.IFS(H2390&lt;5,"Urban",H2390&lt;=12,"Sub-Urban",H2390&gt;12,"Out Of City")</f>
        <v>Sub-Urban</v>
      </c>
      <c r="W2390" t="str" cm="1">
        <f t="array" ref="W2390">_xlfn.IFS(
    L2390="CCS", "CCS",
    L2390="Type 2", "Type 2",
    L2390="CHAdeMO", "CHAdeMO",
    L2390="Tesla", "Tesla",
    L2390="CCS, Type 2", "CCS, Type 2",
    L2390="Type 2, CCS", "CCS, Type 2",
    L2390="CHAdeMO, Type 2", "CHAdeMO, Type 2",
    L2390="Type 2, CHAdeMO", "CHAdeMO, Type 2",
    L2390="CCS, Tesla", "CCS, Tesla",
    L2390="Tesla, CCS", "CCS, Tesla",
    L2390="Tesla, Type 2", "Tesla, Type 2",
    L2390="Type 2, Tesla", "Tesla, Type 2",
    L2390="CCS, CHAdeMO", "CCS, CHAdeMO",
    L2390="CHAdeMO, CCS", "CCS, CHAdeMO",
    L2390="CHAdeMO, Tesla", "CHAdeMO, Tesla",
    L2390="Tesla, CHAdeMO", "CHAdeMO, Tesla"
)</f>
        <v>CHAdeMO, Tesla</v>
      </c>
    </row>
    <row r="2391" spans="1:23" x14ac:dyDescent="0.25">
      <c r="A2391" t="s">
        <v>4812</v>
      </c>
      <c r="B2391">
        <v>39.972864000000001</v>
      </c>
      <c r="C2391">
        <v>116.27302299999999</v>
      </c>
      <c r="D2391" t="s">
        <v>4813</v>
      </c>
      <c r="E2391" t="s">
        <v>19</v>
      </c>
      <c r="F2391">
        <v>0.28000000000000003</v>
      </c>
      <c r="G2391" t="s">
        <v>20</v>
      </c>
      <c r="H2391">
        <v>6.92</v>
      </c>
      <c r="I2391">
        <v>45</v>
      </c>
      <c r="J2391" t="s">
        <v>39</v>
      </c>
      <c r="K2391">
        <v>22</v>
      </c>
      <c r="L2391" t="s">
        <v>85</v>
      </c>
      <c r="M2391">
        <v>2018</v>
      </c>
      <c r="N2391" t="s">
        <v>35</v>
      </c>
      <c r="O2391">
        <v>3.3</v>
      </c>
      <c r="P2391">
        <v>6</v>
      </c>
      <c r="Q2391" t="s">
        <v>48</v>
      </c>
      <c r="R2391">
        <v>35</v>
      </c>
      <c r="S2391">
        <f t="shared" si="111"/>
        <v>1575</v>
      </c>
      <c r="T2391">
        <f t="shared" si="112"/>
        <v>441.00000000000006</v>
      </c>
      <c r="U2391" s="2">
        <f t="shared" si="113"/>
        <v>0.13333333333333333</v>
      </c>
      <c r="V2391" t="str" cm="1">
        <f t="array" ref="V2391">_xlfn.IFS(H2391&lt;5,"Urban",H2391&lt;=12,"Sub-Urban",H2391&gt;12,"Out Of City")</f>
        <v>Sub-Urban</v>
      </c>
      <c r="W2391" t="str" cm="1">
        <f t="array" ref="W2391">_xlfn.IFS(
    L2391="CCS", "CCS",
    L2391="Type 2", "Type 2",
    L2391="CHAdeMO", "CHAdeMO",
    L2391="Tesla", "Tesla",
    L2391="CCS, Type 2", "CCS, Type 2",
    L2391="Type 2, CCS", "CCS, Type 2",
    L2391="CHAdeMO, Type 2", "CHAdeMO, Type 2",
    L2391="Type 2, CHAdeMO", "CHAdeMO, Type 2",
    L2391="CCS, Tesla", "CCS, Tesla",
    L2391="Tesla, CCS", "CCS, Tesla",
    L2391="Tesla, Type 2", "Tesla, Type 2",
    L2391="Type 2, Tesla", "Tesla, Type 2",
    L2391="CCS, CHAdeMO", "CCS, CHAdeMO",
    L2391="CHAdeMO, CCS", "CCS, CHAdeMO",
    L2391="CHAdeMO, Tesla", "CHAdeMO, Tesla",
    L2391="Tesla, CHAdeMO", "CHAdeMO, Tesla"
)</f>
        <v>CHAdeMO, Tesla</v>
      </c>
    </row>
    <row r="2392" spans="1:23" x14ac:dyDescent="0.25">
      <c r="A2392" t="s">
        <v>4814</v>
      </c>
      <c r="B2392">
        <v>79.364641000000006</v>
      </c>
      <c r="C2392">
        <v>68.701066999999995</v>
      </c>
      <c r="D2392" t="s">
        <v>4815</v>
      </c>
      <c r="E2392" t="s">
        <v>27</v>
      </c>
      <c r="F2392">
        <v>0.1</v>
      </c>
      <c r="G2392" t="s">
        <v>20</v>
      </c>
      <c r="H2392">
        <v>17.5</v>
      </c>
      <c r="I2392">
        <v>27</v>
      </c>
      <c r="J2392" t="s">
        <v>46</v>
      </c>
      <c r="K2392">
        <v>50</v>
      </c>
      <c r="L2392" t="s">
        <v>22</v>
      </c>
      <c r="M2392">
        <v>2016</v>
      </c>
      <c r="N2392" t="s">
        <v>23</v>
      </c>
      <c r="O2392">
        <v>3.7</v>
      </c>
      <c r="P2392">
        <v>3</v>
      </c>
      <c r="Q2392" t="s">
        <v>29</v>
      </c>
      <c r="R2392">
        <v>49</v>
      </c>
      <c r="S2392">
        <f t="shared" si="111"/>
        <v>1323</v>
      </c>
      <c r="T2392">
        <f t="shared" si="112"/>
        <v>132.30000000000001</v>
      </c>
      <c r="U2392" s="2">
        <f t="shared" si="113"/>
        <v>0.1111111111111111</v>
      </c>
      <c r="V2392" t="str" cm="1">
        <f t="array" ref="V2392">_xlfn.IFS(H2392&lt;5,"Urban",H2392&lt;=12,"Sub-Urban",H2392&gt;12,"Out Of City")</f>
        <v>Out Of City</v>
      </c>
      <c r="W2392" t="str" cm="1">
        <f t="array" ref="W2392">_xlfn.IFS(
    L2392="CCS", "CCS",
    L2392="Type 2", "Type 2",
    L2392="CHAdeMO", "CHAdeMO",
    L2392="Tesla", "Tesla",
    L2392="CCS, Type 2", "CCS, Type 2",
    L2392="Type 2, CCS", "CCS, Type 2",
    L2392="CHAdeMO, Type 2", "CHAdeMO, Type 2",
    L2392="Type 2, CHAdeMO", "CHAdeMO, Type 2",
    L2392="CCS, Tesla", "CCS, Tesla",
    L2392="Tesla, CCS", "CCS, Tesla",
    L2392="Tesla, Type 2", "Tesla, Type 2",
    L2392="Type 2, Tesla", "Tesla, Type 2",
    L2392="CCS, CHAdeMO", "CCS, CHAdeMO",
    L2392="CHAdeMO, CCS", "CCS, CHAdeMO",
    L2392="CHAdeMO, Tesla", "CHAdeMO, Tesla",
    L2392="Tesla, CHAdeMO", "CHAdeMO, Tesla"
)</f>
        <v>CCS, CHAdeMO</v>
      </c>
    </row>
    <row r="2393" spans="1:23" x14ac:dyDescent="0.25">
      <c r="A2393" t="s">
        <v>4816</v>
      </c>
      <c r="B2393">
        <v>41.967393999999999</v>
      </c>
      <c r="C2393">
        <v>-87.745723999999996</v>
      </c>
      <c r="D2393" t="s">
        <v>4817</v>
      </c>
      <c r="E2393" t="s">
        <v>19</v>
      </c>
      <c r="F2393">
        <v>0.2</v>
      </c>
      <c r="G2393" s="1" t="s">
        <v>9985</v>
      </c>
      <c r="H2393">
        <v>5.99</v>
      </c>
      <c r="I2393">
        <v>51</v>
      </c>
      <c r="J2393" t="s">
        <v>21</v>
      </c>
      <c r="K2393">
        <v>350</v>
      </c>
      <c r="L2393" t="s">
        <v>80</v>
      </c>
      <c r="M2393">
        <v>2012</v>
      </c>
      <c r="N2393" t="s">
        <v>23</v>
      </c>
      <c r="O2393">
        <v>3.7</v>
      </c>
      <c r="P2393">
        <v>1</v>
      </c>
      <c r="Q2393" t="s">
        <v>24</v>
      </c>
      <c r="R2393">
        <v>37</v>
      </c>
      <c r="S2393">
        <f t="shared" si="111"/>
        <v>1887</v>
      </c>
      <c r="T2393">
        <f t="shared" si="112"/>
        <v>377.40000000000003</v>
      </c>
      <c r="U2393" s="2">
        <f t="shared" si="113"/>
        <v>1.9607843137254902E-2</v>
      </c>
      <c r="V2393" t="str" cm="1">
        <f t="array" ref="V2393">_xlfn.IFS(H2393&lt;5,"Urban",H2393&lt;=12,"Sub-Urban",H2393&gt;12,"Out Of City")</f>
        <v>Sub-Urban</v>
      </c>
      <c r="W2393" t="str" cm="1">
        <f t="array" ref="W2393">_xlfn.IFS(
    L2393="CCS", "CCS",
    L2393="Type 2", "Type 2",
    L2393="CHAdeMO", "CHAdeMO",
    L2393="Tesla", "Tesla",
    L2393="CCS, Type 2", "CCS, Type 2",
    L2393="Type 2, CCS", "CCS, Type 2",
    L2393="CHAdeMO, Type 2", "CHAdeMO, Type 2",
    L2393="Type 2, CHAdeMO", "CHAdeMO, Type 2",
    L2393="CCS, Tesla", "CCS, Tesla",
    L2393="Tesla, CCS", "CCS, Tesla",
    L2393="Tesla, Type 2", "Tesla, Type 2",
    L2393="Type 2, Tesla", "Tesla, Type 2",
    L2393="CCS, CHAdeMO", "CCS, CHAdeMO",
    L2393="CHAdeMO, CCS", "CCS, CHAdeMO",
    L2393="CHAdeMO, Tesla", "CHAdeMO, Tesla",
    L2393="Tesla, CHAdeMO", "CHAdeMO, Tesla"
)</f>
        <v>CHAdeMO, Type 2</v>
      </c>
    </row>
    <row r="2394" spans="1:23" x14ac:dyDescent="0.25">
      <c r="A2394" t="s">
        <v>4818</v>
      </c>
      <c r="B2394">
        <v>55.704276999999998</v>
      </c>
      <c r="C2394">
        <v>37.583266000000002</v>
      </c>
      <c r="D2394" t="s">
        <v>4819</v>
      </c>
      <c r="E2394" t="s">
        <v>38</v>
      </c>
      <c r="F2394">
        <v>0.41</v>
      </c>
      <c r="G2394" s="1" t="s">
        <v>9985</v>
      </c>
      <c r="H2394">
        <v>11.91</v>
      </c>
      <c r="I2394">
        <v>80</v>
      </c>
      <c r="J2394" t="s">
        <v>21</v>
      </c>
      <c r="K2394">
        <v>350</v>
      </c>
      <c r="L2394" t="s">
        <v>64</v>
      </c>
      <c r="M2394">
        <v>2011</v>
      </c>
      <c r="N2394" t="s">
        <v>23</v>
      </c>
      <c r="O2394">
        <v>4</v>
      </c>
      <c r="P2394">
        <v>1</v>
      </c>
      <c r="Q2394" t="s">
        <v>29</v>
      </c>
      <c r="R2394">
        <v>10</v>
      </c>
      <c r="S2394">
        <f t="shared" si="111"/>
        <v>800</v>
      </c>
      <c r="T2394">
        <f t="shared" si="112"/>
        <v>328</v>
      </c>
      <c r="U2394" s="2">
        <f t="shared" si="113"/>
        <v>1.2500000000000001E-2</v>
      </c>
      <c r="V2394" t="str" cm="1">
        <f t="array" ref="V2394">_xlfn.IFS(H2394&lt;5,"Urban",H2394&lt;=12,"Sub-Urban",H2394&gt;12,"Out Of City")</f>
        <v>Sub-Urban</v>
      </c>
      <c r="W2394" t="str" cm="1">
        <f t="array" ref="W2394">_xlfn.IFS(
    L2394="CCS", "CCS",
    L2394="Type 2", "Type 2",
    L2394="CHAdeMO", "CHAdeMO",
    L2394="Tesla", "Tesla",
    L2394="CCS, Type 2", "CCS, Type 2",
    L2394="Type 2, CCS", "CCS, Type 2",
    L2394="CHAdeMO, Type 2", "CHAdeMO, Type 2",
    L2394="Type 2, CHAdeMO", "CHAdeMO, Type 2",
    L2394="CCS, Tesla", "CCS, Tesla",
    L2394="Tesla, CCS", "CCS, Tesla",
    L2394="Tesla, Type 2", "Tesla, Type 2",
    L2394="Type 2, Tesla", "Tesla, Type 2",
    L2394="CCS, CHAdeMO", "CCS, CHAdeMO",
    L2394="CHAdeMO, CCS", "CCS, CHAdeMO",
    L2394="CHAdeMO, Tesla", "CHAdeMO, Tesla",
    L2394="Tesla, CHAdeMO", "CHAdeMO, Tesla"
)</f>
        <v>CCS, CHAdeMO</v>
      </c>
    </row>
    <row r="2395" spans="1:23" x14ac:dyDescent="0.25">
      <c r="A2395" t="s">
        <v>4820</v>
      </c>
      <c r="B2395">
        <v>18.983657000000001</v>
      </c>
      <c r="C2395">
        <v>72.858559</v>
      </c>
      <c r="D2395" t="s">
        <v>4821</v>
      </c>
      <c r="E2395" t="s">
        <v>19</v>
      </c>
      <c r="F2395">
        <v>0.39</v>
      </c>
      <c r="G2395" t="s">
        <v>32</v>
      </c>
      <c r="H2395">
        <v>0.81</v>
      </c>
      <c r="I2395">
        <v>21</v>
      </c>
      <c r="J2395" t="s">
        <v>21</v>
      </c>
      <c r="K2395">
        <v>22</v>
      </c>
      <c r="L2395" t="s">
        <v>40</v>
      </c>
      <c r="M2395">
        <v>2015</v>
      </c>
      <c r="N2395" t="s">
        <v>35</v>
      </c>
      <c r="O2395">
        <v>3.2</v>
      </c>
      <c r="P2395">
        <v>7</v>
      </c>
      <c r="Q2395" t="s">
        <v>24</v>
      </c>
      <c r="R2395">
        <v>30</v>
      </c>
      <c r="S2395">
        <f t="shared" si="111"/>
        <v>630</v>
      </c>
      <c r="T2395">
        <f t="shared" si="112"/>
        <v>245.70000000000002</v>
      </c>
      <c r="U2395" s="2">
        <f t="shared" si="113"/>
        <v>0.33333333333333331</v>
      </c>
      <c r="V2395" t="str" cm="1">
        <f t="array" ref="V2395">_xlfn.IFS(H2395&lt;5,"Urban",H2395&lt;=12,"Sub-Urban",H2395&gt;12,"Out Of City")</f>
        <v>Urban</v>
      </c>
      <c r="W2395" t="str" cm="1">
        <f t="array" ref="W2395">_xlfn.IFS(
    L2395="CCS", "CCS",
    L2395="Type 2", "Type 2",
    L2395="CHAdeMO", "CHAdeMO",
    L2395="Tesla", "Tesla",
    L2395="CCS, Type 2", "CCS, Type 2",
    L2395="Type 2, CCS", "CCS, Type 2",
    L2395="CHAdeMO, Type 2", "CHAdeMO, Type 2",
    L2395="Type 2, CHAdeMO", "CHAdeMO, Type 2",
    L2395="CCS, Tesla", "CCS, Tesla",
    L2395="Tesla, CCS", "CCS, Tesla",
    L2395="Tesla, Type 2", "Tesla, Type 2",
    L2395="Type 2, Tesla", "Tesla, Type 2",
    L2395="CCS, CHAdeMO", "CCS, CHAdeMO",
    L2395="CHAdeMO, CCS", "CCS, CHAdeMO",
    L2395="CHAdeMO, Tesla", "CHAdeMO, Tesla",
    L2395="Tesla, CHAdeMO", "CHAdeMO, Tesla"
)</f>
        <v>Type 2</v>
      </c>
    </row>
    <row r="2396" spans="1:23" x14ac:dyDescent="0.25">
      <c r="A2396" t="s">
        <v>4822</v>
      </c>
      <c r="B2396">
        <v>-33.740926999999999</v>
      </c>
      <c r="C2396">
        <v>151.24179100000001</v>
      </c>
      <c r="D2396" t="s">
        <v>4823</v>
      </c>
      <c r="E2396" t="s">
        <v>19</v>
      </c>
      <c r="F2396">
        <v>0.31</v>
      </c>
      <c r="G2396" t="s">
        <v>32</v>
      </c>
      <c r="H2396">
        <v>1.38</v>
      </c>
      <c r="I2396">
        <v>95</v>
      </c>
      <c r="J2396" t="s">
        <v>46</v>
      </c>
      <c r="K2396">
        <v>22</v>
      </c>
      <c r="L2396" t="s">
        <v>77</v>
      </c>
      <c r="M2396">
        <v>2018</v>
      </c>
      <c r="N2396" t="s">
        <v>23</v>
      </c>
      <c r="O2396">
        <v>4.5</v>
      </c>
      <c r="P2396">
        <v>1</v>
      </c>
      <c r="Q2396" t="s">
        <v>24</v>
      </c>
      <c r="R2396">
        <v>32</v>
      </c>
      <c r="S2396">
        <f t="shared" si="111"/>
        <v>3040</v>
      </c>
      <c r="T2396">
        <f t="shared" si="112"/>
        <v>942.4</v>
      </c>
      <c r="U2396" s="2">
        <f t="shared" si="113"/>
        <v>1.0526315789473684E-2</v>
      </c>
      <c r="V2396" t="str" cm="1">
        <f t="array" ref="V2396">_xlfn.IFS(H2396&lt;5,"Urban",H2396&lt;=12,"Sub-Urban",H2396&gt;12,"Out Of City")</f>
        <v>Urban</v>
      </c>
      <c r="W2396" t="str" cm="1">
        <f t="array" ref="W2396">_xlfn.IFS(
    L2396="CCS", "CCS",
    L2396="Type 2", "Type 2",
    L2396="CHAdeMO", "CHAdeMO",
    L2396="Tesla", "Tesla",
    L2396="CCS, Type 2", "CCS, Type 2",
    L2396="Type 2, CCS", "CCS, Type 2",
    L2396="CHAdeMO, Type 2", "CHAdeMO, Type 2",
    L2396="Type 2, CHAdeMO", "CHAdeMO, Type 2",
    L2396="CCS, Tesla", "CCS, Tesla",
    L2396="Tesla, CCS", "CCS, Tesla",
    L2396="Tesla, Type 2", "Tesla, Type 2",
    L2396="Type 2, Tesla", "Tesla, Type 2",
    L2396="CCS, CHAdeMO", "CCS, CHAdeMO",
    L2396="CHAdeMO, CCS", "CCS, CHAdeMO",
    L2396="CHAdeMO, Tesla", "CHAdeMO, Tesla",
    L2396="Tesla, CHAdeMO", "CHAdeMO, Tesla"
)</f>
        <v>CHAdeMO</v>
      </c>
    </row>
    <row r="2397" spans="1:23" x14ac:dyDescent="0.25">
      <c r="A2397" t="s">
        <v>4824</v>
      </c>
      <c r="B2397">
        <v>37.548627000000003</v>
      </c>
      <c r="C2397">
        <v>127.009078</v>
      </c>
      <c r="D2397" t="s">
        <v>4825</v>
      </c>
      <c r="E2397" t="s">
        <v>27</v>
      </c>
      <c r="F2397">
        <v>0.5</v>
      </c>
      <c r="G2397" t="s">
        <v>32</v>
      </c>
      <c r="H2397">
        <v>18.2</v>
      </c>
      <c r="I2397">
        <v>50</v>
      </c>
      <c r="J2397" t="s">
        <v>46</v>
      </c>
      <c r="K2397">
        <v>50</v>
      </c>
      <c r="L2397" t="s">
        <v>40</v>
      </c>
      <c r="M2397">
        <v>2010</v>
      </c>
      <c r="N2397" t="s">
        <v>23</v>
      </c>
      <c r="O2397">
        <v>4.7</v>
      </c>
      <c r="P2397">
        <v>9</v>
      </c>
      <c r="Q2397" t="s">
        <v>48</v>
      </c>
      <c r="R2397">
        <v>53</v>
      </c>
      <c r="S2397">
        <f t="shared" si="111"/>
        <v>2650</v>
      </c>
      <c r="T2397">
        <f t="shared" si="112"/>
        <v>1325</v>
      </c>
      <c r="U2397" s="2">
        <f t="shared" si="113"/>
        <v>0.18</v>
      </c>
      <c r="V2397" t="str" cm="1">
        <f t="array" ref="V2397">_xlfn.IFS(H2397&lt;5,"Urban",H2397&lt;=12,"Sub-Urban",H2397&gt;12,"Out Of City")</f>
        <v>Out Of City</v>
      </c>
      <c r="W2397" t="str" cm="1">
        <f t="array" ref="W2397">_xlfn.IFS(
    L2397="CCS", "CCS",
    L2397="Type 2", "Type 2",
    L2397="CHAdeMO", "CHAdeMO",
    L2397="Tesla", "Tesla",
    L2397="CCS, Type 2", "CCS, Type 2",
    L2397="Type 2, CCS", "CCS, Type 2",
    L2397="CHAdeMO, Type 2", "CHAdeMO, Type 2",
    L2397="Type 2, CHAdeMO", "CHAdeMO, Type 2",
    L2397="CCS, Tesla", "CCS, Tesla",
    L2397="Tesla, CCS", "CCS, Tesla",
    L2397="Tesla, Type 2", "Tesla, Type 2",
    L2397="Type 2, Tesla", "Tesla, Type 2",
    L2397="CCS, CHAdeMO", "CCS, CHAdeMO",
    L2397="CHAdeMO, CCS", "CCS, CHAdeMO",
    L2397="CHAdeMO, Tesla", "CHAdeMO, Tesla",
    L2397="Tesla, CHAdeMO", "CHAdeMO, Tesla"
)</f>
        <v>Type 2</v>
      </c>
    </row>
    <row r="2398" spans="1:23" x14ac:dyDescent="0.25">
      <c r="A2398" t="s">
        <v>4826</v>
      </c>
      <c r="B2398">
        <v>25.339403000000001</v>
      </c>
      <c r="C2398">
        <v>55.354534999999998</v>
      </c>
      <c r="D2398" t="s">
        <v>4827</v>
      </c>
      <c r="E2398" t="s">
        <v>27</v>
      </c>
      <c r="F2398">
        <v>0.42</v>
      </c>
      <c r="G2398" t="s">
        <v>32</v>
      </c>
      <c r="H2398">
        <v>3.66</v>
      </c>
      <c r="I2398">
        <v>69</v>
      </c>
      <c r="J2398" t="s">
        <v>33</v>
      </c>
      <c r="K2398">
        <v>50</v>
      </c>
      <c r="L2398" t="s">
        <v>43</v>
      </c>
      <c r="M2398">
        <v>2011</v>
      </c>
      <c r="N2398" t="s">
        <v>23</v>
      </c>
      <c r="O2398">
        <v>4.5999999999999996</v>
      </c>
      <c r="P2398">
        <v>6</v>
      </c>
      <c r="Q2398" t="s">
        <v>29</v>
      </c>
      <c r="R2398">
        <v>53</v>
      </c>
      <c r="S2398">
        <f t="shared" si="111"/>
        <v>3657</v>
      </c>
      <c r="T2398">
        <f t="shared" si="112"/>
        <v>1535.94</v>
      </c>
      <c r="U2398" s="2">
        <f t="shared" si="113"/>
        <v>8.6956521739130432E-2</v>
      </c>
      <c r="V2398" t="str" cm="1">
        <f t="array" ref="V2398">_xlfn.IFS(H2398&lt;5,"Urban",H2398&lt;=12,"Sub-Urban",H2398&gt;12,"Out Of City")</f>
        <v>Urban</v>
      </c>
      <c r="W2398" t="str" cm="1">
        <f t="array" ref="W2398">_xlfn.IFS(
    L2398="CCS", "CCS",
    L2398="Type 2", "Type 2",
    L2398="CHAdeMO", "CHAdeMO",
    L2398="Tesla", "Tesla",
    L2398="CCS, Type 2", "CCS, Type 2",
    L2398="Type 2, CCS", "CCS, Type 2",
    L2398="CHAdeMO, Type 2", "CHAdeMO, Type 2",
    L2398="Type 2, CHAdeMO", "CHAdeMO, Type 2",
    L2398="CCS, Tesla", "CCS, Tesla",
    L2398="Tesla, CCS", "CCS, Tesla",
    L2398="Tesla, Type 2", "Tesla, Type 2",
    L2398="Type 2, Tesla", "Tesla, Type 2",
    L2398="CCS, CHAdeMO", "CCS, CHAdeMO",
    L2398="CHAdeMO, CCS", "CCS, CHAdeMO",
    L2398="CHAdeMO, Tesla", "CHAdeMO, Tesla",
    L2398="Tesla, CHAdeMO", "CHAdeMO, Tesla"
)</f>
        <v>CCS</v>
      </c>
    </row>
    <row r="2399" spans="1:23" x14ac:dyDescent="0.25">
      <c r="A2399" t="s">
        <v>4828</v>
      </c>
      <c r="B2399">
        <v>25.315946</v>
      </c>
      <c r="C2399">
        <v>55.259231</v>
      </c>
      <c r="D2399" t="s">
        <v>4829</v>
      </c>
      <c r="E2399" t="s">
        <v>38</v>
      </c>
      <c r="F2399">
        <v>0.44</v>
      </c>
      <c r="G2399" t="s">
        <v>20</v>
      </c>
      <c r="H2399">
        <v>8.93</v>
      </c>
      <c r="I2399">
        <v>21</v>
      </c>
      <c r="J2399" t="s">
        <v>21</v>
      </c>
      <c r="K2399">
        <v>350</v>
      </c>
      <c r="L2399" t="s">
        <v>104</v>
      </c>
      <c r="M2399">
        <v>2011</v>
      </c>
      <c r="N2399" t="s">
        <v>35</v>
      </c>
      <c r="O2399">
        <v>4.0999999999999996</v>
      </c>
      <c r="P2399">
        <v>8</v>
      </c>
      <c r="Q2399" t="s">
        <v>29</v>
      </c>
      <c r="R2399">
        <v>9</v>
      </c>
      <c r="S2399">
        <f t="shared" si="111"/>
        <v>189</v>
      </c>
      <c r="T2399">
        <f t="shared" si="112"/>
        <v>83.16</v>
      </c>
      <c r="U2399" s="2">
        <f t="shared" si="113"/>
        <v>0.38095238095238093</v>
      </c>
      <c r="V2399" t="str" cm="1">
        <f t="array" ref="V2399">_xlfn.IFS(H2399&lt;5,"Urban",H2399&lt;=12,"Sub-Urban",H2399&gt;12,"Out Of City")</f>
        <v>Sub-Urban</v>
      </c>
      <c r="W2399" t="str" cm="1">
        <f t="array" ref="W2399">_xlfn.IFS(
    L2399="CCS", "CCS",
    L2399="Type 2", "Type 2",
    L2399="CHAdeMO", "CHAdeMO",
    L2399="Tesla", "Tesla",
    L2399="CCS, Type 2", "CCS, Type 2",
    L2399="Type 2, CCS", "CCS, Type 2",
    L2399="CHAdeMO, Type 2", "CHAdeMO, Type 2",
    L2399="Type 2, CHAdeMO", "CHAdeMO, Type 2",
    L2399="CCS, Tesla", "CCS, Tesla",
    L2399="Tesla, CCS", "CCS, Tesla",
    L2399="Tesla, Type 2", "Tesla, Type 2",
    L2399="Type 2, Tesla", "Tesla, Type 2",
    L2399="CCS, CHAdeMO", "CCS, CHAdeMO",
    L2399="CHAdeMO, CCS", "CCS, CHAdeMO",
    L2399="CHAdeMO, Tesla", "CHAdeMO, Tesla",
    L2399="Tesla, CHAdeMO", "CHAdeMO, Tesla"
)</f>
        <v>CHAdeMO, Type 2</v>
      </c>
    </row>
    <row r="2400" spans="1:23" x14ac:dyDescent="0.25">
      <c r="A2400" t="s">
        <v>4830</v>
      </c>
      <c r="B2400">
        <v>37.797170999999999</v>
      </c>
      <c r="C2400">
        <v>-122.49619199999999</v>
      </c>
      <c r="D2400" t="s">
        <v>4831</v>
      </c>
      <c r="E2400" t="s">
        <v>27</v>
      </c>
      <c r="F2400">
        <v>0.13</v>
      </c>
      <c r="G2400" t="s">
        <v>32</v>
      </c>
      <c r="H2400">
        <v>10.64</v>
      </c>
      <c r="I2400">
        <v>75</v>
      </c>
      <c r="J2400" t="s">
        <v>39</v>
      </c>
      <c r="K2400">
        <v>50</v>
      </c>
      <c r="L2400" t="s">
        <v>40</v>
      </c>
      <c r="M2400">
        <v>2019</v>
      </c>
      <c r="N2400" t="s">
        <v>35</v>
      </c>
      <c r="O2400">
        <v>4</v>
      </c>
      <c r="P2400">
        <v>7</v>
      </c>
      <c r="Q2400" t="s">
        <v>29</v>
      </c>
      <c r="R2400">
        <v>60</v>
      </c>
      <c r="S2400">
        <f t="shared" si="111"/>
        <v>4500</v>
      </c>
      <c r="T2400">
        <f t="shared" si="112"/>
        <v>585</v>
      </c>
      <c r="U2400" s="2">
        <f t="shared" si="113"/>
        <v>9.3333333333333338E-2</v>
      </c>
      <c r="V2400" t="str" cm="1">
        <f t="array" ref="V2400">_xlfn.IFS(H2400&lt;5,"Urban",H2400&lt;=12,"Sub-Urban",H2400&gt;12,"Out Of City")</f>
        <v>Sub-Urban</v>
      </c>
      <c r="W2400" t="str" cm="1">
        <f t="array" ref="W2400">_xlfn.IFS(
    L2400="CCS", "CCS",
    L2400="Type 2", "Type 2",
    L2400="CHAdeMO", "CHAdeMO",
    L2400="Tesla", "Tesla",
    L2400="CCS, Type 2", "CCS, Type 2",
    L2400="Type 2, CCS", "CCS, Type 2",
    L2400="CHAdeMO, Type 2", "CHAdeMO, Type 2",
    L2400="Type 2, CHAdeMO", "CHAdeMO, Type 2",
    L2400="CCS, Tesla", "CCS, Tesla",
    L2400="Tesla, CCS", "CCS, Tesla",
    L2400="Tesla, Type 2", "Tesla, Type 2",
    L2400="Type 2, Tesla", "Tesla, Type 2",
    L2400="CCS, CHAdeMO", "CCS, CHAdeMO",
    L2400="CHAdeMO, CCS", "CCS, CHAdeMO",
    L2400="CHAdeMO, Tesla", "CHAdeMO, Tesla",
    L2400="Tesla, CHAdeMO", "CHAdeMO, Tesla"
)</f>
        <v>Type 2</v>
      </c>
    </row>
    <row r="2401" spans="1:23" x14ac:dyDescent="0.25">
      <c r="A2401" t="s">
        <v>4832</v>
      </c>
      <c r="B2401">
        <v>37.501545</v>
      </c>
      <c r="C2401">
        <v>127.082667</v>
      </c>
      <c r="D2401" t="s">
        <v>4833</v>
      </c>
      <c r="E2401" t="s">
        <v>38</v>
      </c>
      <c r="F2401">
        <v>0.43</v>
      </c>
      <c r="G2401" t="s">
        <v>32</v>
      </c>
      <c r="H2401">
        <v>5.55</v>
      </c>
      <c r="I2401">
        <v>38</v>
      </c>
      <c r="J2401" t="s">
        <v>33</v>
      </c>
      <c r="K2401">
        <v>150</v>
      </c>
      <c r="L2401" t="s">
        <v>118</v>
      </c>
      <c r="M2401">
        <v>2022</v>
      </c>
      <c r="N2401" t="s">
        <v>23</v>
      </c>
      <c r="O2401">
        <v>5</v>
      </c>
      <c r="P2401">
        <v>4</v>
      </c>
      <c r="Q2401" t="s">
        <v>29</v>
      </c>
      <c r="R2401">
        <v>12</v>
      </c>
      <c r="S2401">
        <f t="shared" si="111"/>
        <v>456</v>
      </c>
      <c r="T2401">
        <f t="shared" si="112"/>
        <v>196.07999999999998</v>
      </c>
      <c r="U2401" s="2">
        <f t="shared" si="113"/>
        <v>0.10526315789473684</v>
      </c>
      <c r="V2401" t="str" cm="1">
        <f t="array" ref="V2401">_xlfn.IFS(H2401&lt;5,"Urban",H2401&lt;=12,"Sub-Urban",H2401&gt;12,"Out Of City")</f>
        <v>Sub-Urban</v>
      </c>
      <c r="W2401" t="str" cm="1">
        <f t="array" ref="W2401">_xlfn.IFS(
    L2401="CCS", "CCS",
    L2401="Type 2", "Type 2",
    L2401="CHAdeMO", "CHAdeMO",
    L2401="Tesla", "Tesla",
    L2401="CCS, Type 2", "CCS, Type 2",
    L2401="Type 2, CCS", "CCS, Type 2",
    L2401="CHAdeMO, Type 2", "CHAdeMO, Type 2",
    L2401="Type 2, CHAdeMO", "CHAdeMO, Type 2",
    L2401="CCS, Tesla", "CCS, Tesla",
    L2401="Tesla, CCS", "CCS, Tesla",
    L2401="Tesla, Type 2", "Tesla, Type 2",
    L2401="Type 2, Tesla", "Tesla, Type 2",
    L2401="CCS, CHAdeMO", "CCS, CHAdeMO",
    L2401="CHAdeMO, CCS", "CCS, CHAdeMO",
    L2401="CHAdeMO, Tesla", "CHAdeMO, Tesla",
    L2401="Tesla, CHAdeMO", "CHAdeMO, Tesla"
)</f>
        <v>Tesla, Type 2</v>
      </c>
    </row>
    <row r="2402" spans="1:23" x14ac:dyDescent="0.25">
      <c r="A2402" t="s">
        <v>4834</v>
      </c>
      <c r="B2402">
        <v>-20.741230000000002</v>
      </c>
      <c r="C2402">
        <v>25.747125</v>
      </c>
      <c r="D2402" t="s">
        <v>4835</v>
      </c>
      <c r="E2402" t="s">
        <v>19</v>
      </c>
      <c r="F2402">
        <v>0.37</v>
      </c>
      <c r="G2402" t="s">
        <v>32</v>
      </c>
      <c r="H2402">
        <v>18.54</v>
      </c>
      <c r="I2402">
        <v>15</v>
      </c>
      <c r="J2402" t="s">
        <v>47</v>
      </c>
      <c r="K2402">
        <v>150</v>
      </c>
      <c r="L2402" t="s">
        <v>51</v>
      </c>
      <c r="M2402">
        <v>2022</v>
      </c>
      <c r="N2402" t="s">
        <v>23</v>
      </c>
      <c r="O2402">
        <v>4.8</v>
      </c>
      <c r="P2402">
        <v>1</v>
      </c>
      <c r="Q2402" t="s">
        <v>48</v>
      </c>
      <c r="R2402">
        <v>20</v>
      </c>
      <c r="S2402">
        <f t="shared" si="111"/>
        <v>300</v>
      </c>
      <c r="T2402">
        <f t="shared" si="112"/>
        <v>111</v>
      </c>
      <c r="U2402" s="2">
        <f t="shared" si="113"/>
        <v>6.6666666666666666E-2</v>
      </c>
      <c r="V2402" t="str" cm="1">
        <f t="array" ref="V2402">_xlfn.IFS(H2402&lt;5,"Urban",H2402&lt;=12,"Sub-Urban",H2402&gt;12,"Out Of City")</f>
        <v>Out Of City</v>
      </c>
      <c r="W2402" t="str" cm="1">
        <f t="array" ref="W2402">_xlfn.IFS(
    L2402="CCS", "CCS",
    L2402="Type 2", "Type 2",
    L2402="CHAdeMO", "CHAdeMO",
    L2402="Tesla", "Tesla",
    L2402="CCS, Type 2", "CCS, Type 2",
    L2402="Type 2, CCS", "CCS, Type 2",
    L2402="CHAdeMO, Type 2", "CHAdeMO, Type 2",
    L2402="Type 2, CHAdeMO", "CHAdeMO, Type 2",
    L2402="CCS, Tesla", "CCS, Tesla",
    L2402="Tesla, CCS", "CCS, Tesla",
    L2402="Tesla, Type 2", "Tesla, Type 2",
    L2402="Type 2, Tesla", "Tesla, Type 2",
    L2402="CCS, CHAdeMO", "CCS, CHAdeMO",
    L2402="CHAdeMO, CCS", "CCS, CHAdeMO",
    L2402="CHAdeMO, Tesla", "CHAdeMO, Tesla",
    L2402="Tesla, CHAdeMO", "CHAdeMO, Tesla"
)</f>
        <v>CCS, Tesla</v>
      </c>
    </row>
    <row r="2403" spans="1:23" x14ac:dyDescent="0.25">
      <c r="A2403" t="s">
        <v>4836</v>
      </c>
      <c r="B2403">
        <v>37.600482999999997</v>
      </c>
      <c r="C2403">
        <v>126.901517</v>
      </c>
      <c r="D2403" t="s">
        <v>4837</v>
      </c>
      <c r="E2403" t="s">
        <v>19</v>
      </c>
      <c r="F2403">
        <v>0.47</v>
      </c>
      <c r="G2403" t="s">
        <v>32</v>
      </c>
      <c r="H2403">
        <v>12.67</v>
      </c>
      <c r="I2403">
        <v>94</v>
      </c>
      <c r="J2403" t="s">
        <v>46</v>
      </c>
      <c r="K2403">
        <v>350</v>
      </c>
      <c r="L2403" t="s">
        <v>43</v>
      </c>
      <c r="M2403">
        <v>2018</v>
      </c>
      <c r="N2403" t="s">
        <v>23</v>
      </c>
      <c r="O2403">
        <v>3</v>
      </c>
      <c r="P2403">
        <v>2</v>
      </c>
      <c r="Q2403" t="s">
        <v>48</v>
      </c>
      <c r="R2403">
        <v>36</v>
      </c>
      <c r="S2403">
        <f t="shared" si="111"/>
        <v>3384</v>
      </c>
      <c r="T2403">
        <f t="shared" si="112"/>
        <v>1590.48</v>
      </c>
      <c r="U2403" s="2">
        <f t="shared" si="113"/>
        <v>2.1276595744680851E-2</v>
      </c>
      <c r="V2403" t="str" cm="1">
        <f t="array" ref="V2403">_xlfn.IFS(H2403&lt;5,"Urban",H2403&lt;=12,"Sub-Urban",H2403&gt;12,"Out Of City")</f>
        <v>Out Of City</v>
      </c>
      <c r="W2403" t="str" cm="1">
        <f t="array" ref="W2403">_xlfn.IFS(
    L2403="CCS", "CCS",
    L2403="Type 2", "Type 2",
    L2403="CHAdeMO", "CHAdeMO",
    L2403="Tesla", "Tesla",
    L2403="CCS, Type 2", "CCS, Type 2",
    L2403="Type 2, CCS", "CCS, Type 2",
    L2403="CHAdeMO, Type 2", "CHAdeMO, Type 2",
    L2403="Type 2, CHAdeMO", "CHAdeMO, Type 2",
    L2403="CCS, Tesla", "CCS, Tesla",
    L2403="Tesla, CCS", "CCS, Tesla",
    L2403="Tesla, Type 2", "Tesla, Type 2",
    L2403="Type 2, Tesla", "Tesla, Type 2",
    L2403="CCS, CHAdeMO", "CCS, CHAdeMO",
    L2403="CHAdeMO, CCS", "CCS, CHAdeMO",
    L2403="CHAdeMO, Tesla", "CHAdeMO, Tesla",
    L2403="Tesla, CHAdeMO", "CHAdeMO, Tesla"
)</f>
        <v>CCS</v>
      </c>
    </row>
    <row r="2404" spans="1:23" x14ac:dyDescent="0.25">
      <c r="A2404" t="s">
        <v>4838</v>
      </c>
      <c r="B2404">
        <v>55.859237</v>
      </c>
      <c r="C2404">
        <v>37.602004000000001</v>
      </c>
      <c r="D2404" t="s">
        <v>4839</v>
      </c>
      <c r="E2404" t="s">
        <v>38</v>
      </c>
      <c r="F2404">
        <v>0.33</v>
      </c>
      <c r="G2404" s="1" t="s">
        <v>9985</v>
      </c>
      <c r="H2404">
        <v>17.29</v>
      </c>
      <c r="I2404">
        <v>23</v>
      </c>
      <c r="J2404" t="s">
        <v>21</v>
      </c>
      <c r="K2404">
        <v>150</v>
      </c>
      <c r="L2404" t="s">
        <v>47</v>
      </c>
      <c r="M2404">
        <v>2012</v>
      </c>
      <c r="N2404" t="s">
        <v>23</v>
      </c>
      <c r="O2404">
        <v>3</v>
      </c>
      <c r="P2404">
        <v>3</v>
      </c>
      <c r="Q2404" t="s">
        <v>48</v>
      </c>
      <c r="R2404">
        <v>14</v>
      </c>
      <c r="S2404">
        <f t="shared" si="111"/>
        <v>322</v>
      </c>
      <c r="T2404">
        <f t="shared" si="112"/>
        <v>106.26</v>
      </c>
      <c r="U2404" s="2">
        <f t="shared" si="113"/>
        <v>0.13043478260869565</v>
      </c>
      <c r="V2404" t="str" cm="1">
        <f t="array" ref="V2404">_xlfn.IFS(H2404&lt;5,"Urban",H2404&lt;=12,"Sub-Urban",H2404&gt;12,"Out Of City")</f>
        <v>Out Of City</v>
      </c>
      <c r="W2404" t="str" cm="1">
        <f t="array" ref="W2404">_xlfn.IFS(
    L2404="CCS", "CCS",
    L2404="Type 2", "Type 2",
    L2404="CHAdeMO", "CHAdeMO",
    L2404="Tesla", "Tesla",
    L2404="CCS, Type 2", "CCS, Type 2",
    L2404="Type 2, CCS", "CCS, Type 2",
    L2404="CHAdeMO, Type 2", "CHAdeMO, Type 2",
    L2404="Type 2, CHAdeMO", "CHAdeMO, Type 2",
    L2404="CCS, Tesla", "CCS, Tesla",
    L2404="Tesla, CCS", "CCS, Tesla",
    L2404="Tesla, Type 2", "Tesla, Type 2",
    L2404="Type 2, Tesla", "Tesla, Type 2",
    L2404="CCS, CHAdeMO", "CCS, CHAdeMO",
    L2404="CHAdeMO, CCS", "CCS, CHAdeMO",
    L2404="CHAdeMO, Tesla", "CHAdeMO, Tesla",
    L2404="Tesla, CHAdeMO", "CHAdeMO, Tesla"
)</f>
        <v>Tesla</v>
      </c>
    </row>
    <row r="2405" spans="1:23" x14ac:dyDescent="0.25">
      <c r="A2405" t="s">
        <v>4840</v>
      </c>
      <c r="B2405">
        <v>-23.622821999999999</v>
      </c>
      <c r="C2405">
        <v>-46.692399000000002</v>
      </c>
      <c r="D2405" t="s">
        <v>4841</v>
      </c>
      <c r="E2405" t="s">
        <v>27</v>
      </c>
      <c r="F2405">
        <v>0.43</v>
      </c>
      <c r="G2405" s="1" t="s">
        <v>9985</v>
      </c>
      <c r="H2405">
        <v>0.97</v>
      </c>
      <c r="I2405">
        <v>21</v>
      </c>
      <c r="J2405" t="s">
        <v>33</v>
      </c>
      <c r="K2405">
        <v>150</v>
      </c>
      <c r="L2405" t="s">
        <v>22</v>
      </c>
      <c r="M2405">
        <v>2020</v>
      </c>
      <c r="N2405" t="s">
        <v>35</v>
      </c>
      <c r="O2405">
        <v>3.6</v>
      </c>
      <c r="P2405">
        <v>9</v>
      </c>
      <c r="Q2405" t="s">
        <v>29</v>
      </c>
      <c r="R2405">
        <v>60</v>
      </c>
      <c r="S2405">
        <f t="shared" si="111"/>
        <v>1260</v>
      </c>
      <c r="T2405">
        <f t="shared" si="112"/>
        <v>541.79999999999995</v>
      </c>
      <c r="U2405" s="2">
        <f t="shared" si="113"/>
        <v>0.42857142857142855</v>
      </c>
      <c r="V2405" t="str" cm="1">
        <f t="array" ref="V2405">_xlfn.IFS(H2405&lt;5,"Urban",H2405&lt;=12,"Sub-Urban",H2405&gt;12,"Out Of City")</f>
        <v>Urban</v>
      </c>
      <c r="W2405" t="str" cm="1">
        <f t="array" ref="W2405">_xlfn.IFS(
    L2405="CCS", "CCS",
    L2405="Type 2", "Type 2",
    L2405="CHAdeMO", "CHAdeMO",
    L2405="Tesla", "Tesla",
    L2405="CCS, Type 2", "CCS, Type 2",
    L2405="Type 2, CCS", "CCS, Type 2",
    L2405="CHAdeMO, Type 2", "CHAdeMO, Type 2",
    L2405="Type 2, CHAdeMO", "CHAdeMO, Type 2",
    L2405="CCS, Tesla", "CCS, Tesla",
    L2405="Tesla, CCS", "CCS, Tesla",
    L2405="Tesla, Type 2", "Tesla, Type 2",
    L2405="Type 2, Tesla", "Tesla, Type 2",
    L2405="CCS, CHAdeMO", "CCS, CHAdeMO",
    L2405="CHAdeMO, CCS", "CCS, CHAdeMO",
    L2405="CHAdeMO, Tesla", "CHAdeMO, Tesla",
    L2405="Tesla, CHAdeMO", "CHAdeMO, Tesla"
)</f>
        <v>CCS, CHAdeMO</v>
      </c>
    </row>
    <row r="2406" spans="1:23" x14ac:dyDescent="0.25">
      <c r="A2406" t="s">
        <v>4842</v>
      </c>
      <c r="B2406">
        <v>-23.678169</v>
      </c>
      <c r="C2406">
        <v>-46.577916999999999</v>
      </c>
      <c r="D2406" t="s">
        <v>4843</v>
      </c>
      <c r="E2406" t="s">
        <v>27</v>
      </c>
      <c r="F2406">
        <v>0.19</v>
      </c>
      <c r="G2406" t="s">
        <v>20</v>
      </c>
      <c r="H2406">
        <v>1.1200000000000001</v>
      </c>
      <c r="I2406">
        <v>84</v>
      </c>
      <c r="J2406" t="s">
        <v>47</v>
      </c>
      <c r="K2406">
        <v>50</v>
      </c>
      <c r="L2406" t="s">
        <v>58</v>
      </c>
      <c r="M2406">
        <v>2010</v>
      </c>
      <c r="N2406" t="s">
        <v>23</v>
      </c>
      <c r="O2406">
        <v>5</v>
      </c>
      <c r="P2406">
        <v>2</v>
      </c>
      <c r="Q2406" t="s">
        <v>24</v>
      </c>
      <c r="R2406">
        <v>49</v>
      </c>
      <c r="S2406">
        <f t="shared" si="111"/>
        <v>4116</v>
      </c>
      <c r="T2406">
        <f t="shared" si="112"/>
        <v>782.04</v>
      </c>
      <c r="U2406" s="2">
        <f t="shared" si="113"/>
        <v>2.3809523809523808E-2</v>
      </c>
      <c r="V2406" t="str" cm="1">
        <f t="array" ref="V2406">_xlfn.IFS(H2406&lt;5,"Urban",H2406&lt;=12,"Sub-Urban",H2406&gt;12,"Out Of City")</f>
        <v>Urban</v>
      </c>
      <c r="W2406" t="str" cm="1">
        <f t="array" ref="W2406">_xlfn.IFS(
    L2406="CCS", "CCS",
    L2406="Type 2", "Type 2",
    L2406="CHAdeMO", "CHAdeMO",
    L2406="Tesla", "Tesla",
    L2406="CCS, Type 2", "CCS, Type 2",
    L2406="Type 2, CCS", "CCS, Type 2",
    L2406="CHAdeMO, Type 2", "CHAdeMO, Type 2",
    L2406="Type 2, CHAdeMO", "CHAdeMO, Type 2",
    L2406="CCS, Tesla", "CCS, Tesla",
    L2406="Tesla, CCS", "CCS, Tesla",
    L2406="Tesla, Type 2", "Tesla, Type 2",
    L2406="Type 2, Tesla", "Tesla, Type 2",
    L2406="CCS, CHAdeMO", "CCS, CHAdeMO",
    L2406="CHAdeMO, CCS", "CCS, CHAdeMO",
    L2406="CHAdeMO, Tesla", "CHAdeMO, Tesla",
    L2406="Tesla, CHAdeMO", "CHAdeMO, Tesla"
)</f>
        <v>CCS, Tesla</v>
      </c>
    </row>
    <row r="2407" spans="1:23" x14ac:dyDescent="0.25">
      <c r="A2407" t="s">
        <v>4844</v>
      </c>
      <c r="B2407">
        <v>41.860176000000003</v>
      </c>
      <c r="C2407">
        <v>-87.646016000000003</v>
      </c>
      <c r="D2407" t="s">
        <v>4845</v>
      </c>
      <c r="E2407" t="s">
        <v>38</v>
      </c>
      <c r="F2407">
        <v>0.26</v>
      </c>
      <c r="G2407" s="1" t="s">
        <v>9985</v>
      </c>
      <c r="H2407">
        <v>5.12</v>
      </c>
      <c r="I2407">
        <v>96</v>
      </c>
      <c r="J2407" t="s">
        <v>21</v>
      </c>
      <c r="K2407">
        <v>150</v>
      </c>
      <c r="L2407" t="s">
        <v>118</v>
      </c>
      <c r="M2407">
        <v>2015</v>
      </c>
      <c r="N2407" t="s">
        <v>35</v>
      </c>
      <c r="O2407">
        <v>3.4</v>
      </c>
      <c r="P2407">
        <v>8</v>
      </c>
      <c r="Q2407" t="s">
        <v>48</v>
      </c>
      <c r="R2407">
        <v>14</v>
      </c>
      <c r="S2407">
        <f t="shared" si="111"/>
        <v>1344</v>
      </c>
      <c r="T2407">
        <f t="shared" si="112"/>
        <v>349.44</v>
      </c>
      <c r="U2407" s="2">
        <f t="shared" si="113"/>
        <v>8.3333333333333329E-2</v>
      </c>
      <c r="V2407" t="str" cm="1">
        <f t="array" ref="V2407">_xlfn.IFS(H2407&lt;5,"Urban",H2407&lt;=12,"Sub-Urban",H2407&gt;12,"Out Of City")</f>
        <v>Sub-Urban</v>
      </c>
      <c r="W2407" t="str" cm="1">
        <f t="array" ref="W2407">_xlfn.IFS(
    L2407="CCS", "CCS",
    L2407="Type 2", "Type 2",
    L2407="CHAdeMO", "CHAdeMO",
    L2407="Tesla", "Tesla",
    L2407="CCS, Type 2", "CCS, Type 2",
    L2407="Type 2, CCS", "CCS, Type 2",
    L2407="CHAdeMO, Type 2", "CHAdeMO, Type 2",
    L2407="Type 2, CHAdeMO", "CHAdeMO, Type 2",
    L2407="CCS, Tesla", "CCS, Tesla",
    L2407="Tesla, CCS", "CCS, Tesla",
    L2407="Tesla, Type 2", "Tesla, Type 2",
    L2407="Type 2, Tesla", "Tesla, Type 2",
    L2407="CCS, CHAdeMO", "CCS, CHAdeMO",
    L2407="CHAdeMO, CCS", "CCS, CHAdeMO",
    L2407="CHAdeMO, Tesla", "CHAdeMO, Tesla",
    L2407="Tesla, CHAdeMO", "CHAdeMO, Tesla"
)</f>
        <v>Tesla, Type 2</v>
      </c>
    </row>
    <row r="2408" spans="1:23" x14ac:dyDescent="0.25">
      <c r="A2408" t="s">
        <v>4846</v>
      </c>
      <c r="B2408">
        <v>41.839618000000002</v>
      </c>
      <c r="C2408">
        <v>-87.777404000000004</v>
      </c>
      <c r="D2408" t="s">
        <v>4847</v>
      </c>
      <c r="E2408" t="s">
        <v>38</v>
      </c>
      <c r="F2408">
        <v>0.3</v>
      </c>
      <c r="G2408" s="1" t="s">
        <v>9985</v>
      </c>
      <c r="H2408">
        <v>13.87</v>
      </c>
      <c r="I2408">
        <v>17</v>
      </c>
      <c r="J2408" t="s">
        <v>21</v>
      </c>
      <c r="K2408">
        <v>150</v>
      </c>
      <c r="L2408" t="s">
        <v>85</v>
      </c>
      <c r="M2408">
        <v>2019</v>
      </c>
      <c r="N2408" t="s">
        <v>23</v>
      </c>
      <c r="O2408">
        <v>4.2</v>
      </c>
      <c r="P2408">
        <v>4</v>
      </c>
      <c r="Q2408" t="s">
        <v>29</v>
      </c>
      <c r="R2408">
        <v>15</v>
      </c>
      <c r="S2408">
        <f t="shared" si="111"/>
        <v>255</v>
      </c>
      <c r="T2408">
        <f t="shared" si="112"/>
        <v>76.5</v>
      </c>
      <c r="U2408" s="2">
        <f t="shared" si="113"/>
        <v>0.23529411764705882</v>
      </c>
      <c r="V2408" t="str" cm="1">
        <f t="array" ref="V2408">_xlfn.IFS(H2408&lt;5,"Urban",H2408&lt;=12,"Sub-Urban",H2408&gt;12,"Out Of City")</f>
        <v>Out Of City</v>
      </c>
      <c r="W2408" t="str" cm="1">
        <f t="array" ref="W2408">_xlfn.IFS(
    L2408="CCS", "CCS",
    L2408="Type 2", "Type 2",
    L2408="CHAdeMO", "CHAdeMO",
    L2408="Tesla", "Tesla",
    L2408="CCS, Type 2", "CCS, Type 2",
    L2408="Type 2, CCS", "CCS, Type 2",
    L2408="CHAdeMO, Type 2", "CHAdeMO, Type 2",
    L2408="Type 2, CHAdeMO", "CHAdeMO, Type 2",
    L2408="CCS, Tesla", "CCS, Tesla",
    L2408="Tesla, CCS", "CCS, Tesla",
    L2408="Tesla, Type 2", "Tesla, Type 2",
    L2408="Type 2, Tesla", "Tesla, Type 2",
    L2408="CCS, CHAdeMO", "CCS, CHAdeMO",
    L2408="CHAdeMO, CCS", "CCS, CHAdeMO",
    L2408="CHAdeMO, Tesla", "CHAdeMO, Tesla",
    L2408="Tesla, CHAdeMO", "CHAdeMO, Tesla"
)</f>
        <v>CHAdeMO, Tesla</v>
      </c>
    </row>
    <row r="2409" spans="1:23" x14ac:dyDescent="0.25">
      <c r="A2409" t="s">
        <v>4848</v>
      </c>
      <c r="B2409">
        <v>19.496801000000001</v>
      </c>
      <c r="C2409">
        <v>-99.075822000000002</v>
      </c>
      <c r="D2409" t="s">
        <v>4849</v>
      </c>
      <c r="E2409" t="s">
        <v>38</v>
      </c>
      <c r="F2409">
        <v>0.17</v>
      </c>
      <c r="G2409" t="s">
        <v>20</v>
      </c>
      <c r="H2409">
        <v>3.31</v>
      </c>
      <c r="I2409">
        <v>43</v>
      </c>
      <c r="J2409" t="s">
        <v>33</v>
      </c>
      <c r="K2409">
        <v>150</v>
      </c>
      <c r="L2409" t="s">
        <v>34</v>
      </c>
      <c r="M2409">
        <v>2014</v>
      </c>
      <c r="N2409" t="s">
        <v>35</v>
      </c>
      <c r="O2409">
        <v>4.3</v>
      </c>
      <c r="P2409">
        <v>4</v>
      </c>
      <c r="Q2409" t="s">
        <v>48</v>
      </c>
      <c r="R2409">
        <v>13</v>
      </c>
      <c r="S2409">
        <f t="shared" si="111"/>
        <v>559</v>
      </c>
      <c r="T2409">
        <f t="shared" si="112"/>
        <v>95.03</v>
      </c>
      <c r="U2409" s="2">
        <f t="shared" si="113"/>
        <v>9.3023255813953487E-2</v>
      </c>
      <c r="V2409" t="str" cm="1">
        <f t="array" ref="V2409">_xlfn.IFS(H2409&lt;5,"Urban",H2409&lt;=12,"Sub-Urban",H2409&gt;12,"Out Of City")</f>
        <v>Urban</v>
      </c>
      <c r="W2409" t="str" cm="1">
        <f t="array" ref="W2409">_xlfn.IFS(
    L2409="CCS", "CCS",
    L2409="Type 2", "Type 2",
    L2409="CHAdeMO", "CHAdeMO",
    L2409="Tesla", "Tesla",
    L2409="CCS, Type 2", "CCS, Type 2",
    L2409="Type 2, CCS", "CCS, Type 2",
    L2409="CHAdeMO, Type 2", "CHAdeMO, Type 2",
    L2409="Type 2, CHAdeMO", "CHAdeMO, Type 2",
    L2409="CCS, Tesla", "CCS, Tesla",
    L2409="Tesla, CCS", "CCS, Tesla",
    L2409="Tesla, Type 2", "Tesla, Type 2",
    L2409="Type 2, Tesla", "Tesla, Type 2",
    L2409="CCS, CHAdeMO", "CCS, CHAdeMO",
    L2409="CHAdeMO, CCS", "CCS, CHAdeMO",
    L2409="CHAdeMO, Tesla", "CHAdeMO, Tesla",
    L2409="Tesla, CHAdeMO", "CHAdeMO, Tesla"
)</f>
        <v>CCS, Type 2</v>
      </c>
    </row>
    <row r="2410" spans="1:23" x14ac:dyDescent="0.25">
      <c r="A2410" t="s">
        <v>4850</v>
      </c>
      <c r="B2410">
        <v>-33.736775000000002</v>
      </c>
      <c r="C2410">
        <v>151.2672</v>
      </c>
      <c r="D2410" t="s">
        <v>4851</v>
      </c>
      <c r="E2410" t="s">
        <v>27</v>
      </c>
      <c r="F2410">
        <v>0.32</v>
      </c>
      <c r="G2410" s="1" t="s">
        <v>9985</v>
      </c>
      <c r="H2410">
        <v>0.86</v>
      </c>
      <c r="I2410">
        <v>70</v>
      </c>
      <c r="J2410" t="s">
        <v>33</v>
      </c>
      <c r="K2410">
        <v>150</v>
      </c>
      <c r="L2410" t="s">
        <v>40</v>
      </c>
      <c r="M2410">
        <v>2015</v>
      </c>
      <c r="N2410" t="s">
        <v>35</v>
      </c>
      <c r="O2410">
        <v>4.7</v>
      </c>
      <c r="P2410">
        <v>8</v>
      </c>
      <c r="Q2410" t="s">
        <v>29</v>
      </c>
      <c r="R2410">
        <v>55</v>
      </c>
      <c r="S2410">
        <f t="shared" si="111"/>
        <v>3850</v>
      </c>
      <c r="T2410">
        <f t="shared" si="112"/>
        <v>1232</v>
      </c>
      <c r="U2410" s="2">
        <f t="shared" si="113"/>
        <v>0.11428571428571428</v>
      </c>
      <c r="V2410" t="str" cm="1">
        <f t="array" ref="V2410">_xlfn.IFS(H2410&lt;5,"Urban",H2410&lt;=12,"Sub-Urban",H2410&gt;12,"Out Of City")</f>
        <v>Urban</v>
      </c>
      <c r="W2410" t="str" cm="1">
        <f t="array" ref="W2410">_xlfn.IFS(
    L2410="CCS", "CCS",
    L2410="Type 2", "Type 2",
    L2410="CHAdeMO", "CHAdeMO",
    L2410="Tesla", "Tesla",
    L2410="CCS, Type 2", "CCS, Type 2",
    L2410="Type 2, CCS", "CCS, Type 2",
    L2410="CHAdeMO, Type 2", "CHAdeMO, Type 2",
    L2410="Type 2, CHAdeMO", "CHAdeMO, Type 2",
    L2410="CCS, Tesla", "CCS, Tesla",
    L2410="Tesla, CCS", "CCS, Tesla",
    L2410="Tesla, Type 2", "Tesla, Type 2",
    L2410="Type 2, Tesla", "Tesla, Type 2",
    L2410="CCS, CHAdeMO", "CCS, CHAdeMO",
    L2410="CHAdeMO, CCS", "CCS, CHAdeMO",
    L2410="CHAdeMO, Tesla", "CHAdeMO, Tesla",
    L2410="Tesla, CHAdeMO", "CHAdeMO, Tesla"
)</f>
        <v>Type 2</v>
      </c>
    </row>
    <row r="2411" spans="1:23" x14ac:dyDescent="0.25">
      <c r="A2411" t="s">
        <v>4852</v>
      </c>
      <c r="B2411">
        <v>41.946956</v>
      </c>
      <c r="C2411">
        <v>-87.778988999999996</v>
      </c>
      <c r="D2411" t="s">
        <v>4853</v>
      </c>
      <c r="E2411" t="s">
        <v>27</v>
      </c>
      <c r="F2411">
        <v>0.4</v>
      </c>
      <c r="G2411" t="s">
        <v>32</v>
      </c>
      <c r="H2411">
        <v>17.97</v>
      </c>
      <c r="I2411">
        <v>85</v>
      </c>
      <c r="J2411" t="s">
        <v>33</v>
      </c>
      <c r="K2411">
        <v>22</v>
      </c>
      <c r="L2411" t="s">
        <v>104</v>
      </c>
      <c r="M2411">
        <v>2010</v>
      </c>
      <c r="N2411" t="s">
        <v>23</v>
      </c>
      <c r="O2411">
        <v>4</v>
      </c>
      <c r="P2411">
        <v>10</v>
      </c>
      <c r="Q2411" t="s">
        <v>29</v>
      </c>
      <c r="R2411">
        <v>48</v>
      </c>
      <c r="S2411">
        <f t="shared" si="111"/>
        <v>4080</v>
      </c>
      <c r="T2411">
        <f t="shared" si="112"/>
        <v>1632</v>
      </c>
      <c r="U2411" s="2">
        <f t="shared" si="113"/>
        <v>0.11764705882352941</v>
      </c>
      <c r="V2411" t="str" cm="1">
        <f t="array" ref="V2411">_xlfn.IFS(H2411&lt;5,"Urban",H2411&lt;=12,"Sub-Urban",H2411&gt;12,"Out Of City")</f>
        <v>Out Of City</v>
      </c>
      <c r="W2411" t="str" cm="1">
        <f t="array" ref="W2411">_xlfn.IFS(
    L2411="CCS", "CCS",
    L2411="Type 2", "Type 2",
    L2411="CHAdeMO", "CHAdeMO",
    L2411="Tesla", "Tesla",
    L2411="CCS, Type 2", "CCS, Type 2",
    L2411="Type 2, CCS", "CCS, Type 2",
    L2411="CHAdeMO, Type 2", "CHAdeMO, Type 2",
    L2411="Type 2, CHAdeMO", "CHAdeMO, Type 2",
    L2411="CCS, Tesla", "CCS, Tesla",
    L2411="Tesla, CCS", "CCS, Tesla",
    L2411="Tesla, Type 2", "Tesla, Type 2",
    L2411="Type 2, Tesla", "Tesla, Type 2",
    L2411="CCS, CHAdeMO", "CCS, CHAdeMO",
    L2411="CHAdeMO, CCS", "CCS, CHAdeMO",
    L2411="CHAdeMO, Tesla", "CHAdeMO, Tesla",
    L2411="Tesla, CHAdeMO", "CHAdeMO, Tesla"
)</f>
        <v>CHAdeMO, Type 2</v>
      </c>
    </row>
    <row r="2412" spans="1:23" x14ac:dyDescent="0.25">
      <c r="A2412" t="s">
        <v>4854</v>
      </c>
      <c r="B2412">
        <v>36.373001000000002</v>
      </c>
      <c r="C2412">
        <v>120.60607899999999</v>
      </c>
      <c r="D2412" t="s">
        <v>4855</v>
      </c>
      <c r="E2412" t="s">
        <v>19</v>
      </c>
      <c r="F2412">
        <v>0.14000000000000001</v>
      </c>
      <c r="G2412" t="s">
        <v>32</v>
      </c>
      <c r="H2412">
        <v>14.95</v>
      </c>
      <c r="I2412">
        <v>83</v>
      </c>
      <c r="J2412" t="s">
        <v>21</v>
      </c>
      <c r="K2412">
        <v>350</v>
      </c>
      <c r="L2412" t="s">
        <v>34</v>
      </c>
      <c r="M2412">
        <v>2013</v>
      </c>
      <c r="N2412" t="s">
        <v>35</v>
      </c>
      <c r="O2412">
        <v>3.5</v>
      </c>
      <c r="P2412">
        <v>6</v>
      </c>
      <c r="Q2412" t="s">
        <v>29</v>
      </c>
      <c r="R2412">
        <v>29</v>
      </c>
      <c r="S2412">
        <f t="shared" si="111"/>
        <v>2407</v>
      </c>
      <c r="T2412">
        <f t="shared" si="112"/>
        <v>336.98</v>
      </c>
      <c r="U2412" s="2">
        <f t="shared" si="113"/>
        <v>7.2289156626506021E-2</v>
      </c>
      <c r="V2412" t="str" cm="1">
        <f t="array" ref="V2412">_xlfn.IFS(H2412&lt;5,"Urban",H2412&lt;=12,"Sub-Urban",H2412&gt;12,"Out Of City")</f>
        <v>Out Of City</v>
      </c>
      <c r="W2412" t="str" cm="1">
        <f t="array" ref="W2412">_xlfn.IFS(
    L2412="CCS", "CCS",
    L2412="Type 2", "Type 2",
    L2412="CHAdeMO", "CHAdeMO",
    L2412="Tesla", "Tesla",
    L2412="CCS, Type 2", "CCS, Type 2",
    L2412="Type 2, CCS", "CCS, Type 2",
    L2412="CHAdeMO, Type 2", "CHAdeMO, Type 2",
    L2412="Type 2, CHAdeMO", "CHAdeMO, Type 2",
    L2412="CCS, Tesla", "CCS, Tesla",
    L2412="Tesla, CCS", "CCS, Tesla",
    L2412="Tesla, Type 2", "Tesla, Type 2",
    L2412="Type 2, Tesla", "Tesla, Type 2",
    L2412="CCS, CHAdeMO", "CCS, CHAdeMO",
    L2412="CHAdeMO, CCS", "CCS, CHAdeMO",
    L2412="CHAdeMO, Tesla", "CHAdeMO, Tesla",
    L2412="Tesla, CHAdeMO", "CHAdeMO, Tesla"
)</f>
        <v>CCS, Type 2</v>
      </c>
    </row>
    <row r="2413" spans="1:23" x14ac:dyDescent="0.25">
      <c r="A2413" t="s">
        <v>4856</v>
      </c>
      <c r="B2413">
        <v>-33.765253999999999</v>
      </c>
      <c r="C2413">
        <v>151.27090100000001</v>
      </c>
      <c r="D2413" t="s">
        <v>4857</v>
      </c>
      <c r="E2413" t="s">
        <v>27</v>
      </c>
      <c r="F2413">
        <v>0.37</v>
      </c>
      <c r="G2413" t="s">
        <v>20</v>
      </c>
      <c r="H2413">
        <v>4.3</v>
      </c>
      <c r="I2413">
        <v>37</v>
      </c>
      <c r="J2413" t="s">
        <v>33</v>
      </c>
      <c r="K2413">
        <v>22</v>
      </c>
      <c r="L2413" t="s">
        <v>43</v>
      </c>
      <c r="M2413">
        <v>2019</v>
      </c>
      <c r="N2413" t="s">
        <v>35</v>
      </c>
      <c r="O2413">
        <v>4.2</v>
      </c>
      <c r="P2413">
        <v>4</v>
      </c>
      <c r="Q2413" t="s">
        <v>48</v>
      </c>
      <c r="R2413">
        <v>59</v>
      </c>
      <c r="S2413">
        <f t="shared" si="111"/>
        <v>2183</v>
      </c>
      <c r="T2413">
        <f t="shared" si="112"/>
        <v>807.71</v>
      </c>
      <c r="U2413" s="2">
        <f t="shared" si="113"/>
        <v>0.10810810810810811</v>
      </c>
      <c r="V2413" t="str" cm="1">
        <f t="array" ref="V2413">_xlfn.IFS(H2413&lt;5,"Urban",H2413&lt;=12,"Sub-Urban",H2413&gt;12,"Out Of City")</f>
        <v>Urban</v>
      </c>
      <c r="W2413" t="str" cm="1">
        <f t="array" ref="W2413">_xlfn.IFS(
    L2413="CCS", "CCS",
    L2413="Type 2", "Type 2",
    L2413="CHAdeMO", "CHAdeMO",
    L2413="Tesla", "Tesla",
    L2413="CCS, Type 2", "CCS, Type 2",
    L2413="Type 2, CCS", "CCS, Type 2",
    L2413="CHAdeMO, Type 2", "CHAdeMO, Type 2",
    L2413="Type 2, CHAdeMO", "CHAdeMO, Type 2",
    L2413="CCS, Tesla", "CCS, Tesla",
    L2413="Tesla, CCS", "CCS, Tesla",
    L2413="Tesla, Type 2", "Tesla, Type 2",
    L2413="Type 2, Tesla", "Tesla, Type 2",
    L2413="CCS, CHAdeMO", "CCS, CHAdeMO",
    L2413="CHAdeMO, CCS", "CCS, CHAdeMO",
    L2413="CHAdeMO, Tesla", "CHAdeMO, Tesla",
    L2413="Tesla, CHAdeMO", "CHAdeMO, Tesla"
)</f>
        <v>CCS</v>
      </c>
    </row>
    <row r="2414" spans="1:23" x14ac:dyDescent="0.25">
      <c r="A2414" t="s">
        <v>4858</v>
      </c>
      <c r="B2414">
        <v>55.739251000000003</v>
      </c>
      <c r="C2414">
        <v>37.658042999999999</v>
      </c>
      <c r="D2414" t="s">
        <v>4859</v>
      </c>
      <c r="E2414" t="s">
        <v>38</v>
      </c>
      <c r="F2414">
        <v>0.48</v>
      </c>
      <c r="G2414" t="s">
        <v>32</v>
      </c>
      <c r="H2414">
        <v>16.8</v>
      </c>
      <c r="I2414">
        <v>90</v>
      </c>
      <c r="J2414" t="s">
        <v>47</v>
      </c>
      <c r="K2414">
        <v>350</v>
      </c>
      <c r="L2414" t="s">
        <v>80</v>
      </c>
      <c r="M2414">
        <v>2018</v>
      </c>
      <c r="N2414" t="s">
        <v>35</v>
      </c>
      <c r="O2414">
        <v>4.5</v>
      </c>
      <c r="P2414">
        <v>1</v>
      </c>
      <c r="Q2414" t="s">
        <v>48</v>
      </c>
      <c r="R2414">
        <v>12</v>
      </c>
      <c r="S2414">
        <f t="shared" si="111"/>
        <v>1080</v>
      </c>
      <c r="T2414">
        <f t="shared" si="112"/>
        <v>518.4</v>
      </c>
      <c r="U2414" s="2">
        <f t="shared" si="113"/>
        <v>1.1111111111111112E-2</v>
      </c>
      <c r="V2414" t="str" cm="1">
        <f t="array" ref="V2414">_xlfn.IFS(H2414&lt;5,"Urban",H2414&lt;=12,"Sub-Urban",H2414&gt;12,"Out Of City")</f>
        <v>Out Of City</v>
      </c>
      <c r="W2414" t="str" cm="1">
        <f t="array" ref="W2414">_xlfn.IFS(
    L2414="CCS", "CCS",
    L2414="Type 2", "Type 2",
    L2414="CHAdeMO", "CHAdeMO",
    L2414="Tesla", "Tesla",
    L2414="CCS, Type 2", "CCS, Type 2",
    L2414="Type 2, CCS", "CCS, Type 2",
    L2414="CHAdeMO, Type 2", "CHAdeMO, Type 2",
    L2414="Type 2, CHAdeMO", "CHAdeMO, Type 2",
    L2414="CCS, Tesla", "CCS, Tesla",
    L2414="Tesla, CCS", "CCS, Tesla",
    L2414="Tesla, Type 2", "Tesla, Type 2",
    L2414="Type 2, Tesla", "Tesla, Type 2",
    L2414="CCS, CHAdeMO", "CCS, CHAdeMO",
    L2414="CHAdeMO, CCS", "CCS, CHAdeMO",
    L2414="CHAdeMO, Tesla", "CHAdeMO, Tesla",
    L2414="Tesla, CHAdeMO", "CHAdeMO, Tesla"
)</f>
        <v>CHAdeMO, Type 2</v>
      </c>
    </row>
    <row r="2415" spans="1:23" x14ac:dyDescent="0.25">
      <c r="A2415" t="s">
        <v>4860</v>
      </c>
      <c r="B2415">
        <v>39.906753999999999</v>
      </c>
      <c r="C2415">
        <v>116.208743</v>
      </c>
      <c r="D2415" t="s">
        <v>4861</v>
      </c>
      <c r="E2415" t="s">
        <v>27</v>
      </c>
      <c r="F2415">
        <v>0.3</v>
      </c>
      <c r="G2415" t="s">
        <v>32</v>
      </c>
      <c r="H2415">
        <v>15.88</v>
      </c>
      <c r="I2415">
        <v>43</v>
      </c>
      <c r="J2415" t="s">
        <v>46</v>
      </c>
      <c r="K2415">
        <v>150</v>
      </c>
      <c r="L2415" t="s">
        <v>43</v>
      </c>
      <c r="M2415">
        <v>2014</v>
      </c>
      <c r="N2415" t="s">
        <v>23</v>
      </c>
      <c r="O2415">
        <v>4.5999999999999996</v>
      </c>
      <c r="P2415">
        <v>9</v>
      </c>
      <c r="Q2415" t="s">
        <v>48</v>
      </c>
      <c r="R2415">
        <v>53</v>
      </c>
      <c r="S2415">
        <f t="shared" si="111"/>
        <v>2279</v>
      </c>
      <c r="T2415">
        <f t="shared" si="112"/>
        <v>683.69999999999993</v>
      </c>
      <c r="U2415" s="2">
        <f t="shared" si="113"/>
        <v>0.20930232558139536</v>
      </c>
      <c r="V2415" t="str" cm="1">
        <f t="array" ref="V2415">_xlfn.IFS(H2415&lt;5,"Urban",H2415&lt;=12,"Sub-Urban",H2415&gt;12,"Out Of City")</f>
        <v>Out Of City</v>
      </c>
      <c r="W2415" t="str" cm="1">
        <f t="array" ref="W2415">_xlfn.IFS(
    L2415="CCS", "CCS",
    L2415="Type 2", "Type 2",
    L2415="CHAdeMO", "CHAdeMO",
    L2415="Tesla", "Tesla",
    L2415="CCS, Type 2", "CCS, Type 2",
    L2415="Type 2, CCS", "CCS, Type 2",
    L2415="CHAdeMO, Type 2", "CHAdeMO, Type 2",
    L2415="Type 2, CHAdeMO", "CHAdeMO, Type 2",
    L2415="CCS, Tesla", "CCS, Tesla",
    L2415="Tesla, CCS", "CCS, Tesla",
    L2415="Tesla, Type 2", "Tesla, Type 2",
    L2415="Type 2, Tesla", "Tesla, Type 2",
    L2415="CCS, CHAdeMO", "CCS, CHAdeMO",
    L2415="CHAdeMO, CCS", "CCS, CHAdeMO",
    L2415="CHAdeMO, Tesla", "CHAdeMO, Tesla",
    L2415="Tesla, CHAdeMO", "CHAdeMO, Tesla"
)</f>
        <v>CCS</v>
      </c>
    </row>
    <row r="2416" spans="1:23" x14ac:dyDescent="0.25">
      <c r="A2416" t="s">
        <v>4862</v>
      </c>
      <c r="B2416">
        <v>39.840977000000002</v>
      </c>
      <c r="C2416">
        <v>116.268466</v>
      </c>
      <c r="D2416" t="s">
        <v>4863</v>
      </c>
      <c r="E2416" t="s">
        <v>27</v>
      </c>
      <c r="F2416">
        <v>0.39</v>
      </c>
      <c r="G2416" t="s">
        <v>20</v>
      </c>
      <c r="H2416">
        <v>16.46</v>
      </c>
      <c r="I2416">
        <v>48</v>
      </c>
      <c r="J2416" t="s">
        <v>46</v>
      </c>
      <c r="K2416">
        <v>50</v>
      </c>
      <c r="L2416" t="s">
        <v>40</v>
      </c>
      <c r="M2416">
        <v>2015</v>
      </c>
      <c r="N2416" t="s">
        <v>35</v>
      </c>
      <c r="O2416">
        <v>4</v>
      </c>
      <c r="P2416">
        <v>5</v>
      </c>
      <c r="Q2416" t="s">
        <v>29</v>
      </c>
      <c r="R2416">
        <v>52</v>
      </c>
      <c r="S2416">
        <f t="shared" si="111"/>
        <v>2496</v>
      </c>
      <c r="T2416">
        <f t="shared" si="112"/>
        <v>973.44</v>
      </c>
      <c r="U2416" s="2">
        <f t="shared" si="113"/>
        <v>0.10416666666666667</v>
      </c>
      <c r="V2416" t="str" cm="1">
        <f t="array" ref="V2416">_xlfn.IFS(H2416&lt;5,"Urban",H2416&lt;=12,"Sub-Urban",H2416&gt;12,"Out Of City")</f>
        <v>Out Of City</v>
      </c>
      <c r="W2416" t="str" cm="1">
        <f t="array" ref="W2416">_xlfn.IFS(
    L2416="CCS", "CCS",
    L2416="Type 2", "Type 2",
    L2416="CHAdeMO", "CHAdeMO",
    L2416="Tesla", "Tesla",
    L2416="CCS, Type 2", "CCS, Type 2",
    L2416="Type 2, CCS", "CCS, Type 2",
    L2416="CHAdeMO, Type 2", "CHAdeMO, Type 2",
    L2416="Type 2, CHAdeMO", "CHAdeMO, Type 2",
    L2416="CCS, Tesla", "CCS, Tesla",
    L2416="Tesla, CCS", "CCS, Tesla",
    L2416="Tesla, Type 2", "Tesla, Type 2",
    L2416="Type 2, Tesla", "Tesla, Type 2",
    L2416="CCS, CHAdeMO", "CCS, CHAdeMO",
    L2416="CHAdeMO, CCS", "CCS, CHAdeMO",
    L2416="CHAdeMO, Tesla", "CHAdeMO, Tesla",
    L2416="Tesla, CHAdeMO", "CHAdeMO, Tesla"
)</f>
        <v>Type 2</v>
      </c>
    </row>
    <row r="2417" spans="1:23" x14ac:dyDescent="0.25">
      <c r="A2417" t="s">
        <v>4864</v>
      </c>
      <c r="B2417">
        <v>19.403055999999999</v>
      </c>
      <c r="C2417">
        <v>-99.077851999999993</v>
      </c>
      <c r="D2417" t="s">
        <v>258</v>
      </c>
      <c r="E2417" t="s">
        <v>27</v>
      </c>
      <c r="F2417">
        <v>0.42</v>
      </c>
      <c r="G2417" t="s">
        <v>20</v>
      </c>
      <c r="H2417">
        <v>16.920000000000002</v>
      </c>
      <c r="I2417">
        <v>67</v>
      </c>
      <c r="J2417" t="s">
        <v>33</v>
      </c>
      <c r="K2417">
        <v>150</v>
      </c>
      <c r="L2417" t="s">
        <v>47</v>
      </c>
      <c r="M2417">
        <v>2019</v>
      </c>
      <c r="N2417" t="s">
        <v>23</v>
      </c>
      <c r="O2417">
        <v>3.2</v>
      </c>
      <c r="P2417">
        <v>1</v>
      </c>
      <c r="Q2417" t="s">
        <v>29</v>
      </c>
      <c r="R2417">
        <v>45</v>
      </c>
      <c r="S2417">
        <f t="shared" si="111"/>
        <v>3015</v>
      </c>
      <c r="T2417">
        <f t="shared" si="112"/>
        <v>1266.3</v>
      </c>
      <c r="U2417" s="2">
        <f t="shared" si="113"/>
        <v>1.4925373134328358E-2</v>
      </c>
      <c r="V2417" t="str" cm="1">
        <f t="array" ref="V2417">_xlfn.IFS(H2417&lt;5,"Urban",H2417&lt;=12,"Sub-Urban",H2417&gt;12,"Out Of City")</f>
        <v>Out Of City</v>
      </c>
      <c r="W2417" t="str" cm="1">
        <f t="array" ref="W2417">_xlfn.IFS(
    L2417="CCS", "CCS",
    L2417="Type 2", "Type 2",
    L2417="CHAdeMO", "CHAdeMO",
    L2417="Tesla", "Tesla",
    L2417="CCS, Type 2", "CCS, Type 2",
    L2417="Type 2, CCS", "CCS, Type 2",
    L2417="CHAdeMO, Type 2", "CHAdeMO, Type 2",
    L2417="Type 2, CHAdeMO", "CHAdeMO, Type 2",
    L2417="CCS, Tesla", "CCS, Tesla",
    L2417="Tesla, CCS", "CCS, Tesla",
    L2417="Tesla, Type 2", "Tesla, Type 2",
    L2417="Type 2, Tesla", "Tesla, Type 2",
    L2417="CCS, CHAdeMO", "CCS, CHAdeMO",
    L2417="CHAdeMO, CCS", "CCS, CHAdeMO",
    L2417="CHAdeMO, Tesla", "CHAdeMO, Tesla",
    L2417="Tesla, CHAdeMO", "CHAdeMO, Tesla"
)</f>
        <v>Tesla</v>
      </c>
    </row>
    <row r="2418" spans="1:23" x14ac:dyDescent="0.25">
      <c r="A2418" t="s">
        <v>4865</v>
      </c>
      <c r="B2418">
        <v>25.207833000000001</v>
      </c>
      <c r="C2418">
        <v>55.320242999999998</v>
      </c>
      <c r="D2418" t="s">
        <v>4866</v>
      </c>
      <c r="E2418" t="s">
        <v>19</v>
      </c>
      <c r="F2418">
        <v>0.48</v>
      </c>
      <c r="G2418" t="s">
        <v>32</v>
      </c>
      <c r="H2418">
        <v>9.76</v>
      </c>
      <c r="I2418">
        <v>66</v>
      </c>
      <c r="J2418" t="s">
        <v>46</v>
      </c>
      <c r="K2418">
        <v>150</v>
      </c>
      <c r="L2418" t="s">
        <v>85</v>
      </c>
      <c r="M2418">
        <v>2015</v>
      </c>
      <c r="N2418" t="s">
        <v>35</v>
      </c>
      <c r="O2418">
        <v>4.4000000000000004</v>
      </c>
      <c r="P2418">
        <v>10</v>
      </c>
      <c r="Q2418" t="s">
        <v>48</v>
      </c>
      <c r="R2418">
        <v>29</v>
      </c>
      <c r="S2418">
        <f t="shared" si="111"/>
        <v>1914</v>
      </c>
      <c r="T2418">
        <f t="shared" si="112"/>
        <v>918.71999999999991</v>
      </c>
      <c r="U2418" s="2">
        <f t="shared" si="113"/>
        <v>0.15151515151515152</v>
      </c>
      <c r="V2418" t="str" cm="1">
        <f t="array" ref="V2418">_xlfn.IFS(H2418&lt;5,"Urban",H2418&lt;=12,"Sub-Urban",H2418&gt;12,"Out Of City")</f>
        <v>Sub-Urban</v>
      </c>
      <c r="W2418" t="str" cm="1">
        <f t="array" ref="W2418">_xlfn.IFS(
    L2418="CCS", "CCS",
    L2418="Type 2", "Type 2",
    L2418="CHAdeMO", "CHAdeMO",
    L2418="Tesla", "Tesla",
    L2418="CCS, Type 2", "CCS, Type 2",
    L2418="Type 2, CCS", "CCS, Type 2",
    L2418="CHAdeMO, Type 2", "CHAdeMO, Type 2",
    L2418="Type 2, CHAdeMO", "CHAdeMO, Type 2",
    L2418="CCS, Tesla", "CCS, Tesla",
    L2418="Tesla, CCS", "CCS, Tesla",
    L2418="Tesla, Type 2", "Tesla, Type 2",
    L2418="Type 2, Tesla", "Tesla, Type 2",
    L2418="CCS, CHAdeMO", "CCS, CHAdeMO",
    L2418="CHAdeMO, CCS", "CCS, CHAdeMO",
    L2418="CHAdeMO, Tesla", "CHAdeMO, Tesla",
    L2418="Tesla, CHAdeMO", "CHAdeMO, Tesla"
)</f>
        <v>CHAdeMO, Tesla</v>
      </c>
    </row>
    <row r="2419" spans="1:23" x14ac:dyDescent="0.25">
      <c r="A2419" t="s">
        <v>4867</v>
      </c>
      <c r="B2419">
        <v>41.929357000000003</v>
      </c>
      <c r="C2419">
        <v>-87.620294999999999</v>
      </c>
      <c r="D2419" t="s">
        <v>4868</v>
      </c>
      <c r="E2419" t="s">
        <v>19</v>
      </c>
      <c r="F2419">
        <v>0.27</v>
      </c>
      <c r="G2419" s="1" t="s">
        <v>9985</v>
      </c>
      <c r="H2419">
        <v>3.32</v>
      </c>
      <c r="I2419">
        <v>82</v>
      </c>
      <c r="J2419" t="s">
        <v>46</v>
      </c>
      <c r="K2419">
        <v>50</v>
      </c>
      <c r="L2419" t="s">
        <v>64</v>
      </c>
      <c r="M2419">
        <v>2016</v>
      </c>
      <c r="N2419" t="s">
        <v>35</v>
      </c>
      <c r="O2419">
        <v>3.3</v>
      </c>
      <c r="P2419">
        <v>8</v>
      </c>
      <c r="Q2419" t="s">
        <v>24</v>
      </c>
      <c r="R2419">
        <v>39</v>
      </c>
      <c r="S2419">
        <f t="shared" si="111"/>
        <v>3198</v>
      </c>
      <c r="T2419">
        <f t="shared" si="112"/>
        <v>863.46</v>
      </c>
      <c r="U2419" s="2">
        <f t="shared" si="113"/>
        <v>9.7560975609756101E-2</v>
      </c>
      <c r="V2419" t="str" cm="1">
        <f t="array" ref="V2419">_xlfn.IFS(H2419&lt;5,"Urban",H2419&lt;=12,"Sub-Urban",H2419&gt;12,"Out Of City")</f>
        <v>Urban</v>
      </c>
      <c r="W2419" t="str" cm="1">
        <f t="array" ref="W2419">_xlfn.IFS(
    L2419="CCS", "CCS",
    L2419="Type 2", "Type 2",
    L2419="CHAdeMO", "CHAdeMO",
    L2419="Tesla", "Tesla",
    L2419="CCS, Type 2", "CCS, Type 2",
    L2419="Type 2, CCS", "CCS, Type 2",
    L2419="CHAdeMO, Type 2", "CHAdeMO, Type 2",
    L2419="Type 2, CHAdeMO", "CHAdeMO, Type 2",
    L2419="CCS, Tesla", "CCS, Tesla",
    L2419="Tesla, CCS", "CCS, Tesla",
    L2419="Tesla, Type 2", "Tesla, Type 2",
    L2419="Type 2, Tesla", "Tesla, Type 2",
    L2419="CCS, CHAdeMO", "CCS, CHAdeMO",
    L2419="CHAdeMO, CCS", "CCS, CHAdeMO",
    L2419="CHAdeMO, Tesla", "CHAdeMO, Tesla",
    L2419="Tesla, CHAdeMO", "CHAdeMO, Tesla"
)</f>
        <v>CCS, CHAdeMO</v>
      </c>
    </row>
    <row r="2420" spans="1:23" x14ac:dyDescent="0.25">
      <c r="A2420" t="s">
        <v>4869</v>
      </c>
      <c r="B2420">
        <v>-23.681767000000001</v>
      </c>
      <c r="C2420">
        <v>-46.667217999999998</v>
      </c>
      <c r="D2420" t="s">
        <v>4870</v>
      </c>
      <c r="E2420" t="s">
        <v>19</v>
      </c>
      <c r="F2420">
        <v>0.32</v>
      </c>
      <c r="G2420" t="s">
        <v>32</v>
      </c>
      <c r="H2420">
        <v>3.53</v>
      </c>
      <c r="I2420">
        <v>55</v>
      </c>
      <c r="J2420" t="s">
        <v>39</v>
      </c>
      <c r="K2420">
        <v>150</v>
      </c>
      <c r="L2420" t="s">
        <v>77</v>
      </c>
      <c r="M2420">
        <v>2014</v>
      </c>
      <c r="N2420" t="s">
        <v>23</v>
      </c>
      <c r="O2420">
        <v>4.3</v>
      </c>
      <c r="P2420">
        <v>8</v>
      </c>
      <c r="Q2420" t="s">
        <v>29</v>
      </c>
      <c r="R2420">
        <v>35</v>
      </c>
      <c r="S2420">
        <f t="shared" si="111"/>
        <v>1925</v>
      </c>
      <c r="T2420">
        <f t="shared" si="112"/>
        <v>616</v>
      </c>
      <c r="U2420" s="2">
        <f t="shared" si="113"/>
        <v>0.14545454545454545</v>
      </c>
      <c r="V2420" t="str" cm="1">
        <f t="array" ref="V2420">_xlfn.IFS(H2420&lt;5,"Urban",H2420&lt;=12,"Sub-Urban",H2420&gt;12,"Out Of City")</f>
        <v>Urban</v>
      </c>
      <c r="W2420" t="str" cm="1">
        <f t="array" ref="W2420">_xlfn.IFS(
    L2420="CCS", "CCS",
    L2420="Type 2", "Type 2",
    L2420="CHAdeMO", "CHAdeMO",
    L2420="Tesla", "Tesla",
    L2420="CCS, Type 2", "CCS, Type 2",
    L2420="Type 2, CCS", "CCS, Type 2",
    L2420="CHAdeMO, Type 2", "CHAdeMO, Type 2",
    L2420="Type 2, CHAdeMO", "CHAdeMO, Type 2",
    L2420="CCS, Tesla", "CCS, Tesla",
    L2420="Tesla, CCS", "CCS, Tesla",
    L2420="Tesla, Type 2", "Tesla, Type 2",
    L2420="Type 2, Tesla", "Tesla, Type 2",
    L2420="CCS, CHAdeMO", "CCS, CHAdeMO",
    L2420="CHAdeMO, CCS", "CCS, CHAdeMO",
    L2420="CHAdeMO, Tesla", "CHAdeMO, Tesla",
    L2420="Tesla, CHAdeMO", "CHAdeMO, Tesla"
)</f>
        <v>CHAdeMO</v>
      </c>
    </row>
    <row r="2421" spans="1:23" x14ac:dyDescent="0.25">
      <c r="A2421" t="s">
        <v>4871</v>
      </c>
      <c r="B2421">
        <v>34.138421000000001</v>
      </c>
      <c r="C2421">
        <v>-118.364527</v>
      </c>
      <c r="D2421" t="s">
        <v>4872</v>
      </c>
      <c r="E2421" t="s">
        <v>19</v>
      </c>
      <c r="F2421">
        <v>0.2</v>
      </c>
      <c r="G2421" t="s">
        <v>20</v>
      </c>
      <c r="H2421">
        <v>4.99</v>
      </c>
      <c r="I2421">
        <v>64</v>
      </c>
      <c r="J2421" t="s">
        <v>33</v>
      </c>
      <c r="K2421">
        <v>50</v>
      </c>
      <c r="L2421" t="s">
        <v>43</v>
      </c>
      <c r="M2421">
        <v>2015</v>
      </c>
      <c r="N2421" t="s">
        <v>23</v>
      </c>
      <c r="O2421">
        <v>4.8</v>
      </c>
      <c r="P2421">
        <v>10</v>
      </c>
      <c r="Q2421" t="s">
        <v>24</v>
      </c>
      <c r="R2421">
        <v>36</v>
      </c>
      <c r="S2421">
        <f t="shared" si="111"/>
        <v>2304</v>
      </c>
      <c r="T2421">
        <f t="shared" si="112"/>
        <v>460.8</v>
      </c>
      <c r="U2421" s="2">
        <f t="shared" si="113"/>
        <v>0.15625</v>
      </c>
      <c r="V2421" t="str" cm="1">
        <f t="array" ref="V2421">_xlfn.IFS(H2421&lt;5,"Urban",H2421&lt;=12,"Sub-Urban",H2421&gt;12,"Out Of City")</f>
        <v>Urban</v>
      </c>
      <c r="W2421" t="str" cm="1">
        <f t="array" ref="W2421">_xlfn.IFS(
    L2421="CCS", "CCS",
    L2421="Type 2", "Type 2",
    L2421="CHAdeMO", "CHAdeMO",
    L2421="Tesla", "Tesla",
    L2421="CCS, Type 2", "CCS, Type 2",
    L2421="Type 2, CCS", "CCS, Type 2",
    L2421="CHAdeMO, Type 2", "CHAdeMO, Type 2",
    L2421="Type 2, CHAdeMO", "CHAdeMO, Type 2",
    L2421="CCS, Tesla", "CCS, Tesla",
    L2421="Tesla, CCS", "CCS, Tesla",
    L2421="Tesla, Type 2", "Tesla, Type 2",
    L2421="Type 2, Tesla", "Tesla, Type 2",
    L2421="CCS, CHAdeMO", "CCS, CHAdeMO",
    L2421="CHAdeMO, CCS", "CCS, CHAdeMO",
    L2421="CHAdeMO, Tesla", "CHAdeMO, Tesla",
    L2421="Tesla, CHAdeMO", "CHAdeMO, Tesla"
)</f>
        <v>CCS</v>
      </c>
    </row>
    <row r="2422" spans="1:23" x14ac:dyDescent="0.25">
      <c r="A2422" t="s">
        <v>4873</v>
      </c>
      <c r="B2422">
        <v>-55.527515999999999</v>
      </c>
      <c r="C2422">
        <v>136.29739900000001</v>
      </c>
      <c r="D2422" t="s">
        <v>4874</v>
      </c>
      <c r="E2422" t="s">
        <v>19</v>
      </c>
      <c r="F2422">
        <v>0.19</v>
      </c>
      <c r="G2422" t="s">
        <v>32</v>
      </c>
      <c r="H2422">
        <v>8.9700000000000006</v>
      </c>
      <c r="I2422">
        <v>65</v>
      </c>
      <c r="J2422" t="s">
        <v>46</v>
      </c>
      <c r="K2422">
        <v>350</v>
      </c>
      <c r="L2422" t="s">
        <v>80</v>
      </c>
      <c r="M2422">
        <v>2018</v>
      </c>
      <c r="N2422" t="s">
        <v>23</v>
      </c>
      <c r="O2422">
        <v>4.3</v>
      </c>
      <c r="P2422">
        <v>2</v>
      </c>
      <c r="Q2422" t="s">
        <v>48</v>
      </c>
      <c r="R2422">
        <v>27</v>
      </c>
      <c r="S2422">
        <f t="shared" si="111"/>
        <v>1755</v>
      </c>
      <c r="T2422">
        <f t="shared" si="112"/>
        <v>333.45</v>
      </c>
      <c r="U2422" s="2">
        <f t="shared" si="113"/>
        <v>3.0769230769230771E-2</v>
      </c>
      <c r="V2422" t="str" cm="1">
        <f t="array" ref="V2422">_xlfn.IFS(H2422&lt;5,"Urban",H2422&lt;=12,"Sub-Urban",H2422&gt;12,"Out Of City")</f>
        <v>Sub-Urban</v>
      </c>
      <c r="W2422" t="str" cm="1">
        <f t="array" ref="W2422">_xlfn.IFS(
    L2422="CCS", "CCS",
    L2422="Type 2", "Type 2",
    L2422="CHAdeMO", "CHAdeMO",
    L2422="Tesla", "Tesla",
    L2422="CCS, Type 2", "CCS, Type 2",
    L2422="Type 2, CCS", "CCS, Type 2",
    L2422="CHAdeMO, Type 2", "CHAdeMO, Type 2",
    L2422="Type 2, CHAdeMO", "CHAdeMO, Type 2",
    L2422="CCS, Tesla", "CCS, Tesla",
    L2422="Tesla, CCS", "CCS, Tesla",
    L2422="Tesla, Type 2", "Tesla, Type 2",
    L2422="Type 2, Tesla", "Tesla, Type 2",
    L2422="CCS, CHAdeMO", "CCS, CHAdeMO",
    L2422="CHAdeMO, CCS", "CCS, CHAdeMO",
    L2422="CHAdeMO, Tesla", "CHAdeMO, Tesla",
    L2422="Tesla, CHAdeMO", "CHAdeMO, Tesla"
)</f>
        <v>CHAdeMO, Type 2</v>
      </c>
    </row>
    <row r="2423" spans="1:23" x14ac:dyDescent="0.25">
      <c r="A2423" t="s">
        <v>4875</v>
      </c>
      <c r="B2423">
        <v>39.890239000000001</v>
      </c>
      <c r="C2423">
        <v>116.267186</v>
      </c>
      <c r="D2423" t="s">
        <v>4876</v>
      </c>
      <c r="E2423" t="s">
        <v>38</v>
      </c>
      <c r="F2423">
        <v>0.38</v>
      </c>
      <c r="G2423" t="s">
        <v>20</v>
      </c>
      <c r="H2423">
        <v>18.38</v>
      </c>
      <c r="I2423">
        <v>69</v>
      </c>
      <c r="J2423" t="s">
        <v>33</v>
      </c>
      <c r="K2423">
        <v>350</v>
      </c>
      <c r="L2423" t="s">
        <v>43</v>
      </c>
      <c r="M2423">
        <v>2020</v>
      </c>
      <c r="N2423" t="s">
        <v>23</v>
      </c>
      <c r="O2423">
        <v>4.2</v>
      </c>
      <c r="P2423">
        <v>5</v>
      </c>
      <c r="Q2423" t="s">
        <v>29</v>
      </c>
      <c r="R2423">
        <v>15</v>
      </c>
      <c r="S2423">
        <f t="shared" si="111"/>
        <v>1035</v>
      </c>
      <c r="T2423">
        <f t="shared" si="112"/>
        <v>393.3</v>
      </c>
      <c r="U2423" s="2">
        <f t="shared" si="113"/>
        <v>7.2463768115942032E-2</v>
      </c>
      <c r="V2423" t="str" cm="1">
        <f t="array" ref="V2423">_xlfn.IFS(H2423&lt;5,"Urban",H2423&lt;=12,"Sub-Urban",H2423&gt;12,"Out Of City")</f>
        <v>Out Of City</v>
      </c>
      <c r="W2423" t="str" cm="1">
        <f t="array" ref="W2423">_xlfn.IFS(
    L2423="CCS", "CCS",
    L2423="Type 2", "Type 2",
    L2423="CHAdeMO", "CHAdeMO",
    L2423="Tesla", "Tesla",
    L2423="CCS, Type 2", "CCS, Type 2",
    L2423="Type 2, CCS", "CCS, Type 2",
    L2423="CHAdeMO, Type 2", "CHAdeMO, Type 2",
    L2423="Type 2, CHAdeMO", "CHAdeMO, Type 2",
    L2423="CCS, Tesla", "CCS, Tesla",
    L2423="Tesla, CCS", "CCS, Tesla",
    L2423="Tesla, Type 2", "Tesla, Type 2",
    L2423="Type 2, Tesla", "Tesla, Type 2",
    L2423="CCS, CHAdeMO", "CCS, CHAdeMO",
    L2423="CHAdeMO, CCS", "CCS, CHAdeMO",
    L2423="CHAdeMO, Tesla", "CHAdeMO, Tesla",
    L2423="Tesla, CHAdeMO", "CHAdeMO, Tesla"
)</f>
        <v>CCS</v>
      </c>
    </row>
    <row r="2424" spans="1:23" x14ac:dyDescent="0.25">
      <c r="A2424" t="s">
        <v>4877</v>
      </c>
      <c r="B2424">
        <v>34.027760999999998</v>
      </c>
      <c r="C2424">
        <v>-118.22958800000001</v>
      </c>
      <c r="D2424" t="s">
        <v>4878</v>
      </c>
      <c r="E2424" t="s">
        <v>27</v>
      </c>
      <c r="F2424">
        <v>0.22</v>
      </c>
      <c r="G2424" t="s">
        <v>20</v>
      </c>
      <c r="H2424">
        <v>5.19</v>
      </c>
      <c r="I2424">
        <v>35</v>
      </c>
      <c r="J2424" t="s">
        <v>47</v>
      </c>
      <c r="K2424">
        <v>22</v>
      </c>
      <c r="L2424" t="s">
        <v>111</v>
      </c>
      <c r="M2424">
        <v>2012</v>
      </c>
      <c r="N2424" t="s">
        <v>23</v>
      </c>
      <c r="O2424">
        <v>3.1</v>
      </c>
      <c r="P2424">
        <v>2</v>
      </c>
      <c r="Q2424" t="s">
        <v>24</v>
      </c>
      <c r="R2424">
        <v>49</v>
      </c>
      <c r="S2424">
        <f t="shared" si="111"/>
        <v>1715</v>
      </c>
      <c r="T2424">
        <f t="shared" si="112"/>
        <v>377.3</v>
      </c>
      <c r="U2424" s="2">
        <f t="shared" si="113"/>
        <v>5.7142857142857141E-2</v>
      </c>
      <c r="V2424" t="str" cm="1">
        <f t="array" ref="V2424">_xlfn.IFS(H2424&lt;5,"Urban",H2424&lt;=12,"Sub-Urban",H2424&gt;12,"Out Of City")</f>
        <v>Sub-Urban</v>
      </c>
      <c r="W2424" t="str" cm="1">
        <f t="array" ref="W2424">_xlfn.IFS(
    L2424="CCS", "CCS",
    L2424="Type 2", "Type 2",
    L2424="CHAdeMO", "CHAdeMO",
    L2424="Tesla", "Tesla",
    L2424="CCS, Type 2", "CCS, Type 2",
    L2424="Type 2, CCS", "CCS, Type 2",
    L2424="CHAdeMO, Type 2", "CHAdeMO, Type 2",
    L2424="Type 2, CHAdeMO", "CHAdeMO, Type 2",
    L2424="CCS, Tesla", "CCS, Tesla",
    L2424="Tesla, CCS", "CCS, Tesla",
    L2424="Tesla, Type 2", "Tesla, Type 2",
    L2424="Type 2, Tesla", "Tesla, Type 2",
    L2424="CCS, CHAdeMO", "CCS, CHAdeMO",
    L2424="CHAdeMO, CCS", "CCS, CHAdeMO",
    L2424="CHAdeMO, Tesla", "CHAdeMO, Tesla",
    L2424="Tesla, CHAdeMO", "CHAdeMO, Tesla"
)</f>
        <v>CCS, Type 2</v>
      </c>
    </row>
    <row r="2425" spans="1:23" x14ac:dyDescent="0.25">
      <c r="A2425" t="s">
        <v>4879</v>
      </c>
      <c r="B2425">
        <v>19.473869000000001</v>
      </c>
      <c r="C2425">
        <v>-99.099365000000006</v>
      </c>
      <c r="D2425" t="s">
        <v>4880</v>
      </c>
      <c r="E2425" t="s">
        <v>38</v>
      </c>
      <c r="F2425">
        <v>0.34</v>
      </c>
      <c r="G2425" s="1" t="s">
        <v>9985</v>
      </c>
      <c r="H2425">
        <v>7.7</v>
      </c>
      <c r="I2425">
        <v>93</v>
      </c>
      <c r="J2425" t="s">
        <v>33</v>
      </c>
      <c r="K2425">
        <v>350</v>
      </c>
      <c r="L2425" t="s">
        <v>40</v>
      </c>
      <c r="M2425">
        <v>2020</v>
      </c>
      <c r="N2425" t="s">
        <v>23</v>
      </c>
      <c r="O2425">
        <v>4.0999999999999996</v>
      </c>
      <c r="P2425">
        <v>10</v>
      </c>
      <c r="Q2425" t="s">
        <v>48</v>
      </c>
      <c r="R2425">
        <v>10</v>
      </c>
      <c r="S2425">
        <f t="shared" si="111"/>
        <v>930</v>
      </c>
      <c r="T2425">
        <f t="shared" si="112"/>
        <v>316.20000000000005</v>
      </c>
      <c r="U2425" s="2">
        <f t="shared" si="113"/>
        <v>0.10752688172043011</v>
      </c>
      <c r="V2425" t="str" cm="1">
        <f t="array" ref="V2425">_xlfn.IFS(H2425&lt;5,"Urban",H2425&lt;=12,"Sub-Urban",H2425&gt;12,"Out Of City")</f>
        <v>Sub-Urban</v>
      </c>
      <c r="W2425" t="str" cm="1">
        <f t="array" ref="W2425">_xlfn.IFS(
    L2425="CCS", "CCS",
    L2425="Type 2", "Type 2",
    L2425="CHAdeMO", "CHAdeMO",
    L2425="Tesla", "Tesla",
    L2425="CCS, Type 2", "CCS, Type 2",
    L2425="Type 2, CCS", "CCS, Type 2",
    L2425="CHAdeMO, Type 2", "CHAdeMO, Type 2",
    L2425="Type 2, CHAdeMO", "CHAdeMO, Type 2",
    L2425="CCS, Tesla", "CCS, Tesla",
    L2425="Tesla, CCS", "CCS, Tesla",
    L2425="Tesla, Type 2", "Tesla, Type 2",
    L2425="Type 2, Tesla", "Tesla, Type 2",
    L2425="CCS, CHAdeMO", "CCS, CHAdeMO",
    L2425="CHAdeMO, CCS", "CCS, CHAdeMO",
    L2425="CHAdeMO, Tesla", "CHAdeMO, Tesla",
    L2425="Tesla, CHAdeMO", "CHAdeMO, Tesla"
)</f>
        <v>Type 2</v>
      </c>
    </row>
    <row r="2426" spans="1:23" x14ac:dyDescent="0.25">
      <c r="A2426" t="s">
        <v>4881</v>
      </c>
      <c r="B2426">
        <v>34.085448</v>
      </c>
      <c r="C2426">
        <v>-118.252281</v>
      </c>
      <c r="D2426" t="s">
        <v>4882</v>
      </c>
      <c r="E2426" t="s">
        <v>27</v>
      </c>
      <c r="F2426">
        <v>0.37</v>
      </c>
      <c r="G2426" t="s">
        <v>32</v>
      </c>
      <c r="H2426">
        <v>7.6</v>
      </c>
      <c r="I2426">
        <v>59</v>
      </c>
      <c r="J2426" t="s">
        <v>46</v>
      </c>
      <c r="K2426">
        <v>350</v>
      </c>
      <c r="L2426" t="s">
        <v>40</v>
      </c>
      <c r="M2426">
        <v>2022</v>
      </c>
      <c r="N2426" t="s">
        <v>23</v>
      </c>
      <c r="O2426">
        <v>3.9</v>
      </c>
      <c r="P2426">
        <v>7</v>
      </c>
      <c r="Q2426" t="s">
        <v>29</v>
      </c>
      <c r="R2426">
        <v>46</v>
      </c>
      <c r="S2426">
        <f t="shared" si="111"/>
        <v>2714</v>
      </c>
      <c r="T2426">
        <f t="shared" si="112"/>
        <v>1004.18</v>
      </c>
      <c r="U2426" s="2">
        <f t="shared" si="113"/>
        <v>0.11864406779661017</v>
      </c>
      <c r="V2426" t="str" cm="1">
        <f t="array" ref="V2426">_xlfn.IFS(H2426&lt;5,"Urban",H2426&lt;=12,"Sub-Urban",H2426&gt;12,"Out Of City")</f>
        <v>Sub-Urban</v>
      </c>
      <c r="W2426" t="str" cm="1">
        <f t="array" ref="W2426">_xlfn.IFS(
    L2426="CCS", "CCS",
    L2426="Type 2", "Type 2",
    L2426="CHAdeMO", "CHAdeMO",
    L2426="Tesla", "Tesla",
    L2426="CCS, Type 2", "CCS, Type 2",
    L2426="Type 2, CCS", "CCS, Type 2",
    L2426="CHAdeMO, Type 2", "CHAdeMO, Type 2",
    L2426="Type 2, CHAdeMO", "CHAdeMO, Type 2",
    L2426="CCS, Tesla", "CCS, Tesla",
    L2426="Tesla, CCS", "CCS, Tesla",
    L2426="Tesla, Type 2", "Tesla, Type 2",
    L2426="Type 2, Tesla", "Tesla, Type 2",
    L2426="CCS, CHAdeMO", "CCS, CHAdeMO",
    L2426="CHAdeMO, CCS", "CCS, CHAdeMO",
    L2426="CHAdeMO, Tesla", "CHAdeMO, Tesla",
    L2426="Tesla, CHAdeMO", "CHAdeMO, Tesla"
)</f>
        <v>Type 2</v>
      </c>
    </row>
    <row r="2427" spans="1:23" x14ac:dyDescent="0.25">
      <c r="A2427" t="s">
        <v>4883</v>
      </c>
      <c r="B2427">
        <v>34.032339999999998</v>
      </c>
      <c r="C2427">
        <v>-118.274036</v>
      </c>
      <c r="D2427" t="s">
        <v>4884</v>
      </c>
      <c r="E2427" t="s">
        <v>19</v>
      </c>
      <c r="F2427">
        <v>0.23</v>
      </c>
      <c r="G2427" s="1" t="s">
        <v>9985</v>
      </c>
      <c r="H2427">
        <v>14.03</v>
      </c>
      <c r="I2427">
        <v>51</v>
      </c>
      <c r="J2427" t="s">
        <v>39</v>
      </c>
      <c r="K2427">
        <v>50</v>
      </c>
      <c r="L2427" t="s">
        <v>61</v>
      </c>
      <c r="M2427">
        <v>2022</v>
      </c>
      <c r="N2427" t="s">
        <v>23</v>
      </c>
      <c r="O2427">
        <v>4.5999999999999996</v>
      </c>
      <c r="P2427">
        <v>10</v>
      </c>
      <c r="Q2427" t="s">
        <v>48</v>
      </c>
      <c r="R2427">
        <v>25</v>
      </c>
      <c r="S2427">
        <f t="shared" si="111"/>
        <v>1275</v>
      </c>
      <c r="T2427">
        <f t="shared" si="112"/>
        <v>293.25</v>
      </c>
      <c r="U2427" s="2">
        <f t="shared" si="113"/>
        <v>0.19607843137254902</v>
      </c>
      <c r="V2427" t="str" cm="1">
        <f t="array" ref="V2427">_xlfn.IFS(H2427&lt;5,"Urban",H2427&lt;=12,"Sub-Urban",H2427&gt;12,"Out Of City")</f>
        <v>Out Of City</v>
      </c>
      <c r="W2427" t="str" cm="1">
        <f t="array" ref="W2427">_xlfn.IFS(
    L2427="CCS", "CCS",
    L2427="Type 2", "Type 2",
    L2427="CHAdeMO", "CHAdeMO",
    L2427="Tesla", "Tesla",
    L2427="CCS, Type 2", "CCS, Type 2",
    L2427="Type 2, CCS", "CCS, Type 2",
    L2427="CHAdeMO, Type 2", "CHAdeMO, Type 2",
    L2427="Type 2, CHAdeMO", "CHAdeMO, Type 2",
    L2427="CCS, Tesla", "CCS, Tesla",
    L2427="Tesla, CCS", "CCS, Tesla",
    L2427="Tesla, Type 2", "Tesla, Type 2",
    L2427="Type 2, Tesla", "Tesla, Type 2",
    L2427="CCS, CHAdeMO", "CCS, CHAdeMO",
    L2427="CHAdeMO, CCS", "CCS, CHAdeMO",
    L2427="CHAdeMO, Tesla", "CHAdeMO, Tesla",
    L2427="Tesla, CHAdeMO", "CHAdeMO, Tesla"
)</f>
        <v>CHAdeMO, Tesla</v>
      </c>
    </row>
    <row r="2428" spans="1:23" x14ac:dyDescent="0.25">
      <c r="A2428" t="s">
        <v>4885</v>
      </c>
      <c r="B2428">
        <v>41.979641999999998</v>
      </c>
      <c r="C2428">
        <v>-87.718219000000005</v>
      </c>
      <c r="D2428" t="s">
        <v>4886</v>
      </c>
      <c r="E2428" t="s">
        <v>19</v>
      </c>
      <c r="F2428">
        <v>0.25</v>
      </c>
      <c r="G2428" s="1" t="s">
        <v>9985</v>
      </c>
      <c r="H2428">
        <v>4.3600000000000003</v>
      </c>
      <c r="I2428">
        <v>89</v>
      </c>
      <c r="J2428" t="s">
        <v>39</v>
      </c>
      <c r="K2428">
        <v>150</v>
      </c>
      <c r="L2428" t="s">
        <v>40</v>
      </c>
      <c r="M2428">
        <v>2011</v>
      </c>
      <c r="N2428" t="s">
        <v>23</v>
      </c>
      <c r="O2428">
        <v>3.9</v>
      </c>
      <c r="P2428">
        <v>8</v>
      </c>
      <c r="Q2428" t="s">
        <v>29</v>
      </c>
      <c r="R2428">
        <v>34</v>
      </c>
      <c r="S2428">
        <f t="shared" si="111"/>
        <v>3026</v>
      </c>
      <c r="T2428">
        <f t="shared" si="112"/>
        <v>756.5</v>
      </c>
      <c r="U2428" s="2">
        <f t="shared" si="113"/>
        <v>8.98876404494382E-2</v>
      </c>
      <c r="V2428" t="str" cm="1">
        <f t="array" ref="V2428">_xlfn.IFS(H2428&lt;5,"Urban",H2428&lt;=12,"Sub-Urban",H2428&gt;12,"Out Of City")</f>
        <v>Urban</v>
      </c>
      <c r="W2428" t="str" cm="1">
        <f t="array" ref="W2428">_xlfn.IFS(
    L2428="CCS", "CCS",
    L2428="Type 2", "Type 2",
    L2428="CHAdeMO", "CHAdeMO",
    L2428="Tesla", "Tesla",
    L2428="CCS, Type 2", "CCS, Type 2",
    L2428="Type 2, CCS", "CCS, Type 2",
    L2428="CHAdeMO, Type 2", "CHAdeMO, Type 2",
    L2428="Type 2, CHAdeMO", "CHAdeMO, Type 2",
    L2428="CCS, Tesla", "CCS, Tesla",
    L2428="Tesla, CCS", "CCS, Tesla",
    L2428="Tesla, Type 2", "Tesla, Type 2",
    L2428="Type 2, Tesla", "Tesla, Type 2",
    L2428="CCS, CHAdeMO", "CCS, CHAdeMO",
    L2428="CHAdeMO, CCS", "CCS, CHAdeMO",
    L2428="CHAdeMO, Tesla", "CHAdeMO, Tesla",
    L2428="Tesla, CHAdeMO", "CHAdeMO, Tesla"
)</f>
        <v>Type 2</v>
      </c>
    </row>
    <row r="2429" spans="1:23" x14ac:dyDescent="0.25">
      <c r="A2429" t="s">
        <v>4887</v>
      </c>
      <c r="B2429">
        <v>25.343727999999999</v>
      </c>
      <c r="C2429">
        <v>55.248139999999999</v>
      </c>
      <c r="D2429" t="s">
        <v>4888</v>
      </c>
      <c r="E2429" t="s">
        <v>27</v>
      </c>
      <c r="F2429">
        <v>0.24</v>
      </c>
      <c r="G2429" t="s">
        <v>20</v>
      </c>
      <c r="H2429">
        <v>10.11</v>
      </c>
      <c r="I2429">
        <v>55</v>
      </c>
      <c r="J2429" t="s">
        <v>33</v>
      </c>
      <c r="K2429">
        <v>150</v>
      </c>
      <c r="L2429" t="s">
        <v>34</v>
      </c>
      <c r="M2429">
        <v>2010</v>
      </c>
      <c r="N2429" t="s">
        <v>23</v>
      </c>
      <c r="O2429">
        <v>4.7</v>
      </c>
      <c r="P2429">
        <v>10</v>
      </c>
      <c r="Q2429" t="s">
        <v>48</v>
      </c>
      <c r="R2429">
        <v>47</v>
      </c>
      <c r="S2429">
        <f t="shared" si="111"/>
        <v>2585</v>
      </c>
      <c r="T2429">
        <f t="shared" si="112"/>
        <v>620.4</v>
      </c>
      <c r="U2429" s="2">
        <f t="shared" si="113"/>
        <v>0.18181818181818182</v>
      </c>
      <c r="V2429" t="str" cm="1">
        <f t="array" ref="V2429">_xlfn.IFS(H2429&lt;5,"Urban",H2429&lt;=12,"Sub-Urban",H2429&gt;12,"Out Of City")</f>
        <v>Sub-Urban</v>
      </c>
      <c r="W2429" t="str" cm="1">
        <f t="array" ref="W2429">_xlfn.IFS(
    L2429="CCS", "CCS",
    L2429="Type 2", "Type 2",
    L2429="CHAdeMO", "CHAdeMO",
    L2429="Tesla", "Tesla",
    L2429="CCS, Type 2", "CCS, Type 2",
    L2429="Type 2, CCS", "CCS, Type 2",
    L2429="CHAdeMO, Type 2", "CHAdeMO, Type 2",
    L2429="Type 2, CHAdeMO", "CHAdeMO, Type 2",
    L2429="CCS, Tesla", "CCS, Tesla",
    L2429="Tesla, CCS", "CCS, Tesla",
    L2429="Tesla, Type 2", "Tesla, Type 2",
    L2429="Type 2, Tesla", "Tesla, Type 2",
    L2429="CCS, CHAdeMO", "CCS, CHAdeMO",
    L2429="CHAdeMO, CCS", "CCS, CHAdeMO",
    L2429="CHAdeMO, Tesla", "CHAdeMO, Tesla",
    L2429="Tesla, CHAdeMO", "CHAdeMO, Tesla"
)</f>
        <v>CCS, Type 2</v>
      </c>
    </row>
    <row r="2430" spans="1:23" x14ac:dyDescent="0.25">
      <c r="A2430" t="s">
        <v>4889</v>
      </c>
      <c r="B2430">
        <v>52.526023000000002</v>
      </c>
      <c r="C2430">
        <v>13.434875</v>
      </c>
      <c r="D2430" t="s">
        <v>4890</v>
      </c>
      <c r="E2430" t="s">
        <v>38</v>
      </c>
      <c r="F2430">
        <v>0.24</v>
      </c>
      <c r="G2430" t="s">
        <v>20</v>
      </c>
      <c r="H2430">
        <v>3.14</v>
      </c>
      <c r="I2430">
        <v>93</v>
      </c>
      <c r="J2430" t="s">
        <v>47</v>
      </c>
      <c r="K2430">
        <v>150</v>
      </c>
      <c r="L2430" t="s">
        <v>85</v>
      </c>
      <c r="M2430">
        <v>2019</v>
      </c>
      <c r="N2430" t="s">
        <v>35</v>
      </c>
      <c r="O2430">
        <v>3.1</v>
      </c>
      <c r="P2430">
        <v>5</v>
      </c>
      <c r="Q2430" t="s">
        <v>24</v>
      </c>
      <c r="R2430">
        <v>11</v>
      </c>
      <c r="S2430">
        <f t="shared" si="111"/>
        <v>1023</v>
      </c>
      <c r="T2430">
        <f t="shared" si="112"/>
        <v>245.51999999999998</v>
      </c>
      <c r="U2430" s="2">
        <f t="shared" si="113"/>
        <v>5.3763440860215055E-2</v>
      </c>
      <c r="V2430" t="str" cm="1">
        <f t="array" ref="V2430">_xlfn.IFS(H2430&lt;5,"Urban",H2430&lt;=12,"Sub-Urban",H2430&gt;12,"Out Of City")</f>
        <v>Urban</v>
      </c>
      <c r="W2430" t="str" cm="1">
        <f t="array" ref="W2430">_xlfn.IFS(
    L2430="CCS", "CCS",
    L2430="Type 2", "Type 2",
    L2430="CHAdeMO", "CHAdeMO",
    L2430="Tesla", "Tesla",
    L2430="CCS, Type 2", "CCS, Type 2",
    L2430="Type 2, CCS", "CCS, Type 2",
    L2430="CHAdeMO, Type 2", "CHAdeMO, Type 2",
    L2430="Type 2, CHAdeMO", "CHAdeMO, Type 2",
    L2430="CCS, Tesla", "CCS, Tesla",
    L2430="Tesla, CCS", "CCS, Tesla",
    L2430="Tesla, Type 2", "Tesla, Type 2",
    L2430="Type 2, Tesla", "Tesla, Type 2",
    L2430="CCS, CHAdeMO", "CCS, CHAdeMO",
    L2430="CHAdeMO, CCS", "CCS, CHAdeMO",
    L2430="CHAdeMO, Tesla", "CHAdeMO, Tesla",
    L2430="Tesla, CHAdeMO", "CHAdeMO, Tesla"
)</f>
        <v>CHAdeMO, Tesla</v>
      </c>
    </row>
    <row r="2431" spans="1:23" x14ac:dyDescent="0.25">
      <c r="A2431" t="s">
        <v>4891</v>
      </c>
      <c r="B2431">
        <v>37.746899999999997</v>
      </c>
      <c r="C2431">
        <v>-122.33188699999999</v>
      </c>
      <c r="D2431" t="s">
        <v>1967</v>
      </c>
      <c r="E2431" t="s">
        <v>38</v>
      </c>
      <c r="F2431">
        <v>0.3</v>
      </c>
      <c r="G2431" s="1" t="s">
        <v>9985</v>
      </c>
      <c r="H2431">
        <v>13.9</v>
      </c>
      <c r="I2431">
        <v>92</v>
      </c>
      <c r="J2431" t="s">
        <v>33</v>
      </c>
      <c r="K2431">
        <v>350</v>
      </c>
      <c r="L2431" t="s">
        <v>43</v>
      </c>
      <c r="M2431">
        <v>2016</v>
      </c>
      <c r="N2431" t="s">
        <v>23</v>
      </c>
      <c r="O2431">
        <v>4.5999999999999996</v>
      </c>
      <c r="P2431">
        <v>6</v>
      </c>
      <c r="Q2431" t="s">
        <v>24</v>
      </c>
      <c r="R2431">
        <v>8</v>
      </c>
      <c r="S2431">
        <f t="shared" si="111"/>
        <v>736</v>
      </c>
      <c r="T2431">
        <f t="shared" si="112"/>
        <v>220.79999999999998</v>
      </c>
      <c r="U2431" s="2">
        <f t="shared" si="113"/>
        <v>6.5217391304347824E-2</v>
      </c>
      <c r="V2431" t="str" cm="1">
        <f t="array" ref="V2431">_xlfn.IFS(H2431&lt;5,"Urban",H2431&lt;=12,"Sub-Urban",H2431&gt;12,"Out Of City")</f>
        <v>Out Of City</v>
      </c>
      <c r="W2431" t="str" cm="1">
        <f t="array" ref="W2431">_xlfn.IFS(
    L2431="CCS", "CCS",
    L2431="Type 2", "Type 2",
    L2431="CHAdeMO", "CHAdeMO",
    L2431="Tesla", "Tesla",
    L2431="CCS, Type 2", "CCS, Type 2",
    L2431="Type 2, CCS", "CCS, Type 2",
    L2431="CHAdeMO, Type 2", "CHAdeMO, Type 2",
    L2431="Type 2, CHAdeMO", "CHAdeMO, Type 2",
    L2431="CCS, Tesla", "CCS, Tesla",
    L2431="Tesla, CCS", "CCS, Tesla",
    L2431="Tesla, Type 2", "Tesla, Type 2",
    L2431="Type 2, Tesla", "Tesla, Type 2",
    L2431="CCS, CHAdeMO", "CCS, CHAdeMO",
    L2431="CHAdeMO, CCS", "CCS, CHAdeMO",
    L2431="CHAdeMO, Tesla", "CHAdeMO, Tesla",
    L2431="Tesla, CHAdeMO", "CHAdeMO, Tesla"
)</f>
        <v>CCS</v>
      </c>
    </row>
    <row r="2432" spans="1:23" x14ac:dyDescent="0.25">
      <c r="A2432" t="s">
        <v>4892</v>
      </c>
      <c r="B2432">
        <v>60.587809999999998</v>
      </c>
      <c r="C2432">
        <v>-2.4459960000000001</v>
      </c>
      <c r="D2432" t="s">
        <v>4893</v>
      </c>
      <c r="E2432" t="s">
        <v>27</v>
      </c>
      <c r="F2432">
        <v>0.11</v>
      </c>
      <c r="G2432" s="1" t="s">
        <v>9985</v>
      </c>
      <c r="H2432">
        <v>6.27</v>
      </c>
      <c r="I2432">
        <v>42</v>
      </c>
      <c r="J2432" t="s">
        <v>39</v>
      </c>
      <c r="K2432">
        <v>22</v>
      </c>
      <c r="L2432" t="s">
        <v>43</v>
      </c>
      <c r="M2432">
        <v>2016</v>
      </c>
      <c r="N2432" t="s">
        <v>23</v>
      </c>
      <c r="O2432">
        <v>3.3</v>
      </c>
      <c r="P2432">
        <v>6</v>
      </c>
      <c r="Q2432" t="s">
        <v>48</v>
      </c>
      <c r="R2432">
        <v>50</v>
      </c>
      <c r="S2432">
        <f t="shared" si="111"/>
        <v>2100</v>
      </c>
      <c r="T2432">
        <f t="shared" si="112"/>
        <v>231</v>
      </c>
      <c r="U2432" s="2">
        <f t="shared" si="113"/>
        <v>0.14285714285714285</v>
      </c>
      <c r="V2432" t="str" cm="1">
        <f t="array" ref="V2432">_xlfn.IFS(H2432&lt;5,"Urban",H2432&lt;=12,"Sub-Urban",H2432&gt;12,"Out Of City")</f>
        <v>Sub-Urban</v>
      </c>
      <c r="W2432" t="str" cm="1">
        <f t="array" ref="W2432">_xlfn.IFS(
    L2432="CCS", "CCS",
    L2432="Type 2", "Type 2",
    L2432="CHAdeMO", "CHAdeMO",
    L2432="Tesla", "Tesla",
    L2432="CCS, Type 2", "CCS, Type 2",
    L2432="Type 2, CCS", "CCS, Type 2",
    L2432="CHAdeMO, Type 2", "CHAdeMO, Type 2",
    L2432="Type 2, CHAdeMO", "CHAdeMO, Type 2",
    L2432="CCS, Tesla", "CCS, Tesla",
    L2432="Tesla, CCS", "CCS, Tesla",
    L2432="Tesla, Type 2", "Tesla, Type 2",
    L2432="Type 2, Tesla", "Tesla, Type 2",
    L2432="CCS, CHAdeMO", "CCS, CHAdeMO",
    L2432="CHAdeMO, CCS", "CCS, CHAdeMO",
    L2432="CHAdeMO, Tesla", "CHAdeMO, Tesla",
    L2432="Tesla, CHAdeMO", "CHAdeMO, Tesla"
)</f>
        <v>CCS</v>
      </c>
    </row>
    <row r="2433" spans="1:23" x14ac:dyDescent="0.25">
      <c r="A2433" t="s">
        <v>4894</v>
      </c>
      <c r="B2433">
        <v>-23.576571999999999</v>
      </c>
      <c r="C2433">
        <v>-46.654924000000001</v>
      </c>
      <c r="D2433" t="s">
        <v>4895</v>
      </c>
      <c r="E2433" t="s">
        <v>27</v>
      </c>
      <c r="F2433">
        <v>0.27</v>
      </c>
      <c r="G2433" t="s">
        <v>32</v>
      </c>
      <c r="H2433">
        <v>3.11</v>
      </c>
      <c r="I2433">
        <v>23</v>
      </c>
      <c r="J2433" t="s">
        <v>47</v>
      </c>
      <c r="K2433">
        <v>350</v>
      </c>
      <c r="L2433" t="s">
        <v>80</v>
      </c>
      <c r="M2433">
        <v>2018</v>
      </c>
      <c r="N2433" t="s">
        <v>35</v>
      </c>
      <c r="O2433">
        <v>5</v>
      </c>
      <c r="P2433">
        <v>5</v>
      </c>
      <c r="Q2433" t="s">
        <v>29</v>
      </c>
      <c r="R2433">
        <v>49</v>
      </c>
      <c r="S2433">
        <f t="shared" si="111"/>
        <v>1127</v>
      </c>
      <c r="T2433">
        <f t="shared" si="112"/>
        <v>304.29000000000002</v>
      </c>
      <c r="U2433" s="2">
        <f t="shared" si="113"/>
        <v>0.21739130434782608</v>
      </c>
      <c r="V2433" t="str" cm="1">
        <f t="array" ref="V2433">_xlfn.IFS(H2433&lt;5,"Urban",H2433&lt;=12,"Sub-Urban",H2433&gt;12,"Out Of City")</f>
        <v>Urban</v>
      </c>
      <c r="W2433" t="str" cm="1">
        <f t="array" ref="W2433">_xlfn.IFS(
    L2433="CCS", "CCS",
    L2433="Type 2", "Type 2",
    L2433="CHAdeMO", "CHAdeMO",
    L2433="Tesla", "Tesla",
    L2433="CCS, Type 2", "CCS, Type 2",
    L2433="Type 2, CCS", "CCS, Type 2",
    L2433="CHAdeMO, Type 2", "CHAdeMO, Type 2",
    L2433="Type 2, CHAdeMO", "CHAdeMO, Type 2",
    L2433="CCS, Tesla", "CCS, Tesla",
    L2433="Tesla, CCS", "CCS, Tesla",
    L2433="Tesla, Type 2", "Tesla, Type 2",
    L2433="Type 2, Tesla", "Tesla, Type 2",
    L2433="CCS, CHAdeMO", "CCS, CHAdeMO",
    L2433="CHAdeMO, CCS", "CCS, CHAdeMO",
    L2433="CHAdeMO, Tesla", "CHAdeMO, Tesla",
    L2433="Tesla, CHAdeMO", "CHAdeMO, Tesla"
)</f>
        <v>CHAdeMO, Type 2</v>
      </c>
    </row>
    <row r="2434" spans="1:23" x14ac:dyDescent="0.25">
      <c r="A2434" t="s">
        <v>4896</v>
      </c>
      <c r="B2434">
        <v>41.970289999999999</v>
      </c>
      <c r="C2434">
        <v>-87.702264999999997</v>
      </c>
      <c r="D2434" t="s">
        <v>4897</v>
      </c>
      <c r="E2434" t="s">
        <v>19</v>
      </c>
      <c r="F2434">
        <v>0.26</v>
      </c>
      <c r="G2434" t="s">
        <v>32</v>
      </c>
      <c r="H2434">
        <v>0.75</v>
      </c>
      <c r="I2434">
        <v>63</v>
      </c>
      <c r="J2434" t="s">
        <v>47</v>
      </c>
      <c r="K2434">
        <v>50</v>
      </c>
      <c r="L2434" t="s">
        <v>61</v>
      </c>
      <c r="M2434">
        <v>2014</v>
      </c>
      <c r="N2434" t="s">
        <v>35</v>
      </c>
      <c r="O2434">
        <v>3.1</v>
      </c>
      <c r="P2434">
        <v>2</v>
      </c>
      <c r="Q2434" t="s">
        <v>29</v>
      </c>
      <c r="R2434">
        <v>40</v>
      </c>
      <c r="S2434">
        <f t="shared" si="111"/>
        <v>2520</v>
      </c>
      <c r="T2434">
        <f t="shared" si="112"/>
        <v>655.20000000000005</v>
      </c>
      <c r="U2434" s="2">
        <f t="shared" si="113"/>
        <v>3.1746031746031744E-2</v>
      </c>
      <c r="V2434" t="str" cm="1">
        <f t="array" ref="V2434">_xlfn.IFS(H2434&lt;5,"Urban",H2434&lt;=12,"Sub-Urban",H2434&gt;12,"Out Of City")</f>
        <v>Urban</v>
      </c>
      <c r="W2434" t="str" cm="1">
        <f t="array" ref="W2434">_xlfn.IFS(
    L2434="CCS", "CCS",
    L2434="Type 2", "Type 2",
    L2434="CHAdeMO", "CHAdeMO",
    L2434="Tesla", "Tesla",
    L2434="CCS, Type 2", "CCS, Type 2",
    L2434="Type 2, CCS", "CCS, Type 2",
    L2434="CHAdeMO, Type 2", "CHAdeMO, Type 2",
    L2434="Type 2, CHAdeMO", "CHAdeMO, Type 2",
    L2434="CCS, Tesla", "CCS, Tesla",
    L2434="Tesla, CCS", "CCS, Tesla",
    L2434="Tesla, Type 2", "Tesla, Type 2",
    L2434="Type 2, Tesla", "Tesla, Type 2",
    L2434="CCS, CHAdeMO", "CCS, CHAdeMO",
    L2434="CHAdeMO, CCS", "CCS, CHAdeMO",
    L2434="CHAdeMO, Tesla", "CHAdeMO, Tesla",
    L2434="Tesla, CHAdeMO", "CHAdeMO, Tesla"
)</f>
        <v>CHAdeMO, Tesla</v>
      </c>
    </row>
    <row r="2435" spans="1:23" x14ac:dyDescent="0.25">
      <c r="A2435" t="s">
        <v>4898</v>
      </c>
      <c r="B2435">
        <v>43.620911999999997</v>
      </c>
      <c r="C2435">
        <v>-79.397266000000002</v>
      </c>
      <c r="D2435" t="s">
        <v>4899</v>
      </c>
      <c r="E2435" t="s">
        <v>27</v>
      </c>
      <c r="F2435">
        <v>0.22</v>
      </c>
      <c r="G2435" t="s">
        <v>32</v>
      </c>
      <c r="H2435">
        <v>1.59</v>
      </c>
      <c r="I2435">
        <v>31</v>
      </c>
      <c r="J2435" t="s">
        <v>39</v>
      </c>
      <c r="K2435">
        <v>22</v>
      </c>
      <c r="L2435" t="s">
        <v>47</v>
      </c>
      <c r="M2435">
        <v>2023</v>
      </c>
      <c r="N2435" t="s">
        <v>35</v>
      </c>
      <c r="O2435">
        <v>4</v>
      </c>
      <c r="P2435">
        <v>5</v>
      </c>
      <c r="Q2435" t="s">
        <v>24</v>
      </c>
      <c r="R2435">
        <v>49</v>
      </c>
      <c r="S2435">
        <f t="shared" ref="S2435:S2498" si="114">R2435*I2435</f>
        <v>1519</v>
      </c>
      <c r="T2435">
        <f t="shared" ref="T2435:T2498" si="115">F2435*S2435</f>
        <v>334.18</v>
      </c>
      <c r="U2435" s="2">
        <f t="shared" ref="U2435:U2498" si="116">P2435/I2435</f>
        <v>0.16129032258064516</v>
      </c>
      <c r="V2435" t="str" cm="1">
        <f t="array" ref="V2435">_xlfn.IFS(H2435&lt;5,"Urban",H2435&lt;=12,"Sub-Urban",H2435&gt;12,"Out Of City")</f>
        <v>Urban</v>
      </c>
      <c r="W2435" t="str" cm="1">
        <f t="array" ref="W2435">_xlfn.IFS(
    L2435="CCS", "CCS",
    L2435="Type 2", "Type 2",
    L2435="CHAdeMO", "CHAdeMO",
    L2435="Tesla", "Tesla",
    L2435="CCS, Type 2", "CCS, Type 2",
    L2435="Type 2, CCS", "CCS, Type 2",
    L2435="CHAdeMO, Type 2", "CHAdeMO, Type 2",
    L2435="Type 2, CHAdeMO", "CHAdeMO, Type 2",
    L2435="CCS, Tesla", "CCS, Tesla",
    L2435="Tesla, CCS", "CCS, Tesla",
    L2435="Tesla, Type 2", "Tesla, Type 2",
    L2435="Type 2, Tesla", "Tesla, Type 2",
    L2435="CCS, CHAdeMO", "CCS, CHAdeMO",
    L2435="CHAdeMO, CCS", "CCS, CHAdeMO",
    L2435="CHAdeMO, Tesla", "CHAdeMO, Tesla",
    L2435="Tesla, CHAdeMO", "CHAdeMO, Tesla"
)</f>
        <v>Tesla</v>
      </c>
    </row>
    <row r="2436" spans="1:23" x14ac:dyDescent="0.25">
      <c r="A2436" t="s">
        <v>4900</v>
      </c>
      <c r="B2436">
        <v>43.656419999999997</v>
      </c>
      <c r="C2436">
        <v>-79.491328999999993</v>
      </c>
      <c r="D2436" t="s">
        <v>4901</v>
      </c>
      <c r="E2436" t="s">
        <v>27</v>
      </c>
      <c r="F2436">
        <v>0.35</v>
      </c>
      <c r="G2436" t="s">
        <v>20</v>
      </c>
      <c r="H2436">
        <v>0.87</v>
      </c>
      <c r="I2436">
        <v>35</v>
      </c>
      <c r="J2436" t="s">
        <v>33</v>
      </c>
      <c r="K2436">
        <v>350</v>
      </c>
      <c r="L2436" t="s">
        <v>64</v>
      </c>
      <c r="M2436">
        <v>2013</v>
      </c>
      <c r="N2436" t="s">
        <v>23</v>
      </c>
      <c r="O2436">
        <v>4.4000000000000004</v>
      </c>
      <c r="P2436">
        <v>1</v>
      </c>
      <c r="Q2436" t="s">
        <v>24</v>
      </c>
      <c r="R2436">
        <v>46</v>
      </c>
      <c r="S2436">
        <f t="shared" si="114"/>
        <v>1610</v>
      </c>
      <c r="T2436">
        <f t="shared" si="115"/>
        <v>563.5</v>
      </c>
      <c r="U2436" s="2">
        <f t="shared" si="116"/>
        <v>2.8571428571428571E-2</v>
      </c>
      <c r="V2436" t="str" cm="1">
        <f t="array" ref="V2436">_xlfn.IFS(H2436&lt;5,"Urban",H2436&lt;=12,"Sub-Urban",H2436&gt;12,"Out Of City")</f>
        <v>Urban</v>
      </c>
      <c r="W2436" t="str" cm="1">
        <f t="array" ref="W2436">_xlfn.IFS(
    L2436="CCS", "CCS",
    L2436="Type 2", "Type 2",
    L2436="CHAdeMO", "CHAdeMO",
    L2436="Tesla", "Tesla",
    L2436="CCS, Type 2", "CCS, Type 2",
    L2436="Type 2, CCS", "CCS, Type 2",
    L2436="CHAdeMO, Type 2", "CHAdeMO, Type 2",
    L2436="Type 2, CHAdeMO", "CHAdeMO, Type 2",
    L2436="CCS, Tesla", "CCS, Tesla",
    L2436="Tesla, CCS", "CCS, Tesla",
    L2436="Tesla, Type 2", "Tesla, Type 2",
    L2436="Type 2, Tesla", "Tesla, Type 2",
    L2436="CCS, CHAdeMO", "CCS, CHAdeMO",
    L2436="CHAdeMO, CCS", "CCS, CHAdeMO",
    L2436="CHAdeMO, Tesla", "CHAdeMO, Tesla",
    L2436="Tesla, CHAdeMO", "CHAdeMO, Tesla"
)</f>
        <v>CCS, CHAdeMO</v>
      </c>
    </row>
    <row r="2437" spans="1:23" x14ac:dyDescent="0.25">
      <c r="A2437" t="s">
        <v>4902</v>
      </c>
      <c r="B2437">
        <v>13.881011000000001</v>
      </c>
      <c r="C2437">
        <v>100.502916</v>
      </c>
      <c r="D2437" t="s">
        <v>4903</v>
      </c>
      <c r="E2437" t="s">
        <v>27</v>
      </c>
      <c r="F2437">
        <v>0.39</v>
      </c>
      <c r="G2437" t="s">
        <v>20</v>
      </c>
      <c r="H2437">
        <v>12.51</v>
      </c>
      <c r="I2437">
        <v>41</v>
      </c>
      <c r="J2437" t="s">
        <v>33</v>
      </c>
      <c r="K2437">
        <v>350</v>
      </c>
      <c r="L2437" t="s">
        <v>85</v>
      </c>
      <c r="M2437">
        <v>2015</v>
      </c>
      <c r="N2437" t="s">
        <v>35</v>
      </c>
      <c r="O2437">
        <v>3</v>
      </c>
      <c r="P2437">
        <v>5</v>
      </c>
      <c r="Q2437" t="s">
        <v>24</v>
      </c>
      <c r="R2437">
        <v>46</v>
      </c>
      <c r="S2437">
        <f t="shared" si="114"/>
        <v>1886</v>
      </c>
      <c r="T2437">
        <f t="shared" si="115"/>
        <v>735.54000000000008</v>
      </c>
      <c r="U2437" s="2">
        <f t="shared" si="116"/>
        <v>0.12195121951219512</v>
      </c>
      <c r="V2437" t="str" cm="1">
        <f t="array" ref="V2437">_xlfn.IFS(H2437&lt;5,"Urban",H2437&lt;=12,"Sub-Urban",H2437&gt;12,"Out Of City")</f>
        <v>Out Of City</v>
      </c>
      <c r="W2437" t="str" cm="1">
        <f t="array" ref="W2437">_xlfn.IFS(
    L2437="CCS", "CCS",
    L2437="Type 2", "Type 2",
    L2437="CHAdeMO", "CHAdeMO",
    L2437="Tesla", "Tesla",
    L2437="CCS, Type 2", "CCS, Type 2",
    L2437="Type 2, CCS", "CCS, Type 2",
    L2437="CHAdeMO, Type 2", "CHAdeMO, Type 2",
    L2437="Type 2, CHAdeMO", "CHAdeMO, Type 2",
    L2437="CCS, Tesla", "CCS, Tesla",
    L2437="Tesla, CCS", "CCS, Tesla",
    L2437="Tesla, Type 2", "Tesla, Type 2",
    L2437="Type 2, Tesla", "Tesla, Type 2",
    L2437="CCS, CHAdeMO", "CCS, CHAdeMO",
    L2437="CHAdeMO, CCS", "CCS, CHAdeMO",
    L2437="CHAdeMO, Tesla", "CHAdeMO, Tesla",
    L2437="Tesla, CHAdeMO", "CHAdeMO, Tesla"
)</f>
        <v>CHAdeMO, Tesla</v>
      </c>
    </row>
    <row r="2438" spans="1:23" x14ac:dyDescent="0.25">
      <c r="A2438" t="s">
        <v>4904</v>
      </c>
      <c r="B2438">
        <v>55.821311000000001</v>
      </c>
      <c r="C2438">
        <v>37.506545000000003</v>
      </c>
      <c r="D2438" t="s">
        <v>4905</v>
      </c>
      <c r="E2438" t="s">
        <v>19</v>
      </c>
      <c r="F2438">
        <v>0.43</v>
      </c>
      <c r="G2438" t="s">
        <v>32</v>
      </c>
      <c r="H2438">
        <v>6.65</v>
      </c>
      <c r="I2438">
        <v>73</v>
      </c>
      <c r="J2438" t="s">
        <v>39</v>
      </c>
      <c r="K2438">
        <v>150</v>
      </c>
      <c r="L2438" t="s">
        <v>77</v>
      </c>
      <c r="M2438">
        <v>2018</v>
      </c>
      <c r="N2438" t="s">
        <v>23</v>
      </c>
      <c r="O2438">
        <v>3.6</v>
      </c>
      <c r="P2438">
        <v>7</v>
      </c>
      <c r="Q2438" t="s">
        <v>48</v>
      </c>
      <c r="R2438">
        <v>23</v>
      </c>
      <c r="S2438">
        <f t="shared" si="114"/>
        <v>1679</v>
      </c>
      <c r="T2438">
        <f t="shared" si="115"/>
        <v>721.97</v>
      </c>
      <c r="U2438" s="2">
        <f t="shared" si="116"/>
        <v>9.5890410958904104E-2</v>
      </c>
      <c r="V2438" t="str" cm="1">
        <f t="array" ref="V2438">_xlfn.IFS(H2438&lt;5,"Urban",H2438&lt;=12,"Sub-Urban",H2438&gt;12,"Out Of City")</f>
        <v>Sub-Urban</v>
      </c>
      <c r="W2438" t="str" cm="1">
        <f t="array" ref="W2438">_xlfn.IFS(
    L2438="CCS", "CCS",
    L2438="Type 2", "Type 2",
    L2438="CHAdeMO", "CHAdeMO",
    L2438="Tesla", "Tesla",
    L2438="CCS, Type 2", "CCS, Type 2",
    L2438="Type 2, CCS", "CCS, Type 2",
    L2438="CHAdeMO, Type 2", "CHAdeMO, Type 2",
    L2438="Type 2, CHAdeMO", "CHAdeMO, Type 2",
    L2438="CCS, Tesla", "CCS, Tesla",
    L2438="Tesla, CCS", "CCS, Tesla",
    L2438="Tesla, Type 2", "Tesla, Type 2",
    L2438="Type 2, Tesla", "Tesla, Type 2",
    L2438="CCS, CHAdeMO", "CCS, CHAdeMO",
    L2438="CHAdeMO, CCS", "CCS, CHAdeMO",
    L2438="CHAdeMO, Tesla", "CHAdeMO, Tesla",
    L2438="Tesla, CHAdeMO", "CHAdeMO, Tesla"
)</f>
        <v>CHAdeMO</v>
      </c>
    </row>
    <row r="2439" spans="1:23" x14ac:dyDescent="0.25">
      <c r="A2439" t="s">
        <v>4906</v>
      </c>
      <c r="B2439">
        <v>34.191166000000003</v>
      </c>
      <c r="C2439">
        <v>-118.320472</v>
      </c>
      <c r="D2439" t="s">
        <v>4907</v>
      </c>
      <c r="E2439" t="s">
        <v>27</v>
      </c>
      <c r="F2439">
        <v>0.15</v>
      </c>
      <c r="G2439" t="s">
        <v>32</v>
      </c>
      <c r="H2439">
        <v>1.02</v>
      </c>
      <c r="I2439">
        <v>78</v>
      </c>
      <c r="J2439" t="s">
        <v>46</v>
      </c>
      <c r="K2439">
        <v>150</v>
      </c>
      <c r="L2439" t="s">
        <v>43</v>
      </c>
      <c r="M2439">
        <v>2015</v>
      </c>
      <c r="N2439" t="s">
        <v>35</v>
      </c>
      <c r="O2439">
        <v>4.3</v>
      </c>
      <c r="P2439">
        <v>8</v>
      </c>
      <c r="Q2439" t="s">
        <v>48</v>
      </c>
      <c r="R2439">
        <v>54</v>
      </c>
      <c r="S2439">
        <f t="shared" si="114"/>
        <v>4212</v>
      </c>
      <c r="T2439">
        <f t="shared" si="115"/>
        <v>631.79999999999995</v>
      </c>
      <c r="U2439" s="2">
        <f t="shared" si="116"/>
        <v>0.10256410256410256</v>
      </c>
      <c r="V2439" t="str" cm="1">
        <f t="array" ref="V2439">_xlfn.IFS(H2439&lt;5,"Urban",H2439&lt;=12,"Sub-Urban",H2439&gt;12,"Out Of City")</f>
        <v>Urban</v>
      </c>
      <c r="W2439" t="str" cm="1">
        <f t="array" ref="W2439">_xlfn.IFS(
    L2439="CCS", "CCS",
    L2439="Type 2", "Type 2",
    L2439="CHAdeMO", "CHAdeMO",
    L2439="Tesla", "Tesla",
    L2439="CCS, Type 2", "CCS, Type 2",
    L2439="Type 2, CCS", "CCS, Type 2",
    L2439="CHAdeMO, Type 2", "CHAdeMO, Type 2",
    L2439="Type 2, CHAdeMO", "CHAdeMO, Type 2",
    L2439="CCS, Tesla", "CCS, Tesla",
    L2439="Tesla, CCS", "CCS, Tesla",
    L2439="Tesla, Type 2", "Tesla, Type 2",
    L2439="Type 2, Tesla", "Tesla, Type 2",
    L2439="CCS, CHAdeMO", "CCS, CHAdeMO",
    L2439="CHAdeMO, CCS", "CCS, CHAdeMO",
    L2439="CHAdeMO, Tesla", "CHAdeMO, Tesla",
    L2439="Tesla, CHAdeMO", "CHAdeMO, Tesla"
)</f>
        <v>CCS</v>
      </c>
    </row>
    <row r="2440" spans="1:23" x14ac:dyDescent="0.25">
      <c r="A2440" t="s">
        <v>4908</v>
      </c>
      <c r="B2440">
        <v>52.441637999999998</v>
      </c>
      <c r="C2440">
        <v>13.333771</v>
      </c>
      <c r="D2440" t="s">
        <v>4909</v>
      </c>
      <c r="E2440" t="s">
        <v>38</v>
      </c>
      <c r="F2440">
        <v>0.16</v>
      </c>
      <c r="G2440" s="1" t="s">
        <v>9985</v>
      </c>
      <c r="H2440">
        <v>15.98</v>
      </c>
      <c r="I2440">
        <v>13</v>
      </c>
      <c r="J2440" t="s">
        <v>47</v>
      </c>
      <c r="K2440">
        <v>22</v>
      </c>
      <c r="L2440" t="s">
        <v>40</v>
      </c>
      <c r="M2440">
        <v>2011</v>
      </c>
      <c r="N2440" t="s">
        <v>23</v>
      </c>
      <c r="O2440">
        <v>4.4000000000000004</v>
      </c>
      <c r="P2440">
        <v>6</v>
      </c>
      <c r="Q2440" t="s">
        <v>29</v>
      </c>
      <c r="R2440">
        <v>10</v>
      </c>
      <c r="S2440">
        <f t="shared" si="114"/>
        <v>130</v>
      </c>
      <c r="T2440">
        <f t="shared" si="115"/>
        <v>20.8</v>
      </c>
      <c r="U2440" s="2">
        <f t="shared" si="116"/>
        <v>0.46153846153846156</v>
      </c>
      <c r="V2440" t="str" cm="1">
        <f t="array" ref="V2440">_xlfn.IFS(H2440&lt;5,"Urban",H2440&lt;=12,"Sub-Urban",H2440&gt;12,"Out Of City")</f>
        <v>Out Of City</v>
      </c>
      <c r="W2440" t="str" cm="1">
        <f t="array" ref="W2440">_xlfn.IFS(
    L2440="CCS", "CCS",
    L2440="Type 2", "Type 2",
    L2440="CHAdeMO", "CHAdeMO",
    L2440="Tesla", "Tesla",
    L2440="CCS, Type 2", "CCS, Type 2",
    L2440="Type 2, CCS", "CCS, Type 2",
    L2440="CHAdeMO, Type 2", "CHAdeMO, Type 2",
    L2440="Type 2, CHAdeMO", "CHAdeMO, Type 2",
    L2440="CCS, Tesla", "CCS, Tesla",
    L2440="Tesla, CCS", "CCS, Tesla",
    L2440="Tesla, Type 2", "Tesla, Type 2",
    L2440="Type 2, Tesla", "Tesla, Type 2",
    L2440="CCS, CHAdeMO", "CCS, CHAdeMO",
    L2440="CHAdeMO, CCS", "CCS, CHAdeMO",
    L2440="CHAdeMO, Tesla", "CHAdeMO, Tesla",
    L2440="Tesla, CHAdeMO", "CHAdeMO, Tesla"
)</f>
        <v>Type 2</v>
      </c>
    </row>
    <row r="2441" spans="1:23" x14ac:dyDescent="0.25">
      <c r="A2441" t="s">
        <v>4910</v>
      </c>
      <c r="B2441">
        <v>43.687378000000002</v>
      </c>
      <c r="C2441">
        <v>-79.394475999999997</v>
      </c>
      <c r="D2441" t="s">
        <v>4911</v>
      </c>
      <c r="E2441" t="s">
        <v>38</v>
      </c>
      <c r="F2441">
        <v>0.23</v>
      </c>
      <c r="G2441" s="1" t="s">
        <v>9985</v>
      </c>
      <c r="H2441">
        <v>10.44</v>
      </c>
      <c r="I2441">
        <v>23</v>
      </c>
      <c r="J2441" t="s">
        <v>46</v>
      </c>
      <c r="K2441">
        <v>150</v>
      </c>
      <c r="L2441" t="s">
        <v>85</v>
      </c>
      <c r="M2441">
        <v>2018</v>
      </c>
      <c r="N2441" t="s">
        <v>35</v>
      </c>
      <c r="O2441">
        <v>4.5999999999999996</v>
      </c>
      <c r="P2441">
        <v>9</v>
      </c>
      <c r="Q2441" t="s">
        <v>29</v>
      </c>
      <c r="R2441">
        <v>10</v>
      </c>
      <c r="S2441">
        <f t="shared" si="114"/>
        <v>230</v>
      </c>
      <c r="T2441">
        <f t="shared" si="115"/>
        <v>52.900000000000006</v>
      </c>
      <c r="U2441" s="2">
        <f t="shared" si="116"/>
        <v>0.39130434782608697</v>
      </c>
      <c r="V2441" t="str" cm="1">
        <f t="array" ref="V2441">_xlfn.IFS(H2441&lt;5,"Urban",H2441&lt;=12,"Sub-Urban",H2441&gt;12,"Out Of City")</f>
        <v>Sub-Urban</v>
      </c>
      <c r="W2441" t="str" cm="1">
        <f t="array" ref="W2441">_xlfn.IFS(
    L2441="CCS", "CCS",
    L2441="Type 2", "Type 2",
    L2441="CHAdeMO", "CHAdeMO",
    L2441="Tesla", "Tesla",
    L2441="CCS, Type 2", "CCS, Type 2",
    L2441="Type 2, CCS", "CCS, Type 2",
    L2441="CHAdeMO, Type 2", "CHAdeMO, Type 2",
    L2441="Type 2, CHAdeMO", "CHAdeMO, Type 2",
    L2441="CCS, Tesla", "CCS, Tesla",
    L2441="Tesla, CCS", "CCS, Tesla",
    L2441="Tesla, Type 2", "Tesla, Type 2",
    L2441="Type 2, Tesla", "Tesla, Type 2",
    L2441="CCS, CHAdeMO", "CCS, CHAdeMO",
    L2441="CHAdeMO, CCS", "CCS, CHAdeMO",
    L2441="CHAdeMO, Tesla", "CHAdeMO, Tesla",
    L2441="Tesla, CHAdeMO", "CHAdeMO, Tesla"
)</f>
        <v>CHAdeMO, Tesla</v>
      </c>
    </row>
    <row r="2442" spans="1:23" x14ac:dyDescent="0.25">
      <c r="A2442" t="s">
        <v>4912</v>
      </c>
      <c r="B2442">
        <v>53.363303000000002</v>
      </c>
      <c r="C2442">
        <v>-117.780742</v>
      </c>
      <c r="D2442" t="s">
        <v>4913</v>
      </c>
      <c r="E2442" t="s">
        <v>38</v>
      </c>
      <c r="F2442">
        <v>0.24</v>
      </c>
      <c r="G2442" s="1" t="s">
        <v>9985</v>
      </c>
      <c r="H2442">
        <v>9</v>
      </c>
      <c r="I2442">
        <v>39</v>
      </c>
      <c r="J2442" t="s">
        <v>39</v>
      </c>
      <c r="K2442">
        <v>50</v>
      </c>
      <c r="L2442" t="s">
        <v>47</v>
      </c>
      <c r="M2442">
        <v>2014</v>
      </c>
      <c r="N2442" t="s">
        <v>35</v>
      </c>
      <c r="O2442">
        <v>3.3</v>
      </c>
      <c r="P2442">
        <v>7</v>
      </c>
      <c r="Q2442" t="s">
        <v>48</v>
      </c>
      <c r="R2442">
        <v>9</v>
      </c>
      <c r="S2442">
        <f t="shared" si="114"/>
        <v>351</v>
      </c>
      <c r="T2442">
        <f t="shared" si="115"/>
        <v>84.24</v>
      </c>
      <c r="U2442" s="2">
        <f t="shared" si="116"/>
        <v>0.17948717948717949</v>
      </c>
      <c r="V2442" t="str" cm="1">
        <f t="array" ref="V2442">_xlfn.IFS(H2442&lt;5,"Urban",H2442&lt;=12,"Sub-Urban",H2442&gt;12,"Out Of City")</f>
        <v>Sub-Urban</v>
      </c>
      <c r="W2442" t="str" cm="1">
        <f t="array" ref="W2442">_xlfn.IFS(
    L2442="CCS", "CCS",
    L2442="Type 2", "Type 2",
    L2442="CHAdeMO", "CHAdeMO",
    L2442="Tesla", "Tesla",
    L2442="CCS, Type 2", "CCS, Type 2",
    L2442="Type 2, CCS", "CCS, Type 2",
    L2442="CHAdeMO, Type 2", "CHAdeMO, Type 2",
    L2442="Type 2, CHAdeMO", "CHAdeMO, Type 2",
    L2442="CCS, Tesla", "CCS, Tesla",
    L2442="Tesla, CCS", "CCS, Tesla",
    L2442="Tesla, Type 2", "Tesla, Type 2",
    L2442="Type 2, Tesla", "Tesla, Type 2",
    L2442="CCS, CHAdeMO", "CCS, CHAdeMO",
    L2442="CHAdeMO, CCS", "CCS, CHAdeMO",
    L2442="CHAdeMO, Tesla", "CHAdeMO, Tesla",
    L2442="Tesla, CHAdeMO", "CHAdeMO, Tesla"
)</f>
        <v>Tesla</v>
      </c>
    </row>
    <row r="2443" spans="1:23" x14ac:dyDescent="0.25">
      <c r="A2443" t="s">
        <v>4914</v>
      </c>
      <c r="B2443">
        <v>43.601005999999998</v>
      </c>
      <c r="C2443">
        <v>-79.319497999999996</v>
      </c>
      <c r="D2443" t="s">
        <v>4915</v>
      </c>
      <c r="E2443" t="s">
        <v>19</v>
      </c>
      <c r="F2443">
        <v>0.49</v>
      </c>
      <c r="G2443" t="s">
        <v>32</v>
      </c>
      <c r="H2443">
        <v>11.63</v>
      </c>
      <c r="I2443">
        <v>64</v>
      </c>
      <c r="J2443" t="s">
        <v>21</v>
      </c>
      <c r="K2443">
        <v>50</v>
      </c>
      <c r="L2443" t="s">
        <v>104</v>
      </c>
      <c r="M2443">
        <v>2017</v>
      </c>
      <c r="N2443" t="s">
        <v>35</v>
      </c>
      <c r="O2443">
        <v>3.4</v>
      </c>
      <c r="P2443">
        <v>10</v>
      </c>
      <c r="Q2443" t="s">
        <v>48</v>
      </c>
      <c r="R2443">
        <v>22</v>
      </c>
      <c r="S2443">
        <f t="shared" si="114"/>
        <v>1408</v>
      </c>
      <c r="T2443">
        <f t="shared" si="115"/>
        <v>689.92</v>
      </c>
      <c r="U2443" s="2">
        <f t="shared" si="116"/>
        <v>0.15625</v>
      </c>
      <c r="V2443" t="str" cm="1">
        <f t="array" ref="V2443">_xlfn.IFS(H2443&lt;5,"Urban",H2443&lt;=12,"Sub-Urban",H2443&gt;12,"Out Of City")</f>
        <v>Sub-Urban</v>
      </c>
      <c r="W2443" t="str" cm="1">
        <f t="array" ref="W2443">_xlfn.IFS(
    L2443="CCS", "CCS",
    L2443="Type 2", "Type 2",
    L2443="CHAdeMO", "CHAdeMO",
    L2443="Tesla", "Tesla",
    L2443="CCS, Type 2", "CCS, Type 2",
    L2443="Type 2, CCS", "CCS, Type 2",
    L2443="CHAdeMO, Type 2", "CHAdeMO, Type 2",
    L2443="Type 2, CHAdeMO", "CHAdeMO, Type 2",
    L2443="CCS, Tesla", "CCS, Tesla",
    L2443="Tesla, CCS", "CCS, Tesla",
    L2443="Tesla, Type 2", "Tesla, Type 2",
    L2443="Type 2, Tesla", "Tesla, Type 2",
    L2443="CCS, CHAdeMO", "CCS, CHAdeMO",
    L2443="CHAdeMO, CCS", "CCS, CHAdeMO",
    L2443="CHAdeMO, Tesla", "CHAdeMO, Tesla",
    L2443="Tesla, CHAdeMO", "CHAdeMO, Tesla"
)</f>
        <v>CHAdeMO, Type 2</v>
      </c>
    </row>
    <row r="2444" spans="1:23" x14ac:dyDescent="0.25">
      <c r="A2444" t="s">
        <v>4916</v>
      </c>
      <c r="B2444">
        <v>37.792012999999997</v>
      </c>
      <c r="C2444">
        <v>-122.327547</v>
      </c>
      <c r="D2444" t="s">
        <v>4917</v>
      </c>
      <c r="E2444" t="s">
        <v>38</v>
      </c>
      <c r="F2444">
        <v>0.15</v>
      </c>
      <c r="G2444" s="1" t="s">
        <v>9985</v>
      </c>
      <c r="H2444">
        <v>12.9</v>
      </c>
      <c r="I2444">
        <v>58</v>
      </c>
      <c r="J2444" t="s">
        <v>33</v>
      </c>
      <c r="K2444">
        <v>350</v>
      </c>
      <c r="L2444" t="s">
        <v>47</v>
      </c>
      <c r="M2444">
        <v>2016</v>
      </c>
      <c r="N2444" t="s">
        <v>35</v>
      </c>
      <c r="O2444">
        <v>4.8</v>
      </c>
      <c r="P2444">
        <v>2</v>
      </c>
      <c r="Q2444" t="s">
        <v>48</v>
      </c>
      <c r="R2444">
        <v>14</v>
      </c>
      <c r="S2444">
        <f t="shared" si="114"/>
        <v>812</v>
      </c>
      <c r="T2444">
        <f t="shared" si="115"/>
        <v>121.8</v>
      </c>
      <c r="U2444" s="2">
        <f t="shared" si="116"/>
        <v>3.4482758620689655E-2</v>
      </c>
      <c r="V2444" t="str" cm="1">
        <f t="array" ref="V2444">_xlfn.IFS(H2444&lt;5,"Urban",H2444&lt;=12,"Sub-Urban",H2444&gt;12,"Out Of City")</f>
        <v>Out Of City</v>
      </c>
      <c r="W2444" t="str" cm="1">
        <f t="array" ref="W2444">_xlfn.IFS(
    L2444="CCS", "CCS",
    L2444="Type 2", "Type 2",
    L2444="CHAdeMO", "CHAdeMO",
    L2444="Tesla", "Tesla",
    L2444="CCS, Type 2", "CCS, Type 2",
    L2444="Type 2, CCS", "CCS, Type 2",
    L2444="CHAdeMO, Type 2", "CHAdeMO, Type 2",
    L2444="Type 2, CHAdeMO", "CHAdeMO, Type 2",
    L2444="CCS, Tesla", "CCS, Tesla",
    L2444="Tesla, CCS", "CCS, Tesla",
    L2444="Tesla, Type 2", "Tesla, Type 2",
    L2444="Type 2, Tesla", "Tesla, Type 2",
    L2444="CCS, CHAdeMO", "CCS, CHAdeMO",
    L2444="CHAdeMO, CCS", "CCS, CHAdeMO",
    L2444="CHAdeMO, Tesla", "CHAdeMO, Tesla",
    L2444="Tesla, CHAdeMO", "CHAdeMO, Tesla"
)</f>
        <v>Tesla</v>
      </c>
    </row>
    <row r="2445" spans="1:23" x14ac:dyDescent="0.25">
      <c r="A2445" t="s">
        <v>4918</v>
      </c>
      <c r="B2445">
        <v>-33.719679999999997</v>
      </c>
      <c r="C2445">
        <v>151.36213900000001</v>
      </c>
      <c r="D2445" t="s">
        <v>4919</v>
      </c>
      <c r="E2445" t="s">
        <v>19</v>
      </c>
      <c r="F2445">
        <v>0.13</v>
      </c>
      <c r="G2445" t="s">
        <v>32</v>
      </c>
      <c r="H2445">
        <v>7.39</v>
      </c>
      <c r="I2445">
        <v>65</v>
      </c>
      <c r="J2445" t="s">
        <v>21</v>
      </c>
      <c r="K2445">
        <v>50</v>
      </c>
      <c r="L2445" t="s">
        <v>47</v>
      </c>
      <c r="M2445">
        <v>2012</v>
      </c>
      <c r="N2445" t="s">
        <v>35</v>
      </c>
      <c r="O2445">
        <v>4.2</v>
      </c>
      <c r="P2445">
        <v>3</v>
      </c>
      <c r="Q2445" t="s">
        <v>29</v>
      </c>
      <c r="R2445">
        <v>40</v>
      </c>
      <c r="S2445">
        <f t="shared" si="114"/>
        <v>2600</v>
      </c>
      <c r="T2445">
        <f t="shared" si="115"/>
        <v>338</v>
      </c>
      <c r="U2445" s="2">
        <f t="shared" si="116"/>
        <v>4.6153846153846156E-2</v>
      </c>
      <c r="V2445" t="str" cm="1">
        <f t="array" ref="V2445">_xlfn.IFS(H2445&lt;5,"Urban",H2445&lt;=12,"Sub-Urban",H2445&gt;12,"Out Of City")</f>
        <v>Sub-Urban</v>
      </c>
      <c r="W2445" t="str" cm="1">
        <f t="array" ref="W2445">_xlfn.IFS(
    L2445="CCS", "CCS",
    L2445="Type 2", "Type 2",
    L2445="CHAdeMO", "CHAdeMO",
    L2445="Tesla", "Tesla",
    L2445="CCS, Type 2", "CCS, Type 2",
    L2445="Type 2, CCS", "CCS, Type 2",
    L2445="CHAdeMO, Type 2", "CHAdeMO, Type 2",
    L2445="Type 2, CHAdeMO", "CHAdeMO, Type 2",
    L2445="CCS, Tesla", "CCS, Tesla",
    L2445="Tesla, CCS", "CCS, Tesla",
    L2445="Tesla, Type 2", "Tesla, Type 2",
    L2445="Type 2, Tesla", "Tesla, Type 2",
    L2445="CCS, CHAdeMO", "CCS, CHAdeMO",
    L2445="CHAdeMO, CCS", "CCS, CHAdeMO",
    L2445="CHAdeMO, Tesla", "CHAdeMO, Tesla",
    L2445="Tesla, CHAdeMO", "CHAdeMO, Tesla"
)</f>
        <v>Tesla</v>
      </c>
    </row>
    <row r="2446" spans="1:23" x14ac:dyDescent="0.25">
      <c r="A2446" t="s">
        <v>4920</v>
      </c>
      <c r="B2446">
        <v>19.565943999999998</v>
      </c>
      <c r="C2446">
        <v>-99.037388000000007</v>
      </c>
      <c r="D2446" t="s">
        <v>4921</v>
      </c>
      <c r="E2446" t="s">
        <v>27</v>
      </c>
      <c r="F2446">
        <v>0.38</v>
      </c>
      <c r="G2446" s="1" t="s">
        <v>9985</v>
      </c>
      <c r="H2446">
        <v>11.75</v>
      </c>
      <c r="I2446">
        <v>19</v>
      </c>
      <c r="J2446" t="s">
        <v>39</v>
      </c>
      <c r="K2446">
        <v>150</v>
      </c>
      <c r="L2446" t="s">
        <v>40</v>
      </c>
      <c r="M2446">
        <v>2019</v>
      </c>
      <c r="N2446" t="s">
        <v>35</v>
      </c>
      <c r="O2446">
        <v>3.8</v>
      </c>
      <c r="P2446">
        <v>4</v>
      </c>
      <c r="Q2446" t="s">
        <v>48</v>
      </c>
      <c r="R2446">
        <v>52</v>
      </c>
      <c r="S2446">
        <f t="shared" si="114"/>
        <v>988</v>
      </c>
      <c r="T2446">
        <f t="shared" si="115"/>
        <v>375.44</v>
      </c>
      <c r="U2446" s="2">
        <f t="shared" si="116"/>
        <v>0.21052631578947367</v>
      </c>
      <c r="V2446" t="str" cm="1">
        <f t="array" ref="V2446">_xlfn.IFS(H2446&lt;5,"Urban",H2446&lt;=12,"Sub-Urban",H2446&gt;12,"Out Of City")</f>
        <v>Sub-Urban</v>
      </c>
      <c r="W2446" t="str" cm="1">
        <f t="array" ref="W2446">_xlfn.IFS(
    L2446="CCS", "CCS",
    L2446="Type 2", "Type 2",
    L2446="CHAdeMO", "CHAdeMO",
    L2446="Tesla", "Tesla",
    L2446="CCS, Type 2", "CCS, Type 2",
    L2446="Type 2, CCS", "CCS, Type 2",
    L2446="CHAdeMO, Type 2", "CHAdeMO, Type 2",
    L2446="Type 2, CHAdeMO", "CHAdeMO, Type 2",
    L2446="CCS, Tesla", "CCS, Tesla",
    L2446="Tesla, CCS", "CCS, Tesla",
    L2446="Tesla, Type 2", "Tesla, Type 2",
    L2446="Type 2, Tesla", "Tesla, Type 2",
    L2446="CCS, CHAdeMO", "CCS, CHAdeMO",
    L2446="CHAdeMO, CCS", "CCS, CHAdeMO",
    L2446="CHAdeMO, Tesla", "CHAdeMO, Tesla",
    L2446="Tesla, CHAdeMO", "CHAdeMO, Tesla"
)</f>
        <v>Type 2</v>
      </c>
    </row>
    <row r="2447" spans="1:23" x14ac:dyDescent="0.25">
      <c r="A2447" t="s">
        <v>4922</v>
      </c>
      <c r="B2447">
        <v>39.889631000000001</v>
      </c>
      <c r="C2447">
        <v>116.41503899999999</v>
      </c>
      <c r="D2447" t="s">
        <v>4923</v>
      </c>
      <c r="E2447" t="s">
        <v>19</v>
      </c>
      <c r="F2447">
        <v>0.45</v>
      </c>
      <c r="G2447" t="s">
        <v>32</v>
      </c>
      <c r="H2447">
        <v>14.21</v>
      </c>
      <c r="I2447">
        <v>40</v>
      </c>
      <c r="J2447" t="s">
        <v>47</v>
      </c>
      <c r="K2447">
        <v>150</v>
      </c>
      <c r="L2447" t="s">
        <v>43</v>
      </c>
      <c r="M2447">
        <v>2014</v>
      </c>
      <c r="N2447" t="s">
        <v>35</v>
      </c>
      <c r="O2447">
        <v>3.6</v>
      </c>
      <c r="P2447">
        <v>8</v>
      </c>
      <c r="Q2447" t="s">
        <v>29</v>
      </c>
      <c r="R2447">
        <v>31</v>
      </c>
      <c r="S2447">
        <f t="shared" si="114"/>
        <v>1240</v>
      </c>
      <c r="T2447">
        <f t="shared" si="115"/>
        <v>558</v>
      </c>
      <c r="U2447" s="2">
        <f t="shared" si="116"/>
        <v>0.2</v>
      </c>
      <c r="V2447" t="str" cm="1">
        <f t="array" ref="V2447">_xlfn.IFS(H2447&lt;5,"Urban",H2447&lt;=12,"Sub-Urban",H2447&gt;12,"Out Of City")</f>
        <v>Out Of City</v>
      </c>
      <c r="W2447" t="str" cm="1">
        <f t="array" ref="W2447">_xlfn.IFS(
    L2447="CCS", "CCS",
    L2447="Type 2", "Type 2",
    L2447="CHAdeMO", "CHAdeMO",
    L2447="Tesla", "Tesla",
    L2447="CCS, Type 2", "CCS, Type 2",
    L2447="Type 2, CCS", "CCS, Type 2",
    L2447="CHAdeMO, Type 2", "CHAdeMO, Type 2",
    L2447="Type 2, CHAdeMO", "CHAdeMO, Type 2",
    L2447="CCS, Tesla", "CCS, Tesla",
    L2447="Tesla, CCS", "CCS, Tesla",
    L2447="Tesla, Type 2", "Tesla, Type 2",
    L2447="Type 2, Tesla", "Tesla, Type 2",
    L2447="CCS, CHAdeMO", "CCS, CHAdeMO",
    L2447="CHAdeMO, CCS", "CCS, CHAdeMO",
    L2447="CHAdeMO, Tesla", "CHAdeMO, Tesla",
    L2447="Tesla, CHAdeMO", "CHAdeMO, Tesla"
)</f>
        <v>CCS</v>
      </c>
    </row>
    <row r="2448" spans="1:23" x14ac:dyDescent="0.25">
      <c r="A2448" t="s">
        <v>4924</v>
      </c>
      <c r="B2448">
        <v>19.177619</v>
      </c>
      <c r="C2448">
        <v>72.931033999999997</v>
      </c>
      <c r="D2448" t="s">
        <v>4925</v>
      </c>
      <c r="E2448" t="s">
        <v>19</v>
      </c>
      <c r="F2448">
        <v>0.18</v>
      </c>
      <c r="G2448" s="1" t="s">
        <v>9985</v>
      </c>
      <c r="H2448">
        <v>11.57</v>
      </c>
      <c r="I2448">
        <v>56</v>
      </c>
      <c r="J2448" t="s">
        <v>21</v>
      </c>
      <c r="K2448">
        <v>350</v>
      </c>
      <c r="L2448" t="s">
        <v>58</v>
      </c>
      <c r="M2448">
        <v>2018</v>
      </c>
      <c r="N2448" t="s">
        <v>35</v>
      </c>
      <c r="O2448">
        <v>3.3</v>
      </c>
      <c r="P2448">
        <v>5</v>
      </c>
      <c r="Q2448" t="s">
        <v>24</v>
      </c>
      <c r="R2448">
        <v>30</v>
      </c>
      <c r="S2448">
        <f t="shared" si="114"/>
        <v>1680</v>
      </c>
      <c r="T2448">
        <f t="shared" si="115"/>
        <v>302.39999999999998</v>
      </c>
      <c r="U2448" s="2">
        <f t="shared" si="116"/>
        <v>8.9285714285714288E-2</v>
      </c>
      <c r="V2448" t="str" cm="1">
        <f t="array" ref="V2448">_xlfn.IFS(H2448&lt;5,"Urban",H2448&lt;=12,"Sub-Urban",H2448&gt;12,"Out Of City")</f>
        <v>Sub-Urban</v>
      </c>
      <c r="W2448" t="str" cm="1">
        <f t="array" ref="W2448">_xlfn.IFS(
    L2448="CCS", "CCS",
    L2448="Type 2", "Type 2",
    L2448="CHAdeMO", "CHAdeMO",
    L2448="Tesla", "Tesla",
    L2448="CCS, Type 2", "CCS, Type 2",
    L2448="Type 2, CCS", "CCS, Type 2",
    L2448="CHAdeMO, Type 2", "CHAdeMO, Type 2",
    L2448="Type 2, CHAdeMO", "CHAdeMO, Type 2",
    L2448="CCS, Tesla", "CCS, Tesla",
    L2448="Tesla, CCS", "CCS, Tesla",
    L2448="Tesla, Type 2", "Tesla, Type 2",
    L2448="Type 2, Tesla", "Tesla, Type 2",
    L2448="CCS, CHAdeMO", "CCS, CHAdeMO",
    L2448="CHAdeMO, CCS", "CCS, CHAdeMO",
    L2448="CHAdeMO, Tesla", "CHAdeMO, Tesla",
    L2448="Tesla, CHAdeMO", "CHAdeMO, Tesla"
)</f>
        <v>CCS, Tesla</v>
      </c>
    </row>
    <row r="2449" spans="1:23" x14ac:dyDescent="0.25">
      <c r="A2449" t="s">
        <v>4926</v>
      </c>
      <c r="B2449">
        <v>19.435015</v>
      </c>
      <c r="C2449">
        <v>-99.135979000000006</v>
      </c>
      <c r="D2449" t="s">
        <v>4927</v>
      </c>
      <c r="E2449" t="s">
        <v>19</v>
      </c>
      <c r="F2449">
        <v>0.28999999999999998</v>
      </c>
      <c r="G2449" s="1" t="s">
        <v>9985</v>
      </c>
      <c r="H2449">
        <v>4</v>
      </c>
      <c r="I2449">
        <v>24</v>
      </c>
      <c r="J2449" t="s">
        <v>39</v>
      </c>
      <c r="K2449">
        <v>22</v>
      </c>
      <c r="L2449" t="s">
        <v>22</v>
      </c>
      <c r="M2449">
        <v>2013</v>
      </c>
      <c r="N2449" t="s">
        <v>35</v>
      </c>
      <c r="O2449">
        <v>3.5</v>
      </c>
      <c r="P2449">
        <v>10</v>
      </c>
      <c r="Q2449" t="s">
        <v>29</v>
      </c>
      <c r="R2449">
        <v>22</v>
      </c>
      <c r="S2449">
        <f t="shared" si="114"/>
        <v>528</v>
      </c>
      <c r="T2449">
        <f t="shared" si="115"/>
        <v>153.11999999999998</v>
      </c>
      <c r="U2449" s="2">
        <f t="shared" si="116"/>
        <v>0.41666666666666669</v>
      </c>
      <c r="V2449" t="str" cm="1">
        <f t="array" ref="V2449">_xlfn.IFS(H2449&lt;5,"Urban",H2449&lt;=12,"Sub-Urban",H2449&gt;12,"Out Of City")</f>
        <v>Urban</v>
      </c>
      <c r="W2449" t="str" cm="1">
        <f t="array" ref="W2449">_xlfn.IFS(
    L2449="CCS", "CCS",
    L2449="Type 2", "Type 2",
    L2449="CHAdeMO", "CHAdeMO",
    L2449="Tesla", "Tesla",
    L2449="CCS, Type 2", "CCS, Type 2",
    L2449="Type 2, CCS", "CCS, Type 2",
    L2449="CHAdeMO, Type 2", "CHAdeMO, Type 2",
    L2449="Type 2, CHAdeMO", "CHAdeMO, Type 2",
    L2449="CCS, Tesla", "CCS, Tesla",
    L2449="Tesla, CCS", "CCS, Tesla",
    L2449="Tesla, Type 2", "Tesla, Type 2",
    L2449="Type 2, Tesla", "Tesla, Type 2",
    L2449="CCS, CHAdeMO", "CCS, CHAdeMO",
    L2449="CHAdeMO, CCS", "CCS, CHAdeMO",
    L2449="CHAdeMO, Tesla", "CHAdeMO, Tesla",
    L2449="Tesla, CHAdeMO", "CHAdeMO, Tesla"
)</f>
        <v>CCS, CHAdeMO</v>
      </c>
    </row>
    <row r="2450" spans="1:23" x14ac:dyDescent="0.25">
      <c r="A2450" t="s">
        <v>4928</v>
      </c>
      <c r="B2450">
        <v>25.388259000000001</v>
      </c>
      <c r="C2450">
        <v>55.252989999999997</v>
      </c>
      <c r="D2450" t="s">
        <v>4929</v>
      </c>
      <c r="E2450" t="s">
        <v>27</v>
      </c>
      <c r="F2450">
        <v>0.15</v>
      </c>
      <c r="G2450" t="s">
        <v>32</v>
      </c>
      <c r="H2450">
        <v>3.94</v>
      </c>
      <c r="I2450">
        <v>41</v>
      </c>
      <c r="J2450" t="s">
        <v>39</v>
      </c>
      <c r="K2450">
        <v>350</v>
      </c>
      <c r="L2450" t="s">
        <v>85</v>
      </c>
      <c r="M2450">
        <v>2012</v>
      </c>
      <c r="N2450" t="s">
        <v>23</v>
      </c>
      <c r="O2450">
        <v>3.6</v>
      </c>
      <c r="P2450">
        <v>10</v>
      </c>
      <c r="Q2450" t="s">
        <v>29</v>
      </c>
      <c r="R2450">
        <v>58</v>
      </c>
      <c r="S2450">
        <f t="shared" si="114"/>
        <v>2378</v>
      </c>
      <c r="T2450">
        <f t="shared" si="115"/>
        <v>356.7</v>
      </c>
      <c r="U2450" s="2">
        <f t="shared" si="116"/>
        <v>0.24390243902439024</v>
      </c>
      <c r="V2450" t="str" cm="1">
        <f t="array" ref="V2450">_xlfn.IFS(H2450&lt;5,"Urban",H2450&lt;=12,"Sub-Urban",H2450&gt;12,"Out Of City")</f>
        <v>Urban</v>
      </c>
      <c r="W2450" t="str" cm="1">
        <f t="array" ref="W2450">_xlfn.IFS(
    L2450="CCS", "CCS",
    L2450="Type 2", "Type 2",
    L2450="CHAdeMO", "CHAdeMO",
    L2450="Tesla", "Tesla",
    L2450="CCS, Type 2", "CCS, Type 2",
    L2450="Type 2, CCS", "CCS, Type 2",
    L2450="CHAdeMO, Type 2", "CHAdeMO, Type 2",
    L2450="Type 2, CHAdeMO", "CHAdeMO, Type 2",
    L2450="CCS, Tesla", "CCS, Tesla",
    L2450="Tesla, CCS", "CCS, Tesla",
    L2450="Tesla, Type 2", "Tesla, Type 2",
    L2450="Type 2, Tesla", "Tesla, Type 2",
    L2450="CCS, CHAdeMO", "CCS, CHAdeMO",
    L2450="CHAdeMO, CCS", "CCS, CHAdeMO",
    L2450="CHAdeMO, Tesla", "CHAdeMO, Tesla",
    L2450="Tesla, CHAdeMO", "CHAdeMO, Tesla"
)</f>
        <v>CHAdeMO, Tesla</v>
      </c>
    </row>
    <row r="2451" spans="1:23" x14ac:dyDescent="0.25">
      <c r="A2451" t="s">
        <v>4930</v>
      </c>
      <c r="B2451">
        <v>52.425389000000003</v>
      </c>
      <c r="C2451">
        <v>13.302849</v>
      </c>
      <c r="D2451" t="s">
        <v>4931</v>
      </c>
      <c r="E2451" t="s">
        <v>27</v>
      </c>
      <c r="F2451">
        <v>0.28000000000000003</v>
      </c>
      <c r="G2451" t="s">
        <v>20</v>
      </c>
      <c r="H2451">
        <v>6.89</v>
      </c>
      <c r="I2451">
        <v>51</v>
      </c>
      <c r="J2451" t="s">
        <v>46</v>
      </c>
      <c r="K2451">
        <v>350</v>
      </c>
      <c r="L2451" t="s">
        <v>40</v>
      </c>
      <c r="M2451">
        <v>2011</v>
      </c>
      <c r="N2451" t="s">
        <v>23</v>
      </c>
      <c r="O2451">
        <v>4.9000000000000004</v>
      </c>
      <c r="P2451">
        <v>9</v>
      </c>
      <c r="Q2451" t="s">
        <v>48</v>
      </c>
      <c r="R2451">
        <v>48</v>
      </c>
      <c r="S2451">
        <f t="shared" si="114"/>
        <v>2448</v>
      </c>
      <c r="T2451">
        <f t="shared" si="115"/>
        <v>685.44</v>
      </c>
      <c r="U2451" s="2">
        <f t="shared" si="116"/>
        <v>0.17647058823529413</v>
      </c>
      <c r="V2451" t="str" cm="1">
        <f t="array" ref="V2451">_xlfn.IFS(H2451&lt;5,"Urban",H2451&lt;=12,"Sub-Urban",H2451&gt;12,"Out Of City")</f>
        <v>Sub-Urban</v>
      </c>
      <c r="W2451" t="str" cm="1">
        <f t="array" ref="W2451">_xlfn.IFS(
    L2451="CCS", "CCS",
    L2451="Type 2", "Type 2",
    L2451="CHAdeMO", "CHAdeMO",
    L2451="Tesla", "Tesla",
    L2451="CCS, Type 2", "CCS, Type 2",
    L2451="Type 2, CCS", "CCS, Type 2",
    L2451="CHAdeMO, Type 2", "CHAdeMO, Type 2",
    L2451="Type 2, CHAdeMO", "CHAdeMO, Type 2",
    L2451="CCS, Tesla", "CCS, Tesla",
    L2451="Tesla, CCS", "CCS, Tesla",
    L2451="Tesla, Type 2", "Tesla, Type 2",
    L2451="Type 2, Tesla", "Tesla, Type 2",
    L2451="CCS, CHAdeMO", "CCS, CHAdeMO",
    L2451="CHAdeMO, CCS", "CCS, CHAdeMO",
    L2451="CHAdeMO, Tesla", "CHAdeMO, Tesla",
    L2451="Tesla, CHAdeMO", "CHAdeMO, Tesla"
)</f>
        <v>Type 2</v>
      </c>
    </row>
    <row r="2452" spans="1:23" x14ac:dyDescent="0.25">
      <c r="A2452" t="s">
        <v>4932</v>
      </c>
      <c r="B2452">
        <v>83.925963999999993</v>
      </c>
      <c r="C2452">
        <v>20.855163000000001</v>
      </c>
      <c r="D2452" t="s">
        <v>4933</v>
      </c>
      <c r="E2452" t="s">
        <v>38</v>
      </c>
      <c r="F2452">
        <v>0.35</v>
      </c>
      <c r="G2452" t="s">
        <v>32</v>
      </c>
      <c r="H2452">
        <v>5.97</v>
      </c>
      <c r="I2452">
        <v>18</v>
      </c>
      <c r="J2452" t="s">
        <v>46</v>
      </c>
      <c r="K2452">
        <v>350</v>
      </c>
      <c r="L2452" t="s">
        <v>40</v>
      </c>
      <c r="M2452">
        <v>2015</v>
      </c>
      <c r="N2452" t="s">
        <v>23</v>
      </c>
      <c r="O2452">
        <v>3.8</v>
      </c>
      <c r="P2452">
        <v>10</v>
      </c>
      <c r="Q2452" t="s">
        <v>48</v>
      </c>
      <c r="R2452">
        <v>14</v>
      </c>
      <c r="S2452">
        <f t="shared" si="114"/>
        <v>252</v>
      </c>
      <c r="T2452">
        <f t="shared" si="115"/>
        <v>88.199999999999989</v>
      </c>
      <c r="U2452" s="2">
        <f t="shared" si="116"/>
        <v>0.55555555555555558</v>
      </c>
      <c r="V2452" t="str" cm="1">
        <f t="array" ref="V2452">_xlfn.IFS(H2452&lt;5,"Urban",H2452&lt;=12,"Sub-Urban",H2452&gt;12,"Out Of City")</f>
        <v>Sub-Urban</v>
      </c>
      <c r="W2452" t="str" cm="1">
        <f t="array" ref="W2452">_xlfn.IFS(
    L2452="CCS", "CCS",
    L2452="Type 2", "Type 2",
    L2452="CHAdeMO", "CHAdeMO",
    L2452="Tesla", "Tesla",
    L2452="CCS, Type 2", "CCS, Type 2",
    L2452="Type 2, CCS", "CCS, Type 2",
    L2452="CHAdeMO, Type 2", "CHAdeMO, Type 2",
    L2452="Type 2, CHAdeMO", "CHAdeMO, Type 2",
    L2452="CCS, Tesla", "CCS, Tesla",
    L2452="Tesla, CCS", "CCS, Tesla",
    L2452="Tesla, Type 2", "Tesla, Type 2",
    L2452="Type 2, Tesla", "Tesla, Type 2",
    L2452="CCS, CHAdeMO", "CCS, CHAdeMO",
    L2452="CHAdeMO, CCS", "CCS, CHAdeMO",
    L2452="CHAdeMO, Tesla", "CHAdeMO, Tesla",
    L2452="Tesla, CHAdeMO", "CHAdeMO, Tesla"
)</f>
        <v>Type 2</v>
      </c>
    </row>
    <row r="2453" spans="1:23" x14ac:dyDescent="0.25">
      <c r="A2453" t="s">
        <v>4934</v>
      </c>
      <c r="B2453">
        <v>34.024177999999999</v>
      </c>
      <c r="C2453">
        <v>-118.229981</v>
      </c>
      <c r="D2453" t="s">
        <v>4935</v>
      </c>
      <c r="E2453" t="s">
        <v>27</v>
      </c>
      <c r="F2453">
        <v>0.48</v>
      </c>
      <c r="G2453" s="1" t="s">
        <v>9985</v>
      </c>
      <c r="H2453">
        <v>9.7200000000000006</v>
      </c>
      <c r="I2453">
        <v>80</v>
      </c>
      <c r="J2453" t="s">
        <v>39</v>
      </c>
      <c r="K2453">
        <v>350</v>
      </c>
      <c r="L2453" t="s">
        <v>40</v>
      </c>
      <c r="M2453">
        <v>2015</v>
      </c>
      <c r="N2453" t="s">
        <v>23</v>
      </c>
      <c r="O2453">
        <v>4.4000000000000004</v>
      </c>
      <c r="P2453">
        <v>6</v>
      </c>
      <c r="Q2453" t="s">
        <v>48</v>
      </c>
      <c r="R2453">
        <v>54</v>
      </c>
      <c r="S2453">
        <f t="shared" si="114"/>
        <v>4320</v>
      </c>
      <c r="T2453">
        <f t="shared" si="115"/>
        <v>2073.6</v>
      </c>
      <c r="U2453" s="2">
        <f t="shared" si="116"/>
        <v>7.4999999999999997E-2</v>
      </c>
      <c r="V2453" t="str" cm="1">
        <f t="array" ref="V2453">_xlfn.IFS(H2453&lt;5,"Urban",H2453&lt;=12,"Sub-Urban",H2453&gt;12,"Out Of City")</f>
        <v>Sub-Urban</v>
      </c>
      <c r="W2453" t="str" cm="1">
        <f t="array" ref="W2453">_xlfn.IFS(
    L2453="CCS", "CCS",
    L2453="Type 2", "Type 2",
    L2453="CHAdeMO", "CHAdeMO",
    L2453="Tesla", "Tesla",
    L2453="CCS, Type 2", "CCS, Type 2",
    L2453="Type 2, CCS", "CCS, Type 2",
    L2453="CHAdeMO, Type 2", "CHAdeMO, Type 2",
    L2453="Type 2, CHAdeMO", "CHAdeMO, Type 2",
    L2453="CCS, Tesla", "CCS, Tesla",
    L2453="Tesla, CCS", "CCS, Tesla",
    L2453="Tesla, Type 2", "Tesla, Type 2",
    L2453="Type 2, Tesla", "Tesla, Type 2",
    L2453="CCS, CHAdeMO", "CCS, CHAdeMO",
    L2453="CHAdeMO, CCS", "CCS, CHAdeMO",
    L2453="CHAdeMO, Tesla", "CHAdeMO, Tesla",
    L2453="Tesla, CHAdeMO", "CHAdeMO, Tesla"
)</f>
        <v>Type 2</v>
      </c>
    </row>
    <row r="2454" spans="1:23" x14ac:dyDescent="0.25">
      <c r="A2454" t="s">
        <v>4936</v>
      </c>
      <c r="B2454">
        <v>-33.754767999999999</v>
      </c>
      <c r="C2454">
        <v>151.21368100000001</v>
      </c>
      <c r="D2454" t="s">
        <v>4937</v>
      </c>
      <c r="E2454" t="s">
        <v>38</v>
      </c>
      <c r="F2454">
        <v>0.32</v>
      </c>
      <c r="G2454" s="1" t="s">
        <v>9985</v>
      </c>
      <c r="H2454">
        <v>13.98</v>
      </c>
      <c r="I2454">
        <v>93</v>
      </c>
      <c r="J2454" t="s">
        <v>21</v>
      </c>
      <c r="K2454">
        <v>50</v>
      </c>
      <c r="L2454" t="s">
        <v>47</v>
      </c>
      <c r="M2454">
        <v>2022</v>
      </c>
      <c r="N2454" t="s">
        <v>35</v>
      </c>
      <c r="O2454">
        <v>4.5999999999999996</v>
      </c>
      <c r="P2454">
        <v>4</v>
      </c>
      <c r="Q2454" t="s">
        <v>24</v>
      </c>
      <c r="R2454">
        <v>17</v>
      </c>
      <c r="S2454">
        <f t="shared" si="114"/>
        <v>1581</v>
      </c>
      <c r="T2454">
        <f t="shared" si="115"/>
        <v>505.92</v>
      </c>
      <c r="U2454" s="2">
        <f t="shared" si="116"/>
        <v>4.3010752688172046E-2</v>
      </c>
      <c r="V2454" t="str" cm="1">
        <f t="array" ref="V2454">_xlfn.IFS(H2454&lt;5,"Urban",H2454&lt;=12,"Sub-Urban",H2454&gt;12,"Out Of City")</f>
        <v>Out Of City</v>
      </c>
      <c r="W2454" t="str" cm="1">
        <f t="array" ref="W2454">_xlfn.IFS(
    L2454="CCS", "CCS",
    L2454="Type 2", "Type 2",
    L2454="CHAdeMO", "CHAdeMO",
    L2454="Tesla", "Tesla",
    L2454="CCS, Type 2", "CCS, Type 2",
    L2454="Type 2, CCS", "CCS, Type 2",
    L2454="CHAdeMO, Type 2", "CHAdeMO, Type 2",
    L2454="Type 2, CHAdeMO", "CHAdeMO, Type 2",
    L2454="CCS, Tesla", "CCS, Tesla",
    L2454="Tesla, CCS", "CCS, Tesla",
    L2454="Tesla, Type 2", "Tesla, Type 2",
    L2454="Type 2, Tesla", "Tesla, Type 2",
    L2454="CCS, CHAdeMO", "CCS, CHAdeMO",
    L2454="CHAdeMO, CCS", "CCS, CHAdeMO",
    L2454="CHAdeMO, Tesla", "CHAdeMO, Tesla",
    L2454="Tesla, CHAdeMO", "CHAdeMO, Tesla"
)</f>
        <v>Tesla</v>
      </c>
    </row>
    <row r="2455" spans="1:23" x14ac:dyDescent="0.25">
      <c r="A2455" t="s">
        <v>4938</v>
      </c>
      <c r="B2455">
        <v>25.390032999999999</v>
      </c>
      <c r="C2455">
        <v>55.261457999999998</v>
      </c>
      <c r="D2455" t="s">
        <v>4939</v>
      </c>
      <c r="E2455" t="s">
        <v>27</v>
      </c>
      <c r="F2455">
        <v>0.12</v>
      </c>
      <c r="G2455" t="s">
        <v>20</v>
      </c>
      <c r="H2455">
        <v>18.97</v>
      </c>
      <c r="I2455">
        <v>77</v>
      </c>
      <c r="J2455" t="s">
        <v>21</v>
      </c>
      <c r="K2455">
        <v>50</v>
      </c>
      <c r="L2455" t="s">
        <v>34</v>
      </c>
      <c r="M2455">
        <v>2010</v>
      </c>
      <c r="N2455" t="s">
        <v>23</v>
      </c>
      <c r="O2455">
        <v>4.5999999999999996</v>
      </c>
      <c r="P2455">
        <v>7</v>
      </c>
      <c r="Q2455" t="s">
        <v>48</v>
      </c>
      <c r="R2455">
        <v>50</v>
      </c>
      <c r="S2455">
        <f t="shared" si="114"/>
        <v>3850</v>
      </c>
      <c r="T2455">
        <f t="shared" si="115"/>
        <v>462</v>
      </c>
      <c r="U2455" s="2">
        <f t="shared" si="116"/>
        <v>9.0909090909090912E-2</v>
      </c>
      <c r="V2455" t="str" cm="1">
        <f t="array" ref="V2455">_xlfn.IFS(H2455&lt;5,"Urban",H2455&lt;=12,"Sub-Urban",H2455&gt;12,"Out Of City")</f>
        <v>Out Of City</v>
      </c>
      <c r="W2455" t="str" cm="1">
        <f t="array" ref="W2455">_xlfn.IFS(
    L2455="CCS", "CCS",
    L2455="Type 2", "Type 2",
    L2455="CHAdeMO", "CHAdeMO",
    L2455="Tesla", "Tesla",
    L2455="CCS, Type 2", "CCS, Type 2",
    L2455="Type 2, CCS", "CCS, Type 2",
    L2455="CHAdeMO, Type 2", "CHAdeMO, Type 2",
    L2455="Type 2, CHAdeMO", "CHAdeMO, Type 2",
    L2455="CCS, Tesla", "CCS, Tesla",
    L2455="Tesla, CCS", "CCS, Tesla",
    L2455="Tesla, Type 2", "Tesla, Type 2",
    L2455="Type 2, Tesla", "Tesla, Type 2",
    L2455="CCS, CHAdeMO", "CCS, CHAdeMO",
    L2455="CHAdeMO, CCS", "CCS, CHAdeMO",
    L2455="CHAdeMO, Tesla", "CHAdeMO, Tesla",
    L2455="Tesla, CHAdeMO", "CHAdeMO, Tesla"
)</f>
        <v>CCS, Type 2</v>
      </c>
    </row>
    <row r="2456" spans="1:23" x14ac:dyDescent="0.25">
      <c r="A2456" t="s">
        <v>4940</v>
      </c>
      <c r="B2456">
        <v>19.575519</v>
      </c>
      <c r="C2456">
        <v>-99.035697999999996</v>
      </c>
      <c r="D2456" t="s">
        <v>4941</v>
      </c>
      <c r="E2456" t="s">
        <v>27</v>
      </c>
      <c r="F2456">
        <v>0.37</v>
      </c>
      <c r="G2456" t="s">
        <v>20</v>
      </c>
      <c r="H2456">
        <v>10.81</v>
      </c>
      <c r="I2456">
        <v>59</v>
      </c>
      <c r="J2456" t="s">
        <v>46</v>
      </c>
      <c r="K2456">
        <v>50</v>
      </c>
      <c r="L2456" t="s">
        <v>40</v>
      </c>
      <c r="M2456">
        <v>2019</v>
      </c>
      <c r="N2456" t="s">
        <v>35</v>
      </c>
      <c r="O2456">
        <v>4.4000000000000004</v>
      </c>
      <c r="P2456">
        <v>1</v>
      </c>
      <c r="Q2456" t="s">
        <v>29</v>
      </c>
      <c r="R2456">
        <v>54</v>
      </c>
      <c r="S2456">
        <f t="shared" si="114"/>
        <v>3186</v>
      </c>
      <c r="T2456">
        <f t="shared" si="115"/>
        <v>1178.82</v>
      </c>
      <c r="U2456" s="2">
        <f t="shared" si="116"/>
        <v>1.6949152542372881E-2</v>
      </c>
      <c r="V2456" t="str" cm="1">
        <f t="array" ref="V2456">_xlfn.IFS(H2456&lt;5,"Urban",H2456&lt;=12,"Sub-Urban",H2456&gt;12,"Out Of City")</f>
        <v>Sub-Urban</v>
      </c>
      <c r="W2456" t="str" cm="1">
        <f t="array" ref="W2456">_xlfn.IFS(
    L2456="CCS", "CCS",
    L2456="Type 2", "Type 2",
    L2456="CHAdeMO", "CHAdeMO",
    L2456="Tesla", "Tesla",
    L2456="CCS, Type 2", "CCS, Type 2",
    L2456="Type 2, CCS", "CCS, Type 2",
    L2456="CHAdeMO, Type 2", "CHAdeMO, Type 2",
    L2456="Type 2, CHAdeMO", "CHAdeMO, Type 2",
    L2456="CCS, Tesla", "CCS, Tesla",
    L2456="Tesla, CCS", "CCS, Tesla",
    L2456="Tesla, Type 2", "Tesla, Type 2",
    L2456="Type 2, Tesla", "Tesla, Type 2",
    L2456="CCS, CHAdeMO", "CCS, CHAdeMO",
    L2456="CHAdeMO, CCS", "CCS, CHAdeMO",
    L2456="CHAdeMO, Tesla", "CHAdeMO, Tesla",
    L2456="Tesla, CHAdeMO", "CHAdeMO, Tesla"
)</f>
        <v>Type 2</v>
      </c>
    </row>
    <row r="2457" spans="1:23" x14ac:dyDescent="0.25">
      <c r="A2457" t="s">
        <v>4942</v>
      </c>
      <c r="B2457">
        <v>-33.743796000000003</v>
      </c>
      <c r="C2457">
        <v>18.490105</v>
      </c>
      <c r="D2457" t="s">
        <v>4943</v>
      </c>
      <c r="E2457" t="s">
        <v>38</v>
      </c>
      <c r="F2457">
        <v>0.12</v>
      </c>
      <c r="G2457" s="1" t="s">
        <v>9985</v>
      </c>
      <c r="H2457">
        <v>6.57</v>
      </c>
      <c r="I2457">
        <v>91</v>
      </c>
      <c r="J2457" t="s">
        <v>46</v>
      </c>
      <c r="K2457">
        <v>50</v>
      </c>
      <c r="L2457" t="s">
        <v>80</v>
      </c>
      <c r="M2457">
        <v>2020</v>
      </c>
      <c r="N2457" t="s">
        <v>23</v>
      </c>
      <c r="O2457">
        <v>4.4000000000000004</v>
      </c>
      <c r="P2457">
        <v>10</v>
      </c>
      <c r="Q2457" t="s">
        <v>29</v>
      </c>
      <c r="R2457">
        <v>10</v>
      </c>
      <c r="S2457">
        <f t="shared" si="114"/>
        <v>910</v>
      </c>
      <c r="T2457">
        <f t="shared" si="115"/>
        <v>109.2</v>
      </c>
      <c r="U2457" s="2">
        <f t="shared" si="116"/>
        <v>0.10989010989010989</v>
      </c>
      <c r="V2457" t="str" cm="1">
        <f t="array" ref="V2457">_xlfn.IFS(H2457&lt;5,"Urban",H2457&lt;=12,"Sub-Urban",H2457&gt;12,"Out Of City")</f>
        <v>Sub-Urban</v>
      </c>
      <c r="W2457" t="str" cm="1">
        <f t="array" ref="W2457">_xlfn.IFS(
    L2457="CCS", "CCS",
    L2457="Type 2", "Type 2",
    L2457="CHAdeMO", "CHAdeMO",
    L2457="Tesla", "Tesla",
    L2457="CCS, Type 2", "CCS, Type 2",
    L2457="Type 2, CCS", "CCS, Type 2",
    L2457="CHAdeMO, Type 2", "CHAdeMO, Type 2",
    L2457="Type 2, CHAdeMO", "CHAdeMO, Type 2",
    L2457="CCS, Tesla", "CCS, Tesla",
    L2457="Tesla, CCS", "CCS, Tesla",
    L2457="Tesla, Type 2", "Tesla, Type 2",
    L2457="Type 2, Tesla", "Tesla, Type 2",
    L2457="CCS, CHAdeMO", "CCS, CHAdeMO",
    L2457="CHAdeMO, CCS", "CCS, CHAdeMO",
    L2457="CHAdeMO, Tesla", "CHAdeMO, Tesla",
    L2457="Tesla, CHAdeMO", "CHAdeMO, Tesla"
)</f>
        <v>CHAdeMO, Type 2</v>
      </c>
    </row>
    <row r="2458" spans="1:23" x14ac:dyDescent="0.25">
      <c r="A2458" t="s">
        <v>4944</v>
      </c>
      <c r="B2458">
        <v>55.748354999999997</v>
      </c>
      <c r="C2458">
        <v>37.508417000000001</v>
      </c>
      <c r="D2458" t="s">
        <v>4945</v>
      </c>
      <c r="E2458" t="s">
        <v>27</v>
      </c>
      <c r="F2458">
        <v>0.28999999999999998</v>
      </c>
      <c r="G2458" t="s">
        <v>20</v>
      </c>
      <c r="H2458">
        <v>1.21</v>
      </c>
      <c r="I2458">
        <v>49</v>
      </c>
      <c r="J2458" t="s">
        <v>21</v>
      </c>
      <c r="K2458">
        <v>150</v>
      </c>
      <c r="L2458" t="s">
        <v>85</v>
      </c>
      <c r="M2458">
        <v>2015</v>
      </c>
      <c r="N2458" t="s">
        <v>23</v>
      </c>
      <c r="O2458">
        <v>3.6</v>
      </c>
      <c r="P2458">
        <v>2</v>
      </c>
      <c r="Q2458" t="s">
        <v>29</v>
      </c>
      <c r="R2458">
        <v>56</v>
      </c>
      <c r="S2458">
        <f t="shared" si="114"/>
        <v>2744</v>
      </c>
      <c r="T2458">
        <f t="shared" si="115"/>
        <v>795.76</v>
      </c>
      <c r="U2458" s="2">
        <f t="shared" si="116"/>
        <v>4.0816326530612242E-2</v>
      </c>
      <c r="V2458" t="str" cm="1">
        <f t="array" ref="V2458">_xlfn.IFS(H2458&lt;5,"Urban",H2458&lt;=12,"Sub-Urban",H2458&gt;12,"Out Of City")</f>
        <v>Urban</v>
      </c>
      <c r="W2458" t="str" cm="1">
        <f t="array" ref="W2458">_xlfn.IFS(
    L2458="CCS", "CCS",
    L2458="Type 2", "Type 2",
    L2458="CHAdeMO", "CHAdeMO",
    L2458="Tesla", "Tesla",
    L2458="CCS, Type 2", "CCS, Type 2",
    L2458="Type 2, CCS", "CCS, Type 2",
    L2458="CHAdeMO, Type 2", "CHAdeMO, Type 2",
    L2458="Type 2, CHAdeMO", "CHAdeMO, Type 2",
    L2458="CCS, Tesla", "CCS, Tesla",
    L2458="Tesla, CCS", "CCS, Tesla",
    L2458="Tesla, Type 2", "Tesla, Type 2",
    L2458="Type 2, Tesla", "Tesla, Type 2",
    L2458="CCS, CHAdeMO", "CCS, CHAdeMO",
    L2458="CHAdeMO, CCS", "CCS, CHAdeMO",
    L2458="CHAdeMO, Tesla", "CHAdeMO, Tesla",
    L2458="Tesla, CHAdeMO", "CHAdeMO, Tesla"
)</f>
        <v>CHAdeMO, Tesla</v>
      </c>
    </row>
    <row r="2459" spans="1:23" x14ac:dyDescent="0.25">
      <c r="A2459" t="s">
        <v>4946</v>
      </c>
      <c r="B2459">
        <v>37.583931999999997</v>
      </c>
      <c r="C2459">
        <v>126.979465</v>
      </c>
      <c r="D2459" t="s">
        <v>4947</v>
      </c>
      <c r="E2459" t="s">
        <v>38</v>
      </c>
      <c r="F2459">
        <v>0.13</v>
      </c>
      <c r="G2459" t="s">
        <v>32</v>
      </c>
      <c r="H2459">
        <v>14.53</v>
      </c>
      <c r="I2459">
        <v>42</v>
      </c>
      <c r="J2459" t="s">
        <v>33</v>
      </c>
      <c r="K2459">
        <v>22</v>
      </c>
      <c r="L2459" t="s">
        <v>77</v>
      </c>
      <c r="M2459">
        <v>2011</v>
      </c>
      <c r="N2459" t="s">
        <v>23</v>
      </c>
      <c r="O2459">
        <v>3.6</v>
      </c>
      <c r="P2459">
        <v>9</v>
      </c>
      <c r="Q2459" t="s">
        <v>48</v>
      </c>
      <c r="R2459">
        <v>11</v>
      </c>
      <c r="S2459">
        <f t="shared" si="114"/>
        <v>462</v>
      </c>
      <c r="T2459">
        <f t="shared" si="115"/>
        <v>60.06</v>
      </c>
      <c r="U2459" s="2">
        <f t="shared" si="116"/>
        <v>0.21428571428571427</v>
      </c>
      <c r="V2459" t="str" cm="1">
        <f t="array" ref="V2459">_xlfn.IFS(H2459&lt;5,"Urban",H2459&lt;=12,"Sub-Urban",H2459&gt;12,"Out Of City")</f>
        <v>Out Of City</v>
      </c>
      <c r="W2459" t="str" cm="1">
        <f t="array" ref="W2459">_xlfn.IFS(
    L2459="CCS", "CCS",
    L2459="Type 2", "Type 2",
    L2459="CHAdeMO", "CHAdeMO",
    L2459="Tesla", "Tesla",
    L2459="CCS, Type 2", "CCS, Type 2",
    L2459="Type 2, CCS", "CCS, Type 2",
    L2459="CHAdeMO, Type 2", "CHAdeMO, Type 2",
    L2459="Type 2, CHAdeMO", "CHAdeMO, Type 2",
    L2459="CCS, Tesla", "CCS, Tesla",
    L2459="Tesla, CCS", "CCS, Tesla",
    L2459="Tesla, Type 2", "Tesla, Type 2",
    L2459="Type 2, Tesla", "Tesla, Type 2",
    L2459="CCS, CHAdeMO", "CCS, CHAdeMO",
    L2459="CHAdeMO, CCS", "CCS, CHAdeMO",
    L2459="CHAdeMO, Tesla", "CHAdeMO, Tesla",
    L2459="Tesla, CHAdeMO", "CHAdeMO, Tesla"
)</f>
        <v>CHAdeMO</v>
      </c>
    </row>
    <row r="2460" spans="1:23" x14ac:dyDescent="0.25">
      <c r="A2460" t="s">
        <v>4948</v>
      </c>
      <c r="B2460">
        <v>37.509839999999997</v>
      </c>
      <c r="C2460">
        <v>127.040723</v>
      </c>
      <c r="D2460" t="s">
        <v>4949</v>
      </c>
      <c r="E2460" t="s">
        <v>27</v>
      </c>
      <c r="F2460">
        <v>0.22</v>
      </c>
      <c r="G2460" s="1" t="s">
        <v>9985</v>
      </c>
      <c r="H2460">
        <v>6.94</v>
      </c>
      <c r="I2460">
        <v>70</v>
      </c>
      <c r="J2460" t="s">
        <v>21</v>
      </c>
      <c r="K2460">
        <v>22</v>
      </c>
      <c r="L2460" t="s">
        <v>104</v>
      </c>
      <c r="M2460">
        <v>2019</v>
      </c>
      <c r="N2460" t="s">
        <v>23</v>
      </c>
      <c r="O2460">
        <v>3.6</v>
      </c>
      <c r="P2460">
        <v>2</v>
      </c>
      <c r="Q2460" t="s">
        <v>48</v>
      </c>
      <c r="R2460">
        <v>47</v>
      </c>
      <c r="S2460">
        <f t="shared" si="114"/>
        <v>3290</v>
      </c>
      <c r="T2460">
        <f t="shared" si="115"/>
        <v>723.8</v>
      </c>
      <c r="U2460" s="2">
        <f t="shared" si="116"/>
        <v>2.8571428571428571E-2</v>
      </c>
      <c r="V2460" t="str" cm="1">
        <f t="array" ref="V2460">_xlfn.IFS(H2460&lt;5,"Urban",H2460&lt;=12,"Sub-Urban",H2460&gt;12,"Out Of City")</f>
        <v>Sub-Urban</v>
      </c>
      <c r="W2460" t="str" cm="1">
        <f t="array" ref="W2460">_xlfn.IFS(
    L2460="CCS", "CCS",
    L2460="Type 2", "Type 2",
    L2460="CHAdeMO", "CHAdeMO",
    L2460="Tesla", "Tesla",
    L2460="CCS, Type 2", "CCS, Type 2",
    L2460="Type 2, CCS", "CCS, Type 2",
    L2460="CHAdeMO, Type 2", "CHAdeMO, Type 2",
    L2460="Type 2, CHAdeMO", "CHAdeMO, Type 2",
    L2460="CCS, Tesla", "CCS, Tesla",
    L2460="Tesla, CCS", "CCS, Tesla",
    L2460="Tesla, Type 2", "Tesla, Type 2",
    L2460="Type 2, Tesla", "Tesla, Type 2",
    L2460="CCS, CHAdeMO", "CCS, CHAdeMO",
    L2460="CHAdeMO, CCS", "CCS, CHAdeMO",
    L2460="CHAdeMO, Tesla", "CHAdeMO, Tesla",
    L2460="Tesla, CHAdeMO", "CHAdeMO, Tesla"
)</f>
        <v>CHAdeMO, Type 2</v>
      </c>
    </row>
    <row r="2461" spans="1:23" x14ac:dyDescent="0.25">
      <c r="A2461" t="s">
        <v>4950</v>
      </c>
      <c r="B2461">
        <v>-33.757511999999998</v>
      </c>
      <c r="C2461">
        <v>18.554435999999999</v>
      </c>
      <c r="D2461" t="s">
        <v>4951</v>
      </c>
      <c r="E2461" t="s">
        <v>38</v>
      </c>
      <c r="F2461">
        <v>0.37</v>
      </c>
      <c r="G2461" t="s">
        <v>20</v>
      </c>
      <c r="H2461">
        <v>15.05</v>
      </c>
      <c r="I2461">
        <v>70</v>
      </c>
      <c r="J2461" t="s">
        <v>46</v>
      </c>
      <c r="K2461">
        <v>150</v>
      </c>
      <c r="L2461" t="s">
        <v>104</v>
      </c>
      <c r="M2461">
        <v>2012</v>
      </c>
      <c r="N2461" t="s">
        <v>23</v>
      </c>
      <c r="O2461">
        <v>3.1</v>
      </c>
      <c r="P2461">
        <v>5</v>
      </c>
      <c r="Q2461" t="s">
        <v>24</v>
      </c>
      <c r="R2461">
        <v>8</v>
      </c>
      <c r="S2461">
        <f t="shared" si="114"/>
        <v>560</v>
      </c>
      <c r="T2461">
        <f t="shared" si="115"/>
        <v>207.2</v>
      </c>
      <c r="U2461" s="2">
        <f t="shared" si="116"/>
        <v>7.1428571428571425E-2</v>
      </c>
      <c r="V2461" t="str" cm="1">
        <f t="array" ref="V2461">_xlfn.IFS(H2461&lt;5,"Urban",H2461&lt;=12,"Sub-Urban",H2461&gt;12,"Out Of City")</f>
        <v>Out Of City</v>
      </c>
      <c r="W2461" t="str" cm="1">
        <f t="array" ref="W2461">_xlfn.IFS(
    L2461="CCS", "CCS",
    L2461="Type 2", "Type 2",
    L2461="CHAdeMO", "CHAdeMO",
    L2461="Tesla", "Tesla",
    L2461="CCS, Type 2", "CCS, Type 2",
    L2461="Type 2, CCS", "CCS, Type 2",
    L2461="CHAdeMO, Type 2", "CHAdeMO, Type 2",
    L2461="Type 2, CHAdeMO", "CHAdeMO, Type 2",
    L2461="CCS, Tesla", "CCS, Tesla",
    L2461="Tesla, CCS", "CCS, Tesla",
    L2461="Tesla, Type 2", "Tesla, Type 2",
    L2461="Type 2, Tesla", "Tesla, Type 2",
    L2461="CCS, CHAdeMO", "CCS, CHAdeMO",
    L2461="CHAdeMO, CCS", "CCS, CHAdeMO",
    L2461="CHAdeMO, Tesla", "CHAdeMO, Tesla",
    L2461="Tesla, CHAdeMO", "CHAdeMO, Tesla"
)</f>
        <v>CHAdeMO, Type 2</v>
      </c>
    </row>
    <row r="2462" spans="1:23" x14ac:dyDescent="0.25">
      <c r="A2462" t="s">
        <v>4952</v>
      </c>
      <c r="B2462">
        <v>-31.963892999999999</v>
      </c>
      <c r="C2462">
        <v>-123.009556</v>
      </c>
      <c r="D2462" t="s">
        <v>4953</v>
      </c>
      <c r="E2462" t="s">
        <v>19</v>
      </c>
      <c r="F2462">
        <v>0.43</v>
      </c>
      <c r="G2462" t="s">
        <v>20</v>
      </c>
      <c r="H2462">
        <v>14.74</v>
      </c>
      <c r="I2462">
        <v>11</v>
      </c>
      <c r="J2462" t="s">
        <v>46</v>
      </c>
      <c r="K2462">
        <v>350</v>
      </c>
      <c r="L2462" t="s">
        <v>22</v>
      </c>
      <c r="M2462">
        <v>2022</v>
      </c>
      <c r="N2462" t="s">
        <v>35</v>
      </c>
      <c r="O2462">
        <v>3.4</v>
      </c>
      <c r="P2462">
        <v>8</v>
      </c>
      <c r="Q2462" t="s">
        <v>48</v>
      </c>
      <c r="R2462">
        <v>30</v>
      </c>
      <c r="S2462">
        <f t="shared" si="114"/>
        <v>330</v>
      </c>
      <c r="T2462">
        <f t="shared" si="115"/>
        <v>141.9</v>
      </c>
      <c r="U2462" s="2">
        <f t="shared" si="116"/>
        <v>0.72727272727272729</v>
      </c>
      <c r="V2462" t="str" cm="1">
        <f t="array" ref="V2462">_xlfn.IFS(H2462&lt;5,"Urban",H2462&lt;=12,"Sub-Urban",H2462&gt;12,"Out Of City")</f>
        <v>Out Of City</v>
      </c>
      <c r="W2462" t="str" cm="1">
        <f t="array" ref="W2462">_xlfn.IFS(
    L2462="CCS", "CCS",
    L2462="Type 2", "Type 2",
    L2462="CHAdeMO", "CHAdeMO",
    L2462="Tesla", "Tesla",
    L2462="CCS, Type 2", "CCS, Type 2",
    L2462="Type 2, CCS", "CCS, Type 2",
    L2462="CHAdeMO, Type 2", "CHAdeMO, Type 2",
    L2462="Type 2, CHAdeMO", "CHAdeMO, Type 2",
    L2462="CCS, Tesla", "CCS, Tesla",
    L2462="Tesla, CCS", "CCS, Tesla",
    L2462="Tesla, Type 2", "Tesla, Type 2",
    L2462="Type 2, Tesla", "Tesla, Type 2",
    L2462="CCS, CHAdeMO", "CCS, CHAdeMO",
    L2462="CHAdeMO, CCS", "CCS, CHAdeMO",
    L2462="CHAdeMO, Tesla", "CHAdeMO, Tesla",
    L2462="Tesla, CHAdeMO", "CHAdeMO, Tesla"
)</f>
        <v>CCS, CHAdeMO</v>
      </c>
    </row>
    <row r="2463" spans="1:23" x14ac:dyDescent="0.25">
      <c r="A2463" t="s">
        <v>4954</v>
      </c>
      <c r="B2463">
        <v>37.892735000000002</v>
      </c>
      <c r="C2463">
        <v>-122.333197</v>
      </c>
      <c r="D2463" t="s">
        <v>4955</v>
      </c>
      <c r="E2463" t="s">
        <v>19</v>
      </c>
      <c r="F2463">
        <v>0.47</v>
      </c>
      <c r="G2463" s="1" t="s">
        <v>9985</v>
      </c>
      <c r="H2463">
        <v>15.38</v>
      </c>
      <c r="I2463">
        <v>87</v>
      </c>
      <c r="J2463" t="s">
        <v>33</v>
      </c>
      <c r="K2463">
        <v>350</v>
      </c>
      <c r="L2463" t="s">
        <v>47</v>
      </c>
      <c r="M2463">
        <v>2014</v>
      </c>
      <c r="N2463" t="s">
        <v>35</v>
      </c>
      <c r="O2463">
        <v>4.3</v>
      </c>
      <c r="P2463">
        <v>7</v>
      </c>
      <c r="Q2463" t="s">
        <v>48</v>
      </c>
      <c r="R2463">
        <v>23</v>
      </c>
      <c r="S2463">
        <f t="shared" si="114"/>
        <v>2001</v>
      </c>
      <c r="T2463">
        <f t="shared" si="115"/>
        <v>940.46999999999991</v>
      </c>
      <c r="U2463" s="2">
        <f t="shared" si="116"/>
        <v>8.0459770114942528E-2</v>
      </c>
      <c r="V2463" t="str" cm="1">
        <f t="array" ref="V2463">_xlfn.IFS(H2463&lt;5,"Urban",H2463&lt;=12,"Sub-Urban",H2463&gt;12,"Out Of City")</f>
        <v>Out Of City</v>
      </c>
      <c r="W2463" t="str" cm="1">
        <f t="array" ref="W2463">_xlfn.IFS(
    L2463="CCS", "CCS",
    L2463="Type 2", "Type 2",
    L2463="CHAdeMO", "CHAdeMO",
    L2463="Tesla", "Tesla",
    L2463="CCS, Type 2", "CCS, Type 2",
    L2463="Type 2, CCS", "CCS, Type 2",
    L2463="CHAdeMO, Type 2", "CHAdeMO, Type 2",
    L2463="Type 2, CHAdeMO", "CHAdeMO, Type 2",
    L2463="CCS, Tesla", "CCS, Tesla",
    L2463="Tesla, CCS", "CCS, Tesla",
    L2463="Tesla, Type 2", "Tesla, Type 2",
    L2463="Type 2, Tesla", "Tesla, Type 2",
    L2463="CCS, CHAdeMO", "CCS, CHAdeMO",
    L2463="CHAdeMO, CCS", "CCS, CHAdeMO",
    L2463="CHAdeMO, Tesla", "CHAdeMO, Tesla",
    L2463="Tesla, CHAdeMO", "CHAdeMO, Tesla"
)</f>
        <v>Tesla</v>
      </c>
    </row>
    <row r="2464" spans="1:23" x14ac:dyDescent="0.25">
      <c r="A2464" t="s">
        <v>4956</v>
      </c>
      <c r="B2464">
        <v>37.805514000000002</v>
      </c>
      <c r="C2464">
        <v>-122.347084</v>
      </c>
      <c r="D2464" t="s">
        <v>4957</v>
      </c>
      <c r="E2464" t="s">
        <v>38</v>
      </c>
      <c r="F2464">
        <v>0.28000000000000003</v>
      </c>
      <c r="G2464" s="1" t="s">
        <v>9985</v>
      </c>
      <c r="H2464">
        <v>10.35</v>
      </c>
      <c r="I2464">
        <v>85</v>
      </c>
      <c r="J2464" t="s">
        <v>46</v>
      </c>
      <c r="K2464">
        <v>50</v>
      </c>
      <c r="L2464" t="s">
        <v>43</v>
      </c>
      <c r="M2464">
        <v>2019</v>
      </c>
      <c r="N2464" t="s">
        <v>35</v>
      </c>
      <c r="O2464">
        <v>3.9</v>
      </c>
      <c r="P2464">
        <v>6</v>
      </c>
      <c r="Q2464" t="s">
        <v>24</v>
      </c>
      <c r="R2464">
        <v>8</v>
      </c>
      <c r="S2464">
        <f t="shared" si="114"/>
        <v>680</v>
      </c>
      <c r="T2464">
        <f t="shared" si="115"/>
        <v>190.4</v>
      </c>
      <c r="U2464" s="2">
        <f t="shared" si="116"/>
        <v>7.0588235294117646E-2</v>
      </c>
      <c r="V2464" t="str" cm="1">
        <f t="array" ref="V2464">_xlfn.IFS(H2464&lt;5,"Urban",H2464&lt;=12,"Sub-Urban",H2464&gt;12,"Out Of City")</f>
        <v>Sub-Urban</v>
      </c>
      <c r="W2464" t="str" cm="1">
        <f t="array" ref="W2464">_xlfn.IFS(
    L2464="CCS", "CCS",
    L2464="Type 2", "Type 2",
    L2464="CHAdeMO", "CHAdeMO",
    L2464="Tesla", "Tesla",
    L2464="CCS, Type 2", "CCS, Type 2",
    L2464="Type 2, CCS", "CCS, Type 2",
    L2464="CHAdeMO, Type 2", "CHAdeMO, Type 2",
    L2464="Type 2, CHAdeMO", "CHAdeMO, Type 2",
    L2464="CCS, Tesla", "CCS, Tesla",
    L2464="Tesla, CCS", "CCS, Tesla",
    L2464="Tesla, Type 2", "Tesla, Type 2",
    L2464="Type 2, Tesla", "Tesla, Type 2",
    L2464="CCS, CHAdeMO", "CCS, CHAdeMO",
    L2464="CHAdeMO, CCS", "CCS, CHAdeMO",
    L2464="CHAdeMO, Tesla", "CHAdeMO, Tesla",
    L2464="Tesla, CHAdeMO", "CHAdeMO, Tesla"
)</f>
        <v>CCS</v>
      </c>
    </row>
    <row r="2465" spans="1:23" x14ac:dyDescent="0.25">
      <c r="A2465" t="s">
        <v>4958</v>
      </c>
      <c r="B2465">
        <v>43.776975</v>
      </c>
      <c r="C2465">
        <v>-79.483453999999995</v>
      </c>
      <c r="D2465" t="s">
        <v>4959</v>
      </c>
      <c r="E2465" t="s">
        <v>19</v>
      </c>
      <c r="F2465">
        <v>0.28999999999999998</v>
      </c>
      <c r="G2465" t="s">
        <v>20</v>
      </c>
      <c r="H2465">
        <v>2.56</v>
      </c>
      <c r="I2465">
        <v>16</v>
      </c>
      <c r="J2465" t="s">
        <v>33</v>
      </c>
      <c r="K2465">
        <v>350</v>
      </c>
      <c r="L2465" t="s">
        <v>77</v>
      </c>
      <c r="M2465">
        <v>2011</v>
      </c>
      <c r="N2465" t="s">
        <v>35</v>
      </c>
      <c r="O2465">
        <v>3.4</v>
      </c>
      <c r="P2465">
        <v>2</v>
      </c>
      <c r="Q2465" t="s">
        <v>24</v>
      </c>
      <c r="R2465">
        <v>23</v>
      </c>
      <c r="S2465">
        <f t="shared" si="114"/>
        <v>368</v>
      </c>
      <c r="T2465">
        <f t="shared" si="115"/>
        <v>106.72</v>
      </c>
      <c r="U2465" s="2">
        <f t="shared" si="116"/>
        <v>0.125</v>
      </c>
      <c r="V2465" t="str" cm="1">
        <f t="array" ref="V2465">_xlfn.IFS(H2465&lt;5,"Urban",H2465&lt;=12,"Sub-Urban",H2465&gt;12,"Out Of City")</f>
        <v>Urban</v>
      </c>
      <c r="W2465" t="str" cm="1">
        <f t="array" ref="W2465">_xlfn.IFS(
    L2465="CCS", "CCS",
    L2465="Type 2", "Type 2",
    L2465="CHAdeMO", "CHAdeMO",
    L2465="Tesla", "Tesla",
    L2465="CCS, Type 2", "CCS, Type 2",
    L2465="Type 2, CCS", "CCS, Type 2",
    L2465="CHAdeMO, Type 2", "CHAdeMO, Type 2",
    L2465="Type 2, CHAdeMO", "CHAdeMO, Type 2",
    L2465="CCS, Tesla", "CCS, Tesla",
    L2465="Tesla, CCS", "CCS, Tesla",
    L2465="Tesla, Type 2", "Tesla, Type 2",
    L2465="Type 2, Tesla", "Tesla, Type 2",
    L2465="CCS, CHAdeMO", "CCS, CHAdeMO",
    L2465="CHAdeMO, CCS", "CCS, CHAdeMO",
    L2465="CHAdeMO, Tesla", "CHAdeMO, Tesla",
    L2465="Tesla, CHAdeMO", "CHAdeMO, Tesla"
)</f>
        <v>CHAdeMO</v>
      </c>
    </row>
    <row r="2466" spans="1:23" x14ac:dyDescent="0.25">
      <c r="A2466" t="s">
        <v>4960</v>
      </c>
      <c r="B2466">
        <v>55.894134000000001</v>
      </c>
      <c r="C2466">
        <v>37.571663000000001</v>
      </c>
      <c r="D2466" t="s">
        <v>4961</v>
      </c>
      <c r="E2466" t="s">
        <v>27</v>
      </c>
      <c r="F2466">
        <v>0.24</v>
      </c>
      <c r="G2466" t="s">
        <v>32</v>
      </c>
      <c r="H2466">
        <v>3.5</v>
      </c>
      <c r="I2466">
        <v>53</v>
      </c>
      <c r="J2466" t="s">
        <v>21</v>
      </c>
      <c r="K2466">
        <v>50</v>
      </c>
      <c r="L2466" t="s">
        <v>77</v>
      </c>
      <c r="M2466">
        <v>2011</v>
      </c>
      <c r="N2466" t="s">
        <v>23</v>
      </c>
      <c r="O2466">
        <v>4.4000000000000004</v>
      </c>
      <c r="P2466">
        <v>9</v>
      </c>
      <c r="Q2466" t="s">
        <v>29</v>
      </c>
      <c r="R2466">
        <v>50</v>
      </c>
      <c r="S2466">
        <f t="shared" si="114"/>
        <v>2650</v>
      </c>
      <c r="T2466">
        <f t="shared" si="115"/>
        <v>636</v>
      </c>
      <c r="U2466" s="2">
        <f t="shared" si="116"/>
        <v>0.16981132075471697</v>
      </c>
      <c r="V2466" t="str" cm="1">
        <f t="array" ref="V2466">_xlfn.IFS(H2466&lt;5,"Urban",H2466&lt;=12,"Sub-Urban",H2466&gt;12,"Out Of City")</f>
        <v>Urban</v>
      </c>
      <c r="W2466" t="str" cm="1">
        <f t="array" ref="W2466">_xlfn.IFS(
    L2466="CCS", "CCS",
    L2466="Type 2", "Type 2",
    L2466="CHAdeMO", "CHAdeMO",
    L2466="Tesla", "Tesla",
    L2466="CCS, Type 2", "CCS, Type 2",
    L2466="Type 2, CCS", "CCS, Type 2",
    L2466="CHAdeMO, Type 2", "CHAdeMO, Type 2",
    L2466="Type 2, CHAdeMO", "CHAdeMO, Type 2",
    L2466="CCS, Tesla", "CCS, Tesla",
    L2466="Tesla, CCS", "CCS, Tesla",
    L2466="Tesla, Type 2", "Tesla, Type 2",
    L2466="Type 2, Tesla", "Tesla, Type 2",
    L2466="CCS, CHAdeMO", "CCS, CHAdeMO",
    L2466="CHAdeMO, CCS", "CCS, CHAdeMO",
    L2466="CHAdeMO, Tesla", "CHAdeMO, Tesla",
    L2466="Tesla, CHAdeMO", "CHAdeMO, Tesla"
)</f>
        <v>CHAdeMO</v>
      </c>
    </row>
    <row r="2467" spans="1:23" x14ac:dyDescent="0.25">
      <c r="A2467" t="s">
        <v>4962</v>
      </c>
      <c r="B2467">
        <v>-33.844785000000002</v>
      </c>
      <c r="C2467">
        <v>151.365926</v>
      </c>
      <c r="D2467" t="s">
        <v>4963</v>
      </c>
      <c r="E2467" t="s">
        <v>38</v>
      </c>
      <c r="F2467">
        <v>0.27</v>
      </c>
      <c r="G2467" s="1" t="s">
        <v>9985</v>
      </c>
      <c r="H2467">
        <v>15.66</v>
      </c>
      <c r="I2467">
        <v>48</v>
      </c>
      <c r="J2467" t="s">
        <v>39</v>
      </c>
      <c r="K2467">
        <v>350</v>
      </c>
      <c r="L2467" t="s">
        <v>40</v>
      </c>
      <c r="M2467">
        <v>2014</v>
      </c>
      <c r="N2467" t="s">
        <v>35</v>
      </c>
      <c r="O2467">
        <v>3.3</v>
      </c>
      <c r="P2467">
        <v>10</v>
      </c>
      <c r="Q2467" t="s">
        <v>29</v>
      </c>
      <c r="R2467">
        <v>8</v>
      </c>
      <c r="S2467">
        <f t="shared" si="114"/>
        <v>384</v>
      </c>
      <c r="T2467">
        <f t="shared" si="115"/>
        <v>103.68</v>
      </c>
      <c r="U2467" s="2">
        <f t="shared" si="116"/>
        <v>0.20833333333333334</v>
      </c>
      <c r="V2467" t="str" cm="1">
        <f t="array" ref="V2467">_xlfn.IFS(H2467&lt;5,"Urban",H2467&lt;=12,"Sub-Urban",H2467&gt;12,"Out Of City")</f>
        <v>Out Of City</v>
      </c>
      <c r="W2467" t="str" cm="1">
        <f t="array" ref="W2467">_xlfn.IFS(
    L2467="CCS", "CCS",
    L2467="Type 2", "Type 2",
    L2467="CHAdeMO", "CHAdeMO",
    L2467="Tesla", "Tesla",
    L2467="CCS, Type 2", "CCS, Type 2",
    L2467="Type 2, CCS", "CCS, Type 2",
    L2467="CHAdeMO, Type 2", "CHAdeMO, Type 2",
    L2467="Type 2, CHAdeMO", "CHAdeMO, Type 2",
    L2467="CCS, Tesla", "CCS, Tesla",
    L2467="Tesla, CCS", "CCS, Tesla",
    L2467="Tesla, Type 2", "Tesla, Type 2",
    L2467="Type 2, Tesla", "Tesla, Type 2",
    L2467="CCS, CHAdeMO", "CCS, CHAdeMO",
    L2467="CHAdeMO, CCS", "CCS, CHAdeMO",
    L2467="CHAdeMO, Tesla", "CHAdeMO, Tesla",
    L2467="Tesla, CHAdeMO", "CHAdeMO, Tesla"
)</f>
        <v>Type 2</v>
      </c>
    </row>
    <row r="2468" spans="1:23" x14ac:dyDescent="0.25">
      <c r="A2468" t="s">
        <v>4964</v>
      </c>
      <c r="B2468">
        <v>39.881484999999998</v>
      </c>
      <c r="C2468">
        <v>116.36673999999999</v>
      </c>
      <c r="D2468" t="s">
        <v>4965</v>
      </c>
      <c r="E2468" t="s">
        <v>19</v>
      </c>
      <c r="F2468">
        <v>0.1</v>
      </c>
      <c r="G2468" t="s">
        <v>20</v>
      </c>
      <c r="H2468">
        <v>7.27</v>
      </c>
      <c r="I2468">
        <v>71</v>
      </c>
      <c r="J2468" t="s">
        <v>33</v>
      </c>
      <c r="K2468">
        <v>50</v>
      </c>
      <c r="L2468" t="s">
        <v>28</v>
      </c>
      <c r="M2468">
        <v>2020</v>
      </c>
      <c r="N2468" t="s">
        <v>35</v>
      </c>
      <c r="O2468">
        <v>4.0999999999999996</v>
      </c>
      <c r="P2468">
        <v>7</v>
      </c>
      <c r="Q2468" t="s">
        <v>29</v>
      </c>
      <c r="R2468">
        <v>37</v>
      </c>
      <c r="S2468">
        <f t="shared" si="114"/>
        <v>2627</v>
      </c>
      <c r="T2468">
        <f t="shared" si="115"/>
        <v>262.7</v>
      </c>
      <c r="U2468" s="2">
        <f t="shared" si="116"/>
        <v>9.8591549295774641E-2</v>
      </c>
      <c r="V2468" t="str" cm="1">
        <f t="array" ref="V2468">_xlfn.IFS(H2468&lt;5,"Urban",H2468&lt;=12,"Sub-Urban",H2468&gt;12,"Out Of City")</f>
        <v>Sub-Urban</v>
      </c>
      <c r="W2468" t="str" cm="1">
        <f t="array" ref="W2468">_xlfn.IFS(
    L2468="CCS", "CCS",
    L2468="Type 2", "Type 2",
    L2468="CHAdeMO", "CHAdeMO",
    L2468="Tesla", "Tesla",
    L2468="CCS, Type 2", "CCS, Type 2",
    L2468="Type 2, CCS", "CCS, Type 2",
    L2468="CHAdeMO, Type 2", "CHAdeMO, Type 2",
    L2468="Type 2, CHAdeMO", "CHAdeMO, Type 2",
    L2468="CCS, Tesla", "CCS, Tesla",
    L2468="Tesla, CCS", "CCS, Tesla",
    L2468="Tesla, Type 2", "Tesla, Type 2",
    L2468="Type 2, Tesla", "Tesla, Type 2",
    L2468="CCS, CHAdeMO", "CCS, CHAdeMO",
    L2468="CHAdeMO, CCS", "CCS, CHAdeMO",
    L2468="CHAdeMO, Tesla", "CHAdeMO, Tesla",
    L2468="Tesla, CHAdeMO", "CHAdeMO, Tesla"
)</f>
        <v>Tesla, Type 2</v>
      </c>
    </row>
    <row r="2469" spans="1:23" x14ac:dyDescent="0.25">
      <c r="A2469" t="s">
        <v>4966</v>
      </c>
      <c r="B2469">
        <v>41.850183999999999</v>
      </c>
      <c r="C2469">
        <v>-87.627691999999996</v>
      </c>
      <c r="D2469" t="s">
        <v>4967</v>
      </c>
      <c r="E2469" t="s">
        <v>27</v>
      </c>
      <c r="F2469">
        <v>0.21</v>
      </c>
      <c r="G2469" t="s">
        <v>20</v>
      </c>
      <c r="H2469">
        <v>15.92</v>
      </c>
      <c r="I2469">
        <v>56</v>
      </c>
      <c r="J2469" t="s">
        <v>46</v>
      </c>
      <c r="K2469">
        <v>50</v>
      </c>
      <c r="L2469" t="s">
        <v>58</v>
      </c>
      <c r="M2469">
        <v>2011</v>
      </c>
      <c r="N2469" t="s">
        <v>23</v>
      </c>
      <c r="O2469">
        <v>3.6</v>
      </c>
      <c r="P2469">
        <v>8</v>
      </c>
      <c r="Q2469" t="s">
        <v>29</v>
      </c>
      <c r="R2469">
        <v>54</v>
      </c>
      <c r="S2469">
        <f t="shared" si="114"/>
        <v>3024</v>
      </c>
      <c r="T2469">
        <f t="shared" si="115"/>
        <v>635.04</v>
      </c>
      <c r="U2469" s="2">
        <f t="shared" si="116"/>
        <v>0.14285714285714285</v>
      </c>
      <c r="V2469" t="str" cm="1">
        <f t="array" ref="V2469">_xlfn.IFS(H2469&lt;5,"Urban",H2469&lt;=12,"Sub-Urban",H2469&gt;12,"Out Of City")</f>
        <v>Out Of City</v>
      </c>
      <c r="W2469" t="str" cm="1">
        <f t="array" ref="W2469">_xlfn.IFS(
    L2469="CCS", "CCS",
    L2469="Type 2", "Type 2",
    L2469="CHAdeMO", "CHAdeMO",
    L2469="Tesla", "Tesla",
    L2469="CCS, Type 2", "CCS, Type 2",
    L2469="Type 2, CCS", "CCS, Type 2",
    L2469="CHAdeMO, Type 2", "CHAdeMO, Type 2",
    L2469="Type 2, CHAdeMO", "CHAdeMO, Type 2",
    L2469="CCS, Tesla", "CCS, Tesla",
    L2469="Tesla, CCS", "CCS, Tesla",
    L2469="Tesla, Type 2", "Tesla, Type 2",
    L2469="Type 2, Tesla", "Tesla, Type 2",
    L2469="CCS, CHAdeMO", "CCS, CHAdeMO",
    L2469="CHAdeMO, CCS", "CCS, CHAdeMO",
    L2469="CHAdeMO, Tesla", "CHAdeMO, Tesla",
    L2469="Tesla, CHAdeMO", "CHAdeMO, Tesla"
)</f>
        <v>CCS, Tesla</v>
      </c>
    </row>
    <row r="2470" spans="1:23" x14ac:dyDescent="0.25">
      <c r="A2470" t="s">
        <v>4968</v>
      </c>
      <c r="B2470">
        <v>25.255465999999998</v>
      </c>
      <c r="C2470">
        <v>55.203240999999998</v>
      </c>
      <c r="D2470" t="s">
        <v>4969</v>
      </c>
      <c r="E2470" t="s">
        <v>19</v>
      </c>
      <c r="F2470">
        <v>0.1</v>
      </c>
      <c r="G2470" t="s">
        <v>20</v>
      </c>
      <c r="H2470">
        <v>13.09</v>
      </c>
      <c r="I2470">
        <v>35</v>
      </c>
      <c r="J2470" t="s">
        <v>46</v>
      </c>
      <c r="K2470">
        <v>150</v>
      </c>
      <c r="L2470" t="s">
        <v>47</v>
      </c>
      <c r="M2470">
        <v>2019</v>
      </c>
      <c r="N2470" t="s">
        <v>35</v>
      </c>
      <c r="O2470">
        <v>4.7</v>
      </c>
      <c r="P2470">
        <v>9</v>
      </c>
      <c r="Q2470" t="s">
        <v>29</v>
      </c>
      <c r="R2470">
        <v>36</v>
      </c>
      <c r="S2470">
        <f t="shared" si="114"/>
        <v>1260</v>
      </c>
      <c r="T2470">
        <f t="shared" si="115"/>
        <v>126</v>
      </c>
      <c r="U2470" s="2">
        <f t="shared" si="116"/>
        <v>0.25714285714285712</v>
      </c>
      <c r="V2470" t="str" cm="1">
        <f t="array" ref="V2470">_xlfn.IFS(H2470&lt;5,"Urban",H2470&lt;=12,"Sub-Urban",H2470&gt;12,"Out Of City")</f>
        <v>Out Of City</v>
      </c>
      <c r="W2470" t="str" cm="1">
        <f t="array" ref="W2470">_xlfn.IFS(
    L2470="CCS", "CCS",
    L2470="Type 2", "Type 2",
    L2470="CHAdeMO", "CHAdeMO",
    L2470="Tesla", "Tesla",
    L2470="CCS, Type 2", "CCS, Type 2",
    L2470="Type 2, CCS", "CCS, Type 2",
    L2470="CHAdeMO, Type 2", "CHAdeMO, Type 2",
    L2470="Type 2, CHAdeMO", "CHAdeMO, Type 2",
    L2470="CCS, Tesla", "CCS, Tesla",
    L2470="Tesla, CCS", "CCS, Tesla",
    L2470="Tesla, Type 2", "Tesla, Type 2",
    L2470="Type 2, Tesla", "Tesla, Type 2",
    L2470="CCS, CHAdeMO", "CCS, CHAdeMO",
    L2470="CHAdeMO, CCS", "CCS, CHAdeMO",
    L2470="CHAdeMO, Tesla", "CHAdeMO, Tesla",
    L2470="Tesla, CHAdeMO", "CHAdeMO, Tesla"
)</f>
        <v>Tesla</v>
      </c>
    </row>
    <row r="2471" spans="1:23" x14ac:dyDescent="0.25">
      <c r="A2471" t="s">
        <v>4970</v>
      </c>
      <c r="B2471">
        <v>37.662134000000002</v>
      </c>
      <c r="C2471">
        <v>126.95097699999999</v>
      </c>
      <c r="D2471" t="s">
        <v>4971</v>
      </c>
      <c r="E2471" t="s">
        <v>19</v>
      </c>
      <c r="F2471">
        <v>0.48</v>
      </c>
      <c r="G2471" s="1" t="s">
        <v>9985</v>
      </c>
      <c r="H2471">
        <v>9.67</v>
      </c>
      <c r="I2471">
        <v>69</v>
      </c>
      <c r="J2471" t="s">
        <v>46</v>
      </c>
      <c r="K2471">
        <v>150</v>
      </c>
      <c r="L2471" t="s">
        <v>43</v>
      </c>
      <c r="M2471">
        <v>2014</v>
      </c>
      <c r="N2471" t="s">
        <v>23</v>
      </c>
      <c r="O2471">
        <v>3.6</v>
      </c>
      <c r="P2471">
        <v>9</v>
      </c>
      <c r="Q2471" t="s">
        <v>29</v>
      </c>
      <c r="R2471">
        <v>36</v>
      </c>
      <c r="S2471">
        <f t="shared" si="114"/>
        <v>2484</v>
      </c>
      <c r="T2471">
        <f t="shared" si="115"/>
        <v>1192.32</v>
      </c>
      <c r="U2471" s="2">
        <f t="shared" si="116"/>
        <v>0.13043478260869565</v>
      </c>
      <c r="V2471" t="str" cm="1">
        <f t="array" ref="V2471">_xlfn.IFS(H2471&lt;5,"Urban",H2471&lt;=12,"Sub-Urban",H2471&gt;12,"Out Of City")</f>
        <v>Sub-Urban</v>
      </c>
      <c r="W2471" t="str" cm="1">
        <f t="array" ref="W2471">_xlfn.IFS(
    L2471="CCS", "CCS",
    L2471="Type 2", "Type 2",
    L2471="CHAdeMO", "CHAdeMO",
    L2471="Tesla", "Tesla",
    L2471="CCS, Type 2", "CCS, Type 2",
    L2471="Type 2, CCS", "CCS, Type 2",
    L2471="CHAdeMO, Type 2", "CHAdeMO, Type 2",
    L2471="Type 2, CHAdeMO", "CHAdeMO, Type 2",
    L2471="CCS, Tesla", "CCS, Tesla",
    L2471="Tesla, CCS", "CCS, Tesla",
    L2471="Tesla, Type 2", "Tesla, Type 2",
    L2471="Type 2, Tesla", "Tesla, Type 2",
    L2471="CCS, CHAdeMO", "CCS, CHAdeMO",
    L2471="CHAdeMO, CCS", "CCS, CHAdeMO",
    L2471="CHAdeMO, Tesla", "CHAdeMO, Tesla",
    L2471="Tesla, CHAdeMO", "CHAdeMO, Tesla"
)</f>
        <v>CCS</v>
      </c>
    </row>
    <row r="2472" spans="1:23" x14ac:dyDescent="0.25">
      <c r="A2472" t="s">
        <v>4972</v>
      </c>
      <c r="B2472">
        <v>50.778640000000003</v>
      </c>
      <c r="C2472">
        <v>-28.940249000000001</v>
      </c>
      <c r="D2472" t="s">
        <v>4973</v>
      </c>
      <c r="E2472" t="s">
        <v>38</v>
      </c>
      <c r="F2472">
        <v>0.11</v>
      </c>
      <c r="G2472" t="s">
        <v>20</v>
      </c>
      <c r="H2472">
        <v>10.26</v>
      </c>
      <c r="I2472">
        <v>73</v>
      </c>
      <c r="J2472" t="s">
        <v>33</v>
      </c>
      <c r="K2472">
        <v>22</v>
      </c>
      <c r="L2472" t="s">
        <v>104</v>
      </c>
      <c r="M2472">
        <v>2017</v>
      </c>
      <c r="N2472" t="s">
        <v>35</v>
      </c>
      <c r="O2472">
        <v>4.5999999999999996</v>
      </c>
      <c r="P2472">
        <v>10</v>
      </c>
      <c r="Q2472" t="s">
        <v>48</v>
      </c>
      <c r="R2472">
        <v>18</v>
      </c>
      <c r="S2472">
        <f t="shared" si="114"/>
        <v>1314</v>
      </c>
      <c r="T2472">
        <f t="shared" si="115"/>
        <v>144.54</v>
      </c>
      <c r="U2472" s="2">
        <f t="shared" si="116"/>
        <v>0.13698630136986301</v>
      </c>
      <c r="V2472" t="str" cm="1">
        <f t="array" ref="V2472">_xlfn.IFS(H2472&lt;5,"Urban",H2472&lt;=12,"Sub-Urban",H2472&gt;12,"Out Of City")</f>
        <v>Sub-Urban</v>
      </c>
      <c r="W2472" t="str" cm="1">
        <f t="array" ref="W2472">_xlfn.IFS(
    L2472="CCS", "CCS",
    L2472="Type 2", "Type 2",
    L2472="CHAdeMO", "CHAdeMO",
    L2472="Tesla", "Tesla",
    L2472="CCS, Type 2", "CCS, Type 2",
    L2472="Type 2, CCS", "CCS, Type 2",
    L2472="CHAdeMO, Type 2", "CHAdeMO, Type 2",
    L2472="Type 2, CHAdeMO", "CHAdeMO, Type 2",
    L2472="CCS, Tesla", "CCS, Tesla",
    L2472="Tesla, CCS", "CCS, Tesla",
    L2472="Tesla, Type 2", "Tesla, Type 2",
    L2472="Type 2, Tesla", "Tesla, Type 2",
    L2472="CCS, CHAdeMO", "CCS, CHAdeMO",
    L2472="CHAdeMO, CCS", "CCS, CHAdeMO",
    L2472="CHAdeMO, Tesla", "CHAdeMO, Tesla",
    L2472="Tesla, CHAdeMO", "CHAdeMO, Tesla"
)</f>
        <v>CHAdeMO, Type 2</v>
      </c>
    </row>
    <row r="2473" spans="1:23" x14ac:dyDescent="0.25">
      <c r="A2473" t="s">
        <v>4974</v>
      </c>
      <c r="B2473">
        <v>39.931776999999997</v>
      </c>
      <c r="C2473">
        <v>116.43496500000001</v>
      </c>
      <c r="D2473" t="s">
        <v>4975</v>
      </c>
      <c r="E2473" t="s">
        <v>27</v>
      </c>
      <c r="F2473">
        <v>0.22</v>
      </c>
      <c r="G2473" t="s">
        <v>20</v>
      </c>
      <c r="H2473">
        <v>2.77</v>
      </c>
      <c r="I2473">
        <v>42</v>
      </c>
      <c r="J2473" t="s">
        <v>21</v>
      </c>
      <c r="K2473">
        <v>50</v>
      </c>
      <c r="L2473" t="s">
        <v>77</v>
      </c>
      <c r="M2473">
        <v>2012</v>
      </c>
      <c r="N2473" t="s">
        <v>23</v>
      </c>
      <c r="O2473">
        <v>4.7</v>
      </c>
      <c r="P2473">
        <v>9</v>
      </c>
      <c r="Q2473" t="s">
        <v>48</v>
      </c>
      <c r="R2473">
        <v>54</v>
      </c>
      <c r="S2473">
        <f t="shared" si="114"/>
        <v>2268</v>
      </c>
      <c r="T2473">
        <f t="shared" si="115"/>
        <v>498.96</v>
      </c>
      <c r="U2473" s="2">
        <f t="shared" si="116"/>
        <v>0.21428571428571427</v>
      </c>
      <c r="V2473" t="str" cm="1">
        <f t="array" ref="V2473">_xlfn.IFS(H2473&lt;5,"Urban",H2473&lt;=12,"Sub-Urban",H2473&gt;12,"Out Of City")</f>
        <v>Urban</v>
      </c>
      <c r="W2473" t="str" cm="1">
        <f t="array" ref="W2473">_xlfn.IFS(
    L2473="CCS", "CCS",
    L2473="Type 2", "Type 2",
    L2473="CHAdeMO", "CHAdeMO",
    L2473="Tesla", "Tesla",
    L2473="CCS, Type 2", "CCS, Type 2",
    L2473="Type 2, CCS", "CCS, Type 2",
    L2473="CHAdeMO, Type 2", "CHAdeMO, Type 2",
    L2473="Type 2, CHAdeMO", "CHAdeMO, Type 2",
    L2473="CCS, Tesla", "CCS, Tesla",
    L2473="Tesla, CCS", "CCS, Tesla",
    L2473="Tesla, Type 2", "Tesla, Type 2",
    L2473="Type 2, Tesla", "Tesla, Type 2",
    L2473="CCS, CHAdeMO", "CCS, CHAdeMO",
    L2473="CHAdeMO, CCS", "CCS, CHAdeMO",
    L2473="CHAdeMO, Tesla", "CHAdeMO, Tesla",
    L2473="Tesla, CHAdeMO", "CHAdeMO, Tesla"
)</f>
        <v>CHAdeMO</v>
      </c>
    </row>
    <row r="2474" spans="1:23" x14ac:dyDescent="0.25">
      <c r="A2474" t="s">
        <v>4976</v>
      </c>
      <c r="B2474">
        <v>39.842041999999999</v>
      </c>
      <c r="C2474">
        <v>116.38328799999999</v>
      </c>
      <c r="D2474" t="s">
        <v>4977</v>
      </c>
      <c r="E2474" t="s">
        <v>27</v>
      </c>
      <c r="F2474">
        <v>0.21</v>
      </c>
      <c r="G2474" t="s">
        <v>32</v>
      </c>
      <c r="H2474">
        <v>18.87</v>
      </c>
      <c r="I2474">
        <v>70</v>
      </c>
      <c r="J2474" t="s">
        <v>33</v>
      </c>
      <c r="K2474">
        <v>50</v>
      </c>
      <c r="L2474" t="s">
        <v>47</v>
      </c>
      <c r="M2474">
        <v>2021</v>
      </c>
      <c r="N2474" t="s">
        <v>23</v>
      </c>
      <c r="O2474">
        <v>3.2</v>
      </c>
      <c r="P2474">
        <v>9</v>
      </c>
      <c r="Q2474" t="s">
        <v>24</v>
      </c>
      <c r="R2474">
        <v>45</v>
      </c>
      <c r="S2474">
        <f t="shared" si="114"/>
        <v>3150</v>
      </c>
      <c r="T2474">
        <f t="shared" si="115"/>
        <v>661.5</v>
      </c>
      <c r="U2474" s="2">
        <f t="shared" si="116"/>
        <v>0.12857142857142856</v>
      </c>
      <c r="V2474" t="str" cm="1">
        <f t="array" ref="V2474">_xlfn.IFS(H2474&lt;5,"Urban",H2474&lt;=12,"Sub-Urban",H2474&gt;12,"Out Of City")</f>
        <v>Out Of City</v>
      </c>
      <c r="W2474" t="str" cm="1">
        <f t="array" ref="W2474">_xlfn.IFS(
    L2474="CCS", "CCS",
    L2474="Type 2", "Type 2",
    L2474="CHAdeMO", "CHAdeMO",
    L2474="Tesla", "Tesla",
    L2474="CCS, Type 2", "CCS, Type 2",
    L2474="Type 2, CCS", "CCS, Type 2",
    L2474="CHAdeMO, Type 2", "CHAdeMO, Type 2",
    L2474="Type 2, CHAdeMO", "CHAdeMO, Type 2",
    L2474="CCS, Tesla", "CCS, Tesla",
    L2474="Tesla, CCS", "CCS, Tesla",
    L2474="Tesla, Type 2", "Tesla, Type 2",
    L2474="Type 2, Tesla", "Tesla, Type 2",
    L2474="CCS, CHAdeMO", "CCS, CHAdeMO",
    L2474="CHAdeMO, CCS", "CCS, CHAdeMO",
    L2474="CHAdeMO, Tesla", "CHAdeMO, Tesla",
    L2474="Tesla, CHAdeMO", "CHAdeMO, Tesla"
)</f>
        <v>Tesla</v>
      </c>
    </row>
    <row r="2475" spans="1:23" x14ac:dyDescent="0.25">
      <c r="A2475" t="s">
        <v>4978</v>
      </c>
      <c r="B2475">
        <v>13.844829000000001</v>
      </c>
      <c r="C2475">
        <v>100.42521600000001</v>
      </c>
      <c r="D2475" t="s">
        <v>4979</v>
      </c>
      <c r="E2475" t="s">
        <v>19</v>
      </c>
      <c r="F2475">
        <v>0.28000000000000003</v>
      </c>
      <c r="G2475" t="s">
        <v>32</v>
      </c>
      <c r="H2475">
        <v>6.44</v>
      </c>
      <c r="I2475">
        <v>29</v>
      </c>
      <c r="J2475" t="s">
        <v>39</v>
      </c>
      <c r="K2475">
        <v>22</v>
      </c>
      <c r="L2475" t="s">
        <v>111</v>
      </c>
      <c r="M2475">
        <v>2015</v>
      </c>
      <c r="N2475" t="s">
        <v>23</v>
      </c>
      <c r="O2475">
        <v>3.6</v>
      </c>
      <c r="P2475">
        <v>1</v>
      </c>
      <c r="Q2475" t="s">
        <v>29</v>
      </c>
      <c r="R2475">
        <v>40</v>
      </c>
      <c r="S2475">
        <f t="shared" si="114"/>
        <v>1160</v>
      </c>
      <c r="T2475">
        <f t="shared" si="115"/>
        <v>324.8</v>
      </c>
      <c r="U2475" s="2">
        <f t="shared" si="116"/>
        <v>3.4482758620689655E-2</v>
      </c>
      <c r="V2475" t="str" cm="1">
        <f t="array" ref="V2475">_xlfn.IFS(H2475&lt;5,"Urban",H2475&lt;=12,"Sub-Urban",H2475&gt;12,"Out Of City")</f>
        <v>Sub-Urban</v>
      </c>
      <c r="W2475" t="str" cm="1">
        <f t="array" ref="W2475">_xlfn.IFS(
    L2475="CCS", "CCS",
    L2475="Type 2", "Type 2",
    L2475="CHAdeMO", "CHAdeMO",
    L2475="Tesla", "Tesla",
    L2475="CCS, Type 2", "CCS, Type 2",
    L2475="Type 2, CCS", "CCS, Type 2",
    L2475="CHAdeMO, Type 2", "CHAdeMO, Type 2",
    L2475="Type 2, CHAdeMO", "CHAdeMO, Type 2",
    L2475="CCS, Tesla", "CCS, Tesla",
    L2475="Tesla, CCS", "CCS, Tesla",
    L2475="Tesla, Type 2", "Tesla, Type 2",
    L2475="Type 2, Tesla", "Tesla, Type 2",
    L2475="CCS, CHAdeMO", "CCS, CHAdeMO",
    L2475="CHAdeMO, CCS", "CCS, CHAdeMO",
    L2475="CHAdeMO, Tesla", "CHAdeMO, Tesla",
    L2475="Tesla, CHAdeMO", "CHAdeMO, Tesla"
)</f>
        <v>CCS, Type 2</v>
      </c>
    </row>
    <row r="2476" spans="1:23" x14ac:dyDescent="0.25">
      <c r="A2476" t="s">
        <v>4980</v>
      </c>
      <c r="B2476">
        <v>34.057972999999997</v>
      </c>
      <c r="C2476">
        <v>-118.36886199999999</v>
      </c>
      <c r="D2476" t="s">
        <v>4981</v>
      </c>
      <c r="E2476" t="s">
        <v>38</v>
      </c>
      <c r="F2476">
        <v>0.25</v>
      </c>
      <c r="G2476" t="s">
        <v>32</v>
      </c>
      <c r="H2476">
        <v>18.7</v>
      </c>
      <c r="I2476">
        <v>86</v>
      </c>
      <c r="J2476" t="s">
        <v>46</v>
      </c>
      <c r="K2476">
        <v>50</v>
      </c>
      <c r="L2476" t="s">
        <v>80</v>
      </c>
      <c r="M2476">
        <v>2020</v>
      </c>
      <c r="N2476" t="s">
        <v>23</v>
      </c>
      <c r="O2476">
        <v>3.5</v>
      </c>
      <c r="P2476">
        <v>10</v>
      </c>
      <c r="Q2476" t="s">
        <v>48</v>
      </c>
      <c r="R2476">
        <v>16</v>
      </c>
      <c r="S2476">
        <f t="shared" si="114"/>
        <v>1376</v>
      </c>
      <c r="T2476">
        <f t="shared" si="115"/>
        <v>344</v>
      </c>
      <c r="U2476" s="2">
        <f t="shared" si="116"/>
        <v>0.11627906976744186</v>
      </c>
      <c r="V2476" t="str" cm="1">
        <f t="array" ref="V2476">_xlfn.IFS(H2476&lt;5,"Urban",H2476&lt;=12,"Sub-Urban",H2476&gt;12,"Out Of City")</f>
        <v>Out Of City</v>
      </c>
      <c r="W2476" t="str" cm="1">
        <f t="array" ref="W2476">_xlfn.IFS(
    L2476="CCS", "CCS",
    L2476="Type 2", "Type 2",
    L2476="CHAdeMO", "CHAdeMO",
    L2476="Tesla", "Tesla",
    L2476="CCS, Type 2", "CCS, Type 2",
    L2476="Type 2, CCS", "CCS, Type 2",
    L2476="CHAdeMO, Type 2", "CHAdeMO, Type 2",
    L2476="Type 2, CHAdeMO", "CHAdeMO, Type 2",
    L2476="CCS, Tesla", "CCS, Tesla",
    L2476="Tesla, CCS", "CCS, Tesla",
    L2476="Tesla, Type 2", "Tesla, Type 2",
    L2476="Type 2, Tesla", "Tesla, Type 2",
    L2476="CCS, CHAdeMO", "CCS, CHAdeMO",
    L2476="CHAdeMO, CCS", "CCS, CHAdeMO",
    L2476="CHAdeMO, Tesla", "CHAdeMO, Tesla",
    L2476="Tesla, CHAdeMO", "CHAdeMO, Tesla"
)</f>
        <v>CHAdeMO, Type 2</v>
      </c>
    </row>
    <row r="2477" spans="1:23" x14ac:dyDescent="0.25">
      <c r="A2477" t="s">
        <v>4982</v>
      </c>
      <c r="B2477">
        <v>19.068394000000001</v>
      </c>
      <c r="C2477">
        <v>72.824610000000007</v>
      </c>
      <c r="D2477" t="s">
        <v>4983</v>
      </c>
      <c r="E2477" t="s">
        <v>19</v>
      </c>
      <c r="F2477">
        <v>0.15</v>
      </c>
      <c r="G2477" t="s">
        <v>20</v>
      </c>
      <c r="H2477">
        <v>19.100000000000001</v>
      </c>
      <c r="I2477">
        <v>77</v>
      </c>
      <c r="J2477" t="s">
        <v>33</v>
      </c>
      <c r="K2477">
        <v>50</v>
      </c>
      <c r="L2477" t="s">
        <v>85</v>
      </c>
      <c r="M2477">
        <v>2014</v>
      </c>
      <c r="N2477" t="s">
        <v>23</v>
      </c>
      <c r="O2477">
        <v>4.8</v>
      </c>
      <c r="P2477">
        <v>6</v>
      </c>
      <c r="Q2477" t="s">
        <v>24</v>
      </c>
      <c r="R2477">
        <v>21</v>
      </c>
      <c r="S2477">
        <f t="shared" si="114"/>
        <v>1617</v>
      </c>
      <c r="T2477">
        <f t="shared" si="115"/>
        <v>242.54999999999998</v>
      </c>
      <c r="U2477" s="2">
        <f t="shared" si="116"/>
        <v>7.792207792207792E-2</v>
      </c>
      <c r="V2477" t="str" cm="1">
        <f t="array" ref="V2477">_xlfn.IFS(H2477&lt;5,"Urban",H2477&lt;=12,"Sub-Urban",H2477&gt;12,"Out Of City")</f>
        <v>Out Of City</v>
      </c>
      <c r="W2477" t="str" cm="1">
        <f t="array" ref="W2477">_xlfn.IFS(
    L2477="CCS", "CCS",
    L2477="Type 2", "Type 2",
    L2477="CHAdeMO", "CHAdeMO",
    L2477="Tesla", "Tesla",
    L2477="CCS, Type 2", "CCS, Type 2",
    L2477="Type 2, CCS", "CCS, Type 2",
    L2477="CHAdeMO, Type 2", "CHAdeMO, Type 2",
    L2477="Type 2, CHAdeMO", "CHAdeMO, Type 2",
    L2477="CCS, Tesla", "CCS, Tesla",
    L2477="Tesla, CCS", "CCS, Tesla",
    L2477="Tesla, Type 2", "Tesla, Type 2",
    L2477="Type 2, Tesla", "Tesla, Type 2",
    L2477="CCS, CHAdeMO", "CCS, CHAdeMO",
    L2477="CHAdeMO, CCS", "CCS, CHAdeMO",
    L2477="CHAdeMO, Tesla", "CHAdeMO, Tesla",
    L2477="Tesla, CHAdeMO", "CHAdeMO, Tesla"
)</f>
        <v>CHAdeMO, Tesla</v>
      </c>
    </row>
    <row r="2478" spans="1:23" x14ac:dyDescent="0.25">
      <c r="A2478" t="s">
        <v>4984</v>
      </c>
      <c r="B2478">
        <v>39.835019000000003</v>
      </c>
      <c r="C2478">
        <v>116.26098399999999</v>
      </c>
      <c r="D2478" t="s">
        <v>4985</v>
      </c>
      <c r="E2478" t="s">
        <v>19</v>
      </c>
      <c r="F2478">
        <v>0.28999999999999998</v>
      </c>
      <c r="G2478" s="1" t="s">
        <v>9985</v>
      </c>
      <c r="H2478">
        <v>8.7200000000000006</v>
      </c>
      <c r="I2478">
        <v>27</v>
      </c>
      <c r="J2478" t="s">
        <v>47</v>
      </c>
      <c r="K2478">
        <v>150</v>
      </c>
      <c r="L2478" t="s">
        <v>40</v>
      </c>
      <c r="M2478">
        <v>2012</v>
      </c>
      <c r="N2478" t="s">
        <v>23</v>
      </c>
      <c r="O2478">
        <v>3.2</v>
      </c>
      <c r="P2478">
        <v>5</v>
      </c>
      <c r="Q2478" t="s">
        <v>29</v>
      </c>
      <c r="R2478">
        <v>20</v>
      </c>
      <c r="S2478">
        <f t="shared" si="114"/>
        <v>540</v>
      </c>
      <c r="T2478">
        <f t="shared" si="115"/>
        <v>156.6</v>
      </c>
      <c r="U2478" s="2">
        <f t="shared" si="116"/>
        <v>0.18518518518518517</v>
      </c>
      <c r="V2478" t="str" cm="1">
        <f t="array" ref="V2478">_xlfn.IFS(H2478&lt;5,"Urban",H2478&lt;=12,"Sub-Urban",H2478&gt;12,"Out Of City")</f>
        <v>Sub-Urban</v>
      </c>
      <c r="W2478" t="str" cm="1">
        <f t="array" ref="W2478">_xlfn.IFS(
    L2478="CCS", "CCS",
    L2478="Type 2", "Type 2",
    L2478="CHAdeMO", "CHAdeMO",
    L2478="Tesla", "Tesla",
    L2478="CCS, Type 2", "CCS, Type 2",
    L2478="Type 2, CCS", "CCS, Type 2",
    L2478="CHAdeMO, Type 2", "CHAdeMO, Type 2",
    L2478="Type 2, CHAdeMO", "CHAdeMO, Type 2",
    L2478="CCS, Tesla", "CCS, Tesla",
    L2478="Tesla, CCS", "CCS, Tesla",
    L2478="Tesla, Type 2", "Tesla, Type 2",
    L2478="Type 2, Tesla", "Tesla, Type 2",
    L2478="CCS, CHAdeMO", "CCS, CHAdeMO",
    L2478="CHAdeMO, CCS", "CCS, CHAdeMO",
    L2478="CHAdeMO, Tesla", "CHAdeMO, Tesla",
    L2478="Tesla, CHAdeMO", "CHAdeMO, Tesla"
)</f>
        <v>Type 2</v>
      </c>
    </row>
    <row r="2479" spans="1:23" x14ac:dyDescent="0.25">
      <c r="A2479" t="s">
        <v>4986</v>
      </c>
      <c r="B2479">
        <v>55.796278999999998</v>
      </c>
      <c r="C2479">
        <v>37.625872000000001</v>
      </c>
      <c r="D2479" t="s">
        <v>4987</v>
      </c>
      <c r="E2479" t="s">
        <v>27</v>
      </c>
      <c r="F2479">
        <v>0.3</v>
      </c>
      <c r="G2479" t="s">
        <v>20</v>
      </c>
      <c r="H2479">
        <v>14.47</v>
      </c>
      <c r="I2479">
        <v>84</v>
      </c>
      <c r="J2479" t="s">
        <v>47</v>
      </c>
      <c r="K2479">
        <v>150</v>
      </c>
      <c r="L2479" t="s">
        <v>40</v>
      </c>
      <c r="M2479">
        <v>2017</v>
      </c>
      <c r="N2479" t="s">
        <v>35</v>
      </c>
      <c r="O2479">
        <v>4.4000000000000004</v>
      </c>
      <c r="P2479">
        <v>2</v>
      </c>
      <c r="Q2479" t="s">
        <v>48</v>
      </c>
      <c r="R2479">
        <v>49</v>
      </c>
      <c r="S2479">
        <f t="shared" si="114"/>
        <v>4116</v>
      </c>
      <c r="T2479">
        <f t="shared" si="115"/>
        <v>1234.8</v>
      </c>
      <c r="U2479" s="2">
        <f t="shared" si="116"/>
        <v>2.3809523809523808E-2</v>
      </c>
      <c r="V2479" t="str" cm="1">
        <f t="array" ref="V2479">_xlfn.IFS(H2479&lt;5,"Urban",H2479&lt;=12,"Sub-Urban",H2479&gt;12,"Out Of City")</f>
        <v>Out Of City</v>
      </c>
      <c r="W2479" t="str" cm="1">
        <f t="array" ref="W2479">_xlfn.IFS(
    L2479="CCS", "CCS",
    L2479="Type 2", "Type 2",
    L2479="CHAdeMO", "CHAdeMO",
    L2479="Tesla", "Tesla",
    L2479="CCS, Type 2", "CCS, Type 2",
    L2479="Type 2, CCS", "CCS, Type 2",
    L2479="CHAdeMO, Type 2", "CHAdeMO, Type 2",
    L2479="Type 2, CHAdeMO", "CHAdeMO, Type 2",
    L2479="CCS, Tesla", "CCS, Tesla",
    L2479="Tesla, CCS", "CCS, Tesla",
    L2479="Tesla, Type 2", "Tesla, Type 2",
    L2479="Type 2, Tesla", "Tesla, Type 2",
    L2479="CCS, CHAdeMO", "CCS, CHAdeMO",
    L2479="CHAdeMO, CCS", "CCS, CHAdeMO",
    L2479="CHAdeMO, Tesla", "CHAdeMO, Tesla",
    L2479="Tesla, CHAdeMO", "CHAdeMO, Tesla"
)</f>
        <v>Type 2</v>
      </c>
    </row>
    <row r="2480" spans="1:23" x14ac:dyDescent="0.25">
      <c r="A2480" t="s">
        <v>4988</v>
      </c>
      <c r="B2480">
        <v>25.249454</v>
      </c>
      <c r="C2480">
        <v>55.346665000000002</v>
      </c>
      <c r="D2480" t="s">
        <v>4989</v>
      </c>
      <c r="E2480" t="s">
        <v>27</v>
      </c>
      <c r="F2480">
        <v>0.39</v>
      </c>
      <c r="G2480" t="s">
        <v>20</v>
      </c>
      <c r="H2480">
        <v>17.86</v>
      </c>
      <c r="I2480">
        <v>21</v>
      </c>
      <c r="J2480" t="s">
        <v>46</v>
      </c>
      <c r="K2480">
        <v>150</v>
      </c>
      <c r="L2480" t="s">
        <v>40</v>
      </c>
      <c r="M2480">
        <v>2023</v>
      </c>
      <c r="N2480" t="s">
        <v>23</v>
      </c>
      <c r="O2480">
        <v>4.0999999999999996</v>
      </c>
      <c r="P2480">
        <v>5</v>
      </c>
      <c r="Q2480" t="s">
        <v>48</v>
      </c>
      <c r="R2480">
        <v>55</v>
      </c>
      <c r="S2480">
        <f t="shared" si="114"/>
        <v>1155</v>
      </c>
      <c r="T2480">
        <f t="shared" si="115"/>
        <v>450.45</v>
      </c>
      <c r="U2480" s="2">
        <f t="shared" si="116"/>
        <v>0.23809523809523808</v>
      </c>
      <c r="V2480" t="str" cm="1">
        <f t="array" ref="V2480">_xlfn.IFS(H2480&lt;5,"Urban",H2480&lt;=12,"Sub-Urban",H2480&gt;12,"Out Of City")</f>
        <v>Out Of City</v>
      </c>
      <c r="W2480" t="str" cm="1">
        <f t="array" ref="W2480">_xlfn.IFS(
    L2480="CCS", "CCS",
    L2480="Type 2", "Type 2",
    L2480="CHAdeMO", "CHAdeMO",
    L2480="Tesla", "Tesla",
    L2480="CCS, Type 2", "CCS, Type 2",
    L2480="Type 2, CCS", "CCS, Type 2",
    L2480="CHAdeMO, Type 2", "CHAdeMO, Type 2",
    L2480="Type 2, CHAdeMO", "CHAdeMO, Type 2",
    L2480="CCS, Tesla", "CCS, Tesla",
    L2480="Tesla, CCS", "CCS, Tesla",
    L2480="Tesla, Type 2", "Tesla, Type 2",
    L2480="Type 2, Tesla", "Tesla, Type 2",
    L2480="CCS, CHAdeMO", "CCS, CHAdeMO",
    L2480="CHAdeMO, CCS", "CCS, CHAdeMO",
    L2480="CHAdeMO, Tesla", "CHAdeMO, Tesla",
    L2480="Tesla, CHAdeMO", "CHAdeMO, Tesla"
)</f>
        <v>Type 2</v>
      </c>
    </row>
    <row r="2481" spans="1:23" x14ac:dyDescent="0.25">
      <c r="A2481" t="s">
        <v>4990</v>
      </c>
      <c r="B2481">
        <v>41.904141000000003</v>
      </c>
      <c r="C2481">
        <v>-87.793473000000006</v>
      </c>
      <c r="D2481" t="s">
        <v>4991</v>
      </c>
      <c r="E2481" t="s">
        <v>27</v>
      </c>
      <c r="F2481">
        <v>0.26</v>
      </c>
      <c r="G2481" t="s">
        <v>32</v>
      </c>
      <c r="H2481">
        <v>9.36</v>
      </c>
      <c r="I2481">
        <v>20</v>
      </c>
      <c r="J2481" t="s">
        <v>47</v>
      </c>
      <c r="K2481">
        <v>150</v>
      </c>
      <c r="L2481" t="s">
        <v>77</v>
      </c>
      <c r="M2481">
        <v>2023</v>
      </c>
      <c r="N2481" t="s">
        <v>23</v>
      </c>
      <c r="O2481">
        <v>3.8</v>
      </c>
      <c r="P2481">
        <v>10</v>
      </c>
      <c r="Q2481" t="s">
        <v>48</v>
      </c>
      <c r="R2481">
        <v>54</v>
      </c>
      <c r="S2481">
        <f t="shared" si="114"/>
        <v>1080</v>
      </c>
      <c r="T2481">
        <f t="shared" si="115"/>
        <v>280.8</v>
      </c>
      <c r="U2481" s="2">
        <f t="shared" si="116"/>
        <v>0.5</v>
      </c>
      <c r="V2481" t="str" cm="1">
        <f t="array" ref="V2481">_xlfn.IFS(H2481&lt;5,"Urban",H2481&lt;=12,"Sub-Urban",H2481&gt;12,"Out Of City")</f>
        <v>Sub-Urban</v>
      </c>
      <c r="W2481" t="str" cm="1">
        <f t="array" ref="W2481">_xlfn.IFS(
    L2481="CCS", "CCS",
    L2481="Type 2", "Type 2",
    L2481="CHAdeMO", "CHAdeMO",
    L2481="Tesla", "Tesla",
    L2481="CCS, Type 2", "CCS, Type 2",
    L2481="Type 2, CCS", "CCS, Type 2",
    L2481="CHAdeMO, Type 2", "CHAdeMO, Type 2",
    L2481="Type 2, CHAdeMO", "CHAdeMO, Type 2",
    L2481="CCS, Tesla", "CCS, Tesla",
    L2481="Tesla, CCS", "CCS, Tesla",
    L2481="Tesla, Type 2", "Tesla, Type 2",
    L2481="Type 2, Tesla", "Tesla, Type 2",
    L2481="CCS, CHAdeMO", "CCS, CHAdeMO",
    L2481="CHAdeMO, CCS", "CCS, CHAdeMO",
    L2481="CHAdeMO, Tesla", "CHAdeMO, Tesla",
    L2481="Tesla, CHAdeMO", "CHAdeMO, Tesla"
)</f>
        <v>CHAdeMO</v>
      </c>
    </row>
    <row r="2482" spans="1:23" x14ac:dyDescent="0.25">
      <c r="A2482" t="s">
        <v>4992</v>
      </c>
      <c r="B2482">
        <v>27.51296</v>
      </c>
      <c r="C2482">
        <v>155.230278</v>
      </c>
      <c r="D2482" t="s">
        <v>4993</v>
      </c>
      <c r="E2482" t="s">
        <v>38</v>
      </c>
      <c r="F2482">
        <v>0.19</v>
      </c>
      <c r="G2482" t="s">
        <v>20</v>
      </c>
      <c r="H2482">
        <v>2.2000000000000002</v>
      </c>
      <c r="I2482">
        <v>88</v>
      </c>
      <c r="J2482" t="s">
        <v>39</v>
      </c>
      <c r="K2482">
        <v>22</v>
      </c>
      <c r="L2482" t="s">
        <v>118</v>
      </c>
      <c r="M2482">
        <v>2013</v>
      </c>
      <c r="N2482" t="s">
        <v>23</v>
      </c>
      <c r="O2482">
        <v>3</v>
      </c>
      <c r="P2482">
        <v>4</v>
      </c>
      <c r="Q2482" t="s">
        <v>24</v>
      </c>
      <c r="R2482">
        <v>16</v>
      </c>
      <c r="S2482">
        <f t="shared" si="114"/>
        <v>1408</v>
      </c>
      <c r="T2482">
        <f t="shared" si="115"/>
        <v>267.52</v>
      </c>
      <c r="U2482" s="2">
        <f t="shared" si="116"/>
        <v>4.5454545454545456E-2</v>
      </c>
      <c r="V2482" t="str" cm="1">
        <f t="array" ref="V2482">_xlfn.IFS(H2482&lt;5,"Urban",H2482&lt;=12,"Sub-Urban",H2482&gt;12,"Out Of City")</f>
        <v>Urban</v>
      </c>
      <c r="W2482" t="str" cm="1">
        <f t="array" ref="W2482">_xlfn.IFS(
    L2482="CCS", "CCS",
    L2482="Type 2", "Type 2",
    L2482="CHAdeMO", "CHAdeMO",
    L2482="Tesla", "Tesla",
    L2482="CCS, Type 2", "CCS, Type 2",
    L2482="Type 2, CCS", "CCS, Type 2",
    L2482="CHAdeMO, Type 2", "CHAdeMO, Type 2",
    L2482="Type 2, CHAdeMO", "CHAdeMO, Type 2",
    L2482="CCS, Tesla", "CCS, Tesla",
    L2482="Tesla, CCS", "CCS, Tesla",
    L2482="Tesla, Type 2", "Tesla, Type 2",
    L2482="Type 2, Tesla", "Tesla, Type 2",
    L2482="CCS, CHAdeMO", "CCS, CHAdeMO",
    L2482="CHAdeMO, CCS", "CCS, CHAdeMO",
    L2482="CHAdeMO, Tesla", "CHAdeMO, Tesla",
    L2482="Tesla, CHAdeMO", "CHAdeMO, Tesla"
)</f>
        <v>Tesla, Type 2</v>
      </c>
    </row>
    <row r="2483" spans="1:23" x14ac:dyDescent="0.25">
      <c r="A2483" t="s">
        <v>4994</v>
      </c>
      <c r="B2483">
        <v>52.452533000000003</v>
      </c>
      <c r="C2483">
        <v>13.4398</v>
      </c>
      <c r="D2483" t="s">
        <v>4995</v>
      </c>
      <c r="E2483" t="s">
        <v>27</v>
      </c>
      <c r="F2483">
        <v>0.42</v>
      </c>
      <c r="G2483" t="s">
        <v>20</v>
      </c>
      <c r="H2483">
        <v>4.72</v>
      </c>
      <c r="I2483">
        <v>31</v>
      </c>
      <c r="J2483" t="s">
        <v>21</v>
      </c>
      <c r="K2483">
        <v>22</v>
      </c>
      <c r="L2483" t="s">
        <v>43</v>
      </c>
      <c r="M2483">
        <v>2021</v>
      </c>
      <c r="N2483" t="s">
        <v>35</v>
      </c>
      <c r="O2483">
        <v>4.5</v>
      </c>
      <c r="P2483">
        <v>10</v>
      </c>
      <c r="Q2483" t="s">
        <v>29</v>
      </c>
      <c r="R2483">
        <v>59</v>
      </c>
      <c r="S2483">
        <f t="shared" si="114"/>
        <v>1829</v>
      </c>
      <c r="T2483">
        <f t="shared" si="115"/>
        <v>768.18</v>
      </c>
      <c r="U2483" s="2">
        <f t="shared" si="116"/>
        <v>0.32258064516129031</v>
      </c>
      <c r="V2483" t="str" cm="1">
        <f t="array" ref="V2483">_xlfn.IFS(H2483&lt;5,"Urban",H2483&lt;=12,"Sub-Urban",H2483&gt;12,"Out Of City")</f>
        <v>Urban</v>
      </c>
      <c r="W2483" t="str" cm="1">
        <f t="array" ref="W2483">_xlfn.IFS(
    L2483="CCS", "CCS",
    L2483="Type 2", "Type 2",
    L2483="CHAdeMO", "CHAdeMO",
    L2483="Tesla", "Tesla",
    L2483="CCS, Type 2", "CCS, Type 2",
    L2483="Type 2, CCS", "CCS, Type 2",
    L2483="CHAdeMO, Type 2", "CHAdeMO, Type 2",
    L2483="Type 2, CHAdeMO", "CHAdeMO, Type 2",
    L2483="CCS, Tesla", "CCS, Tesla",
    L2483="Tesla, CCS", "CCS, Tesla",
    L2483="Tesla, Type 2", "Tesla, Type 2",
    L2483="Type 2, Tesla", "Tesla, Type 2",
    L2483="CCS, CHAdeMO", "CCS, CHAdeMO",
    L2483="CHAdeMO, CCS", "CCS, CHAdeMO",
    L2483="CHAdeMO, Tesla", "CHAdeMO, Tesla",
    L2483="Tesla, CHAdeMO", "CHAdeMO, Tesla"
)</f>
        <v>CCS</v>
      </c>
    </row>
    <row r="2484" spans="1:23" x14ac:dyDescent="0.25">
      <c r="A2484" t="s">
        <v>4996</v>
      </c>
      <c r="B2484">
        <v>39.957653999999998</v>
      </c>
      <c r="C2484">
        <v>116.259556</v>
      </c>
      <c r="D2484" t="s">
        <v>4997</v>
      </c>
      <c r="E2484" t="s">
        <v>27</v>
      </c>
      <c r="F2484">
        <v>0.45</v>
      </c>
      <c r="G2484" t="s">
        <v>32</v>
      </c>
      <c r="H2484">
        <v>10.97</v>
      </c>
      <c r="I2484">
        <v>81</v>
      </c>
      <c r="J2484" t="s">
        <v>46</v>
      </c>
      <c r="K2484">
        <v>50</v>
      </c>
      <c r="L2484" t="s">
        <v>77</v>
      </c>
      <c r="M2484">
        <v>2018</v>
      </c>
      <c r="N2484" t="s">
        <v>35</v>
      </c>
      <c r="O2484">
        <v>4.3</v>
      </c>
      <c r="P2484">
        <v>4</v>
      </c>
      <c r="Q2484" t="s">
        <v>29</v>
      </c>
      <c r="R2484">
        <v>50</v>
      </c>
      <c r="S2484">
        <f t="shared" si="114"/>
        <v>4050</v>
      </c>
      <c r="T2484">
        <f t="shared" si="115"/>
        <v>1822.5</v>
      </c>
      <c r="U2484" s="2">
        <f t="shared" si="116"/>
        <v>4.9382716049382713E-2</v>
      </c>
      <c r="V2484" t="str" cm="1">
        <f t="array" ref="V2484">_xlfn.IFS(H2484&lt;5,"Urban",H2484&lt;=12,"Sub-Urban",H2484&gt;12,"Out Of City")</f>
        <v>Sub-Urban</v>
      </c>
      <c r="W2484" t="str" cm="1">
        <f t="array" ref="W2484">_xlfn.IFS(
    L2484="CCS", "CCS",
    L2484="Type 2", "Type 2",
    L2484="CHAdeMO", "CHAdeMO",
    L2484="Tesla", "Tesla",
    L2484="CCS, Type 2", "CCS, Type 2",
    L2484="Type 2, CCS", "CCS, Type 2",
    L2484="CHAdeMO, Type 2", "CHAdeMO, Type 2",
    L2484="Type 2, CHAdeMO", "CHAdeMO, Type 2",
    L2484="CCS, Tesla", "CCS, Tesla",
    L2484="Tesla, CCS", "CCS, Tesla",
    L2484="Tesla, Type 2", "Tesla, Type 2",
    L2484="Type 2, Tesla", "Tesla, Type 2",
    L2484="CCS, CHAdeMO", "CCS, CHAdeMO",
    L2484="CHAdeMO, CCS", "CCS, CHAdeMO",
    L2484="CHAdeMO, Tesla", "CHAdeMO, Tesla",
    L2484="Tesla, CHAdeMO", "CHAdeMO, Tesla"
)</f>
        <v>CHAdeMO</v>
      </c>
    </row>
    <row r="2485" spans="1:23" x14ac:dyDescent="0.25">
      <c r="A2485" t="s">
        <v>4998</v>
      </c>
      <c r="B2485">
        <v>34.158459000000001</v>
      </c>
      <c r="C2485">
        <v>-118.218587</v>
      </c>
      <c r="D2485" t="s">
        <v>4999</v>
      </c>
      <c r="E2485" t="s">
        <v>27</v>
      </c>
      <c r="F2485">
        <v>0.23</v>
      </c>
      <c r="G2485" t="s">
        <v>32</v>
      </c>
      <c r="H2485">
        <v>13.26</v>
      </c>
      <c r="I2485">
        <v>72</v>
      </c>
      <c r="J2485" t="s">
        <v>21</v>
      </c>
      <c r="K2485">
        <v>50</v>
      </c>
      <c r="L2485" t="s">
        <v>22</v>
      </c>
      <c r="M2485">
        <v>2012</v>
      </c>
      <c r="N2485" t="s">
        <v>35</v>
      </c>
      <c r="O2485">
        <v>4.9000000000000004</v>
      </c>
      <c r="P2485">
        <v>7</v>
      </c>
      <c r="Q2485" t="s">
        <v>48</v>
      </c>
      <c r="R2485">
        <v>46</v>
      </c>
      <c r="S2485">
        <f t="shared" si="114"/>
        <v>3312</v>
      </c>
      <c r="T2485">
        <f t="shared" si="115"/>
        <v>761.76</v>
      </c>
      <c r="U2485" s="2">
        <f t="shared" si="116"/>
        <v>9.7222222222222224E-2</v>
      </c>
      <c r="V2485" t="str" cm="1">
        <f t="array" ref="V2485">_xlfn.IFS(H2485&lt;5,"Urban",H2485&lt;=12,"Sub-Urban",H2485&gt;12,"Out Of City")</f>
        <v>Out Of City</v>
      </c>
      <c r="W2485" t="str" cm="1">
        <f t="array" ref="W2485">_xlfn.IFS(
    L2485="CCS", "CCS",
    L2485="Type 2", "Type 2",
    L2485="CHAdeMO", "CHAdeMO",
    L2485="Tesla", "Tesla",
    L2485="CCS, Type 2", "CCS, Type 2",
    L2485="Type 2, CCS", "CCS, Type 2",
    L2485="CHAdeMO, Type 2", "CHAdeMO, Type 2",
    L2485="Type 2, CHAdeMO", "CHAdeMO, Type 2",
    L2485="CCS, Tesla", "CCS, Tesla",
    L2485="Tesla, CCS", "CCS, Tesla",
    L2485="Tesla, Type 2", "Tesla, Type 2",
    L2485="Type 2, Tesla", "Tesla, Type 2",
    L2485="CCS, CHAdeMO", "CCS, CHAdeMO",
    L2485="CHAdeMO, CCS", "CCS, CHAdeMO",
    L2485="CHAdeMO, Tesla", "CHAdeMO, Tesla",
    L2485="Tesla, CHAdeMO", "CHAdeMO, Tesla"
)</f>
        <v>CCS, CHAdeMO</v>
      </c>
    </row>
    <row r="2486" spans="1:23" x14ac:dyDescent="0.25">
      <c r="A2486" t="s">
        <v>5000</v>
      </c>
      <c r="B2486">
        <v>13.841206</v>
      </c>
      <c r="C2486">
        <v>100.507256</v>
      </c>
      <c r="D2486" t="s">
        <v>5001</v>
      </c>
      <c r="E2486" t="s">
        <v>27</v>
      </c>
      <c r="F2486">
        <v>0.41</v>
      </c>
      <c r="G2486" t="s">
        <v>20</v>
      </c>
      <c r="H2486">
        <v>5.77</v>
      </c>
      <c r="I2486">
        <v>28</v>
      </c>
      <c r="J2486" t="s">
        <v>33</v>
      </c>
      <c r="K2486">
        <v>150</v>
      </c>
      <c r="L2486" t="s">
        <v>51</v>
      </c>
      <c r="M2486">
        <v>2012</v>
      </c>
      <c r="N2486" t="s">
        <v>35</v>
      </c>
      <c r="O2486">
        <v>3.7</v>
      </c>
      <c r="P2486">
        <v>7</v>
      </c>
      <c r="Q2486" t="s">
        <v>29</v>
      </c>
      <c r="R2486">
        <v>48</v>
      </c>
      <c r="S2486">
        <f t="shared" si="114"/>
        <v>1344</v>
      </c>
      <c r="T2486">
        <f t="shared" si="115"/>
        <v>551.04</v>
      </c>
      <c r="U2486" s="2">
        <f t="shared" si="116"/>
        <v>0.25</v>
      </c>
      <c r="V2486" t="str" cm="1">
        <f t="array" ref="V2486">_xlfn.IFS(H2486&lt;5,"Urban",H2486&lt;=12,"Sub-Urban",H2486&gt;12,"Out Of City")</f>
        <v>Sub-Urban</v>
      </c>
      <c r="W2486" t="str" cm="1">
        <f t="array" ref="W2486">_xlfn.IFS(
    L2486="CCS", "CCS",
    L2486="Type 2", "Type 2",
    L2486="CHAdeMO", "CHAdeMO",
    L2486="Tesla", "Tesla",
    L2486="CCS, Type 2", "CCS, Type 2",
    L2486="Type 2, CCS", "CCS, Type 2",
    L2486="CHAdeMO, Type 2", "CHAdeMO, Type 2",
    L2486="Type 2, CHAdeMO", "CHAdeMO, Type 2",
    L2486="CCS, Tesla", "CCS, Tesla",
    L2486="Tesla, CCS", "CCS, Tesla",
    L2486="Tesla, Type 2", "Tesla, Type 2",
    L2486="Type 2, Tesla", "Tesla, Type 2",
    L2486="CCS, CHAdeMO", "CCS, CHAdeMO",
    L2486="CHAdeMO, CCS", "CCS, CHAdeMO",
    L2486="CHAdeMO, Tesla", "CHAdeMO, Tesla",
    L2486="Tesla, CHAdeMO", "CHAdeMO, Tesla"
)</f>
        <v>CCS, Tesla</v>
      </c>
    </row>
    <row r="2487" spans="1:23" x14ac:dyDescent="0.25">
      <c r="A2487" t="s">
        <v>5002</v>
      </c>
      <c r="B2487">
        <v>55.801561999999997</v>
      </c>
      <c r="C2487">
        <v>37.682504000000002</v>
      </c>
      <c r="D2487" t="s">
        <v>5003</v>
      </c>
      <c r="E2487" t="s">
        <v>19</v>
      </c>
      <c r="F2487">
        <v>0.11</v>
      </c>
      <c r="G2487" t="s">
        <v>32</v>
      </c>
      <c r="H2487">
        <v>9.98</v>
      </c>
      <c r="I2487">
        <v>85</v>
      </c>
      <c r="J2487" t="s">
        <v>21</v>
      </c>
      <c r="K2487">
        <v>22</v>
      </c>
      <c r="L2487" t="s">
        <v>47</v>
      </c>
      <c r="M2487">
        <v>2016</v>
      </c>
      <c r="N2487" t="s">
        <v>35</v>
      </c>
      <c r="O2487">
        <v>3.8</v>
      </c>
      <c r="P2487">
        <v>2</v>
      </c>
      <c r="Q2487" t="s">
        <v>24</v>
      </c>
      <c r="R2487">
        <v>21</v>
      </c>
      <c r="S2487">
        <f t="shared" si="114"/>
        <v>1785</v>
      </c>
      <c r="T2487">
        <f t="shared" si="115"/>
        <v>196.35</v>
      </c>
      <c r="U2487" s="2">
        <f t="shared" si="116"/>
        <v>2.3529411764705882E-2</v>
      </c>
      <c r="V2487" t="str" cm="1">
        <f t="array" ref="V2487">_xlfn.IFS(H2487&lt;5,"Urban",H2487&lt;=12,"Sub-Urban",H2487&gt;12,"Out Of City")</f>
        <v>Sub-Urban</v>
      </c>
      <c r="W2487" t="str" cm="1">
        <f t="array" ref="W2487">_xlfn.IFS(
    L2487="CCS", "CCS",
    L2487="Type 2", "Type 2",
    L2487="CHAdeMO", "CHAdeMO",
    L2487="Tesla", "Tesla",
    L2487="CCS, Type 2", "CCS, Type 2",
    L2487="Type 2, CCS", "CCS, Type 2",
    L2487="CHAdeMO, Type 2", "CHAdeMO, Type 2",
    L2487="Type 2, CHAdeMO", "CHAdeMO, Type 2",
    L2487="CCS, Tesla", "CCS, Tesla",
    L2487="Tesla, CCS", "CCS, Tesla",
    L2487="Tesla, Type 2", "Tesla, Type 2",
    L2487="Type 2, Tesla", "Tesla, Type 2",
    L2487="CCS, CHAdeMO", "CCS, CHAdeMO",
    L2487="CHAdeMO, CCS", "CCS, CHAdeMO",
    L2487="CHAdeMO, Tesla", "CHAdeMO, Tesla",
    L2487="Tesla, CHAdeMO", "CHAdeMO, Tesla"
)</f>
        <v>Tesla</v>
      </c>
    </row>
    <row r="2488" spans="1:23" x14ac:dyDescent="0.25">
      <c r="A2488" t="s">
        <v>5004</v>
      </c>
      <c r="B2488">
        <v>41.913831999999999</v>
      </c>
      <c r="C2488">
        <v>-87.743705000000006</v>
      </c>
      <c r="D2488" t="s">
        <v>5005</v>
      </c>
      <c r="E2488" t="s">
        <v>27</v>
      </c>
      <c r="F2488">
        <v>0.36</v>
      </c>
      <c r="G2488" t="s">
        <v>32</v>
      </c>
      <c r="H2488">
        <v>13.94</v>
      </c>
      <c r="I2488">
        <v>72</v>
      </c>
      <c r="J2488" t="s">
        <v>46</v>
      </c>
      <c r="K2488">
        <v>50</v>
      </c>
      <c r="L2488" t="s">
        <v>77</v>
      </c>
      <c r="M2488">
        <v>2020</v>
      </c>
      <c r="N2488" t="s">
        <v>23</v>
      </c>
      <c r="O2488">
        <v>3.9</v>
      </c>
      <c r="P2488">
        <v>5</v>
      </c>
      <c r="Q2488" t="s">
        <v>29</v>
      </c>
      <c r="R2488">
        <v>58</v>
      </c>
      <c r="S2488">
        <f t="shared" si="114"/>
        <v>4176</v>
      </c>
      <c r="T2488">
        <f t="shared" si="115"/>
        <v>1503.36</v>
      </c>
      <c r="U2488" s="2">
        <f t="shared" si="116"/>
        <v>6.9444444444444448E-2</v>
      </c>
      <c r="V2488" t="str" cm="1">
        <f t="array" ref="V2488">_xlfn.IFS(H2488&lt;5,"Urban",H2488&lt;=12,"Sub-Urban",H2488&gt;12,"Out Of City")</f>
        <v>Out Of City</v>
      </c>
      <c r="W2488" t="str" cm="1">
        <f t="array" ref="W2488">_xlfn.IFS(
    L2488="CCS", "CCS",
    L2488="Type 2", "Type 2",
    L2488="CHAdeMO", "CHAdeMO",
    L2488="Tesla", "Tesla",
    L2488="CCS, Type 2", "CCS, Type 2",
    L2488="Type 2, CCS", "CCS, Type 2",
    L2488="CHAdeMO, Type 2", "CHAdeMO, Type 2",
    L2488="Type 2, CHAdeMO", "CHAdeMO, Type 2",
    L2488="CCS, Tesla", "CCS, Tesla",
    L2488="Tesla, CCS", "CCS, Tesla",
    L2488="Tesla, Type 2", "Tesla, Type 2",
    L2488="Type 2, Tesla", "Tesla, Type 2",
    L2488="CCS, CHAdeMO", "CCS, CHAdeMO",
    L2488="CHAdeMO, CCS", "CCS, CHAdeMO",
    L2488="CHAdeMO, Tesla", "CHAdeMO, Tesla",
    L2488="Tesla, CHAdeMO", "CHAdeMO, Tesla"
)</f>
        <v>CHAdeMO</v>
      </c>
    </row>
    <row r="2489" spans="1:23" x14ac:dyDescent="0.25">
      <c r="A2489" t="s">
        <v>5006</v>
      </c>
      <c r="B2489">
        <v>41.938687999999999</v>
      </c>
      <c r="C2489">
        <v>-87.705427999999998</v>
      </c>
      <c r="D2489" t="s">
        <v>5007</v>
      </c>
      <c r="E2489" t="s">
        <v>27</v>
      </c>
      <c r="F2489">
        <v>0.21</v>
      </c>
      <c r="G2489" s="1" t="s">
        <v>9985</v>
      </c>
      <c r="H2489">
        <v>1.81</v>
      </c>
      <c r="I2489">
        <v>100</v>
      </c>
      <c r="J2489" t="s">
        <v>46</v>
      </c>
      <c r="K2489">
        <v>150</v>
      </c>
      <c r="L2489" t="s">
        <v>85</v>
      </c>
      <c r="M2489">
        <v>2010</v>
      </c>
      <c r="N2489" t="s">
        <v>35</v>
      </c>
      <c r="O2489">
        <v>3.6</v>
      </c>
      <c r="P2489">
        <v>4</v>
      </c>
      <c r="Q2489" t="s">
        <v>48</v>
      </c>
      <c r="R2489">
        <v>58</v>
      </c>
      <c r="S2489">
        <f t="shared" si="114"/>
        <v>5800</v>
      </c>
      <c r="T2489">
        <f t="shared" si="115"/>
        <v>1218</v>
      </c>
      <c r="U2489" s="2">
        <f t="shared" si="116"/>
        <v>0.04</v>
      </c>
      <c r="V2489" t="str" cm="1">
        <f t="array" ref="V2489">_xlfn.IFS(H2489&lt;5,"Urban",H2489&lt;=12,"Sub-Urban",H2489&gt;12,"Out Of City")</f>
        <v>Urban</v>
      </c>
      <c r="W2489" t="str" cm="1">
        <f t="array" ref="W2489">_xlfn.IFS(
    L2489="CCS", "CCS",
    L2489="Type 2", "Type 2",
    L2489="CHAdeMO", "CHAdeMO",
    L2489="Tesla", "Tesla",
    L2489="CCS, Type 2", "CCS, Type 2",
    L2489="Type 2, CCS", "CCS, Type 2",
    L2489="CHAdeMO, Type 2", "CHAdeMO, Type 2",
    L2489="Type 2, CHAdeMO", "CHAdeMO, Type 2",
    L2489="CCS, Tesla", "CCS, Tesla",
    L2489="Tesla, CCS", "CCS, Tesla",
    L2489="Tesla, Type 2", "Tesla, Type 2",
    L2489="Type 2, Tesla", "Tesla, Type 2",
    L2489="CCS, CHAdeMO", "CCS, CHAdeMO",
    L2489="CHAdeMO, CCS", "CCS, CHAdeMO",
    L2489="CHAdeMO, Tesla", "CHAdeMO, Tesla",
    L2489="Tesla, CHAdeMO", "CHAdeMO, Tesla"
)</f>
        <v>CHAdeMO, Tesla</v>
      </c>
    </row>
    <row r="2490" spans="1:23" x14ac:dyDescent="0.25">
      <c r="A2490" t="s">
        <v>5008</v>
      </c>
      <c r="B2490">
        <v>43.669750999999998</v>
      </c>
      <c r="C2490">
        <v>-79.452887000000004</v>
      </c>
      <c r="D2490" t="s">
        <v>5009</v>
      </c>
      <c r="E2490" t="s">
        <v>38</v>
      </c>
      <c r="F2490">
        <v>0.37</v>
      </c>
      <c r="G2490" t="s">
        <v>32</v>
      </c>
      <c r="H2490">
        <v>19.399999999999999</v>
      </c>
      <c r="I2490">
        <v>72</v>
      </c>
      <c r="J2490" t="s">
        <v>21</v>
      </c>
      <c r="K2490">
        <v>150</v>
      </c>
      <c r="L2490" t="s">
        <v>47</v>
      </c>
      <c r="M2490">
        <v>2016</v>
      </c>
      <c r="N2490" t="s">
        <v>23</v>
      </c>
      <c r="O2490">
        <v>3.5</v>
      </c>
      <c r="P2490">
        <v>5</v>
      </c>
      <c r="Q2490" t="s">
        <v>48</v>
      </c>
      <c r="R2490">
        <v>9</v>
      </c>
      <c r="S2490">
        <f t="shared" si="114"/>
        <v>648</v>
      </c>
      <c r="T2490">
        <f t="shared" si="115"/>
        <v>239.76</v>
      </c>
      <c r="U2490" s="2">
        <f t="shared" si="116"/>
        <v>6.9444444444444448E-2</v>
      </c>
      <c r="V2490" t="str" cm="1">
        <f t="array" ref="V2490">_xlfn.IFS(H2490&lt;5,"Urban",H2490&lt;=12,"Sub-Urban",H2490&gt;12,"Out Of City")</f>
        <v>Out Of City</v>
      </c>
      <c r="W2490" t="str" cm="1">
        <f t="array" ref="W2490">_xlfn.IFS(
    L2490="CCS", "CCS",
    L2490="Type 2", "Type 2",
    L2490="CHAdeMO", "CHAdeMO",
    L2490="Tesla", "Tesla",
    L2490="CCS, Type 2", "CCS, Type 2",
    L2490="Type 2, CCS", "CCS, Type 2",
    L2490="CHAdeMO, Type 2", "CHAdeMO, Type 2",
    L2490="Type 2, CHAdeMO", "CHAdeMO, Type 2",
    L2490="CCS, Tesla", "CCS, Tesla",
    L2490="Tesla, CCS", "CCS, Tesla",
    L2490="Tesla, Type 2", "Tesla, Type 2",
    L2490="Type 2, Tesla", "Tesla, Type 2",
    L2490="CCS, CHAdeMO", "CCS, CHAdeMO",
    L2490="CHAdeMO, CCS", "CCS, CHAdeMO",
    L2490="CHAdeMO, Tesla", "CHAdeMO, Tesla",
    L2490="Tesla, CHAdeMO", "CHAdeMO, Tesla"
)</f>
        <v>Tesla</v>
      </c>
    </row>
    <row r="2491" spans="1:23" x14ac:dyDescent="0.25">
      <c r="A2491" t="s">
        <v>5010</v>
      </c>
      <c r="B2491">
        <v>-33.750858999999998</v>
      </c>
      <c r="C2491">
        <v>18.423237</v>
      </c>
      <c r="D2491" t="s">
        <v>5011</v>
      </c>
      <c r="E2491" t="s">
        <v>38</v>
      </c>
      <c r="F2491">
        <v>0.2</v>
      </c>
      <c r="G2491" t="s">
        <v>32</v>
      </c>
      <c r="H2491">
        <v>12.56</v>
      </c>
      <c r="I2491">
        <v>60</v>
      </c>
      <c r="J2491" t="s">
        <v>47</v>
      </c>
      <c r="K2491">
        <v>350</v>
      </c>
      <c r="L2491" t="s">
        <v>64</v>
      </c>
      <c r="M2491">
        <v>2017</v>
      </c>
      <c r="N2491" t="s">
        <v>23</v>
      </c>
      <c r="O2491">
        <v>4.8</v>
      </c>
      <c r="P2491">
        <v>3</v>
      </c>
      <c r="Q2491" t="s">
        <v>24</v>
      </c>
      <c r="R2491">
        <v>15</v>
      </c>
      <c r="S2491">
        <f t="shared" si="114"/>
        <v>900</v>
      </c>
      <c r="T2491">
        <f t="shared" si="115"/>
        <v>180</v>
      </c>
      <c r="U2491" s="2">
        <f t="shared" si="116"/>
        <v>0.05</v>
      </c>
      <c r="V2491" t="str" cm="1">
        <f t="array" ref="V2491">_xlfn.IFS(H2491&lt;5,"Urban",H2491&lt;=12,"Sub-Urban",H2491&gt;12,"Out Of City")</f>
        <v>Out Of City</v>
      </c>
      <c r="W2491" t="str" cm="1">
        <f t="array" ref="W2491">_xlfn.IFS(
    L2491="CCS", "CCS",
    L2491="Type 2", "Type 2",
    L2491="CHAdeMO", "CHAdeMO",
    L2491="Tesla", "Tesla",
    L2491="CCS, Type 2", "CCS, Type 2",
    L2491="Type 2, CCS", "CCS, Type 2",
    L2491="CHAdeMO, Type 2", "CHAdeMO, Type 2",
    L2491="Type 2, CHAdeMO", "CHAdeMO, Type 2",
    L2491="CCS, Tesla", "CCS, Tesla",
    L2491="Tesla, CCS", "CCS, Tesla",
    L2491="Tesla, Type 2", "Tesla, Type 2",
    L2491="Type 2, Tesla", "Tesla, Type 2",
    L2491="CCS, CHAdeMO", "CCS, CHAdeMO",
    L2491="CHAdeMO, CCS", "CCS, CHAdeMO",
    L2491="CHAdeMO, Tesla", "CHAdeMO, Tesla",
    L2491="Tesla, CHAdeMO", "CHAdeMO, Tesla"
)</f>
        <v>CCS, CHAdeMO</v>
      </c>
    </row>
    <row r="2492" spans="1:23" x14ac:dyDescent="0.25">
      <c r="A2492" t="s">
        <v>5012</v>
      </c>
      <c r="B2492">
        <v>74.560342000000006</v>
      </c>
      <c r="C2492">
        <v>-73.859729999999999</v>
      </c>
      <c r="D2492" t="s">
        <v>5013</v>
      </c>
      <c r="E2492" t="s">
        <v>19</v>
      </c>
      <c r="F2492">
        <v>0.33</v>
      </c>
      <c r="G2492" t="s">
        <v>32</v>
      </c>
      <c r="H2492">
        <v>7.7</v>
      </c>
      <c r="I2492">
        <v>33</v>
      </c>
      <c r="J2492" t="s">
        <v>39</v>
      </c>
      <c r="K2492">
        <v>350</v>
      </c>
      <c r="L2492" t="s">
        <v>43</v>
      </c>
      <c r="M2492">
        <v>2019</v>
      </c>
      <c r="N2492" t="s">
        <v>35</v>
      </c>
      <c r="O2492">
        <v>3.8</v>
      </c>
      <c r="P2492">
        <v>6</v>
      </c>
      <c r="Q2492" t="s">
        <v>29</v>
      </c>
      <c r="R2492">
        <v>23</v>
      </c>
      <c r="S2492">
        <f t="shared" si="114"/>
        <v>759</v>
      </c>
      <c r="T2492">
        <f t="shared" si="115"/>
        <v>250.47</v>
      </c>
      <c r="U2492" s="2">
        <f t="shared" si="116"/>
        <v>0.18181818181818182</v>
      </c>
      <c r="V2492" t="str" cm="1">
        <f t="array" ref="V2492">_xlfn.IFS(H2492&lt;5,"Urban",H2492&lt;=12,"Sub-Urban",H2492&gt;12,"Out Of City")</f>
        <v>Sub-Urban</v>
      </c>
      <c r="W2492" t="str" cm="1">
        <f t="array" ref="W2492">_xlfn.IFS(
    L2492="CCS", "CCS",
    L2492="Type 2", "Type 2",
    L2492="CHAdeMO", "CHAdeMO",
    L2492="Tesla", "Tesla",
    L2492="CCS, Type 2", "CCS, Type 2",
    L2492="Type 2, CCS", "CCS, Type 2",
    L2492="CHAdeMO, Type 2", "CHAdeMO, Type 2",
    L2492="Type 2, CHAdeMO", "CHAdeMO, Type 2",
    L2492="CCS, Tesla", "CCS, Tesla",
    L2492="Tesla, CCS", "CCS, Tesla",
    L2492="Tesla, Type 2", "Tesla, Type 2",
    L2492="Type 2, Tesla", "Tesla, Type 2",
    L2492="CCS, CHAdeMO", "CCS, CHAdeMO",
    L2492="CHAdeMO, CCS", "CCS, CHAdeMO",
    L2492="CHAdeMO, Tesla", "CHAdeMO, Tesla",
    L2492="Tesla, CHAdeMO", "CHAdeMO, Tesla"
)</f>
        <v>CCS</v>
      </c>
    </row>
    <row r="2493" spans="1:23" x14ac:dyDescent="0.25">
      <c r="A2493" t="s">
        <v>5014</v>
      </c>
      <c r="B2493">
        <v>52.452025999999996</v>
      </c>
      <c r="C2493">
        <v>13.378263</v>
      </c>
      <c r="D2493" t="s">
        <v>5015</v>
      </c>
      <c r="E2493" t="s">
        <v>38</v>
      </c>
      <c r="F2493">
        <v>0.3</v>
      </c>
      <c r="G2493" s="1" t="s">
        <v>9985</v>
      </c>
      <c r="H2493">
        <v>6</v>
      </c>
      <c r="I2493">
        <v>27</v>
      </c>
      <c r="J2493" t="s">
        <v>21</v>
      </c>
      <c r="K2493">
        <v>50</v>
      </c>
      <c r="L2493" t="s">
        <v>47</v>
      </c>
      <c r="M2493">
        <v>2022</v>
      </c>
      <c r="N2493" t="s">
        <v>23</v>
      </c>
      <c r="O2493">
        <v>3.4</v>
      </c>
      <c r="P2493">
        <v>9</v>
      </c>
      <c r="Q2493" t="s">
        <v>24</v>
      </c>
      <c r="R2493">
        <v>8</v>
      </c>
      <c r="S2493">
        <f t="shared" si="114"/>
        <v>216</v>
      </c>
      <c r="T2493">
        <f t="shared" si="115"/>
        <v>64.8</v>
      </c>
      <c r="U2493" s="2">
        <f t="shared" si="116"/>
        <v>0.33333333333333331</v>
      </c>
      <c r="V2493" t="str" cm="1">
        <f t="array" ref="V2493">_xlfn.IFS(H2493&lt;5,"Urban",H2493&lt;=12,"Sub-Urban",H2493&gt;12,"Out Of City")</f>
        <v>Sub-Urban</v>
      </c>
      <c r="W2493" t="str" cm="1">
        <f t="array" ref="W2493">_xlfn.IFS(
    L2493="CCS", "CCS",
    L2493="Type 2", "Type 2",
    L2493="CHAdeMO", "CHAdeMO",
    L2493="Tesla", "Tesla",
    L2493="CCS, Type 2", "CCS, Type 2",
    L2493="Type 2, CCS", "CCS, Type 2",
    L2493="CHAdeMO, Type 2", "CHAdeMO, Type 2",
    L2493="Type 2, CHAdeMO", "CHAdeMO, Type 2",
    L2493="CCS, Tesla", "CCS, Tesla",
    L2493="Tesla, CCS", "CCS, Tesla",
    L2493="Tesla, Type 2", "Tesla, Type 2",
    L2493="Type 2, Tesla", "Tesla, Type 2",
    L2493="CCS, CHAdeMO", "CCS, CHAdeMO",
    L2493="CHAdeMO, CCS", "CCS, CHAdeMO",
    L2493="CHAdeMO, Tesla", "CHAdeMO, Tesla",
    L2493="Tesla, CHAdeMO", "CHAdeMO, Tesla"
)</f>
        <v>Tesla</v>
      </c>
    </row>
    <row r="2494" spans="1:23" x14ac:dyDescent="0.25">
      <c r="A2494" t="s">
        <v>5016</v>
      </c>
      <c r="B2494">
        <v>25.326692000000001</v>
      </c>
      <c r="C2494">
        <v>55.323912</v>
      </c>
      <c r="D2494" t="s">
        <v>5017</v>
      </c>
      <c r="E2494" t="s">
        <v>19</v>
      </c>
      <c r="F2494">
        <v>0.25</v>
      </c>
      <c r="G2494" s="1" t="s">
        <v>9985</v>
      </c>
      <c r="H2494">
        <v>3.13</v>
      </c>
      <c r="I2494">
        <v>14</v>
      </c>
      <c r="J2494" t="s">
        <v>33</v>
      </c>
      <c r="K2494">
        <v>350</v>
      </c>
      <c r="L2494" t="s">
        <v>51</v>
      </c>
      <c r="M2494">
        <v>2011</v>
      </c>
      <c r="N2494" t="s">
        <v>23</v>
      </c>
      <c r="O2494">
        <v>4.8</v>
      </c>
      <c r="P2494">
        <v>10</v>
      </c>
      <c r="Q2494" t="s">
        <v>48</v>
      </c>
      <c r="R2494">
        <v>21</v>
      </c>
      <c r="S2494">
        <f t="shared" si="114"/>
        <v>294</v>
      </c>
      <c r="T2494">
        <f t="shared" si="115"/>
        <v>73.5</v>
      </c>
      <c r="U2494" s="2">
        <f t="shared" si="116"/>
        <v>0.7142857142857143</v>
      </c>
      <c r="V2494" t="str" cm="1">
        <f t="array" ref="V2494">_xlfn.IFS(H2494&lt;5,"Urban",H2494&lt;=12,"Sub-Urban",H2494&gt;12,"Out Of City")</f>
        <v>Urban</v>
      </c>
      <c r="W2494" t="str" cm="1">
        <f t="array" ref="W2494">_xlfn.IFS(
    L2494="CCS", "CCS",
    L2494="Type 2", "Type 2",
    L2494="CHAdeMO", "CHAdeMO",
    L2494="Tesla", "Tesla",
    L2494="CCS, Type 2", "CCS, Type 2",
    L2494="Type 2, CCS", "CCS, Type 2",
    L2494="CHAdeMO, Type 2", "CHAdeMO, Type 2",
    L2494="Type 2, CHAdeMO", "CHAdeMO, Type 2",
    L2494="CCS, Tesla", "CCS, Tesla",
    L2494="Tesla, CCS", "CCS, Tesla",
    L2494="Tesla, Type 2", "Tesla, Type 2",
    L2494="Type 2, Tesla", "Tesla, Type 2",
    L2494="CCS, CHAdeMO", "CCS, CHAdeMO",
    L2494="CHAdeMO, CCS", "CCS, CHAdeMO",
    L2494="CHAdeMO, Tesla", "CHAdeMO, Tesla",
    L2494="Tesla, CHAdeMO", "CHAdeMO, Tesla"
)</f>
        <v>CCS, Tesla</v>
      </c>
    </row>
    <row r="2495" spans="1:23" x14ac:dyDescent="0.25">
      <c r="A2495" t="s">
        <v>5018</v>
      </c>
      <c r="B2495">
        <v>43.788297999999998</v>
      </c>
      <c r="C2495">
        <v>-79.419991999999993</v>
      </c>
      <c r="D2495" t="s">
        <v>5019</v>
      </c>
      <c r="E2495" t="s">
        <v>38</v>
      </c>
      <c r="F2495">
        <v>0.22</v>
      </c>
      <c r="G2495" t="s">
        <v>32</v>
      </c>
      <c r="H2495">
        <v>4.3600000000000003</v>
      </c>
      <c r="I2495">
        <v>83</v>
      </c>
      <c r="J2495" t="s">
        <v>46</v>
      </c>
      <c r="K2495">
        <v>350</v>
      </c>
      <c r="L2495" t="s">
        <v>34</v>
      </c>
      <c r="M2495">
        <v>2022</v>
      </c>
      <c r="N2495" t="s">
        <v>23</v>
      </c>
      <c r="O2495">
        <v>4.4000000000000004</v>
      </c>
      <c r="P2495">
        <v>1</v>
      </c>
      <c r="Q2495" t="s">
        <v>48</v>
      </c>
      <c r="R2495">
        <v>10</v>
      </c>
      <c r="S2495">
        <f t="shared" si="114"/>
        <v>830</v>
      </c>
      <c r="T2495">
        <f t="shared" si="115"/>
        <v>182.6</v>
      </c>
      <c r="U2495" s="2">
        <f t="shared" si="116"/>
        <v>1.2048192771084338E-2</v>
      </c>
      <c r="V2495" t="str" cm="1">
        <f t="array" ref="V2495">_xlfn.IFS(H2495&lt;5,"Urban",H2495&lt;=12,"Sub-Urban",H2495&gt;12,"Out Of City")</f>
        <v>Urban</v>
      </c>
      <c r="W2495" t="str" cm="1">
        <f t="array" ref="W2495">_xlfn.IFS(
    L2495="CCS", "CCS",
    L2495="Type 2", "Type 2",
    L2495="CHAdeMO", "CHAdeMO",
    L2495="Tesla", "Tesla",
    L2495="CCS, Type 2", "CCS, Type 2",
    L2495="Type 2, CCS", "CCS, Type 2",
    L2495="CHAdeMO, Type 2", "CHAdeMO, Type 2",
    L2495="Type 2, CHAdeMO", "CHAdeMO, Type 2",
    L2495="CCS, Tesla", "CCS, Tesla",
    L2495="Tesla, CCS", "CCS, Tesla",
    L2495="Tesla, Type 2", "Tesla, Type 2",
    L2495="Type 2, Tesla", "Tesla, Type 2",
    L2495="CCS, CHAdeMO", "CCS, CHAdeMO",
    L2495="CHAdeMO, CCS", "CCS, CHAdeMO",
    L2495="CHAdeMO, Tesla", "CHAdeMO, Tesla",
    L2495="Tesla, CHAdeMO", "CHAdeMO, Tesla"
)</f>
        <v>CCS, Type 2</v>
      </c>
    </row>
    <row r="2496" spans="1:23" x14ac:dyDescent="0.25">
      <c r="A2496" t="s">
        <v>5020</v>
      </c>
      <c r="B2496">
        <v>19.40935</v>
      </c>
      <c r="C2496">
        <v>-99.057653999999999</v>
      </c>
      <c r="D2496" t="s">
        <v>5021</v>
      </c>
      <c r="E2496" t="s">
        <v>19</v>
      </c>
      <c r="F2496">
        <v>0.26</v>
      </c>
      <c r="G2496" t="s">
        <v>20</v>
      </c>
      <c r="H2496">
        <v>4.92</v>
      </c>
      <c r="I2496">
        <v>15</v>
      </c>
      <c r="J2496" t="s">
        <v>47</v>
      </c>
      <c r="K2496">
        <v>350</v>
      </c>
      <c r="L2496" t="s">
        <v>43</v>
      </c>
      <c r="M2496">
        <v>2011</v>
      </c>
      <c r="N2496" t="s">
        <v>23</v>
      </c>
      <c r="O2496">
        <v>3.1</v>
      </c>
      <c r="P2496">
        <v>2</v>
      </c>
      <c r="Q2496" t="s">
        <v>24</v>
      </c>
      <c r="R2496">
        <v>36</v>
      </c>
      <c r="S2496">
        <f t="shared" si="114"/>
        <v>540</v>
      </c>
      <c r="T2496">
        <f t="shared" si="115"/>
        <v>140.4</v>
      </c>
      <c r="U2496" s="2">
        <f t="shared" si="116"/>
        <v>0.13333333333333333</v>
      </c>
      <c r="V2496" t="str" cm="1">
        <f t="array" ref="V2496">_xlfn.IFS(H2496&lt;5,"Urban",H2496&lt;=12,"Sub-Urban",H2496&gt;12,"Out Of City")</f>
        <v>Urban</v>
      </c>
      <c r="W2496" t="str" cm="1">
        <f t="array" ref="W2496">_xlfn.IFS(
    L2496="CCS", "CCS",
    L2496="Type 2", "Type 2",
    L2496="CHAdeMO", "CHAdeMO",
    L2496="Tesla", "Tesla",
    L2496="CCS, Type 2", "CCS, Type 2",
    L2496="Type 2, CCS", "CCS, Type 2",
    L2496="CHAdeMO, Type 2", "CHAdeMO, Type 2",
    L2496="Type 2, CHAdeMO", "CHAdeMO, Type 2",
    L2496="CCS, Tesla", "CCS, Tesla",
    L2496="Tesla, CCS", "CCS, Tesla",
    L2496="Tesla, Type 2", "Tesla, Type 2",
    L2496="Type 2, Tesla", "Tesla, Type 2",
    L2496="CCS, CHAdeMO", "CCS, CHAdeMO",
    L2496="CHAdeMO, CCS", "CCS, CHAdeMO",
    L2496="CHAdeMO, Tesla", "CHAdeMO, Tesla",
    L2496="Tesla, CHAdeMO", "CHAdeMO, Tesla"
)</f>
        <v>CCS</v>
      </c>
    </row>
    <row r="2497" spans="1:23" x14ac:dyDescent="0.25">
      <c r="A2497" t="s">
        <v>5022</v>
      </c>
      <c r="B2497">
        <v>41.918757999999997</v>
      </c>
      <c r="C2497">
        <v>-87.643545000000003</v>
      </c>
      <c r="D2497" t="s">
        <v>5023</v>
      </c>
      <c r="E2497" t="s">
        <v>38</v>
      </c>
      <c r="F2497">
        <v>0.36</v>
      </c>
      <c r="G2497" s="1" t="s">
        <v>9985</v>
      </c>
      <c r="H2497">
        <v>8.98</v>
      </c>
      <c r="I2497">
        <v>27</v>
      </c>
      <c r="J2497" t="s">
        <v>39</v>
      </c>
      <c r="K2497">
        <v>50</v>
      </c>
      <c r="L2497" t="s">
        <v>47</v>
      </c>
      <c r="M2497">
        <v>2023</v>
      </c>
      <c r="N2497" t="s">
        <v>23</v>
      </c>
      <c r="O2497">
        <v>3.4</v>
      </c>
      <c r="P2497">
        <v>3</v>
      </c>
      <c r="Q2497" t="s">
        <v>24</v>
      </c>
      <c r="R2497">
        <v>10</v>
      </c>
      <c r="S2497">
        <f t="shared" si="114"/>
        <v>270</v>
      </c>
      <c r="T2497">
        <f t="shared" si="115"/>
        <v>97.2</v>
      </c>
      <c r="U2497" s="2">
        <f t="shared" si="116"/>
        <v>0.1111111111111111</v>
      </c>
      <c r="V2497" t="str" cm="1">
        <f t="array" ref="V2497">_xlfn.IFS(H2497&lt;5,"Urban",H2497&lt;=12,"Sub-Urban",H2497&gt;12,"Out Of City")</f>
        <v>Sub-Urban</v>
      </c>
      <c r="W2497" t="str" cm="1">
        <f t="array" ref="W2497">_xlfn.IFS(
    L2497="CCS", "CCS",
    L2497="Type 2", "Type 2",
    L2497="CHAdeMO", "CHAdeMO",
    L2497="Tesla", "Tesla",
    L2497="CCS, Type 2", "CCS, Type 2",
    L2497="Type 2, CCS", "CCS, Type 2",
    L2497="CHAdeMO, Type 2", "CHAdeMO, Type 2",
    L2497="Type 2, CHAdeMO", "CHAdeMO, Type 2",
    L2497="CCS, Tesla", "CCS, Tesla",
    L2497="Tesla, CCS", "CCS, Tesla",
    L2497="Tesla, Type 2", "Tesla, Type 2",
    L2497="Type 2, Tesla", "Tesla, Type 2",
    L2497="CCS, CHAdeMO", "CCS, CHAdeMO",
    L2497="CHAdeMO, CCS", "CCS, CHAdeMO",
    L2497="CHAdeMO, Tesla", "CHAdeMO, Tesla",
    L2497="Tesla, CHAdeMO", "CHAdeMO, Tesla"
)</f>
        <v>Tesla</v>
      </c>
    </row>
    <row r="2498" spans="1:23" x14ac:dyDescent="0.25">
      <c r="A2498" t="s">
        <v>5024</v>
      </c>
      <c r="B2498">
        <v>37.867834999999999</v>
      </c>
      <c r="C2498">
        <v>-122.456926</v>
      </c>
      <c r="D2498" t="s">
        <v>5025</v>
      </c>
      <c r="E2498" t="s">
        <v>38</v>
      </c>
      <c r="F2498">
        <v>0.23</v>
      </c>
      <c r="G2498" t="s">
        <v>20</v>
      </c>
      <c r="H2498">
        <v>12.95</v>
      </c>
      <c r="I2498">
        <v>64</v>
      </c>
      <c r="J2498" t="s">
        <v>46</v>
      </c>
      <c r="K2498">
        <v>50</v>
      </c>
      <c r="L2498" t="s">
        <v>61</v>
      </c>
      <c r="M2498">
        <v>2021</v>
      </c>
      <c r="N2498" t="s">
        <v>35</v>
      </c>
      <c r="O2498">
        <v>3.3</v>
      </c>
      <c r="P2498">
        <v>10</v>
      </c>
      <c r="Q2498" t="s">
        <v>24</v>
      </c>
      <c r="R2498">
        <v>10</v>
      </c>
      <c r="S2498">
        <f t="shared" si="114"/>
        <v>640</v>
      </c>
      <c r="T2498">
        <f t="shared" si="115"/>
        <v>147.20000000000002</v>
      </c>
      <c r="U2498" s="2">
        <f t="shared" si="116"/>
        <v>0.15625</v>
      </c>
      <c r="V2498" t="str" cm="1">
        <f t="array" ref="V2498">_xlfn.IFS(H2498&lt;5,"Urban",H2498&lt;=12,"Sub-Urban",H2498&gt;12,"Out Of City")</f>
        <v>Out Of City</v>
      </c>
      <c r="W2498" t="str" cm="1">
        <f t="array" ref="W2498">_xlfn.IFS(
    L2498="CCS", "CCS",
    L2498="Type 2", "Type 2",
    L2498="CHAdeMO", "CHAdeMO",
    L2498="Tesla", "Tesla",
    L2498="CCS, Type 2", "CCS, Type 2",
    L2498="Type 2, CCS", "CCS, Type 2",
    L2498="CHAdeMO, Type 2", "CHAdeMO, Type 2",
    L2498="Type 2, CHAdeMO", "CHAdeMO, Type 2",
    L2498="CCS, Tesla", "CCS, Tesla",
    L2498="Tesla, CCS", "CCS, Tesla",
    L2498="Tesla, Type 2", "Tesla, Type 2",
    L2498="Type 2, Tesla", "Tesla, Type 2",
    L2498="CCS, CHAdeMO", "CCS, CHAdeMO",
    L2498="CHAdeMO, CCS", "CCS, CHAdeMO",
    L2498="CHAdeMO, Tesla", "CHAdeMO, Tesla",
    L2498="Tesla, CHAdeMO", "CHAdeMO, Tesla"
)</f>
        <v>CHAdeMO, Tesla</v>
      </c>
    </row>
    <row r="2499" spans="1:23" x14ac:dyDescent="0.25">
      <c r="A2499" t="s">
        <v>5026</v>
      </c>
      <c r="B2499">
        <v>19.596346</v>
      </c>
      <c r="C2499">
        <v>-99.009219999999999</v>
      </c>
      <c r="D2499" t="s">
        <v>5027</v>
      </c>
      <c r="E2499" t="s">
        <v>19</v>
      </c>
      <c r="F2499">
        <v>0.1</v>
      </c>
      <c r="G2499" t="s">
        <v>32</v>
      </c>
      <c r="H2499">
        <v>5.63</v>
      </c>
      <c r="I2499">
        <v>42</v>
      </c>
      <c r="J2499" t="s">
        <v>33</v>
      </c>
      <c r="K2499">
        <v>22</v>
      </c>
      <c r="L2499" t="s">
        <v>22</v>
      </c>
      <c r="M2499">
        <v>2012</v>
      </c>
      <c r="N2499" t="s">
        <v>23</v>
      </c>
      <c r="O2499">
        <v>3.8</v>
      </c>
      <c r="P2499">
        <v>10</v>
      </c>
      <c r="Q2499" t="s">
        <v>48</v>
      </c>
      <c r="R2499">
        <v>24</v>
      </c>
      <c r="S2499">
        <f t="shared" ref="S2499:S2562" si="117">R2499*I2499</f>
        <v>1008</v>
      </c>
      <c r="T2499">
        <f t="shared" ref="T2499:T2562" si="118">F2499*S2499</f>
        <v>100.80000000000001</v>
      </c>
      <c r="U2499" s="2">
        <f t="shared" ref="U2499:U2562" si="119">P2499/I2499</f>
        <v>0.23809523809523808</v>
      </c>
      <c r="V2499" t="str" cm="1">
        <f t="array" ref="V2499">_xlfn.IFS(H2499&lt;5,"Urban",H2499&lt;=12,"Sub-Urban",H2499&gt;12,"Out Of City")</f>
        <v>Sub-Urban</v>
      </c>
      <c r="W2499" t="str" cm="1">
        <f t="array" ref="W2499">_xlfn.IFS(
    L2499="CCS", "CCS",
    L2499="Type 2", "Type 2",
    L2499="CHAdeMO", "CHAdeMO",
    L2499="Tesla", "Tesla",
    L2499="CCS, Type 2", "CCS, Type 2",
    L2499="Type 2, CCS", "CCS, Type 2",
    L2499="CHAdeMO, Type 2", "CHAdeMO, Type 2",
    L2499="Type 2, CHAdeMO", "CHAdeMO, Type 2",
    L2499="CCS, Tesla", "CCS, Tesla",
    L2499="Tesla, CCS", "CCS, Tesla",
    L2499="Tesla, Type 2", "Tesla, Type 2",
    L2499="Type 2, Tesla", "Tesla, Type 2",
    L2499="CCS, CHAdeMO", "CCS, CHAdeMO",
    L2499="CHAdeMO, CCS", "CCS, CHAdeMO",
    L2499="CHAdeMO, Tesla", "CHAdeMO, Tesla",
    L2499="Tesla, CHAdeMO", "CHAdeMO, Tesla"
)</f>
        <v>CCS, CHAdeMO</v>
      </c>
    </row>
    <row r="2500" spans="1:23" x14ac:dyDescent="0.25">
      <c r="A2500" t="s">
        <v>5028</v>
      </c>
      <c r="B2500">
        <v>55.873449000000001</v>
      </c>
      <c r="C2500">
        <v>37.559092999999997</v>
      </c>
      <c r="D2500" t="s">
        <v>5029</v>
      </c>
      <c r="E2500" t="s">
        <v>27</v>
      </c>
      <c r="F2500">
        <v>0.33</v>
      </c>
      <c r="G2500" s="1" t="s">
        <v>9985</v>
      </c>
      <c r="H2500">
        <v>3.25</v>
      </c>
      <c r="I2500">
        <v>45</v>
      </c>
      <c r="J2500" t="s">
        <v>33</v>
      </c>
      <c r="K2500">
        <v>22</v>
      </c>
      <c r="L2500" t="s">
        <v>80</v>
      </c>
      <c r="M2500">
        <v>2022</v>
      </c>
      <c r="N2500" t="s">
        <v>23</v>
      </c>
      <c r="O2500">
        <v>4.5999999999999996</v>
      </c>
      <c r="P2500">
        <v>9</v>
      </c>
      <c r="Q2500" t="s">
        <v>24</v>
      </c>
      <c r="R2500">
        <v>48</v>
      </c>
      <c r="S2500">
        <f t="shared" si="117"/>
        <v>2160</v>
      </c>
      <c r="T2500">
        <f t="shared" si="118"/>
        <v>712.80000000000007</v>
      </c>
      <c r="U2500" s="2">
        <f t="shared" si="119"/>
        <v>0.2</v>
      </c>
      <c r="V2500" t="str" cm="1">
        <f t="array" ref="V2500">_xlfn.IFS(H2500&lt;5,"Urban",H2500&lt;=12,"Sub-Urban",H2500&gt;12,"Out Of City")</f>
        <v>Urban</v>
      </c>
      <c r="W2500" t="str" cm="1">
        <f t="array" ref="W2500">_xlfn.IFS(
    L2500="CCS", "CCS",
    L2500="Type 2", "Type 2",
    L2500="CHAdeMO", "CHAdeMO",
    L2500="Tesla", "Tesla",
    L2500="CCS, Type 2", "CCS, Type 2",
    L2500="Type 2, CCS", "CCS, Type 2",
    L2500="CHAdeMO, Type 2", "CHAdeMO, Type 2",
    L2500="Type 2, CHAdeMO", "CHAdeMO, Type 2",
    L2500="CCS, Tesla", "CCS, Tesla",
    L2500="Tesla, CCS", "CCS, Tesla",
    L2500="Tesla, Type 2", "Tesla, Type 2",
    L2500="Type 2, Tesla", "Tesla, Type 2",
    L2500="CCS, CHAdeMO", "CCS, CHAdeMO",
    L2500="CHAdeMO, CCS", "CCS, CHAdeMO",
    L2500="CHAdeMO, Tesla", "CHAdeMO, Tesla",
    L2500="Tesla, CHAdeMO", "CHAdeMO, Tesla"
)</f>
        <v>CHAdeMO, Type 2</v>
      </c>
    </row>
    <row r="2501" spans="1:23" x14ac:dyDescent="0.25">
      <c r="A2501" t="s">
        <v>5030</v>
      </c>
      <c r="B2501">
        <v>52.513607999999998</v>
      </c>
      <c r="C2501">
        <v>13.448534</v>
      </c>
      <c r="D2501" t="s">
        <v>5031</v>
      </c>
      <c r="E2501" t="s">
        <v>27</v>
      </c>
      <c r="F2501">
        <v>0.14000000000000001</v>
      </c>
      <c r="G2501" t="s">
        <v>20</v>
      </c>
      <c r="H2501">
        <v>4.5</v>
      </c>
      <c r="I2501">
        <v>66</v>
      </c>
      <c r="J2501" t="s">
        <v>39</v>
      </c>
      <c r="K2501">
        <v>50</v>
      </c>
      <c r="L2501" t="s">
        <v>111</v>
      </c>
      <c r="M2501">
        <v>2023</v>
      </c>
      <c r="N2501" t="s">
        <v>35</v>
      </c>
      <c r="O2501">
        <v>3.2</v>
      </c>
      <c r="P2501">
        <v>8</v>
      </c>
      <c r="Q2501" t="s">
        <v>24</v>
      </c>
      <c r="R2501">
        <v>58</v>
      </c>
      <c r="S2501">
        <f t="shared" si="117"/>
        <v>3828</v>
      </c>
      <c r="T2501">
        <f t="shared" si="118"/>
        <v>535.92000000000007</v>
      </c>
      <c r="U2501" s="2">
        <f t="shared" si="119"/>
        <v>0.12121212121212122</v>
      </c>
      <c r="V2501" t="str" cm="1">
        <f t="array" ref="V2501">_xlfn.IFS(H2501&lt;5,"Urban",H2501&lt;=12,"Sub-Urban",H2501&gt;12,"Out Of City")</f>
        <v>Urban</v>
      </c>
      <c r="W2501" t="str" cm="1">
        <f t="array" ref="W2501">_xlfn.IFS(
    L2501="CCS", "CCS",
    L2501="Type 2", "Type 2",
    L2501="CHAdeMO", "CHAdeMO",
    L2501="Tesla", "Tesla",
    L2501="CCS, Type 2", "CCS, Type 2",
    L2501="Type 2, CCS", "CCS, Type 2",
    L2501="CHAdeMO, Type 2", "CHAdeMO, Type 2",
    L2501="Type 2, CHAdeMO", "CHAdeMO, Type 2",
    L2501="CCS, Tesla", "CCS, Tesla",
    L2501="Tesla, CCS", "CCS, Tesla",
    L2501="Tesla, Type 2", "Tesla, Type 2",
    L2501="Type 2, Tesla", "Tesla, Type 2",
    L2501="CCS, CHAdeMO", "CCS, CHAdeMO",
    L2501="CHAdeMO, CCS", "CCS, CHAdeMO",
    L2501="CHAdeMO, Tesla", "CHAdeMO, Tesla",
    L2501="Tesla, CHAdeMO", "CHAdeMO, Tesla"
)</f>
        <v>CCS, Type 2</v>
      </c>
    </row>
    <row r="2502" spans="1:23" x14ac:dyDescent="0.25">
      <c r="A2502" t="s">
        <v>5032</v>
      </c>
      <c r="B2502">
        <v>69.697550000000007</v>
      </c>
      <c r="C2502">
        <v>50.983860999999997</v>
      </c>
      <c r="D2502" t="s">
        <v>5033</v>
      </c>
      <c r="E2502" t="s">
        <v>19</v>
      </c>
      <c r="F2502">
        <v>0.47</v>
      </c>
      <c r="G2502" s="1" t="s">
        <v>9985</v>
      </c>
      <c r="H2502">
        <v>3.54</v>
      </c>
      <c r="I2502">
        <v>31</v>
      </c>
      <c r="J2502" t="s">
        <v>21</v>
      </c>
      <c r="K2502">
        <v>50</v>
      </c>
      <c r="L2502" t="s">
        <v>28</v>
      </c>
      <c r="M2502">
        <v>2020</v>
      </c>
      <c r="N2502" t="s">
        <v>35</v>
      </c>
      <c r="O2502">
        <v>4.0999999999999996</v>
      </c>
      <c r="P2502">
        <v>8</v>
      </c>
      <c r="Q2502" t="s">
        <v>48</v>
      </c>
      <c r="R2502">
        <v>34</v>
      </c>
      <c r="S2502">
        <f t="shared" si="117"/>
        <v>1054</v>
      </c>
      <c r="T2502">
        <f t="shared" si="118"/>
        <v>495.38</v>
      </c>
      <c r="U2502" s="2">
        <f t="shared" si="119"/>
        <v>0.25806451612903225</v>
      </c>
      <c r="V2502" t="str" cm="1">
        <f t="array" ref="V2502">_xlfn.IFS(H2502&lt;5,"Urban",H2502&lt;=12,"Sub-Urban",H2502&gt;12,"Out Of City")</f>
        <v>Urban</v>
      </c>
      <c r="W2502" t="str" cm="1">
        <f t="array" ref="W2502">_xlfn.IFS(
    L2502="CCS", "CCS",
    L2502="Type 2", "Type 2",
    L2502="CHAdeMO", "CHAdeMO",
    L2502="Tesla", "Tesla",
    L2502="CCS, Type 2", "CCS, Type 2",
    L2502="Type 2, CCS", "CCS, Type 2",
    L2502="CHAdeMO, Type 2", "CHAdeMO, Type 2",
    L2502="Type 2, CHAdeMO", "CHAdeMO, Type 2",
    L2502="CCS, Tesla", "CCS, Tesla",
    L2502="Tesla, CCS", "CCS, Tesla",
    L2502="Tesla, Type 2", "Tesla, Type 2",
    L2502="Type 2, Tesla", "Tesla, Type 2",
    L2502="CCS, CHAdeMO", "CCS, CHAdeMO",
    L2502="CHAdeMO, CCS", "CCS, CHAdeMO",
    L2502="CHAdeMO, Tesla", "CHAdeMO, Tesla",
    L2502="Tesla, CHAdeMO", "CHAdeMO, Tesla"
)</f>
        <v>Tesla, Type 2</v>
      </c>
    </row>
    <row r="2503" spans="1:23" x14ac:dyDescent="0.25">
      <c r="A2503" t="s">
        <v>5034</v>
      </c>
      <c r="B2503">
        <v>-33.855156000000001</v>
      </c>
      <c r="C2503">
        <v>18.506931999999999</v>
      </c>
      <c r="D2503" t="s">
        <v>5035</v>
      </c>
      <c r="E2503" t="s">
        <v>38</v>
      </c>
      <c r="F2503">
        <v>0.26</v>
      </c>
      <c r="G2503" t="s">
        <v>20</v>
      </c>
      <c r="H2503">
        <v>19.22</v>
      </c>
      <c r="I2503">
        <v>82</v>
      </c>
      <c r="J2503" t="s">
        <v>21</v>
      </c>
      <c r="K2503">
        <v>22</v>
      </c>
      <c r="L2503" t="s">
        <v>51</v>
      </c>
      <c r="M2503">
        <v>2020</v>
      </c>
      <c r="N2503" t="s">
        <v>23</v>
      </c>
      <c r="O2503">
        <v>3.8</v>
      </c>
      <c r="P2503">
        <v>10</v>
      </c>
      <c r="Q2503" t="s">
        <v>48</v>
      </c>
      <c r="R2503">
        <v>17</v>
      </c>
      <c r="S2503">
        <f t="shared" si="117"/>
        <v>1394</v>
      </c>
      <c r="T2503">
        <f t="shared" si="118"/>
        <v>362.44</v>
      </c>
      <c r="U2503" s="2">
        <f t="shared" si="119"/>
        <v>0.12195121951219512</v>
      </c>
      <c r="V2503" t="str" cm="1">
        <f t="array" ref="V2503">_xlfn.IFS(H2503&lt;5,"Urban",H2503&lt;=12,"Sub-Urban",H2503&gt;12,"Out Of City")</f>
        <v>Out Of City</v>
      </c>
      <c r="W2503" t="str" cm="1">
        <f t="array" ref="W2503">_xlfn.IFS(
    L2503="CCS", "CCS",
    L2503="Type 2", "Type 2",
    L2503="CHAdeMO", "CHAdeMO",
    L2503="Tesla", "Tesla",
    L2503="CCS, Type 2", "CCS, Type 2",
    L2503="Type 2, CCS", "CCS, Type 2",
    L2503="CHAdeMO, Type 2", "CHAdeMO, Type 2",
    L2503="Type 2, CHAdeMO", "CHAdeMO, Type 2",
    L2503="CCS, Tesla", "CCS, Tesla",
    L2503="Tesla, CCS", "CCS, Tesla",
    L2503="Tesla, Type 2", "Tesla, Type 2",
    L2503="Type 2, Tesla", "Tesla, Type 2",
    L2503="CCS, CHAdeMO", "CCS, CHAdeMO",
    L2503="CHAdeMO, CCS", "CCS, CHAdeMO",
    L2503="CHAdeMO, Tesla", "CHAdeMO, Tesla",
    L2503="Tesla, CHAdeMO", "CHAdeMO, Tesla"
)</f>
        <v>CCS, Tesla</v>
      </c>
    </row>
    <row r="2504" spans="1:23" x14ac:dyDescent="0.25">
      <c r="A2504" t="s">
        <v>5036</v>
      </c>
      <c r="B2504">
        <v>-33.866857000000003</v>
      </c>
      <c r="C2504">
        <v>151.32677100000001</v>
      </c>
      <c r="D2504" t="s">
        <v>5037</v>
      </c>
      <c r="E2504" t="s">
        <v>38</v>
      </c>
      <c r="F2504">
        <v>0.26</v>
      </c>
      <c r="G2504" s="1" t="s">
        <v>9985</v>
      </c>
      <c r="H2504">
        <v>13.96</v>
      </c>
      <c r="I2504">
        <v>56</v>
      </c>
      <c r="J2504" t="s">
        <v>21</v>
      </c>
      <c r="K2504">
        <v>22</v>
      </c>
      <c r="L2504" t="s">
        <v>80</v>
      </c>
      <c r="M2504">
        <v>2013</v>
      </c>
      <c r="N2504" t="s">
        <v>23</v>
      </c>
      <c r="O2504">
        <v>4.5</v>
      </c>
      <c r="P2504">
        <v>4</v>
      </c>
      <c r="Q2504" t="s">
        <v>29</v>
      </c>
      <c r="R2504">
        <v>12</v>
      </c>
      <c r="S2504">
        <f t="shared" si="117"/>
        <v>672</v>
      </c>
      <c r="T2504">
        <f t="shared" si="118"/>
        <v>174.72</v>
      </c>
      <c r="U2504" s="2">
        <f t="shared" si="119"/>
        <v>7.1428571428571425E-2</v>
      </c>
      <c r="V2504" t="str" cm="1">
        <f t="array" ref="V2504">_xlfn.IFS(H2504&lt;5,"Urban",H2504&lt;=12,"Sub-Urban",H2504&gt;12,"Out Of City")</f>
        <v>Out Of City</v>
      </c>
      <c r="W2504" t="str" cm="1">
        <f t="array" ref="W2504">_xlfn.IFS(
    L2504="CCS", "CCS",
    L2504="Type 2", "Type 2",
    L2504="CHAdeMO", "CHAdeMO",
    L2504="Tesla", "Tesla",
    L2504="CCS, Type 2", "CCS, Type 2",
    L2504="Type 2, CCS", "CCS, Type 2",
    L2504="CHAdeMO, Type 2", "CHAdeMO, Type 2",
    L2504="Type 2, CHAdeMO", "CHAdeMO, Type 2",
    L2504="CCS, Tesla", "CCS, Tesla",
    L2504="Tesla, CCS", "CCS, Tesla",
    L2504="Tesla, Type 2", "Tesla, Type 2",
    L2504="Type 2, Tesla", "Tesla, Type 2",
    L2504="CCS, CHAdeMO", "CCS, CHAdeMO",
    L2504="CHAdeMO, CCS", "CCS, CHAdeMO",
    L2504="CHAdeMO, Tesla", "CHAdeMO, Tesla",
    L2504="Tesla, CHAdeMO", "CHAdeMO, Tesla"
)</f>
        <v>CHAdeMO, Type 2</v>
      </c>
    </row>
    <row r="2505" spans="1:23" x14ac:dyDescent="0.25">
      <c r="A2505" t="s">
        <v>5038</v>
      </c>
      <c r="B2505">
        <v>37.675429000000001</v>
      </c>
      <c r="C2505">
        <v>126.913549</v>
      </c>
      <c r="D2505" t="s">
        <v>5039</v>
      </c>
      <c r="E2505" t="s">
        <v>27</v>
      </c>
      <c r="F2505">
        <v>0.11</v>
      </c>
      <c r="G2505" t="s">
        <v>32</v>
      </c>
      <c r="H2505">
        <v>15.6</v>
      </c>
      <c r="I2505">
        <v>100</v>
      </c>
      <c r="J2505" t="s">
        <v>33</v>
      </c>
      <c r="K2505">
        <v>50</v>
      </c>
      <c r="L2505" t="s">
        <v>40</v>
      </c>
      <c r="M2505">
        <v>2017</v>
      </c>
      <c r="N2505" t="s">
        <v>23</v>
      </c>
      <c r="O2505">
        <v>3.3</v>
      </c>
      <c r="P2505">
        <v>7</v>
      </c>
      <c r="Q2505" t="s">
        <v>24</v>
      </c>
      <c r="R2505">
        <v>47</v>
      </c>
      <c r="S2505">
        <f t="shared" si="117"/>
        <v>4700</v>
      </c>
      <c r="T2505">
        <f t="shared" si="118"/>
        <v>517</v>
      </c>
      <c r="U2505" s="2">
        <f t="shared" si="119"/>
        <v>7.0000000000000007E-2</v>
      </c>
      <c r="V2505" t="str" cm="1">
        <f t="array" ref="V2505">_xlfn.IFS(H2505&lt;5,"Urban",H2505&lt;=12,"Sub-Urban",H2505&gt;12,"Out Of City")</f>
        <v>Out Of City</v>
      </c>
      <c r="W2505" t="str" cm="1">
        <f t="array" ref="W2505">_xlfn.IFS(
    L2505="CCS", "CCS",
    L2505="Type 2", "Type 2",
    L2505="CHAdeMO", "CHAdeMO",
    L2505="Tesla", "Tesla",
    L2505="CCS, Type 2", "CCS, Type 2",
    L2505="Type 2, CCS", "CCS, Type 2",
    L2505="CHAdeMO, Type 2", "CHAdeMO, Type 2",
    L2505="Type 2, CHAdeMO", "CHAdeMO, Type 2",
    L2505="CCS, Tesla", "CCS, Tesla",
    L2505="Tesla, CCS", "CCS, Tesla",
    L2505="Tesla, Type 2", "Tesla, Type 2",
    L2505="Type 2, Tesla", "Tesla, Type 2",
    L2505="CCS, CHAdeMO", "CCS, CHAdeMO",
    L2505="CHAdeMO, CCS", "CCS, CHAdeMO",
    L2505="CHAdeMO, Tesla", "CHAdeMO, Tesla",
    L2505="Tesla, CHAdeMO", "CHAdeMO, Tesla"
)</f>
        <v>Type 2</v>
      </c>
    </row>
    <row r="2506" spans="1:23" x14ac:dyDescent="0.25">
      <c r="A2506" t="s">
        <v>5040</v>
      </c>
      <c r="B2506">
        <v>37.818826000000001</v>
      </c>
      <c r="C2506">
        <v>-122.36223699999999</v>
      </c>
      <c r="D2506" t="s">
        <v>5041</v>
      </c>
      <c r="E2506" t="s">
        <v>38</v>
      </c>
      <c r="F2506">
        <v>0.19</v>
      </c>
      <c r="G2506" t="s">
        <v>20</v>
      </c>
      <c r="H2506">
        <v>12.7</v>
      </c>
      <c r="I2506">
        <v>62</v>
      </c>
      <c r="J2506" t="s">
        <v>46</v>
      </c>
      <c r="K2506">
        <v>350</v>
      </c>
      <c r="L2506" t="s">
        <v>40</v>
      </c>
      <c r="M2506">
        <v>2020</v>
      </c>
      <c r="N2506" t="s">
        <v>35</v>
      </c>
      <c r="O2506">
        <v>4.4000000000000004</v>
      </c>
      <c r="P2506">
        <v>1</v>
      </c>
      <c r="Q2506" t="s">
        <v>48</v>
      </c>
      <c r="R2506">
        <v>18</v>
      </c>
      <c r="S2506">
        <f t="shared" si="117"/>
        <v>1116</v>
      </c>
      <c r="T2506">
        <f t="shared" si="118"/>
        <v>212.04</v>
      </c>
      <c r="U2506" s="2">
        <f t="shared" si="119"/>
        <v>1.6129032258064516E-2</v>
      </c>
      <c r="V2506" t="str" cm="1">
        <f t="array" ref="V2506">_xlfn.IFS(H2506&lt;5,"Urban",H2506&lt;=12,"Sub-Urban",H2506&gt;12,"Out Of City")</f>
        <v>Out Of City</v>
      </c>
      <c r="W2506" t="str" cm="1">
        <f t="array" ref="W2506">_xlfn.IFS(
    L2506="CCS", "CCS",
    L2506="Type 2", "Type 2",
    L2506="CHAdeMO", "CHAdeMO",
    L2506="Tesla", "Tesla",
    L2506="CCS, Type 2", "CCS, Type 2",
    L2506="Type 2, CCS", "CCS, Type 2",
    L2506="CHAdeMO, Type 2", "CHAdeMO, Type 2",
    L2506="Type 2, CHAdeMO", "CHAdeMO, Type 2",
    L2506="CCS, Tesla", "CCS, Tesla",
    L2506="Tesla, CCS", "CCS, Tesla",
    L2506="Tesla, Type 2", "Tesla, Type 2",
    L2506="Type 2, Tesla", "Tesla, Type 2",
    L2506="CCS, CHAdeMO", "CCS, CHAdeMO",
    L2506="CHAdeMO, CCS", "CCS, CHAdeMO",
    L2506="CHAdeMO, Tesla", "CHAdeMO, Tesla",
    L2506="Tesla, CHAdeMO", "CHAdeMO, Tesla"
)</f>
        <v>Type 2</v>
      </c>
    </row>
    <row r="2507" spans="1:23" x14ac:dyDescent="0.25">
      <c r="A2507" t="s">
        <v>5042</v>
      </c>
      <c r="B2507">
        <v>52.553803000000002</v>
      </c>
      <c r="C2507">
        <v>13.331293000000001</v>
      </c>
      <c r="D2507" t="s">
        <v>5043</v>
      </c>
      <c r="E2507" t="s">
        <v>27</v>
      </c>
      <c r="F2507">
        <v>0.41</v>
      </c>
      <c r="G2507" t="s">
        <v>32</v>
      </c>
      <c r="H2507">
        <v>8.7799999999999994</v>
      </c>
      <c r="I2507">
        <v>49</v>
      </c>
      <c r="J2507" t="s">
        <v>21</v>
      </c>
      <c r="K2507">
        <v>150</v>
      </c>
      <c r="L2507" t="s">
        <v>28</v>
      </c>
      <c r="M2507">
        <v>2016</v>
      </c>
      <c r="N2507" t="s">
        <v>35</v>
      </c>
      <c r="O2507">
        <v>3.6</v>
      </c>
      <c r="P2507">
        <v>3</v>
      </c>
      <c r="Q2507" t="s">
        <v>24</v>
      </c>
      <c r="R2507">
        <v>52</v>
      </c>
      <c r="S2507">
        <f t="shared" si="117"/>
        <v>2548</v>
      </c>
      <c r="T2507">
        <f t="shared" si="118"/>
        <v>1044.6799999999998</v>
      </c>
      <c r="U2507" s="2">
        <f t="shared" si="119"/>
        <v>6.1224489795918366E-2</v>
      </c>
      <c r="V2507" t="str" cm="1">
        <f t="array" ref="V2507">_xlfn.IFS(H2507&lt;5,"Urban",H2507&lt;=12,"Sub-Urban",H2507&gt;12,"Out Of City")</f>
        <v>Sub-Urban</v>
      </c>
      <c r="W2507" t="str" cm="1">
        <f t="array" ref="W2507">_xlfn.IFS(
    L2507="CCS", "CCS",
    L2507="Type 2", "Type 2",
    L2507="CHAdeMO", "CHAdeMO",
    L2507="Tesla", "Tesla",
    L2507="CCS, Type 2", "CCS, Type 2",
    L2507="Type 2, CCS", "CCS, Type 2",
    L2507="CHAdeMO, Type 2", "CHAdeMO, Type 2",
    L2507="Type 2, CHAdeMO", "CHAdeMO, Type 2",
    L2507="CCS, Tesla", "CCS, Tesla",
    L2507="Tesla, CCS", "CCS, Tesla",
    L2507="Tesla, Type 2", "Tesla, Type 2",
    L2507="Type 2, Tesla", "Tesla, Type 2",
    L2507="CCS, CHAdeMO", "CCS, CHAdeMO",
    L2507="CHAdeMO, CCS", "CCS, CHAdeMO",
    L2507="CHAdeMO, Tesla", "CHAdeMO, Tesla",
    L2507="Tesla, CHAdeMO", "CHAdeMO, Tesla"
)</f>
        <v>Tesla, Type 2</v>
      </c>
    </row>
    <row r="2508" spans="1:23" x14ac:dyDescent="0.25">
      <c r="A2508" t="s">
        <v>5044</v>
      </c>
      <c r="B2508">
        <v>-23.527318000000001</v>
      </c>
      <c r="C2508">
        <v>-46.538302000000002</v>
      </c>
      <c r="D2508" t="s">
        <v>5045</v>
      </c>
      <c r="E2508" t="s">
        <v>19</v>
      </c>
      <c r="F2508">
        <v>0.37</v>
      </c>
      <c r="G2508" s="1" t="s">
        <v>9985</v>
      </c>
      <c r="H2508">
        <v>6.85</v>
      </c>
      <c r="I2508">
        <v>59</v>
      </c>
      <c r="J2508" t="s">
        <v>39</v>
      </c>
      <c r="K2508">
        <v>22</v>
      </c>
      <c r="L2508" t="s">
        <v>43</v>
      </c>
      <c r="M2508">
        <v>2022</v>
      </c>
      <c r="N2508" t="s">
        <v>35</v>
      </c>
      <c r="O2508">
        <v>3.7</v>
      </c>
      <c r="P2508">
        <v>2</v>
      </c>
      <c r="Q2508" t="s">
        <v>24</v>
      </c>
      <c r="R2508">
        <v>32</v>
      </c>
      <c r="S2508">
        <f t="shared" si="117"/>
        <v>1888</v>
      </c>
      <c r="T2508">
        <f t="shared" si="118"/>
        <v>698.56</v>
      </c>
      <c r="U2508" s="2">
        <f t="shared" si="119"/>
        <v>3.3898305084745763E-2</v>
      </c>
      <c r="V2508" t="str" cm="1">
        <f t="array" ref="V2508">_xlfn.IFS(H2508&lt;5,"Urban",H2508&lt;=12,"Sub-Urban",H2508&gt;12,"Out Of City")</f>
        <v>Sub-Urban</v>
      </c>
      <c r="W2508" t="str" cm="1">
        <f t="array" ref="W2508">_xlfn.IFS(
    L2508="CCS", "CCS",
    L2508="Type 2", "Type 2",
    L2508="CHAdeMO", "CHAdeMO",
    L2508="Tesla", "Tesla",
    L2508="CCS, Type 2", "CCS, Type 2",
    L2508="Type 2, CCS", "CCS, Type 2",
    L2508="CHAdeMO, Type 2", "CHAdeMO, Type 2",
    L2508="Type 2, CHAdeMO", "CHAdeMO, Type 2",
    L2508="CCS, Tesla", "CCS, Tesla",
    L2508="Tesla, CCS", "CCS, Tesla",
    L2508="Tesla, Type 2", "Tesla, Type 2",
    L2508="Type 2, Tesla", "Tesla, Type 2",
    L2508="CCS, CHAdeMO", "CCS, CHAdeMO",
    L2508="CHAdeMO, CCS", "CCS, CHAdeMO",
    L2508="CHAdeMO, Tesla", "CHAdeMO, Tesla",
    L2508="Tesla, CHAdeMO", "CHAdeMO, Tesla"
)</f>
        <v>CCS</v>
      </c>
    </row>
    <row r="2509" spans="1:23" x14ac:dyDescent="0.25">
      <c r="A2509" t="s">
        <v>5046</v>
      </c>
      <c r="B2509">
        <v>55.890208000000001</v>
      </c>
      <c r="C2509">
        <v>37.617184000000002</v>
      </c>
      <c r="D2509" t="s">
        <v>5047</v>
      </c>
      <c r="E2509" t="s">
        <v>38</v>
      </c>
      <c r="F2509">
        <v>0.26</v>
      </c>
      <c r="G2509" t="s">
        <v>20</v>
      </c>
      <c r="H2509">
        <v>18.02</v>
      </c>
      <c r="I2509">
        <v>30</v>
      </c>
      <c r="J2509" t="s">
        <v>46</v>
      </c>
      <c r="K2509">
        <v>350</v>
      </c>
      <c r="L2509" t="s">
        <v>64</v>
      </c>
      <c r="M2509">
        <v>2023</v>
      </c>
      <c r="N2509" t="s">
        <v>35</v>
      </c>
      <c r="O2509">
        <v>4.7</v>
      </c>
      <c r="P2509">
        <v>3</v>
      </c>
      <c r="Q2509" t="s">
        <v>29</v>
      </c>
      <c r="R2509">
        <v>8</v>
      </c>
      <c r="S2509">
        <f t="shared" si="117"/>
        <v>240</v>
      </c>
      <c r="T2509">
        <f t="shared" si="118"/>
        <v>62.400000000000006</v>
      </c>
      <c r="U2509" s="2">
        <f t="shared" si="119"/>
        <v>0.1</v>
      </c>
      <c r="V2509" t="str" cm="1">
        <f t="array" ref="V2509">_xlfn.IFS(H2509&lt;5,"Urban",H2509&lt;=12,"Sub-Urban",H2509&gt;12,"Out Of City")</f>
        <v>Out Of City</v>
      </c>
      <c r="W2509" t="str" cm="1">
        <f t="array" ref="W2509">_xlfn.IFS(
    L2509="CCS", "CCS",
    L2509="Type 2", "Type 2",
    L2509="CHAdeMO", "CHAdeMO",
    L2509="Tesla", "Tesla",
    L2509="CCS, Type 2", "CCS, Type 2",
    L2509="Type 2, CCS", "CCS, Type 2",
    L2509="CHAdeMO, Type 2", "CHAdeMO, Type 2",
    L2509="Type 2, CHAdeMO", "CHAdeMO, Type 2",
    L2509="CCS, Tesla", "CCS, Tesla",
    L2509="Tesla, CCS", "CCS, Tesla",
    L2509="Tesla, Type 2", "Tesla, Type 2",
    L2509="Type 2, Tesla", "Tesla, Type 2",
    L2509="CCS, CHAdeMO", "CCS, CHAdeMO",
    L2509="CHAdeMO, CCS", "CCS, CHAdeMO",
    L2509="CHAdeMO, Tesla", "CHAdeMO, Tesla",
    L2509="Tesla, CHAdeMO", "CHAdeMO, Tesla"
)</f>
        <v>CCS, CHAdeMO</v>
      </c>
    </row>
    <row r="2510" spans="1:23" x14ac:dyDescent="0.25">
      <c r="A2510" t="s">
        <v>5048</v>
      </c>
      <c r="B2510">
        <v>-33.704120000000003</v>
      </c>
      <c r="C2510">
        <v>151.25078199999999</v>
      </c>
      <c r="D2510" t="s">
        <v>5049</v>
      </c>
      <c r="E2510" t="s">
        <v>19</v>
      </c>
      <c r="F2510">
        <v>0.36</v>
      </c>
      <c r="G2510" t="s">
        <v>32</v>
      </c>
      <c r="H2510">
        <v>9.39</v>
      </c>
      <c r="I2510">
        <v>16</v>
      </c>
      <c r="J2510" t="s">
        <v>21</v>
      </c>
      <c r="K2510">
        <v>350</v>
      </c>
      <c r="L2510" t="s">
        <v>47</v>
      </c>
      <c r="M2510">
        <v>2013</v>
      </c>
      <c r="N2510" t="s">
        <v>35</v>
      </c>
      <c r="O2510">
        <v>4.7</v>
      </c>
      <c r="P2510">
        <v>5</v>
      </c>
      <c r="Q2510" t="s">
        <v>48</v>
      </c>
      <c r="R2510">
        <v>30</v>
      </c>
      <c r="S2510">
        <f t="shared" si="117"/>
        <v>480</v>
      </c>
      <c r="T2510">
        <f t="shared" si="118"/>
        <v>172.79999999999998</v>
      </c>
      <c r="U2510" s="2">
        <f t="shared" si="119"/>
        <v>0.3125</v>
      </c>
      <c r="V2510" t="str" cm="1">
        <f t="array" ref="V2510">_xlfn.IFS(H2510&lt;5,"Urban",H2510&lt;=12,"Sub-Urban",H2510&gt;12,"Out Of City")</f>
        <v>Sub-Urban</v>
      </c>
      <c r="W2510" t="str" cm="1">
        <f t="array" ref="W2510">_xlfn.IFS(
    L2510="CCS", "CCS",
    L2510="Type 2", "Type 2",
    L2510="CHAdeMO", "CHAdeMO",
    L2510="Tesla", "Tesla",
    L2510="CCS, Type 2", "CCS, Type 2",
    L2510="Type 2, CCS", "CCS, Type 2",
    L2510="CHAdeMO, Type 2", "CHAdeMO, Type 2",
    L2510="Type 2, CHAdeMO", "CHAdeMO, Type 2",
    L2510="CCS, Tesla", "CCS, Tesla",
    L2510="Tesla, CCS", "CCS, Tesla",
    L2510="Tesla, Type 2", "Tesla, Type 2",
    L2510="Type 2, Tesla", "Tesla, Type 2",
    L2510="CCS, CHAdeMO", "CCS, CHAdeMO",
    L2510="CHAdeMO, CCS", "CCS, CHAdeMO",
    L2510="CHAdeMO, Tesla", "CHAdeMO, Tesla",
    L2510="Tesla, CHAdeMO", "CHAdeMO, Tesla"
)</f>
        <v>Tesla</v>
      </c>
    </row>
    <row r="2511" spans="1:23" x14ac:dyDescent="0.25">
      <c r="A2511" t="s">
        <v>5050</v>
      </c>
      <c r="B2511">
        <v>37.584491</v>
      </c>
      <c r="C2511">
        <v>126.94152699999999</v>
      </c>
      <c r="D2511" t="s">
        <v>5051</v>
      </c>
      <c r="E2511" t="s">
        <v>27</v>
      </c>
      <c r="F2511">
        <v>0.36</v>
      </c>
      <c r="G2511" s="1" t="s">
        <v>9985</v>
      </c>
      <c r="H2511">
        <v>1.32</v>
      </c>
      <c r="I2511">
        <v>88</v>
      </c>
      <c r="J2511" t="s">
        <v>21</v>
      </c>
      <c r="K2511">
        <v>150</v>
      </c>
      <c r="L2511" t="s">
        <v>47</v>
      </c>
      <c r="M2511">
        <v>2012</v>
      </c>
      <c r="N2511" t="s">
        <v>35</v>
      </c>
      <c r="O2511">
        <v>4.5999999999999996</v>
      </c>
      <c r="P2511">
        <v>9</v>
      </c>
      <c r="Q2511" t="s">
        <v>29</v>
      </c>
      <c r="R2511">
        <v>48</v>
      </c>
      <c r="S2511">
        <f t="shared" si="117"/>
        <v>4224</v>
      </c>
      <c r="T2511">
        <f t="shared" si="118"/>
        <v>1520.6399999999999</v>
      </c>
      <c r="U2511" s="2">
        <f t="shared" si="119"/>
        <v>0.10227272727272728</v>
      </c>
      <c r="V2511" t="str" cm="1">
        <f t="array" ref="V2511">_xlfn.IFS(H2511&lt;5,"Urban",H2511&lt;=12,"Sub-Urban",H2511&gt;12,"Out Of City")</f>
        <v>Urban</v>
      </c>
      <c r="W2511" t="str" cm="1">
        <f t="array" ref="W2511">_xlfn.IFS(
    L2511="CCS", "CCS",
    L2511="Type 2", "Type 2",
    L2511="CHAdeMO", "CHAdeMO",
    L2511="Tesla", "Tesla",
    L2511="CCS, Type 2", "CCS, Type 2",
    L2511="Type 2, CCS", "CCS, Type 2",
    L2511="CHAdeMO, Type 2", "CHAdeMO, Type 2",
    L2511="Type 2, CHAdeMO", "CHAdeMO, Type 2",
    L2511="CCS, Tesla", "CCS, Tesla",
    L2511="Tesla, CCS", "CCS, Tesla",
    L2511="Tesla, Type 2", "Tesla, Type 2",
    L2511="Type 2, Tesla", "Tesla, Type 2",
    L2511="CCS, CHAdeMO", "CCS, CHAdeMO",
    L2511="CHAdeMO, CCS", "CCS, CHAdeMO",
    L2511="CHAdeMO, Tesla", "CHAdeMO, Tesla",
    L2511="Tesla, CHAdeMO", "CHAdeMO, Tesla"
)</f>
        <v>Tesla</v>
      </c>
    </row>
    <row r="2512" spans="1:23" x14ac:dyDescent="0.25">
      <c r="A2512" t="s">
        <v>5052</v>
      </c>
      <c r="B2512">
        <v>-25.333987</v>
      </c>
      <c r="C2512">
        <v>-101.031643</v>
      </c>
      <c r="D2512" t="s">
        <v>5053</v>
      </c>
      <c r="E2512" t="s">
        <v>38</v>
      </c>
      <c r="F2512">
        <v>0.27</v>
      </c>
      <c r="G2512" t="s">
        <v>32</v>
      </c>
      <c r="H2512">
        <v>14.93</v>
      </c>
      <c r="I2512">
        <v>12</v>
      </c>
      <c r="J2512" t="s">
        <v>46</v>
      </c>
      <c r="K2512">
        <v>22</v>
      </c>
      <c r="L2512" t="s">
        <v>58</v>
      </c>
      <c r="M2512">
        <v>2021</v>
      </c>
      <c r="N2512" t="s">
        <v>35</v>
      </c>
      <c r="O2512">
        <v>4.0999999999999996</v>
      </c>
      <c r="P2512">
        <v>7</v>
      </c>
      <c r="Q2512" t="s">
        <v>24</v>
      </c>
      <c r="R2512">
        <v>8</v>
      </c>
      <c r="S2512">
        <f t="shared" si="117"/>
        <v>96</v>
      </c>
      <c r="T2512">
        <f t="shared" si="118"/>
        <v>25.92</v>
      </c>
      <c r="U2512" s="2">
        <f t="shared" si="119"/>
        <v>0.58333333333333337</v>
      </c>
      <c r="V2512" t="str" cm="1">
        <f t="array" ref="V2512">_xlfn.IFS(H2512&lt;5,"Urban",H2512&lt;=12,"Sub-Urban",H2512&gt;12,"Out Of City")</f>
        <v>Out Of City</v>
      </c>
      <c r="W2512" t="str" cm="1">
        <f t="array" ref="W2512">_xlfn.IFS(
    L2512="CCS", "CCS",
    L2512="Type 2", "Type 2",
    L2512="CHAdeMO", "CHAdeMO",
    L2512="Tesla", "Tesla",
    L2512="CCS, Type 2", "CCS, Type 2",
    L2512="Type 2, CCS", "CCS, Type 2",
    L2512="CHAdeMO, Type 2", "CHAdeMO, Type 2",
    L2512="Type 2, CHAdeMO", "CHAdeMO, Type 2",
    L2512="CCS, Tesla", "CCS, Tesla",
    L2512="Tesla, CCS", "CCS, Tesla",
    L2512="Tesla, Type 2", "Tesla, Type 2",
    L2512="Type 2, Tesla", "Tesla, Type 2",
    L2512="CCS, CHAdeMO", "CCS, CHAdeMO",
    L2512="CHAdeMO, CCS", "CCS, CHAdeMO",
    L2512="CHAdeMO, Tesla", "CHAdeMO, Tesla",
    L2512="Tesla, CHAdeMO", "CHAdeMO, Tesla"
)</f>
        <v>CCS, Tesla</v>
      </c>
    </row>
    <row r="2513" spans="1:23" x14ac:dyDescent="0.25">
      <c r="A2513" t="s">
        <v>5054</v>
      </c>
      <c r="B2513">
        <v>-23.578823</v>
      </c>
      <c r="C2513">
        <v>-46.517232999999997</v>
      </c>
      <c r="D2513" t="s">
        <v>5055</v>
      </c>
      <c r="E2513" t="s">
        <v>38</v>
      </c>
      <c r="F2513">
        <v>0.14000000000000001</v>
      </c>
      <c r="G2513" s="1" t="s">
        <v>9985</v>
      </c>
      <c r="H2513">
        <v>1.1499999999999999</v>
      </c>
      <c r="I2513">
        <v>64</v>
      </c>
      <c r="J2513" t="s">
        <v>47</v>
      </c>
      <c r="K2513">
        <v>50</v>
      </c>
      <c r="L2513" t="s">
        <v>28</v>
      </c>
      <c r="M2513">
        <v>2017</v>
      </c>
      <c r="N2513" t="s">
        <v>23</v>
      </c>
      <c r="O2513">
        <v>3</v>
      </c>
      <c r="P2513">
        <v>2</v>
      </c>
      <c r="Q2513" t="s">
        <v>29</v>
      </c>
      <c r="R2513">
        <v>9</v>
      </c>
      <c r="S2513">
        <f t="shared" si="117"/>
        <v>576</v>
      </c>
      <c r="T2513">
        <f t="shared" si="118"/>
        <v>80.640000000000015</v>
      </c>
      <c r="U2513" s="2">
        <f t="shared" si="119"/>
        <v>3.125E-2</v>
      </c>
      <c r="V2513" t="str" cm="1">
        <f t="array" ref="V2513">_xlfn.IFS(H2513&lt;5,"Urban",H2513&lt;=12,"Sub-Urban",H2513&gt;12,"Out Of City")</f>
        <v>Urban</v>
      </c>
      <c r="W2513" t="str" cm="1">
        <f t="array" ref="W2513">_xlfn.IFS(
    L2513="CCS", "CCS",
    L2513="Type 2", "Type 2",
    L2513="CHAdeMO", "CHAdeMO",
    L2513="Tesla", "Tesla",
    L2513="CCS, Type 2", "CCS, Type 2",
    L2513="Type 2, CCS", "CCS, Type 2",
    L2513="CHAdeMO, Type 2", "CHAdeMO, Type 2",
    L2513="Type 2, CHAdeMO", "CHAdeMO, Type 2",
    L2513="CCS, Tesla", "CCS, Tesla",
    L2513="Tesla, CCS", "CCS, Tesla",
    L2513="Tesla, Type 2", "Tesla, Type 2",
    L2513="Type 2, Tesla", "Tesla, Type 2",
    L2513="CCS, CHAdeMO", "CCS, CHAdeMO",
    L2513="CHAdeMO, CCS", "CCS, CHAdeMO",
    L2513="CHAdeMO, Tesla", "CHAdeMO, Tesla",
    L2513="Tesla, CHAdeMO", "CHAdeMO, Tesla"
)</f>
        <v>Tesla, Type 2</v>
      </c>
    </row>
    <row r="2514" spans="1:23" x14ac:dyDescent="0.25">
      <c r="A2514" t="s">
        <v>5056</v>
      </c>
      <c r="B2514">
        <v>-23.536656000000001</v>
      </c>
      <c r="C2514">
        <v>-46.504114000000001</v>
      </c>
      <c r="D2514" t="s">
        <v>5057</v>
      </c>
      <c r="E2514" t="s">
        <v>38</v>
      </c>
      <c r="F2514">
        <v>0.21</v>
      </c>
      <c r="G2514" t="s">
        <v>20</v>
      </c>
      <c r="H2514">
        <v>6.32</v>
      </c>
      <c r="I2514">
        <v>62</v>
      </c>
      <c r="J2514" t="s">
        <v>39</v>
      </c>
      <c r="K2514">
        <v>50</v>
      </c>
      <c r="L2514" t="s">
        <v>58</v>
      </c>
      <c r="M2514">
        <v>2011</v>
      </c>
      <c r="N2514" t="s">
        <v>23</v>
      </c>
      <c r="O2514">
        <v>4.7</v>
      </c>
      <c r="P2514">
        <v>1</v>
      </c>
      <c r="Q2514" t="s">
        <v>29</v>
      </c>
      <c r="R2514">
        <v>18</v>
      </c>
      <c r="S2514">
        <f t="shared" si="117"/>
        <v>1116</v>
      </c>
      <c r="T2514">
        <f t="shared" si="118"/>
        <v>234.35999999999999</v>
      </c>
      <c r="U2514" s="2">
        <f t="shared" si="119"/>
        <v>1.6129032258064516E-2</v>
      </c>
      <c r="V2514" t="str" cm="1">
        <f t="array" ref="V2514">_xlfn.IFS(H2514&lt;5,"Urban",H2514&lt;=12,"Sub-Urban",H2514&gt;12,"Out Of City")</f>
        <v>Sub-Urban</v>
      </c>
      <c r="W2514" t="str" cm="1">
        <f t="array" ref="W2514">_xlfn.IFS(
    L2514="CCS", "CCS",
    L2514="Type 2", "Type 2",
    L2514="CHAdeMO", "CHAdeMO",
    L2514="Tesla", "Tesla",
    L2514="CCS, Type 2", "CCS, Type 2",
    L2514="Type 2, CCS", "CCS, Type 2",
    L2514="CHAdeMO, Type 2", "CHAdeMO, Type 2",
    L2514="Type 2, CHAdeMO", "CHAdeMO, Type 2",
    L2514="CCS, Tesla", "CCS, Tesla",
    L2514="Tesla, CCS", "CCS, Tesla",
    L2514="Tesla, Type 2", "Tesla, Type 2",
    L2514="Type 2, Tesla", "Tesla, Type 2",
    L2514="CCS, CHAdeMO", "CCS, CHAdeMO",
    L2514="CHAdeMO, CCS", "CCS, CHAdeMO",
    L2514="CHAdeMO, Tesla", "CHAdeMO, Tesla",
    L2514="Tesla, CHAdeMO", "CHAdeMO, Tesla"
)</f>
        <v>CCS, Tesla</v>
      </c>
    </row>
    <row r="2515" spans="1:23" x14ac:dyDescent="0.25">
      <c r="A2515" t="s">
        <v>5058</v>
      </c>
      <c r="B2515">
        <v>41.93815</v>
      </c>
      <c r="C2515">
        <v>-87.780581999999995</v>
      </c>
      <c r="D2515" t="s">
        <v>5059</v>
      </c>
      <c r="E2515" t="s">
        <v>38</v>
      </c>
      <c r="F2515">
        <v>0.31</v>
      </c>
      <c r="G2515" t="s">
        <v>32</v>
      </c>
      <c r="H2515">
        <v>18.59</v>
      </c>
      <c r="I2515">
        <v>80</v>
      </c>
      <c r="J2515" t="s">
        <v>21</v>
      </c>
      <c r="K2515">
        <v>150</v>
      </c>
      <c r="L2515" t="s">
        <v>34</v>
      </c>
      <c r="M2515">
        <v>2013</v>
      </c>
      <c r="N2515" t="s">
        <v>35</v>
      </c>
      <c r="O2515">
        <v>4.4000000000000004</v>
      </c>
      <c r="P2515">
        <v>2</v>
      </c>
      <c r="Q2515" t="s">
        <v>24</v>
      </c>
      <c r="R2515">
        <v>8</v>
      </c>
      <c r="S2515">
        <f t="shared" si="117"/>
        <v>640</v>
      </c>
      <c r="T2515">
        <f t="shared" si="118"/>
        <v>198.4</v>
      </c>
      <c r="U2515" s="2">
        <f t="shared" si="119"/>
        <v>2.5000000000000001E-2</v>
      </c>
      <c r="V2515" t="str" cm="1">
        <f t="array" ref="V2515">_xlfn.IFS(H2515&lt;5,"Urban",H2515&lt;=12,"Sub-Urban",H2515&gt;12,"Out Of City")</f>
        <v>Out Of City</v>
      </c>
      <c r="W2515" t="str" cm="1">
        <f t="array" ref="W2515">_xlfn.IFS(
    L2515="CCS", "CCS",
    L2515="Type 2", "Type 2",
    L2515="CHAdeMO", "CHAdeMO",
    L2515="Tesla", "Tesla",
    L2515="CCS, Type 2", "CCS, Type 2",
    L2515="Type 2, CCS", "CCS, Type 2",
    L2515="CHAdeMO, Type 2", "CHAdeMO, Type 2",
    L2515="Type 2, CHAdeMO", "CHAdeMO, Type 2",
    L2515="CCS, Tesla", "CCS, Tesla",
    L2515="Tesla, CCS", "CCS, Tesla",
    L2515="Tesla, Type 2", "Tesla, Type 2",
    L2515="Type 2, Tesla", "Tesla, Type 2",
    L2515="CCS, CHAdeMO", "CCS, CHAdeMO",
    L2515="CHAdeMO, CCS", "CCS, CHAdeMO",
    L2515="CHAdeMO, Tesla", "CHAdeMO, Tesla",
    L2515="Tesla, CHAdeMO", "CHAdeMO, Tesla"
)</f>
        <v>CCS, Type 2</v>
      </c>
    </row>
    <row r="2516" spans="1:23" x14ac:dyDescent="0.25">
      <c r="A2516" t="s">
        <v>5060</v>
      </c>
      <c r="B2516">
        <v>19.421171000000001</v>
      </c>
      <c r="C2516">
        <v>-99.130868000000007</v>
      </c>
      <c r="D2516" t="s">
        <v>5061</v>
      </c>
      <c r="E2516" t="s">
        <v>27</v>
      </c>
      <c r="F2516">
        <v>0.48</v>
      </c>
      <c r="G2516" t="s">
        <v>20</v>
      </c>
      <c r="H2516">
        <v>13.15</v>
      </c>
      <c r="I2516">
        <v>96</v>
      </c>
      <c r="J2516" t="s">
        <v>39</v>
      </c>
      <c r="K2516">
        <v>150</v>
      </c>
      <c r="L2516" t="s">
        <v>40</v>
      </c>
      <c r="M2516">
        <v>2011</v>
      </c>
      <c r="N2516" t="s">
        <v>23</v>
      </c>
      <c r="O2516">
        <v>4.7</v>
      </c>
      <c r="P2516">
        <v>1</v>
      </c>
      <c r="Q2516" t="s">
        <v>48</v>
      </c>
      <c r="R2516">
        <v>49</v>
      </c>
      <c r="S2516">
        <f t="shared" si="117"/>
        <v>4704</v>
      </c>
      <c r="T2516">
        <f t="shared" si="118"/>
        <v>2257.92</v>
      </c>
      <c r="U2516" s="2">
        <f t="shared" si="119"/>
        <v>1.0416666666666666E-2</v>
      </c>
      <c r="V2516" t="str" cm="1">
        <f t="array" ref="V2516">_xlfn.IFS(H2516&lt;5,"Urban",H2516&lt;=12,"Sub-Urban",H2516&gt;12,"Out Of City")</f>
        <v>Out Of City</v>
      </c>
      <c r="W2516" t="str" cm="1">
        <f t="array" ref="W2516">_xlfn.IFS(
    L2516="CCS", "CCS",
    L2516="Type 2", "Type 2",
    L2516="CHAdeMO", "CHAdeMO",
    L2516="Tesla", "Tesla",
    L2516="CCS, Type 2", "CCS, Type 2",
    L2516="Type 2, CCS", "CCS, Type 2",
    L2516="CHAdeMO, Type 2", "CHAdeMO, Type 2",
    L2516="Type 2, CHAdeMO", "CHAdeMO, Type 2",
    L2516="CCS, Tesla", "CCS, Tesla",
    L2516="Tesla, CCS", "CCS, Tesla",
    L2516="Tesla, Type 2", "Tesla, Type 2",
    L2516="Type 2, Tesla", "Tesla, Type 2",
    L2516="CCS, CHAdeMO", "CCS, CHAdeMO",
    L2516="CHAdeMO, CCS", "CCS, CHAdeMO",
    L2516="CHAdeMO, Tesla", "CHAdeMO, Tesla",
    L2516="Tesla, CHAdeMO", "CHAdeMO, Tesla"
)</f>
        <v>Type 2</v>
      </c>
    </row>
    <row r="2517" spans="1:23" x14ac:dyDescent="0.25">
      <c r="A2517" t="s">
        <v>5062</v>
      </c>
      <c r="B2517">
        <v>55.730888999999998</v>
      </c>
      <c r="C2517">
        <v>37.621046</v>
      </c>
      <c r="D2517" t="s">
        <v>5063</v>
      </c>
      <c r="E2517" t="s">
        <v>27</v>
      </c>
      <c r="F2517">
        <v>0.32</v>
      </c>
      <c r="G2517" s="1" t="s">
        <v>9985</v>
      </c>
      <c r="H2517">
        <v>4.2300000000000004</v>
      </c>
      <c r="I2517">
        <v>68</v>
      </c>
      <c r="J2517" t="s">
        <v>39</v>
      </c>
      <c r="K2517">
        <v>150</v>
      </c>
      <c r="L2517" t="s">
        <v>40</v>
      </c>
      <c r="M2517">
        <v>2020</v>
      </c>
      <c r="N2517" t="s">
        <v>23</v>
      </c>
      <c r="O2517">
        <v>3.1</v>
      </c>
      <c r="P2517">
        <v>10</v>
      </c>
      <c r="Q2517" t="s">
        <v>48</v>
      </c>
      <c r="R2517">
        <v>48</v>
      </c>
      <c r="S2517">
        <f t="shared" si="117"/>
        <v>3264</v>
      </c>
      <c r="T2517">
        <f t="shared" si="118"/>
        <v>1044.48</v>
      </c>
      <c r="U2517" s="2">
        <f t="shared" si="119"/>
        <v>0.14705882352941177</v>
      </c>
      <c r="V2517" t="str" cm="1">
        <f t="array" ref="V2517">_xlfn.IFS(H2517&lt;5,"Urban",H2517&lt;=12,"Sub-Urban",H2517&gt;12,"Out Of City")</f>
        <v>Urban</v>
      </c>
      <c r="W2517" t="str" cm="1">
        <f t="array" ref="W2517">_xlfn.IFS(
    L2517="CCS", "CCS",
    L2517="Type 2", "Type 2",
    L2517="CHAdeMO", "CHAdeMO",
    L2517="Tesla", "Tesla",
    L2517="CCS, Type 2", "CCS, Type 2",
    L2517="Type 2, CCS", "CCS, Type 2",
    L2517="CHAdeMO, Type 2", "CHAdeMO, Type 2",
    L2517="Type 2, CHAdeMO", "CHAdeMO, Type 2",
    L2517="CCS, Tesla", "CCS, Tesla",
    L2517="Tesla, CCS", "CCS, Tesla",
    L2517="Tesla, Type 2", "Tesla, Type 2",
    L2517="Type 2, Tesla", "Tesla, Type 2",
    L2517="CCS, CHAdeMO", "CCS, CHAdeMO",
    L2517="CHAdeMO, CCS", "CCS, CHAdeMO",
    L2517="CHAdeMO, Tesla", "CHAdeMO, Tesla",
    L2517="Tesla, CHAdeMO", "CHAdeMO, Tesla"
)</f>
        <v>Type 2</v>
      </c>
    </row>
    <row r="2518" spans="1:23" x14ac:dyDescent="0.25">
      <c r="A2518" t="s">
        <v>5064</v>
      </c>
      <c r="B2518">
        <v>55.820723999999998</v>
      </c>
      <c r="C2518">
        <v>37.610757999999997</v>
      </c>
      <c r="D2518" t="s">
        <v>5065</v>
      </c>
      <c r="E2518" t="s">
        <v>27</v>
      </c>
      <c r="F2518">
        <v>0.4</v>
      </c>
      <c r="G2518" s="1" t="s">
        <v>9985</v>
      </c>
      <c r="H2518">
        <v>15.74</v>
      </c>
      <c r="I2518">
        <v>13</v>
      </c>
      <c r="J2518" t="s">
        <v>21</v>
      </c>
      <c r="K2518">
        <v>50</v>
      </c>
      <c r="L2518" t="s">
        <v>40</v>
      </c>
      <c r="M2518">
        <v>2021</v>
      </c>
      <c r="N2518" t="s">
        <v>35</v>
      </c>
      <c r="O2518">
        <v>4.9000000000000004</v>
      </c>
      <c r="P2518">
        <v>2</v>
      </c>
      <c r="Q2518" t="s">
        <v>24</v>
      </c>
      <c r="R2518">
        <v>53</v>
      </c>
      <c r="S2518">
        <f t="shared" si="117"/>
        <v>689</v>
      </c>
      <c r="T2518">
        <f t="shared" si="118"/>
        <v>275.60000000000002</v>
      </c>
      <c r="U2518" s="2">
        <f t="shared" si="119"/>
        <v>0.15384615384615385</v>
      </c>
      <c r="V2518" t="str" cm="1">
        <f t="array" ref="V2518">_xlfn.IFS(H2518&lt;5,"Urban",H2518&lt;=12,"Sub-Urban",H2518&gt;12,"Out Of City")</f>
        <v>Out Of City</v>
      </c>
      <c r="W2518" t="str" cm="1">
        <f t="array" ref="W2518">_xlfn.IFS(
    L2518="CCS", "CCS",
    L2518="Type 2", "Type 2",
    L2518="CHAdeMO", "CHAdeMO",
    L2518="Tesla", "Tesla",
    L2518="CCS, Type 2", "CCS, Type 2",
    L2518="Type 2, CCS", "CCS, Type 2",
    L2518="CHAdeMO, Type 2", "CHAdeMO, Type 2",
    L2518="Type 2, CHAdeMO", "CHAdeMO, Type 2",
    L2518="CCS, Tesla", "CCS, Tesla",
    L2518="Tesla, CCS", "CCS, Tesla",
    L2518="Tesla, Type 2", "Tesla, Type 2",
    L2518="Type 2, Tesla", "Tesla, Type 2",
    L2518="CCS, CHAdeMO", "CCS, CHAdeMO",
    L2518="CHAdeMO, CCS", "CCS, CHAdeMO",
    L2518="CHAdeMO, Tesla", "CHAdeMO, Tesla",
    L2518="Tesla, CHAdeMO", "CHAdeMO, Tesla"
)</f>
        <v>Type 2</v>
      </c>
    </row>
    <row r="2519" spans="1:23" x14ac:dyDescent="0.25">
      <c r="A2519" t="s">
        <v>5066</v>
      </c>
      <c r="B2519">
        <v>19.596540000000001</v>
      </c>
      <c r="C2519">
        <v>-99.112865999999997</v>
      </c>
      <c r="D2519" t="s">
        <v>5067</v>
      </c>
      <c r="E2519" t="s">
        <v>19</v>
      </c>
      <c r="F2519">
        <v>0.44</v>
      </c>
      <c r="G2519" t="s">
        <v>20</v>
      </c>
      <c r="H2519">
        <v>12.98</v>
      </c>
      <c r="I2519">
        <v>86</v>
      </c>
      <c r="J2519" t="s">
        <v>46</v>
      </c>
      <c r="K2519">
        <v>150</v>
      </c>
      <c r="L2519" t="s">
        <v>77</v>
      </c>
      <c r="M2519">
        <v>2014</v>
      </c>
      <c r="N2519" t="s">
        <v>23</v>
      </c>
      <c r="O2519">
        <v>4.9000000000000004</v>
      </c>
      <c r="P2519">
        <v>6</v>
      </c>
      <c r="Q2519" t="s">
        <v>29</v>
      </c>
      <c r="R2519">
        <v>25</v>
      </c>
      <c r="S2519">
        <f t="shared" si="117"/>
        <v>2150</v>
      </c>
      <c r="T2519">
        <f t="shared" si="118"/>
        <v>946</v>
      </c>
      <c r="U2519" s="2">
        <f t="shared" si="119"/>
        <v>6.9767441860465115E-2</v>
      </c>
      <c r="V2519" t="str" cm="1">
        <f t="array" ref="V2519">_xlfn.IFS(H2519&lt;5,"Urban",H2519&lt;=12,"Sub-Urban",H2519&gt;12,"Out Of City")</f>
        <v>Out Of City</v>
      </c>
      <c r="W2519" t="str" cm="1">
        <f t="array" ref="W2519">_xlfn.IFS(
    L2519="CCS", "CCS",
    L2519="Type 2", "Type 2",
    L2519="CHAdeMO", "CHAdeMO",
    L2519="Tesla", "Tesla",
    L2519="CCS, Type 2", "CCS, Type 2",
    L2519="Type 2, CCS", "CCS, Type 2",
    L2519="CHAdeMO, Type 2", "CHAdeMO, Type 2",
    L2519="Type 2, CHAdeMO", "CHAdeMO, Type 2",
    L2519="CCS, Tesla", "CCS, Tesla",
    L2519="Tesla, CCS", "CCS, Tesla",
    L2519="Tesla, Type 2", "Tesla, Type 2",
    L2519="Type 2, Tesla", "Tesla, Type 2",
    L2519="CCS, CHAdeMO", "CCS, CHAdeMO",
    L2519="CHAdeMO, CCS", "CCS, CHAdeMO",
    L2519="CHAdeMO, Tesla", "CHAdeMO, Tesla",
    L2519="Tesla, CHAdeMO", "CHAdeMO, Tesla"
)</f>
        <v>CHAdeMO</v>
      </c>
    </row>
    <row r="2520" spans="1:23" x14ac:dyDescent="0.25">
      <c r="A2520" t="s">
        <v>5068</v>
      </c>
      <c r="B2520">
        <v>39.967601000000002</v>
      </c>
      <c r="C2520">
        <v>116.45091600000001</v>
      </c>
      <c r="D2520" t="s">
        <v>5069</v>
      </c>
      <c r="E2520" t="s">
        <v>27</v>
      </c>
      <c r="F2520">
        <v>0.4</v>
      </c>
      <c r="G2520" t="s">
        <v>32</v>
      </c>
      <c r="H2520">
        <v>16.71</v>
      </c>
      <c r="I2520">
        <v>18</v>
      </c>
      <c r="J2520" t="s">
        <v>46</v>
      </c>
      <c r="K2520">
        <v>350</v>
      </c>
      <c r="L2520" t="s">
        <v>43</v>
      </c>
      <c r="M2520">
        <v>2012</v>
      </c>
      <c r="N2520" t="s">
        <v>23</v>
      </c>
      <c r="O2520">
        <v>3.2</v>
      </c>
      <c r="P2520">
        <v>2</v>
      </c>
      <c r="Q2520" t="s">
        <v>48</v>
      </c>
      <c r="R2520">
        <v>53</v>
      </c>
      <c r="S2520">
        <f t="shared" si="117"/>
        <v>954</v>
      </c>
      <c r="T2520">
        <f t="shared" si="118"/>
        <v>381.6</v>
      </c>
      <c r="U2520" s="2">
        <f t="shared" si="119"/>
        <v>0.1111111111111111</v>
      </c>
      <c r="V2520" t="str" cm="1">
        <f t="array" ref="V2520">_xlfn.IFS(H2520&lt;5,"Urban",H2520&lt;=12,"Sub-Urban",H2520&gt;12,"Out Of City")</f>
        <v>Out Of City</v>
      </c>
      <c r="W2520" t="str" cm="1">
        <f t="array" ref="W2520">_xlfn.IFS(
    L2520="CCS", "CCS",
    L2520="Type 2", "Type 2",
    L2520="CHAdeMO", "CHAdeMO",
    L2520="Tesla", "Tesla",
    L2520="CCS, Type 2", "CCS, Type 2",
    L2520="Type 2, CCS", "CCS, Type 2",
    L2520="CHAdeMO, Type 2", "CHAdeMO, Type 2",
    L2520="Type 2, CHAdeMO", "CHAdeMO, Type 2",
    L2520="CCS, Tesla", "CCS, Tesla",
    L2520="Tesla, CCS", "CCS, Tesla",
    L2520="Tesla, Type 2", "Tesla, Type 2",
    L2520="Type 2, Tesla", "Tesla, Type 2",
    L2520="CCS, CHAdeMO", "CCS, CHAdeMO",
    L2520="CHAdeMO, CCS", "CCS, CHAdeMO",
    L2520="CHAdeMO, Tesla", "CHAdeMO, Tesla",
    L2520="Tesla, CHAdeMO", "CHAdeMO, Tesla"
)</f>
        <v>CCS</v>
      </c>
    </row>
    <row r="2521" spans="1:23" x14ac:dyDescent="0.25">
      <c r="A2521" t="s">
        <v>5070</v>
      </c>
      <c r="B2521">
        <v>-23.500481000000001</v>
      </c>
      <c r="C2521">
        <v>-46.507841999999997</v>
      </c>
      <c r="D2521" t="s">
        <v>5071</v>
      </c>
      <c r="E2521" t="s">
        <v>19</v>
      </c>
      <c r="F2521">
        <v>0.26</v>
      </c>
      <c r="G2521" t="s">
        <v>20</v>
      </c>
      <c r="H2521">
        <v>8.51</v>
      </c>
      <c r="I2521">
        <v>57</v>
      </c>
      <c r="J2521" t="s">
        <v>47</v>
      </c>
      <c r="K2521">
        <v>150</v>
      </c>
      <c r="L2521" t="s">
        <v>61</v>
      </c>
      <c r="M2521">
        <v>2016</v>
      </c>
      <c r="N2521" t="s">
        <v>23</v>
      </c>
      <c r="O2521">
        <v>4.2</v>
      </c>
      <c r="P2521">
        <v>8</v>
      </c>
      <c r="Q2521" t="s">
        <v>24</v>
      </c>
      <c r="R2521">
        <v>36</v>
      </c>
      <c r="S2521">
        <f t="shared" si="117"/>
        <v>2052</v>
      </c>
      <c r="T2521">
        <f t="shared" si="118"/>
        <v>533.52</v>
      </c>
      <c r="U2521" s="2">
        <f t="shared" si="119"/>
        <v>0.14035087719298245</v>
      </c>
      <c r="V2521" t="str" cm="1">
        <f t="array" ref="V2521">_xlfn.IFS(H2521&lt;5,"Urban",H2521&lt;=12,"Sub-Urban",H2521&gt;12,"Out Of City")</f>
        <v>Sub-Urban</v>
      </c>
      <c r="W2521" t="str" cm="1">
        <f t="array" ref="W2521">_xlfn.IFS(
    L2521="CCS", "CCS",
    L2521="Type 2", "Type 2",
    L2521="CHAdeMO", "CHAdeMO",
    L2521="Tesla", "Tesla",
    L2521="CCS, Type 2", "CCS, Type 2",
    L2521="Type 2, CCS", "CCS, Type 2",
    L2521="CHAdeMO, Type 2", "CHAdeMO, Type 2",
    L2521="Type 2, CHAdeMO", "CHAdeMO, Type 2",
    L2521="CCS, Tesla", "CCS, Tesla",
    L2521="Tesla, CCS", "CCS, Tesla",
    L2521="Tesla, Type 2", "Tesla, Type 2",
    L2521="Type 2, Tesla", "Tesla, Type 2",
    L2521="CCS, CHAdeMO", "CCS, CHAdeMO",
    L2521="CHAdeMO, CCS", "CCS, CHAdeMO",
    L2521="CHAdeMO, Tesla", "CHAdeMO, Tesla",
    L2521="Tesla, CHAdeMO", "CHAdeMO, Tesla"
)</f>
        <v>CHAdeMO, Tesla</v>
      </c>
    </row>
    <row r="2522" spans="1:23" x14ac:dyDescent="0.25">
      <c r="A2522" t="s">
        <v>5072</v>
      </c>
      <c r="B2522">
        <v>41.802943999999997</v>
      </c>
      <c r="C2522">
        <v>56.674542000000002</v>
      </c>
      <c r="D2522" t="s">
        <v>5073</v>
      </c>
      <c r="E2522" t="s">
        <v>27</v>
      </c>
      <c r="F2522">
        <v>0.21</v>
      </c>
      <c r="G2522" s="1" t="s">
        <v>9985</v>
      </c>
      <c r="H2522">
        <v>13.21</v>
      </c>
      <c r="I2522">
        <v>55</v>
      </c>
      <c r="J2522" t="s">
        <v>46</v>
      </c>
      <c r="K2522">
        <v>150</v>
      </c>
      <c r="L2522" t="s">
        <v>104</v>
      </c>
      <c r="M2522">
        <v>2020</v>
      </c>
      <c r="N2522" t="s">
        <v>35</v>
      </c>
      <c r="O2522">
        <v>3.2</v>
      </c>
      <c r="P2522">
        <v>10</v>
      </c>
      <c r="Q2522" t="s">
        <v>24</v>
      </c>
      <c r="R2522">
        <v>49</v>
      </c>
      <c r="S2522">
        <f t="shared" si="117"/>
        <v>2695</v>
      </c>
      <c r="T2522">
        <f t="shared" si="118"/>
        <v>565.94999999999993</v>
      </c>
      <c r="U2522" s="2">
        <f t="shared" si="119"/>
        <v>0.18181818181818182</v>
      </c>
      <c r="V2522" t="str" cm="1">
        <f t="array" ref="V2522">_xlfn.IFS(H2522&lt;5,"Urban",H2522&lt;=12,"Sub-Urban",H2522&gt;12,"Out Of City")</f>
        <v>Out Of City</v>
      </c>
      <c r="W2522" t="str" cm="1">
        <f t="array" ref="W2522">_xlfn.IFS(
    L2522="CCS", "CCS",
    L2522="Type 2", "Type 2",
    L2522="CHAdeMO", "CHAdeMO",
    L2522="Tesla", "Tesla",
    L2522="CCS, Type 2", "CCS, Type 2",
    L2522="Type 2, CCS", "CCS, Type 2",
    L2522="CHAdeMO, Type 2", "CHAdeMO, Type 2",
    L2522="Type 2, CHAdeMO", "CHAdeMO, Type 2",
    L2522="CCS, Tesla", "CCS, Tesla",
    L2522="Tesla, CCS", "CCS, Tesla",
    L2522="Tesla, Type 2", "Tesla, Type 2",
    L2522="Type 2, Tesla", "Tesla, Type 2",
    L2522="CCS, CHAdeMO", "CCS, CHAdeMO",
    L2522="CHAdeMO, CCS", "CCS, CHAdeMO",
    L2522="CHAdeMO, Tesla", "CHAdeMO, Tesla",
    L2522="Tesla, CHAdeMO", "CHAdeMO, Tesla"
)</f>
        <v>CHAdeMO, Type 2</v>
      </c>
    </row>
    <row r="2523" spans="1:23" x14ac:dyDescent="0.25">
      <c r="A2523" t="s">
        <v>5074</v>
      </c>
      <c r="B2523">
        <v>25.205124000000001</v>
      </c>
      <c r="C2523">
        <v>55.203536999999997</v>
      </c>
      <c r="D2523" t="s">
        <v>5075</v>
      </c>
      <c r="E2523" t="s">
        <v>19</v>
      </c>
      <c r="F2523">
        <v>0.42</v>
      </c>
      <c r="G2523" t="s">
        <v>20</v>
      </c>
      <c r="H2523">
        <v>9.06</v>
      </c>
      <c r="I2523">
        <v>83</v>
      </c>
      <c r="J2523" t="s">
        <v>33</v>
      </c>
      <c r="K2523">
        <v>22</v>
      </c>
      <c r="L2523" t="s">
        <v>43</v>
      </c>
      <c r="M2523">
        <v>2017</v>
      </c>
      <c r="N2523" t="s">
        <v>23</v>
      </c>
      <c r="O2523">
        <v>3.8</v>
      </c>
      <c r="P2523">
        <v>4</v>
      </c>
      <c r="Q2523" t="s">
        <v>29</v>
      </c>
      <c r="R2523">
        <v>38</v>
      </c>
      <c r="S2523">
        <f t="shared" si="117"/>
        <v>3154</v>
      </c>
      <c r="T2523">
        <f t="shared" si="118"/>
        <v>1324.68</v>
      </c>
      <c r="U2523" s="2">
        <f t="shared" si="119"/>
        <v>4.8192771084337352E-2</v>
      </c>
      <c r="V2523" t="str" cm="1">
        <f t="array" ref="V2523">_xlfn.IFS(H2523&lt;5,"Urban",H2523&lt;=12,"Sub-Urban",H2523&gt;12,"Out Of City")</f>
        <v>Sub-Urban</v>
      </c>
      <c r="W2523" t="str" cm="1">
        <f t="array" ref="W2523">_xlfn.IFS(
    L2523="CCS", "CCS",
    L2523="Type 2", "Type 2",
    L2523="CHAdeMO", "CHAdeMO",
    L2523="Tesla", "Tesla",
    L2523="CCS, Type 2", "CCS, Type 2",
    L2523="Type 2, CCS", "CCS, Type 2",
    L2523="CHAdeMO, Type 2", "CHAdeMO, Type 2",
    L2523="Type 2, CHAdeMO", "CHAdeMO, Type 2",
    L2523="CCS, Tesla", "CCS, Tesla",
    L2523="Tesla, CCS", "CCS, Tesla",
    L2523="Tesla, Type 2", "Tesla, Type 2",
    L2523="Type 2, Tesla", "Tesla, Type 2",
    L2523="CCS, CHAdeMO", "CCS, CHAdeMO",
    L2523="CHAdeMO, CCS", "CCS, CHAdeMO",
    L2523="CHAdeMO, Tesla", "CHAdeMO, Tesla",
    L2523="Tesla, CHAdeMO", "CHAdeMO, Tesla"
)</f>
        <v>CCS</v>
      </c>
    </row>
    <row r="2524" spans="1:23" x14ac:dyDescent="0.25">
      <c r="A2524" t="s">
        <v>5076</v>
      </c>
      <c r="B2524">
        <v>-23.572130000000001</v>
      </c>
      <c r="C2524">
        <v>-46.662196999999999</v>
      </c>
      <c r="D2524" t="s">
        <v>5077</v>
      </c>
      <c r="E2524" t="s">
        <v>19</v>
      </c>
      <c r="F2524">
        <v>0.12</v>
      </c>
      <c r="G2524" t="s">
        <v>32</v>
      </c>
      <c r="H2524">
        <v>7.21</v>
      </c>
      <c r="I2524">
        <v>34</v>
      </c>
      <c r="J2524" t="s">
        <v>47</v>
      </c>
      <c r="K2524">
        <v>150</v>
      </c>
      <c r="L2524" t="s">
        <v>77</v>
      </c>
      <c r="M2524">
        <v>2011</v>
      </c>
      <c r="N2524" t="s">
        <v>23</v>
      </c>
      <c r="O2524">
        <v>4.5</v>
      </c>
      <c r="P2524">
        <v>1</v>
      </c>
      <c r="Q2524" t="s">
        <v>24</v>
      </c>
      <c r="R2524">
        <v>39</v>
      </c>
      <c r="S2524">
        <f t="shared" si="117"/>
        <v>1326</v>
      </c>
      <c r="T2524">
        <f t="shared" si="118"/>
        <v>159.12</v>
      </c>
      <c r="U2524" s="2">
        <f t="shared" si="119"/>
        <v>2.9411764705882353E-2</v>
      </c>
      <c r="V2524" t="str" cm="1">
        <f t="array" ref="V2524">_xlfn.IFS(H2524&lt;5,"Urban",H2524&lt;=12,"Sub-Urban",H2524&gt;12,"Out Of City")</f>
        <v>Sub-Urban</v>
      </c>
      <c r="W2524" t="str" cm="1">
        <f t="array" ref="W2524">_xlfn.IFS(
    L2524="CCS", "CCS",
    L2524="Type 2", "Type 2",
    L2524="CHAdeMO", "CHAdeMO",
    L2524="Tesla", "Tesla",
    L2524="CCS, Type 2", "CCS, Type 2",
    L2524="Type 2, CCS", "CCS, Type 2",
    L2524="CHAdeMO, Type 2", "CHAdeMO, Type 2",
    L2524="Type 2, CHAdeMO", "CHAdeMO, Type 2",
    L2524="CCS, Tesla", "CCS, Tesla",
    L2524="Tesla, CCS", "CCS, Tesla",
    L2524="Tesla, Type 2", "Tesla, Type 2",
    L2524="Type 2, Tesla", "Tesla, Type 2",
    L2524="CCS, CHAdeMO", "CCS, CHAdeMO",
    L2524="CHAdeMO, CCS", "CCS, CHAdeMO",
    L2524="CHAdeMO, Tesla", "CHAdeMO, Tesla",
    L2524="Tesla, CHAdeMO", "CHAdeMO, Tesla"
)</f>
        <v>CHAdeMO</v>
      </c>
    </row>
    <row r="2525" spans="1:23" x14ac:dyDescent="0.25">
      <c r="A2525" t="s">
        <v>5078</v>
      </c>
      <c r="B2525">
        <v>-33.736960000000003</v>
      </c>
      <c r="C2525">
        <v>18.416271999999999</v>
      </c>
      <c r="D2525" t="s">
        <v>5079</v>
      </c>
      <c r="E2525" t="s">
        <v>38</v>
      </c>
      <c r="F2525">
        <v>0.44</v>
      </c>
      <c r="G2525" t="s">
        <v>32</v>
      </c>
      <c r="H2525">
        <v>2.0499999999999998</v>
      </c>
      <c r="I2525">
        <v>99</v>
      </c>
      <c r="J2525" t="s">
        <v>46</v>
      </c>
      <c r="K2525">
        <v>350</v>
      </c>
      <c r="L2525" t="s">
        <v>43</v>
      </c>
      <c r="M2525">
        <v>2018</v>
      </c>
      <c r="N2525" t="s">
        <v>23</v>
      </c>
      <c r="O2525">
        <v>3.6</v>
      </c>
      <c r="P2525">
        <v>3</v>
      </c>
      <c r="Q2525" t="s">
        <v>48</v>
      </c>
      <c r="R2525">
        <v>14</v>
      </c>
      <c r="S2525">
        <f t="shared" si="117"/>
        <v>1386</v>
      </c>
      <c r="T2525">
        <f t="shared" si="118"/>
        <v>609.84</v>
      </c>
      <c r="U2525" s="2">
        <f t="shared" si="119"/>
        <v>3.0303030303030304E-2</v>
      </c>
      <c r="V2525" t="str" cm="1">
        <f t="array" ref="V2525">_xlfn.IFS(H2525&lt;5,"Urban",H2525&lt;=12,"Sub-Urban",H2525&gt;12,"Out Of City")</f>
        <v>Urban</v>
      </c>
      <c r="W2525" t="str" cm="1">
        <f t="array" ref="W2525">_xlfn.IFS(
    L2525="CCS", "CCS",
    L2525="Type 2", "Type 2",
    L2525="CHAdeMO", "CHAdeMO",
    L2525="Tesla", "Tesla",
    L2525="CCS, Type 2", "CCS, Type 2",
    L2525="Type 2, CCS", "CCS, Type 2",
    L2525="CHAdeMO, Type 2", "CHAdeMO, Type 2",
    L2525="Type 2, CHAdeMO", "CHAdeMO, Type 2",
    L2525="CCS, Tesla", "CCS, Tesla",
    L2525="Tesla, CCS", "CCS, Tesla",
    L2525="Tesla, Type 2", "Tesla, Type 2",
    L2525="Type 2, Tesla", "Tesla, Type 2",
    L2525="CCS, CHAdeMO", "CCS, CHAdeMO",
    L2525="CHAdeMO, CCS", "CCS, CHAdeMO",
    L2525="CHAdeMO, Tesla", "CHAdeMO, Tesla",
    L2525="Tesla, CHAdeMO", "CHAdeMO, Tesla"
)</f>
        <v>CCS</v>
      </c>
    </row>
    <row r="2526" spans="1:23" x14ac:dyDescent="0.25">
      <c r="A2526" t="s">
        <v>5080</v>
      </c>
      <c r="B2526">
        <v>13.847833</v>
      </c>
      <c r="C2526">
        <v>100.436311</v>
      </c>
      <c r="D2526" t="s">
        <v>5081</v>
      </c>
      <c r="E2526" t="s">
        <v>27</v>
      </c>
      <c r="F2526">
        <v>0.47</v>
      </c>
      <c r="G2526" t="s">
        <v>32</v>
      </c>
      <c r="H2526">
        <v>12.02</v>
      </c>
      <c r="I2526">
        <v>92</v>
      </c>
      <c r="J2526" t="s">
        <v>33</v>
      </c>
      <c r="K2526">
        <v>150</v>
      </c>
      <c r="L2526" t="s">
        <v>40</v>
      </c>
      <c r="M2526">
        <v>2011</v>
      </c>
      <c r="N2526" t="s">
        <v>23</v>
      </c>
      <c r="O2526">
        <v>3.3</v>
      </c>
      <c r="P2526">
        <v>8</v>
      </c>
      <c r="Q2526" t="s">
        <v>48</v>
      </c>
      <c r="R2526">
        <v>51</v>
      </c>
      <c r="S2526">
        <f t="shared" si="117"/>
        <v>4692</v>
      </c>
      <c r="T2526">
        <f t="shared" si="118"/>
        <v>2205.2399999999998</v>
      </c>
      <c r="U2526" s="2">
        <f t="shared" si="119"/>
        <v>8.6956521739130432E-2</v>
      </c>
      <c r="V2526" t="str" cm="1">
        <f t="array" ref="V2526">_xlfn.IFS(H2526&lt;5,"Urban",H2526&lt;=12,"Sub-Urban",H2526&gt;12,"Out Of City")</f>
        <v>Out Of City</v>
      </c>
      <c r="W2526" t="str" cm="1">
        <f t="array" ref="W2526">_xlfn.IFS(
    L2526="CCS", "CCS",
    L2526="Type 2", "Type 2",
    L2526="CHAdeMO", "CHAdeMO",
    L2526="Tesla", "Tesla",
    L2526="CCS, Type 2", "CCS, Type 2",
    L2526="Type 2, CCS", "CCS, Type 2",
    L2526="CHAdeMO, Type 2", "CHAdeMO, Type 2",
    L2526="Type 2, CHAdeMO", "CHAdeMO, Type 2",
    L2526="CCS, Tesla", "CCS, Tesla",
    L2526="Tesla, CCS", "CCS, Tesla",
    L2526="Tesla, Type 2", "Tesla, Type 2",
    L2526="Type 2, Tesla", "Tesla, Type 2",
    L2526="CCS, CHAdeMO", "CCS, CHAdeMO",
    L2526="CHAdeMO, CCS", "CCS, CHAdeMO",
    L2526="CHAdeMO, Tesla", "CHAdeMO, Tesla",
    L2526="Tesla, CHAdeMO", "CHAdeMO, Tesla"
)</f>
        <v>Type 2</v>
      </c>
    </row>
    <row r="2527" spans="1:23" x14ac:dyDescent="0.25">
      <c r="A2527" t="s">
        <v>5082</v>
      </c>
      <c r="B2527">
        <v>41.996411000000002</v>
      </c>
      <c r="C2527">
        <v>-87.616624000000002</v>
      </c>
      <c r="D2527" t="s">
        <v>5083</v>
      </c>
      <c r="E2527" t="s">
        <v>27</v>
      </c>
      <c r="F2527">
        <v>0.33</v>
      </c>
      <c r="G2527" t="s">
        <v>32</v>
      </c>
      <c r="H2527">
        <v>9.73</v>
      </c>
      <c r="I2527">
        <v>39</v>
      </c>
      <c r="J2527" t="s">
        <v>39</v>
      </c>
      <c r="K2527">
        <v>50</v>
      </c>
      <c r="L2527" t="s">
        <v>77</v>
      </c>
      <c r="M2527">
        <v>2022</v>
      </c>
      <c r="N2527" t="s">
        <v>23</v>
      </c>
      <c r="O2527">
        <v>3.1</v>
      </c>
      <c r="P2527">
        <v>9</v>
      </c>
      <c r="Q2527" t="s">
        <v>24</v>
      </c>
      <c r="R2527">
        <v>60</v>
      </c>
      <c r="S2527">
        <f t="shared" si="117"/>
        <v>2340</v>
      </c>
      <c r="T2527">
        <f t="shared" si="118"/>
        <v>772.2</v>
      </c>
      <c r="U2527" s="2">
        <f t="shared" si="119"/>
        <v>0.23076923076923078</v>
      </c>
      <c r="V2527" t="str" cm="1">
        <f t="array" ref="V2527">_xlfn.IFS(H2527&lt;5,"Urban",H2527&lt;=12,"Sub-Urban",H2527&gt;12,"Out Of City")</f>
        <v>Sub-Urban</v>
      </c>
      <c r="W2527" t="str" cm="1">
        <f t="array" ref="W2527">_xlfn.IFS(
    L2527="CCS", "CCS",
    L2527="Type 2", "Type 2",
    L2527="CHAdeMO", "CHAdeMO",
    L2527="Tesla", "Tesla",
    L2527="CCS, Type 2", "CCS, Type 2",
    L2527="Type 2, CCS", "CCS, Type 2",
    L2527="CHAdeMO, Type 2", "CHAdeMO, Type 2",
    L2527="Type 2, CHAdeMO", "CHAdeMO, Type 2",
    L2527="CCS, Tesla", "CCS, Tesla",
    L2527="Tesla, CCS", "CCS, Tesla",
    L2527="Tesla, Type 2", "Tesla, Type 2",
    L2527="Type 2, Tesla", "Tesla, Type 2",
    L2527="CCS, CHAdeMO", "CCS, CHAdeMO",
    L2527="CHAdeMO, CCS", "CCS, CHAdeMO",
    L2527="CHAdeMO, Tesla", "CHAdeMO, Tesla",
    L2527="Tesla, CHAdeMO", "CHAdeMO, Tesla"
)</f>
        <v>CHAdeMO</v>
      </c>
    </row>
    <row r="2528" spans="1:23" x14ac:dyDescent="0.25">
      <c r="A2528" t="s">
        <v>5084</v>
      </c>
      <c r="B2528">
        <v>55.817749999999997</v>
      </c>
      <c r="C2528">
        <v>37.676918999999998</v>
      </c>
      <c r="D2528" t="s">
        <v>5085</v>
      </c>
      <c r="E2528" t="s">
        <v>38</v>
      </c>
      <c r="F2528">
        <v>0.42</v>
      </c>
      <c r="G2528" t="s">
        <v>32</v>
      </c>
      <c r="H2528">
        <v>2.12</v>
      </c>
      <c r="I2528">
        <v>36</v>
      </c>
      <c r="J2528" t="s">
        <v>21</v>
      </c>
      <c r="K2528">
        <v>50</v>
      </c>
      <c r="L2528" t="s">
        <v>47</v>
      </c>
      <c r="M2528">
        <v>2017</v>
      </c>
      <c r="N2528" t="s">
        <v>35</v>
      </c>
      <c r="O2528">
        <v>4</v>
      </c>
      <c r="P2528">
        <v>7</v>
      </c>
      <c r="Q2528" t="s">
        <v>48</v>
      </c>
      <c r="R2528">
        <v>18</v>
      </c>
      <c r="S2528">
        <f t="shared" si="117"/>
        <v>648</v>
      </c>
      <c r="T2528">
        <f t="shared" si="118"/>
        <v>272.15999999999997</v>
      </c>
      <c r="U2528" s="2">
        <f t="shared" si="119"/>
        <v>0.19444444444444445</v>
      </c>
      <c r="V2528" t="str" cm="1">
        <f t="array" ref="V2528">_xlfn.IFS(H2528&lt;5,"Urban",H2528&lt;=12,"Sub-Urban",H2528&gt;12,"Out Of City")</f>
        <v>Urban</v>
      </c>
      <c r="W2528" t="str" cm="1">
        <f t="array" ref="W2528">_xlfn.IFS(
    L2528="CCS", "CCS",
    L2528="Type 2", "Type 2",
    L2528="CHAdeMO", "CHAdeMO",
    L2528="Tesla", "Tesla",
    L2528="CCS, Type 2", "CCS, Type 2",
    L2528="Type 2, CCS", "CCS, Type 2",
    L2528="CHAdeMO, Type 2", "CHAdeMO, Type 2",
    L2528="Type 2, CHAdeMO", "CHAdeMO, Type 2",
    L2528="CCS, Tesla", "CCS, Tesla",
    L2528="Tesla, CCS", "CCS, Tesla",
    L2528="Tesla, Type 2", "Tesla, Type 2",
    L2528="Type 2, Tesla", "Tesla, Type 2",
    L2528="CCS, CHAdeMO", "CCS, CHAdeMO",
    L2528="CHAdeMO, CCS", "CCS, CHAdeMO",
    L2528="CHAdeMO, Tesla", "CHAdeMO, Tesla",
    L2528="Tesla, CHAdeMO", "CHAdeMO, Tesla"
)</f>
        <v>Tesla</v>
      </c>
    </row>
    <row r="2529" spans="1:23" x14ac:dyDescent="0.25">
      <c r="A2529" t="s">
        <v>5086</v>
      </c>
      <c r="B2529">
        <v>39.843828999999999</v>
      </c>
      <c r="C2529">
        <v>116.468908</v>
      </c>
      <c r="D2529" t="s">
        <v>5087</v>
      </c>
      <c r="E2529" t="s">
        <v>19</v>
      </c>
      <c r="F2529">
        <v>0.28000000000000003</v>
      </c>
      <c r="G2529" t="s">
        <v>32</v>
      </c>
      <c r="H2529">
        <v>16.91</v>
      </c>
      <c r="I2529">
        <v>74</v>
      </c>
      <c r="J2529" t="s">
        <v>46</v>
      </c>
      <c r="K2529">
        <v>50</v>
      </c>
      <c r="L2529" t="s">
        <v>77</v>
      </c>
      <c r="M2529">
        <v>2013</v>
      </c>
      <c r="N2529" t="s">
        <v>35</v>
      </c>
      <c r="O2529">
        <v>4.8</v>
      </c>
      <c r="P2529">
        <v>9</v>
      </c>
      <c r="Q2529" t="s">
        <v>48</v>
      </c>
      <c r="R2529">
        <v>31</v>
      </c>
      <c r="S2529">
        <f t="shared" si="117"/>
        <v>2294</v>
      </c>
      <c r="T2529">
        <f t="shared" si="118"/>
        <v>642.32000000000005</v>
      </c>
      <c r="U2529" s="2">
        <f t="shared" si="119"/>
        <v>0.12162162162162163</v>
      </c>
      <c r="V2529" t="str" cm="1">
        <f t="array" ref="V2529">_xlfn.IFS(H2529&lt;5,"Urban",H2529&lt;=12,"Sub-Urban",H2529&gt;12,"Out Of City")</f>
        <v>Out Of City</v>
      </c>
      <c r="W2529" t="str" cm="1">
        <f t="array" ref="W2529">_xlfn.IFS(
    L2529="CCS", "CCS",
    L2529="Type 2", "Type 2",
    L2529="CHAdeMO", "CHAdeMO",
    L2529="Tesla", "Tesla",
    L2529="CCS, Type 2", "CCS, Type 2",
    L2529="Type 2, CCS", "CCS, Type 2",
    L2529="CHAdeMO, Type 2", "CHAdeMO, Type 2",
    L2529="Type 2, CHAdeMO", "CHAdeMO, Type 2",
    L2529="CCS, Tesla", "CCS, Tesla",
    L2529="Tesla, CCS", "CCS, Tesla",
    L2529="Tesla, Type 2", "Tesla, Type 2",
    L2529="Type 2, Tesla", "Tesla, Type 2",
    L2529="CCS, CHAdeMO", "CCS, CHAdeMO",
    L2529="CHAdeMO, CCS", "CCS, CHAdeMO",
    L2529="CHAdeMO, Tesla", "CHAdeMO, Tesla",
    L2529="Tesla, CHAdeMO", "CHAdeMO, Tesla"
)</f>
        <v>CHAdeMO</v>
      </c>
    </row>
    <row r="2530" spans="1:23" x14ac:dyDescent="0.25">
      <c r="A2530" t="s">
        <v>5088</v>
      </c>
      <c r="B2530">
        <v>37.878602000000001</v>
      </c>
      <c r="C2530">
        <v>-122.418729</v>
      </c>
      <c r="D2530" t="s">
        <v>5089</v>
      </c>
      <c r="E2530" t="s">
        <v>38</v>
      </c>
      <c r="F2530">
        <v>0.41</v>
      </c>
      <c r="G2530" t="s">
        <v>20</v>
      </c>
      <c r="H2530">
        <v>4.71</v>
      </c>
      <c r="I2530">
        <v>71</v>
      </c>
      <c r="J2530" t="s">
        <v>47</v>
      </c>
      <c r="K2530">
        <v>50</v>
      </c>
      <c r="L2530" t="s">
        <v>111</v>
      </c>
      <c r="M2530">
        <v>2014</v>
      </c>
      <c r="N2530" t="s">
        <v>23</v>
      </c>
      <c r="O2530">
        <v>4.9000000000000004</v>
      </c>
      <c r="P2530">
        <v>3</v>
      </c>
      <c r="Q2530" t="s">
        <v>48</v>
      </c>
      <c r="R2530">
        <v>10</v>
      </c>
      <c r="S2530">
        <f t="shared" si="117"/>
        <v>710</v>
      </c>
      <c r="T2530">
        <f t="shared" si="118"/>
        <v>291.09999999999997</v>
      </c>
      <c r="U2530" s="2">
        <f t="shared" si="119"/>
        <v>4.2253521126760563E-2</v>
      </c>
      <c r="V2530" t="str" cm="1">
        <f t="array" ref="V2530">_xlfn.IFS(H2530&lt;5,"Urban",H2530&lt;=12,"Sub-Urban",H2530&gt;12,"Out Of City")</f>
        <v>Urban</v>
      </c>
      <c r="W2530" t="str" cm="1">
        <f t="array" ref="W2530">_xlfn.IFS(
    L2530="CCS", "CCS",
    L2530="Type 2", "Type 2",
    L2530="CHAdeMO", "CHAdeMO",
    L2530="Tesla", "Tesla",
    L2530="CCS, Type 2", "CCS, Type 2",
    L2530="Type 2, CCS", "CCS, Type 2",
    L2530="CHAdeMO, Type 2", "CHAdeMO, Type 2",
    L2530="Type 2, CHAdeMO", "CHAdeMO, Type 2",
    L2530="CCS, Tesla", "CCS, Tesla",
    L2530="Tesla, CCS", "CCS, Tesla",
    L2530="Tesla, Type 2", "Tesla, Type 2",
    L2530="Type 2, Tesla", "Tesla, Type 2",
    L2530="CCS, CHAdeMO", "CCS, CHAdeMO",
    L2530="CHAdeMO, CCS", "CCS, CHAdeMO",
    L2530="CHAdeMO, Tesla", "CHAdeMO, Tesla",
    L2530="Tesla, CHAdeMO", "CHAdeMO, Tesla"
)</f>
        <v>CCS, Type 2</v>
      </c>
    </row>
    <row r="2531" spans="1:23" x14ac:dyDescent="0.25">
      <c r="A2531" t="s">
        <v>5090</v>
      </c>
      <c r="B2531">
        <v>41.866464000000001</v>
      </c>
      <c r="C2531">
        <v>-87.633572000000001</v>
      </c>
      <c r="D2531" t="s">
        <v>5091</v>
      </c>
      <c r="E2531" t="s">
        <v>38</v>
      </c>
      <c r="F2531">
        <v>0.32</v>
      </c>
      <c r="G2531" s="1" t="s">
        <v>9985</v>
      </c>
      <c r="H2531">
        <v>13.89</v>
      </c>
      <c r="I2531">
        <v>66</v>
      </c>
      <c r="J2531" t="s">
        <v>46</v>
      </c>
      <c r="K2531">
        <v>350</v>
      </c>
      <c r="L2531" t="s">
        <v>47</v>
      </c>
      <c r="M2531">
        <v>2023</v>
      </c>
      <c r="N2531" t="s">
        <v>35</v>
      </c>
      <c r="O2531">
        <v>3.9</v>
      </c>
      <c r="P2531">
        <v>6</v>
      </c>
      <c r="Q2531" t="s">
        <v>48</v>
      </c>
      <c r="R2531">
        <v>11</v>
      </c>
      <c r="S2531">
        <f t="shared" si="117"/>
        <v>726</v>
      </c>
      <c r="T2531">
        <f t="shared" si="118"/>
        <v>232.32</v>
      </c>
      <c r="U2531" s="2">
        <f t="shared" si="119"/>
        <v>9.0909090909090912E-2</v>
      </c>
      <c r="V2531" t="str" cm="1">
        <f t="array" ref="V2531">_xlfn.IFS(H2531&lt;5,"Urban",H2531&lt;=12,"Sub-Urban",H2531&gt;12,"Out Of City")</f>
        <v>Out Of City</v>
      </c>
      <c r="W2531" t="str" cm="1">
        <f t="array" ref="W2531">_xlfn.IFS(
    L2531="CCS", "CCS",
    L2531="Type 2", "Type 2",
    L2531="CHAdeMO", "CHAdeMO",
    L2531="Tesla", "Tesla",
    L2531="CCS, Type 2", "CCS, Type 2",
    L2531="Type 2, CCS", "CCS, Type 2",
    L2531="CHAdeMO, Type 2", "CHAdeMO, Type 2",
    L2531="Type 2, CHAdeMO", "CHAdeMO, Type 2",
    L2531="CCS, Tesla", "CCS, Tesla",
    L2531="Tesla, CCS", "CCS, Tesla",
    L2531="Tesla, Type 2", "Tesla, Type 2",
    L2531="Type 2, Tesla", "Tesla, Type 2",
    L2531="CCS, CHAdeMO", "CCS, CHAdeMO",
    L2531="CHAdeMO, CCS", "CCS, CHAdeMO",
    L2531="CHAdeMO, Tesla", "CHAdeMO, Tesla",
    L2531="Tesla, CHAdeMO", "CHAdeMO, Tesla"
)</f>
        <v>Tesla</v>
      </c>
    </row>
    <row r="2532" spans="1:23" x14ac:dyDescent="0.25">
      <c r="A2532" t="s">
        <v>5092</v>
      </c>
      <c r="B2532">
        <v>-11.913130000000001</v>
      </c>
      <c r="C2532">
        <v>98.023145</v>
      </c>
      <c r="D2532" t="s">
        <v>5093</v>
      </c>
      <c r="E2532" t="s">
        <v>19</v>
      </c>
      <c r="F2532">
        <v>0.23</v>
      </c>
      <c r="G2532" s="1" t="s">
        <v>9985</v>
      </c>
      <c r="H2532">
        <v>7.23</v>
      </c>
      <c r="I2532">
        <v>71</v>
      </c>
      <c r="J2532" t="s">
        <v>21</v>
      </c>
      <c r="K2532">
        <v>22</v>
      </c>
      <c r="L2532" t="s">
        <v>51</v>
      </c>
      <c r="M2532">
        <v>2023</v>
      </c>
      <c r="N2532" t="s">
        <v>35</v>
      </c>
      <c r="O2532">
        <v>4.5</v>
      </c>
      <c r="P2532">
        <v>10</v>
      </c>
      <c r="Q2532" t="s">
        <v>29</v>
      </c>
      <c r="R2532">
        <v>39</v>
      </c>
      <c r="S2532">
        <f t="shared" si="117"/>
        <v>2769</v>
      </c>
      <c r="T2532">
        <f t="shared" si="118"/>
        <v>636.87</v>
      </c>
      <c r="U2532" s="2">
        <f t="shared" si="119"/>
        <v>0.14084507042253522</v>
      </c>
      <c r="V2532" t="str" cm="1">
        <f t="array" ref="V2532">_xlfn.IFS(H2532&lt;5,"Urban",H2532&lt;=12,"Sub-Urban",H2532&gt;12,"Out Of City")</f>
        <v>Sub-Urban</v>
      </c>
      <c r="W2532" t="str" cm="1">
        <f t="array" ref="W2532">_xlfn.IFS(
    L2532="CCS", "CCS",
    L2532="Type 2", "Type 2",
    L2532="CHAdeMO", "CHAdeMO",
    L2532="Tesla", "Tesla",
    L2532="CCS, Type 2", "CCS, Type 2",
    L2532="Type 2, CCS", "CCS, Type 2",
    L2532="CHAdeMO, Type 2", "CHAdeMO, Type 2",
    L2532="Type 2, CHAdeMO", "CHAdeMO, Type 2",
    L2532="CCS, Tesla", "CCS, Tesla",
    L2532="Tesla, CCS", "CCS, Tesla",
    L2532="Tesla, Type 2", "Tesla, Type 2",
    L2532="Type 2, Tesla", "Tesla, Type 2",
    L2532="CCS, CHAdeMO", "CCS, CHAdeMO",
    L2532="CHAdeMO, CCS", "CCS, CHAdeMO",
    L2532="CHAdeMO, Tesla", "CHAdeMO, Tesla",
    L2532="Tesla, CHAdeMO", "CHAdeMO, Tesla"
)</f>
        <v>CCS, Tesla</v>
      </c>
    </row>
    <row r="2533" spans="1:23" x14ac:dyDescent="0.25">
      <c r="A2533" t="s">
        <v>5094</v>
      </c>
      <c r="B2533">
        <v>34.007216</v>
      </c>
      <c r="C2533">
        <v>-118.267135</v>
      </c>
      <c r="D2533" t="s">
        <v>5095</v>
      </c>
      <c r="E2533" t="s">
        <v>38</v>
      </c>
      <c r="F2533">
        <v>0.12</v>
      </c>
      <c r="G2533" t="s">
        <v>20</v>
      </c>
      <c r="H2533">
        <v>16.29</v>
      </c>
      <c r="I2533">
        <v>12</v>
      </c>
      <c r="J2533" t="s">
        <v>33</v>
      </c>
      <c r="K2533">
        <v>150</v>
      </c>
      <c r="L2533" t="s">
        <v>40</v>
      </c>
      <c r="M2533">
        <v>2010</v>
      </c>
      <c r="N2533" t="s">
        <v>35</v>
      </c>
      <c r="O2533">
        <v>4.0999999999999996</v>
      </c>
      <c r="P2533">
        <v>8</v>
      </c>
      <c r="Q2533" t="s">
        <v>29</v>
      </c>
      <c r="R2533">
        <v>12</v>
      </c>
      <c r="S2533">
        <f t="shared" si="117"/>
        <v>144</v>
      </c>
      <c r="T2533">
        <f t="shared" si="118"/>
        <v>17.28</v>
      </c>
      <c r="U2533" s="2">
        <f t="shared" si="119"/>
        <v>0.66666666666666663</v>
      </c>
      <c r="V2533" t="str" cm="1">
        <f t="array" ref="V2533">_xlfn.IFS(H2533&lt;5,"Urban",H2533&lt;=12,"Sub-Urban",H2533&gt;12,"Out Of City")</f>
        <v>Out Of City</v>
      </c>
      <c r="W2533" t="str" cm="1">
        <f t="array" ref="W2533">_xlfn.IFS(
    L2533="CCS", "CCS",
    L2533="Type 2", "Type 2",
    L2533="CHAdeMO", "CHAdeMO",
    L2533="Tesla", "Tesla",
    L2533="CCS, Type 2", "CCS, Type 2",
    L2533="Type 2, CCS", "CCS, Type 2",
    L2533="CHAdeMO, Type 2", "CHAdeMO, Type 2",
    L2533="Type 2, CHAdeMO", "CHAdeMO, Type 2",
    L2533="CCS, Tesla", "CCS, Tesla",
    L2533="Tesla, CCS", "CCS, Tesla",
    L2533="Tesla, Type 2", "Tesla, Type 2",
    L2533="Type 2, Tesla", "Tesla, Type 2",
    L2533="CCS, CHAdeMO", "CCS, CHAdeMO",
    L2533="CHAdeMO, CCS", "CCS, CHAdeMO",
    L2533="CHAdeMO, Tesla", "CHAdeMO, Tesla",
    L2533="Tesla, CHAdeMO", "CHAdeMO, Tesla"
)</f>
        <v>Type 2</v>
      </c>
    </row>
    <row r="2534" spans="1:23" x14ac:dyDescent="0.25">
      <c r="A2534" t="s">
        <v>5096</v>
      </c>
      <c r="B2534">
        <v>41.933515999999997</v>
      </c>
      <c r="C2534">
        <v>-87.675303999999997</v>
      </c>
      <c r="D2534" t="s">
        <v>5097</v>
      </c>
      <c r="E2534" t="s">
        <v>19</v>
      </c>
      <c r="F2534">
        <v>0.21</v>
      </c>
      <c r="G2534" t="s">
        <v>32</v>
      </c>
      <c r="H2534">
        <v>2.57</v>
      </c>
      <c r="I2534">
        <v>66</v>
      </c>
      <c r="J2534" t="s">
        <v>47</v>
      </c>
      <c r="K2534">
        <v>50</v>
      </c>
      <c r="L2534" t="s">
        <v>22</v>
      </c>
      <c r="M2534">
        <v>2018</v>
      </c>
      <c r="N2534" t="s">
        <v>23</v>
      </c>
      <c r="O2534">
        <v>4</v>
      </c>
      <c r="P2534">
        <v>7</v>
      </c>
      <c r="Q2534" t="s">
        <v>48</v>
      </c>
      <c r="R2534">
        <v>28</v>
      </c>
      <c r="S2534">
        <f t="shared" si="117"/>
        <v>1848</v>
      </c>
      <c r="T2534">
        <f t="shared" si="118"/>
        <v>388.08</v>
      </c>
      <c r="U2534" s="2">
        <f t="shared" si="119"/>
        <v>0.10606060606060606</v>
      </c>
      <c r="V2534" t="str" cm="1">
        <f t="array" ref="V2534">_xlfn.IFS(H2534&lt;5,"Urban",H2534&lt;=12,"Sub-Urban",H2534&gt;12,"Out Of City")</f>
        <v>Urban</v>
      </c>
      <c r="W2534" t="str" cm="1">
        <f t="array" ref="W2534">_xlfn.IFS(
    L2534="CCS", "CCS",
    L2534="Type 2", "Type 2",
    L2534="CHAdeMO", "CHAdeMO",
    L2534="Tesla", "Tesla",
    L2534="CCS, Type 2", "CCS, Type 2",
    L2534="Type 2, CCS", "CCS, Type 2",
    L2534="CHAdeMO, Type 2", "CHAdeMO, Type 2",
    L2534="Type 2, CHAdeMO", "CHAdeMO, Type 2",
    L2534="CCS, Tesla", "CCS, Tesla",
    L2534="Tesla, CCS", "CCS, Tesla",
    L2534="Tesla, Type 2", "Tesla, Type 2",
    L2534="Type 2, Tesla", "Tesla, Type 2",
    L2534="CCS, CHAdeMO", "CCS, CHAdeMO",
    L2534="CHAdeMO, CCS", "CCS, CHAdeMO",
    L2534="CHAdeMO, Tesla", "CHAdeMO, Tesla",
    L2534="Tesla, CHAdeMO", "CHAdeMO, Tesla"
)</f>
        <v>CCS, CHAdeMO</v>
      </c>
    </row>
    <row r="2535" spans="1:23" x14ac:dyDescent="0.25">
      <c r="A2535" t="s">
        <v>5098</v>
      </c>
      <c r="B2535">
        <v>19.536004999999999</v>
      </c>
      <c r="C2535">
        <v>-99.085137000000003</v>
      </c>
      <c r="D2535" t="s">
        <v>5099</v>
      </c>
      <c r="E2535" t="s">
        <v>27</v>
      </c>
      <c r="F2535">
        <v>0.26</v>
      </c>
      <c r="G2535" t="s">
        <v>32</v>
      </c>
      <c r="H2535">
        <v>1.86</v>
      </c>
      <c r="I2535">
        <v>22</v>
      </c>
      <c r="J2535" t="s">
        <v>21</v>
      </c>
      <c r="K2535">
        <v>22</v>
      </c>
      <c r="L2535" t="s">
        <v>43</v>
      </c>
      <c r="M2535">
        <v>2014</v>
      </c>
      <c r="N2535" t="s">
        <v>23</v>
      </c>
      <c r="O2535">
        <v>4.2</v>
      </c>
      <c r="P2535">
        <v>6</v>
      </c>
      <c r="Q2535" t="s">
        <v>24</v>
      </c>
      <c r="R2535">
        <v>49</v>
      </c>
      <c r="S2535">
        <f t="shared" si="117"/>
        <v>1078</v>
      </c>
      <c r="T2535">
        <f t="shared" si="118"/>
        <v>280.28000000000003</v>
      </c>
      <c r="U2535" s="2">
        <f t="shared" si="119"/>
        <v>0.27272727272727271</v>
      </c>
      <c r="V2535" t="str" cm="1">
        <f t="array" ref="V2535">_xlfn.IFS(H2535&lt;5,"Urban",H2535&lt;=12,"Sub-Urban",H2535&gt;12,"Out Of City")</f>
        <v>Urban</v>
      </c>
      <c r="W2535" t="str" cm="1">
        <f t="array" ref="W2535">_xlfn.IFS(
    L2535="CCS", "CCS",
    L2535="Type 2", "Type 2",
    L2535="CHAdeMO", "CHAdeMO",
    L2535="Tesla", "Tesla",
    L2535="CCS, Type 2", "CCS, Type 2",
    L2535="Type 2, CCS", "CCS, Type 2",
    L2535="CHAdeMO, Type 2", "CHAdeMO, Type 2",
    L2535="Type 2, CHAdeMO", "CHAdeMO, Type 2",
    L2535="CCS, Tesla", "CCS, Tesla",
    L2535="Tesla, CCS", "CCS, Tesla",
    L2535="Tesla, Type 2", "Tesla, Type 2",
    L2535="Type 2, Tesla", "Tesla, Type 2",
    L2535="CCS, CHAdeMO", "CCS, CHAdeMO",
    L2535="CHAdeMO, CCS", "CCS, CHAdeMO",
    L2535="CHAdeMO, Tesla", "CHAdeMO, Tesla",
    L2535="Tesla, CHAdeMO", "CHAdeMO, Tesla"
)</f>
        <v>CCS</v>
      </c>
    </row>
    <row r="2536" spans="1:23" x14ac:dyDescent="0.25">
      <c r="A2536" t="s">
        <v>5100</v>
      </c>
      <c r="B2536">
        <v>37.583705999999999</v>
      </c>
      <c r="C2536">
        <v>126.905294</v>
      </c>
      <c r="D2536" t="s">
        <v>5101</v>
      </c>
      <c r="E2536" t="s">
        <v>27</v>
      </c>
      <c r="F2536">
        <v>0.21</v>
      </c>
      <c r="G2536" s="1" t="s">
        <v>9985</v>
      </c>
      <c r="H2536">
        <v>14.17</v>
      </c>
      <c r="I2536">
        <v>74</v>
      </c>
      <c r="J2536" t="s">
        <v>39</v>
      </c>
      <c r="K2536">
        <v>350</v>
      </c>
      <c r="L2536" t="s">
        <v>28</v>
      </c>
      <c r="M2536">
        <v>2020</v>
      </c>
      <c r="N2536" t="s">
        <v>35</v>
      </c>
      <c r="O2536">
        <v>3</v>
      </c>
      <c r="P2536">
        <v>6</v>
      </c>
      <c r="Q2536" t="s">
        <v>48</v>
      </c>
      <c r="R2536">
        <v>45</v>
      </c>
      <c r="S2536">
        <f t="shared" si="117"/>
        <v>3330</v>
      </c>
      <c r="T2536">
        <f t="shared" si="118"/>
        <v>699.3</v>
      </c>
      <c r="U2536" s="2">
        <f t="shared" si="119"/>
        <v>8.1081081081081086E-2</v>
      </c>
      <c r="V2536" t="str" cm="1">
        <f t="array" ref="V2536">_xlfn.IFS(H2536&lt;5,"Urban",H2536&lt;=12,"Sub-Urban",H2536&gt;12,"Out Of City")</f>
        <v>Out Of City</v>
      </c>
      <c r="W2536" t="str" cm="1">
        <f t="array" ref="W2536">_xlfn.IFS(
    L2536="CCS", "CCS",
    L2536="Type 2", "Type 2",
    L2536="CHAdeMO", "CHAdeMO",
    L2536="Tesla", "Tesla",
    L2536="CCS, Type 2", "CCS, Type 2",
    L2536="Type 2, CCS", "CCS, Type 2",
    L2536="CHAdeMO, Type 2", "CHAdeMO, Type 2",
    L2536="Type 2, CHAdeMO", "CHAdeMO, Type 2",
    L2536="CCS, Tesla", "CCS, Tesla",
    L2536="Tesla, CCS", "CCS, Tesla",
    L2536="Tesla, Type 2", "Tesla, Type 2",
    L2536="Type 2, Tesla", "Tesla, Type 2",
    L2536="CCS, CHAdeMO", "CCS, CHAdeMO",
    L2536="CHAdeMO, CCS", "CCS, CHAdeMO",
    L2536="CHAdeMO, Tesla", "CHAdeMO, Tesla",
    L2536="Tesla, CHAdeMO", "CHAdeMO, Tesla"
)</f>
        <v>Tesla, Type 2</v>
      </c>
    </row>
    <row r="2537" spans="1:23" x14ac:dyDescent="0.25">
      <c r="A2537" t="s">
        <v>5102</v>
      </c>
      <c r="B2537">
        <v>43.674506000000001</v>
      </c>
      <c r="C2537">
        <v>-79.388859999999994</v>
      </c>
      <c r="D2537" t="s">
        <v>5103</v>
      </c>
      <c r="E2537" t="s">
        <v>19</v>
      </c>
      <c r="F2537">
        <v>0.49</v>
      </c>
      <c r="G2537" s="1" t="s">
        <v>9985</v>
      </c>
      <c r="H2537">
        <v>19.010000000000002</v>
      </c>
      <c r="I2537">
        <v>36</v>
      </c>
      <c r="J2537" t="s">
        <v>21</v>
      </c>
      <c r="K2537">
        <v>50</v>
      </c>
      <c r="L2537" t="s">
        <v>58</v>
      </c>
      <c r="M2537">
        <v>2014</v>
      </c>
      <c r="N2537" t="s">
        <v>23</v>
      </c>
      <c r="O2537">
        <v>3.4</v>
      </c>
      <c r="P2537">
        <v>5</v>
      </c>
      <c r="Q2537" t="s">
        <v>48</v>
      </c>
      <c r="R2537">
        <v>22</v>
      </c>
      <c r="S2537">
        <f t="shared" si="117"/>
        <v>792</v>
      </c>
      <c r="T2537">
        <f t="shared" si="118"/>
        <v>388.08</v>
      </c>
      <c r="U2537" s="2">
        <f t="shared" si="119"/>
        <v>0.1388888888888889</v>
      </c>
      <c r="V2537" t="str" cm="1">
        <f t="array" ref="V2537">_xlfn.IFS(H2537&lt;5,"Urban",H2537&lt;=12,"Sub-Urban",H2537&gt;12,"Out Of City")</f>
        <v>Out Of City</v>
      </c>
      <c r="W2537" t="str" cm="1">
        <f t="array" ref="W2537">_xlfn.IFS(
    L2537="CCS", "CCS",
    L2537="Type 2", "Type 2",
    L2537="CHAdeMO", "CHAdeMO",
    L2537="Tesla", "Tesla",
    L2537="CCS, Type 2", "CCS, Type 2",
    L2537="Type 2, CCS", "CCS, Type 2",
    L2537="CHAdeMO, Type 2", "CHAdeMO, Type 2",
    L2537="Type 2, CHAdeMO", "CHAdeMO, Type 2",
    L2537="CCS, Tesla", "CCS, Tesla",
    L2537="Tesla, CCS", "CCS, Tesla",
    L2537="Tesla, Type 2", "Tesla, Type 2",
    L2537="Type 2, Tesla", "Tesla, Type 2",
    L2537="CCS, CHAdeMO", "CCS, CHAdeMO",
    L2537="CHAdeMO, CCS", "CCS, CHAdeMO",
    L2537="CHAdeMO, Tesla", "CHAdeMO, Tesla",
    L2537="Tesla, CHAdeMO", "CHAdeMO, Tesla"
)</f>
        <v>CCS, Tesla</v>
      </c>
    </row>
    <row r="2538" spans="1:23" x14ac:dyDescent="0.25">
      <c r="A2538" t="s">
        <v>5104</v>
      </c>
      <c r="B2538">
        <v>19.050884</v>
      </c>
      <c r="C2538">
        <v>72.881349999999998</v>
      </c>
      <c r="D2538" t="s">
        <v>5105</v>
      </c>
      <c r="E2538" t="s">
        <v>27</v>
      </c>
      <c r="F2538">
        <v>0.2</v>
      </c>
      <c r="G2538" t="s">
        <v>32</v>
      </c>
      <c r="H2538">
        <v>15.69</v>
      </c>
      <c r="I2538">
        <v>17</v>
      </c>
      <c r="J2538" t="s">
        <v>39</v>
      </c>
      <c r="K2538">
        <v>22</v>
      </c>
      <c r="L2538" t="s">
        <v>43</v>
      </c>
      <c r="M2538">
        <v>2020</v>
      </c>
      <c r="N2538" t="s">
        <v>23</v>
      </c>
      <c r="O2538">
        <v>3.4</v>
      </c>
      <c r="P2538">
        <v>2</v>
      </c>
      <c r="Q2538" t="s">
        <v>29</v>
      </c>
      <c r="R2538">
        <v>51</v>
      </c>
      <c r="S2538">
        <f t="shared" si="117"/>
        <v>867</v>
      </c>
      <c r="T2538">
        <f t="shared" si="118"/>
        <v>173.4</v>
      </c>
      <c r="U2538" s="2">
        <f t="shared" si="119"/>
        <v>0.11764705882352941</v>
      </c>
      <c r="V2538" t="str" cm="1">
        <f t="array" ref="V2538">_xlfn.IFS(H2538&lt;5,"Urban",H2538&lt;=12,"Sub-Urban",H2538&gt;12,"Out Of City")</f>
        <v>Out Of City</v>
      </c>
      <c r="W2538" t="str" cm="1">
        <f t="array" ref="W2538">_xlfn.IFS(
    L2538="CCS", "CCS",
    L2538="Type 2", "Type 2",
    L2538="CHAdeMO", "CHAdeMO",
    L2538="Tesla", "Tesla",
    L2538="CCS, Type 2", "CCS, Type 2",
    L2538="Type 2, CCS", "CCS, Type 2",
    L2538="CHAdeMO, Type 2", "CHAdeMO, Type 2",
    L2538="Type 2, CHAdeMO", "CHAdeMO, Type 2",
    L2538="CCS, Tesla", "CCS, Tesla",
    L2538="Tesla, CCS", "CCS, Tesla",
    L2538="Tesla, Type 2", "Tesla, Type 2",
    L2538="Type 2, Tesla", "Tesla, Type 2",
    L2538="CCS, CHAdeMO", "CCS, CHAdeMO",
    L2538="CHAdeMO, CCS", "CCS, CHAdeMO",
    L2538="CHAdeMO, Tesla", "CHAdeMO, Tesla",
    L2538="Tesla, CHAdeMO", "CHAdeMO, Tesla"
)</f>
        <v>CCS</v>
      </c>
    </row>
    <row r="2539" spans="1:23" x14ac:dyDescent="0.25">
      <c r="A2539" t="s">
        <v>5106</v>
      </c>
      <c r="B2539">
        <v>18.991409999999998</v>
      </c>
      <c r="C2539">
        <v>72.989092999999997</v>
      </c>
      <c r="D2539" t="s">
        <v>5107</v>
      </c>
      <c r="E2539" t="s">
        <v>19</v>
      </c>
      <c r="F2539">
        <v>0.1</v>
      </c>
      <c r="G2539" s="1" t="s">
        <v>9985</v>
      </c>
      <c r="H2539">
        <v>5.65</v>
      </c>
      <c r="I2539">
        <v>98</v>
      </c>
      <c r="J2539" t="s">
        <v>33</v>
      </c>
      <c r="K2539">
        <v>22</v>
      </c>
      <c r="L2539" t="s">
        <v>104</v>
      </c>
      <c r="M2539">
        <v>2010</v>
      </c>
      <c r="N2539" t="s">
        <v>35</v>
      </c>
      <c r="O2539">
        <v>3</v>
      </c>
      <c r="P2539">
        <v>8</v>
      </c>
      <c r="Q2539" t="s">
        <v>24</v>
      </c>
      <c r="R2539">
        <v>36</v>
      </c>
      <c r="S2539">
        <f t="shared" si="117"/>
        <v>3528</v>
      </c>
      <c r="T2539">
        <f t="shared" si="118"/>
        <v>352.8</v>
      </c>
      <c r="U2539" s="2">
        <f t="shared" si="119"/>
        <v>8.1632653061224483E-2</v>
      </c>
      <c r="V2539" t="str" cm="1">
        <f t="array" ref="V2539">_xlfn.IFS(H2539&lt;5,"Urban",H2539&lt;=12,"Sub-Urban",H2539&gt;12,"Out Of City")</f>
        <v>Sub-Urban</v>
      </c>
      <c r="W2539" t="str" cm="1">
        <f t="array" ref="W2539">_xlfn.IFS(
    L2539="CCS", "CCS",
    L2539="Type 2", "Type 2",
    L2539="CHAdeMO", "CHAdeMO",
    L2539="Tesla", "Tesla",
    L2539="CCS, Type 2", "CCS, Type 2",
    L2539="Type 2, CCS", "CCS, Type 2",
    L2539="CHAdeMO, Type 2", "CHAdeMO, Type 2",
    L2539="Type 2, CHAdeMO", "CHAdeMO, Type 2",
    L2539="CCS, Tesla", "CCS, Tesla",
    L2539="Tesla, CCS", "CCS, Tesla",
    L2539="Tesla, Type 2", "Tesla, Type 2",
    L2539="Type 2, Tesla", "Tesla, Type 2",
    L2539="CCS, CHAdeMO", "CCS, CHAdeMO",
    L2539="CHAdeMO, CCS", "CCS, CHAdeMO",
    L2539="CHAdeMO, Tesla", "CHAdeMO, Tesla",
    L2539="Tesla, CHAdeMO", "CHAdeMO, Tesla"
)</f>
        <v>CHAdeMO, Type 2</v>
      </c>
    </row>
    <row r="2540" spans="1:23" x14ac:dyDescent="0.25">
      <c r="A2540" t="s">
        <v>5108</v>
      </c>
      <c r="B2540">
        <v>-23.604111</v>
      </c>
      <c r="C2540">
        <v>-46.536746999999998</v>
      </c>
      <c r="D2540" t="s">
        <v>5109</v>
      </c>
      <c r="E2540" t="s">
        <v>38</v>
      </c>
      <c r="F2540">
        <v>0.23</v>
      </c>
      <c r="G2540" t="s">
        <v>20</v>
      </c>
      <c r="H2540">
        <v>9.66</v>
      </c>
      <c r="I2540">
        <v>84</v>
      </c>
      <c r="J2540" t="s">
        <v>46</v>
      </c>
      <c r="K2540">
        <v>350</v>
      </c>
      <c r="L2540" t="s">
        <v>118</v>
      </c>
      <c r="M2540">
        <v>2015</v>
      </c>
      <c r="N2540" t="s">
        <v>35</v>
      </c>
      <c r="O2540">
        <v>3.4</v>
      </c>
      <c r="P2540">
        <v>10</v>
      </c>
      <c r="Q2540" t="s">
        <v>24</v>
      </c>
      <c r="R2540">
        <v>11</v>
      </c>
      <c r="S2540">
        <f t="shared" si="117"/>
        <v>924</v>
      </c>
      <c r="T2540">
        <f t="shared" si="118"/>
        <v>212.52</v>
      </c>
      <c r="U2540" s="2">
        <f t="shared" si="119"/>
        <v>0.11904761904761904</v>
      </c>
      <c r="V2540" t="str" cm="1">
        <f t="array" ref="V2540">_xlfn.IFS(H2540&lt;5,"Urban",H2540&lt;=12,"Sub-Urban",H2540&gt;12,"Out Of City")</f>
        <v>Sub-Urban</v>
      </c>
      <c r="W2540" t="str" cm="1">
        <f t="array" ref="W2540">_xlfn.IFS(
    L2540="CCS", "CCS",
    L2540="Type 2", "Type 2",
    L2540="CHAdeMO", "CHAdeMO",
    L2540="Tesla", "Tesla",
    L2540="CCS, Type 2", "CCS, Type 2",
    L2540="Type 2, CCS", "CCS, Type 2",
    L2540="CHAdeMO, Type 2", "CHAdeMO, Type 2",
    L2540="Type 2, CHAdeMO", "CHAdeMO, Type 2",
    L2540="CCS, Tesla", "CCS, Tesla",
    L2540="Tesla, CCS", "CCS, Tesla",
    L2540="Tesla, Type 2", "Tesla, Type 2",
    L2540="Type 2, Tesla", "Tesla, Type 2",
    L2540="CCS, CHAdeMO", "CCS, CHAdeMO",
    L2540="CHAdeMO, CCS", "CCS, CHAdeMO",
    L2540="CHAdeMO, Tesla", "CHAdeMO, Tesla",
    L2540="Tesla, CHAdeMO", "CHAdeMO, Tesla"
)</f>
        <v>Tesla, Type 2</v>
      </c>
    </row>
    <row r="2541" spans="1:23" x14ac:dyDescent="0.25">
      <c r="A2541" t="s">
        <v>5110</v>
      </c>
      <c r="B2541">
        <v>19.19886</v>
      </c>
      <c r="C2541">
        <v>72.856830000000002</v>
      </c>
      <c r="D2541" t="s">
        <v>5111</v>
      </c>
      <c r="E2541" t="s">
        <v>38</v>
      </c>
      <c r="F2541">
        <v>0.18</v>
      </c>
      <c r="G2541" s="1" t="s">
        <v>9985</v>
      </c>
      <c r="H2541">
        <v>18.93</v>
      </c>
      <c r="I2541">
        <v>31</v>
      </c>
      <c r="J2541" t="s">
        <v>33</v>
      </c>
      <c r="K2541">
        <v>50</v>
      </c>
      <c r="L2541" t="s">
        <v>43</v>
      </c>
      <c r="M2541">
        <v>2019</v>
      </c>
      <c r="N2541" t="s">
        <v>35</v>
      </c>
      <c r="O2541">
        <v>3.8</v>
      </c>
      <c r="P2541">
        <v>5</v>
      </c>
      <c r="Q2541" t="s">
        <v>24</v>
      </c>
      <c r="R2541">
        <v>10</v>
      </c>
      <c r="S2541">
        <f t="shared" si="117"/>
        <v>310</v>
      </c>
      <c r="T2541">
        <f t="shared" si="118"/>
        <v>55.8</v>
      </c>
      <c r="U2541" s="2">
        <f t="shared" si="119"/>
        <v>0.16129032258064516</v>
      </c>
      <c r="V2541" t="str" cm="1">
        <f t="array" ref="V2541">_xlfn.IFS(H2541&lt;5,"Urban",H2541&lt;=12,"Sub-Urban",H2541&gt;12,"Out Of City")</f>
        <v>Out Of City</v>
      </c>
      <c r="W2541" t="str" cm="1">
        <f t="array" ref="W2541">_xlfn.IFS(
    L2541="CCS", "CCS",
    L2541="Type 2", "Type 2",
    L2541="CHAdeMO", "CHAdeMO",
    L2541="Tesla", "Tesla",
    L2541="CCS, Type 2", "CCS, Type 2",
    L2541="Type 2, CCS", "CCS, Type 2",
    L2541="CHAdeMO, Type 2", "CHAdeMO, Type 2",
    L2541="Type 2, CHAdeMO", "CHAdeMO, Type 2",
    L2541="CCS, Tesla", "CCS, Tesla",
    L2541="Tesla, CCS", "CCS, Tesla",
    L2541="Tesla, Type 2", "Tesla, Type 2",
    L2541="Type 2, Tesla", "Tesla, Type 2",
    L2541="CCS, CHAdeMO", "CCS, CHAdeMO",
    L2541="CHAdeMO, CCS", "CCS, CHAdeMO",
    L2541="CHAdeMO, Tesla", "CHAdeMO, Tesla",
    L2541="Tesla, CHAdeMO", "CHAdeMO, Tesla"
)</f>
        <v>CCS</v>
      </c>
    </row>
    <row r="2542" spans="1:23" x14ac:dyDescent="0.25">
      <c r="A2542" t="s">
        <v>5112</v>
      </c>
      <c r="B2542">
        <v>-66.409171000000001</v>
      </c>
      <c r="C2542">
        <v>128.77467999999999</v>
      </c>
      <c r="D2542" t="s">
        <v>5113</v>
      </c>
      <c r="E2542" t="s">
        <v>27</v>
      </c>
      <c r="F2542">
        <v>0.15</v>
      </c>
      <c r="G2542" t="s">
        <v>32</v>
      </c>
      <c r="H2542">
        <v>12.16</v>
      </c>
      <c r="I2542">
        <v>92</v>
      </c>
      <c r="J2542" t="s">
        <v>21</v>
      </c>
      <c r="K2542">
        <v>22</v>
      </c>
      <c r="L2542" t="s">
        <v>51</v>
      </c>
      <c r="M2542">
        <v>2012</v>
      </c>
      <c r="N2542" t="s">
        <v>35</v>
      </c>
      <c r="O2542">
        <v>3.9</v>
      </c>
      <c r="P2542">
        <v>10</v>
      </c>
      <c r="Q2542" t="s">
        <v>48</v>
      </c>
      <c r="R2542">
        <v>50</v>
      </c>
      <c r="S2542">
        <f t="shared" si="117"/>
        <v>4600</v>
      </c>
      <c r="T2542">
        <f t="shared" si="118"/>
        <v>690</v>
      </c>
      <c r="U2542" s="2">
        <f t="shared" si="119"/>
        <v>0.10869565217391304</v>
      </c>
      <c r="V2542" t="str" cm="1">
        <f t="array" ref="V2542">_xlfn.IFS(H2542&lt;5,"Urban",H2542&lt;=12,"Sub-Urban",H2542&gt;12,"Out Of City")</f>
        <v>Out Of City</v>
      </c>
      <c r="W2542" t="str" cm="1">
        <f t="array" ref="W2542">_xlfn.IFS(
    L2542="CCS", "CCS",
    L2542="Type 2", "Type 2",
    L2542="CHAdeMO", "CHAdeMO",
    L2542="Tesla", "Tesla",
    L2542="CCS, Type 2", "CCS, Type 2",
    L2542="Type 2, CCS", "CCS, Type 2",
    L2542="CHAdeMO, Type 2", "CHAdeMO, Type 2",
    L2542="Type 2, CHAdeMO", "CHAdeMO, Type 2",
    L2542="CCS, Tesla", "CCS, Tesla",
    L2542="Tesla, CCS", "CCS, Tesla",
    L2542="Tesla, Type 2", "Tesla, Type 2",
    L2542="Type 2, Tesla", "Tesla, Type 2",
    L2542="CCS, CHAdeMO", "CCS, CHAdeMO",
    L2542="CHAdeMO, CCS", "CCS, CHAdeMO",
    L2542="CHAdeMO, Tesla", "CHAdeMO, Tesla",
    L2542="Tesla, CHAdeMO", "CHAdeMO, Tesla"
)</f>
        <v>CCS, Tesla</v>
      </c>
    </row>
    <row r="2543" spans="1:23" x14ac:dyDescent="0.25">
      <c r="A2543" t="s">
        <v>5114</v>
      </c>
      <c r="B2543">
        <v>-23.526651999999999</v>
      </c>
      <c r="C2543">
        <v>-46.613281999999998</v>
      </c>
      <c r="D2543" t="s">
        <v>5115</v>
      </c>
      <c r="E2543" t="s">
        <v>19</v>
      </c>
      <c r="F2543">
        <v>0.18</v>
      </c>
      <c r="G2543" s="1" t="s">
        <v>9985</v>
      </c>
      <c r="H2543">
        <v>4.2</v>
      </c>
      <c r="I2543">
        <v>34</v>
      </c>
      <c r="J2543" t="s">
        <v>46</v>
      </c>
      <c r="K2543">
        <v>50</v>
      </c>
      <c r="L2543" t="s">
        <v>104</v>
      </c>
      <c r="M2543">
        <v>2011</v>
      </c>
      <c r="N2543" t="s">
        <v>23</v>
      </c>
      <c r="O2543">
        <v>4.8</v>
      </c>
      <c r="P2543">
        <v>8</v>
      </c>
      <c r="Q2543" t="s">
        <v>24</v>
      </c>
      <c r="R2543">
        <v>20</v>
      </c>
      <c r="S2543">
        <f t="shared" si="117"/>
        <v>680</v>
      </c>
      <c r="T2543">
        <f t="shared" si="118"/>
        <v>122.39999999999999</v>
      </c>
      <c r="U2543" s="2">
        <f t="shared" si="119"/>
        <v>0.23529411764705882</v>
      </c>
      <c r="V2543" t="str" cm="1">
        <f t="array" ref="V2543">_xlfn.IFS(H2543&lt;5,"Urban",H2543&lt;=12,"Sub-Urban",H2543&gt;12,"Out Of City")</f>
        <v>Urban</v>
      </c>
      <c r="W2543" t="str" cm="1">
        <f t="array" ref="W2543">_xlfn.IFS(
    L2543="CCS", "CCS",
    L2543="Type 2", "Type 2",
    L2543="CHAdeMO", "CHAdeMO",
    L2543="Tesla", "Tesla",
    L2543="CCS, Type 2", "CCS, Type 2",
    L2543="Type 2, CCS", "CCS, Type 2",
    L2543="CHAdeMO, Type 2", "CHAdeMO, Type 2",
    L2543="Type 2, CHAdeMO", "CHAdeMO, Type 2",
    L2543="CCS, Tesla", "CCS, Tesla",
    L2543="Tesla, CCS", "CCS, Tesla",
    L2543="Tesla, Type 2", "Tesla, Type 2",
    L2543="Type 2, Tesla", "Tesla, Type 2",
    L2543="CCS, CHAdeMO", "CCS, CHAdeMO",
    L2543="CHAdeMO, CCS", "CCS, CHAdeMO",
    L2543="CHAdeMO, Tesla", "CHAdeMO, Tesla",
    L2543="Tesla, CHAdeMO", "CHAdeMO, Tesla"
)</f>
        <v>CHAdeMO, Type 2</v>
      </c>
    </row>
    <row r="2544" spans="1:23" x14ac:dyDescent="0.25">
      <c r="A2544" t="s">
        <v>5116</v>
      </c>
      <c r="B2544">
        <v>19.519314000000001</v>
      </c>
      <c r="C2544">
        <v>-99.018525999999994</v>
      </c>
      <c r="D2544" t="s">
        <v>5117</v>
      </c>
      <c r="E2544" t="s">
        <v>27</v>
      </c>
      <c r="F2544">
        <v>0.23</v>
      </c>
      <c r="G2544" t="s">
        <v>20</v>
      </c>
      <c r="H2544">
        <v>3.13</v>
      </c>
      <c r="I2544">
        <v>70</v>
      </c>
      <c r="J2544" t="s">
        <v>39</v>
      </c>
      <c r="K2544">
        <v>350</v>
      </c>
      <c r="L2544" t="s">
        <v>104</v>
      </c>
      <c r="M2544">
        <v>2010</v>
      </c>
      <c r="N2544" t="s">
        <v>35</v>
      </c>
      <c r="O2544">
        <v>4.4000000000000004</v>
      </c>
      <c r="P2544">
        <v>4</v>
      </c>
      <c r="Q2544" t="s">
        <v>48</v>
      </c>
      <c r="R2544">
        <v>54</v>
      </c>
      <c r="S2544">
        <f t="shared" si="117"/>
        <v>3780</v>
      </c>
      <c r="T2544">
        <f t="shared" si="118"/>
        <v>869.40000000000009</v>
      </c>
      <c r="U2544" s="2">
        <f t="shared" si="119"/>
        <v>5.7142857142857141E-2</v>
      </c>
      <c r="V2544" t="str" cm="1">
        <f t="array" ref="V2544">_xlfn.IFS(H2544&lt;5,"Urban",H2544&lt;=12,"Sub-Urban",H2544&gt;12,"Out Of City")</f>
        <v>Urban</v>
      </c>
      <c r="W2544" t="str" cm="1">
        <f t="array" ref="W2544">_xlfn.IFS(
    L2544="CCS", "CCS",
    L2544="Type 2", "Type 2",
    L2544="CHAdeMO", "CHAdeMO",
    L2544="Tesla", "Tesla",
    L2544="CCS, Type 2", "CCS, Type 2",
    L2544="Type 2, CCS", "CCS, Type 2",
    L2544="CHAdeMO, Type 2", "CHAdeMO, Type 2",
    L2544="Type 2, CHAdeMO", "CHAdeMO, Type 2",
    L2544="CCS, Tesla", "CCS, Tesla",
    L2544="Tesla, CCS", "CCS, Tesla",
    L2544="Tesla, Type 2", "Tesla, Type 2",
    L2544="Type 2, Tesla", "Tesla, Type 2",
    L2544="CCS, CHAdeMO", "CCS, CHAdeMO",
    L2544="CHAdeMO, CCS", "CCS, CHAdeMO",
    L2544="CHAdeMO, Tesla", "CHAdeMO, Tesla",
    L2544="Tesla, CHAdeMO", "CHAdeMO, Tesla"
)</f>
        <v>CHAdeMO, Type 2</v>
      </c>
    </row>
    <row r="2545" spans="1:23" x14ac:dyDescent="0.25">
      <c r="A2545" t="s">
        <v>5118</v>
      </c>
      <c r="B2545">
        <v>19.467466000000002</v>
      </c>
      <c r="C2545">
        <v>-99.072436999999994</v>
      </c>
      <c r="D2545" t="s">
        <v>5119</v>
      </c>
      <c r="E2545" t="s">
        <v>38</v>
      </c>
      <c r="F2545">
        <v>0.19</v>
      </c>
      <c r="G2545" t="s">
        <v>32</v>
      </c>
      <c r="H2545">
        <v>19.37</v>
      </c>
      <c r="I2545">
        <v>41</v>
      </c>
      <c r="J2545" t="s">
        <v>33</v>
      </c>
      <c r="K2545">
        <v>22</v>
      </c>
      <c r="L2545" t="s">
        <v>47</v>
      </c>
      <c r="M2545">
        <v>2013</v>
      </c>
      <c r="N2545" t="s">
        <v>35</v>
      </c>
      <c r="O2545">
        <v>3.1</v>
      </c>
      <c r="P2545">
        <v>9</v>
      </c>
      <c r="Q2545" t="s">
        <v>29</v>
      </c>
      <c r="R2545">
        <v>8</v>
      </c>
      <c r="S2545">
        <f t="shared" si="117"/>
        <v>328</v>
      </c>
      <c r="T2545">
        <f t="shared" si="118"/>
        <v>62.32</v>
      </c>
      <c r="U2545" s="2">
        <f t="shared" si="119"/>
        <v>0.21951219512195122</v>
      </c>
      <c r="V2545" t="str" cm="1">
        <f t="array" ref="V2545">_xlfn.IFS(H2545&lt;5,"Urban",H2545&lt;=12,"Sub-Urban",H2545&gt;12,"Out Of City")</f>
        <v>Out Of City</v>
      </c>
      <c r="W2545" t="str" cm="1">
        <f t="array" ref="W2545">_xlfn.IFS(
    L2545="CCS", "CCS",
    L2545="Type 2", "Type 2",
    L2545="CHAdeMO", "CHAdeMO",
    L2545="Tesla", "Tesla",
    L2545="CCS, Type 2", "CCS, Type 2",
    L2545="Type 2, CCS", "CCS, Type 2",
    L2545="CHAdeMO, Type 2", "CHAdeMO, Type 2",
    L2545="Type 2, CHAdeMO", "CHAdeMO, Type 2",
    L2545="CCS, Tesla", "CCS, Tesla",
    L2545="Tesla, CCS", "CCS, Tesla",
    L2545="Tesla, Type 2", "Tesla, Type 2",
    L2545="Type 2, Tesla", "Tesla, Type 2",
    L2545="CCS, CHAdeMO", "CCS, CHAdeMO",
    L2545="CHAdeMO, CCS", "CCS, CHAdeMO",
    L2545="CHAdeMO, Tesla", "CHAdeMO, Tesla",
    L2545="Tesla, CHAdeMO", "CHAdeMO, Tesla"
)</f>
        <v>Tesla</v>
      </c>
    </row>
    <row r="2546" spans="1:23" x14ac:dyDescent="0.25">
      <c r="A2546" t="s">
        <v>5120</v>
      </c>
      <c r="B2546">
        <v>-33.881686999999999</v>
      </c>
      <c r="C2546">
        <v>151.25245899999999</v>
      </c>
      <c r="D2546" t="s">
        <v>5121</v>
      </c>
      <c r="E2546" t="s">
        <v>27</v>
      </c>
      <c r="F2546">
        <v>0.49</v>
      </c>
      <c r="G2546" s="1" t="s">
        <v>9985</v>
      </c>
      <c r="H2546">
        <v>8.9499999999999993</v>
      </c>
      <c r="I2546">
        <v>59</v>
      </c>
      <c r="J2546" t="s">
        <v>47</v>
      </c>
      <c r="K2546">
        <v>150</v>
      </c>
      <c r="L2546" t="s">
        <v>47</v>
      </c>
      <c r="M2546">
        <v>2023</v>
      </c>
      <c r="N2546" t="s">
        <v>23</v>
      </c>
      <c r="O2546">
        <v>4.9000000000000004</v>
      </c>
      <c r="P2546">
        <v>9</v>
      </c>
      <c r="Q2546" t="s">
        <v>24</v>
      </c>
      <c r="R2546">
        <v>59</v>
      </c>
      <c r="S2546">
        <f t="shared" si="117"/>
        <v>3481</v>
      </c>
      <c r="T2546">
        <f t="shared" si="118"/>
        <v>1705.69</v>
      </c>
      <c r="U2546" s="2">
        <f t="shared" si="119"/>
        <v>0.15254237288135594</v>
      </c>
      <c r="V2546" t="str" cm="1">
        <f t="array" ref="V2546">_xlfn.IFS(H2546&lt;5,"Urban",H2546&lt;=12,"Sub-Urban",H2546&gt;12,"Out Of City")</f>
        <v>Sub-Urban</v>
      </c>
      <c r="W2546" t="str" cm="1">
        <f t="array" ref="W2546">_xlfn.IFS(
    L2546="CCS", "CCS",
    L2546="Type 2", "Type 2",
    L2546="CHAdeMO", "CHAdeMO",
    L2546="Tesla", "Tesla",
    L2546="CCS, Type 2", "CCS, Type 2",
    L2546="Type 2, CCS", "CCS, Type 2",
    L2546="CHAdeMO, Type 2", "CHAdeMO, Type 2",
    L2546="Type 2, CHAdeMO", "CHAdeMO, Type 2",
    L2546="CCS, Tesla", "CCS, Tesla",
    L2546="Tesla, CCS", "CCS, Tesla",
    L2546="Tesla, Type 2", "Tesla, Type 2",
    L2546="Type 2, Tesla", "Tesla, Type 2",
    L2546="CCS, CHAdeMO", "CCS, CHAdeMO",
    L2546="CHAdeMO, CCS", "CCS, CHAdeMO",
    L2546="CHAdeMO, Tesla", "CHAdeMO, Tesla",
    L2546="Tesla, CHAdeMO", "CHAdeMO, Tesla"
)</f>
        <v>Tesla</v>
      </c>
    </row>
    <row r="2547" spans="1:23" x14ac:dyDescent="0.25">
      <c r="A2547" t="s">
        <v>5122</v>
      </c>
      <c r="B2547">
        <v>-23.513974000000001</v>
      </c>
      <c r="C2547">
        <v>-46.556175000000003</v>
      </c>
      <c r="D2547" t="s">
        <v>5123</v>
      </c>
      <c r="E2547" t="s">
        <v>27</v>
      </c>
      <c r="F2547">
        <v>0.25</v>
      </c>
      <c r="G2547" s="1" t="s">
        <v>9985</v>
      </c>
      <c r="H2547">
        <v>6.58</v>
      </c>
      <c r="I2547">
        <v>70</v>
      </c>
      <c r="J2547" t="s">
        <v>21</v>
      </c>
      <c r="K2547">
        <v>350</v>
      </c>
      <c r="L2547" t="s">
        <v>64</v>
      </c>
      <c r="M2547">
        <v>2018</v>
      </c>
      <c r="N2547" t="s">
        <v>35</v>
      </c>
      <c r="O2547">
        <v>4.4000000000000004</v>
      </c>
      <c r="P2547">
        <v>8</v>
      </c>
      <c r="Q2547" t="s">
        <v>29</v>
      </c>
      <c r="R2547">
        <v>45</v>
      </c>
      <c r="S2547">
        <f t="shared" si="117"/>
        <v>3150</v>
      </c>
      <c r="T2547">
        <f t="shared" si="118"/>
        <v>787.5</v>
      </c>
      <c r="U2547" s="2">
        <f t="shared" si="119"/>
        <v>0.11428571428571428</v>
      </c>
      <c r="V2547" t="str" cm="1">
        <f t="array" ref="V2547">_xlfn.IFS(H2547&lt;5,"Urban",H2547&lt;=12,"Sub-Urban",H2547&gt;12,"Out Of City")</f>
        <v>Sub-Urban</v>
      </c>
      <c r="W2547" t="str" cm="1">
        <f t="array" ref="W2547">_xlfn.IFS(
    L2547="CCS", "CCS",
    L2547="Type 2", "Type 2",
    L2547="CHAdeMO", "CHAdeMO",
    L2547="Tesla", "Tesla",
    L2547="CCS, Type 2", "CCS, Type 2",
    L2547="Type 2, CCS", "CCS, Type 2",
    L2547="CHAdeMO, Type 2", "CHAdeMO, Type 2",
    L2547="Type 2, CHAdeMO", "CHAdeMO, Type 2",
    L2547="CCS, Tesla", "CCS, Tesla",
    L2547="Tesla, CCS", "CCS, Tesla",
    L2547="Tesla, Type 2", "Tesla, Type 2",
    L2547="Type 2, Tesla", "Tesla, Type 2",
    L2547="CCS, CHAdeMO", "CCS, CHAdeMO",
    L2547="CHAdeMO, CCS", "CCS, CHAdeMO",
    L2547="CHAdeMO, Tesla", "CHAdeMO, Tesla",
    L2547="Tesla, CHAdeMO", "CHAdeMO, Tesla"
)</f>
        <v>CCS, CHAdeMO</v>
      </c>
    </row>
    <row r="2548" spans="1:23" x14ac:dyDescent="0.25">
      <c r="A2548" t="s">
        <v>5124</v>
      </c>
      <c r="B2548">
        <v>39.906232000000003</v>
      </c>
      <c r="C2548">
        <v>116.36766299999999</v>
      </c>
      <c r="D2548" t="s">
        <v>5125</v>
      </c>
      <c r="E2548" t="s">
        <v>38</v>
      </c>
      <c r="F2548">
        <v>0.39</v>
      </c>
      <c r="G2548" t="s">
        <v>20</v>
      </c>
      <c r="H2548">
        <v>10.8</v>
      </c>
      <c r="I2548">
        <v>15</v>
      </c>
      <c r="J2548" t="s">
        <v>47</v>
      </c>
      <c r="K2548">
        <v>22</v>
      </c>
      <c r="L2548" t="s">
        <v>40</v>
      </c>
      <c r="M2548">
        <v>2018</v>
      </c>
      <c r="N2548" t="s">
        <v>23</v>
      </c>
      <c r="O2548">
        <v>3.4</v>
      </c>
      <c r="P2548">
        <v>7</v>
      </c>
      <c r="Q2548" t="s">
        <v>24</v>
      </c>
      <c r="R2548">
        <v>9</v>
      </c>
      <c r="S2548">
        <f t="shared" si="117"/>
        <v>135</v>
      </c>
      <c r="T2548">
        <f t="shared" si="118"/>
        <v>52.65</v>
      </c>
      <c r="U2548" s="2">
        <f t="shared" si="119"/>
        <v>0.46666666666666667</v>
      </c>
      <c r="V2548" t="str" cm="1">
        <f t="array" ref="V2548">_xlfn.IFS(H2548&lt;5,"Urban",H2548&lt;=12,"Sub-Urban",H2548&gt;12,"Out Of City")</f>
        <v>Sub-Urban</v>
      </c>
      <c r="W2548" t="str" cm="1">
        <f t="array" ref="W2548">_xlfn.IFS(
    L2548="CCS", "CCS",
    L2548="Type 2", "Type 2",
    L2548="CHAdeMO", "CHAdeMO",
    L2548="Tesla", "Tesla",
    L2548="CCS, Type 2", "CCS, Type 2",
    L2548="Type 2, CCS", "CCS, Type 2",
    L2548="CHAdeMO, Type 2", "CHAdeMO, Type 2",
    L2548="Type 2, CHAdeMO", "CHAdeMO, Type 2",
    L2548="CCS, Tesla", "CCS, Tesla",
    L2548="Tesla, CCS", "CCS, Tesla",
    L2548="Tesla, Type 2", "Tesla, Type 2",
    L2548="Type 2, Tesla", "Tesla, Type 2",
    L2548="CCS, CHAdeMO", "CCS, CHAdeMO",
    L2548="CHAdeMO, CCS", "CCS, CHAdeMO",
    L2548="CHAdeMO, Tesla", "CHAdeMO, Tesla",
    L2548="Tesla, CHAdeMO", "CHAdeMO, Tesla"
)</f>
        <v>Type 2</v>
      </c>
    </row>
    <row r="2549" spans="1:23" x14ac:dyDescent="0.25">
      <c r="A2549" t="s">
        <v>5126</v>
      </c>
      <c r="B2549">
        <v>43.687376999999998</v>
      </c>
      <c r="C2549">
        <v>-79.389335000000003</v>
      </c>
      <c r="D2549" t="s">
        <v>5127</v>
      </c>
      <c r="E2549" t="s">
        <v>38</v>
      </c>
      <c r="F2549">
        <v>0.45</v>
      </c>
      <c r="G2549" s="1" t="s">
        <v>9985</v>
      </c>
      <c r="H2549">
        <v>6.09</v>
      </c>
      <c r="I2549">
        <v>71</v>
      </c>
      <c r="J2549" t="s">
        <v>21</v>
      </c>
      <c r="K2549">
        <v>22</v>
      </c>
      <c r="L2549" t="s">
        <v>61</v>
      </c>
      <c r="M2549">
        <v>2023</v>
      </c>
      <c r="N2549" t="s">
        <v>35</v>
      </c>
      <c r="O2549">
        <v>3.5</v>
      </c>
      <c r="P2549">
        <v>1</v>
      </c>
      <c r="Q2549" t="s">
        <v>24</v>
      </c>
      <c r="R2549">
        <v>8</v>
      </c>
      <c r="S2549">
        <f t="shared" si="117"/>
        <v>568</v>
      </c>
      <c r="T2549">
        <f t="shared" si="118"/>
        <v>255.6</v>
      </c>
      <c r="U2549" s="2">
        <f t="shared" si="119"/>
        <v>1.4084507042253521E-2</v>
      </c>
      <c r="V2549" t="str" cm="1">
        <f t="array" ref="V2549">_xlfn.IFS(H2549&lt;5,"Urban",H2549&lt;=12,"Sub-Urban",H2549&gt;12,"Out Of City")</f>
        <v>Sub-Urban</v>
      </c>
      <c r="W2549" t="str" cm="1">
        <f t="array" ref="W2549">_xlfn.IFS(
    L2549="CCS", "CCS",
    L2549="Type 2", "Type 2",
    L2549="CHAdeMO", "CHAdeMO",
    L2549="Tesla", "Tesla",
    L2549="CCS, Type 2", "CCS, Type 2",
    L2549="Type 2, CCS", "CCS, Type 2",
    L2549="CHAdeMO, Type 2", "CHAdeMO, Type 2",
    L2549="Type 2, CHAdeMO", "CHAdeMO, Type 2",
    L2549="CCS, Tesla", "CCS, Tesla",
    L2549="Tesla, CCS", "CCS, Tesla",
    L2549="Tesla, Type 2", "Tesla, Type 2",
    L2549="Type 2, Tesla", "Tesla, Type 2",
    L2549="CCS, CHAdeMO", "CCS, CHAdeMO",
    L2549="CHAdeMO, CCS", "CCS, CHAdeMO",
    L2549="CHAdeMO, Tesla", "CHAdeMO, Tesla",
    L2549="Tesla, CHAdeMO", "CHAdeMO, Tesla"
)</f>
        <v>CHAdeMO, Tesla</v>
      </c>
    </row>
    <row r="2550" spans="1:23" x14ac:dyDescent="0.25">
      <c r="A2550" t="s">
        <v>5128</v>
      </c>
      <c r="B2550">
        <v>43.689464000000001</v>
      </c>
      <c r="C2550">
        <v>-79.339496999999994</v>
      </c>
      <c r="D2550" t="s">
        <v>5129</v>
      </c>
      <c r="E2550" t="s">
        <v>27</v>
      </c>
      <c r="F2550">
        <v>0.48</v>
      </c>
      <c r="G2550" t="s">
        <v>20</v>
      </c>
      <c r="H2550">
        <v>3.95</v>
      </c>
      <c r="I2550">
        <v>24</v>
      </c>
      <c r="J2550" t="s">
        <v>21</v>
      </c>
      <c r="K2550">
        <v>350</v>
      </c>
      <c r="L2550" t="s">
        <v>40</v>
      </c>
      <c r="M2550">
        <v>2014</v>
      </c>
      <c r="N2550" t="s">
        <v>23</v>
      </c>
      <c r="O2550">
        <v>3.5</v>
      </c>
      <c r="P2550">
        <v>8</v>
      </c>
      <c r="Q2550" t="s">
        <v>24</v>
      </c>
      <c r="R2550">
        <v>50</v>
      </c>
      <c r="S2550">
        <f t="shared" si="117"/>
        <v>1200</v>
      </c>
      <c r="T2550">
        <f t="shared" si="118"/>
        <v>576</v>
      </c>
      <c r="U2550" s="2">
        <f t="shared" si="119"/>
        <v>0.33333333333333331</v>
      </c>
      <c r="V2550" t="str" cm="1">
        <f t="array" ref="V2550">_xlfn.IFS(H2550&lt;5,"Urban",H2550&lt;=12,"Sub-Urban",H2550&gt;12,"Out Of City")</f>
        <v>Urban</v>
      </c>
      <c r="W2550" t="str" cm="1">
        <f t="array" ref="W2550">_xlfn.IFS(
    L2550="CCS", "CCS",
    L2550="Type 2", "Type 2",
    L2550="CHAdeMO", "CHAdeMO",
    L2550="Tesla", "Tesla",
    L2550="CCS, Type 2", "CCS, Type 2",
    L2550="Type 2, CCS", "CCS, Type 2",
    L2550="CHAdeMO, Type 2", "CHAdeMO, Type 2",
    L2550="Type 2, CHAdeMO", "CHAdeMO, Type 2",
    L2550="CCS, Tesla", "CCS, Tesla",
    L2550="Tesla, CCS", "CCS, Tesla",
    L2550="Tesla, Type 2", "Tesla, Type 2",
    L2550="Type 2, Tesla", "Tesla, Type 2",
    L2550="CCS, CHAdeMO", "CCS, CHAdeMO",
    L2550="CHAdeMO, CCS", "CCS, CHAdeMO",
    L2550="CHAdeMO, Tesla", "CHAdeMO, Tesla",
    L2550="Tesla, CHAdeMO", "CHAdeMO, Tesla"
)</f>
        <v>Type 2</v>
      </c>
    </row>
    <row r="2551" spans="1:23" x14ac:dyDescent="0.25">
      <c r="A2551" t="s">
        <v>5130</v>
      </c>
      <c r="B2551">
        <v>25.297934000000001</v>
      </c>
      <c r="C2551">
        <v>55.215476000000002</v>
      </c>
      <c r="D2551" t="s">
        <v>5131</v>
      </c>
      <c r="E2551" t="s">
        <v>38</v>
      </c>
      <c r="F2551">
        <v>0.18</v>
      </c>
      <c r="G2551" s="1" t="s">
        <v>9985</v>
      </c>
      <c r="H2551">
        <v>8.42</v>
      </c>
      <c r="I2551">
        <v>42</v>
      </c>
      <c r="J2551" t="s">
        <v>46</v>
      </c>
      <c r="K2551">
        <v>150</v>
      </c>
      <c r="L2551" t="s">
        <v>77</v>
      </c>
      <c r="M2551">
        <v>2010</v>
      </c>
      <c r="N2551" t="s">
        <v>35</v>
      </c>
      <c r="O2551">
        <v>4.2</v>
      </c>
      <c r="P2551">
        <v>5</v>
      </c>
      <c r="Q2551" t="s">
        <v>29</v>
      </c>
      <c r="R2551">
        <v>13</v>
      </c>
      <c r="S2551">
        <f t="shared" si="117"/>
        <v>546</v>
      </c>
      <c r="T2551">
        <f t="shared" si="118"/>
        <v>98.28</v>
      </c>
      <c r="U2551" s="2">
        <f t="shared" si="119"/>
        <v>0.11904761904761904</v>
      </c>
      <c r="V2551" t="str" cm="1">
        <f t="array" ref="V2551">_xlfn.IFS(H2551&lt;5,"Urban",H2551&lt;=12,"Sub-Urban",H2551&gt;12,"Out Of City")</f>
        <v>Sub-Urban</v>
      </c>
      <c r="W2551" t="str" cm="1">
        <f t="array" ref="W2551">_xlfn.IFS(
    L2551="CCS", "CCS",
    L2551="Type 2", "Type 2",
    L2551="CHAdeMO", "CHAdeMO",
    L2551="Tesla", "Tesla",
    L2551="CCS, Type 2", "CCS, Type 2",
    L2551="Type 2, CCS", "CCS, Type 2",
    L2551="CHAdeMO, Type 2", "CHAdeMO, Type 2",
    L2551="Type 2, CHAdeMO", "CHAdeMO, Type 2",
    L2551="CCS, Tesla", "CCS, Tesla",
    L2551="Tesla, CCS", "CCS, Tesla",
    L2551="Tesla, Type 2", "Tesla, Type 2",
    L2551="Type 2, Tesla", "Tesla, Type 2",
    L2551="CCS, CHAdeMO", "CCS, CHAdeMO",
    L2551="CHAdeMO, CCS", "CCS, CHAdeMO",
    L2551="CHAdeMO, Tesla", "CHAdeMO, Tesla",
    L2551="Tesla, CHAdeMO", "CHAdeMO, Tesla"
)</f>
        <v>CHAdeMO</v>
      </c>
    </row>
    <row r="2552" spans="1:23" x14ac:dyDescent="0.25">
      <c r="A2552" t="s">
        <v>5132</v>
      </c>
      <c r="B2552">
        <v>-77.037941000000004</v>
      </c>
      <c r="C2552">
        <v>58.231178999999997</v>
      </c>
      <c r="D2552" t="s">
        <v>5133</v>
      </c>
      <c r="E2552" t="s">
        <v>38</v>
      </c>
      <c r="F2552">
        <v>0.15</v>
      </c>
      <c r="G2552" s="1" t="s">
        <v>9985</v>
      </c>
      <c r="H2552">
        <v>12.57</v>
      </c>
      <c r="I2552">
        <v>88</v>
      </c>
      <c r="J2552" t="s">
        <v>46</v>
      </c>
      <c r="K2552">
        <v>350</v>
      </c>
      <c r="L2552" t="s">
        <v>40</v>
      </c>
      <c r="M2552">
        <v>2023</v>
      </c>
      <c r="N2552" t="s">
        <v>35</v>
      </c>
      <c r="O2552">
        <v>3.3</v>
      </c>
      <c r="P2552">
        <v>8</v>
      </c>
      <c r="Q2552" t="s">
        <v>24</v>
      </c>
      <c r="R2552">
        <v>8</v>
      </c>
      <c r="S2552">
        <f t="shared" si="117"/>
        <v>704</v>
      </c>
      <c r="T2552">
        <f t="shared" si="118"/>
        <v>105.6</v>
      </c>
      <c r="U2552" s="2">
        <f t="shared" si="119"/>
        <v>9.0909090909090912E-2</v>
      </c>
      <c r="V2552" t="str" cm="1">
        <f t="array" ref="V2552">_xlfn.IFS(H2552&lt;5,"Urban",H2552&lt;=12,"Sub-Urban",H2552&gt;12,"Out Of City")</f>
        <v>Out Of City</v>
      </c>
      <c r="W2552" t="str" cm="1">
        <f t="array" ref="W2552">_xlfn.IFS(
    L2552="CCS", "CCS",
    L2552="Type 2", "Type 2",
    L2552="CHAdeMO", "CHAdeMO",
    L2552="Tesla", "Tesla",
    L2552="CCS, Type 2", "CCS, Type 2",
    L2552="Type 2, CCS", "CCS, Type 2",
    L2552="CHAdeMO, Type 2", "CHAdeMO, Type 2",
    L2552="Type 2, CHAdeMO", "CHAdeMO, Type 2",
    L2552="CCS, Tesla", "CCS, Tesla",
    L2552="Tesla, CCS", "CCS, Tesla",
    L2552="Tesla, Type 2", "Tesla, Type 2",
    L2552="Type 2, Tesla", "Tesla, Type 2",
    L2552="CCS, CHAdeMO", "CCS, CHAdeMO",
    L2552="CHAdeMO, CCS", "CCS, CHAdeMO",
    L2552="CHAdeMO, Tesla", "CHAdeMO, Tesla",
    L2552="Tesla, CHAdeMO", "CHAdeMO, Tesla"
)</f>
        <v>Type 2</v>
      </c>
    </row>
    <row r="2553" spans="1:23" x14ac:dyDescent="0.25">
      <c r="A2553" t="s">
        <v>5134</v>
      </c>
      <c r="B2553">
        <v>-33.794322999999999</v>
      </c>
      <c r="C2553">
        <v>18.542635000000001</v>
      </c>
      <c r="D2553" t="s">
        <v>5135</v>
      </c>
      <c r="E2553" t="s">
        <v>27</v>
      </c>
      <c r="F2553">
        <v>0.23</v>
      </c>
      <c r="G2553" t="s">
        <v>20</v>
      </c>
      <c r="H2553">
        <v>12.72</v>
      </c>
      <c r="I2553">
        <v>97</v>
      </c>
      <c r="J2553" t="s">
        <v>21</v>
      </c>
      <c r="K2553">
        <v>150</v>
      </c>
      <c r="L2553" t="s">
        <v>47</v>
      </c>
      <c r="M2553">
        <v>2011</v>
      </c>
      <c r="N2553" t="s">
        <v>23</v>
      </c>
      <c r="O2553">
        <v>4</v>
      </c>
      <c r="P2553">
        <v>10</v>
      </c>
      <c r="Q2553" t="s">
        <v>48</v>
      </c>
      <c r="R2553">
        <v>46</v>
      </c>
      <c r="S2553">
        <f t="shared" si="117"/>
        <v>4462</v>
      </c>
      <c r="T2553">
        <f t="shared" si="118"/>
        <v>1026.26</v>
      </c>
      <c r="U2553" s="2">
        <f t="shared" si="119"/>
        <v>0.10309278350515463</v>
      </c>
      <c r="V2553" t="str" cm="1">
        <f t="array" ref="V2553">_xlfn.IFS(H2553&lt;5,"Urban",H2553&lt;=12,"Sub-Urban",H2553&gt;12,"Out Of City")</f>
        <v>Out Of City</v>
      </c>
      <c r="W2553" t="str" cm="1">
        <f t="array" ref="W2553">_xlfn.IFS(
    L2553="CCS", "CCS",
    L2553="Type 2", "Type 2",
    L2553="CHAdeMO", "CHAdeMO",
    L2553="Tesla", "Tesla",
    L2553="CCS, Type 2", "CCS, Type 2",
    L2553="Type 2, CCS", "CCS, Type 2",
    L2553="CHAdeMO, Type 2", "CHAdeMO, Type 2",
    L2553="Type 2, CHAdeMO", "CHAdeMO, Type 2",
    L2553="CCS, Tesla", "CCS, Tesla",
    L2553="Tesla, CCS", "CCS, Tesla",
    L2553="Tesla, Type 2", "Tesla, Type 2",
    L2553="Type 2, Tesla", "Tesla, Type 2",
    L2553="CCS, CHAdeMO", "CCS, CHAdeMO",
    L2553="CHAdeMO, CCS", "CCS, CHAdeMO",
    L2553="CHAdeMO, Tesla", "CHAdeMO, Tesla",
    L2553="Tesla, CHAdeMO", "CHAdeMO, Tesla"
)</f>
        <v>Tesla</v>
      </c>
    </row>
    <row r="2554" spans="1:23" x14ac:dyDescent="0.25">
      <c r="A2554" t="s">
        <v>5136</v>
      </c>
      <c r="B2554">
        <v>52.436726</v>
      </c>
      <c r="C2554">
        <v>13.308279000000001</v>
      </c>
      <c r="D2554" t="s">
        <v>5137</v>
      </c>
      <c r="E2554" t="s">
        <v>19</v>
      </c>
      <c r="F2554">
        <v>0.21</v>
      </c>
      <c r="G2554" s="1" t="s">
        <v>9985</v>
      </c>
      <c r="H2554">
        <v>6.98</v>
      </c>
      <c r="I2554">
        <v>46</v>
      </c>
      <c r="J2554" t="s">
        <v>33</v>
      </c>
      <c r="K2554">
        <v>150</v>
      </c>
      <c r="L2554" t="s">
        <v>40</v>
      </c>
      <c r="M2554">
        <v>2014</v>
      </c>
      <c r="N2554" t="s">
        <v>35</v>
      </c>
      <c r="O2554">
        <v>3.1</v>
      </c>
      <c r="P2554">
        <v>4</v>
      </c>
      <c r="Q2554" t="s">
        <v>24</v>
      </c>
      <c r="R2554">
        <v>22</v>
      </c>
      <c r="S2554">
        <f t="shared" si="117"/>
        <v>1012</v>
      </c>
      <c r="T2554">
        <f t="shared" si="118"/>
        <v>212.51999999999998</v>
      </c>
      <c r="U2554" s="2">
        <f t="shared" si="119"/>
        <v>8.6956521739130432E-2</v>
      </c>
      <c r="V2554" t="str" cm="1">
        <f t="array" ref="V2554">_xlfn.IFS(H2554&lt;5,"Urban",H2554&lt;=12,"Sub-Urban",H2554&gt;12,"Out Of City")</f>
        <v>Sub-Urban</v>
      </c>
      <c r="W2554" t="str" cm="1">
        <f t="array" ref="W2554">_xlfn.IFS(
    L2554="CCS", "CCS",
    L2554="Type 2", "Type 2",
    L2554="CHAdeMO", "CHAdeMO",
    L2554="Tesla", "Tesla",
    L2554="CCS, Type 2", "CCS, Type 2",
    L2554="Type 2, CCS", "CCS, Type 2",
    L2554="CHAdeMO, Type 2", "CHAdeMO, Type 2",
    L2554="Type 2, CHAdeMO", "CHAdeMO, Type 2",
    L2554="CCS, Tesla", "CCS, Tesla",
    L2554="Tesla, CCS", "CCS, Tesla",
    L2554="Tesla, Type 2", "Tesla, Type 2",
    L2554="Type 2, Tesla", "Tesla, Type 2",
    L2554="CCS, CHAdeMO", "CCS, CHAdeMO",
    L2554="CHAdeMO, CCS", "CCS, CHAdeMO",
    L2554="CHAdeMO, Tesla", "CHAdeMO, Tesla",
    L2554="Tesla, CHAdeMO", "CHAdeMO, Tesla"
)</f>
        <v>Type 2</v>
      </c>
    </row>
    <row r="2555" spans="1:23" x14ac:dyDescent="0.25">
      <c r="A2555" t="s">
        <v>5138</v>
      </c>
      <c r="B2555">
        <v>18.995187999999999</v>
      </c>
      <c r="C2555">
        <v>72.899837000000005</v>
      </c>
      <c r="D2555" t="s">
        <v>5139</v>
      </c>
      <c r="E2555" t="s">
        <v>27</v>
      </c>
      <c r="F2555">
        <v>0.46</v>
      </c>
      <c r="G2555" t="s">
        <v>32</v>
      </c>
      <c r="H2555">
        <v>8.26</v>
      </c>
      <c r="I2555">
        <v>44</v>
      </c>
      <c r="J2555" t="s">
        <v>33</v>
      </c>
      <c r="K2555">
        <v>22</v>
      </c>
      <c r="L2555" t="s">
        <v>43</v>
      </c>
      <c r="M2555">
        <v>2018</v>
      </c>
      <c r="N2555" t="s">
        <v>35</v>
      </c>
      <c r="O2555">
        <v>4.0999999999999996</v>
      </c>
      <c r="P2555">
        <v>3</v>
      </c>
      <c r="Q2555" t="s">
        <v>29</v>
      </c>
      <c r="R2555">
        <v>49</v>
      </c>
      <c r="S2555">
        <f t="shared" si="117"/>
        <v>2156</v>
      </c>
      <c r="T2555">
        <f t="shared" si="118"/>
        <v>991.76</v>
      </c>
      <c r="U2555" s="2">
        <f t="shared" si="119"/>
        <v>6.8181818181818177E-2</v>
      </c>
      <c r="V2555" t="str" cm="1">
        <f t="array" ref="V2555">_xlfn.IFS(H2555&lt;5,"Urban",H2555&lt;=12,"Sub-Urban",H2555&gt;12,"Out Of City")</f>
        <v>Sub-Urban</v>
      </c>
      <c r="W2555" t="str" cm="1">
        <f t="array" ref="W2555">_xlfn.IFS(
    L2555="CCS", "CCS",
    L2555="Type 2", "Type 2",
    L2555="CHAdeMO", "CHAdeMO",
    L2555="Tesla", "Tesla",
    L2555="CCS, Type 2", "CCS, Type 2",
    L2555="Type 2, CCS", "CCS, Type 2",
    L2555="CHAdeMO, Type 2", "CHAdeMO, Type 2",
    L2555="Type 2, CHAdeMO", "CHAdeMO, Type 2",
    L2555="CCS, Tesla", "CCS, Tesla",
    L2555="Tesla, CCS", "CCS, Tesla",
    L2555="Tesla, Type 2", "Tesla, Type 2",
    L2555="Type 2, Tesla", "Tesla, Type 2",
    L2555="CCS, CHAdeMO", "CCS, CHAdeMO",
    L2555="CHAdeMO, CCS", "CCS, CHAdeMO",
    L2555="CHAdeMO, Tesla", "CHAdeMO, Tesla",
    L2555="Tesla, CHAdeMO", "CHAdeMO, Tesla"
)</f>
        <v>CCS</v>
      </c>
    </row>
    <row r="2556" spans="1:23" x14ac:dyDescent="0.25">
      <c r="A2556" t="s">
        <v>5140</v>
      </c>
      <c r="B2556">
        <v>25.270859999999999</v>
      </c>
      <c r="C2556">
        <v>55.338428999999998</v>
      </c>
      <c r="D2556" t="s">
        <v>5141</v>
      </c>
      <c r="E2556" t="s">
        <v>38</v>
      </c>
      <c r="F2556">
        <v>0.39</v>
      </c>
      <c r="G2556" s="1" t="s">
        <v>9985</v>
      </c>
      <c r="H2556">
        <v>15.04</v>
      </c>
      <c r="I2556">
        <v>53</v>
      </c>
      <c r="J2556" t="s">
        <v>21</v>
      </c>
      <c r="K2556">
        <v>150</v>
      </c>
      <c r="L2556" t="s">
        <v>47</v>
      </c>
      <c r="M2556">
        <v>2012</v>
      </c>
      <c r="N2556" t="s">
        <v>35</v>
      </c>
      <c r="O2556">
        <v>3.5</v>
      </c>
      <c r="P2556">
        <v>1</v>
      </c>
      <c r="Q2556" t="s">
        <v>24</v>
      </c>
      <c r="R2556">
        <v>10</v>
      </c>
      <c r="S2556">
        <f t="shared" si="117"/>
        <v>530</v>
      </c>
      <c r="T2556">
        <f t="shared" si="118"/>
        <v>206.70000000000002</v>
      </c>
      <c r="U2556" s="2">
        <f t="shared" si="119"/>
        <v>1.8867924528301886E-2</v>
      </c>
      <c r="V2556" t="str" cm="1">
        <f t="array" ref="V2556">_xlfn.IFS(H2556&lt;5,"Urban",H2556&lt;=12,"Sub-Urban",H2556&gt;12,"Out Of City")</f>
        <v>Out Of City</v>
      </c>
      <c r="W2556" t="str" cm="1">
        <f t="array" ref="W2556">_xlfn.IFS(
    L2556="CCS", "CCS",
    L2556="Type 2", "Type 2",
    L2556="CHAdeMO", "CHAdeMO",
    L2556="Tesla", "Tesla",
    L2556="CCS, Type 2", "CCS, Type 2",
    L2556="Type 2, CCS", "CCS, Type 2",
    L2556="CHAdeMO, Type 2", "CHAdeMO, Type 2",
    L2556="Type 2, CHAdeMO", "CHAdeMO, Type 2",
    L2556="CCS, Tesla", "CCS, Tesla",
    L2556="Tesla, CCS", "CCS, Tesla",
    L2556="Tesla, Type 2", "Tesla, Type 2",
    L2556="Type 2, Tesla", "Tesla, Type 2",
    L2556="CCS, CHAdeMO", "CCS, CHAdeMO",
    L2556="CHAdeMO, CCS", "CCS, CHAdeMO",
    L2556="CHAdeMO, Tesla", "CHAdeMO, Tesla",
    L2556="Tesla, CHAdeMO", "CHAdeMO, Tesla"
)</f>
        <v>Tesla</v>
      </c>
    </row>
    <row r="2557" spans="1:23" x14ac:dyDescent="0.25">
      <c r="A2557" t="s">
        <v>5142</v>
      </c>
      <c r="B2557">
        <v>37.798681999999999</v>
      </c>
      <c r="C2557">
        <v>-122.304017</v>
      </c>
      <c r="D2557" t="s">
        <v>5143</v>
      </c>
      <c r="E2557" t="s">
        <v>27</v>
      </c>
      <c r="F2557">
        <v>0.11</v>
      </c>
      <c r="G2557" s="1" t="s">
        <v>9985</v>
      </c>
      <c r="H2557">
        <v>3.59</v>
      </c>
      <c r="I2557">
        <v>24</v>
      </c>
      <c r="J2557" t="s">
        <v>21</v>
      </c>
      <c r="K2557">
        <v>150</v>
      </c>
      <c r="L2557" t="s">
        <v>58</v>
      </c>
      <c r="M2557">
        <v>2010</v>
      </c>
      <c r="N2557" t="s">
        <v>35</v>
      </c>
      <c r="O2557">
        <v>3.3</v>
      </c>
      <c r="P2557">
        <v>10</v>
      </c>
      <c r="Q2557" t="s">
        <v>24</v>
      </c>
      <c r="R2557">
        <v>50</v>
      </c>
      <c r="S2557">
        <f t="shared" si="117"/>
        <v>1200</v>
      </c>
      <c r="T2557">
        <f t="shared" si="118"/>
        <v>132</v>
      </c>
      <c r="U2557" s="2">
        <f t="shared" si="119"/>
        <v>0.41666666666666669</v>
      </c>
      <c r="V2557" t="str" cm="1">
        <f t="array" ref="V2557">_xlfn.IFS(H2557&lt;5,"Urban",H2557&lt;=12,"Sub-Urban",H2557&gt;12,"Out Of City")</f>
        <v>Urban</v>
      </c>
      <c r="W2557" t="str" cm="1">
        <f t="array" ref="W2557">_xlfn.IFS(
    L2557="CCS", "CCS",
    L2557="Type 2", "Type 2",
    L2557="CHAdeMO", "CHAdeMO",
    L2557="Tesla", "Tesla",
    L2557="CCS, Type 2", "CCS, Type 2",
    L2557="Type 2, CCS", "CCS, Type 2",
    L2557="CHAdeMO, Type 2", "CHAdeMO, Type 2",
    L2557="Type 2, CHAdeMO", "CHAdeMO, Type 2",
    L2557="CCS, Tesla", "CCS, Tesla",
    L2557="Tesla, CCS", "CCS, Tesla",
    L2557="Tesla, Type 2", "Tesla, Type 2",
    L2557="Type 2, Tesla", "Tesla, Type 2",
    L2557="CCS, CHAdeMO", "CCS, CHAdeMO",
    L2557="CHAdeMO, CCS", "CCS, CHAdeMO",
    L2557="CHAdeMO, Tesla", "CHAdeMO, Tesla",
    L2557="Tesla, CHAdeMO", "CHAdeMO, Tesla"
)</f>
        <v>CCS, Tesla</v>
      </c>
    </row>
    <row r="2558" spans="1:23" x14ac:dyDescent="0.25">
      <c r="A2558" t="s">
        <v>5144</v>
      </c>
      <c r="B2558">
        <v>-23.509708</v>
      </c>
      <c r="C2558">
        <v>-46.525275999999998</v>
      </c>
      <c r="D2558" t="s">
        <v>5145</v>
      </c>
      <c r="E2558" t="s">
        <v>27</v>
      </c>
      <c r="F2558">
        <v>0.13</v>
      </c>
      <c r="G2558" t="s">
        <v>32</v>
      </c>
      <c r="H2558">
        <v>4.54</v>
      </c>
      <c r="I2558">
        <v>92</v>
      </c>
      <c r="J2558" t="s">
        <v>21</v>
      </c>
      <c r="K2558">
        <v>150</v>
      </c>
      <c r="L2558" t="s">
        <v>58</v>
      </c>
      <c r="M2558">
        <v>2010</v>
      </c>
      <c r="N2558" t="s">
        <v>23</v>
      </c>
      <c r="O2558">
        <v>4.8</v>
      </c>
      <c r="P2558">
        <v>7</v>
      </c>
      <c r="Q2558" t="s">
        <v>48</v>
      </c>
      <c r="R2558">
        <v>49</v>
      </c>
      <c r="S2558">
        <f t="shared" si="117"/>
        <v>4508</v>
      </c>
      <c r="T2558">
        <f t="shared" si="118"/>
        <v>586.04</v>
      </c>
      <c r="U2558" s="2">
        <f t="shared" si="119"/>
        <v>7.6086956521739135E-2</v>
      </c>
      <c r="V2558" t="str" cm="1">
        <f t="array" ref="V2558">_xlfn.IFS(H2558&lt;5,"Urban",H2558&lt;=12,"Sub-Urban",H2558&gt;12,"Out Of City")</f>
        <v>Urban</v>
      </c>
      <c r="W2558" t="str" cm="1">
        <f t="array" ref="W2558">_xlfn.IFS(
    L2558="CCS", "CCS",
    L2558="Type 2", "Type 2",
    L2558="CHAdeMO", "CHAdeMO",
    L2558="Tesla", "Tesla",
    L2558="CCS, Type 2", "CCS, Type 2",
    L2558="Type 2, CCS", "CCS, Type 2",
    L2558="CHAdeMO, Type 2", "CHAdeMO, Type 2",
    L2558="Type 2, CHAdeMO", "CHAdeMO, Type 2",
    L2558="CCS, Tesla", "CCS, Tesla",
    L2558="Tesla, CCS", "CCS, Tesla",
    L2558="Tesla, Type 2", "Tesla, Type 2",
    L2558="Type 2, Tesla", "Tesla, Type 2",
    L2558="CCS, CHAdeMO", "CCS, CHAdeMO",
    L2558="CHAdeMO, CCS", "CCS, CHAdeMO",
    L2558="CHAdeMO, Tesla", "CHAdeMO, Tesla",
    L2558="Tesla, CHAdeMO", "CHAdeMO, Tesla"
)</f>
        <v>CCS, Tesla</v>
      </c>
    </row>
    <row r="2559" spans="1:23" x14ac:dyDescent="0.25">
      <c r="A2559" t="s">
        <v>5146</v>
      </c>
      <c r="B2559">
        <v>13.751671999999999</v>
      </c>
      <c r="C2559">
        <v>100.46207699999999</v>
      </c>
      <c r="D2559" t="s">
        <v>5147</v>
      </c>
      <c r="E2559" t="s">
        <v>27</v>
      </c>
      <c r="F2559">
        <v>0.39</v>
      </c>
      <c r="G2559" t="s">
        <v>20</v>
      </c>
      <c r="H2559">
        <v>12.77</v>
      </c>
      <c r="I2559">
        <v>15</v>
      </c>
      <c r="J2559" t="s">
        <v>46</v>
      </c>
      <c r="K2559">
        <v>50</v>
      </c>
      <c r="L2559" t="s">
        <v>47</v>
      </c>
      <c r="M2559">
        <v>2012</v>
      </c>
      <c r="N2559" t="s">
        <v>23</v>
      </c>
      <c r="O2559">
        <v>3.1</v>
      </c>
      <c r="P2559">
        <v>6</v>
      </c>
      <c r="Q2559" t="s">
        <v>24</v>
      </c>
      <c r="R2559">
        <v>52</v>
      </c>
      <c r="S2559">
        <f t="shared" si="117"/>
        <v>780</v>
      </c>
      <c r="T2559">
        <f t="shared" si="118"/>
        <v>304.2</v>
      </c>
      <c r="U2559" s="2">
        <f t="shared" si="119"/>
        <v>0.4</v>
      </c>
      <c r="V2559" t="str" cm="1">
        <f t="array" ref="V2559">_xlfn.IFS(H2559&lt;5,"Urban",H2559&lt;=12,"Sub-Urban",H2559&gt;12,"Out Of City")</f>
        <v>Out Of City</v>
      </c>
      <c r="W2559" t="str" cm="1">
        <f t="array" ref="W2559">_xlfn.IFS(
    L2559="CCS", "CCS",
    L2559="Type 2", "Type 2",
    L2559="CHAdeMO", "CHAdeMO",
    L2559="Tesla", "Tesla",
    L2559="CCS, Type 2", "CCS, Type 2",
    L2559="Type 2, CCS", "CCS, Type 2",
    L2559="CHAdeMO, Type 2", "CHAdeMO, Type 2",
    L2559="Type 2, CHAdeMO", "CHAdeMO, Type 2",
    L2559="CCS, Tesla", "CCS, Tesla",
    L2559="Tesla, CCS", "CCS, Tesla",
    L2559="Tesla, Type 2", "Tesla, Type 2",
    L2559="Type 2, Tesla", "Tesla, Type 2",
    L2559="CCS, CHAdeMO", "CCS, CHAdeMO",
    L2559="CHAdeMO, CCS", "CCS, CHAdeMO",
    L2559="CHAdeMO, Tesla", "CHAdeMO, Tesla",
    L2559="Tesla, CHAdeMO", "CHAdeMO, Tesla"
)</f>
        <v>Tesla</v>
      </c>
    </row>
    <row r="2560" spans="1:23" x14ac:dyDescent="0.25">
      <c r="A2560" t="s">
        <v>5148</v>
      </c>
      <c r="B2560">
        <v>34.056790999999997</v>
      </c>
      <c r="C2560">
        <v>-118.31686500000001</v>
      </c>
      <c r="D2560" t="s">
        <v>5149</v>
      </c>
      <c r="E2560" t="s">
        <v>19</v>
      </c>
      <c r="F2560">
        <v>0.24</v>
      </c>
      <c r="G2560" t="s">
        <v>20</v>
      </c>
      <c r="H2560">
        <v>13.5</v>
      </c>
      <c r="I2560">
        <v>99</v>
      </c>
      <c r="J2560" t="s">
        <v>33</v>
      </c>
      <c r="K2560">
        <v>350</v>
      </c>
      <c r="L2560" t="s">
        <v>118</v>
      </c>
      <c r="M2560">
        <v>2015</v>
      </c>
      <c r="N2560" t="s">
        <v>23</v>
      </c>
      <c r="O2560">
        <v>3.2</v>
      </c>
      <c r="P2560">
        <v>5</v>
      </c>
      <c r="Q2560" t="s">
        <v>24</v>
      </c>
      <c r="R2560">
        <v>36</v>
      </c>
      <c r="S2560">
        <f t="shared" si="117"/>
        <v>3564</v>
      </c>
      <c r="T2560">
        <f t="shared" si="118"/>
        <v>855.36</v>
      </c>
      <c r="U2560" s="2">
        <f t="shared" si="119"/>
        <v>5.0505050505050504E-2</v>
      </c>
      <c r="V2560" t="str" cm="1">
        <f t="array" ref="V2560">_xlfn.IFS(H2560&lt;5,"Urban",H2560&lt;=12,"Sub-Urban",H2560&gt;12,"Out Of City")</f>
        <v>Out Of City</v>
      </c>
      <c r="W2560" t="str" cm="1">
        <f t="array" ref="W2560">_xlfn.IFS(
    L2560="CCS", "CCS",
    L2560="Type 2", "Type 2",
    L2560="CHAdeMO", "CHAdeMO",
    L2560="Tesla", "Tesla",
    L2560="CCS, Type 2", "CCS, Type 2",
    L2560="Type 2, CCS", "CCS, Type 2",
    L2560="CHAdeMO, Type 2", "CHAdeMO, Type 2",
    L2560="Type 2, CHAdeMO", "CHAdeMO, Type 2",
    L2560="CCS, Tesla", "CCS, Tesla",
    L2560="Tesla, CCS", "CCS, Tesla",
    L2560="Tesla, Type 2", "Tesla, Type 2",
    L2560="Type 2, Tesla", "Tesla, Type 2",
    L2560="CCS, CHAdeMO", "CCS, CHAdeMO",
    L2560="CHAdeMO, CCS", "CCS, CHAdeMO",
    L2560="CHAdeMO, Tesla", "CHAdeMO, Tesla",
    L2560="Tesla, CHAdeMO", "CHAdeMO, Tesla"
)</f>
        <v>Tesla, Type 2</v>
      </c>
    </row>
    <row r="2561" spans="1:23" x14ac:dyDescent="0.25">
      <c r="A2561" t="s">
        <v>5150</v>
      </c>
      <c r="B2561">
        <v>-33.801901999999998</v>
      </c>
      <c r="C2561">
        <v>151.38558900000001</v>
      </c>
      <c r="D2561" t="s">
        <v>5151</v>
      </c>
      <c r="E2561" t="s">
        <v>19</v>
      </c>
      <c r="F2561">
        <v>0.38</v>
      </c>
      <c r="G2561" t="s">
        <v>20</v>
      </c>
      <c r="H2561">
        <v>10.46</v>
      </c>
      <c r="I2561">
        <v>39</v>
      </c>
      <c r="J2561" t="s">
        <v>21</v>
      </c>
      <c r="K2561">
        <v>50</v>
      </c>
      <c r="L2561" t="s">
        <v>85</v>
      </c>
      <c r="M2561">
        <v>2020</v>
      </c>
      <c r="N2561" t="s">
        <v>23</v>
      </c>
      <c r="O2561">
        <v>3.5</v>
      </c>
      <c r="P2561">
        <v>3</v>
      </c>
      <c r="Q2561" t="s">
        <v>24</v>
      </c>
      <c r="R2561">
        <v>31</v>
      </c>
      <c r="S2561">
        <f t="shared" si="117"/>
        <v>1209</v>
      </c>
      <c r="T2561">
        <f t="shared" si="118"/>
        <v>459.42</v>
      </c>
      <c r="U2561" s="2">
        <f t="shared" si="119"/>
        <v>7.6923076923076927E-2</v>
      </c>
      <c r="V2561" t="str" cm="1">
        <f t="array" ref="V2561">_xlfn.IFS(H2561&lt;5,"Urban",H2561&lt;=12,"Sub-Urban",H2561&gt;12,"Out Of City")</f>
        <v>Sub-Urban</v>
      </c>
      <c r="W2561" t="str" cm="1">
        <f t="array" ref="W2561">_xlfn.IFS(
    L2561="CCS", "CCS",
    L2561="Type 2", "Type 2",
    L2561="CHAdeMO", "CHAdeMO",
    L2561="Tesla", "Tesla",
    L2561="CCS, Type 2", "CCS, Type 2",
    L2561="Type 2, CCS", "CCS, Type 2",
    L2561="CHAdeMO, Type 2", "CHAdeMO, Type 2",
    L2561="Type 2, CHAdeMO", "CHAdeMO, Type 2",
    L2561="CCS, Tesla", "CCS, Tesla",
    L2561="Tesla, CCS", "CCS, Tesla",
    L2561="Tesla, Type 2", "Tesla, Type 2",
    L2561="Type 2, Tesla", "Tesla, Type 2",
    L2561="CCS, CHAdeMO", "CCS, CHAdeMO",
    L2561="CHAdeMO, CCS", "CCS, CHAdeMO",
    L2561="CHAdeMO, Tesla", "CHAdeMO, Tesla",
    L2561="Tesla, CHAdeMO", "CHAdeMO, Tesla"
)</f>
        <v>CHAdeMO, Tesla</v>
      </c>
    </row>
    <row r="2562" spans="1:23" x14ac:dyDescent="0.25">
      <c r="A2562" t="s">
        <v>5152</v>
      </c>
      <c r="B2562">
        <v>45.806849999999997</v>
      </c>
      <c r="C2562">
        <v>51.129517999999997</v>
      </c>
      <c r="D2562" t="s">
        <v>5153</v>
      </c>
      <c r="E2562" t="s">
        <v>38</v>
      </c>
      <c r="F2562">
        <v>0.39</v>
      </c>
      <c r="G2562" t="s">
        <v>32</v>
      </c>
      <c r="H2562">
        <v>8.66</v>
      </c>
      <c r="I2562">
        <v>95</v>
      </c>
      <c r="J2562" t="s">
        <v>39</v>
      </c>
      <c r="K2562">
        <v>350</v>
      </c>
      <c r="L2562" t="s">
        <v>40</v>
      </c>
      <c r="M2562">
        <v>2015</v>
      </c>
      <c r="N2562" t="s">
        <v>35</v>
      </c>
      <c r="O2562">
        <v>3.4</v>
      </c>
      <c r="P2562">
        <v>5</v>
      </c>
      <c r="Q2562" t="s">
        <v>24</v>
      </c>
      <c r="R2562">
        <v>8</v>
      </c>
      <c r="S2562">
        <f t="shared" si="117"/>
        <v>760</v>
      </c>
      <c r="T2562">
        <f t="shared" si="118"/>
        <v>296.40000000000003</v>
      </c>
      <c r="U2562" s="2">
        <f t="shared" si="119"/>
        <v>5.2631578947368418E-2</v>
      </c>
      <c r="V2562" t="str" cm="1">
        <f t="array" ref="V2562">_xlfn.IFS(H2562&lt;5,"Urban",H2562&lt;=12,"Sub-Urban",H2562&gt;12,"Out Of City")</f>
        <v>Sub-Urban</v>
      </c>
      <c r="W2562" t="str" cm="1">
        <f t="array" ref="W2562">_xlfn.IFS(
    L2562="CCS", "CCS",
    L2562="Type 2", "Type 2",
    L2562="CHAdeMO", "CHAdeMO",
    L2562="Tesla", "Tesla",
    L2562="CCS, Type 2", "CCS, Type 2",
    L2562="Type 2, CCS", "CCS, Type 2",
    L2562="CHAdeMO, Type 2", "CHAdeMO, Type 2",
    L2562="Type 2, CHAdeMO", "CHAdeMO, Type 2",
    L2562="CCS, Tesla", "CCS, Tesla",
    L2562="Tesla, CCS", "CCS, Tesla",
    L2562="Tesla, Type 2", "Tesla, Type 2",
    L2562="Type 2, Tesla", "Tesla, Type 2",
    L2562="CCS, CHAdeMO", "CCS, CHAdeMO",
    L2562="CHAdeMO, CCS", "CCS, CHAdeMO",
    L2562="CHAdeMO, Tesla", "CHAdeMO, Tesla",
    L2562="Tesla, CHAdeMO", "CHAdeMO, Tesla"
)</f>
        <v>Type 2</v>
      </c>
    </row>
    <row r="2563" spans="1:23" x14ac:dyDescent="0.25">
      <c r="A2563" t="s">
        <v>5154</v>
      </c>
      <c r="B2563">
        <v>37.751100999999998</v>
      </c>
      <c r="C2563">
        <v>-122.37777</v>
      </c>
      <c r="D2563" t="s">
        <v>5155</v>
      </c>
      <c r="E2563" t="s">
        <v>38</v>
      </c>
      <c r="F2563">
        <v>0.3</v>
      </c>
      <c r="G2563" t="s">
        <v>20</v>
      </c>
      <c r="H2563">
        <v>3.34</v>
      </c>
      <c r="I2563">
        <v>54</v>
      </c>
      <c r="J2563" t="s">
        <v>21</v>
      </c>
      <c r="K2563">
        <v>50</v>
      </c>
      <c r="L2563" t="s">
        <v>77</v>
      </c>
      <c r="M2563">
        <v>2011</v>
      </c>
      <c r="N2563" t="s">
        <v>23</v>
      </c>
      <c r="O2563">
        <v>3.1</v>
      </c>
      <c r="P2563">
        <v>3</v>
      </c>
      <c r="Q2563" t="s">
        <v>29</v>
      </c>
      <c r="R2563">
        <v>12</v>
      </c>
      <c r="S2563">
        <f t="shared" ref="S2563:S2626" si="120">R2563*I2563</f>
        <v>648</v>
      </c>
      <c r="T2563">
        <f t="shared" ref="T2563:T2626" si="121">F2563*S2563</f>
        <v>194.4</v>
      </c>
      <c r="U2563" s="2">
        <f t="shared" ref="U2563:U2626" si="122">P2563/I2563</f>
        <v>5.5555555555555552E-2</v>
      </c>
      <c r="V2563" t="str" cm="1">
        <f t="array" ref="V2563">_xlfn.IFS(H2563&lt;5,"Urban",H2563&lt;=12,"Sub-Urban",H2563&gt;12,"Out Of City")</f>
        <v>Urban</v>
      </c>
      <c r="W2563" t="str" cm="1">
        <f t="array" ref="W2563">_xlfn.IFS(
    L2563="CCS", "CCS",
    L2563="Type 2", "Type 2",
    L2563="CHAdeMO", "CHAdeMO",
    L2563="Tesla", "Tesla",
    L2563="CCS, Type 2", "CCS, Type 2",
    L2563="Type 2, CCS", "CCS, Type 2",
    L2563="CHAdeMO, Type 2", "CHAdeMO, Type 2",
    L2563="Type 2, CHAdeMO", "CHAdeMO, Type 2",
    L2563="CCS, Tesla", "CCS, Tesla",
    L2563="Tesla, CCS", "CCS, Tesla",
    L2563="Tesla, Type 2", "Tesla, Type 2",
    L2563="Type 2, Tesla", "Tesla, Type 2",
    L2563="CCS, CHAdeMO", "CCS, CHAdeMO",
    L2563="CHAdeMO, CCS", "CCS, CHAdeMO",
    L2563="CHAdeMO, Tesla", "CHAdeMO, Tesla",
    L2563="Tesla, CHAdeMO", "CHAdeMO, Tesla"
)</f>
        <v>CHAdeMO</v>
      </c>
    </row>
    <row r="2564" spans="1:23" x14ac:dyDescent="0.25">
      <c r="A2564" t="s">
        <v>5156</v>
      </c>
      <c r="B2564">
        <v>55.736342999999998</v>
      </c>
      <c r="C2564">
        <v>37.622059999999998</v>
      </c>
      <c r="D2564" t="s">
        <v>5157</v>
      </c>
      <c r="E2564" t="s">
        <v>38</v>
      </c>
      <c r="F2564">
        <v>0.25</v>
      </c>
      <c r="G2564" t="s">
        <v>32</v>
      </c>
      <c r="H2564">
        <v>2.04</v>
      </c>
      <c r="I2564">
        <v>81</v>
      </c>
      <c r="J2564" t="s">
        <v>21</v>
      </c>
      <c r="K2564">
        <v>22</v>
      </c>
      <c r="L2564" t="s">
        <v>40</v>
      </c>
      <c r="M2564">
        <v>2022</v>
      </c>
      <c r="N2564" t="s">
        <v>23</v>
      </c>
      <c r="O2564">
        <v>4.9000000000000004</v>
      </c>
      <c r="P2564">
        <v>10</v>
      </c>
      <c r="Q2564" t="s">
        <v>29</v>
      </c>
      <c r="R2564">
        <v>17</v>
      </c>
      <c r="S2564">
        <f t="shared" si="120"/>
        <v>1377</v>
      </c>
      <c r="T2564">
        <f t="shared" si="121"/>
        <v>344.25</v>
      </c>
      <c r="U2564" s="2">
        <f t="shared" si="122"/>
        <v>0.12345679012345678</v>
      </c>
      <c r="V2564" t="str" cm="1">
        <f t="array" ref="V2564">_xlfn.IFS(H2564&lt;5,"Urban",H2564&lt;=12,"Sub-Urban",H2564&gt;12,"Out Of City")</f>
        <v>Urban</v>
      </c>
      <c r="W2564" t="str" cm="1">
        <f t="array" ref="W2564">_xlfn.IFS(
    L2564="CCS", "CCS",
    L2564="Type 2", "Type 2",
    L2564="CHAdeMO", "CHAdeMO",
    L2564="Tesla", "Tesla",
    L2564="CCS, Type 2", "CCS, Type 2",
    L2564="Type 2, CCS", "CCS, Type 2",
    L2564="CHAdeMO, Type 2", "CHAdeMO, Type 2",
    L2564="Type 2, CHAdeMO", "CHAdeMO, Type 2",
    L2564="CCS, Tesla", "CCS, Tesla",
    L2564="Tesla, CCS", "CCS, Tesla",
    L2564="Tesla, Type 2", "Tesla, Type 2",
    L2564="Type 2, Tesla", "Tesla, Type 2",
    L2564="CCS, CHAdeMO", "CCS, CHAdeMO",
    L2564="CHAdeMO, CCS", "CCS, CHAdeMO",
    L2564="CHAdeMO, Tesla", "CHAdeMO, Tesla",
    L2564="Tesla, CHAdeMO", "CHAdeMO, Tesla"
)</f>
        <v>Type 2</v>
      </c>
    </row>
    <row r="2565" spans="1:23" x14ac:dyDescent="0.25">
      <c r="A2565" t="s">
        <v>5158</v>
      </c>
      <c r="B2565">
        <v>34.075577000000003</v>
      </c>
      <c r="C2565">
        <v>-118.329887</v>
      </c>
      <c r="D2565" t="s">
        <v>5159</v>
      </c>
      <c r="E2565" t="s">
        <v>27</v>
      </c>
      <c r="F2565">
        <v>0.16</v>
      </c>
      <c r="G2565" s="1" t="s">
        <v>9985</v>
      </c>
      <c r="H2565">
        <v>2.52</v>
      </c>
      <c r="I2565">
        <v>28</v>
      </c>
      <c r="J2565" t="s">
        <v>33</v>
      </c>
      <c r="K2565">
        <v>350</v>
      </c>
      <c r="L2565" t="s">
        <v>40</v>
      </c>
      <c r="M2565">
        <v>2019</v>
      </c>
      <c r="N2565" t="s">
        <v>23</v>
      </c>
      <c r="O2565">
        <v>4</v>
      </c>
      <c r="P2565">
        <v>3</v>
      </c>
      <c r="Q2565" t="s">
        <v>48</v>
      </c>
      <c r="R2565">
        <v>54</v>
      </c>
      <c r="S2565">
        <f t="shared" si="120"/>
        <v>1512</v>
      </c>
      <c r="T2565">
        <f t="shared" si="121"/>
        <v>241.92000000000002</v>
      </c>
      <c r="U2565" s="2">
        <f t="shared" si="122"/>
        <v>0.10714285714285714</v>
      </c>
      <c r="V2565" t="str" cm="1">
        <f t="array" ref="V2565">_xlfn.IFS(H2565&lt;5,"Urban",H2565&lt;=12,"Sub-Urban",H2565&gt;12,"Out Of City")</f>
        <v>Urban</v>
      </c>
      <c r="W2565" t="str" cm="1">
        <f t="array" ref="W2565">_xlfn.IFS(
    L2565="CCS", "CCS",
    L2565="Type 2", "Type 2",
    L2565="CHAdeMO", "CHAdeMO",
    L2565="Tesla", "Tesla",
    L2565="CCS, Type 2", "CCS, Type 2",
    L2565="Type 2, CCS", "CCS, Type 2",
    L2565="CHAdeMO, Type 2", "CHAdeMO, Type 2",
    L2565="Type 2, CHAdeMO", "CHAdeMO, Type 2",
    L2565="CCS, Tesla", "CCS, Tesla",
    L2565="Tesla, CCS", "CCS, Tesla",
    L2565="Tesla, Type 2", "Tesla, Type 2",
    L2565="Type 2, Tesla", "Tesla, Type 2",
    L2565="CCS, CHAdeMO", "CCS, CHAdeMO",
    L2565="CHAdeMO, CCS", "CCS, CHAdeMO",
    L2565="CHAdeMO, Tesla", "CHAdeMO, Tesla",
    L2565="Tesla, CHAdeMO", "CHAdeMO, Tesla"
)</f>
        <v>Type 2</v>
      </c>
    </row>
    <row r="2566" spans="1:23" x14ac:dyDescent="0.25">
      <c r="A2566" t="s">
        <v>5160</v>
      </c>
      <c r="B2566">
        <v>37.890968999999998</v>
      </c>
      <c r="C2566">
        <v>-122.435209</v>
      </c>
      <c r="D2566" t="s">
        <v>5161</v>
      </c>
      <c r="E2566" t="s">
        <v>38</v>
      </c>
      <c r="F2566">
        <v>0.3</v>
      </c>
      <c r="G2566" s="1" t="s">
        <v>9985</v>
      </c>
      <c r="H2566">
        <v>7.61</v>
      </c>
      <c r="I2566">
        <v>27</v>
      </c>
      <c r="J2566" t="s">
        <v>46</v>
      </c>
      <c r="K2566">
        <v>50</v>
      </c>
      <c r="L2566" t="s">
        <v>40</v>
      </c>
      <c r="M2566">
        <v>2011</v>
      </c>
      <c r="N2566" t="s">
        <v>23</v>
      </c>
      <c r="O2566">
        <v>4.0999999999999996</v>
      </c>
      <c r="P2566">
        <v>9</v>
      </c>
      <c r="Q2566" t="s">
        <v>24</v>
      </c>
      <c r="R2566">
        <v>15</v>
      </c>
      <c r="S2566">
        <f t="shared" si="120"/>
        <v>405</v>
      </c>
      <c r="T2566">
        <f t="shared" si="121"/>
        <v>121.5</v>
      </c>
      <c r="U2566" s="2">
        <f t="shared" si="122"/>
        <v>0.33333333333333331</v>
      </c>
      <c r="V2566" t="str" cm="1">
        <f t="array" ref="V2566">_xlfn.IFS(H2566&lt;5,"Urban",H2566&lt;=12,"Sub-Urban",H2566&gt;12,"Out Of City")</f>
        <v>Sub-Urban</v>
      </c>
      <c r="W2566" t="str" cm="1">
        <f t="array" ref="W2566">_xlfn.IFS(
    L2566="CCS", "CCS",
    L2566="Type 2", "Type 2",
    L2566="CHAdeMO", "CHAdeMO",
    L2566="Tesla", "Tesla",
    L2566="CCS, Type 2", "CCS, Type 2",
    L2566="Type 2, CCS", "CCS, Type 2",
    L2566="CHAdeMO, Type 2", "CHAdeMO, Type 2",
    L2566="Type 2, CHAdeMO", "CHAdeMO, Type 2",
    L2566="CCS, Tesla", "CCS, Tesla",
    L2566="Tesla, CCS", "CCS, Tesla",
    L2566="Tesla, Type 2", "Tesla, Type 2",
    L2566="Type 2, Tesla", "Tesla, Type 2",
    L2566="CCS, CHAdeMO", "CCS, CHAdeMO",
    L2566="CHAdeMO, CCS", "CCS, CHAdeMO",
    L2566="CHAdeMO, Tesla", "CHAdeMO, Tesla",
    L2566="Tesla, CHAdeMO", "CHAdeMO, Tesla"
)</f>
        <v>Type 2</v>
      </c>
    </row>
    <row r="2567" spans="1:23" x14ac:dyDescent="0.25">
      <c r="A2567" t="s">
        <v>5162</v>
      </c>
      <c r="B2567">
        <v>37.852155000000003</v>
      </c>
      <c r="C2567">
        <v>-122.486372</v>
      </c>
      <c r="D2567" t="s">
        <v>5163</v>
      </c>
      <c r="E2567" t="s">
        <v>38</v>
      </c>
      <c r="F2567">
        <v>0.48</v>
      </c>
      <c r="G2567" s="1" t="s">
        <v>9985</v>
      </c>
      <c r="H2567">
        <v>16.079999999999998</v>
      </c>
      <c r="I2567">
        <v>67</v>
      </c>
      <c r="J2567" t="s">
        <v>39</v>
      </c>
      <c r="K2567">
        <v>150</v>
      </c>
      <c r="L2567" t="s">
        <v>58</v>
      </c>
      <c r="M2567">
        <v>2020</v>
      </c>
      <c r="N2567" t="s">
        <v>23</v>
      </c>
      <c r="O2567">
        <v>4.9000000000000004</v>
      </c>
      <c r="P2567">
        <v>2</v>
      </c>
      <c r="Q2567" t="s">
        <v>48</v>
      </c>
      <c r="R2567">
        <v>17</v>
      </c>
      <c r="S2567">
        <f t="shared" si="120"/>
        <v>1139</v>
      </c>
      <c r="T2567">
        <f t="shared" si="121"/>
        <v>546.72</v>
      </c>
      <c r="U2567" s="2">
        <f t="shared" si="122"/>
        <v>2.9850746268656716E-2</v>
      </c>
      <c r="V2567" t="str" cm="1">
        <f t="array" ref="V2567">_xlfn.IFS(H2567&lt;5,"Urban",H2567&lt;=12,"Sub-Urban",H2567&gt;12,"Out Of City")</f>
        <v>Out Of City</v>
      </c>
      <c r="W2567" t="str" cm="1">
        <f t="array" ref="W2567">_xlfn.IFS(
    L2567="CCS", "CCS",
    L2567="Type 2", "Type 2",
    L2567="CHAdeMO", "CHAdeMO",
    L2567="Tesla", "Tesla",
    L2567="CCS, Type 2", "CCS, Type 2",
    L2567="Type 2, CCS", "CCS, Type 2",
    L2567="CHAdeMO, Type 2", "CHAdeMO, Type 2",
    L2567="Type 2, CHAdeMO", "CHAdeMO, Type 2",
    L2567="CCS, Tesla", "CCS, Tesla",
    L2567="Tesla, CCS", "CCS, Tesla",
    L2567="Tesla, Type 2", "Tesla, Type 2",
    L2567="Type 2, Tesla", "Tesla, Type 2",
    L2567="CCS, CHAdeMO", "CCS, CHAdeMO",
    L2567="CHAdeMO, CCS", "CCS, CHAdeMO",
    L2567="CHAdeMO, Tesla", "CHAdeMO, Tesla",
    L2567="Tesla, CHAdeMO", "CHAdeMO, Tesla"
)</f>
        <v>CCS, Tesla</v>
      </c>
    </row>
    <row r="2568" spans="1:23" x14ac:dyDescent="0.25">
      <c r="A2568" t="s">
        <v>5164</v>
      </c>
      <c r="B2568">
        <v>-23.508357</v>
      </c>
      <c r="C2568">
        <v>-46.522198000000003</v>
      </c>
      <c r="D2568" t="s">
        <v>5165</v>
      </c>
      <c r="E2568" t="s">
        <v>38</v>
      </c>
      <c r="F2568">
        <v>0.12</v>
      </c>
      <c r="G2568" t="s">
        <v>32</v>
      </c>
      <c r="H2568">
        <v>4.4400000000000004</v>
      </c>
      <c r="I2568">
        <v>42</v>
      </c>
      <c r="J2568" t="s">
        <v>21</v>
      </c>
      <c r="K2568">
        <v>350</v>
      </c>
      <c r="L2568" t="s">
        <v>85</v>
      </c>
      <c r="M2568">
        <v>2013</v>
      </c>
      <c r="N2568" t="s">
        <v>23</v>
      </c>
      <c r="O2568">
        <v>3.7</v>
      </c>
      <c r="P2568">
        <v>4</v>
      </c>
      <c r="Q2568" t="s">
        <v>48</v>
      </c>
      <c r="R2568">
        <v>17</v>
      </c>
      <c r="S2568">
        <f t="shared" si="120"/>
        <v>714</v>
      </c>
      <c r="T2568">
        <f t="shared" si="121"/>
        <v>85.679999999999993</v>
      </c>
      <c r="U2568" s="2">
        <f t="shared" si="122"/>
        <v>9.5238095238095233E-2</v>
      </c>
      <c r="V2568" t="str" cm="1">
        <f t="array" ref="V2568">_xlfn.IFS(H2568&lt;5,"Urban",H2568&lt;=12,"Sub-Urban",H2568&gt;12,"Out Of City")</f>
        <v>Urban</v>
      </c>
      <c r="W2568" t="str" cm="1">
        <f t="array" ref="W2568">_xlfn.IFS(
    L2568="CCS", "CCS",
    L2568="Type 2", "Type 2",
    L2568="CHAdeMO", "CHAdeMO",
    L2568="Tesla", "Tesla",
    L2568="CCS, Type 2", "CCS, Type 2",
    L2568="Type 2, CCS", "CCS, Type 2",
    L2568="CHAdeMO, Type 2", "CHAdeMO, Type 2",
    L2568="Type 2, CHAdeMO", "CHAdeMO, Type 2",
    L2568="CCS, Tesla", "CCS, Tesla",
    L2568="Tesla, CCS", "CCS, Tesla",
    L2568="Tesla, Type 2", "Tesla, Type 2",
    L2568="Type 2, Tesla", "Tesla, Type 2",
    L2568="CCS, CHAdeMO", "CCS, CHAdeMO",
    L2568="CHAdeMO, CCS", "CCS, CHAdeMO",
    L2568="CHAdeMO, Tesla", "CHAdeMO, Tesla",
    L2568="Tesla, CHAdeMO", "CHAdeMO, Tesla"
)</f>
        <v>CHAdeMO, Tesla</v>
      </c>
    </row>
    <row r="2569" spans="1:23" x14ac:dyDescent="0.25">
      <c r="A2569" t="s">
        <v>5166</v>
      </c>
      <c r="B2569">
        <v>43.788617000000002</v>
      </c>
      <c r="C2569">
        <v>-79.358170999999999</v>
      </c>
      <c r="D2569" t="s">
        <v>5167</v>
      </c>
      <c r="E2569" t="s">
        <v>38</v>
      </c>
      <c r="F2569">
        <v>0.46</v>
      </c>
      <c r="G2569" t="s">
        <v>32</v>
      </c>
      <c r="H2569">
        <v>12.14</v>
      </c>
      <c r="I2569">
        <v>10</v>
      </c>
      <c r="J2569" t="s">
        <v>21</v>
      </c>
      <c r="K2569">
        <v>22</v>
      </c>
      <c r="L2569" t="s">
        <v>34</v>
      </c>
      <c r="M2569">
        <v>2019</v>
      </c>
      <c r="N2569" t="s">
        <v>23</v>
      </c>
      <c r="O2569">
        <v>4.9000000000000004</v>
      </c>
      <c r="P2569">
        <v>10</v>
      </c>
      <c r="Q2569" t="s">
        <v>29</v>
      </c>
      <c r="R2569">
        <v>13</v>
      </c>
      <c r="S2569">
        <f t="shared" si="120"/>
        <v>130</v>
      </c>
      <c r="T2569">
        <f t="shared" si="121"/>
        <v>59.800000000000004</v>
      </c>
      <c r="U2569" s="2">
        <f t="shared" si="122"/>
        <v>1</v>
      </c>
      <c r="V2569" t="str" cm="1">
        <f t="array" ref="V2569">_xlfn.IFS(H2569&lt;5,"Urban",H2569&lt;=12,"Sub-Urban",H2569&gt;12,"Out Of City")</f>
        <v>Out Of City</v>
      </c>
      <c r="W2569" t="str" cm="1">
        <f t="array" ref="W2569">_xlfn.IFS(
    L2569="CCS", "CCS",
    L2569="Type 2", "Type 2",
    L2569="CHAdeMO", "CHAdeMO",
    L2569="Tesla", "Tesla",
    L2569="CCS, Type 2", "CCS, Type 2",
    L2569="Type 2, CCS", "CCS, Type 2",
    L2569="CHAdeMO, Type 2", "CHAdeMO, Type 2",
    L2569="Type 2, CHAdeMO", "CHAdeMO, Type 2",
    L2569="CCS, Tesla", "CCS, Tesla",
    L2569="Tesla, CCS", "CCS, Tesla",
    L2569="Tesla, Type 2", "Tesla, Type 2",
    L2569="Type 2, Tesla", "Tesla, Type 2",
    L2569="CCS, CHAdeMO", "CCS, CHAdeMO",
    L2569="CHAdeMO, CCS", "CCS, CHAdeMO",
    L2569="CHAdeMO, Tesla", "CHAdeMO, Tesla",
    L2569="Tesla, CHAdeMO", "CHAdeMO, Tesla"
)</f>
        <v>CCS, Type 2</v>
      </c>
    </row>
    <row r="2570" spans="1:23" x14ac:dyDescent="0.25">
      <c r="A2570" t="s">
        <v>5168</v>
      </c>
      <c r="B2570">
        <v>34.045422000000002</v>
      </c>
      <c r="C2570">
        <v>-118.30695799999999</v>
      </c>
      <c r="D2570" t="s">
        <v>5169</v>
      </c>
      <c r="E2570" t="s">
        <v>27</v>
      </c>
      <c r="F2570">
        <v>0.28000000000000003</v>
      </c>
      <c r="G2570" t="s">
        <v>32</v>
      </c>
      <c r="H2570">
        <v>13.74</v>
      </c>
      <c r="I2570">
        <v>54</v>
      </c>
      <c r="J2570" t="s">
        <v>47</v>
      </c>
      <c r="K2570">
        <v>150</v>
      </c>
      <c r="L2570" t="s">
        <v>47</v>
      </c>
      <c r="M2570">
        <v>2016</v>
      </c>
      <c r="N2570" t="s">
        <v>35</v>
      </c>
      <c r="O2570">
        <v>4.0999999999999996</v>
      </c>
      <c r="P2570">
        <v>6</v>
      </c>
      <c r="Q2570" t="s">
        <v>29</v>
      </c>
      <c r="R2570">
        <v>45</v>
      </c>
      <c r="S2570">
        <f t="shared" si="120"/>
        <v>2430</v>
      </c>
      <c r="T2570">
        <f t="shared" si="121"/>
        <v>680.40000000000009</v>
      </c>
      <c r="U2570" s="2">
        <f t="shared" si="122"/>
        <v>0.1111111111111111</v>
      </c>
      <c r="V2570" t="str" cm="1">
        <f t="array" ref="V2570">_xlfn.IFS(H2570&lt;5,"Urban",H2570&lt;=12,"Sub-Urban",H2570&gt;12,"Out Of City")</f>
        <v>Out Of City</v>
      </c>
      <c r="W2570" t="str" cm="1">
        <f t="array" ref="W2570">_xlfn.IFS(
    L2570="CCS", "CCS",
    L2570="Type 2", "Type 2",
    L2570="CHAdeMO", "CHAdeMO",
    L2570="Tesla", "Tesla",
    L2570="CCS, Type 2", "CCS, Type 2",
    L2570="Type 2, CCS", "CCS, Type 2",
    L2570="CHAdeMO, Type 2", "CHAdeMO, Type 2",
    L2570="Type 2, CHAdeMO", "CHAdeMO, Type 2",
    L2570="CCS, Tesla", "CCS, Tesla",
    L2570="Tesla, CCS", "CCS, Tesla",
    L2570="Tesla, Type 2", "Tesla, Type 2",
    L2570="Type 2, Tesla", "Tesla, Type 2",
    L2570="CCS, CHAdeMO", "CCS, CHAdeMO",
    L2570="CHAdeMO, CCS", "CCS, CHAdeMO",
    L2570="CHAdeMO, Tesla", "CHAdeMO, Tesla",
    L2570="Tesla, CHAdeMO", "CHAdeMO, Tesla"
)</f>
        <v>Tesla</v>
      </c>
    </row>
    <row r="2571" spans="1:23" x14ac:dyDescent="0.25">
      <c r="A2571" t="s">
        <v>5170</v>
      </c>
      <c r="B2571">
        <v>55.749160000000003</v>
      </c>
      <c r="C2571">
        <v>37.545800999999997</v>
      </c>
      <c r="D2571" t="s">
        <v>5171</v>
      </c>
      <c r="E2571" t="s">
        <v>27</v>
      </c>
      <c r="F2571">
        <v>0.36</v>
      </c>
      <c r="G2571" t="s">
        <v>20</v>
      </c>
      <c r="H2571">
        <v>12.5</v>
      </c>
      <c r="I2571">
        <v>78</v>
      </c>
      <c r="J2571" t="s">
        <v>33</v>
      </c>
      <c r="K2571">
        <v>350</v>
      </c>
      <c r="L2571" t="s">
        <v>51</v>
      </c>
      <c r="M2571">
        <v>2021</v>
      </c>
      <c r="N2571" t="s">
        <v>23</v>
      </c>
      <c r="O2571">
        <v>4.7</v>
      </c>
      <c r="P2571">
        <v>8</v>
      </c>
      <c r="Q2571" t="s">
        <v>48</v>
      </c>
      <c r="R2571">
        <v>51</v>
      </c>
      <c r="S2571">
        <f t="shared" si="120"/>
        <v>3978</v>
      </c>
      <c r="T2571">
        <f t="shared" si="121"/>
        <v>1432.08</v>
      </c>
      <c r="U2571" s="2">
        <f t="shared" si="122"/>
        <v>0.10256410256410256</v>
      </c>
      <c r="V2571" t="str" cm="1">
        <f t="array" ref="V2571">_xlfn.IFS(H2571&lt;5,"Urban",H2571&lt;=12,"Sub-Urban",H2571&gt;12,"Out Of City")</f>
        <v>Out Of City</v>
      </c>
      <c r="W2571" t="str" cm="1">
        <f t="array" ref="W2571">_xlfn.IFS(
    L2571="CCS", "CCS",
    L2571="Type 2", "Type 2",
    L2571="CHAdeMO", "CHAdeMO",
    L2571="Tesla", "Tesla",
    L2571="CCS, Type 2", "CCS, Type 2",
    L2571="Type 2, CCS", "CCS, Type 2",
    L2571="CHAdeMO, Type 2", "CHAdeMO, Type 2",
    L2571="Type 2, CHAdeMO", "CHAdeMO, Type 2",
    L2571="CCS, Tesla", "CCS, Tesla",
    L2571="Tesla, CCS", "CCS, Tesla",
    L2571="Tesla, Type 2", "Tesla, Type 2",
    L2571="Type 2, Tesla", "Tesla, Type 2",
    L2571="CCS, CHAdeMO", "CCS, CHAdeMO",
    L2571="CHAdeMO, CCS", "CCS, CHAdeMO",
    L2571="CHAdeMO, Tesla", "CHAdeMO, Tesla",
    L2571="Tesla, CHAdeMO", "CHAdeMO, Tesla"
)</f>
        <v>CCS, Tesla</v>
      </c>
    </row>
    <row r="2572" spans="1:23" x14ac:dyDescent="0.25">
      <c r="A2572" t="s">
        <v>5172</v>
      </c>
      <c r="B2572">
        <v>85.295439999999999</v>
      </c>
      <c r="C2572">
        <v>94.230222999999995</v>
      </c>
      <c r="D2572" t="s">
        <v>5173</v>
      </c>
      <c r="E2572" t="s">
        <v>27</v>
      </c>
      <c r="F2572">
        <v>0.33</v>
      </c>
      <c r="G2572" t="s">
        <v>32</v>
      </c>
      <c r="H2572">
        <v>18.43</v>
      </c>
      <c r="I2572">
        <v>78</v>
      </c>
      <c r="J2572" t="s">
        <v>46</v>
      </c>
      <c r="K2572">
        <v>150</v>
      </c>
      <c r="L2572" t="s">
        <v>118</v>
      </c>
      <c r="M2572">
        <v>2021</v>
      </c>
      <c r="N2572" t="s">
        <v>35</v>
      </c>
      <c r="O2572">
        <v>4.3</v>
      </c>
      <c r="P2572">
        <v>9</v>
      </c>
      <c r="Q2572" t="s">
        <v>24</v>
      </c>
      <c r="R2572">
        <v>56</v>
      </c>
      <c r="S2572">
        <f t="shared" si="120"/>
        <v>4368</v>
      </c>
      <c r="T2572">
        <f t="shared" si="121"/>
        <v>1441.44</v>
      </c>
      <c r="U2572" s="2">
        <f t="shared" si="122"/>
        <v>0.11538461538461539</v>
      </c>
      <c r="V2572" t="str" cm="1">
        <f t="array" ref="V2572">_xlfn.IFS(H2572&lt;5,"Urban",H2572&lt;=12,"Sub-Urban",H2572&gt;12,"Out Of City")</f>
        <v>Out Of City</v>
      </c>
      <c r="W2572" t="str" cm="1">
        <f t="array" ref="W2572">_xlfn.IFS(
    L2572="CCS", "CCS",
    L2572="Type 2", "Type 2",
    L2572="CHAdeMO", "CHAdeMO",
    L2572="Tesla", "Tesla",
    L2572="CCS, Type 2", "CCS, Type 2",
    L2572="Type 2, CCS", "CCS, Type 2",
    L2572="CHAdeMO, Type 2", "CHAdeMO, Type 2",
    L2572="Type 2, CHAdeMO", "CHAdeMO, Type 2",
    L2572="CCS, Tesla", "CCS, Tesla",
    L2572="Tesla, CCS", "CCS, Tesla",
    L2572="Tesla, Type 2", "Tesla, Type 2",
    L2572="Type 2, Tesla", "Tesla, Type 2",
    L2572="CCS, CHAdeMO", "CCS, CHAdeMO",
    L2572="CHAdeMO, CCS", "CCS, CHAdeMO",
    L2572="CHAdeMO, Tesla", "CHAdeMO, Tesla",
    L2572="Tesla, CHAdeMO", "CHAdeMO, Tesla"
)</f>
        <v>Tesla, Type 2</v>
      </c>
    </row>
    <row r="2573" spans="1:23" x14ac:dyDescent="0.25">
      <c r="A2573" t="s">
        <v>5174</v>
      </c>
      <c r="B2573">
        <v>41.962369000000002</v>
      </c>
      <c r="C2573">
        <v>-87.609396000000004</v>
      </c>
      <c r="D2573" t="s">
        <v>3778</v>
      </c>
      <c r="E2573" t="s">
        <v>27</v>
      </c>
      <c r="F2573">
        <v>0.28999999999999998</v>
      </c>
      <c r="G2573" t="s">
        <v>20</v>
      </c>
      <c r="H2573">
        <v>0.72</v>
      </c>
      <c r="I2573">
        <v>49</v>
      </c>
      <c r="J2573" t="s">
        <v>46</v>
      </c>
      <c r="K2573">
        <v>50</v>
      </c>
      <c r="L2573" t="s">
        <v>77</v>
      </c>
      <c r="M2573">
        <v>2015</v>
      </c>
      <c r="N2573" t="s">
        <v>35</v>
      </c>
      <c r="O2573">
        <v>4.4000000000000004</v>
      </c>
      <c r="P2573">
        <v>3</v>
      </c>
      <c r="Q2573" t="s">
        <v>48</v>
      </c>
      <c r="R2573">
        <v>46</v>
      </c>
      <c r="S2573">
        <f t="shared" si="120"/>
        <v>2254</v>
      </c>
      <c r="T2573">
        <f t="shared" si="121"/>
        <v>653.66</v>
      </c>
      <c r="U2573" s="2">
        <f t="shared" si="122"/>
        <v>6.1224489795918366E-2</v>
      </c>
      <c r="V2573" t="str" cm="1">
        <f t="array" ref="V2573">_xlfn.IFS(H2573&lt;5,"Urban",H2573&lt;=12,"Sub-Urban",H2573&gt;12,"Out Of City")</f>
        <v>Urban</v>
      </c>
      <c r="W2573" t="str" cm="1">
        <f t="array" ref="W2573">_xlfn.IFS(
    L2573="CCS", "CCS",
    L2573="Type 2", "Type 2",
    L2573="CHAdeMO", "CHAdeMO",
    L2573="Tesla", "Tesla",
    L2573="CCS, Type 2", "CCS, Type 2",
    L2573="Type 2, CCS", "CCS, Type 2",
    L2573="CHAdeMO, Type 2", "CHAdeMO, Type 2",
    L2573="Type 2, CHAdeMO", "CHAdeMO, Type 2",
    L2573="CCS, Tesla", "CCS, Tesla",
    L2573="Tesla, CCS", "CCS, Tesla",
    L2573="Tesla, Type 2", "Tesla, Type 2",
    L2573="Type 2, Tesla", "Tesla, Type 2",
    L2573="CCS, CHAdeMO", "CCS, CHAdeMO",
    L2573="CHAdeMO, CCS", "CCS, CHAdeMO",
    L2573="CHAdeMO, Tesla", "CHAdeMO, Tesla",
    L2573="Tesla, CHAdeMO", "CHAdeMO, Tesla"
)</f>
        <v>CHAdeMO</v>
      </c>
    </row>
    <row r="2574" spans="1:23" x14ac:dyDescent="0.25">
      <c r="A2574" t="s">
        <v>5175</v>
      </c>
      <c r="B2574">
        <v>-33.76155</v>
      </c>
      <c r="C2574">
        <v>18.501760999999998</v>
      </c>
      <c r="D2574" t="s">
        <v>5176</v>
      </c>
      <c r="E2574" t="s">
        <v>27</v>
      </c>
      <c r="F2574">
        <v>0.12</v>
      </c>
      <c r="G2574" s="1" t="s">
        <v>9985</v>
      </c>
      <c r="H2574">
        <v>12.51</v>
      </c>
      <c r="I2574">
        <v>19</v>
      </c>
      <c r="J2574" t="s">
        <v>47</v>
      </c>
      <c r="K2574">
        <v>22</v>
      </c>
      <c r="L2574" t="s">
        <v>51</v>
      </c>
      <c r="M2574">
        <v>2010</v>
      </c>
      <c r="N2574" t="s">
        <v>35</v>
      </c>
      <c r="O2574">
        <v>4.0999999999999996</v>
      </c>
      <c r="P2574">
        <v>5</v>
      </c>
      <c r="Q2574" t="s">
        <v>29</v>
      </c>
      <c r="R2574">
        <v>53</v>
      </c>
      <c r="S2574">
        <f t="shared" si="120"/>
        <v>1007</v>
      </c>
      <c r="T2574">
        <f t="shared" si="121"/>
        <v>120.83999999999999</v>
      </c>
      <c r="U2574" s="2">
        <f t="shared" si="122"/>
        <v>0.26315789473684209</v>
      </c>
      <c r="V2574" t="str" cm="1">
        <f t="array" ref="V2574">_xlfn.IFS(H2574&lt;5,"Urban",H2574&lt;=12,"Sub-Urban",H2574&gt;12,"Out Of City")</f>
        <v>Out Of City</v>
      </c>
      <c r="W2574" t="str" cm="1">
        <f t="array" ref="W2574">_xlfn.IFS(
    L2574="CCS", "CCS",
    L2574="Type 2", "Type 2",
    L2574="CHAdeMO", "CHAdeMO",
    L2574="Tesla", "Tesla",
    L2574="CCS, Type 2", "CCS, Type 2",
    L2574="Type 2, CCS", "CCS, Type 2",
    L2574="CHAdeMO, Type 2", "CHAdeMO, Type 2",
    L2574="Type 2, CHAdeMO", "CHAdeMO, Type 2",
    L2574="CCS, Tesla", "CCS, Tesla",
    L2574="Tesla, CCS", "CCS, Tesla",
    L2574="Tesla, Type 2", "Tesla, Type 2",
    L2574="Type 2, Tesla", "Tesla, Type 2",
    L2574="CCS, CHAdeMO", "CCS, CHAdeMO",
    L2574="CHAdeMO, CCS", "CCS, CHAdeMO",
    L2574="CHAdeMO, Tesla", "CHAdeMO, Tesla",
    L2574="Tesla, CHAdeMO", "CHAdeMO, Tesla"
)</f>
        <v>CCS, Tesla</v>
      </c>
    </row>
    <row r="2575" spans="1:23" x14ac:dyDescent="0.25">
      <c r="A2575" t="s">
        <v>5177</v>
      </c>
      <c r="B2575">
        <v>19.443805999999999</v>
      </c>
      <c r="C2575">
        <v>-99.076459999999997</v>
      </c>
      <c r="D2575" t="s">
        <v>5178</v>
      </c>
      <c r="E2575" t="s">
        <v>19</v>
      </c>
      <c r="F2575">
        <v>0.37</v>
      </c>
      <c r="G2575" s="1" t="s">
        <v>9985</v>
      </c>
      <c r="H2575">
        <v>15.83</v>
      </c>
      <c r="I2575">
        <v>97</v>
      </c>
      <c r="J2575" t="s">
        <v>21</v>
      </c>
      <c r="K2575">
        <v>150</v>
      </c>
      <c r="L2575" t="s">
        <v>28</v>
      </c>
      <c r="M2575">
        <v>2016</v>
      </c>
      <c r="N2575" t="s">
        <v>35</v>
      </c>
      <c r="O2575">
        <v>3.8</v>
      </c>
      <c r="P2575">
        <v>5</v>
      </c>
      <c r="Q2575" t="s">
        <v>48</v>
      </c>
      <c r="R2575">
        <v>25</v>
      </c>
      <c r="S2575">
        <f t="shared" si="120"/>
        <v>2425</v>
      </c>
      <c r="T2575">
        <f t="shared" si="121"/>
        <v>897.25</v>
      </c>
      <c r="U2575" s="2">
        <f t="shared" si="122"/>
        <v>5.1546391752577317E-2</v>
      </c>
      <c r="V2575" t="str" cm="1">
        <f t="array" ref="V2575">_xlfn.IFS(H2575&lt;5,"Urban",H2575&lt;=12,"Sub-Urban",H2575&gt;12,"Out Of City")</f>
        <v>Out Of City</v>
      </c>
      <c r="W2575" t="str" cm="1">
        <f t="array" ref="W2575">_xlfn.IFS(
    L2575="CCS", "CCS",
    L2575="Type 2", "Type 2",
    L2575="CHAdeMO", "CHAdeMO",
    L2575="Tesla", "Tesla",
    L2575="CCS, Type 2", "CCS, Type 2",
    L2575="Type 2, CCS", "CCS, Type 2",
    L2575="CHAdeMO, Type 2", "CHAdeMO, Type 2",
    L2575="Type 2, CHAdeMO", "CHAdeMO, Type 2",
    L2575="CCS, Tesla", "CCS, Tesla",
    L2575="Tesla, CCS", "CCS, Tesla",
    L2575="Tesla, Type 2", "Tesla, Type 2",
    L2575="Type 2, Tesla", "Tesla, Type 2",
    L2575="CCS, CHAdeMO", "CCS, CHAdeMO",
    L2575="CHAdeMO, CCS", "CCS, CHAdeMO",
    L2575="CHAdeMO, Tesla", "CHAdeMO, Tesla",
    L2575="Tesla, CHAdeMO", "CHAdeMO, Tesla"
)</f>
        <v>Tesla, Type 2</v>
      </c>
    </row>
    <row r="2576" spans="1:23" x14ac:dyDescent="0.25">
      <c r="A2576" t="s">
        <v>5179</v>
      </c>
      <c r="B2576">
        <v>25.386251000000001</v>
      </c>
      <c r="C2576">
        <v>55.357438000000002</v>
      </c>
      <c r="D2576" t="s">
        <v>5180</v>
      </c>
      <c r="E2576" t="s">
        <v>27</v>
      </c>
      <c r="F2576">
        <v>0.38</v>
      </c>
      <c r="G2576" t="s">
        <v>20</v>
      </c>
      <c r="H2576">
        <v>7.76</v>
      </c>
      <c r="I2576">
        <v>66</v>
      </c>
      <c r="J2576" t="s">
        <v>46</v>
      </c>
      <c r="K2576">
        <v>150</v>
      </c>
      <c r="L2576" t="s">
        <v>43</v>
      </c>
      <c r="M2576">
        <v>2012</v>
      </c>
      <c r="N2576" t="s">
        <v>35</v>
      </c>
      <c r="O2576">
        <v>4.8</v>
      </c>
      <c r="P2576">
        <v>5</v>
      </c>
      <c r="Q2576" t="s">
        <v>29</v>
      </c>
      <c r="R2576">
        <v>50</v>
      </c>
      <c r="S2576">
        <f t="shared" si="120"/>
        <v>3300</v>
      </c>
      <c r="T2576">
        <f t="shared" si="121"/>
        <v>1254</v>
      </c>
      <c r="U2576" s="2">
        <f t="shared" si="122"/>
        <v>7.575757575757576E-2</v>
      </c>
      <c r="V2576" t="str" cm="1">
        <f t="array" ref="V2576">_xlfn.IFS(H2576&lt;5,"Urban",H2576&lt;=12,"Sub-Urban",H2576&gt;12,"Out Of City")</f>
        <v>Sub-Urban</v>
      </c>
      <c r="W2576" t="str" cm="1">
        <f t="array" ref="W2576">_xlfn.IFS(
    L2576="CCS", "CCS",
    L2576="Type 2", "Type 2",
    L2576="CHAdeMO", "CHAdeMO",
    L2576="Tesla", "Tesla",
    L2576="CCS, Type 2", "CCS, Type 2",
    L2576="Type 2, CCS", "CCS, Type 2",
    L2576="CHAdeMO, Type 2", "CHAdeMO, Type 2",
    L2576="Type 2, CHAdeMO", "CHAdeMO, Type 2",
    L2576="CCS, Tesla", "CCS, Tesla",
    L2576="Tesla, CCS", "CCS, Tesla",
    L2576="Tesla, Type 2", "Tesla, Type 2",
    L2576="Type 2, Tesla", "Tesla, Type 2",
    L2576="CCS, CHAdeMO", "CCS, CHAdeMO",
    L2576="CHAdeMO, CCS", "CCS, CHAdeMO",
    L2576="CHAdeMO, Tesla", "CHAdeMO, Tesla",
    L2576="Tesla, CHAdeMO", "CHAdeMO, Tesla"
)</f>
        <v>CCS</v>
      </c>
    </row>
    <row r="2577" spans="1:23" x14ac:dyDescent="0.25">
      <c r="A2577" t="s">
        <v>5181</v>
      </c>
      <c r="B2577">
        <v>-23.689575999999999</v>
      </c>
      <c r="C2577">
        <v>-46.521833999999998</v>
      </c>
      <c r="D2577" t="s">
        <v>5182</v>
      </c>
      <c r="E2577" t="s">
        <v>19</v>
      </c>
      <c r="F2577">
        <v>0.35</v>
      </c>
      <c r="G2577" t="s">
        <v>20</v>
      </c>
      <c r="H2577">
        <v>11.61</v>
      </c>
      <c r="I2577">
        <v>57</v>
      </c>
      <c r="J2577" t="s">
        <v>47</v>
      </c>
      <c r="K2577">
        <v>150</v>
      </c>
      <c r="L2577" t="s">
        <v>43</v>
      </c>
      <c r="M2577">
        <v>2014</v>
      </c>
      <c r="N2577" t="s">
        <v>23</v>
      </c>
      <c r="O2577">
        <v>4.5999999999999996</v>
      </c>
      <c r="P2577">
        <v>9</v>
      </c>
      <c r="Q2577" t="s">
        <v>29</v>
      </c>
      <c r="R2577">
        <v>24</v>
      </c>
      <c r="S2577">
        <f t="shared" si="120"/>
        <v>1368</v>
      </c>
      <c r="T2577">
        <f t="shared" si="121"/>
        <v>478.79999999999995</v>
      </c>
      <c r="U2577" s="2">
        <f t="shared" si="122"/>
        <v>0.15789473684210525</v>
      </c>
      <c r="V2577" t="str" cm="1">
        <f t="array" ref="V2577">_xlfn.IFS(H2577&lt;5,"Urban",H2577&lt;=12,"Sub-Urban",H2577&gt;12,"Out Of City")</f>
        <v>Sub-Urban</v>
      </c>
      <c r="W2577" t="str" cm="1">
        <f t="array" ref="W2577">_xlfn.IFS(
    L2577="CCS", "CCS",
    L2577="Type 2", "Type 2",
    L2577="CHAdeMO", "CHAdeMO",
    L2577="Tesla", "Tesla",
    L2577="CCS, Type 2", "CCS, Type 2",
    L2577="Type 2, CCS", "CCS, Type 2",
    L2577="CHAdeMO, Type 2", "CHAdeMO, Type 2",
    L2577="Type 2, CHAdeMO", "CHAdeMO, Type 2",
    L2577="CCS, Tesla", "CCS, Tesla",
    L2577="Tesla, CCS", "CCS, Tesla",
    L2577="Tesla, Type 2", "Tesla, Type 2",
    L2577="Type 2, Tesla", "Tesla, Type 2",
    L2577="CCS, CHAdeMO", "CCS, CHAdeMO",
    L2577="CHAdeMO, CCS", "CCS, CHAdeMO",
    L2577="CHAdeMO, Tesla", "CHAdeMO, Tesla",
    L2577="Tesla, CHAdeMO", "CHAdeMO, Tesla"
)</f>
        <v>CCS</v>
      </c>
    </row>
    <row r="2578" spans="1:23" x14ac:dyDescent="0.25">
      <c r="A2578" t="s">
        <v>5183</v>
      </c>
      <c r="B2578">
        <v>19.006405000000001</v>
      </c>
      <c r="C2578">
        <v>72.962757999999994</v>
      </c>
      <c r="D2578" t="s">
        <v>5184</v>
      </c>
      <c r="E2578" t="s">
        <v>38</v>
      </c>
      <c r="F2578">
        <v>0.49</v>
      </c>
      <c r="G2578" t="s">
        <v>32</v>
      </c>
      <c r="H2578">
        <v>6.88</v>
      </c>
      <c r="I2578">
        <v>34</v>
      </c>
      <c r="J2578" t="s">
        <v>47</v>
      </c>
      <c r="K2578">
        <v>50</v>
      </c>
      <c r="L2578" t="s">
        <v>77</v>
      </c>
      <c r="M2578">
        <v>2016</v>
      </c>
      <c r="N2578" t="s">
        <v>35</v>
      </c>
      <c r="O2578">
        <v>3.6</v>
      </c>
      <c r="P2578">
        <v>9</v>
      </c>
      <c r="Q2578" t="s">
        <v>24</v>
      </c>
      <c r="R2578">
        <v>13</v>
      </c>
      <c r="S2578">
        <f t="shared" si="120"/>
        <v>442</v>
      </c>
      <c r="T2578">
        <f t="shared" si="121"/>
        <v>216.57999999999998</v>
      </c>
      <c r="U2578" s="2">
        <f t="shared" si="122"/>
        <v>0.26470588235294118</v>
      </c>
      <c r="V2578" t="str" cm="1">
        <f t="array" ref="V2578">_xlfn.IFS(H2578&lt;5,"Urban",H2578&lt;=12,"Sub-Urban",H2578&gt;12,"Out Of City")</f>
        <v>Sub-Urban</v>
      </c>
      <c r="W2578" t="str" cm="1">
        <f t="array" ref="W2578">_xlfn.IFS(
    L2578="CCS", "CCS",
    L2578="Type 2", "Type 2",
    L2578="CHAdeMO", "CHAdeMO",
    L2578="Tesla", "Tesla",
    L2578="CCS, Type 2", "CCS, Type 2",
    L2578="Type 2, CCS", "CCS, Type 2",
    L2578="CHAdeMO, Type 2", "CHAdeMO, Type 2",
    L2578="Type 2, CHAdeMO", "CHAdeMO, Type 2",
    L2578="CCS, Tesla", "CCS, Tesla",
    L2578="Tesla, CCS", "CCS, Tesla",
    L2578="Tesla, Type 2", "Tesla, Type 2",
    L2578="Type 2, Tesla", "Tesla, Type 2",
    L2578="CCS, CHAdeMO", "CCS, CHAdeMO",
    L2578="CHAdeMO, CCS", "CCS, CHAdeMO",
    L2578="CHAdeMO, Tesla", "CHAdeMO, Tesla",
    L2578="Tesla, CHAdeMO", "CHAdeMO, Tesla"
)</f>
        <v>CHAdeMO</v>
      </c>
    </row>
    <row r="2579" spans="1:23" x14ac:dyDescent="0.25">
      <c r="A2579" t="s">
        <v>5185</v>
      </c>
      <c r="B2579">
        <v>52.504550000000002</v>
      </c>
      <c r="C2579">
        <v>13.455619</v>
      </c>
      <c r="D2579" t="s">
        <v>5186</v>
      </c>
      <c r="E2579" t="s">
        <v>38</v>
      </c>
      <c r="F2579">
        <v>0.21</v>
      </c>
      <c r="G2579" t="s">
        <v>32</v>
      </c>
      <c r="H2579">
        <v>12.86</v>
      </c>
      <c r="I2579">
        <v>67</v>
      </c>
      <c r="J2579" t="s">
        <v>39</v>
      </c>
      <c r="K2579">
        <v>350</v>
      </c>
      <c r="L2579" t="s">
        <v>111</v>
      </c>
      <c r="M2579">
        <v>2014</v>
      </c>
      <c r="N2579" t="s">
        <v>23</v>
      </c>
      <c r="O2579">
        <v>4.5</v>
      </c>
      <c r="P2579">
        <v>2</v>
      </c>
      <c r="Q2579" t="s">
        <v>48</v>
      </c>
      <c r="R2579">
        <v>9</v>
      </c>
      <c r="S2579">
        <f t="shared" si="120"/>
        <v>603</v>
      </c>
      <c r="T2579">
        <f t="shared" si="121"/>
        <v>126.63</v>
      </c>
      <c r="U2579" s="2">
        <f t="shared" si="122"/>
        <v>2.9850746268656716E-2</v>
      </c>
      <c r="V2579" t="str" cm="1">
        <f t="array" ref="V2579">_xlfn.IFS(H2579&lt;5,"Urban",H2579&lt;=12,"Sub-Urban",H2579&gt;12,"Out Of City")</f>
        <v>Out Of City</v>
      </c>
      <c r="W2579" t="str" cm="1">
        <f t="array" ref="W2579">_xlfn.IFS(
    L2579="CCS", "CCS",
    L2579="Type 2", "Type 2",
    L2579="CHAdeMO", "CHAdeMO",
    L2579="Tesla", "Tesla",
    L2579="CCS, Type 2", "CCS, Type 2",
    L2579="Type 2, CCS", "CCS, Type 2",
    L2579="CHAdeMO, Type 2", "CHAdeMO, Type 2",
    L2579="Type 2, CHAdeMO", "CHAdeMO, Type 2",
    L2579="CCS, Tesla", "CCS, Tesla",
    L2579="Tesla, CCS", "CCS, Tesla",
    L2579="Tesla, Type 2", "Tesla, Type 2",
    L2579="Type 2, Tesla", "Tesla, Type 2",
    L2579="CCS, CHAdeMO", "CCS, CHAdeMO",
    L2579="CHAdeMO, CCS", "CCS, CHAdeMO",
    L2579="CHAdeMO, Tesla", "CHAdeMO, Tesla",
    L2579="Tesla, CHAdeMO", "CHAdeMO, Tesla"
)</f>
        <v>CCS, Type 2</v>
      </c>
    </row>
    <row r="2580" spans="1:23" x14ac:dyDescent="0.25">
      <c r="A2580" t="s">
        <v>5187</v>
      </c>
      <c r="B2580">
        <v>-33.737091999999997</v>
      </c>
      <c r="C2580">
        <v>18.554684000000002</v>
      </c>
      <c r="D2580" t="s">
        <v>5188</v>
      </c>
      <c r="E2580" t="s">
        <v>19</v>
      </c>
      <c r="F2580">
        <v>0.26</v>
      </c>
      <c r="G2580" t="s">
        <v>32</v>
      </c>
      <c r="H2580">
        <v>11.51</v>
      </c>
      <c r="I2580">
        <v>27</v>
      </c>
      <c r="J2580" t="s">
        <v>21</v>
      </c>
      <c r="K2580">
        <v>150</v>
      </c>
      <c r="L2580" t="s">
        <v>58</v>
      </c>
      <c r="M2580">
        <v>2010</v>
      </c>
      <c r="N2580" t="s">
        <v>35</v>
      </c>
      <c r="O2580">
        <v>3.3</v>
      </c>
      <c r="P2580">
        <v>7</v>
      </c>
      <c r="Q2580" t="s">
        <v>24</v>
      </c>
      <c r="R2580">
        <v>33</v>
      </c>
      <c r="S2580">
        <f t="shared" si="120"/>
        <v>891</v>
      </c>
      <c r="T2580">
        <f t="shared" si="121"/>
        <v>231.66</v>
      </c>
      <c r="U2580" s="2">
        <f t="shared" si="122"/>
        <v>0.25925925925925924</v>
      </c>
      <c r="V2580" t="str" cm="1">
        <f t="array" ref="V2580">_xlfn.IFS(H2580&lt;5,"Urban",H2580&lt;=12,"Sub-Urban",H2580&gt;12,"Out Of City")</f>
        <v>Sub-Urban</v>
      </c>
      <c r="W2580" t="str" cm="1">
        <f t="array" ref="W2580">_xlfn.IFS(
    L2580="CCS", "CCS",
    L2580="Type 2", "Type 2",
    L2580="CHAdeMO", "CHAdeMO",
    L2580="Tesla", "Tesla",
    L2580="CCS, Type 2", "CCS, Type 2",
    L2580="Type 2, CCS", "CCS, Type 2",
    L2580="CHAdeMO, Type 2", "CHAdeMO, Type 2",
    L2580="Type 2, CHAdeMO", "CHAdeMO, Type 2",
    L2580="CCS, Tesla", "CCS, Tesla",
    L2580="Tesla, CCS", "CCS, Tesla",
    L2580="Tesla, Type 2", "Tesla, Type 2",
    L2580="Type 2, Tesla", "Tesla, Type 2",
    L2580="CCS, CHAdeMO", "CCS, CHAdeMO",
    L2580="CHAdeMO, CCS", "CCS, CHAdeMO",
    L2580="CHAdeMO, Tesla", "CHAdeMO, Tesla",
    L2580="Tesla, CHAdeMO", "CHAdeMO, Tesla"
)</f>
        <v>CCS, Tesla</v>
      </c>
    </row>
    <row r="2581" spans="1:23" x14ac:dyDescent="0.25">
      <c r="A2581" t="s">
        <v>5189</v>
      </c>
      <c r="B2581">
        <v>-33.856453999999999</v>
      </c>
      <c r="C2581">
        <v>151.23599999999999</v>
      </c>
      <c r="D2581" t="s">
        <v>5190</v>
      </c>
      <c r="E2581" t="s">
        <v>19</v>
      </c>
      <c r="F2581">
        <v>0.12</v>
      </c>
      <c r="G2581" t="s">
        <v>20</v>
      </c>
      <c r="H2581">
        <v>12.92</v>
      </c>
      <c r="I2581">
        <v>34</v>
      </c>
      <c r="J2581" t="s">
        <v>33</v>
      </c>
      <c r="K2581">
        <v>50</v>
      </c>
      <c r="L2581" t="s">
        <v>40</v>
      </c>
      <c r="M2581">
        <v>2014</v>
      </c>
      <c r="N2581" t="s">
        <v>35</v>
      </c>
      <c r="O2581">
        <v>4.5999999999999996</v>
      </c>
      <c r="P2581">
        <v>3</v>
      </c>
      <c r="Q2581" t="s">
        <v>48</v>
      </c>
      <c r="R2581">
        <v>33</v>
      </c>
      <c r="S2581">
        <f t="shared" si="120"/>
        <v>1122</v>
      </c>
      <c r="T2581">
        <f t="shared" si="121"/>
        <v>134.63999999999999</v>
      </c>
      <c r="U2581" s="2">
        <f t="shared" si="122"/>
        <v>8.8235294117647065E-2</v>
      </c>
      <c r="V2581" t="str" cm="1">
        <f t="array" ref="V2581">_xlfn.IFS(H2581&lt;5,"Urban",H2581&lt;=12,"Sub-Urban",H2581&gt;12,"Out Of City")</f>
        <v>Out Of City</v>
      </c>
      <c r="W2581" t="str" cm="1">
        <f t="array" ref="W2581">_xlfn.IFS(
    L2581="CCS", "CCS",
    L2581="Type 2", "Type 2",
    L2581="CHAdeMO", "CHAdeMO",
    L2581="Tesla", "Tesla",
    L2581="CCS, Type 2", "CCS, Type 2",
    L2581="Type 2, CCS", "CCS, Type 2",
    L2581="CHAdeMO, Type 2", "CHAdeMO, Type 2",
    L2581="Type 2, CHAdeMO", "CHAdeMO, Type 2",
    L2581="CCS, Tesla", "CCS, Tesla",
    L2581="Tesla, CCS", "CCS, Tesla",
    L2581="Tesla, Type 2", "Tesla, Type 2",
    L2581="Type 2, Tesla", "Tesla, Type 2",
    L2581="CCS, CHAdeMO", "CCS, CHAdeMO",
    L2581="CHAdeMO, CCS", "CCS, CHAdeMO",
    L2581="CHAdeMO, Tesla", "CHAdeMO, Tesla",
    L2581="Tesla, CHAdeMO", "CHAdeMO, Tesla"
)</f>
        <v>Type 2</v>
      </c>
    </row>
    <row r="2582" spans="1:23" x14ac:dyDescent="0.25">
      <c r="A2582" t="s">
        <v>5191</v>
      </c>
      <c r="B2582">
        <v>46.390185000000002</v>
      </c>
      <c r="C2582">
        <v>45.946489</v>
      </c>
      <c r="D2582" t="s">
        <v>5192</v>
      </c>
      <c r="E2582" t="s">
        <v>19</v>
      </c>
      <c r="F2582">
        <v>0.14000000000000001</v>
      </c>
      <c r="G2582" t="s">
        <v>20</v>
      </c>
      <c r="H2582">
        <v>5.25</v>
      </c>
      <c r="I2582">
        <v>54</v>
      </c>
      <c r="J2582" t="s">
        <v>33</v>
      </c>
      <c r="K2582">
        <v>50</v>
      </c>
      <c r="L2582" t="s">
        <v>40</v>
      </c>
      <c r="M2582">
        <v>2021</v>
      </c>
      <c r="N2582" t="s">
        <v>35</v>
      </c>
      <c r="O2582">
        <v>4</v>
      </c>
      <c r="P2582">
        <v>6</v>
      </c>
      <c r="Q2582" t="s">
        <v>29</v>
      </c>
      <c r="R2582">
        <v>22</v>
      </c>
      <c r="S2582">
        <f t="shared" si="120"/>
        <v>1188</v>
      </c>
      <c r="T2582">
        <f t="shared" si="121"/>
        <v>166.32000000000002</v>
      </c>
      <c r="U2582" s="2">
        <f t="shared" si="122"/>
        <v>0.1111111111111111</v>
      </c>
      <c r="V2582" t="str" cm="1">
        <f t="array" ref="V2582">_xlfn.IFS(H2582&lt;5,"Urban",H2582&lt;=12,"Sub-Urban",H2582&gt;12,"Out Of City")</f>
        <v>Sub-Urban</v>
      </c>
      <c r="W2582" t="str" cm="1">
        <f t="array" ref="W2582">_xlfn.IFS(
    L2582="CCS", "CCS",
    L2582="Type 2", "Type 2",
    L2582="CHAdeMO", "CHAdeMO",
    L2582="Tesla", "Tesla",
    L2582="CCS, Type 2", "CCS, Type 2",
    L2582="Type 2, CCS", "CCS, Type 2",
    L2582="CHAdeMO, Type 2", "CHAdeMO, Type 2",
    L2582="Type 2, CHAdeMO", "CHAdeMO, Type 2",
    L2582="CCS, Tesla", "CCS, Tesla",
    L2582="Tesla, CCS", "CCS, Tesla",
    L2582="Tesla, Type 2", "Tesla, Type 2",
    L2582="Type 2, Tesla", "Tesla, Type 2",
    L2582="CCS, CHAdeMO", "CCS, CHAdeMO",
    L2582="CHAdeMO, CCS", "CCS, CHAdeMO",
    L2582="CHAdeMO, Tesla", "CHAdeMO, Tesla",
    L2582="Tesla, CHAdeMO", "CHAdeMO, Tesla"
)</f>
        <v>Type 2</v>
      </c>
    </row>
    <row r="2583" spans="1:23" x14ac:dyDescent="0.25">
      <c r="A2583" t="s">
        <v>5193</v>
      </c>
      <c r="B2583">
        <v>55.747304</v>
      </c>
      <c r="C2583">
        <v>37.551948000000003</v>
      </c>
      <c r="D2583" t="s">
        <v>5194</v>
      </c>
      <c r="E2583" t="s">
        <v>19</v>
      </c>
      <c r="F2583">
        <v>0.43</v>
      </c>
      <c r="G2583" t="s">
        <v>32</v>
      </c>
      <c r="H2583">
        <v>11.38</v>
      </c>
      <c r="I2583">
        <v>34</v>
      </c>
      <c r="J2583" t="s">
        <v>46</v>
      </c>
      <c r="K2583">
        <v>50</v>
      </c>
      <c r="L2583" t="s">
        <v>47</v>
      </c>
      <c r="M2583">
        <v>2017</v>
      </c>
      <c r="N2583" t="s">
        <v>35</v>
      </c>
      <c r="O2583">
        <v>4.0999999999999996</v>
      </c>
      <c r="P2583">
        <v>1</v>
      </c>
      <c r="Q2583" t="s">
        <v>48</v>
      </c>
      <c r="R2583">
        <v>37</v>
      </c>
      <c r="S2583">
        <f t="shared" si="120"/>
        <v>1258</v>
      </c>
      <c r="T2583">
        <f t="shared" si="121"/>
        <v>540.93999999999994</v>
      </c>
      <c r="U2583" s="2">
        <f t="shared" si="122"/>
        <v>2.9411764705882353E-2</v>
      </c>
      <c r="V2583" t="str" cm="1">
        <f t="array" ref="V2583">_xlfn.IFS(H2583&lt;5,"Urban",H2583&lt;=12,"Sub-Urban",H2583&gt;12,"Out Of City")</f>
        <v>Sub-Urban</v>
      </c>
      <c r="W2583" t="str" cm="1">
        <f t="array" ref="W2583">_xlfn.IFS(
    L2583="CCS", "CCS",
    L2583="Type 2", "Type 2",
    L2583="CHAdeMO", "CHAdeMO",
    L2583="Tesla", "Tesla",
    L2583="CCS, Type 2", "CCS, Type 2",
    L2583="Type 2, CCS", "CCS, Type 2",
    L2583="CHAdeMO, Type 2", "CHAdeMO, Type 2",
    L2583="Type 2, CHAdeMO", "CHAdeMO, Type 2",
    L2583="CCS, Tesla", "CCS, Tesla",
    L2583="Tesla, CCS", "CCS, Tesla",
    L2583="Tesla, Type 2", "Tesla, Type 2",
    L2583="Type 2, Tesla", "Tesla, Type 2",
    L2583="CCS, CHAdeMO", "CCS, CHAdeMO",
    L2583="CHAdeMO, CCS", "CCS, CHAdeMO",
    L2583="CHAdeMO, Tesla", "CHAdeMO, Tesla",
    L2583="Tesla, CHAdeMO", "CHAdeMO, Tesla"
)</f>
        <v>Tesla</v>
      </c>
    </row>
    <row r="2584" spans="1:23" x14ac:dyDescent="0.25">
      <c r="A2584" t="s">
        <v>5195</v>
      </c>
      <c r="B2584">
        <v>25.376581000000002</v>
      </c>
      <c r="C2584">
        <v>55.362642999999998</v>
      </c>
      <c r="D2584" t="s">
        <v>5196</v>
      </c>
      <c r="E2584" t="s">
        <v>19</v>
      </c>
      <c r="F2584">
        <v>0.36</v>
      </c>
      <c r="G2584" s="1" t="s">
        <v>9985</v>
      </c>
      <c r="H2584">
        <v>3.36</v>
      </c>
      <c r="I2584">
        <v>47</v>
      </c>
      <c r="J2584" t="s">
        <v>21</v>
      </c>
      <c r="K2584">
        <v>22</v>
      </c>
      <c r="L2584" t="s">
        <v>22</v>
      </c>
      <c r="M2584">
        <v>2020</v>
      </c>
      <c r="N2584" t="s">
        <v>35</v>
      </c>
      <c r="O2584">
        <v>3.7</v>
      </c>
      <c r="P2584">
        <v>1</v>
      </c>
      <c r="Q2584" t="s">
        <v>24</v>
      </c>
      <c r="R2584">
        <v>21</v>
      </c>
      <c r="S2584">
        <f t="shared" si="120"/>
        <v>987</v>
      </c>
      <c r="T2584">
        <f t="shared" si="121"/>
        <v>355.32</v>
      </c>
      <c r="U2584" s="2">
        <f t="shared" si="122"/>
        <v>2.1276595744680851E-2</v>
      </c>
      <c r="V2584" t="str" cm="1">
        <f t="array" ref="V2584">_xlfn.IFS(H2584&lt;5,"Urban",H2584&lt;=12,"Sub-Urban",H2584&gt;12,"Out Of City")</f>
        <v>Urban</v>
      </c>
      <c r="W2584" t="str" cm="1">
        <f t="array" ref="W2584">_xlfn.IFS(
    L2584="CCS", "CCS",
    L2584="Type 2", "Type 2",
    L2584="CHAdeMO", "CHAdeMO",
    L2584="Tesla", "Tesla",
    L2584="CCS, Type 2", "CCS, Type 2",
    L2584="Type 2, CCS", "CCS, Type 2",
    L2584="CHAdeMO, Type 2", "CHAdeMO, Type 2",
    L2584="Type 2, CHAdeMO", "CHAdeMO, Type 2",
    L2584="CCS, Tesla", "CCS, Tesla",
    L2584="Tesla, CCS", "CCS, Tesla",
    L2584="Tesla, Type 2", "Tesla, Type 2",
    L2584="Type 2, Tesla", "Tesla, Type 2",
    L2584="CCS, CHAdeMO", "CCS, CHAdeMO",
    L2584="CHAdeMO, CCS", "CCS, CHAdeMO",
    L2584="CHAdeMO, Tesla", "CHAdeMO, Tesla",
    L2584="Tesla, CHAdeMO", "CHAdeMO, Tesla"
)</f>
        <v>CCS, CHAdeMO</v>
      </c>
    </row>
    <row r="2585" spans="1:23" x14ac:dyDescent="0.25">
      <c r="A2585" t="s">
        <v>5197</v>
      </c>
      <c r="B2585">
        <v>19.482268999999999</v>
      </c>
      <c r="C2585">
        <v>-99.059629999999999</v>
      </c>
      <c r="D2585" t="s">
        <v>5198</v>
      </c>
      <c r="E2585" t="s">
        <v>19</v>
      </c>
      <c r="F2585">
        <v>0.28999999999999998</v>
      </c>
      <c r="G2585" t="s">
        <v>20</v>
      </c>
      <c r="H2585">
        <v>6.02</v>
      </c>
      <c r="I2585">
        <v>69</v>
      </c>
      <c r="J2585" t="s">
        <v>33</v>
      </c>
      <c r="K2585">
        <v>22</v>
      </c>
      <c r="L2585" t="s">
        <v>43</v>
      </c>
      <c r="M2585">
        <v>2011</v>
      </c>
      <c r="N2585" t="s">
        <v>35</v>
      </c>
      <c r="O2585">
        <v>3.3</v>
      </c>
      <c r="P2585">
        <v>2</v>
      </c>
      <c r="Q2585" t="s">
        <v>29</v>
      </c>
      <c r="R2585">
        <v>23</v>
      </c>
      <c r="S2585">
        <f t="shared" si="120"/>
        <v>1587</v>
      </c>
      <c r="T2585">
        <f t="shared" si="121"/>
        <v>460.22999999999996</v>
      </c>
      <c r="U2585" s="2">
        <f t="shared" si="122"/>
        <v>2.8985507246376812E-2</v>
      </c>
      <c r="V2585" t="str" cm="1">
        <f t="array" ref="V2585">_xlfn.IFS(H2585&lt;5,"Urban",H2585&lt;=12,"Sub-Urban",H2585&gt;12,"Out Of City")</f>
        <v>Sub-Urban</v>
      </c>
      <c r="W2585" t="str" cm="1">
        <f t="array" ref="W2585">_xlfn.IFS(
    L2585="CCS", "CCS",
    L2585="Type 2", "Type 2",
    L2585="CHAdeMO", "CHAdeMO",
    L2585="Tesla", "Tesla",
    L2585="CCS, Type 2", "CCS, Type 2",
    L2585="Type 2, CCS", "CCS, Type 2",
    L2585="CHAdeMO, Type 2", "CHAdeMO, Type 2",
    L2585="Type 2, CHAdeMO", "CHAdeMO, Type 2",
    L2585="CCS, Tesla", "CCS, Tesla",
    L2585="Tesla, CCS", "CCS, Tesla",
    L2585="Tesla, Type 2", "Tesla, Type 2",
    L2585="Type 2, Tesla", "Tesla, Type 2",
    L2585="CCS, CHAdeMO", "CCS, CHAdeMO",
    L2585="CHAdeMO, CCS", "CCS, CHAdeMO",
    L2585="CHAdeMO, Tesla", "CHAdeMO, Tesla",
    L2585="Tesla, CHAdeMO", "CHAdeMO, Tesla"
)</f>
        <v>CCS</v>
      </c>
    </row>
    <row r="2586" spans="1:23" x14ac:dyDescent="0.25">
      <c r="A2586" t="s">
        <v>5199</v>
      </c>
      <c r="B2586">
        <v>55.845790999999998</v>
      </c>
      <c r="C2586">
        <v>37.637532</v>
      </c>
      <c r="D2586" t="s">
        <v>5200</v>
      </c>
      <c r="E2586" t="s">
        <v>38</v>
      </c>
      <c r="F2586">
        <v>0.36</v>
      </c>
      <c r="G2586" t="s">
        <v>32</v>
      </c>
      <c r="H2586">
        <v>1.57</v>
      </c>
      <c r="I2586">
        <v>53</v>
      </c>
      <c r="J2586" t="s">
        <v>33</v>
      </c>
      <c r="K2586">
        <v>50</v>
      </c>
      <c r="L2586" t="s">
        <v>77</v>
      </c>
      <c r="M2586">
        <v>2017</v>
      </c>
      <c r="N2586" t="s">
        <v>23</v>
      </c>
      <c r="O2586">
        <v>4.4000000000000004</v>
      </c>
      <c r="P2586">
        <v>1</v>
      </c>
      <c r="Q2586" t="s">
        <v>29</v>
      </c>
      <c r="R2586">
        <v>8</v>
      </c>
      <c r="S2586">
        <f t="shared" si="120"/>
        <v>424</v>
      </c>
      <c r="T2586">
        <f t="shared" si="121"/>
        <v>152.63999999999999</v>
      </c>
      <c r="U2586" s="2">
        <f t="shared" si="122"/>
        <v>1.8867924528301886E-2</v>
      </c>
      <c r="V2586" t="str" cm="1">
        <f t="array" ref="V2586">_xlfn.IFS(H2586&lt;5,"Urban",H2586&lt;=12,"Sub-Urban",H2586&gt;12,"Out Of City")</f>
        <v>Urban</v>
      </c>
      <c r="W2586" t="str" cm="1">
        <f t="array" ref="W2586">_xlfn.IFS(
    L2586="CCS", "CCS",
    L2586="Type 2", "Type 2",
    L2586="CHAdeMO", "CHAdeMO",
    L2586="Tesla", "Tesla",
    L2586="CCS, Type 2", "CCS, Type 2",
    L2586="Type 2, CCS", "CCS, Type 2",
    L2586="CHAdeMO, Type 2", "CHAdeMO, Type 2",
    L2586="Type 2, CHAdeMO", "CHAdeMO, Type 2",
    L2586="CCS, Tesla", "CCS, Tesla",
    L2586="Tesla, CCS", "CCS, Tesla",
    L2586="Tesla, Type 2", "Tesla, Type 2",
    L2586="Type 2, Tesla", "Tesla, Type 2",
    L2586="CCS, CHAdeMO", "CCS, CHAdeMO",
    L2586="CHAdeMO, CCS", "CCS, CHAdeMO",
    L2586="CHAdeMO, Tesla", "CHAdeMO, Tesla",
    L2586="Tesla, CHAdeMO", "CHAdeMO, Tesla"
)</f>
        <v>CHAdeMO</v>
      </c>
    </row>
    <row r="2587" spans="1:23" x14ac:dyDescent="0.25">
      <c r="A2587" t="s">
        <v>5201</v>
      </c>
      <c r="B2587">
        <v>-33.873925999999997</v>
      </c>
      <c r="C2587">
        <v>18.43019</v>
      </c>
      <c r="D2587" t="s">
        <v>5202</v>
      </c>
      <c r="E2587" t="s">
        <v>27</v>
      </c>
      <c r="F2587">
        <v>0.33</v>
      </c>
      <c r="G2587" s="1" t="s">
        <v>9985</v>
      </c>
      <c r="H2587">
        <v>1.94</v>
      </c>
      <c r="I2587">
        <v>80</v>
      </c>
      <c r="J2587" t="s">
        <v>46</v>
      </c>
      <c r="K2587">
        <v>150</v>
      </c>
      <c r="L2587" t="s">
        <v>104</v>
      </c>
      <c r="M2587">
        <v>2017</v>
      </c>
      <c r="N2587" t="s">
        <v>35</v>
      </c>
      <c r="O2587">
        <v>4.4000000000000004</v>
      </c>
      <c r="P2587">
        <v>7</v>
      </c>
      <c r="Q2587" t="s">
        <v>24</v>
      </c>
      <c r="R2587">
        <v>47</v>
      </c>
      <c r="S2587">
        <f t="shared" si="120"/>
        <v>3760</v>
      </c>
      <c r="T2587">
        <f t="shared" si="121"/>
        <v>1240.8</v>
      </c>
      <c r="U2587" s="2">
        <f t="shared" si="122"/>
        <v>8.7499999999999994E-2</v>
      </c>
      <c r="V2587" t="str" cm="1">
        <f t="array" ref="V2587">_xlfn.IFS(H2587&lt;5,"Urban",H2587&lt;=12,"Sub-Urban",H2587&gt;12,"Out Of City")</f>
        <v>Urban</v>
      </c>
      <c r="W2587" t="str" cm="1">
        <f t="array" ref="W2587">_xlfn.IFS(
    L2587="CCS", "CCS",
    L2587="Type 2", "Type 2",
    L2587="CHAdeMO", "CHAdeMO",
    L2587="Tesla", "Tesla",
    L2587="CCS, Type 2", "CCS, Type 2",
    L2587="Type 2, CCS", "CCS, Type 2",
    L2587="CHAdeMO, Type 2", "CHAdeMO, Type 2",
    L2587="Type 2, CHAdeMO", "CHAdeMO, Type 2",
    L2587="CCS, Tesla", "CCS, Tesla",
    L2587="Tesla, CCS", "CCS, Tesla",
    L2587="Tesla, Type 2", "Tesla, Type 2",
    L2587="Type 2, Tesla", "Tesla, Type 2",
    L2587="CCS, CHAdeMO", "CCS, CHAdeMO",
    L2587="CHAdeMO, CCS", "CCS, CHAdeMO",
    L2587="CHAdeMO, Tesla", "CHAdeMO, Tesla",
    L2587="Tesla, CHAdeMO", "CHAdeMO, Tesla"
)</f>
        <v>CHAdeMO, Type 2</v>
      </c>
    </row>
    <row r="2588" spans="1:23" x14ac:dyDescent="0.25">
      <c r="A2588" t="s">
        <v>5203</v>
      </c>
      <c r="B2588">
        <v>37.821930000000002</v>
      </c>
      <c r="C2588">
        <v>-122.30744199999999</v>
      </c>
      <c r="D2588" t="s">
        <v>5204</v>
      </c>
      <c r="E2588" t="s">
        <v>38</v>
      </c>
      <c r="F2588">
        <v>0.37</v>
      </c>
      <c r="G2588" t="s">
        <v>20</v>
      </c>
      <c r="H2588">
        <v>13.45</v>
      </c>
      <c r="I2588">
        <v>96</v>
      </c>
      <c r="J2588" t="s">
        <v>39</v>
      </c>
      <c r="K2588">
        <v>350</v>
      </c>
      <c r="L2588" t="s">
        <v>77</v>
      </c>
      <c r="M2588">
        <v>2017</v>
      </c>
      <c r="N2588" t="s">
        <v>35</v>
      </c>
      <c r="O2588">
        <v>4.2</v>
      </c>
      <c r="P2588">
        <v>4</v>
      </c>
      <c r="Q2588" t="s">
        <v>29</v>
      </c>
      <c r="R2588">
        <v>17</v>
      </c>
      <c r="S2588">
        <f t="shared" si="120"/>
        <v>1632</v>
      </c>
      <c r="T2588">
        <f t="shared" si="121"/>
        <v>603.84</v>
      </c>
      <c r="U2588" s="2">
        <f t="shared" si="122"/>
        <v>4.1666666666666664E-2</v>
      </c>
      <c r="V2588" t="str" cm="1">
        <f t="array" ref="V2588">_xlfn.IFS(H2588&lt;5,"Urban",H2588&lt;=12,"Sub-Urban",H2588&gt;12,"Out Of City")</f>
        <v>Out Of City</v>
      </c>
      <c r="W2588" t="str" cm="1">
        <f t="array" ref="W2588">_xlfn.IFS(
    L2588="CCS", "CCS",
    L2588="Type 2", "Type 2",
    L2588="CHAdeMO", "CHAdeMO",
    L2588="Tesla", "Tesla",
    L2588="CCS, Type 2", "CCS, Type 2",
    L2588="Type 2, CCS", "CCS, Type 2",
    L2588="CHAdeMO, Type 2", "CHAdeMO, Type 2",
    L2588="Type 2, CHAdeMO", "CHAdeMO, Type 2",
    L2588="CCS, Tesla", "CCS, Tesla",
    L2588="Tesla, CCS", "CCS, Tesla",
    L2588="Tesla, Type 2", "Tesla, Type 2",
    L2588="Type 2, Tesla", "Tesla, Type 2",
    L2588="CCS, CHAdeMO", "CCS, CHAdeMO",
    L2588="CHAdeMO, CCS", "CCS, CHAdeMO",
    L2588="CHAdeMO, Tesla", "CHAdeMO, Tesla",
    L2588="Tesla, CHAdeMO", "CHAdeMO, Tesla"
)</f>
        <v>CHAdeMO</v>
      </c>
    </row>
    <row r="2589" spans="1:23" x14ac:dyDescent="0.25">
      <c r="A2589" t="s">
        <v>5205</v>
      </c>
      <c r="B2589">
        <v>-23.699359999999999</v>
      </c>
      <c r="C2589">
        <v>-46.547927000000001</v>
      </c>
      <c r="D2589" t="s">
        <v>5206</v>
      </c>
      <c r="E2589" t="s">
        <v>27</v>
      </c>
      <c r="F2589">
        <v>0.22</v>
      </c>
      <c r="G2589" t="s">
        <v>20</v>
      </c>
      <c r="H2589">
        <v>4.1399999999999997</v>
      </c>
      <c r="I2589">
        <v>39</v>
      </c>
      <c r="J2589" t="s">
        <v>21</v>
      </c>
      <c r="K2589">
        <v>50</v>
      </c>
      <c r="L2589" t="s">
        <v>34</v>
      </c>
      <c r="M2589">
        <v>2012</v>
      </c>
      <c r="N2589" t="s">
        <v>23</v>
      </c>
      <c r="O2589">
        <v>4.2</v>
      </c>
      <c r="P2589">
        <v>9</v>
      </c>
      <c r="Q2589" t="s">
        <v>29</v>
      </c>
      <c r="R2589">
        <v>59</v>
      </c>
      <c r="S2589">
        <f t="shared" si="120"/>
        <v>2301</v>
      </c>
      <c r="T2589">
        <f t="shared" si="121"/>
        <v>506.22</v>
      </c>
      <c r="U2589" s="2">
        <f t="shared" si="122"/>
        <v>0.23076923076923078</v>
      </c>
      <c r="V2589" t="str" cm="1">
        <f t="array" ref="V2589">_xlfn.IFS(H2589&lt;5,"Urban",H2589&lt;=12,"Sub-Urban",H2589&gt;12,"Out Of City")</f>
        <v>Urban</v>
      </c>
      <c r="W2589" t="str" cm="1">
        <f t="array" ref="W2589">_xlfn.IFS(
    L2589="CCS", "CCS",
    L2589="Type 2", "Type 2",
    L2589="CHAdeMO", "CHAdeMO",
    L2589="Tesla", "Tesla",
    L2589="CCS, Type 2", "CCS, Type 2",
    L2589="Type 2, CCS", "CCS, Type 2",
    L2589="CHAdeMO, Type 2", "CHAdeMO, Type 2",
    L2589="Type 2, CHAdeMO", "CHAdeMO, Type 2",
    L2589="CCS, Tesla", "CCS, Tesla",
    L2589="Tesla, CCS", "CCS, Tesla",
    L2589="Tesla, Type 2", "Tesla, Type 2",
    L2589="Type 2, Tesla", "Tesla, Type 2",
    L2589="CCS, CHAdeMO", "CCS, CHAdeMO",
    L2589="CHAdeMO, CCS", "CCS, CHAdeMO",
    L2589="CHAdeMO, Tesla", "CHAdeMO, Tesla",
    L2589="Tesla, CHAdeMO", "CHAdeMO, Tesla"
)</f>
        <v>CCS, Type 2</v>
      </c>
    </row>
    <row r="2590" spans="1:23" x14ac:dyDescent="0.25">
      <c r="A2590" t="s">
        <v>5207</v>
      </c>
      <c r="B2590">
        <v>37.560811999999999</v>
      </c>
      <c r="C2590">
        <v>127.01199699999999</v>
      </c>
      <c r="D2590" t="s">
        <v>5208</v>
      </c>
      <c r="E2590" t="s">
        <v>38</v>
      </c>
      <c r="F2590">
        <v>0.41</v>
      </c>
      <c r="G2590" s="1" t="s">
        <v>9985</v>
      </c>
      <c r="H2590">
        <v>7.54</v>
      </c>
      <c r="I2590">
        <v>100</v>
      </c>
      <c r="J2590" t="s">
        <v>46</v>
      </c>
      <c r="K2590">
        <v>50</v>
      </c>
      <c r="L2590" t="s">
        <v>118</v>
      </c>
      <c r="M2590">
        <v>2019</v>
      </c>
      <c r="N2590" t="s">
        <v>35</v>
      </c>
      <c r="O2590">
        <v>4.9000000000000004</v>
      </c>
      <c r="P2590">
        <v>8</v>
      </c>
      <c r="Q2590" t="s">
        <v>29</v>
      </c>
      <c r="R2590">
        <v>18</v>
      </c>
      <c r="S2590">
        <f t="shared" si="120"/>
        <v>1800</v>
      </c>
      <c r="T2590">
        <f t="shared" si="121"/>
        <v>738</v>
      </c>
      <c r="U2590" s="2">
        <f t="shared" si="122"/>
        <v>0.08</v>
      </c>
      <c r="V2590" t="str" cm="1">
        <f t="array" ref="V2590">_xlfn.IFS(H2590&lt;5,"Urban",H2590&lt;=12,"Sub-Urban",H2590&gt;12,"Out Of City")</f>
        <v>Sub-Urban</v>
      </c>
      <c r="W2590" t="str" cm="1">
        <f t="array" ref="W2590">_xlfn.IFS(
    L2590="CCS", "CCS",
    L2590="Type 2", "Type 2",
    L2590="CHAdeMO", "CHAdeMO",
    L2590="Tesla", "Tesla",
    L2590="CCS, Type 2", "CCS, Type 2",
    L2590="Type 2, CCS", "CCS, Type 2",
    L2590="CHAdeMO, Type 2", "CHAdeMO, Type 2",
    L2590="Type 2, CHAdeMO", "CHAdeMO, Type 2",
    L2590="CCS, Tesla", "CCS, Tesla",
    L2590="Tesla, CCS", "CCS, Tesla",
    L2590="Tesla, Type 2", "Tesla, Type 2",
    L2590="Type 2, Tesla", "Tesla, Type 2",
    L2590="CCS, CHAdeMO", "CCS, CHAdeMO",
    L2590="CHAdeMO, CCS", "CCS, CHAdeMO",
    L2590="CHAdeMO, Tesla", "CHAdeMO, Tesla",
    L2590="Tesla, CHAdeMO", "CHAdeMO, Tesla"
)</f>
        <v>Tesla, Type 2</v>
      </c>
    </row>
    <row r="2591" spans="1:23" x14ac:dyDescent="0.25">
      <c r="A2591" t="s">
        <v>5209</v>
      </c>
      <c r="B2591">
        <v>19.597871999999999</v>
      </c>
      <c r="C2591">
        <v>-99.165745999999999</v>
      </c>
      <c r="D2591" t="s">
        <v>5210</v>
      </c>
      <c r="E2591" t="s">
        <v>19</v>
      </c>
      <c r="F2591">
        <v>0.28000000000000003</v>
      </c>
      <c r="G2591" t="s">
        <v>20</v>
      </c>
      <c r="H2591">
        <v>2.14</v>
      </c>
      <c r="I2591">
        <v>44</v>
      </c>
      <c r="J2591" t="s">
        <v>21</v>
      </c>
      <c r="K2591">
        <v>22</v>
      </c>
      <c r="L2591" t="s">
        <v>118</v>
      </c>
      <c r="M2591">
        <v>2015</v>
      </c>
      <c r="N2591" t="s">
        <v>35</v>
      </c>
      <c r="O2591">
        <v>3.8</v>
      </c>
      <c r="P2591">
        <v>7</v>
      </c>
      <c r="Q2591" t="s">
        <v>48</v>
      </c>
      <c r="R2591">
        <v>36</v>
      </c>
      <c r="S2591">
        <f t="shared" si="120"/>
        <v>1584</v>
      </c>
      <c r="T2591">
        <f t="shared" si="121"/>
        <v>443.52000000000004</v>
      </c>
      <c r="U2591" s="2">
        <f t="shared" si="122"/>
        <v>0.15909090909090909</v>
      </c>
      <c r="V2591" t="str" cm="1">
        <f t="array" ref="V2591">_xlfn.IFS(H2591&lt;5,"Urban",H2591&lt;=12,"Sub-Urban",H2591&gt;12,"Out Of City")</f>
        <v>Urban</v>
      </c>
      <c r="W2591" t="str" cm="1">
        <f t="array" ref="W2591">_xlfn.IFS(
    L2591="CCS", "CCS",
    L2591="Type 2", "Type 2",
    L2591="CHAdeMO", "CHAdeMO",
    L2591="Tesla", "Tesla",
    L2591="CCS, Type 2", "CCS, Type 2",
    L2591="Type 2, CCS", "CCS, Type 2",
    L2591="CHAdeMO, Type 2", "CHAdeMO, Type 2",
    L2591="Type 2, CHAdeMO", "CHAdeMO, Type 2",
    L2591="CCS, Tesla", "CCS, Tesla",
    L2591="Tesla, CCS", "CCS, Tesla",
    L2591="Tesla, Type 2", "Tesla, Type 2",
    L2591="Type 2, Tesla", "Tesla, Type 2",
    L2591="CCS, CHAdeMO", "CCS, CHAdeMO",
    L2591="CHAdeMO, CCS", "CCS, CHAdeMO",
    L2591="CHAdeMO, Tesla", "CHAdeMO, Tesla",
    L2591="Tesla, CHAdeMO", "CHAdeMO, Tesla"
)</f>
        <v>Tesla, Type 2</v>
      </c>
    </row>
    <row r="2592" spans="1:23" x14ac:dyDescent="0.25">
      <c r="A2592" t="s">
        <v>5211</v>
      </c>
      <c r="B2592">
        <v>59.516571999999996</v>
      </c>
      <c r="C2592">
        <v>124.573671</v>
      </c>
      <c r="D2592" t="s">
        <v>5212</v>
      </c>
      <c r="E2592" t="s">
        <v>38</v>
      </c>
      <c r="F2592">
        <v>0.33</v>
      </c>
      <c r="G2592" t="s">
        <v>32</v>
      </c>
      <c r="H2592">
        <v>7.41</v>
      </c>
      <c r="I2592">
        <v>45</v>
      </c>
      <c r="J2592" t="s">
        <v>47</v>
      </c>
      <c r="K2592">
        <v>150</v>
      </c>
      <c r="L2592" t="s">
        <v>47</v>
      </c>
      <c r="M2592">
        <v>2012</v>
      </c>
      <c r="N2592" t="s">
        <v>35</v>
      </c>
      <c r="O2592">
        <v>3.6</v>
      </c>
      <c r="P2592">
        <v>9</v>
      </c>
      <c r="Q2592" t="s">
        <v>29</v>
      </c>
      <c r="R2592">
        <v>10</v>
      </c>
      <c r="S2592">
        <f t="shared" si="120"/>
        <v>450</v>
      </c>
      <c r="T2592">
        <f t="shared" si="121"/>
        <v>148.5</v>
      </c>
      <c r="U2592" s="2">
        <f t="shared" si="122"/>
        <v>0.2</v>
      </c>
      <c r="V2592" t="str" cm="1">
        <f t="array" ref="V2592">_xlfn.IFS(H2592&lt;5,"Urban",H2592&lt;=12,"Sub-Urban",H2592&gt;12,"Out Of City")</f>
        <v>Sub-Urban</v>
      </c>
      <c r="W2592" t="str" cm="1">
        <f t="array" ref="W2592">_xlfn.IFS(
    L2592="CCS", "CCS",
    L2592="Type 2", "Type 2",
    L2592="CHAdeMO", "CHAdeMO",
    L2592="Tesla", "Tesla",
    L2592="CCS, Type 2", "CCS, Type 2",
    L2592="Type 2, CCS", "CCS, Type 2",
    L2592="CHAdeMO, Type 2", "CHAdeMO, Type 2",
    L2592="Type 2, CHAdeMO", "CHAdeMO, Type 2",
    L2592="CCS, Tesla", "CCS, Tesla",
    L2592="Tesla, CCS", "CCS, Tesla",
    L2592="Tesla, Type 2", "Tesla, Type 2",
    L2592="Type 2, Tesla", "Tesla, Type 2",
    L2592="CCS, CHAdeMO", "CCS, CHAdeMO",
    L2592="CHAdeMO, CCS", "CCS, CHAdeMO",
    L2592="CHAdeMO, Tesla", "CHAdeMO, Tesla",
    L2592="Tesla, CHAdeMO", "CHAdeMO, Tesla"
)</f>
        <v>Tesla</v>
      </c>
    </row>
    <row r="2593" spans="1:23" x14ac:dyDescent="0.25">
      <c r="A2593" t="s">
        <v>5213</v>
      </c>
      <c r="B2593">
        <v>34.191406999999998</v>
      </c>
      <c r="C2593">
        <v>-118.224371</v>
      </c>
      <c r="D2593" t="s">
        <v>5214</v>
      </c>
      <c r="E2593" t="s">
        <v>27</v>
      </c>
      <c r="F2593">
        <v>0.42</v>
      </c>
      <c r="G2593" t="s">
        <v>32</v>
      </c>
      <c r="H2593">
        <v>2.2400000000000002</v>
      </c>
      <c r="I2593">
        <v>27</v>
      </c>
      <c r="J2593" t="s">
        <v>39</v>
      </c>
      <c r="K2593">
        <v>22</v>
      </c>
      <c r="L2593" t="s">
        <v>85</v>
      </c>
      <c r="M2593">
        <v>2017</v>
      </c>
      <c r="N2593" t="s">
        <v>23</v>
      </c>
      <c r="O2593">
        <v>4.3</v>
      </c>
      <c r="P2593">
        <v>4</v>
      </c>
      <c r="Q2593" t="s">
        <v>29</v>
      </c>
      <c r="R2593">
        <v>59</v>
      </c>
      <c r="S2593">
        <f t="shared" si="120"/>
        <v>1593</v>
      </c>
      <c r="T2593">
        <f t="shared" si="121"/>
        <v>669.06</v>
      </c>
      <c r="U2593" s="2">
        <f t="shared" si="122"/>
        <v>0.14814814814814814</v>
      </c>
      <c r="V2593" t="str" cm="1">
        <f t="array" ref="V2593">_xlfn.IFS(H2593&lt;5,"Urban",H2593&lt;=12,"Sub-Urban",H2593&gt;12,"Out Of City")</f>
        <v>Urban</v>
      </c>
      <c r="W2593" t="str" cm="1">
        <f t="array" ref="W2593">_xlfn.IFS(
    L2593="CCS", "CCS",
    L2593="Type 2", "Type 2",
    L2593="CHAdeMO", "CHAdeMO",
    L2593="Tesla", "Tesla",
    L2593="CCS, Type 2", "CCS, Type 2",
    L2593="Type 2, CCS", "CCS, Type 2",
    L2593="CHAdeMO, Type 2", "CHAdeMO, Type 2",
    L2593="Type 2, CHAdeMO", "CHAdeMO, Type 2",
    L2593="CCS, Tesla", "CCS, Tesla",
    L2593="Tesla, CCS", "CCS, Tesla",
    L2593="Tesla, Type 2", "Tesla, Type 2",
    L2593="Type 2, Tesla", "Tesla, Type 2",
    L2593="CCS, CHAdeMO", "CCS, CHAdeMO",
    L2593="CHAdeMO, CCS", "CCS, CHAdeMO",
    L2593="CHAdeMO, Tesla", "CHAdeMO, Tesla",
    L2593="Tesla, CHAdeMO", "CHAdeMO, Tesla"
)</f>
        <v>CHAdeMO, Tesla</v>
      </c>
    </row>
    <row r="2594" spans="1:23" x14ac:dyDescent="0.25">
      <c r="A2594" t="s">
        <v>5215</v>
      </c>
      <c r="B2594">
        <v>34.123212000000002</v>
      </c>
      <c r="C2594">
        <v>-118.337057</v>
      </c>
      <c r="D2594" t="s">
        <v>5216</v>
      </c>
      <c r="E2594" t="s">
        <v>19</v>
      </c>
      <c r="F2594">
        <v>0.45</v>
      </c>
      <c r="G2594" t="s">
        <v>32</v>
      </c>
      <c r="H2594">
        <v>13.02</v>
      </c>
      <c r="I2594">
        <v>29</v>
      </c>
      <c r="J2594" t="s">
        <v>46</v>
      </c>
      <c r="K2594">
        <v>150</v>
      </c>
      <c r="L2594" t="s">
        <v>64</v>
      </c>
      <c r="M2594">
        <v>2011</v>
      </c>
      <c r="N2594" t="s">
        <v>35</v>
      </c>
      <c r="O2594">
        <v>4.5999999999999996</v>
      </c>
      <c r="P2594">
        <v>6</v>
      </c>
      <c r="Q2594" t="s">
        <v>29</v>
      </c>
      <c r="R2594">
        <v>38</v>
      </c>
      <c r="S2594">
        <f t="shared" si="120"/>
        <v>1102</v>
      </c>
      <c r="T2594">
        <f t="shared" si="121"/>
        <v>495.90000000000003</v>
      </c>
      <c r="U2594" s="2">
        <f t="shared" si="122"/>
        <v>0.20689655172413793</v>
      </c>
      <c r="V2594" t="str" cm="1">
        <f t="array" ref="V2594">_xlfn.IFS(H2594&lt;5,"Urban",H2594&lt;=12,"Sub-Urban",H2594&gt;12,"Out Of City")</f>
        <v>Out Of City</v>
      </c>
      <c r="W2594" t="str" cm="1">
        <f t="array" ref="W2594">_xlfn.IFS(
    L2594="CCS", "CCS",
    L2594="Type 2", "Type 2",
    L2594="CHAdeMO", "CHAdeMO",
    L2594="Tesla", "Tesla",
    L2594="CCS, Type 2", "CCS, Type 2",
    L2594="Type 2, CCS", "CCS, Type 2",
    L2594="CHAdeMO, Type 2", "CHAdeMO, Type 2",
    L2594="Type 2, CHAdeMO", "CHAdeMO, Type 2",
    L2594="CCS, Tesla", "CCS, Tesla",
    L2594="Tesla, CCS", "CCS, Tesla",
    L2594="Tesla, Type 2", "Tesla, Type 2",
    L2594="Type 2, Tesla", "Tesla, Type 2",
    L2594="CCS, CHAdeMO", "CCS, CHAdeMO",
    L2594="CHAdeMO, CCS", "CCS, CHAdeMO",
    L2594="CHAdeMO, Tesla", "CHAdeMO, Tesla",
    L2594="Tesla, CHAdeMO", "CHAdeMO, Tesla"
)</f>
        <v>CCS, CHAdeMO</v>
      </c>
    </row>
    <row r="2595" spans="1:23" x14ac:dyDescent="0.25">
      <c r="A2595" t="s">
        <v>5217</v>
      </c>
      <c r="B2595">
        <v>19.574895999999999</v>
      </c>
      <c r="C2595">
        <v>-99.192633999999998</v>
      </c>
      <c r="D2595" t="s">
        <v>5218</v>
      </c>
      <c r="E2595" t="s">
        <v>27</v>
      </c>
      <c r="F2595">
        <v>0.28000000000000003</v>
      </c>
      <c r="G2595" t="s">
        <v>32</v>
      </c>
      <c r="H2595">
        <v>18.510000000000002</v>
      </c>
      <c r="I2595">
        <v>21</v>
      </c>
      <c r="J2595" t="s">
        <v>46</v>
      </c>
      <c r="K2595">
        <v>350</v>
      </c>
      <c r="L2595" t="s">
        <v>34</v>
      </c>
      <c r="M2595">
        <v>2023</v>
      </c>
      <c r="N2595" t="s">
        <v>23</v>
      </c>
      <c r="O2595">
        <v>3.7</v>
      </c>
      <c r="P2595">
        <v>9</v>
      </c>
      <c r="Q2595" t="s">
        <v>48</v>
      </c>
      <c r="R2595">
        <v>47</v>
      </c>
      <c r="S2595">
        <f t="shared" si="120"/>
        <v>987</v>
      </c>
      <c r="T2595">
        <f t="shared" si="121"/>
        <v>276.36</v>
      </c>
      <c r="U2595" s="2">
        <f t="shared" si="122"/>
        <v>0.42857142857142855</v>
      </c>
      <c r="V2595" t="str" cm="1">
        <f t="array" ref="V2595">_xlfn.IFS(H2595&lt;5,"Urban",H2595&lt;=12,"Sub-Urban",H2595&gt;12,"Out Of City")</f>
        <v>Out Of City</v>
      </c>
      <c r="W2595" t="str" cm="1">
        <f t="array" ref="W2595">_xlfn.IFS(
    L2595="CCS", "CCS",
    L2595="Type 2", "Type 2",
    L2595="CHAdeMO", "CHAdeMO",
    L2595="Tesla", "Tesla",
    L2595="CCS, Type 2", "CCS, Type 2",
    L2595="Type 2, CCS", "CCS, Type 2",
    L2595="CHAdeMO, Type 2", "CHAdeMO, Type 2",
    L2595="Type 2, CHAdeMO", "CHAdeMO, Type 2",
    L2595="CCS, Tesla", "CCS, Tesla",
    L2595="Tesla, CCS", "CCS, Tesla",
    L2595="Tesla, Type 2", "Tesla, Type 2",
    L2595="Type 2, Tesla", "Tesla, Type 2",
    L2595="CCS, CHAdeMO", "CCS, CHAdeMO",
    L2595="CHAdeMO, CCS", "CCS, CHAdeMO",
    L2595="CHAdeMO, Tesla", "CHAdeMO, Tesla",
    L2595="Tesla, CHAdeMO", "CHAdeMO, Tesla"
)</f>
        <v>CCS, Type 2</v>
      </c>
    </row>
    <row r="2596" spans="1:23" x14ac:dyDescent="0.25">
      <c r="A2596" t="s">
        <v>5219</v>
      </c>
      <c r="B2596">
        <v>18.921500999999999</v>
      </c>
      <c r="C2596">
        <v>72.874070000000003</v>
      </c>
      <c r="D2596" t="s">
        <v>5220</v>
      </c>
      <c r="E2596" t="s">
        <v>27</v>
      </c>
      <c r="F2596">
        <v>0.11</v>
      </c>
      <c r="G2596" s="1" t="s">
        <v>9985</v>
      </c>
      <c r="H2596">
        <v>14.93</v>
      </c>
      <c r="I2596">
        <v>25</v>
      </c>
      <c r="J2596" t="s">
        <v>33</v>
      </c>
      <c r="K2596">
        <v>22</v>
      </c>
      <c r="L2596" t="s">
        <v>51</v>
      </c>
      <c r="M2596">
        <v>2022</v>
      </c>
      <c r="N2596" t="s">
        <v>35</v>
      </c>
      <c r="O2596">
        <v>3.4</v>
      </c>
      <c r="P2596">
        <v>2</v>
      </c>
      <c r="Q2596" t="s">
        <v>29</v>
      </c>
      <c r="R2596">
        <v>55</v>
      </c>
      <c r="S2596">
        <f t="shared" si="120"/>
        <v>1375</v>
      </c>
      <c r="T2596">
        <f t="shared" si="121"/>
        <v>151.25</v>
      </c>
      <c r="U2596" s="2">
        <f t="shared" si="122"/>
        <v>0.08</v>
      </c>
      <c r="V2596" t="str" cm="1">
        <f t="array" ref="V2596">_xlfn.IFS(H2596&lt;5,"Urban",H2596&lt;=12,"Sub-Urban",H2596&gt;12,"Out Of City")</f>
        <v>Out Of City</v>
      </c>
      <c r="W2596" t="str" cm="1">
        <f t="array" ref="W2596">_xlfn.IFS(
    L2596="CCS", "CCS",
    L2596="Type 2", "Type 2",
    L2596="CHAdeMO", "CHAdeMO",
    L2596="Tesla", "Tesla",
    L2596="CCS, Type 2", "CCS, Type 2",
    L2596="Type 2, CCS", "CCS, Type 2",
    L2596="CHAdeMO, Type 2", "CHAdeMO, Type 2",
    L2596="Type 2, CHAdeMO", "CHAdeMO, Type 2",
    L2596="CCS, Tesla", "CCS, Tesla",
    L2596="Tesla, CCS", "CCS, Tesla",
    L2596="Tesla, Type 2", "Tesla, Type 2",
    L2596="Type 2, Tesla", "Tesla, Type 2",
    L2596="CCS, CHAdeMO", "CCS, CHAdeMO",
    L2596="CHAdeMO, CCS", "CCS, CHAdeMO",
    L2596="CHAdeMO, Tesla", "CHAdeMO, Tesla",
    L2596="Tesla, CHAdeMO", "CHAdeMO, Tesla"
)</f>
        <v>CCS, Tesla</v>
      </c>
    </row>
    <row r="2597" spans="1:23" x14ac:dyDescent="0.25">
      <c r="A2597" t="s">
        <v>5221</v>
      </c>
      <c r="B2597">
        <v>52.503526999999998</v>
      </c>
      <c r="C2597">
        <v>13.448240999999999</v>
      </c>
      <c r="D2597" t="s">
        <v>5222</v>
      </c>
      <c r="E2597" t="s">
        <v>19</v>
      </c>
      <c r="F2597">
        <v>0.42</v>
      </c>
      <c r="G2597" t="s">
        <v>20</v>
      </c>
      <c r="H2597">
        <v>16.62</v>
      </c>
      <c r="I2597">
        <v>59</v>
      </c>
      <c r="J2597" t="s">
        <v>21</v>
      </c>
      <c r="K2597">
        <v>50</v>
      </c>
      <c r="L2597" t="s">
        <v>22</v>
      </c>
      <c r="M2597">
        <v>2020</v>
      </c>
      <c r="N2597" t="s">
        <v>35</v>
      </c>
      <c r="O2597">
        <v>3.2</v>
      </c>
      <c r="P2597">
        <v>6</v>
      </c>
      <c r="Q2597" t="s">
        <v>24</v>
      </c>
      <c r="R2597">
        <v>39</v>
      </c>
      <c r="S2597">
        <f t="shared" si="120"/>
        <v>2301</v>
      </c>
      <c r="T2597">
        <f t="shared" si="121"/>
        <v>966.42</v>
      </c>
      <c r="U2597" s="2">
        <f t="shared" si="122"/>
        <v>0.10169491525423729</v>
      </c>
      <c r="V2597" t="str" cm="1">
        <f t="array" ref="V2597">_xlfn.IFS(H2597&lt;5,"Urban",H2597&lt;=12,"Sub-Urban",H2597&gt;12,"Out Of City")</f>
        <v>Out Of City</v>
      </c>
      <c r="W2597" t="str" cm="1">
        <f t="array" ref="W2597">_xlfn.IFS(
    L2597="CCS", "CCS",
    L2597="Type 2", "Type 2",
    L2597="CHAdeMO", "CHAdeMO",
    L2597="Tesla", "Tesla",
    L2597="CCS, Type 2", "CCS, Type 2",
    L2597="Type 2, CCS", "CCS, Type 2",
    L2597="CHAdeMO, Type 2", "CHAdeMO, Type 2",
    L2597="Type 2, CHAdeMO", "CHAdeMO, Type 2",
    L2597="CCS, Tesla", "CCS, Tesla",
    L2597="Tesla, CCS", "CCS, Tesla",
    L2597="Tesla, Type 2", "Tesla, Type 2",
    L2597="Type 2, Tesla", "Tesla, Type 2",
    L2597="CCS, CHAdeMO", "CCS, CHAdeMO",
    L2597="CHAdeMO, CCS", "CCS, CHAdeMO",
    L2597="CHAdeMO, Tesla", "CHAdeMO, Tesla",
    L2597="Tesla, CHAdeMO", "CHAdeMO, Tesla"
)</f>
        <v>CCS, CHAdeMO</v>
      </c>
    </row>
    <row r="2598" spans="1:23" x14ac:dyDescent="0.25">
      <c r="A2598" t="s">
        <v>5223</v>
      </c>
      <c r="B2598">
        <v>39.940994000000003</v>
      </c>
      <c r="C2598">
        <v>116.487864</v>
      </c>
      <c r="D2598" t="s">
        <v>5224</v>
      </c>
      <c r="E2598" t="s">
        <v>27</v>
      </c>
      <c r="F2598">
        <v>0.33</v>
      </c>
      <c r="G2598" t="s">
        <v>20</v>
      </c>
      <c r="H2598">
        <v>19.62</v>
      </c>
      <c r="I2598">
        <v>55</v>
      </c>
      <c r="J2598" t="s">
        <v>46</v>
      </c>
      <c r="K2598">
        <v>150</v>
      </c>
      <c r="L2598" t="s">
        <v>77</v>
      </c>
      <c r="M2598">
        <v>2015</v>
      </c>
      <c r="N2598" t="s">
        <v>23</v>
      </c>
      <c r="O2598">
        <v>4.3</v>
      </c>
      <c r="P2598">
        <v>8</v>
      </c>
      <c r="Q2598" t="s">
        <v>24</v>
      </c>
      <c r="R2598">
        <v>48</v>
      </c>
      <c r="S2598">
        <f t="shared" si="120"/>
        <v>2640</v>
      </c>
      <c r="T2598">
        <f t="shared" si="121"/>
        <v>871.2</v>
      </c>
      <c r="U2598" s="2">
        <f t="shared" si="122"/>
        <v>0.14545454545454545</v>
      </c>
      <c r="V2598" t="str" cm="1">
        <f t="array" ref="V2598">_xlfn.IFS(H2598&lt;5,"Urban",H2598&lt;=12,"Sub-Urban",H2598&gt;12,"Out Of City")</f>
        <v>Out Of City</v>
      </c>
      <c r="W2598" t="str" cm="1">
        <f t="array" ref="W2598">_xlfn.IFS(
    L2598="CCS", "CCS",
    L2598="Type 2", "Type 2",
    L2598="CHAdeMO", "CHAdeMO",
    L2598="Tesla", "Tesla",
    L2598="CCS, Type 2", "CCS, Type 2",
    L2598="Type 2, CCS", "CCS, Type 2",
    L2598="CHAdeMO, Type 2", "CHAdeMO, Type 2",
    L2598="Type 2, CHAdeMO", "CHAdeMO, Type 2",
    L2598="CCS, Tesla", "CCS, Tesla",
    L2598="Tesla, CCS", "CCS, Tesla",
    L2598="Tesla, Type 2", "Tesla, Type 2",
    L2598="Type 2, Tesla", "Tesla, Type 2",
    L2598="CCS, CHAdeMO", "CCS, CHAdeMO",
    L2598="CHAdeMO, CCS", "CCS, CHAdeMO",
    L2598="CHAdeMO, Tesla", "CHAdeMO, Tesla",
    L2598="Tesla, CHAdeMO", "CHAdeMO, Tesla"
)</f>
        <v>CHAdeMO</v>
      </c>
    </row>
    <row r="2599" spans="1:23" x14ac:dyDescent="0.25">
      <c r="A2599" t="s">
        <v>5225</v>
      </c>
      <c r="B2599">
        <v>-23.547740000000001</v>
      </c>
      <c r="C2599">
        <v>-46.663342</v>
      </c>
      <c r="D2599" t="s">
        <v>5226</v>
      </c>
      <c r="E2599" t="s">
        <v>27</v>
      </c>
      <c r="F2599">
        <v>0.16</v>
      </c>
      <c r="G2599" t="s">
        <v>20</v>
      </c>
      <c r="H2599">
        <v>10.29</v>
      </c>
      <c r="I2599">
        <v>91</v>
      </c>
      <c r="J2599" t="s">
        <v>21</v>
      </c>
      <c r="K2599">
        <v>150</v>
      </c>
      <c r="L2599" t="s">
        <v>43</v>
      </c>
      <c r="M2599">
        <v>2019</v>
      </c>
      <c r="N2599" t="s">
        <v>23</v>
      </c>
      <c r="O2599">
        <v>4.7</v>
      </c>
      <c r="P2599">
        <v>9</v>
      </c>
      <c r="Q2599" t="s">
        <v>29</v>
      </c>
      <c r="R2599">
        <v>49</v>
      </c>
      <c r="S2599">
        <f t="shared" si="120"/>
        <v>4459</v>
      </c>
      <c r="T2599">
        <f t="shared" si="121"/>
        <v>713.44</v>
      </c>
      <c r="U2599" s="2">
        <f t="shared" si="122"/>
        <v>9.8901098901098897E-2</v>
      </c>
      <c r="V2599" t="str" cm="1">
        <f t="array" ref="V2599">_xlfn.IFS(H2599&lt;5,"Urban",H2599&lt;=12,"Sub-Urban",H2599&gt;12,"Out Of City")</f>
        <v>Sub-Urban</v>
      </c>
      <c r="W2599" t="str" cm="1">
        <f t="array" ref="W2599">_xlfn.IFS(
    L2599="CCS", "CCS",
    L2599="Type 2", "Type 2",
    L2599="CHAdeMO", "CHAdeMO",
    L2599="Tesla", "Tesla",
    L2599="CCS, Type 2", "CCS, Type 2",
    L2599="Type 2, CCS", "CCS, Type 2",
    L2599="CHAdeMO, Type 2", "CHAdeMO, Type 2",
    L2599="Type 2, CHAdeMO", "CHAdeMO, Type 2",
    L2599="CCS, Tesla", "CCS, Tesla",
    L2599="Tesla, CCS", "CCS, Tesla",
    L2599="Tesla, Type 2", "Tesla, Type 2",
    L2599="Type 2, Tesla", "Tesla, Type 2",
    L2599="CCS, CHAdeMO", "CCS, CHAdeMO",
    L2599="CHAdeMO, CCS", "CCS, CHAdeMO",
    L2599="CHAdeMO, Tesla", "CHAdeMO, Tesla",
    L2599="Tesla, CHAdeMO", "CHAdeMO, Tesla"
)</f>
        <v>CCS</v>
      </c>
    </row>
    <row r="2600" spans="1:23" x14ac:dyDescent="0.25">
      <c r="A2600" t="s">
        <v>5227</v>
      </c>
      <c r="B2600">
        <v>55.862237999999998</v>
      </c>
      <c r="C2600">
        <v>37.603459999999998</v>
      </c>
      <c r="D2600" t="s">
        <v>5228</v>
      </c>
      <c r="E2600" t="s">
        <v>38</v>
      </c>
      <c r="F2600">
        <v>0.16</v>
      </c>
      <c r="G2600" t="s">
        <v>20</v>
      </c>
      <c r="H2600">
        <v>9.26</v>
      </c>
      <c r="I2600">
        <v>20</v>
      </c>
      <c r="J2600" t="s">
        <v>39</v>
      </c>
      <c r="K2600">
        <v>350</v>
      </c>
      <c r="L2600" t="s">
        <v>85</v>
      </c>
      <c r="M2600">
        <v>2013</v>
      </c>
      <c r="N2600" t="s">
        <v>23</v>
      </c>
      <c r="O2600">
        <v>4</v>
      </c>
      <c r="P2600">
        <v>4</v>
      </c>
      <c r="Q2600" t="s">
        <v>29</v>
      </c>
      <c r="R2600">
        <v>8</v>
      </c>
      <c r="S2600">
        <f t="shared" si="120"/>
        <v>160</v>
      </c>
      <c r="T2600">
        <f t="shared" si="121"/>
        <v>25.6</v>
      </c>
      <c r="U2600" s="2">
        <f t="shared" si="122"/>
        <v>0.2</v>
      </c>
      <c r="V2600" t="str" cm="1">
        <f t="array" ref="V2600">_xlfn.IFS(H2600&lt;5,"Urban",H2600&lt;=12,"Sub-Urban",H2600&gt;12,"Out Of City")</f>
        <v>Sub-Urban</v>
      </c>
      <c r="W2600" t="str" cm="1">
        <f t="array" ref="W2600">_xlfn.IFS(
    L2600="CCS", "CCS",
    L2600="Type 2", "Type 2",
    L2600="CHAdeMO", "CHAdeMO",
    L2600="Tesla", "Tesla",
    L2600="CCS, Type 2", "CCS, Type 2",
    L2600="Type 2, CCS", "CCS, Type 2",
    L2600="CHAdeMO, Type 2", "CHAdeMO, Type 2",
    L2600="Type 2, CHAdeMO", "CHAdeMO, Type 2",
    L2600="CCS, Tesla", "CCS, Tesla",
    L2600="Tesla, CCS", "CCS, Tesla",
    L2600="Tesla, Type 2", "Tesla, Type 2",
    L2600="Type 2, Tesla", "Tesla, Type 2",
    L2600="CCS, CHAdeMO", "CCS, CHAdeMO",
    L2600="CHAdeMO, CCS", "CCS, CHAdeMO",
    L2600="CHAdeMO, Tesla", "CHAdeMO, Tesla",
    L2600="Tesla, CHAdeMO", "CHAdeMO, Tesla"
)</f>
        <v>CHAdeMO, Tesla</v>
      </c>
    </row>
    <row r="2601" spans="1:23" x14ac:dyDescent="0.25">
      <c r="A2601" t="s">
        <v>5229</v>
      </c>
      <c r="B2601">
        <v>19.193898000000001</v>
      </c>
      <c r="C2601">
        <v>72.986721000000003</v>
      </c>
      <c r="D2601" t="s">
        <v>5230</v>
      </c>
      <c r="E2601" t="s">
        <v>19</v>
      </c>
      <c r="F2601">
        <v>0.28999999999999998</v>
      </c>
      <c r="G2601" t="s">
        <v>20</v>
      </c>
      <c r="H2601">
        <v>8.7200000000000006</v>
      </c>
      <c r="I2601">
        <v>72</v>
      </c>
      <c r="J2601" t="s">
        <v>33</v>
      </c>
      <c r="K2601">
        <v>22</v>
      </c>
      <c r="L2601" t="s">
        <v>80</v>
      </c>
      <c r="M2601">
        <v>2022</v>
      </c>
      <c r="N2601" t="s">
        <v>23</v>
      </c>
      <c r="O2601">
        <v>3.4</v>
      </c>
      <c r="P2601">
        <v>7</v>
      </c>
      <c r="Q2601" t="s">
        <v>24</v>
      </c>
      <c r="R2601">
        <v>30</v>
      </c>
      <c r="S2601">
        <f t="shared" si="120"/>
        <v>2160</v>
      </c>
      <c r="T2601">
        <f t="shared" si="121"/>
        <v>626.4</v>
      </c>
      <c r="U2601" s="2">
        <f t="shared" si="122"/>
        <v>9.7222222222222224E-2</v>
      </c>
      <c r="V2601" t="str" cm="1">
        <f t="array" ref="V2601">_xlfn.IFS(H2601&lt;5,"Urban",H2601&lt;=12,"Sub-Urban",H2601&gt;12,"Out Of City")</f>
        <v>Sub-Urban</v>
      </c>
      <c r="W2601" t="str" cm="1">
        <f t="array" ref="W2601">_xlfn.IFS(
    L2601="CCS", "CCS",
    L2601="Type 2", "Type 2",
    L2601="CHAdeMO", "CHAdeMO",
    L2601="Tesla", "Tesla",
    L2601="CCS, Type 2", "CCS, Type 2",
    L2601="Type 2, CCS", "CCS, Type 2",
    L2601="CHAdeMO, Type 2", "CHAdeMO, Type 2",
    L2601="Type 2, CHAdeMO", "CHAdeMO, Type 2",
    L2601="CCS, Tesla", "CCS, Tesla",
    L2601="Tesla, CCS", "CCS, Tesla",
    L2601="Tesla, Type 2", "Tesla, Type 2",
    L2601="Type 2, Tesla", "Tesla, Type 2",
    L2601="CCS, CHAdeMO", "CCS, CHAdeMO",
    L2601="CHAdeMO, CCS", "CCS, CHAdeMO",
    L2601="CHAdeMO, Tesla", "CHAdeMO, Tesla",
    L2601="Tesla, CHAdeMO", "CHAdeMO, Tesla"
)</f>
        <v>CHAdeMO, Type 2</v>
      </c>
    </row>
    <row r="2602" spans="1:23" x14ac:dyDescent="0.25">
      <c r="A2602" t="s">
        <v>5231</v>
      </c>
      <c r="B2602">
        <v>-36.836528000000001</v>
      </c>
      <c r="C2602">
        <v>-176.30821499999999</v>
      </c>
      <c r="D2602" t="s">
        <v>5232</v>
      </c>
      <c r="E2602" t="s">
        <v>38</v>
      </c>
      <c r="F2602">
        <v>0.42</v>
      </c>
      <c r="G2602" t="s">
        <v>32</v>
      </c>
      <c r="H2602">
        <v>0.52</v>
      </c>
      <c r="I2602">
        <v>66</v>
      </c>
      <c r="J2602" t="s">
        <v>46</v>
      </c>
      <c r="K2602">
        <v>22</v>
      </c>
      <c r="L2602" t="s">
        <v>77</v>
      </c>
      <c r="M2602">
        <v>2011</v>
      </c>
      <c r="N2602" t="s">
        <v>23</v>
      </c>
      <c r="O2602">
        <v>3.9</v>
      </c>
      <c r="P2602">
        <v>1</v>
      </c>
      <c r="Q2602" t="s">
        <v>24</v>
      </c>
      <c r="R2602">
        <v>8</v>
      </c>
      <c r="S2602">
        <f t="shared" si="120"/>
        <v>528</v>
      </c>
      <c r="T2602">
        <f t="shared" si="121"/>
        <v>221.76</v>
      </c>
      <c r="U2602" s="2">
        <f t="shared" si="122"/>
        <v>1.5151515151515152E-2</v>
      </c>
      <c r="V2602" t="str" cm="1">
        <f t="array" ref="V2602">_xlfn.IFS(H2602&lt;5,"Urban",H2602&lt;=12,"Sub-Urban",H2602&gt;12,"Out Of City")</f>
        <v>Urban</v>
      </c>
      <c r="W2602" t="str" cm="1">
        <f t="array" ref="W2602">_xlfn.IFS(
    L2602="CCS", "CCS",
    L2602="Type 2", "Type 2",
    L2602="CHAdeMO", "CHAdeMO",
    L2602="Tesla", "Tesla",
    L2602="CCS, Type 2", "CCS, Type 2",
    L2602="Type 2, CCS", "CCS, Type 2",
    L2602="CHAdeMO, Type 2", "CHAdeMO, Type 2",
    L2602="Type 2, CHAdeMO", "CHAdeMO, Type 2",
    L2602="CCS, Tesla", "CCS, Tesla",
    L2602="Tesla, CCS", "CCS, Tesla",
    L2602="Tesla, Type 2", "Tesla, Type 2",
    L2602="Type 2, Tesla", "Tesla, Type 2",
    L2602="CCS, CHAdeMO", "CCS, CHAdeMO",
    L2602="CHAdeMO, CCS", "CCS, CHAdeMO",
    L2602="CHAdeMO, Tesla", "CHAdeMO, Tesla",
    L2602="Tesla, CHAdeMO", "CHAdeMO, Tesla"
)</f>
        <v>CHAdeMO</v>
      </c>
    </row>
    <row r="2603" spans="1:23" x14ac:dyDescent="0.25">
      <c r="A2603" t="s">
        <v>5233</v>
      </c>
      <c r="B2603">
        <v>41.949525000000001</v>
      </c>
      <c r="C2603">
        <v>-87.723222000000007</v>
      </c>
      <c r="D2603" t="s">
        <v>5234</v>
      </c>
      <c r="E2603" t="s">
        <v>27</v>
      </c>
      <c r="F2603">
        <v>0.17</v>
      </c>
      <c r="G2603" t="s">
        <v>32</v>
      </c>
      <c r="H2603">
        <v>7.85</v>
      </c>
      <c r="I2603">
        <v>71</v>
      </c>
      <c r="J2603" t="s">
        <v>47</v>
      </c>
      <c r="K2603">
        <v>22</v>
      </c>
      <c r="L2603" t="s">
        <v>77</v>
      </c>
      <c r="M2603">
        <v>2017</v>
      </c>
      <c r="N2603" t="s">
        <v>23</v>
      </c>
      <c r="O2603">
        <v>4</v>
      </c>
      <c r="P2603">
        <v>10</v>
      </c>
      <c r="Q2603" t="s">
        <v>24</v>
      </c>
      <c r="R2603">
        <v>48</v>
      </c>
      <c r="S2603">
        <f t="shared" si="120"/>
        <v>3408</v>
      </c>
      <c r="T2603">
        <f t="shared" si="121"/>
        <v>579.36</v>
      </c>
      <c r="U2603" s="2">
        <f t="shared" si="122"/>
        <v>0.14084507042253522</v>
      </c>
      <c r="V2603" t="str" cm="1">
        <f t="array" ref="V2603">_xlfn.IFS(H2603&lt;5,"Urban",H2603&lt;=12,"Sub-Urban",H2603&gt;12,"Out Of City")</f>
        <v>Sub-Urban</v>
      </c>
      <c r="W2603" t="str" cm="1">
        <f t="array" ref="W2603">_xlfn.IFS(
    L2603="CCS", "CCS",
    L2603="Type 2", "Type 2",
    L2603="CHAdeMO", "CHAdeMO",
    L2603="Tesla", "Tesla",
    L2603="CCS, Type 2", "CCS, Type 2",
    L2603="Type 2, CCS", "CCS, Type 2",
    L2603="CHAdeMO, Type 2", "CHAdeMO, Type 2",
    L2603="Type 2, CHAdeMO", "CHAdeMO, Type 2",
    L2603="CCS, Tesla", "CCS, Tesla",
    L2603="Tesla, CCS", "CCS, Tesla",
    L2603="Tesla, Type 2", "Tesla, Type 2",
    L2603="Type 2, Tesla", "Tesla, Type 2",
    L2603="CCS, CHAdeMO", "CCS, CHAdeMO",
    L2603="CHAdeMO, CCS", "CCS, CHAdeMO",
    L2603="CHAdeMO, Tesla", "CHAdeMO, Tesla",
    L2603="Tesla, CHAdeMO", "CHAdeMO, Tesla"
)</f>
        <v>CHAdeMO</v>
      </c>
    </row>
    <row r="2604" spans="1:23" x14ac:dyDescent="0.25">
      <c r="A2604" t="s">
        <v>5235</v>
      </c>
      <c r="B2604">
        <v>25.30705</v>
      </c>
      <c r="C2604">
        <v>55.250546</v>
      </c>
      <c r="D2604" t="s">
        <v>5236</v>
      </c>
      <c r="E2604" t="s">
        <v>38</v>
      </c>
      <c r="F2604">
        <v>0.12</v>
      </c>
      <c r="G2604" s="1" t="s">
        <v>9985</v>
      </c>
      <c r="H2604">
        <v>2.56</v>
      </c>
      <c r="I2604">
        <v>67</v>
      </c>
      <c r="J2604" t="s">
        <v>39</v>
      </c>
      <c r="K2604">
        <v>22</v>
      </c>
      <c r="L2604" t="s">
        <v>58</v>
      </c>
      <c r="M2604">
        <v>2015</v>
      </c>
      <c r="N2604" t="s">
        <v>23</v>
      </c>
      <c r="O2604">
        <v>3.7</v>
      </c>
      <c r="P2604">
        <v>9</v>
      </c>
      <c r="Q2604" t="s">
        <v>29</v>
      </c>
      <c r="R2604">
        <v>14</v>
      </c>
      <c r="S2604">
        <f t="shared" si="120"/>
        <v>938</v>
      </c>
      <c r="T2604">
        <f t="shared" si="121"/>
        <v>112.56</v>
      </c>
      <c r="U2604" s="2">
        <f t="shared" si="122"/>
        <v>0.13432835820895522</v>
      </c>
      <c r="V2604" t="str" cm="1">
        <f t="array" ref="V2604">_xlfn.IFS(H2604&lt;5,"Urban",H2604&lt;=12,"Sub-Urban",H2604&gt;12,"Out Of City")</f>
        <v>Urban</v>
      </c>
      <c r="W2604" t="str" cm="1">
        <f t="array" ref="W2604">_xlfn.IFS(
    L2604="CCS", "CCS",
    L2604="Type 2", "Type 2",
    L2604="CHAdeMO", "CHAdeMO",
    L2604="Tesla", "Tesla",
    L2604="CCS, Type 2", "CCS, Type 2",
    L2604="Type 2, CCS", "CCS, Type 2",
    L2604="CHAdeMO, Type 2", "CHAdeMO, Type 2",
    L2604="Type 2, CHAdeMO", "CHAdeMO, Type 2",
    L2604="CCS, Tesla", "CCS, Tesla",
    L2604="Tesla, CCS", "CCS, Tesla",
    L2604="Tesla, Type 2", "Tesla, Type 2",
    L2604="Type 2, Tesla", "Tesla, Type 2",
    L2604="CCS, CHAdeMO", "CCS, CHAdeMO",
    L2604="CHAdeMO, CCS", "CCS, CHAdeMO",
    L2604="CHAdeMO, Tesla", "CHAdeMO, Tesla",
    L2604="Tesla, CHAdeMO", "CHAdeMO, Tesla"
)</f>
        <v>CCS, Tesla</v>
      </c>
    </row>
    <row r="2605" spans="1:23" x14ac:dyDescent="0.25">
      <c r="A2605" t="s">
        <v>5237</v>
      </c>
      <c r="B2605">
        <v>-33.817272000000003</v>
      </c>
      <c r="C2605">
        <v>18.419608</v>
      </c>
      <c r="D2605" t="s">
        <v>5238</v>
      </c>
      <c r="E2605" t="s">
        <v>38</v>
      </c>
      <c r="F2605">
        <v>0.18</v>
      </c>
      <c r="G2605" t="s">
        <v>20</v>
      </c>
      <c r="H2605">
        <v>1.27</v>
      </c>
      <c r="I2605">
        <v>76</v>
      </c>
      <c r="J2605" t="s">
        <v>33</v>
      </c>
      <c r="K2605">
        <v>22</v>
      </c>
      <c r="L2605" t="s">
        <v>47</v>
      </c>
      <c r="M2605">
        <v>2017</v>
      </c>
      <c r="N2605" t="s">
        <v>23</v>
      </c>
      <c r="O2605">
        <v>3.4</v>
      </c>
      <c r="P2605">
        <v>7</v>
      </c>
      <c r="Q2605" t="s">
        <v>24</v>
      </c>
      <c r="R2605">
        <v>13</v>
      </c>
      <c r="S2605">
        <f t="shared" si="120"/>
        <v>988</v>
      </c>
      <c r="T2605">
        <f t="shared" si="121"/>
        <v>177.84</v>
      </c>
      <c r="U2605" s="2">
        <f t="shared" si="122"/>
        <v>9.2105263157894732E-2</v>
      </c>
      <c r="V2605" t="str" cm="1">
        <f t="array" ref="V2605">_xlfn.IFS(H2605&lt;5,"Urban",H2605&lt;=12,"Sub-Urban",H2605&gt;12,"Out Of City")</f>
        <v>Urban</v>
      </c>
      <c r="W2605" t="str" cm="1">
        <f t="array" ref="W2605">_xlfn.IFS(
    L2605="CCS", "CCS",
    L2605="Type 2", "Type 2",
    L2605="CHAdeMO", "CHAdeMO",
    L2605="Tesla", "Tesla",
    L2605="CCS, Type 2", "CCS, Type 2",
    L2605="Type 2, CCS", "CCS, Type 2",
    L2605="CHAdeMO, Type 2", "CHAdeMO, Type 2",
    L2605="Type 2, CHAdeMO", "CHAdeMO, Type 2",
    L2605="CCS, Tesla", "CCS, Tesla",
    L2605="Tesla, CCS", "CCS, Tesla",
    L2605="Tesla, Type 2", "Tesla, Type 2",
    L2605="Type 2, Tesla", "Tesla, Type 2",
    L2605="CCS, CHAdeMO", "CCS, CHAdeMO",
    L2605="CHAdeMO, CCS", "CCS, CHAdeMO",
    L2605="CHAdeMO, Tesla", "CHAdeMO, Tesla",
    L2605="Tesla, CHAdeMO", "CHAdeMO, Tesla"
)</f>
        <v>Tesla</v>
      </c>
    </row>
    <row r="2606" spans="1:23" x14ac:dyDescent="0.25">
      <c r="A2606" t="s">
        <v>5239</v>
      </c>
      <c r="B2606">
        <v>39.867911999999997</v>
      </c>
      <c r="C2606">
        <v>116.36110600000001</v>
      </c>
      <c r="D2606" t="s">
        <v>5240</v>
      </c>
      <c r="E2606" t="s">
        <v>38</v>
      </c>
      <c r="F2606">
        <v>0.12</v>
      </c>
      <c r="G2606" t="s">
        <v>32</v>
      </c>
      <c r="H2606">
        <v>8.5299999999999994</v>
      </c>
      <c r="I2606">
        <v>17</v>
      </c>
      <c r="J2606" t="s">
        <v>33</v>
      </c>
      <c r="K2606">
        <v>350</v>
      </c>
      <c r="L2606" t="s">
        <v>47</v>
      </c>
      <c r="M2606">
        <v>2017</v>
      </c>
      <c r="N2606" t="s">
        <v>35</v>
      </c>
      <c r="O2606">
        <v>4.0999999999999996</v>
      </c>
      <c r="P2606">
        <v>5</v>
      </c>
      <c r="Q2606" t="s">
        <v>29</v>
      </c>
      <c r="R2606">
        <v>16</v>
      </c>
      <c r="S2606">
        <f t="shared" si="120"/>
        <v>272</v>
      </c>
      <c r="T2606">
        <f t="shared" si="121"/>
        <v>32.64</v>
      </c>
      <c r="U2606" s="2">
        <f t="shared" si="122"/>
        <v>0.29411764705882354</v>
      </c>
      <c r="V2606" t="str" cm="1">
        <f t="array" ref="V2606">_xlfn.IFS(H2606&lt;5,"Urban",H2606&lt;=12,"Sub-Urban",H2606&gt;12,"Out Of City")</f>
        <v>Sub-Urban</v>
      </c>
      <c r="W2606" t="str" cm="1">
        <f t="array" ref="W2606">_xlfn.IFS(
    L2606="CCS", "CCS",
    L2606="Type 2", "Type 2",
    L2606="CHAdeMO", "CHAdeMO",
    L2606="Tesla", "Tesla",
    L2606="CCS, Type 2", "CCS, Type 2",
    L2606="Type 2, CCS", "CCS, Type 2",
    L2606="CHAdeMO, Type 2", "CHAdeMO, Type 2",
    L2606="Type 2, CHAdeMO", "CHAdeMO, Type 2",
    L2606="CCS, Tesla", "CCS, Tesla",
    L2606="Tesla, CCS", "CCS, Tesla",
    L2606="Tesla, Type 2", "Tesla, Type 2",
    L2606="Type 2, Tesla", "Tesla, Type 2",
    L2606="CCS, CHAdeMO", "CCS, CHAdeMO",
    L2606="CHAdeMO, CCS", "CCS, CHAdeMO",
    L2606="CHAdeMO, Tesla", "CHAdeMO, Tesla",
    L2606="Tesla, CHAdeMO", "CHAdeMO, Tesla"
)</f>
        <v>Tesla</v>
      </c>
    </row>
    <row r="2607" spans="1:23" x14ac:dyDescent="0.25">
      <c r="A2607" t="s">
        <v>5241</v>
      </c>
      <c r="B2607">
        <v>55.801780999999998</v>
      </c>
      <c r="C2607">
        <v>37.576129000000002</v>
      </c>
      <c r="D2607" t="s">
        <v>5242</v>
      </c>
      <c r="E2607" t="s">
        <v>19</v>
      </c>
      <c r="F2607">
        <v>0.45</v>
      </c>
      <c r="G2607" s="1" t="s">
        <v>9985</v>
      </c>
      <c r="H2607">
        <v>2.2599999999999998</v>
      </c>
      <c r="I2607">
        <v>43</v>
      </c>
      <c r="J2607" t="s">
        <v>21</v>
      </c>
      <c r="K2607">
        <v>50</v>
      </c>
      <c r="L2607" t="s">
        <v>58</v>
      </c>
      <c r="M2607">
        <v>2020</v>
      </c>
      <c r="N2607" t="s">
        <v>23</v>
      </c>
      <c r="O2607">
        <v>4.3</v>
      </c>
      <c r="P2607">
        <v>1</v>
      </c>
      <c r="Q2607" t="s">
        <v>48</v>
      </c>
      <c r="R2607">
        <v>37</v>
      </c>
      <c r="S2607">
        <f t="shared" si="120"/>
        <v>1591</v>
      </c>
      <c r="T2607">
        <f t="shared" si="121"/>
        <v>715.95</v>
      </c>
      <c r="U2607" s="2">
        <f t="shared" si="122"/>
        <v>2.3255813953488372E-2</v>
      </c>
      <c r="V2607" t="str" cm="1">
        <f t="array" ref="V2607">_xlfn.IFS(H2607&lt;5,"Urban",H2607&lt;=12,"Sub-Urban",H2607&gt;12,"Out Of City")</f>
        <v>Urban</v>
      </c>
      <c r="W2607" t="str" cm="1">
        <f t="array" ref="W2607">_xlfn.IFS(
    L2607="CCS", "CCS",
    L2607="Type 2", "Type 2",
    L2607="CHAdeMO", "CHAdeMO",
    L2607="Tesla", "Tesla",
    L2607="CCS, Type 2", "CCS, Type 2",
    L2607="Type 2, CCS", "CCS, Type 2",
    L2607="CHAdeMO, Type 2", "CHAdeMO, Type 2",
    L2607="Type 2, CHAdeMO", "CHAdeMO, Type 2",
    L2607="CCS, Tesla", "CCS, Tesla",
    L2607="Tesla, CCS", "CCS, Tesla",
    L2607="Tesla, Type 2", "Tesla, Type 2",
    L2607="Type 2, Tesla", "Tesla, Type 2",
    L2607="CCS, CHAdeMO", "CCS, CHAdeMO",
    L2607="CHAdeMO, CCS", "CCS, CHAdeMO",
    L2607="CHAdeMO, Tesla", "CHAdeMO, Tesla",
    L2607="Tesla, CHAdeMO", "CHAdeMO, Tesla"
)</f>
        <v>CCS, Tesla</v>
      </c>
    </row>
    <row r="2608" spans="1:23" x14ac:dyDescent="0.25">
      <c r="A2608" t="s">
        <v>5243</v>
      </c>
      <c r="B2608">
        <v>19.573121</v>
      </c>
      <c r="C2608">
        <v>-99.044991999999993</v>
      </c>
      <c r="D2608" t="s">
        <v>5244</v>
      </c>
      <c r="E2608" t="s">
        <v>19</v>
      </c>
      <c r="F2608">
        <v>0.39</v>
      </c>
      <c r="G2608" t="s">
        <v>20</v>
      </c>
      <c r="H2608">
        <v>7.52</v>
      </c>
      <c r="I2608">
        <v>22</v>
      </c>
      <c r="J2608" t="s">
        <v>46</v>
      </c>
      <c r="K2608">
        <v>350</v>
      </c>
      <c r="L2608" t="s">
        <v>47</v>
      </c>
      <c r="M2608">
        <v>2021</v>
      </c>
      <c r="N2608" t="s">
        <v>23</v>
      </c>
      <c r="O2608">
        <v>3.1</v>
      </c>
      <c r="P2608">
        <v>7</v>
      </c>
      <c r="Q2608" t="s">
        <v>29</v>
      </c>
      <c r="R2608">
        <v>38</v>
      </c>
      <c r="S2608">
        <f t="shared" si="120"/>
        <v>836</v>
      </c>
      <c r="T2608">
        <f t="shared" si="121"/>
        <v>326.04000000000002</v>
      </c>
      <c r="U2608" s="2">
        <f t="shared" si="122"/>
        <v>0.31818181818181818</v>
      </c>
      <c r="V2608" t="str" cm="1">
        <f t="array" ref="V2608">_xlfn.IFS(H2608&lt;5,"Urban",H2608&lt;=12,"Sub-Urban",H2608&gt;12,"Out Of City")</f>
        <v>Sub-Urban</v>
      </c>
      <c r="W2608" t="str" cm="1">
        <f t="array" ref="W2608">_xlfn.IFS(
    L2608="CCS", "CCS",
    L2608="Type 2", "Type 2",
    L2608="CHAdeMO", "CHAdeMO",
    L2608="Tesla", "Tesla",
    L2608="CCS, Type 2", "CCS, Type 2",
    L2608="Type 2, CCS", "CCS, Type 2",
    L2608="CHAdeMO, Type 2", "CHAdeMO, Type 2",
    L2608="Type 2, CHAdeMO", "CHAdeMO, Type 2",
    L2608="CCS, Tesla", "CCS, Tesla",
    L2608="Tesla, CCS", "CCS, Tesla",
    L2608="Tesla, Type 2", "Tesla, Type 2",
    L2608="Type 2, Tesla", "Tesla, Type 2",
    L2608="CCS, CHAdeMO", "CCS, CHAdeMO",
    L2608="CHAdeMO, CCS", "CCS, CHAdeMO",
    L2608="CHAdeMO, Tesla", "CHAdeMO, Tesla",
    L2608="Tesla, CHAdeMO", "CHAdeMO, Tesla"
)</f>
        <v>Tesla</v>
      </c>
    </row>
    <row r="2609" spans="1:23" x14ac:dyDescent="0.25">
      <c r="A2609" t="s">
        <v>5245</v>
      </c>
      <c r="B2609">
        <v>-23.648098999999998</v>
      </c>
      <c r="C2609">
        <v>-46.630204999999997</v>
      </c>
      <c r="D2609" t="s">
        <v>5246</v>
      </c>
      <c r="E2609" t="s">
        <v>19</v>
      </c>
      <c r="F2609">
        <v>0.37</v>
      </c>
      <c r="G2609" t="s">
        <v>32</v>
      </c>
      <c r="H2609">
        <v>13.52</v>
      </c>
      <c r="I2609">
        <v>57</v>
      </c>
      <c r="J2609" t="s">
        <v>33</v>
      </c>
      <c r="K2609">
        <v>50</v>
      </c>
      <c r="L2609" t="s">
        <v>22</v>
      </c>
      <c r="M2609">
        <v>2021</v>
      </c>
      <c r="N2609" t="s">
        <v>23</v>
      </c>
      <c r="O2609">
        <v>3.6</v>
      </c>
      <c r="P2609">
        <v>5</v>
      </c>
      <c r="Q2609" t="s">
        <v>29</v>
      </c>
      <c r="R2609">
        <v>29</v>
      </c>
      <c r="S2609">
        <f t="shared" si="120"/>
        <v>1653</v>
      </c>
      <c r="T2609">
        <f t="shared" si="121"/>
        <v>611.61</v>
      </c>
      <c r="U2609" s="2">
        <f t="shared" si="122"/>
        <v>8.771929824561403E-2</v>
      </c>
      <c r="V2609" t="str" cm="1">
        <f t="array" ref="V2609">_xlfn.IFS(H2609&lt;5,"Urban",H2609&lt;=12,"Sub-Urban",H2609&gt;12,"Out Of City")</f>
        <v>Out Of City</v>
      </c>
      <c r="W2609" t="str" cm="1">
        <f t="array" ref="W2609">_xlfn.IFS(
    L2609="CCS", "CCS",
    L2609="Type 2", "Type 2",
    L2609="CHAdeMO", "CHAdeMO",
    L2609="Tesla", "Tesla",
    L2609="CCS, Type 2", "CCS, Type 2",
    L2609="Type 2, CCS", "CCS, Type 2",
    L2609="CHAdeMO, Type 2", "CHAdeMO, Type 2",
    L2609="Type 2, CHAdeMO", "CHAdeMO, Type 2",
    L2609="CCS, Tesla", "CCS, Tesla",
    L2609="Tesla, CCS", "CCS, Tesla",
    L2609="Tesla, Type 2", "Tesla, Type 2",
    L2609="Type 2, Tesla", "Tesla, Type 2",
    L2609="CCS, CHAdeMO", "CCS, CHAdeMO",
    L2609="CHAdeMO, CCS", "CCS, CHAdeMO",
    L2609="CHAdeMO, Tesla", "CHAdeMO, Tesla",
    L2609="Tesla, CHAdeMO", "CHAdeMO, Tesla"
)</f>
        <v>CCS, CHAdeMO</v>
      </c>
    </row>
    <row r="2610" spans="1:23" x14ac:dyDescent="0.25">
      <c r="A2610" t="s">
        <v>5247</v>
      </c>
      <c r="B2610">
        <v>13.734868000000001</v>
      </c>
      <c r="C2610">
        <v>100.528896</v>
      </c>
      <c r="D2610" t="s">
        <v>5248</v>
      </c>
      <c r="E2610" t="s">
        <v>38</v>
      </c>
      <c r="F2610">
        <v>0.47</v>
      </c>
      <c r="G2610" t="s">
        <v>32</v>
      </c>
      <c r="H2610">
        <v>18.87</v>
      </c>
      <c r="I2610">
        <v>17</v>
      </c>
      <c r="J2610" t="s">
        <v>21</v>
      </c>
      <c r="K2610">
        <v>22</v>
      </c>
      <c r="L2610" t="s">
        <v>34</v>
      </c>
      <c r="M2610">
        <v>2022</v>
      </c>
      <c r="N2610" t="s">
        <v>23</v>
      </c>
      <c r="O2610">
        <v>3.7</v>
      </c>
      <c r="P2610">
        <v>8</v>
      </c>
      <c r="Q2610" t="s">
        <v>29</v>
      </c>
      <c r="R2610">
        <v>17</v>
      </c>
      <c r="S2610">
        <f t="shared" si="120"/>
        <v>289</v>
      </c>
      <c r="T2610">
        <f t="shared" si="121"/>
        <v>135.82999999999998</v>
      </c>
      <c r="U2610" s="2">
        <f t="shared" si="122"/>
        <v>0.47058823529411764</v>
      </c>
      <c r="V2610" t="str" cm="1">
        <f t="array" ref="V2610">_xlfn.IFS(H2610&lt;5,"Urban",H2610&lt;=12,"Sub-Urban",H2610&gt;12,"Out Of City")</f>
        <v>Out Of City</v>
      </c>
      <c r="W2610" t="str" cm="1">
        <f t="array" ref="W2610">_xlfn.IFS(
    L2610="CCS", "CCS",
    L2610="Type 2", "Type 2",
    L2610="CHAdeMO", "CHAdeMO",
    L2610="Tesla", "Tesla",
    L2610="CCS, Type 2", "CCS, Type 2",
    L2610="Type 2, CCS", "CCS, Type 2",
    L2610="CHAdeMO, Type 2", "CHAdeMO, Type 2",
    L2610="Type 2, CHAdeMO", "CHAdeMO, Type 2",
    L2610="CCS, Tesla", "CCS, Tesla",
    L2610="Tesla, CCS", "CCS, Tesla",
    L2610="Tesla, Type 2", "Tesla, Type 2",
    L2610="Type 2, Tesla", "Tesla, Type 2",
    L2610="CCS, CHAdeMO", "CCS, CHAdeMO",
    L2610="CHAdeMO, CCS", "CCS, CHAdeMO",
    L2610="CHAdeMO, Tesla", "CHAdeMO, Tesla",
    L2610="Tesla, CHAdeMO", "CHAdeMO, Tesla"
)</f>
        <v>CCS, Type 2</v>
      </c>
    </row>
    <row r="2611" spans="1:23" x14ac:dyDescent="0.25">
      <c r="A2611" t="s">
        <v>5249</v>
      </c>
      <c r="B2611">
        <v>13.858131999999999</v>
      </c>
      <c r="C2611">
        <v>100.44154</v>
      </c>
      <c r="D2611" t="s">
        <v>5250</v>
      </c>
      <c r="E2611" t="s">
        <v>38</v>
      </c>
      <c r="F2611">
        <v>0.41</v>
      </c>
      <c r="G2611" s="1" t="s">
        <v>9985</v>
      </c>
      <c r="H2611">
        <v>17.690000000000001</v>
      </c>
      <c r="I2611">
        <v>97</v>
      </c>
      <c r="J2611" t="s">
        <v>21</v>
      </c>
      <c r="K2611">
        <v>350</v>
      </c>
      <c r="L2611" t="s">
        <v>22</v>
      </c>
      <c r="M2611">
        <v>2017</v>
      </c>
      <c r="N2611" t="s">
        <v>35</v>
      </c>
      <c r="O2611">
        <v>5</v>
      </c>
      <c r="P2611">
        <v>3</v>
      </c>
      <c r="Q2611" t="s">
        <v>24</v>
      </c>
      <c r="R2611">
        <v>15</v>
      </c>
      <c r="S2611">
        <f t="shared" si="120"/>
        <v>1455</v>
      </c>
      <c r="T2611">
        <f t="shared" si="121"/>
        <v>596.54999999999995</v>
      </c>
      <c r="U2611" s="2">
        <f t="shared" si="122"/>
        <v>3.0927835051546393E-2</v>
      </c>
      <c r="V2611" t="str" cm="1">
        <f t="array" ref="V2611">_xlfn.IFS(H2611&lt;5,"Urban",H2611&lt;=12,"Sub-Urban",H2611&gt;12,"Out Of City")</f>
        <v>Out Of City</v>
      </c>
      <c r="W2611" t="str" cm="1">
        <f t="array" ref="W2611">_xlfn.IFS(
    L2611="CCS", "CCS",
    L2611="Type 2", "Type 2",
    L2611="CHAdeMO", "CHAdeMO",
    L2611="Tesla", "Tesla",
    L2611="CCS, Type 2", "CCS, Type 2",
    L2611="Type 2, CCS", "CCS, Type 2",
    L2611="CHAdeMO, Type 2", "CHAdeMO, Type 2",
    L2611="Type 2, CHAdeMO", "CHAdeMO, Type 2",
    L2611="CCS, Tesla", "CCS, Tesla",
    L2611="Tesla, CCS", "CCS, Tesla",
    L2611="Tesla, Type 2", "Tesla, Type 2",
    L2611="Type 2, Tesla", "Tesla, Type 2",
    L2611="CCS, CHAdeMO", "CCS, CHAdeMO",
    L2611="CHAdeMO, CCS", "CCS, CHAdeMO",
    L2611="CHAdeMO, Tesla", "CHAdeMO, Tesla",
    L2611="Tesla, CHAdeMO", "CHAdeMO, Tesla"
)</f>
        <v>CCS, CHAdeMO</v>
      </c>
    </row>
    <row r="2612" spans="1:23" x14ac:dyDescent="0.25">
      <c r="A2612" t="s">
        <v>5251</v>
      </c>
      <c r="B2612">
        <v>-78.430442999999997</v>
      </c>
      <c r="C2612">
        <v>-168.490758</v>
      </c>
      <c r="D2612" t="s">
        <v>5252</v>
      </c>
      <c r="E2612" t="s">
        <v>27</v>
      </c>
      <c r="F2612">
        <v>0.18</v>
      </c>
      <c r="G2612" t="s">
        <v>32</v>
      </c>
      <c r="H2612">
        <v>13.86</v>
      </c>
      <c r="I2612">
        <v>82</v>
      </c>
      <c r="J2612" t="s">
        <v>33</v>
      </c>
      <c r="K2612">
        <v>50</v>
      </c>
      <c r="L2612" t="s">
        <v>104</v>
      </c>
      <c r="M2612">
        <v>2021</v>
      </c>
      <c r="N2612" t="s">
        <v>35</v>
      </c>
      <c r="O2612">
        <v>4</v>
      </c>
      <c r="P2612">
        <v>6</v>
      </c>
      <c r="Q2612" t="s">
        <v>48</v>
      </c>
      <c r="R2612">
        <v>46</v>
      </c>
      <c r="S2612">
        <f t="shared" si="120"/>
        <v>3772</v>
      </c>
      <c r="T2612">
        <f t="shared" si="121"/>
        <v>678.95999999999992</v>
      </c>
      <c r="U2612" s="2">
        <f t="shared" si="122"/>
        <v>7.3170731707317069E-2</v>
      </c>
      <c r="V2612" t="str" cm="1">
        <f t="array" ref="V2612">_xlfn.IFS(H2612&lt;5,"Urban",H2612&lt;=12,"Sub-Urban",H2612&gt;12,"Out Of City")</f>
        <v>Out Of City</v>
      </c>
      <c r="W2612" t="str" cm="1">
        <f t="array" ref="W2612">_xlfn.IFS(
    L2612="CCS", "CCS",
    L2612="Type 2", "Type 2",
    L2612="CHAdeMO", "CHAdeMO",
    L2612="Tesla", "Tesla",
    L2612="CCS, Type 2", "CCS, Type 2",
    L2612="Type 2, CCS", "CCS, Type 2",
    L2612="CHAdeMO, Type 2", "CHAdeMO, Type 2",
    L2612="Type 2, CHAdeMO", "CHAdeMO, Type 2",
    L2612="CCS, Tesla", "CCS, Tesla",
    L2612="Tesla, CCS", "CCS, Tesla",
    L2612="Tesla, Type 2", "Tesla, Type 2",
    L2612="Type 2, Tesla", "Tesla, Type 2",
    L2612="CCS, CHAdeMO", "CCS, CHAdeMO",
    L2612="CHAdeMO, CCS", "CCS, CHAdeMO",
    L2612="CHAdeMO, Tesla", "CHAdeMO, Tesla",
    L2612="Tesla, CHAdeMO", "CHAdeMO, Tesla"
)</f>
        <v>CHAdeMO, Type 2</v>
      </c>
    </row>
    <row r="2613" spans="1:23" x14ac:dyDescent="0.25">
      <c r="A2613" t="s">
        <v>5253</v>
      </c>
      <c r="B2613">
        <v>34.043483999999999</v>
      </c>
      <c r="C2613">
        <v>-118.294949</v>
      </c>
      <c r="D2613" t="s">
        <v>5254</v>
      </c>
      <c r="E2613" t="s">
        <v>38</v>
      </c>
      <c r="F2613">
        <v>0.44</v>
      </c>
      <c r="G2613" t="s">
        <v>20</v>
      </c>
      <c r="H2613">
        <v>16.29</v>
      </c>
      <c r="I2613">
        <v>79</v>
      </c>
      <c r="J2613" t="s">
        <v>46</v>
      </c>
      <c r="K2613">
        <v>150</v>
      </c>
      <c r="L2613" t="s">
        <v>64</v>
      </c>
      <c r="M2613">
        <v>2019</v>
      </c>
      <c r="N2613" t="s">
        <v>23</v>
      </c>
      <c r="O2613">
        <v>4.4000000000000004</v>
      </c>
      <c r="P2613">
        <v>8</v>
      </c>
      <c r="Q2613" t="s">
        <v>29</v>
      </c>
      <c r="R2613">
        <v>9</v>
      </c>
      <c r="S2613">
        <f t="shared" si="120"/>
        <v>711</v>
      </c>
      <c r="T2613">
        <f t="shared" si="121"/>
        <v>312.83999999999997</v>
      </c>
      <c r="U2613" s="2">
        <f t="shared" si="122"/>
        <v>0.10126582278481013</v>
      </c>
      <c r="V2613" t="str" cm="1">
        <f t="array" ref="V2613">_xlfn.IFS(H2613&lt;5,"Urban",H2613&lt;=12,"Sub-Urban",H2613&gt;12,"Out Of City")</f>
        <v>Out Of City</v>
      </c>
      <c r="W2613" t="str" cm="1">
        <f t="array" ref="W2613">_xlfn.IFS(
    L2613="CCS", "CCS",
    L2613="Type 2", "Type 2",
    L2613="CHAdeMO", "CHAdeMO",
    L2613="Tesla", "Tesla",
    L2613="CCS, Type 2", "CCS, Type 2",
    L2613="Type 2, CCS", "CCS, Type 2",
    L2613="CHAdeMO, Type 2", "CHAdeMO, Type 2",
    L2613="Type 2, CHAdeMO", "CHAdeMO, Type 2",
    L2613="CCS, Tesla", "CCS, Tesla",
    L2613="Tesla, CCS", "CCS, Tesla",
    L2613="Tesla, Type 2", "Tesla, Type 2",
    L2613="Type 2, Tesla", "Tesla, Type 2",
    L2613="CCS, CHAdeMO", "CCS, CHAdeMO",
    L2613="CHAdeMO, CCS", "CCS, CHAdeMO",
    L2613="CHAdeMO, Tesla", "CHAdeMO, Tesla",
    L2613="Tesla, CHAdeMO", "CHAdeMO, Tesla"
)</f>
        <v>CCS, CHAdeMO</v>
      </c>
    </row>
    <row r="2614" spans="1:23" x14ac:dyDescent="0.25">
      <c r="A2614" t="s">
        <v>5255</v>
      </c>
      <c r="B2614">
        <v>34.135452999999998</v>
      </c>
      <c r="C2614">
        <v>-118.22054300000001</v>
      </c>
      <c r="D2614" t="s">
        <v>5256</v>
      </c>
      <c r="E2614" t="s">
        <v>38</v>
      </c>
      <c r="F2614">
        <v>0.22</v>
      </c>
      <c r="G2614" t="s">
        <v>20</v>
      </c>
      <c r="H2614">
        <v>0.96</v>
      </c>
      <c r="I2614">
        <v>88</v>
      </c>
      <c r="J2614" t="s">
        <v>46</v>
      </c>
      <c r="K2614">
        <v>22</v>
      </c>
      <c r="L2614" t="s">
        <v>40</v>
      </c>
      <c r="M2614">
        <v>2021</v>
      </c>
      <c r="N2614" t="s">
        <v>23</v>
      </c>
      <c r="O2614">
        <v>3.3</v>
      </c>
      <c r="P2614">
        <v>7</v>
      </c>
      <c r="Q2614" t="s">
        <v>29</v>
      </c>
      <c r="R2614">
        <v>14</v>
      </c>
      <c r="S2614">
        <f t="shared" si="120"/>
        <v>1232</v>
      </c>
      <c r="T2614">
        <f t="shared" si="121"/>
        <v>271.04000000000002</v>
      </c>
      <c r="U2614" s="2">
        <f t="shared" si="122"/>
        <v>7.9545454545454544E-2</v>
      </c>
      <c r="V2614" t="str" cm="1">
        <f t="array" ref="V2614">_xlfn.IFS(H2614&lt;5,"Urban",H2614&lt;=12,"Sub-Urban",H2614&gt;12,"Out Of City")</f>
        <v>Urban</v>
      </c>
      <c r="W2614" t="str" cm="1">
        <f t="array" ref="W2614">_xlfn.IFS(
    L2614="CCS", "CCS",
    L2614="Type 2", "Type 2",
    L2614="CHAdeMO", "CHAdeMO",
    L2614="Tesla", "Tesla",
    L2614="CCS, Type 2", "CCS, Type 2",
    L2614="Type 2, CCS", "CCS, Type 2",
    L2614="CHAdeMO, Type 2", "CHAdeMO, Type 2",
    L2614="Type 2, CHAdeMO", "CHAdeMO, Type 2",
    L2614="CCS, Tesla", "CCS, Tesla",
    L2614="Tesla, CCS", "CCS, Tesla",
    L2614="Tesla, Type 2", "Tesla, Type 2",
    L2614="Type 2, Tesla", "Tesla, Type 2",
    L2614="CCS, CHAdeMO", "CCS, CHAdeMO",
    L2614="CHAdeMO, CCS", "CCS, CHAdeMO",
    L2614="CHAdeMO, Tesla", "CHAdeMO, Tesla",
    L2614="Tesla, CHAdeMO", "CHAdeMO, Tesla"
)</f>
        <v>Type 2</v>
      </c>
    </row>
    <row r="2615" spans="1:23" x14ac:dyDescent="0.25">
      <c r="A2615" t="s">
        <v>5257</v>
      </c>
      <c r="B2615">
        <v>19.487342999999999</v>
      </c>
      <c r="C2615">
        <v>-99.072782000000004</v>
      </c>
      <c r="D2615" t="s">
        <v>5258</v>
      </c>
      <c r="E2615" t="s">
        <v>19</v>
      </c>
      <c r="F2615">
        <v>0.19</v>
      </c>
      <c r="G2615" s="1" t="s">
        <v>9985</v>
      </c>
      <c r="H2615">
        <v>18.66</v>
      </c>
      <c r="I2615">
        <v>69</v>
      </c>
      <c r="J2615" t="s">
        <v>39</v>
      </c>
      <c r="K2615">
        <v>22</v>
      </c>
      <c r="L2615" t="s">
        <v>40</v>
      </c>
      <c r="M2615">
        <v>2020</v>
      </c>
      <c r="N2615" t="s">
        <v>23</v>
      </c>
      <c r="O2615">
        <v>4</v>
      </c>
      <c r="P2615">
        <v>10</v>
      </c>
      <c r="Q2615" t="s">
        <v>29</v>
      </c>
      <c r="R2615">
        <v>34</v>
      </c>
      <c r="S2615">
        <f t="shared" si="120"/>
        <v>2346</v>
      </c>
      <c r="T2615">
        <f t="shared" si="121"/>
        <v>445.74</v>
      </c>
      <c r="U2615" s="2">
        <f t="shared" si="122"/>
        <v>0.14492753623188406</v>
      </c>
      <c r="V2615" t="str" cm="1">
        <f t="array" ref="V2615">_xlfn.IFS(H2615&lt;5,"Urban",H2615&lt;=12,"Sub-Urban",H2615&gt;12,"Out Of City")</f>
        <v>Out Of City</v>
      </c>
      <c r="W2615" t="str" cm="1">
        <f t="array" ref="W2615">_xlfn.IFS(
    L2615="CCS", "CCS",
    L2615="Type 2", "Type 2",
    L2615="CHAdeMO", "CHAdeMO",
    L2615="Tesla", "Tesla",
    L2615="CCS, Type 2", "CCS, Type 2",
    L2615="Type 2, CCS", "CCS, Type 2",
    L2615="CHAdeMO, Type 2", "CHAdeMO, Type 2",
    L2615="Type 2, CHAdeMO", "CHAdeMO, Type 2",
    L2615="CCS, Tesla", "CCS, Tesla",
    L2615="Tesla, CCS", "CCS, Tesla",
    L2615="Tesla, Type 2", "Tesla, Type 2",
    L2615="Type 2, Tesla", "Tesla, Type 2",
    L2615="CCS, CHAdeMO", "CCS, CHAdeMO",
    L2615="CHAdeMO, CCS", "CCS, CHAdeMO",
    L2615="CHAdeMO, Tesla", "CHAdeMO, Tesla",
    L2615="Tesla, CHAdeMO", "CHAdeMO, Tesla"
)</f>
        <v>Type 2</v>
      </c>
    </row>
    <row r="2616" spans="1:23" x14ac:dyDescent="0.25">
      <c r="A2616" t="s">
        <v>5259</v>
      </c>
      <c r="B2616">
        <v>13.891776999999999</v>
      </c>
      <c r="C2616">
        <v>100.53055000000001</v>
      </c>
      <c r="D2616" t="s">
        <v>5260</v>
      </c>
      <c r="E2616" t="s">
        <v>27</v>
      </c>
      <c r="F2616">
        <v>0.33</v>
      </c>
      <c r="G2616" s="1" t="s">
        <v>9985</v>
      </c>
      <c r="H2616">
        <v>15.59</v>
      </c>
      <c r="I2616">
        <v>22</v>
      </c>
      <c r="J2616" t="s">
        <v>33</v>
      </c>
      <c r="K2616">
        <v>22</v>
      </c>
      <c r="L2616" t="s">
        <v>40</v>
      </c>
      <c r="M2616">
        <v>2019</v>
      </c>
      <c r="N2616" t="s">
        <v>23</v>
      </c>
      <c r="O2616">
        <v>4.2</v>
      </c>
      <c r="P2616">
        <v>2</v>
      </c>
      <c r="Q2616" t="s">
        <v>29</v>
      </c>
      <c r="R2616">
        <v>50</v>
      </c>
      <c r="S2616">
        <f t="shared" si="120"/>
        <v>1100</v>
      </c>
      <c r="T2616">
        <f t="shared" si="121"/>
        <v>363</v>
      </c>
      <c r="U2616" s="2">
        <f t="shared" si="122"/>
        <v>9.0909090909090912E-2</v>
      </c>
      <c r="V2616" t="str" cm="1">
        <f t="array" ref="V2616">_xlfn.IFS(H2616&lt;5,"Urban",H2616&lt;=12,"Sub-Urban",H2616&gt;12,"Out Of City")</f>
        <v>Out Of City</v>
      </c>
      <c r="W2616" t="str" cm="1">
        <f t="array" ref="W2616">_xlfn.IFS(
    L2616="CCS", "CCS",
    L2616="Type 2", "Type 2",
    L2616="CHAdeMO", "CHAdeMO",
    L2616="Tesla", "Tesla",
    L2616="CCS, Type 2", "CCS, Type 2",
    L2616="Type 2, CCS", "CCS, Type 2",
    L2616="CHAdeMO, Type 2", "CHAdeMO, Type 2",
    L2616="Type 2, CHAdeMO", "CHAdeMO, Type 2",
    L2616="CCS, Tesla", "CCS, Tesla",
    L2616="Tesla, CCS", "CCS, Tesla",
    L2616="Tesla, Type 2", "Tesla, Type 2",
    L2616="Type 2, Tesla", "Tesla, Type 2",
    L2616="CCS, CHAdeMO", "CCS, CHAdeMO",
    L2616="CHAdeMO, CCS", "CCS, CHAdeMO",
    L2616="CHAdeMO, Tesla", "CHAdeMO, Tesla",
    L2616="Tesla, CHAdeMO", "CHAdeMO, Tesla"
)</f>
        <v>Type 2</v>
      </c>
    </row>
    <row r="2617" spans="1:23" x14ac:dyDescent="0.25">
      <c r="A2617" t="s">
        <v>5261</v>
      </c>
      <c r="B2617">
        <v>13.849225000000001</v>
      </c>
      <c r="C2617">
        <v>100.58859200000001</v>
      </c>
      <c r="D2617" t="s">
        <v>5262</v>
      </c>
      <c r="E2617" t="s">
        <v>27</v>
      </c>
      <c r="F2617">
        <v>0.24</v>
      </c>
      <c r="G2617" t="s">
        <v>32</v>
      </c>
      <c r="H2617">
        <v>7.11</v>
      </c>
      <c r="I2617">
        <v>25</v>
      </c>
      <c r="J2617" t="s">
        <v>47</v>
      </c>
      <c r="K2617">
        <v>50</v>
      </c>
      <c r="L2617" t="s">
        <v>80</v>
      </c>
      <c r="M2617">
        <v>2022</v>
      </c>
      <c r="N2617" t="s">
        <v>23</v>
      </c>
      <c r="O2617">
        <v>4.5</v>
      </c>
      <c r="P2617">
        <v>5</v>
      </c>
      <c r="Q2617" t="s">
        <v>24</v>
      </c>
      <c r="R2617">
        <v>59</v>
      </c>
      <c r="S2617">
        <f t="shared" si="120"/>
        <v>1475</v>
      </c>
      <c r="T2617">
        <f t="shared" si="121"/>
        <v>354</v>
      </c>
      <c r="U2617" s="2">
        <f t="shared" si="122"/>
        <v>0.2</v>
      </c>
      <c r="V2617" t="str" cm="1">
        <f t="array" ref="V2617">_xlfn.IFS(H2617&lt;5,"Urban",H2617&lt;=12,"Sub-Urban",H2617&gt;12,"Out Of City")</f>
        <v>Sub-Urban</v>
      </c>
      <c r="W2617" t="str" cm="1">
        <f t="array" ref="W2617">_xlfn.IFS(
    L2617="CCS", "CCS",
    L2617="Type 2", "Type 2",
    L2617="CHAdeMO", "CHAdeMO",
    L2617="Tesla", "Tesla",
    L2617="CCS, Type 2", "CCS, Type 2",
    L2617="Type 2, CCS", "CCS, Type 2",
    L2617="CHAdeMO, Type 2", "CHAdeMO, Type 2",
    L2617="Type 2, CHAdeMO", "CHAdeMO, Type 2",
    L2617="CCS, Tesla", "CCS, Tesla",
    L2617="Tesla, CCS", "CCS, Tesla",
    L2617="Tesla, Type 2", "Tesla, Type 2",
    L2617="Type 2, Tesla", "Tesla, Type 2",
    L2617="CCS, CHAdeMO", "CCS, CHAdeMO",
    L2617="CHAdeMO, CCS", "CCS, CHAdeMO",
    L2617="CHAdeMO, Tesla", "CHAdeMO, Tesla",
    L2617="Tesla, CHAdeMO", "CHAdeMO, Tesla"
)</f>
        <v>CHAdeMO, Type 2</v>
      </c>
    </row>
    <row r="2618" spans="1:23" x14ac:dyDescent="0.25">
      <c r="A2618" t="s">
        <v>5263</v>
      </c>
      <c r="B2618">
        <v>43.697546000000003</v>
      </c>
      <c r="C2618">
        <v>-79.424434000000005</v>
      </c>
      <c r="D2618" t="s">
        <v>5264</v>
      </c>
      <c r="E2618" t="s">
        <v>19</v>
      </c>
      <c r="F2618">
        <v>0.15</v>
      </c>
      <c r="G2618" t="s">
        <v>32</v>
      </c>
      <c r="H2618">
        <v>15.82</v>
      </c>
      <c r="I2618">
        <v>64</v>
      </c>
      <c r="J2618" t="s">
        <v>47</v>
      </c>
      <c r="K2618">
        <v>50</v>
      </c>
      <c r="L2618" t="s">
        <v>34</v>
      </c>
      <c r="M2618">
        <v>2011</v>
      </c>
      <c r="N2618" t="s">
        <v>35</v>
      </c>
      <c r="O2618">
        <v>3.7</v>
      </c>
      <c r="P2618">
        <v>2</v>
      </c>
      <c r="Q2618" t="s">
        <v>29</v>
      </c>
      <c r="R2618">
        <v>21</v>
      </c>
      <c r="S2618">
        <f t="shared" si="120"/>
        <v>1344</v>
      </c>
      <c r="T2618">
        <f t="shared" si="121"/>
        <v>201.6</v>
      </c>
      <c r="U2618" s="2">
        <f t="shared" si="122"/>
        <v>3.125E-2</v>
      </c>
      <c r="V2618" t="str" cm="1">
        <f t="array" ref="V2618">_xlfn.IFS(H2618&lt;5,"Urban",H2618&lt;=12,"Sub-Urban",H2618&gt;12,"Out Of City")</f>
        <v>Out Of City</v>
      </c>
      <c r="W2618" t="str" cm="1">
        <f t="array" ref="W2618">_xlfn.IFS(
    L2618="CCS", "CCS",
    L2618="Type 2", "Type 2",
    L2618="CHAdeMO", "CHAdeMO",
    L2618="Tesla", "Tesla",
    L2618="CCS, Type 2", "CCS, Type 2",
    L2618="Type 2, CCS", "CCS, Type 2",
    L2618="CHAdeMO, Type 2", "CHAdeMO, Type 2",
    L2618="Type 2, CHAdeMO", "CHAdeMO, Type 2",
    L2618="CCS, Tesla", "CCS, Tesla",
    L2618="Tesla, CCS", "CCS, Tesla",
    L2618="Tesla, Type 2", "Tesla, Type 2",
    L2618="Type 2, Tesla", "Tesla, Type 2",
    L2618="CCS, CHAdeMO", "CCS, CHAdeMO",
    L2618="CHAdeMO, CCS", "CCS, CHAdeMO",
    L2618="CHAdeMO, Tesla", "CHAdeMO, Tesla",
    L2618="Tesla, CHAdeMO", "CHAdeMO, Tesla"
)</f>
        <v>CCS, Type 2</v>
      </c>
    </row>
    <row r="2619" spans="1:23" x14ac:dyDescent="0.25">
      <c r="A2619" t="s">
        <v>5265</v>
      </c>
      <c r="B2619">
        <v>13.760792</v>
      </c>
      <c r="C2619">
        <v>100.410281</v>
      </c>
      <c r="D2619" t="s">
        <v>5266</v>
      </c>
      <c r="E2619" t="s">
        <v>38</v>
      </c>
      <c r="F2619">
        <v>0.46</v>
      </c>
      <c r="G2619" s="1" t="s">
        <v>9985</v>
      </c>
      <c r="H2619">
        <v>15.61</v>
      </c>
      <c r="I2619">
        <v>23</v>
      </c>
      <c r="J2619" t="s">
        <v>33</v>
      </c>
      <c r="K2619">
        <v>22</v>
      </c>
      <c r="L2619" t="s">
        <v>22</v>
      </c>
      <c r="M2619">
        <v>2012</v>
      </c>
      <c r="N2619" t="s">
        <v>23</v>
      </c>
      <c r="O2619">
        <v>4.8</v>
      </c>
      <c r="P2619">
        <v>4</v>
      </c>
      <c r="Q2619" t="s">
        <v>29</v>
      </c>
      <c r="R2619">
        <v>8</v>
      </c>
      <c r="S2619">
        <f t="shared" si="120"/>
        <v>184</v>
      </c>
      <c r="T2619">
        <f t="shared" si="121"/>
        <v>84.64</v>
      </c>
      <c r="U2619" s="2">
        <f t="shared" si="122"/>
        <v>0.17391304347826086</v>
      </c>
      <c r="V2619" t="str" cm="1">
        <f t="array" ref="V2619">_xlfn.IFS(H2619&lt;5,"Urban",H2619&lt;=12,"Sub-Urban",H2619&gt;12,"Out Of City")</f>
        <v>Out Of City</v>
      </c>
      <c r="W2619" t="str" cm="1">
        <f t="array" ref="W2619">_xlfn.IFS(
    L2619="CCS", "CCS",
    L2619="Type 2", "Type 2",
    L2619="CHAdeMO", "CHAdeMO",
    L2619="Tesla", "Tesla",
    L2619="CCS, Type 2", "CCS, Type 2",
    L2619="Type 2, CCS", "CCS, Type 2",
    L2619="CHAdeMO, Type 2", "CHAdeMO, Type 2",
    L2619="Type 2, CHAdeMO", "CHAdeMO, Type 2",
    L2619="CCS, Tesla", "CCS, Tesla",
    L2619="Tesla, CCS", "CCS, Tesla",
    L2619="Tesla, Type 2", "Tesla, Type 2",
    L2619="Type 2, Tesla", "Tesla, Type 2",
    L2619="CCS, CHAdeMO", "CCS, CHAdeMO",
    L2619="CHAdeMO, CCS", "CCS, CHAdeMO",
    L2619="CHAdeMO, Tesla", "CHAdeMO, Tesla",
    L2619="Tesla, CHAdeMO", "CHAdeMO, Tesla"
)</f>
        <v>CCS, CHAdeMO</v>
      </c>
    </row>
    <row r="2620" spans="1:23" x14ac:dyDescent="0.25">
      <c r="A2620" t="s">
        <v>5267</v>
      </c>
      <c r="B2620">
        <v>18.925488999999999</v>
      </c>
      <c r="C2620">
        <v>72.879734999999997</v>
      </c>
      <c r="D2620" t="s">
        <v>5268</v>
      </c>
      <c r="E2620" t="s">
        <v>38</v>
      </c>
      <c r="F2620">
        <v>0.28999999999999998</v>
      </c>
      <c r="G2620" t="s">
        <v>32</v>
      </c>
      <c r="H2620">
        <v>4.76</v>
      </c>
      <c r="I2620">
        <v>88</v>
      </c>
      <c r="J2620" t="s">
        <v>33</v>
      </c>
      <c r="K2620">
        <v>150</v>
      </c>
      <c r="L2620" t="s">
        <v>118</v>
      </c>
      <c r="M2620">
        <v>2023</v>
      </c>
      <c r="N2620" t="s">
        <v>35</v>
      </c>
      <c r="O2620">
        <v>3.1</v>
      </c>
      <c r="P2620">
        <v>7</v>
      </c>
      <c r="Q2620" t="s">
        <v>24</v>
      </c>
      <c r="R2620">
        <v>12</v>
      </c>
      <c r="S2620">
        <f t="shared" si="120"/>
        <v>1056</v>
      </c>
      <c r="T2620">
        <f t="shared" si="121"/>
        <v>306.23999999999995</v>
      </c>
      <c r="U2620" s="2">
        <f t="shared" si="122"/>
        <v>7.9545454545454544E-2</v>
      </c>
      <c r="V2620" t="str" cm="1">
        <f t="array" ref="V2620">_xlfn.IFS(H2620&lt;5,"Urban",H2620&lt;=12,"Sub-Urban",H2620&gt;12,"Out Of City")</f>
        <v>Urban</v>
      </c>
      <c r="W2620" t="str" cm="1">
        <f t="array" ref="W2620">_xlfn.IFS(
    L2620="CCS", "CCS",
    L2620="Type 2", "Type 2",
    L2620="CHAdeMO", "CHAdeMO",
    L2620="Tesla", "Tesla",
    L2620="CCS, Type 2", "CCS, Type 2",
    L2620="Type 2, CCS", "CCS, Type 2",
    L2620="CHAdeMO, Type 2", "CHAdeMO, Type 2",
    L2620="Type 2, CHAdeMO", "CHAdeMO, Type 2",
    L2620="CCS, Tesla", "CCS, Tesla",
    L2620="Tesla, CCS", "CCS, Tesla",
    L2620="Tesla, Type 2", "Tesla, Type 2",
    L2620="Type 2, Tesla", "Tesla, Type 2",
    L2620="CCS, CHAdeMO", "CCS, CHAdeMO",
    L2620="CHAdeMO, CCS", "CCS, CHAdeMO",
    L2620="CHAdeMO, Tesla", "CHAdeMO, Tesla",
    L2620="Tesla, CHAdeMO", "CHAdeMO, Tesla"
)</f>
        <v>Tesla, Type 2</v>
      </c>
    </row>
    <row r="2621" spans="1:23" x14ac:dyDescent="0.25">
      <c r="A2621" t="s">
        <v>5269</v>
      </c>
      <c r="B2621">
        <v>18.948919</v>
      </c>
      <c r="C2621">
        <v>72.810525999999996</v>
      </c>
      <c r="D2621" t="s">
        <v>5270</v>
      </c>
      <c r="E2621" t="s">
        <v>38</v>
      </c>
      <c r="F2621">
        <v>0.26</v>
      </c>
      <c r="G2621" t="s">
        <v>20</v>
      </c>
      <c r="H2621">
        <v>18.02</v>
      </c>
      <c r="I2621">
        <v>67</v>
      </c>
      <c r="J2621" t="s">
        <v>21</v>
      </c>
      <c r="K2621">
        <v>350</v>
      </c>
      <c r="L2621" t="s">
        <v>47</v>
      </c>
      <c r="M2621">
        <v>2022</v>
      </c>
      <c r="N2621" t="s">
        <v>23</v>
      </c>
      <c r="O2621">
        <v>4.3</v>
      </c>
      <c r="P2621">
        <v>2</v>
      </c>
      <c r="Q2621" t="s">
        <v>29</v>
      </c>
      <c r="R2621">
        <v>17</v>
      </c>
      <c r="S2621">
        <f t="shared" si="120"/>
        <v>1139</v>
      </c>
      <c r="T2621">
        <f t="shared" si="121"/>
        <v>296.14</v>
      </c>
      <c r="U2621" s="2">
        <f t="shared" si="122"/>
        <v>2.9850746268656716E-2</v>
      </c>
      <c r="V2621" t="str" cm="1">
        <f t="array" ref="V2621">_xlfn.IFS(H2621&lt;5,"Urban",H2621&lt;=12,"Sub-Urban",H2621&gt;12,"Out Of City")</f>
        <v>Out Of City</v>
      </c>
      <c r="W2621" t="str" cm="1">
        <f t="array" ref="W2621">_xlfn.IFS(
    L2621="CCS", "CCS",
    L2621="Type 2", "Type 2",
    L2621="CHAdeMO", "CHAdeMO",
    L2621="Tesla", "Tesla",
    L2621="CCS, Type 2", "CCS, Type 2",
    L2621="Type 2, CCS", "CCS, Type 2",
    L2621="CHAdeMO, Type 2", "CHAdeMO, Type 2",
    L2621="Type 2, CHAdeMO", "CHAdeMO, Type 2",
    L2621="CCS, Tesla", "CCS, Tesla",
    L2621="Tesla, CCS", "CCS, Tesla",
    L2621="Tesla, Type 2", "Tesla, Type 2",
    L2621="Type 2, Tesla", "Tesla, Type 2",
    L2621="CCS, CHAdeMO", "CCS, CHAdeMO",
    L2621="CHAdeMO, CCS", "CCS, CHAdeMO",
    L2621="CHAdeMO, Tesla", "CHAdeMO, Tesla",
    L2621="Tesla, CHAdeMO", "CHAdeMO, Tesla"
)</f>
        <v>Tesla</v>
      </c>
    </row>
    <row r="2622" spans="1:23" x14ac:dyDescent="0.25">
      <c r="A2622" t="s">
        <v>5271</v>
      </c>
      <c r="B2622">
        <v>89.125584000000003</v>
      </c>
      <c r="C2622">
        <v>-154.313444</v>
      </c>
      <c r="D2622" t="s">
        <v>5272</v>
      </c>
      <c r="E2622" t="s">
        <v>27</v>
      </c>
      <c r="F2622">
        <v>0.21</v>
      </c>
      <c r="G2622" s="1" t="s">
        <v>9985</v>
      </c>
      <c r="H2622">
        <v>14.62</v>
      </c>
      <c r="I2622">
        <v>99</v>
      </c>
      <c r="J2622" t="s">
        <v>47</v>
      </c>
      <c r="K2622">
        <v>50</v>
      </c>
      <c r="L2622" t="s">
        <v>77</v>
      </c>
      <c r="M2622">
        <v>2012</v>
      </c>
      <c r="N2622" t="s">
        <v>23</v>
      </c>
      <c r="O2622">
        <v>4.0999999999999996</v>
      </c>
      <c r="P2622">
        <v>9</v>
      </c>
      <c r="Q2622" t="s">
        <v>24</v>
      </c>
      <c r="R2622">
        <v>59</v>
      </c>
      <c r="S2622">
        <f t="shared" si="120"/>
        <v>5841</v>
      </c>
      <c r="T2622">
        <f t="shared" si="121"/>
        <v>1226.6099999999999</v>
      </c>
      <c r="U2622" s="2">
        <f t="shared" si="122"/>
        <v>9.0909090909090912E-2</v>
      </c>
      <c r="V2622" t="str" cm="1">
        <f t="array" ref="V2622">_xlfn.IFS(H2622&lt;5,"Urban",H2622&lt;=12,"Sub-Urban",H2622&gt;12,"Out Of City")</f>
        <v>Out Of City</v>
      </c>
      <c r="W2622" t="str" cm="1">
        <f t="array" ref="W2622">_xlfn.IFS(
    L2622="CCS", "CCS",
    L2622="Type 2", "Type 2",
    L2622="CHAdeMO", "CHAdeMO",
    L2622="Tesla", "Tesla",
    L2622="CCS, Type 2", "CCS, Type 2",
    L2622="Type 2, CCS", "CCS, Type 2",
    L2622="CHAdeMO, Type 2", "CHAdeMO, Type 2",
    L2622="Type 2, CHAdeMO", "CHAdeMO, Type 2",
    L2622="CCS, Tesla", "CCS, Tesla",
    L2622="Tesla, CCS", "CCS, Tesla",
    L2622="Tesla, Type 2", "Tesla, Type 2",
    L2622="Type 2, Tesla", "Tesla, Type 2",
    L2622="CCS, CHAdeMO", "CCS, CHAdeMO",
    L2622="CHAdeMO, CCS", "CCS, CHAdeMO",
    L2622="CHAdeMO, Tesla", "CHAdeMO, Tesla",
    L2622="Tesla, CHAdeMO", "CHAdeMO, Tesla"
)</f>
        <v>CHAdeMO</v>
      </c>
    </row>
    <row r="2623" spans="1:23" x14ac:dyDescent="0.25">
      <c r="A2623" t="s">
        <v>5273</v>
      </c>
      <c r="B2623">
        <v>39.813648999999998</v>
      </c>
      <c r="C2623">
        <v>116.265252</v>
      </c>
      <c r="D2623" t="s">
        <v>5274</v>
      </c>
      <c r="E2623" t="s">
        <v>38</v>
      </c>
      <c r="F2623">
        <v>0.45</v>
      </c>
      <c r="G2623" t="s">
        <v>32</v>
      </c>
      <c r="H2623">
        <v>13.31</v>
      </c>
      <c r="I2623">
        <v>37</v>
      </c>
      <c r="J2623" t="s">
        <v>39</v>
      </c>
      <c r="K2623">
        <v>50</v>
      </c>
      <c r="L2623" t="s">
        <v>47</v>
      </c>
      <c r="M2623">
        <v>2012</v>
      </c>
      <c r="N2623" t="s">
        <v>23</v>
      </c>
      <c r="O2623">
        <v>3.8</v>
      </c>
      <c r="P2623">
        <v>6</v>
      </c>
      <c r="Q2623" t="s">
        <v>29</v>
      </c>
      <c r="R2623">
        <v>13</v>
      </c>
      <c r="S2623">
        <f t="shared" si="120"/>
        <v>481</v>
      </c>
      <c r="T2623">
        <f t="shared" si="121"/>
        <v>216.45000000000002</v>
      </c>
      <c r="U2623" s="2">
        <f t="shared" si="122"/>
        <v>0.16216216216216217</v>
      </c>
      <c r="V2623" t="str" cm="1">
        <f t="array" ref="V2623">_xlfn.IFS(H2623&lt;5,"Urban",H2623&lt;=12,"Sub-Urban",H2623&gt;12,"Out Of City")</f>
        <v>Out Of City</v>
      </c>
      <c r="W2623" t="str" cm="1">
        <f t="array" ref="W2623">_xlfn.IFS(
    L2623="CCS", "CCS",
    L2623="Type 2", "Type 2",
    L2623="CHAdeMO", "CHAdeMO",
    L2623="Tesla", "Tesla",
    L2623="CCS, Type 2", "CCS, Type 2",
    L2623="Type 2, CCS", "CCS, Type 2",
    L2623="CHAdeMO, Type 2", "CHAdeMO, Type 2",
    L2623="Type 2, CHAdeMO", "CHAdeMO, Type 2",
    L2623="CCS, Tesla", "CCS, Tesla",
    L2623="Tesla, CCS", "CCS, Tesla",
    L2623="Tesla, Type 2", "Tesla, Type 2",
    L2623="Type 2, Tesla", "Tesla, Type 2",
    L2623="CCS, CHAdeMO", "CCS, CHAdeMO",
    L2623="CHAdeMO, CCS", "CCS, CHAdeMO",
    L2623="CHAdeMO, Tesla", "CHAdeMO, Tesla",
    L2623="Tesla, CHAdeMO", "CHAdeMO, Tesla"
)</f>
        <v>Tesla</v>
      </c>
    </row>
    <row r="2624" spans="1:23" x14ac:dyDescent="0.25">
      <c r="A2624" t="s">
        <v>5275</v>
      </c>
      <c r="B2624">
        <v>41.897385</v>
      </c>
      <c r="C2624">
        <v>-87.743849999999995</v>
      </c>
      <c r="D2624" t="s">
        <v>5276</v>
      </c>
      <c r="E2624" t="s">
        <v>27</v>
      </c>
      <c r="F2624">
        <v>0.28999999999999998</v>
      </c>
      <c r="G2624" t="s">
        <v>20</v>
      </c>
      <c r="H2624">
        <v>0.73</v>
      </c>
      <c r="I2624">
        <v>96</v>
      </c>
      <c r="J2624" t="s">
        <v>46</v>
      </c>
      <c r="K2624">
        <v>22</v>
      </c>
      <c r="L2624" t="s">
        <v>80</v>
      </c>
      <c r="M2624">
        <v>2010</v>
      </c>
      <c r="N2624" t="s">
        <v>35</v>
      </c>
      <c r="O2624">
        <v>4.2</v>
      </c>
      <c r="P2624">
        <v>10</v>
      </c>
      <c r="Q2624" t="s">
        <v>48</v>
      </c>
      <c r="R2624">
        <v>53</v>
      </c>
      <c r="S2624">
        <f t="shared" si="120"/>
        <v>5088</v>
      </c>
      <c r="T2624">
        <f t="shared" si="121"/>
        <v>1475.52</v>
      </c>
      <c r="U2624" s="2">
        <f t="shared" si="122"/>
        <v>0.10416666666666667</v>
      </c>
      <c r="V2624" t="str" cm="1">
        <f t="array" ref="V2624">_xlfn.IFS(H2624&lt;5,"Urban",H2624&lt;=12,"Sub-Urban",H2624&gt;12,"Out Of City")</f>
        <v>Urban</v>
      </c>
      <c r="W2624" t="str" cm="1">
        <f t="array" ref="W2624">_xlfn.IFS(
    L2624="CCS", "CCS",
    L2624="Type 2", "Type 2",
    L2624="CHAdeMO", "CHAdeMO",
    L2624="Tesla", "Tesla",
    L2624="CCS, Type 2", "CCS, Type 2",
    L2624="Type 2, CCS", "CCS, Type 2",
    L2624="CHAdeMO, Type 2", "CHAdeMO, Type 2",
    L2624="Type 2, CHAdeMO", "CHAdeMO, Type 2",
    L2624="CCS, Tesla", "CCS, Tesla",
    L2624="Tesla, CCS", "CCS, Tesla",
    L2624="Tesla, Type 2", "Tesla, Type 2",
    L2624="Type 2, Tesla", "Tesla, Type 2",
    L2624="CCS, CHAdeMO", "CCS, CHAdeMO",
    L2624="CHAdeMO, CCS", "CCS, CHAdeMO",
    L2624="CHAdeMO, Tesla", "CHAdeMO, Tesla",
    L2624="Tesla, CHAdeMO", "CHAdeMO, Tesla"
)</f>
        <v>CHAdeMO, Type 2</v>
      </c>
    </row>
    <row r="2625" spans="1:23" x14ac:dyDescent="0.25">
      <c r="A2625" t="s">
        <v>5277</v>
      </c>
      <c r="B2625">
        <v>37.548904999999998</v>
      </c>
      <c r="C2625">
        <v>127.049229</v>
      </c>
      <c r="D2625" t="s">
        <v>5278</v>
      </c>
      <c r="E2625" t="s">
        <v>27</v>
      </c>
      <c r="F2625">
        <v>0.2</v>
      </c>
      <c r="G2625" s="1" t="s">
        <v>9985</v>
      </c>
      <c r="H2625">
        <v>1.38</v>
      </c>
      <c r="I2625">
        <v>35</v>
      </c>
      <c r="J2625" t="s">
        <v>46</v>
      </c>
      <c r="K2625">
        <v>22</v>
      </c>
      <c r="L2625" t="s">
        <v>64</v>
      </c>
      <c r="M2625">
        <v>2010</v>
      </c>
      <c r="N2625" t="s">
        <v>35</v>
      </c>
      <c r="O2625">
        <v>3.8</v>
      </c>
      <c r="P2625">
        <v>6</v>
      </c>
      <c r="Q2625" t="s">
        <v>29</v>
      </c>
      <c r="R2625">
        <v>53</v>
      </c>
      <c r="S2625">
        <f t="shared" si="120"/>
        <v>1855</v>
      </c>
      <c r="T2625">
        <f t="shared" si="121"/>
        <v>371</v>
      </c>
      <c r="U2625" s="2">
        <f t="shared" si="122"/>
        <v>0.17142857142857143</v>
      </c>
      <c r="V2625" t="str" cm="1">
        <f t="array" ref="V2625">_xlfn.IFS(H2625&lt;5,"Urban",H2625&lt;=12,"Sub-Urban",H2625&gt;12,"Out Of City")</f>
        <v>Urban</v>
      </c>
      <c r="W2625" t="str" cm="1">
        <f t="array" ref="W2625">_xlfn.IFS(
    L2625="CCS", "CCS",
    L2625="Type 2", "Type 2",
    L2625="CHAdeMO", "CHAdeMO",
    L2625="Tesla", "Tesla",
    L2625="CCS, Type 2", "CCS, Type 2",
    L2625="Type 2, CCS", "CCS, Type 2",
    L2625="CHAdeMO, Type 2", "CHAdeMO, Type 2",
    L2625="Type 2, CHAdeMO", "CHAdeMO, Type 2",
    L2625="CCS, Tesla", "CCS, Tesla",
    L2625="Tesla, CCS", "CCS, Tesla",
    L2625="Tesla, Type 2", "Tesla, Type 2",
    L2625="Type 2, Tesla", "Tesla, Type 2",
    L2625="CCS, CHAdeMO", "CCS, CHAdeMO",
    L2625="CHAdeMO, CCS", "CCS, CHAdeMO",
    L2625="CHAdeMO, Tesla", "CHAdeMO, Tesla",
    L2625="Tesla, CHAdeMO", "CHAdeMO, Tesla"
)</f>
        <v>CCS, CHAdeMO</v>
      </c>
    </row>
    <row r="2626" spans="1:23" x14ac:dyDescent="0.25">
      <c r="A2626" t="s">
        <v>5279</v>
      </c>
      <c r="B2626">
        <v>19.145011</v>
      </c>
      <c r="C2626">
        <v>72.832136000000006</v>
      </c>
      <c r="D2626" t="s">
        <v>5280</v>
      </c>
      <c r="E2626" t="s">
        <v>38</v>
      </c>
      <c r="F2626">
        <v>0.38</v>
      </c>
      <c r="G2626" t="s">
        <v>20</v>
      </c>
      <c r="H2626">
        <v>19.010000000000002</v>
      </c>
      <c r="I2626">
        <v>40</v>
      </c>
      <c r="J2626" t="s">
        <v>47</v>
      </c>
      <c r="K2626">
        <v>22</v>
      </c>
      <c r="L2626" t="s">
        <v>40</v>
      </c>
      <c r="M2626">
        <v>2015</v>
      </c>
      <c r="N2626" t="s">
        <v>23</v>
      </c>
      <c r="O2626">
        <v>4</v>
      </c>
      <c r="P2626">
        <v>7</v>
      </c>
      <c r="Q2626" t="s">
        <v>24</v>
      </c>
      <c r="R2626">
        <v>13</v>
      </c>
      <c r="S2626">
        <f t="shared" si="120"/>
        <v>520</v>
      </c>
      <c r="T2626">
        <f t="shared" si="121"/>
        <v>197.6</v>
      </c>
      <c r="U2626" s="2">
        <f t="shared" si="122"/>
        <v>0.17499999999999999</v>
      </c>
      <c r="V2626" t="str" cm="1">
        <f t="array" ref="V2626">_xlfn.IFS(H2626&lt;5,"Urban",H2626&lt;=12,"Sub-Urban",H2626&gt;12,"Out Of City")</f>
        <v>Out Of City</v>
      </c>
      <c r="W2626" t="str" cm="1">
        <f t="array" ref="W2626">_xlfn.IFS(
    L2626="CCS", "CCS",
    L2626="Type 2", "Type 2",
    L2626="CHAdeMO", "CHAdeMO",
    L2626="Tesla", "Tesla",
    L2626="CCS, Type 2", "CCS, Type 2",
    L2626="Type 2, CCS", "CCS, Type 2",
    L2626="CHAdeMO, Type 2", "CHAdeMO, Type 2",
    L2626="Type 2, CHAdeMO", "CHAdeMO, Type 2",
    L2626="CCS, Tesla", "CCS, Tesla",
    L2626="Tesla, CCS", "CCS, Tesla",
    L2626="Tesla, Type 2", "Tesla, Type 2",
    L2626="Type 2, Tesla", "Tesla, Type 2",
    L2626="CCS, CHAdeMO", "CCS, CHAdeMO",
    L2626="CHAdeMO, CCS", "CCS, CHAdeMO",
    L2626="CHAdeMO, Tesla", "CHAdeMO, Tesla",
    L2626="Tesla, CHAdeMO", "CHAdeMO, Tesla"
)</f>
        <v>Type 2</v>
      </c>
    </row>
    <row r="2627" spans="1:23" x14ac:dyDescent="0.25">
      <c r="A2627" t="s">
        <v>5281</v>
      </c>
      <c r="B2627">
        <v>34.199505000000002</v>
      </c>
      <c r="C2627">
        <v>-118.26694000000001</v>
      </c>
      <c r="D2627" t="s">
        <v>5282</v>
      </c>
      <c r="E2627" t="s">
        <v>19</v>
      </c>
      <c r="F2627">
        <v>0.38</v>
      </c>
      <c r="G2627" t="s">
        <v>20</v>
      </c>
      <c r="H2627">
        <v>8.2100000000000009</v>
      </c>
      <c r="I2627">
        <v>85</v>
      </c>
      <c r="J2627" t="s">
        <v>47</v>
      </c>
      <c r="K2627">
        <v>22</v>
      </c>
      <c r="L2627" t="s">
        <v>51</v>
      </c>
      <c r="M2627">
        <v>2023</v>
      </c>
      <c r="N2627" t="s">
        <v>23</v>
      </c>
      <c r="O2627">
        <v>4.7</v>
      </c>
      <c r="P2627">
        <v>6</v>
      </c>
      <c r="Q2627" t="s">
        <v>24</v>
      </c>
      <c r="R2627">
        <v>21</v>
      </c>
      <c r="S2627">
        <f t="shared" ref="S2627:S2690" si="123">R2627*I2627</f>
        <v>1785</v>
      </c>
      <c r="T2627">
        <f t="shared" ref="T2627:T2690" si="124">F2627*S2627</f>
        <v>678.3</v>
      </c>
      <c r="U2627" s="2">
        <f t="shared" ref="U2627:U2690" si="125">P2627/I2627</f>
        <v>7.0588235294117646E-2</v>
      </c>
      <c r="V2627" t="str" cm="1">
        <f t="array" ref="V2627">_xlfn.IFS(H2627&lt;5,"Urban",H2627&lt;=12,"Sub-Urban",H2627&gt;12,"Out Of City")</f>
        <v>Sub-Urban</v>
      </c>
      <c r="W2627" t="str" cm="1">
        <f t="array" ref="W2627">_xlfn.IFS(
    L2627="CCS", "CCS",
    L2627="Type 2", "Type 2",
    L2627="CHAdeMO", "CHAdeMO",
    L2627="Tesla", "Tesla",
    L2627="CCS, Type 2", "CCS, Type 2",
    L2627="Type 2, CCS", "CCS, Type 2",
    L2627="CHAdeMO, Type 2", "CHAdeMO, Type 2",
    L2627="Type 2, CHAdeMO", "CHAdeMO, Type 2",
    L2627="CCS, Tesla", "CCS, Tesla",
    L2627="Tesla, CCS", "CCS, Tesla",
    L2627="Tesla, Type 2", "Tesla, Type 2",
    L2627="Type 2, Tesla", "Tesla, Type 2",
    L2627="CCS, CHAdeMO", "CCS, CHAdeMO",
    L2627="CHAdeMO, CCS", "CCS, CHAdeMO",
    L2627="CHAdeMO, Tesla", "CHAdeMO, Tesla",
    L2627="Tesla, CHAdeMO", "CHAdeMO, Tesla"
)</f>
        <v>CCS, Tesla</v>
      </c>
    </row>
    <row r="2628" spans="1:23" x14ac:dyDescent="0.25">
      <c r="A2628" t="s">
        <v>5283</v>
      </c>
      <c r="B2628">
        <v>-33.791217000000003</v>
      </c>
      <c r="C2628">
        <v>151.31686300000001</v>
      </c>
      <c r="D2628" t="s">
        <v>5284</v>
      </c>
      <c r="E2628" t="s">
        <v>19</v>
      </c>
      <c r="F2628">
        <v>0.14000000000000001</v>
      </c>
      <c r="G2628" t="s">
        <v>20</v>
      </c>
      <c r="H2628">
        <v>4.38</v>
      </c>
      <c r="I2628">
        <v>31</v>
      </c>
      <c r="J2628" t="s">
        <v>33</v>
      </c>
      <c r="K2628">
        <v>350</v>
      </c>
      <c r="L2628" t="s">
        <v>43</v>
      </c>
      <c r="M2628">
        <v>2013</v>
      </c>
      <c r="N2628" t="s">
        <v>35</v>
      </c>
      <c r="O2628">
        <v>4</v>
      </c>
      <c r="P2628">
        <v>5</v>
      </c>
      <c r="Q2628" t="s">
        <v>24</v>
      </c>
      <c r="R2628">
        <v>30</v>
      </c>
      <c r="S2628">
        <f t="shared" si="123"/>
        <v>930</v>
      </c>
      <c r="T2628">
        <f t="shared" si="124"/>
        <v>130.20000000000002</v>
      </c>
      <c r="U2628" s="2">
        <f t="shared" si="125"/>
        <v>0.16129032258064516</v>
      </c>
      <c r="V2628" t="str" cm="1">
        <f t="array" ref="V2628">_xlfn.IFS(H2628&lt;5,"Urban",H2628&lt;=12,"Sub-Urban",H2628&gt;12,"Out Of City")</f>
        <v>Urban</v>
      </c>
      <c r="W2628" t="str" cm="1">
        <f t="array" ref="W2628">_xlfn.IFS(
    L2628="CCS", "CCS",
    L2628="Type 2", "Type 2",
    L2628="CHAdeMO", "CHAdeMO",
    L2628="Tesla", "Tesla",
    L2628="CCS, Type 2", "CCS, Type 2",
    L2628="Type 2, CCS", "CCS, Type 2",
    L2628="CHAdeMO, Type 2", "CHAdeMO, Type 2",
    L2628="Type 2, CHAdeMO", "CHAdeMO, Type 2",
    L2628="CCS, Tesla", "CCS, Tesla",
    L2628="Tesla, CCS", "CCS, Tesla",
    L2628="Tesla, Type 2", "Tesla, Type 2",
    L2628="Type 2, Tesla", "Tesla, Type 2",
    L2628="CCS, CHAdeMO", "CCS, CHAdeMO",
    L2628="CHAdeMO, CCS", "CCS, CHAdeMO",
    L2628="CHAdeMO, Tesla", "CHAdeMO, Tesla",
    L2628="Tesla, CHAdeMO", "CHAdeMO, Tesla"
)</f>
        <v>CCS</v>
      </c>
    </row>
    <row r="2629" spans="1:23" x14ac:dyDescent="0.25">
      <c r="A2629" t="s">
        <v>5285</v>
      </c>
      <c r="B2629">
        <v>52.529862000000001</v>
      </c>
      <c r="C2629">
        <v>13.326848</v>
      </c>
      <c r="D2629" t="s">
        <v>5286</v>
      </c>
      <c r="E2629" t="s">
        <v>38</v>
      </c>
      <c r="F2629">
        <v>0.44</v>
      </c>
      <c r="G2629" s="1" t="s">
        <v>9985</v>
      </c>
      <c r="H2629">
        <v>0.59</v>
      </c>
      <c r="I2629">
        <v>16</v>
      </c>
      <c r="J2629" t="s">
        <v>47</v>
      </c>
      <c r="K2629">
        <v>22</v>
      </c>
      <c r="L2629" t="s">
        <v>104</v>
      </c>
      <c r="M2629">
        <v>2015</v>
      </c>
      <c r="N2629" t="s">
        <v>35</v>
      </c>
      <c r="O2629">
        <v>3.3</v>
      </c>
      <c r="P2629">
        <v>3</v>
      </c>
      <c r="Q2629" t="s">
        <v>24</v>
      </c>
      <c r="R2629">
        <v>13</v>
      </c>
      <c r="S2629">
        <f t="shared" si="123"/>
        <v>208</v>
      </c>
      <c r="T2629">
        <f t="shared" si="124"/>
        <v>91.52</v>
      </c>
      <c r="U2629" s="2">
        <f t="shared" si="125"/>
        <v>0.1875</v>
      </c>
      <c r="V2629" t="str" cm="1">
        <f t="array" ref="V2629">_xlfn.IFS(H2629&lt;5,"Urban",H2629&lt;=12,"Sub-Urban",H2629&gt;12,"Out Of City")</f>
        <v>Urban</v>
      </c>
      <c r="W2629" t="str" cm="1">
        <f t="array" ref="W2629">_xlfn.IFS(
    L2629="CCS", "CCS",
    L2629="Type 2", "Type 2",
    L2629="CHAdeMO", "CHAdeMO",
    L2629="Tesla", "Tesla",
    L2629="CCS, Type 2", "CCS, Type 2",
    L2629="Type 2, CCS", "CCS, Type 2",
    L2629="CHAdeMO, Type 2", "CHAdeMO, Type 2",
    L2629="Type 2, CHAdeMO", "CHAdeMO, Type 2",
    L2629="CCS, Tesla", "CCS, Tesla",
    L2629="Tesla, CCS", "CCS, Tesla",
    L2629="Tesla, Type 2", "Tesla, Type 2",
    L2629="Type 2, Tesla", "Tesla, Type 2",
    L2629="CCS, CHAdeMO", "CCS, CHAdeMO",
    L2629="CHAdeMO, CCS", "CCS, CHAdeMO",
    L2629="CHAdeMO, Tesla", "CHAdeMO, Tesla",
    L2629="Tesla, CHAdeMO", "CHAdeMO, Tesla"
)</f>
        <v>CHAdeMO, Type 2</v>
      </c>
    </row>
    <row r="2630" spans="1:23" x14ac:dyDescent="0.25">
      <c r="A2630" t="s">
        <v>5287</v>
      </c>
      <c r="B2630">
        <v>25.375907999999999</v>
      </c>
      <c r="C2630">
        <v>55.325642999999999</v>
      </c>
      <c r="D2630" t="s">
        <v>5288</v>
      </c>
      <c r="E2630" t="s">
        <v>19</v>
      </c>
      <c r="F2630">
        <v>0.49</v>
      </c>
      <c r="G2630" s="1" t="s">
        <v>9985</v>
      </c>
      <c r="H2630">
        <v>4.1900000000000004</v>
      </c>
      <c r="I2630">
        <v>62</v>
      </c>
      <c r="J2630" t="s">
        <v>46</v>
      </c>
      <c r="K2630">
        <v>50</v>
      </c>
      <c r="L2630" t="s">
        <v>80</v>
      </c>
      <c r="M2630">
        <v>2018</v>
      </c>
      <c r="N2630" t="s">
        <v>23</v>
      </c>
      <c r="O2630">
        <v>4.5999999999999996</v>
      </c>
      <c r="P2630">
        <v>3</v>
      </c>
      <c r="Q2630" t="s">
        <v>48</v>
      </c>
      <c r="R2630">
        <v>40</v>
      </c>
      <c r="S2630">
        <f t="shared" si="123"/>
        <v>2480</v>
      </c>
      <c r="T2630">
        <f t="shared" si="124"/>
        <v>1215.2</v>
      </c>
      <c r="U2630" s="2">
        <f t="shared" si="125"/>
        <v>4.8387096774193547E-2</v>
      </c>
      <c r="V2630" t="str" cm="1">
        <f t="array" ref="V2630">_xlfn.IFS(H2630&lt;5,"Urban",H2630&lt;=12,"Sub-Urban",H2630&gt;12,"Out Of City")</f>
        <v>Urban</v>
      </c>
      <c r="W2630" t="str" cm="1">
        <f t="array" ref="W2630">_xlfn.IFS(
    L2630="CCS", "CCS",
    L2630="Type 2", "Type 2",
    L2630="CHAdeMO", "CHAdeMO",
    L2630="Tesla", "Tesla",
    L2630="CCS, Type 2", "CCS, Type 2",
    L2630="Type 2, CCS", "CCS, Type 2",
    L2630="CHAdeMO, Type 2", "CHAdeMO, Type 2",
    L2630="Type 2, CHAdeMO", "CHAdeMO, Type 2",
    L2630="CCS, Tesla", "CCS, Tesla",
    L2630="Tesla, CCS", "CCS, Tesla",
    L2630="Tesla, Type 2", "Tesla, Type 2",
    L2630="Type 2, Tesla", "Tesla, Type 2",
    L2630="CCS, CHAdeMO", "CCS, CHAdeMO",
    L2630="CHAdeMO, CCS", "CCS, CHAdeMO",
    L2630="CHAdeMO, Tesla", "CHAdeMO, Tesla",
    L2630="Tesla, CHAdeMO", "CHAdeMO, Tesla"
)</f>
        <v>CHAdeMO, Type 2</v>
      </c>
    </row>
    <row r="2631" spans="1:23" x14ac:dyDescent="0.25">
      <c r="A2631" t="s">
        <v>5289</v>
      </c>
      <c r="B2631">
        <v>19.570657000000001</v>
      </c>
      <c r="C2631">
        <v>-99.177708999999993</v>
      </c>
      <c r="D2631" t="s">
        <v>5290</v>
      </c>
      <c r="E2631" t="s">
        <v>38</v>
      </c>
      <c r="F2631">
        <v>0.18</v>
      </c>
      <c r="G2631" t="s">
        <v>20</v>
      </c>
      <c r="H2631">
        <v>9.7899999999999991</v>
      </c>
      <c r="I2631">
        <v>51</v>
      </c>
      <c r="J2631" t="s">
        <v>21</v>
      </c>
      <c r="K2631">
        <v>50</v>
      </c>
      <c r="L2631" t="s">
        <v>104</v>
      </c>
      <c r="M2631">
        <v>2012</v>
      </c>
      <c r="N2631" t="s">
        <v>35</v>
      </c>
      <c r="O2631">
        <v>4.5999999999999996</v>
      </c>
      <c r="P2631">
        <v>9</v>
      </c>
      <c r="Q2631" t="s">
        <v>24</v>
      </c>
      <c r="R2631">
        <v>17</v>
      </c>
      <c r="S2631">
        <f t="shared" si="123"/>
        <v>867</v>
      </c>
      <c r="T2631">
        <f t="shared" si="124"/>
        <v>156.06</v>
      </c>
      <c r="U2631" s="2">
        <f t="shared" si="125"/>
        <v>0.17647058823529413</v>
      </c>
      <c r="V2631" t="str" cm="1">
        <f t="array" ref="V2631">_xlfn.IFS(H2631&lt;5,"Urban",H2631&lt;=12,"Sub-Urban",H2631&gt;12,"Out Of City")</f>
        <v>Sub-Urban</v>
      </c>
      <c r="W2631" t="str" cm="1">
        <f t="array" ref="W2631">_xlfn.IFS(
    L2631="CCS", "CCS",
    L2631="Type 2", "Type 2",
    L2631="CHAdeMO", "CHAdeMO",
    L2631="Tesla", "Tesla",
    L2631="CCS, Type 2", "CCS, Type 2",
    L2631="Type 2, CCS", "CCS, Type 2",
    L2631="CHAdeMO, Type 2", "CHAdeMO, Type 2",
    L2631="Type 2, CHAdeMO", "CHAdeMO, Type 2",
    L2631="CCS, Tesla", "CCS, Tesla",
    L2631="Tesla, CCS", "CCS, Tesla",
    L2631="Tesla, Type 2", "Tesla, Type 2",
    L2631="Type 2, Tesla", "Tesla, Type 2",
    L2631="CCS, CHAdeMO", "CCS, CHAdeMO",
    L2631="CHAdeMO, CCS", "CCS, CHAdeMO",
    L2631="CHAdeMO, Tesla", "CHAdeMO, Tesla",
    L2631="Tesla, CHAdeMO", "CHAdeMO, Tesla"
)</f>
        <v>CHAdeMO, Type 2</v>
      </c>
    </row>
    <row r="2632" spans="1:23" x14ac:dyDescent="0.25">
      <c r="A2632" t="s">
        <v>5291</v>
      </c>
      <c r="B2632">
        <v>-12.052111</v>
      </c>
      <c r="C2632">
        <v>147.036563</v>
      </c>
      <c r="D2632" t="s">
        <v>5292</v>
      </c>
      <c r="E2632" t="s">
        <v>19</v>
      </c>
      <c r="F2632">
        <v>0.4</v>
      </c>
      <c r="G2632" s="1" t="s">
        <v>9985</v>
      </c>
      <c r="H2632">
        <v>6.63</v>
      </c>
      <c r="I2632">
        <v>63</v>
      </c>
      <c r="J2632" t="s">
        <v>39</v>
      </c>
      <c r="K2632">
        <v>150</v>
      </c>
      <c r="L2632" t="s">
        <v>43</v>
      </c>
      <c r="M2632">
        <v>2016</v>
      </c>
      <c r="N2632" t="s">
        <v>23</v>
      </c>
      <c r="O2632">
        <v>4</v>
      </c>
      <c r="P2632">
        <v>9</v>
      </c>
      <c r="Q2632" t="s">
        <v>24</v>
      </c>
      <c r="R2632">
        <v>32</v>
      </c>
      <c r="S2632">
        <f t="shared" si="123"/>
        <v>2016</v>
      </c>
      <c r="T2632">
        <f t="shared" si="124"/>
        <v>806.40000000000009</v>
      </c>
      <c r="U2632" s="2">
        <f t="shared" si="125"/>
        <v>0.14285714285714285</v>
      </c>
      <c r="V2632" t="str" cm="1">
        <f t="array" ref="V2632">_xlfn.IFS(H2632&lt;5,"Urban",H2632&lt;=12,"Sub-Urban",H2632&gt;12,"Out Of City")</f>
        <v>Sub-Urban</v>
      </c>
      <c r="W2632" t="str" cm="1">
        <f t="array" ref="W2632">_xlfn.IFS(
    L2632="CCS", "CCS",
    L2632="Type 2", "Type 2",
    L2632="CHAdeMO", "CHAdeMO",
    L2632="Tesla", "Tesla",
    L2632="CCS, Type 2", "CCS, Type 2",
    L2632="Type 2, CCS", "CCS, Type 2",
    L2632="CHAdeMO, Type 2", "CHAdeMO, Type 2",
    L2632="Type 2, CHAdeMO", "CHAdeMO, Type 2",
    L2632="CCS, Tesla", "CCS, Tesla",
    L2632="Tesla, CCS", "CCS, Tesla",
    L2632="Tesla, Type 2", "Tesla, Type 2",
    L2632="Type 2, Tesla", "Tesla, Type 2",
    L2632="CCS, CHAdeMO", "CCS, CHAdeMO",
    L2632="CHAdeMO, CCS", "CCS, CHAdeMO",
    L2632="CHAdeMO, Tesla", "CHAdeMO, Tesla",
    L2632="Tesla, CHAdeMO", "CHAdeMO, Tesla"
)</f>
        <v>CCS</v>
      </c>
    </row>
    <row r="2633" spans="1:23" x14ac:dyDescent="0.25">
      <c r="A2633" t="s">
        <v>5293</v>
      </c>
      <c r="B2633">
        <v>13.865033</v>
      </c>
      <c r="C2633">
        <v>100.57393399999999</v>
      </c>
      <c r="D2633" t="s">
        <v>5294</v>
      </c>
      <c r="E2633" t="s">
        <v>38</v>
      </c>
      <c r="F2633">
        <v>0.17</v>
      </c>
      <c r="G2633" s="1" t="s">
        <v>9985</v>
      </c>
      <c r="H2633">
        <v>17.48</v>
      </c>
      <c r="I2633">
        <v>33</v>
      </c>
      <c r="J2633" t="s">
        <v>39</v>
      </c>
      <c r="K2633">
        <v>22</v>
      </c>
      <c r="L2633" t="s">
        <v>28</v>
      </c>
      <c r="M2633">
        <v>2013</v>
      </c>
      <c r="N2633" t="s">
        <v>35</v>
      </c>
      <c r="O2633">
        <v>4.9000000000000004</v>
      </c>
      <c r="P2633">
        <v>8</v>
      </c>
      <c r="Q2633" t="s">
        <v>48</v>
      </c>
      <c r="R2633">
        <v>15</v>
      </c>
      <c r="S2633">
        <f t="shared" si="123"/>
        <v>495</v>
      </c>
      <c r="T2633">
        <f t="shared" si="124"/>
        <v>84.15</v>
      </c>
      <c r="U2633" s="2">
        <f t="shared" si="125"/>
        <v>0.24242424242424243</v>
      </c>
      <c r="V2633" t="str" cm="1">
        <f t="array" ref="V2633">_xlfn.IFS(H2633&lt;5,"Urban",H2633&lt;=12,"Sub-Urban",H2633&gt;12,"Out Of City")</f>
        <v>Out Of City</v>
      </c>
      <c r="W2633" t="str" cm="1">
        <f t="array" ref="W2633">_xlfn.IFS(
    L2633="CCS", "CCS",
    L2633="Type 2", "Type 2",
    L2633="CHAdeMO", "CHAdeMO",
    L2633="Tesla", "Tesla",
    L2633="CCS, Type 2", "CCS, Type 2",
    L2633="Type 2, CCS", "CCS, Type 2",
    L2633="CHAdeMO, Type 2", "CHAdeMO, Type 2",
    L2633="Type 2, CHAdeMO", "CHAdeMO, Type 2",
    L2633="CCS, Tesla", "CCS, Tesla",
    L2633="Tesla, CCS", "CCS, Tesla",
    L2633="Tesla, Type 2", "Tesla, Type 2",
    L2633="Type 2, Tesla", "Tesla, Type 2",
    L2633="CCS, CHAdeMO", "CCS, CHAdeMO",
    L2633="CHAdeMO, CCS", "CCS, CHAdeMO",
    L2633="CHAdeMO, Tesla", "CHAdeMO, Tesla",
    L2633="Tesla, CHAdeMO", "CHAdeMO, Tesla"
)</f>
        <v>Tesla, Type 2</v>
      </c>
    </row>
    <row r="2634" spans="1:23" x14ac:dyDescent="0.25">
      <c r="A2634" t="s">
        <v>5295</v>
      </c>
      <c r="B2634">
        <v>19.452193999999999</v>
      </c>
      <c r="C2634">
        <v>-99.043097000000003</v>
      </c>
      <c r="D2634" t="s">
        <v>5296</v>
      </c>
      <c r="E2634" t="s">
        <v>38</v>
      </c>
      <c r="F2634">
        <v>0.23</v>
      </c>
      <c r="G2634" t="s">
        <v>20</v>
      </c>
      <c r="H2634">
        <v>11.09</v>
      </c>
      <c r="I2634">
        <v>68</v>
      </c>
      <c r="J2634" t="s">
        <v>47</v>
      </c>
      <c r="K2634">
        <v>22</v>
      </c>
      <c r="L2634" t="s">
        <v>43</v>
      </c>
      <c r="M2634">
        <v>2015</v>
      </c>
      <c r="N2634" t="s">
        <v>23</v>
      </c>
      <c r="O2634">
        <v>4.5999999999999996</v>
      </c>
      <c r="P2634">
        <v>5</v>
      </c>
      <c r="Q2634" t="s">
        <v>24</v>
      </c>
      <c r="R2634">
        <v>8</v>
      </c>
      <c r="S2634">
        <f t="shared" si="123"/>
        <v>544</v>
      </c>
      <c r="T2634">
        <f t="shared" si="124"/>
        <v>125.12</v>
      </c>
      <c r="U2634" s="2">
        <f t="shared" si="125"/>
        <v>7.3529411764705885E-2</v>
      </c>
      <c r="V2634" t="str" cm="1">
        <f t="array" ref="V2634">_xlfn.IFS(H2634&lt;5,"Urban",H2634&lt;=12,"Sub-Urban",H2634&gt;12,"Out Of City")</f>
        <v>Sub-Urban</v>
      </c>
      <c r="W2634" t="str" cm="1">
        <f t="array" ref="W2634">_xlfn.IFS(
    L2634="CCS", "CCS",
    L2634="Type 2", "Type 2",
    L2634="CHAdeMO", "CHAdeMO",
    L2634="Tesla", "Tesla",
    L2634="CCS, Type 2", "CCS, Type 2",
    L2634="Type 2, CCS", "CCS, Type 2",
    L2634="CHAdeMO, Type 2", "CHAdeMO, Type 2",
    L2634="Type 2, CHAdeMO", "CHAdeMO, Type 2",
    L2634="CCS, Tesla", "CCS, Tesla",
    L2634="Tesla, CCS", "CCS, Tesla",
    L2634="Tesla, Type 2", "Tesla, Type 2",
    L2634="Type 2, Tesla", "Tesla, Type 2",
    L2634="CCS, CHAdeMO", "CCS, CHAdeMO",
    L2634="CHAdeMO, CCS", "CCS, CHAdeMO",
    L2634="CHAdeMO, Tesla", "CHAdeMO, Tesla",
    L2634="Tesla, CHAdeMO", "CHAdeMO, Tesla"
)</f>
        <v>CCS</v>
      </c>
    </row>
    <row r="2635" spans="1:23" x14ac:dyDescent="0.25">
      <c r="A2635" t="s">
        <v>5297</v>
      </c>
      <c r="B2635">
        <v>41.918357</v>
      </c>
      <c r="C2635">
        <v>-87.615281999999993</v>
      </c>
      <c r="D2635" t="s">
        <v>5298</v>
      </c>
      <c r="E2635" t="s">
        <v>27</v>
      </c>
      <c r="F2635">
        <v>0.36</v>
      </c>
      <c r="G2635" t="s">
        <v>20</v>
      </c>
      <c r="H2635">
        <v>6.98</v>
      </c>
      <c r="I2635">
        <v>29</v>
      </c>
      <c r="J2635" t="s">
        <v>39</v>
      </c>
      <c r="K2635">
        <v>50</v>
      </c>
      <c r="L2635" t="s">
        <v>34</v>
      </c>
      <c r="M2635">
        <v>2014</v>
      </c>
      <c r="N2635" t="s">
        <v>23</v>
      </c>
      <c r="O2635">
        <v>3.7</v>
      </c>
      <c r="P2635">
        <v>6</v>
      </c>
      <c r="Q2635" t="s">
        <v>48</v>
      </c>
      <c r="R2635">
        <v>58</v>
      </c>
      <c r="S2635">
        <f t="shared" si="123"/>
        <v>1682</v>
      </c>
      <c r="T2635">
        <f t="shared" si="124"/>
        <v>605.52</v>
      </c>
      <c r="U2635" s="2">
        <f t="shared" si="125"/>
        <v>0.20689655172413793</v>
      </c>
      <c r="V2635" t="str" cm="1">
        <f t="array" ref="V2635">_xlfn.IFS(H2635&lt;5,"Urban",H2635&lt;=12,"Sub-Urban",H2635&gt;12,"Out Of City")</f>
        <v>Sub-Urban</v>
      </c>
      <c r="W2635" t="str" cm="1">
        <f t="array" ref="W2635">_xlfn.IFS(
    L2635="CCS", "CCS",
    L2635="Type 2", "Type 2",
    L2635="CHAdeMO", "CHAdeMO",
    L2635="Tesla", "Tesla",
    L2635="CCS, Type 2", "CCS, Type 2",
    L2635="Type 2, CCS", "CCS, Type 2",
    L2635="CHAdeMO, Type 2", "CHAdeMO, Type 2",
    L2635="Type 2, CHAdeMO", "CHAdeMO, Type 2",
    L2635="CCS, Tesla", "CCS, Tesla",
    L2635="Tesla, CCS", "CCS, Tesla",
    L2635="Tesla, Type 2", "Tesla, Type 2",
    L2635="Type 2, Tesla", "Tesla, Type 2",
    L2635="CCS, CHAdeMO", "CCS, CHAdeMO",
    L2635="CHAdeMO, CCS", "CCS, CHAdeMO",
    L2635="CHAdeMO, Tesla", "CHAdeMO, Tesla",
    L2635="Tesla, CHAdeMO", "CHAdeMO, Tesla"
)</f>
        <v>CCS, Type 2</v>
      </c>
    </row>
    <row r="2636" spans="1:23" x14ac:dyDescent="0.25">
      <c r="A2636" t="s">
        <v>5299</v>
      </c>
      <c r="B2636">
        <v>55.859129000000003</v>
      </c>
      <c r="C2636">
        <v>37.609110999999999</v>
      </c>
      <c r="D2636" t="s">
        <v>5300</v>
      </c>
      <c r="E2636" t="s">
        <v>38</v>
      </c>
      <c r="F2636">
        <v>0.28000000000000003</v>
      </c>
      <c r="G2636" s="1" t="s">
        <v>9985</v>
      </c>
      <c r="H2636">
        <v>9.93</v>
      </c>
      <c r="I2636">
        <v>23</v>
      </c>
      <c r="J2636" t="s">
        <v>46</v>
      </c>
      <c r="K2636">
        <v>50</v>
      </c>
      <c r="L2636" t="s">
        <v>80</v>
      </c>
      <c r="M2636">
        <v>2012</v>
      </c>
      <c r="N2636" t="s">
        <v>23</v>
      </c>
      <c r="O2636">
        <v>4.8</v>
      </c>
      <c r="P2636">
        <v>2</v>
      </c>
      <c r="Q2636" t="s">
        <v>48</v>
      </c>
      <c r="R2636">
        <v>11</v>
      </c>
      <c r="S2636">
        <f t="shared" si="123"/>
        <v>253</v>
      </c>
      <c r="T2636">
        <f t="shared" si="124"/>
        <v>70.84</v>
      </c>
      <c r="U2636" s="2">
        <f t="shared" si="125"/>
        <v>8.6956521739130432E-2</v>
      </c>
      <c r="V2636" t="str" cm="1">
        <f t="array" ref="V2636">_xlfn.IFS(H2636&lt;5,"Urban",H2636&lt;=12,"Sub-Urban",H2636&gt;12,"Out Of City")</f>
        <v>Sub-Urban</v>
      </c>
      <c r="W2636" t="str" cm="1">
        <f t="array" ref="W2636">_xlfn.IFS(
    L2636="CCS", "CCS",
    L2636="Type 2", "Type 2",
    L2636="CHAdeMO", "CHAdeMO",
    L2636="Tesla", "Tesla",
    L2636="CCS, Type 2", "CCS, Type 2",
    L2636="Type 2, CCS", "CCS, Type 2",
    L2636="CHAdeMO, Type 2", "CHAdeMO, Type 2",
    L2636="Type 2, CHAdeMO", "CHAdeMO, Type 2",
    L2636="CCS, Tesla", "CCS, Tesla",
    L2636="Tesla, CCS", "CCS, Tesla",
    L2636="Tesla, Type 2", "Tesla, Type 2",
    L2636="Type 2, Tesla", "Tesla, Type 2",
    L2636="CCS, CHAdeMO", "CCS, CHAdeMO",
    L2636="CHAdeMO, CCS", "CCS, CHAdeMO",
    L2636="CHAdeMO, Tesla", "CHAdeMO, Tesla",
    L2636="Tesla, CHAdeMO", "CHAdeMO, Tesla"
)</f>
        <v>CHAdeMO, Type 2</v>
      </c>
    </row>
    <row r="2637" spans="1:23" x14ac:dyDescent="0.25">
      <c r="A2637" t="s">
        <v>5301</v>
      </c>
      <c r="B2637">
        <v>37.584156999999998</v>
      </c>
      <c r="C2637">
        <v>127.080997</v>
      </c>
      <c r="D2637" t="s">
        <v>4833</v>
      </c>
      <c r="E2637" t="s">
        <v>27</v>
      </c>
      <c r="F2637">
        <v>0.45</v>
      </c>
      <c r="G2637" s="1" t="s">
        <v>9985</v>
      </c>
      <c r="H2637">
        <v>15.75</v>
      </c>
      <c r="I2637">
        <v>54</v>
      </c>
      <c r="J2637" t="s">
        <v>33</v>
      </c>
      <c r="K2637">
        <v>22</v>
      </c>
      <c r="L2637" t="s">
        <v>77</v>
      </c>
      <c r="M2637">
        <v>2010</v>
      </c>
      <c r="N2637" t="s">
        <v>23</v>
      </c>
      <c r="O2637">
        <v>3.7</v>
      </c>
      <c r="P2637">
        <v>8</v>
      </c>
      <c r="Q2637" t="s">
        <v>48</v>
      </c>
      <c r="R2637">
        <v>45</v>
      </c>
      <c r="S2637">
        <f t="shared" si="123"/>
        <v>2430</v>
      </c>
      <c r="T2637">
        <f t="shared" si="124"/>
        <v>1093.5</v>
      </c>
      <c r="U2637" s="2">
        <f t="shared" si="125"/>
        <v>0.14814814814814814</v>
      </c>
      <c r="V2637" t="str" cm="1">
        <f t="array" ref="V2637">_xlfn.IFS(H2637&lt;5,"Urban",H2637&lt;=12,"Sub-Urban",H2637&gt;12,"Out Of City")</f>
        <v>Out Of City</v>
      </c>
      <c r="W2637" t="str" cm="1">
        <f t="array" ref="W2637">_xlfn.IFS(
    L2637="CCS", "CCS",
    L2637="Type 2", "Type 2",
    L2637="CHAdeMO", "CHAdeMO",
    L2637="Tesla", "Tesla",
    L2637="CCS, Type 2", "CCS, Type 2",
    L2637="Type 2, CCS", "CCS, Type 2",
    L2637="CHAdeMO, Type 2", "CHAdeMO, Type 2",
    L2637="Type 2, CHAdeMO", "CHAdeMO, Type 2",
    L2637="CCS, Tesla", "CCS, Tesla",
    L2637="Tesla, CCS", "CCS, Tesla",
    L2637="Tesla, Type 2", "Tesla, Type 2",
    L2637="Type 2, Tesla", "Tesla, Type 2",
    L2637="CCS, CHAdeMO", "CCS, CHAdeMO",
    L2637="CHAdeMO, CCS", "CCS, CHAdeMO",
    L2637="CHAdeMO, Tesla", "CHAdeMO, Tesla",
    L2637="Tesla, CHAdeMO", "CHAdeMO, Tesla"
)</f>
        <v>CHAdeMO</v>
      </c>
    </row>
    <row r="2638" spans="1:23" x14ac:dyDescent="0.25">
      <c r="A2638" t="s">
        <v>5302</v>
      </c>
      <c r="B2638">
        <v>13.732232</v>
      </c>
      <c r="C2638">
        <v>100.507869</v>
      </c>
      <c r="D2638" t="s">
        <v>5303</v>
      </c>
      <c r="E2638" t="s">
        <v>27</v>
      </c>
      <c r="F2638">
        <v>0.39</v>
      </c>
      <c r="G2638" t="s">
        <v>20</v>
      </c>
      <c r="H2638">
        <v>9.7100000000000009</v>
      </c>
      <c r="I2638">
        <v>30</v>
      </c>
      <c r="J2638" t="s">
        <v>46</v>
      </c>
      <c r="K2638">
        <v>150</v>
      </c>
      <c r="L2638" t="s">
        <v>43</v>
      </c>
      <c r="M2638">
        <v>2018</v>
      </c>
      <c r="N2638" t="s">
        <v>35</v>
      </c>
      <c r="O2638">
        <v>3.2</v>
      </c>
      <c r="P2638">
        <v>4</v>
      </c>
      <c r="Q2638" t="s">
        <v>48</v>
      </c>
      <c r="R2638">
        <v>47</v>
      </c>
      <c r="S2638">
        <f t="shared" si="123"/>
        <v>1410</v>
      </c>
      <c r="T2638">
        <f t="shared" si="124"/>
        <v>549.9</v>
      </c>
      <c r="U2638" s="2">
        <f t="shared" si="125"/>
        <v>0.13333333333333333</v>
      </c>
      <c r="V2638" t="str" cm="1">
        <f t="array" ref="V2638">_xlfn.IFS(H2638&lt;5,"Urban",H2638&lt;=12,"Sub-Urban",H2638&gt;12,"Out Of City")</f>
        <v>Sub-Urban</v>
      </c>
      <c r="W2638" t="str" cm="1">
        <f t="array" ref="W2638">_xlfn.IFS(
    L2638="CCS", "CCS",
    L2638="Type 2", "Type 2",
    L2638="CHAdeMO", "CHAdeMO",
    L2638="Tesla", "Tesla",
    L2638="CCS, Type 2", "CCS, Type 2",
    L2638="Type 2, CCS", "CCS, Type 2",
    L2638="CHAdeMO, Type 2", "CHAdeMO, Type 2",
    L2638="Type 2, CHAdeMO", "CHAdeMO, Type 2",
    L2638="CCS, Tesla", "CCS, Tesla",
    L2638="Tesla, CCS", "CCS, Tesla",
    L2638="Tesla, Type 2", "Tesla, Type 2",
    L2638="Type 2, Tesla", "Tesla, Type 2",
    L2638="CCS, CHAdeMO", "CCS, CHAdeMO",
    L2638="CHAdeMO, CCS", "CCS, CHAdeMO",
    L2638="CHAdeMO, Tesla", "CHAdeMO, Tesla",
    L2638="Tesla, CHAdeMO", "CHAdeMO, Tesla"
)</f>
        <v>CCS</v>
      </c>
    </row>
    <row r="2639" spans="1:23" x14ac:dyDescent="0.25">
      <c r="A2639" t="s">
        <v>5304</v>
      </c>
      <c r="B2639">
        <v>39.932119</v>
      </c>
      <c r="C2639">
        <v>116.33116800000001</v>
      </c>
      <c r="D2639" t="s">
        <v>5305</v>
      </c>
      <c r="E2639" t="s">
        <v>27</v>
      </c>
      <c r="F2639">
        <v>0.3</v>
      </c>
      <c r="G2639" s="1" t="s">
        <v>9985</v>
      </c>
      <c r="H2639">
        <v>18.16</v>
      </c>
      <c r="I2639">
        <v>90</v>
      </c>
      <c r="J2639" t="s">
        <v>33</v>
      </c>
      <c r="K2639">
        <v>50</v>
      </c>
      <c r="L2639" t="s">
        <v>47</v>
      </c>
      <c r="M2639">
        <v>2022</v>
      </c>
      <c r="N2639" t="s">
        <v>23</v>
      </c>
      <c r="O2639">
        <v>3.4</v>
      </c>
      <c r="P2639">
        <v>6</v>
      </c>
      <c r="Q2639" t="s">
        <v>24</v>
      </c>
      <c r="R2639">
        <v>54</v>
      </c>
      <c r="S2639">
        <f t="shared" si="123"/>
        <v>4860</v>
      </c>
      <c r="T2639">
        <f t="shared" si="124"/>
        <v>1458</v>
      </c>
      <c r="U2639" s="2">
        <f t="shared" si="125"/>
        <v>6.6666666666666666E-2</v>
      </c>
      <c r="V2639" t="str" cm="1">
        <f t="array" ref="V2639">_xlfn.IFS(H2639&lt;5,"Urban",H2639&lt;=12,"Sub-Urban",H2639&gt;12,"Out Of City")</f>
        <v>Out Of City</v>
      </c>
      <c r="W2639" t="str" cm="1">
        <f t="array" ref="W2639">_xlfn.IFS(
    L2639="CCS", "CCS",
    L2639="Type 2", "Type 2",
    L2639="CHAdeMO", "CHAdeMO",
    L2639="Tesla", "Tesla",
    L2639="CCS, Type 2", "CCS, Type 2",
    L2639="Type 2, CCS", "CCS, Type 2",
    L2639="CHAdeMO, Type 2", "CHAdeMO, Type 2",
    L2639="Type 2, CHAdeMO", "CHAdeMO, Type 2",
    L2639="CCS, Tesla", "CCS, Tesla",
    L2639="Tesla, CCS", "CCS, Tesla",
    L2639="Tesla, Type 2", "Tesla, Type 2",
    L2639="Type 2, Tesla", "Tesla, Type 2",
    L2639="CCS, CHAdeMO", "CCS, CHAdeMO",
    L2639="CHAdeMO, CCS", "CCS, CHAdeMO",
    L2639="CHAdeMO, Tesla", "CHAdeMO, Tesla",
    L2639="Tesla, CHAdeMO", "CHAdeMO, Tesla"
)</f>
        <v>Tesla</v>
      </c>
    </row>
    <row r="2640" spans="1:23" x14ac:dyDescent="0.25">
      <c r="A2640" t="s">
        <v>5306</v>
      </c>
      <c r="B2640">
        <v>39.889380000000003</v>
      </c>
      <c r="C2640">
        <v>116.217418</v>
      </c>
      <c r="D2640" t="s">
        <v>5307</v>
      </c>
      <c r="E2640" t="s">
        <v>27</v>
      </c>
      <c r="F2640">
        <v>0.17</v>
      </c>
      <c r="G2640" t="s">
        <v>20</v>
      </c>
      <c r="H2640">
        <v>9.66</v>
      </c>
      <c r="I2640">
        <v>52</v>
      </c>
      <c r="J2640" t="s">
        <v>33</v>
      </c>
      <c r="K2640">
        <v>50</v>
      </c>
      <c r="L2640" t="s">
        <v>28</v>
      </c>
      <c r="M2640">
        <v>2018</v>
      </c>
      <c r="N2640" t="s">
        <v>35</v>
      </c>
      <c r="O2640">
        <v>3.1</v>
      </c>
      <c r="P2640">
        <v>5</v>
      </c>
      <c r="Q2640" t="s">
        <v>48</v>
      </c>
      <c r="R2640">
        <v>45</v>
      </c>
      <c r="S2640">
        <f t="shared" si="123"/>
        <v>2340</v>
      </c>
      <c r="T2640">
        <f t="shared" si="124"/>
        <v>397.8</v>
      </c>
      <c r="U2640" s="2">
        <f t="shared" si="125"/>
        <v>9.6153846153846159E-2</v>
      </c>
      <c r="V2640" t="str" cm="1">
        <f t="array" ref="V2640">_xlfn.IFS(H2640&lt;5,"Urban",H2640&lt;=12,"Sub-Urban",H2640&gt;12,"Out Of City")</f>
        <v>Sub-Urban</v>
      </c>
      <c r="W2640" t="str" cm="1">
        <f t="array" ref="W2640">_xlfn.IFS(
    L2640="CCS", "CCS",
    L2640="Type 2", "Type 2",
    L2640="CHAdeMO", "CHAdeMO",
    L2640="Tesla", "Tesla",
    L2640="CCS, Type 2", "CCS, Type 2",
    L2640="Type 2, CCS", "CCS, Type 2",
    L2640="CHAdeMO, Type 2", "CHAdeMO, Type 2",
    L2640="Type 2, CHAdeMO", "CHAdeMO, Type 2",
    L2640="CCS, Tesla", "CCS, Tesla",
    L2640="Tesla, CCS", "CCS, Tesla",
    L2640="Tesla, Type 2", "Tesla, Type 2",
    L2640="Type 2, Tesla", "Tesla, Type 2",
    L2640="CCS, CHAdeMO", "CCS, CHAdeMO",
    L2640="CHAdeMO, CCS", "CCS, CHAdeMO",
    L2640="CHAdeMO, Tesla", "CHAdeMO, Tesla",
    L2640="Tesla, CHAdeMO", "CHAdeMO, Tesla"
)</f>
        <v>Tesla, Type 2</v>
      </c>
    </row>
    <row r="2641" spans="1:23" x14ac:dyDescent="0.25">
      <c r="A2641" t="s">
        <v>5308</v>
      </c>
      <c r="B2641">
        <v>19.032405000000001</v>
      </c>
      <c r="C2641">
        <v>72.985122000000004</v>
      </c>
      <c r="D2641" t="s">
        <v>5309</v>
      </c>
      <c r="E2641" t="s">
        <v>38</v>
      </c>
      <c r="F2641">
        <v>0.15</v>
      </c>
      <c r="G2641" s="1" t="s">
        <v>9985</v>
      </c>
      <c r="H2641">
        <v>19.98</v>
      </c>
      <c r="I2641">
        <v>97</v>
      </c>
      <c r="J2641" t="s">
        <v>47</v>
      </c>
      <c r="K2641">
        <v>50</v>
      </c>
      <c r="L2641" t="s">
        <v>77</v>
      </c>
      <c r="M2641">
        <v>2020</v>
      </c>
      <c r="N2641" t="s">
        <v>23</v>
      </c>
      <c r="O2641">
        <v>3.9</v>
      </c>
      <c r="P2641">
        <v>8</v>
      </c>
      <c r="Q2641" t="s">
        <v>24</v>
      </c>
      <c r="R2641">
        <v>15</v>
      </c>
      <c r="S2641">
        <f t="shared" si="123"/>
        <v>1455</v>
      </c>
      <c r="T2641">
        <f t="shared" si="124"/>
        <v>218.25</v>
      </c>
      <c r="U2641" s="2">
        <f t="shared" si="125"/>
        <v>8.247422680412371E-2</v>
      </c>
      <c r="V2641" t="str" cm="1">
        <f t="array" ref="V2641">_xlfn.IFS(H2641&lt;5,"Urban",H2641&lt;=12,"Sub-Urban",H2641&gt;12,"Out Of City")</f>
        <v>Out Of City</v>
      </c>
      <c r="W2641" t="str" cm="1">
        <f t="array" ref="W2641">_xlfn.IFS(
    L2641="CCS", "CCS",
    L2641="Type 2", "Type 2",
    L2641="CHAdeMO", "CHAdeMO",
    L2641="Tesla", "Tesla",
    L2641="CCS, Type 2", "CCS, Type 2",
    L2641="Type 2, CCS", "CCS, Type 2",
    L2641="CHAdeMO, Type 2", "CHAdeMO, Type 2",
    L2641="Type 2, CHAdeMO", "CHAdeMO, Type 2",
    L2641="CCS, Tesla", "CCS, Tesla",
    L2641="Tesla, CCS", "CCS, Tesla",
    L2641="Tesla, Type 2", "Tesla, Type 2",
    L2641="Type 2, Tesla", "Tesla, Type 2",
    L2641="CCS, CHAdeMO", "CCS, CHAdeMO",
    L2641="CHAdeMO, CCS", "CCS, CHAdeMO",
    L2641="CHAdeMO, Tesla", "CHAdeMO, Tesla",
    L2641="Tesla, CHAdeMO", "CHAdeMO, Tesla"
)</f>
        <v>CHAdeMO</v>
      </c>
    </row>
    <row r="2642" spans="1:23" x14ac:dyDescent="0.25">
      <c r="A2642" t="s">
        <v>5310</v>
      </c>
      <c r="B2642">
        <v>48.338965999999999</v>
      </c>
      <c r="C2642">
        <v>123.60341200000001</v>
      </c>
      <c r="D2642" t="s">
        <v>5311</v>
      </c>
      <c r="E2642" t="s">
        <v>27</v>
      </c>
      <c r="F2642">
        <v>0.18</v>
      </c>
      <c r="G2642" s="1" t="s">
        <v>9985</v>
      </c>
      <c r="H2642">
        <v>0.82</v>
      </c>
      <c r="I2642">
        <v>81</v>
      </c>
      <c r="J2642" t="s">
        <v>33</v>
      </c>
      <c r="K2642">
        <v>350</v>
      </c>
      <c r="L2642" t="s">
        <v>40</v>
      </c>
      <c r="M2642">
        <v>2022</v>
      </c>
      <c r="N2642" t="s">
        <v>35</v>
      </c>
      <c r="O2642">
        <v>4</v>
      </c>
      <c r="P2642">
        <v>6</v>
      </c>
      <c r="Q2642" t="s">
        <v>29</v>
      </c>
      <c r="R2642">
        <v>48</v>
      </c>
      <c r="S2642">
        <f t="shared" si="123"/>
        <v>3888</v>
      </c>
      <c r="T2642">
        <f t="shared" si="124"/>
        <v>699.83999999999992</v>
      </c>
      <c r="U2642" s="2">
        <f t="shared" si="125"/>
        <v>7.407407407407407E-2</v>
      </c>
      <c r="V2642" t="str" cm="1">
        <f t="array" ref="V2642">_xlfn.IFS(H2642&lt;5,"Urban",H2642&lt;=12,"Sub-Urban",H2642&gt;12,"Out Of City")</f>
        <v>Urban</v>
      </c>
      <c r="W2642" t="str" cm="1">
        <f t="array" ref="W2642">_xlfn.IFS(
    L2642="CCS", "CCS",
    L2642="Type 2", "Type 2",
    L2642="CHAdeMO", "CHAdeMO",
    L2642="Tesla", "Tesla",
    L2642="CCS, Type 2", "CCS, Type 2",
    L2642="Type 2, CCS", "CCS, Type 2",
    L2642="CHAdeMO, Type 2", "CHAdeMO, Type 2",
    L2642="Type 2, CHAdeMO", "CHAdeMO, Type 2",
    L2642="CCS, Tesla", "CCS, Tesla",
    L2642="Tesla, CCS", "CCS, Tesla",
    L2642="Tesla, Type 2", "Tesla, Type 2",
    L2642="Type 2, Tesla", "Tesla, Type 2",
    L2642="CCS, CHAdeMO", "CCS, CHAdeMO",
    L2642="CHAdeMO, CCS", "CCS, CHAdeMO",
    L2642="CHAdeMO, Tesla", "CHAdeMO, Tesla",
    L2642="Tesla, CHAdeMO", "CHAdeMO, Tesla"
)</f>
        <v>Type 2</v>
      </c>
    </row>
    <row r="2643" spans="1:23" x14ac:dyDescent="0.25">
      <c r="A2643" t="s">
        <v>5312</v>
      </c>
      <c r="B2643">
        <v>39.883401999999997</v>
      </c>
      <c r="C2643">
        <v>116.22224799999999</v>
      </c>
      <c r="D2643" t="s">
        <v>5313</v>
      </c>
      <c r="E2643" t="s">
        <v>38</v>
      </c>
      <c r="F2643">
        <v>0.42</v>
      </c>
      <c r="G2643" t="s">
        <v>32</v>
      </c>
      <c r="H2643">
        <v>19.73</v>
      </c>
      <c r="I2643">
        <v>53</v>
      </c>
      <c r="J2643" t="s">
        <v>47</v>
      </c>
      <c r="K2643">
        <v>150</v>
      </c>
      <c r="L2643" t="s">
        <v>22</v>
      </c>
      <c r="M2643">
        <v>2014</v>
      </c>
      <c r="N2643" t="s">
        <v>23</v>
      </c>
      <c r="O2643">
        <v>4.2</v>
      </c>
      <c r="P2643">
        <v>3</v>
      </c>
      <c r="Q2643" t="s">
        <v>29</v>
      </c>
      <c r="R2643">
        <v>14</v>
      </c>
      <c r="S2643">
        <f t="shared" si="123"/>
        <v>742</v>
      </c>
      <c r="T2643">
        <f t="shared" si="124"/>
        <v>311.64</v>
      </c>
      <c r="U2643" s="2">
        <f t="shared" si="125"/>
        <v>5.6603773584905662E-2</v>
      </c>
      <c r="V2643" t="str" cm="1">
        <f t="array" ref="V2643">_xlfn.IFS(H2643&lt;5,"Urban",H2643&lt;=12,"Sub-Urban",H2643&gt;12,"Out Of City")</f>
        <v>Out Of City</v>
      </c>
      <c r="W2643" t="str" cm="1">
        <f t="array" ref="W2643">_xlfn.IFS(
    L2643="CCS", "CCS",
    L2643="Type 2", "Type 2",
    L2643="CHAdeMO", "CHAdeMO",
    L2643="Tesla", "Tesla",
    L2643="CCS, Type 2", "CCS, Type 2",
    L2643="Type 2, CCS", "CCS, Type 2",
    L2643="CHAdeMO, Type 2", "CHAdeMO, Type 2",
    L2643="Type 2, CHAdeMO", "CHAdeMO, Type 2",
    L2643="CCS, Tesla", "CCS, Tesla",
    L2643="Tesla, CCS", "CCS, Tesla",
    L2643="Tesla, Type 2", "Tesla, Type 2",
    L2643="Type 2, Tesla", "Tesla, Type 2",
    L2643="CCS, CHAdeMO", "CCS, CHAdeMO",
    L2643="CHAdeMO, CCS", "CCS, CHAdeMO",
    L2643="CHAdeMO, Tesla", "CHAdeMO, Tesla",
    L2643="Tesla, CHAdeMO", "CHAdeMO, Tesla"
)</f>
        <v>CCS, CHAdeMO</v>
      </c>
    </row>
    <row r="2644" spans="1:23" x14ac:dyDescent="0.25">
      <c r="A2644" t="s">
        <v>5314</v>
      </c>
      <c r="B2644">
        <v>19.528500999999999</v>
      </c>
      <c r="C2644">
        <v>-99.010728999999998</v>
      </c>
      <c r="D2644" t="s">
        <v>5315</v>
      </c>
      <c r="E2644" t="s">
        <v>27</v>
      </c>
      <c r="F2644">
        <v>0.12</v>
      </c>
      <c r="G2644" s="1" t="s">
        <v>9985</v>
      </c>
      <c r="H2644">
        <v>12.17</v>
      </c>
      <c r="I2644">
        <v>59</v>
      </c>
      <c r="J2644" t="s">
        <v>47</v>
      </c>
      <c r="K2644">
        <v>22</v>
      </c>
      <c r="L2644" t="s">
        <v>118</v>
      </c>
      <c r="M2644">
        <v>2019</v>
      </c>
      <c r="N2644" t="s">
        <v>23</v>
      </c>
      <c r="O2644">
        <v>3.1</v>
      </c>
      <c r="P2644">
        <v>8</v>
      </c>
      <c r="Q2644" t="s">
        <v>29</v>
      </c>
      <c r="R2644">
        <v>48</v>
      </c>
      <c r="S2644">
        <f t="shared" si="123"/>
        <v>2832</v>
      </c>
      <c r="T2644">
        <f t="shared" si="124"/>
        <v>339.84</v>
      </c>
      <c r="U2644" s="2">
        <f t="shared" si="125"/>
        <v>0.13559322033898305</v>
      </c>
      <c r="V2644" t="str" cm="1">
        <f t="array" ref="V2644">_xlfn.IFS(H2644&lt;5,"Urban",H2644&lt;=12,"Sub-Urban",H2644&gt;12,"Out Of City")</f>
        <v>Out Of City</v>
      </c>
      <c r="W2644" t="str" cm="1">
        <f t="array" ref="W2644">_xlfn.IFS(
    L2644="CCS", "CCS",
    L2644="Type 2", "Type 2",
    L2644="CHAdeMO", "CHAdeMO",
    L2644="Tesla", "Tesla",
    L2644="CCS, Type 2", "CCS, Type 2",
    L2644="Type 2, CCS", "CCS, Type 2",
    L2644="CHAdeMO, Type 2", "CHAdeMO, Type 2",
    L2644="Type 2, CHAdeMO", "CHAdeMO, Type 2",
    L2644="CCS, Tesla", "CCS, Tesla",
    L2644="Tesla, CCS", "CCS, Tesla",
    L2644="Tesla, Type 2", "Tesla, Type 2",
    L2644="Type 2, Tesla", "Tesla, Type 2",
    L2644="CCS, CHAdeMO", "CCS, CHAdeMO",
    L2644="CHAdeMO, CCS", "CCS, CHAdeMO",
    L2644="CHAdeMO, Tesla", "CHAdeMO, Tesla",
    L2644="Tesla, CHAdeMO", "CHAdeMO, Tesla"
)</f>
        <v>Tesla, Type 2</v>
      </c>
    </row>
    <row r="2645" spans="1:23" x14ac:dyDescent="0.25">
      <c r="A2645" t="s">
        <v>5316</v>
      </c>
      <c r="B2645">
        <v>-33.825118000000003</v>
      </c>
      <c r="C2645">
        <v>151.211647</v>
      </c>
      <c r="D2645" t="s">
        <v>5317</v>
      </c>
      <c r="E2645" t="s">
        <v>38</v>
      </c>
      <c r="F2645">
        <v>0.2</v>
      </c>
      <c r="G2645" t="s">
        <v>20</v>
      </c>
      <c r="H2645">
        <v>2.3199999999999998</v>
      </c>
      <c r="I2645">
        <v>97</v>
      </c>
      <c r="J2645" t="s">
        <v>21</v>
      </c>
      <c r="K2645">
        <v>22</v>
      </c>
      <c r="L2645" t="s">
        <v>77</v>
      </c>
      <c r="M2645">
        <v>2017</v>
      </c>
      <c r="N2645" t="s">
        <v>23</v>
      </c>
      <c r="O2645">
        <v>4</v>
      </c>
      <c r="P2645">
        <v>5</v>
      </c>
      <c r="Q2645" t="s">
        <v>29</v>
      </c>
      <c r="R2645">
        <v>10</v>
      </c>
      <c r="S2645">
        <f t="shared" si="123"/>
        <v>970</v>
      </c>
      <c r="T2645">
        <f t="shared" si="124"/>
        <v>194</v>
      </c>
      <c r="U2645" s="2">
        <f t="shared" si="125"/>
        <v>5.1546391752577317E-2</v>
      </c>
      <c r="V2645" t="str" cm="1">
        <f t="array" ref="V2645">_xlfn.IFS(H2645&lt;5,"Urban",H2645&lt;=12,"Sub-Urban",H2645&gt;12,"Out Of City")</f>
        <v>Urban</v>
      </c>
      <c r="W2645" t="str" cm="1">
        <f t="array" ref="W2645">_xlfn.IFS(
    L2645="CCS", "CCS",
    L2645="Type 2", "Type 2",
    L2645="CHAdeMO", "CHAdeMO",
    L2645="Tesla", "Tesla",
    L2645="CCS, Type 2", "CCS, Type 2",
    L2645="Type 2, CCS", "CCS, Type 2",
    L2645="CHAdeMO, Type 2", "CHAdeMO, Type 2",
    L2645="Type 2, CHAdeMO", "CHAdeMO, Type 2",
    L2645="CCS, Tesla", "CCS, Tesla",
    L2645="Tesla, CCS", "CCS, Tesla",
    L2645="Tesla, Type 2", "Tesla, Type 2",
    L2645="Type 2, Tesla", "Tesla, Type 2",
    L2645="CCS, CHAdeMO", "CCS, CHAdeMO",
    L2645="CHAdeMO, CCS", "CCS, CHAdeMO",
    L2645="CHAdeMO, Tesla", "CHAdeMO, Tesla",
    L2645="Tesla, CHAdeMO", "CHAdeMO, Tesla"
)</f>
        <v>CHAdeMO</v>
      </c>
    </row>
    <row r="2646" spans="1:23" x14ac:dyDescent="0.25">
      <c r="A2646" t="s">
        <v>5318</v>
      </c>
      <c r="B2646">
        <v>13.864272</v>
      </c>
      <c r="C2646">
        <v>100.53374700000001</v>
      </c>
      <c r="D2646" t="s">
        <v>5319</v>
      </c>
      <c r="E2646" t="s">
        <v>38</v>
      </c>
      <c r="F2646">
        <v>0.13</v>
      </c>
      <c r="G2646" t="s">
        <v>32</v>
      </c>
      <c r="H2646">
        <v>13.31</v>
      </c>
      <c r="I2646">
        <v>85</v>
      </c>
      <c r="J2646" t="s">
        <v>33</v>
      </c>
      <c r="K2646">
        <v>150</v>
      </c>
      <c r="L2646" t="s">
        <v>34</v>
      </c>
      <c r="M2646">
        <v>2017</v>
      </c>
      <c r="N2646" t="s">
        <v>23</v>
      </c>
      <c r="O2646">
        <v>3.6</v>
      </c>
      <c r="P2646">
        <v>4</v>
      </c>
      <c r="Q2646" t="s">
        <v>48</v>
      </c>
      <c r="R2646">
        <v>12</v>
      </c>
      <c r="S2646">
        <f t="shared" si="123"/>
        <v>1020</v>
      </c>
      <c r="T2646">
        <f t="shared" si="124"/>
        <v>132.6</v>
      </c>
      <c r="U2646" s="2">
        <f t="shared" si="125"/>
        <v>4.7058823529411764E-2</v>
      </c>
      <c r="V2646" t="str" cm="1">
        <f t="array" ref="V2646">_xlfn.IFS(H2646&lt;5,"Urban",H2646&lt;=12,"Sub-Urban",H2646&gt;12,"Out Of City")</f>
        <v>Out Of City</v>
      </c>
      <c r="W2646" t="str" cm="1">
        <f t="array" ref="W2646">_xlfn.IFS(
    L2646="CCS", "CCS",
    L2646="Type 2", "Type 2",
    L2646="CHAdeMO", "CHAdeMO",
    L2646="Tesla", "Tesla",
    L2646="CCS, Type 2", "CCS, Type 2",
    L2646="Type 2, CCS", "CCS, Type 2",
    L2646="CHAdeMO, Type 2", "CHAdeMO, Type 2",
    L2646="Type 2, CHAdeMO", "CHAdeMO, Type 2",
    L2646="CCS, Tesla", "CCS, Tesla",
    L2646="Tesla, CCS", "CCS, Tesla",
    L2646="Tesla, Type 2", "Tesla, Type 2",
    L2646="Type 2, Tesla", "Tesla, Type 2",
    L2646="CCS, CHAdeMO", "CCS, CHAdeMO",
    L2646="CHAdeMO, CCS", "CCS, CHAdeMO",
    L2646="CHAdeMO, Tesla", "CHAdeMO, Tesla",
    L2646="Tesla, CHAdeMO", "CHAdeMO, Tesla"
)</f>
        <v>CCS, Type 2</v>
      </c>
    </row>
    <row r="2647" spans="1:23" x14ac:dyDescent="0.25">
      <c r="A2647" t="s">
        <v>5320</v>
      </c>
      <c r="B2647">
        <v>52.457520000000002</v>
      </c>
      <c r="C2647">
        <v>13.369259</v>
      </c>
      <c r="D2647" t="s">
        <v>5321</v>
      </c>
      <c r="E2647" t="s">
        <v>38</v>
      </c>
      <c r="F2647">
        <v>0.25</v>
      </c>
      <c r="G2647" t="s">
        <v>20</v>
      </c>
      <c r="H2647">
        <v>3.19</v>
      </c>
      <c r="I2647">
        <v>39</v>
      </c>
      <c r="J2647" t="s">
        <v>21</v>
      </c>
      <c r="K2647">
        <v>350</v>
      </c>
      <c r="L2647" t="s">
        <v>43</v>
      </c>
      <c r="M2647">
        <v>2016</v>
      </c>
      <c r="N2647" t="s">
        <v>35</v>
      </c>
      <c r="O2647">
        <v>3.1</v>
      </c>
      <c r="P2647">
        <v>5</v>
      </c>
      <c r="Q2647" t="s">
        <v>48</v>
      </c>
      <c r="R2647">
        <v>10</v>
      </c>
      <c r="S2647">
        <f t="shared" si="123"/>
        <v>390</v>
      </c>
      <c r="T2647">
        <f t="shared" si="124"/>
        <v>97.5</v>
      </c>
      <c r="U2647" s="2">
        <f t="shared" si="125"/>
        <v>0.12820512820512819</v>
      </c>
      <c r="V2647" t="str" cm="1">
        <f t="array" ref="V2647">_xlfn.IFS(H2647&lt;5,"Urban",H2647&lt;=12,"Sub-Urban",H2647&gt;12,"Out Of City")</f>
        <v>Urban</v>
      </c>
      <c r="W2647" t="str" cm="1">
        <f t="array" ref="W2647">_xlfn.IFS(
    L2647="CCS", "CCS",
    L2647="Type 2", "Type 2",
    L2647="CHAdeMO", "CHAdeMO",
    L2647="Tesla", "Tesla",
    L2647="CCS, Type 2", "CCS, Type 2",
    L2647="Type 2, CCS", "CCS, Type 2",
    L2647="CHAdeMO, Type 2", "CHAdeMO, Type 2",
    L2647="Type 2, CHAdeMO", "CHAdeMO, Type 2",
    L2647="CCS, Tesla", "CCS, Tesla",
    L2647="Tesla, CCS", "CCS, Tesla",
    L2647="Tesla, Type 2", "Tesla, Type 2",
    L2647="Type 2, Tesla", "Tesla, Type 2",
    L2647="CCS, CHAdeMO", "CCS, CHAdeMO",
    L2647="CHAdeMO, CCS", "CCS, CHAdeMO",
    L2647="CHAdeMO, Tesla", "CHAdeMO, Tesla",
    L2647="Tesla, CHAdeMO", "CHAdeMO, Tesla"
)</f>
        <v>CCS</v>
      </c>
    </row>
    <row r="2648" spans="1:23" x14ac:dyDescent="0.25">
      <c r="A2648" t="s">
        <v>5322</v>
      </c>
      <c r="B2648">
        <v>41.972551000000003</v>
      </c>
      <c r="C2648">
        <v>-87.689397</v>
      </c>
      <c r="D2648" t="s">
        <v>5323</v>
      </c>
      <c r="E2648" t="s">
        <v>19</v>
      </c>
      <c r="F2648">
        <v>0.25</v>
      </c>
      <c r="G2648" s="1" t="s">
        <v>9985</v>
      </c>
      <c r="H2648">
        <v>2.48</v>
      </c>
      <c r="I2648">
        <v>17</v>
      </c>
      <c r="J2648" t="s">
        <v>47</v>
      </c>
      <c r="K2648">
        <v>50</v>
      </c>
      <c r="L2648" t="s">
        <v>51</v>
      </c>
      <c r="M2648">
        <v>2018</v>
      </c>
      <c r="N2648" t="s">
        <v>35</v>
      </c>
      <c r="O2648">
        <v>5</v>
      </c>
      <c r="P2648">
        <v>10</v>
      </c>
      <c r="Q2648" t="s">
        <v>48</v>
      </c>
      <c r="R2648">
        <v>39</v>
      </c>
      <c r="S2648">
        <f t="shared" si="123"/>
        <v>663</v>
      </c>
      <c r="T2648">
        <f t="shared" si="124"/>
        <v>165.75</v>
      </c>
      <c r="U2648" s="2">
        <f t="shared" si="125"/>
        <v>0.58823529411764708</v>
      </c>
      <c r="V2648" t="str" cm="1">
        <f t="array" ref="V2648">_xlfn.IFS(H2648&lt;5,"Urban",H2648&lt;=12,"Sub-Urban",H2648&gt;12,"Out Of City")</f>
        <v>Urban</v>
      </c>
      <c r="W2648" t="str" cm="1">
        <f t="array" ref="W2648">_xlfn.IFS(
    L2648="CCS", "CCS",
    L2648="Type 2", "Type 2",
    L2648="CHAdeMO", "CHAdeMO",
    L2648="Tesla", "Tesla",
    L2648="CCS, Type 2", "CCS, Type 2",
    L2648="Type 2, CCS", "CCS, Type 2",
    L2648="CHAdeMO, Type 2", "CHAdeMO, Type 2",
    L2648="Type 2, CHAdeMO", "CHAdeMO, Type 2",
    L2648="CCS, Tesla", "CCS, Tesla",
    L2648="Tesla, CCS", "CCS, Tesla",
    L2648="Tesla, Type 2", "Tesla, Type 2",
    L2648="Type 2, Tesla", "Tesla, Type 2",
    L2648="CCS, CHAdeMO", "CCS, CHAdeMO",
    L2648="CHAdeMO, CCS", "CCS, CHAdeMO",
    L2648="CHAdeMO, Tesla", "CHAdeMO, Tesla",
    L2648="Tesla, CHAdeMO", "CHAdeMO, Tesla"
)</f>
        <v>CCS, Tesla</v>
      </c>
    </row>
    <row r="2649" spans="1:23" x14ac:dyDescent="0.25">
      <c r="A2649" t="s">
        <v>5324</v>
      </c>
      <c r="B2649">
        <v>34.007027999999998</v>
      </c>
      <c r="C2649">
        <v>-118.281007</v>
      </c>
      <c r="D2649" t="s">
        <v>5325</v>
      </c>
      <c r="E2649" t="s">
        <v>19</v>
      </c>
      <c r="F2649">
        <v>0.38</v>
      </c>
      <c r="G2649" t="s">
        <v>32</v>
      </c>
      <c r="H2649">
        <v>13.84</v>
      </c>
      <c r="I2649">
        <v>30</v>
      </c>
      <c r="J2649" t="s">
        <v>21</v>
      </c>
      <c r="K2649">
        <v>50</v>
      </c>
      <c r="L2649" t="s">
        <v>47</v>
      </c>
      <c r="M2649">
        <v>2011</v>
      </c>
      <c r="N2649" t="s">
        <v>23</v>
      </c>
      <c r="O2649">
        <v>4.4000000000000004</v>
      </c>
      <c r="P2649">
        <v>4</v>
      </c>
      <c r="Q2649" t="s">
        <v>29</v>
      </c>
      <c r="R2649">
        <v>40</v>
      </c>
      <c r="S2649">
        <f t="shared" si="123"/>
        <v>1200</v>
      </c>
      <c r="T2649">
        <f t="shared" si="124"/>
        <v>456</v>
      </c>
      <c r="U2649" s="2">
        <f t="shared" si="125"/>
        <v>0.13333333333333333</v>
      </c>
      <c r="V2649" t="str" cm="1">
        <f t="array" ref="V2649">_xlfn.IFS(H2649&lt;5,"Urban",H2649&lt;=12,"Sub-Urban",H2649&gt;12,"Out Of City")</f>
        <v>Out Of City</v>
      </c>
      <c r="W2649" t="str" cm="1">
        <f t="array" ref="W2649">_xlfn.IFS(
    L2649="CCS", "CCS",
    L2649="Type 2", "Type 2",
    L2649="CHAdeMO", "CHAdeMO",
    L2649="Tesla", "Tesla",
    L2649="CCS, Type 2", "CCS, Type 2",
    L2649="Type 2, CCS", "CCS, Type 2",
    L2649="CHAdeMO, Type 2", "CHAdeMO, Type 2",
    L2649="Type 2, CHAdeMO", "CHAdeMO, Type 2",
    L2649="CCS, Tesla", "CCS, Tesla",
    L2649="Tesla, CCS", "CCS, Tesla",
    L2649="Tesla, Type 2", "Tesla, Type 2",
    L2649="Type 2, Tesla", "Tesla, Type 2",
    L2649="CCS, CHAdeMO", "CCS, CHAdeMO",
    L2649="CHAdeMO, CCS", "CCS, CHAdeMO",
    L2649="CHAdeMO, Tesla", "CHAdeMO, Tesla",
    L2649="Tesla, CHAdeMO", "CHAdeMO, Tesla"
)</f>
        <v>Tesla</v>
      </c>
    </row>
    <row r="2650" spans="1:23" x14ac:dyDescent="0.25">
      <c r="A2650" t="s">
        <v>5326</v>
      </c>
      <c r="B2650">
        <v>25.325723</v>
      </c>
      <c r="C2650">
        <v>55.398527999999999</v>
      </c>
      <c r="D2650" t="s">
        <v>5327</v>
      </c>
      <c r="E2650" t="s">
        <v>19</v>
      </c>
      <c r="F2650">
        <v>0.37</v>
      </c>
      <c r="G2650" t="s">
        <v>32</v>
      </c>
      <c r="H2650">
        <v>8.11</v>
      </c>
      <c r="I2650">
        <v>51</v>
      </c>
      <c r="J2650" t="s">
        <v>46</v>
      </c>
      <c r="K2650">
        <v>350</v>
      </c>
      <c r="L2650" t="s">
        <v>40</v>
      </c>
      <c r="M2650">
        <v>2018</v>
      </c>
      <c r="N2650" t="s">
        <v>23</v>
      </c>
      <c r="O2650">
        <v>3.4</v>
      </c>
      <c r="P2650">
        <v>2</v>
      </c>
      <c r="Q2650" t="s">
        <v>29</v>
      </c>
      <c r="R2650">
        <v>36</v>
      </c>
      <c r="S2650">
        <f t="shared" si="123"/>
        <v>1836</v>
      </c>
      <c r="T2650">
        <f t="shared" si="124"/>
        <v>679.31999999999994</v>
      </c>
      <c r="U2650" s="2">
        <f t="shared" si="125"/>
        <v>3.9215686274509803E-2</v>
      </c>
      <c r="V2650" t="str" cm="1">
        <f t="array" ref="V2650">_xlfn.IFS(H2650&lt;5,"Urban",H2650&lt;=12,"Sub-Urban",H2650&gt;12,"Out Of City")</f>
        <v>Sub-Urban</v>
      </c>
      <c r="W2650" t="str" cm="1">
        <f t="array" ref="W2650">_xlfn.IFS(
    L2650="CCS", "CCS",
    L2650="Type 2", "Type 2",
    L2650="CHAdeMO", "CHAdeMO",
    L2650="Tesla", "Tesla",
    L2650="CCS, Type 2", "CCS, Type 2",
    L2650="Type 2, CCS", "CCS, Type 2",
    L2650="CHAdeMO, Type 2", "CHAdeMO, Type 2",
    L2650="Type 2, CHAdeMO", "CHAdeMO, Type 2",
    L2650="CCS, Tesla", "CCS, Tesla",
    L2650="Tesla, CCS", "CCS, Tesla",
    L2650="Tesla, Type 2", "Tesla, Type 2",
    L2650="Type 2, Tesla", "Tesla, Type 2",
    L2650="CCS, CHAdeMO", "CCS, CHAdeMO",
    L2650="CHAdeMO, CCS", "CCS, CHAdeMO",
    L2650="CHAdeMO, Tesla", "CHAdeMO, Tesla",
    L2650="Tesla, CHAdeMO", "CHAdeMO, Tesla"
)</f>
        <v>Type 2</v>
      </c>
    </row>
    <row r="2651" spans="1:23" x14ac:dyDescent="0.25">
      <c r="A2651" t="s">
        <v>5328</v>
      </c>
      <c r="B2651">
        <v>52.531784000000002</v>
      </c>
      <c r="C2651">
        <v>13.419510000000001</v>
      </c>
      <c r="D2651" t="s">
        <v>5329</v>
      </c>
      <c r="E2651" t="s">
        <v>38</v>
      </c>
      <c r="F2651">
        <v>0.39</v>
      </c>
      <c r="G2651" t="s">
        <v>20</v>
      </c>
      <c r="H2651">
        <v>9.6999999999999993</v>
      </c>
      <c r="I2651">
        <v>46</v>
      </c>
      <c r="J2651" t="s">
        <v>21</v>
      </c>
      <c r="K2651">
        <v>350</v>
      </c>
      <c r="L2651" t="s">
        <v>77</v>
      </c>
      <c r="M2651">
        <v>2016</v>
      </c>
      <c r="N2651" t="s">
        <v>23</v>
      </c>
      <c r="O2651">
        <v>3.7</v>
      </c>
      <c r="P2651">
        <v>1</v>
      </c>
      <c r="Q2651" t="s">
        <v>24</v>
      </c>
      <c r="R2651">
        <v>13</v>
      </c>
      <c r="S2651">
        <f t="shared" si="123"/>
        <v>598</v>
      </c>
      <c r="T2651">
        <f t="shared" si="124"/>
        <v>233.22</v>
      </c>
      <c r="U2651" s="2">
        <f t="shared" si="125"/>
        <v>2.1739130434782608E-2</v>
      </c>
      <c r="V2651" t="str" cm="1">
        <f t="array" ref="V2651">_xlfn.IFS(H2651&lt;5,"Urban",H2651&lt;=12,"Sub-Urban",H2651&gt;12,"Out Of City")</f>
        <v>Sub-Urban</v>
      </c>
      <c r="W2651" t="str" cm="1">
        <f t="array" ref="W2651">_xlfn.IFS(
    L2651="CCS", "CCS",
    L2651="Type 2", "Type 2",
    L2651="CHAdeMO", "CHAdeMO",
    L2651="Tesla", "Tesla",
    L2651="CCS, Type 2", "CCS, Type 2",
    L2651="Type 2, CCS", "CCS, Type 2",
    L2651="CHAdeMO, Type 2", "CHAdeMO, Type 2",
    L2651="Type 2, CHAdeMO", "CHAdeMO, Type 2",
    L2651="CCS, Tesla", "CCS, Tesla",
    L2651="Tesla, CCS", "CCS, Tesla",
    L2651="Tesla, Type 2", "Tesla, Type 2",
    L2651="Type 2, Tesla", "Tesla, Type 2",
    L2651="CCS, CHAdeMO", "CCS, CHAdeMO",
    L2651="CHAdeMO, CCS", "CCS, CHAdeMO",
    L2651="CHAdeMO, Tesla", "CHAdeMO, Tesla",
    L2651="Tesla, CHAdeMO", "CHAdeMO, Tesla"
)</f>
        <v>CHAdeMO</v>
      </c>
    </row>
    <row r="2652" spans="1:23" x14ac:dyDescent="0.25">
      <c r="A2652" t="s">
        <v>5330</v>
      </c>
      <c r="B2652">
        <v>6.5527749999999996</v>
      </c>
      <c r="C2652">
        <v>65.418301</v>
      </c>
      <c r="D2652" t="s">
        <v>5331</v>
      </c>
      <c r="E2652" t="s">
        <v>27</v>
      </c>
      <c r="F2652">
        <v>0.43</v>
      </c>
      <c r="G2652" s="1" t="s">
        <v>9985</v>
      </c>
      <c r="H2652">
        <v>2.4500000000000002</v>
      </c>
      <c r="I2652">
        <v>20</v>
      </c>
      <c r="J2652" t="s">
        <v>46</v>
      </c>
      <c r="K2652">
        <v>50</v>
      </c>
      <c r="L2652" t="s">
        <v>40</v>
      </c>
      <c r="M2652">
        <v>2012</v>
      </c>
      <c r="N2652" t="s">
        <v>23</v>
      </c>
      <c r="O2652">
        <v>4.0999999999999996</v>
      </c>
      <c r="P2652">
        <v>9</v>
      </c>
      <c r="Q2652" t="s">
        <v>29</v>
      </c>
      <c r="R2652">
        <v>57</v>
      </c>
      <c r="S2652">
        <f t="shared" si="123"/>
        <v>1140</v>
      </c>
      <c r="T2652">
        <f t="shared" si="124"/>
        <v>490.2</v>
      </c>
      <c r="U2652" s="2">
        <f t="shared" si="125"/>
        <v>0.45</v>
      </c>
      <c r="V2652" t="str" cm="1">
        <f t="array" ref="V2652">_xlfn.IFS(H2652&lt;5,"Urban",H2652&lt;=12,"Sub-Urban",H2652&gt;12,"Out Of City")</f>
        <v>Urban</v>
      </c>
      <c r="W2652" t="str" cm="1">
        <f t="array" ref="W2652">_xlfn.IFS(
    L2652="CCS", "CCS",
    L2652="Type 2", "Type 2",
    L2652="CHAdeMO", "CHAdeMO",
    L2652="Tesla", "Tesla",
    L2652="CCS, Type 2", "CCS, Type 2",
    L2652="Type 2, CCS", "CCS, Type 2",
    L2652="CHAdeMO, Type 2", "CHAdeMO, Type 2",
    L2652="Type 2, CHAdeMO", "CHAdeMO, Type 2",
    L2652="CCS, Tesla", "CCS, Tesla",
    L2652="Tesla, CCS", "CCS, Tesla",
    L2652="Tesla, Type 2", "Tesla, Type 2",
    L2652="Type 2, Tesla", "Tesla, Type 2",
    L2652="CCS, CHAdeMO", "CCS, CHAdeMO",
    L2652="CHAdeMO, CCS", "CCS, CHAdeMO",
    L2652="CHAdeMO, Tesla", "CHAdeMO, Tesla",
    L2652="Tesla, CHAdeMO", "CHAdeMO, Tesla"
)</f>
        <v>Type 2</v>
      </c>
    </row>
    <row r="2653" spans="1:23" x14ac:dyDescent="0.25">
      <c r="A2653" t="s">
        <v>5332</v>
      </c>
      <c r="B2653">
        <v>41.994633999999998</v>
      </c>
      <c r="C2653">
        <v>-87.658839</v>
      </c>
      <c r="D2653" t="s">
        <v>5333</v>
      </c>
      <c r="E2653" t="s">
        <v>19</v>
      </c>
      <c r="F2653">
        <v>0.44</v>
      </c>
      <c r="G2653" t="s">
        <v>20</v>
      </c>
      <c r="H2653">
        <v>8.73</v>
      </c>
      <c r="I2653">
        <v>77</v>
      </c>
      <c r="J2653" t="s">
        <v>39</v>
      </c>
      <c r="K2653">
        <v>350</v>
      </c>
      <c r="L2653" t="s">
        <v>40</v>
      </c>
      <c r="M2653">
        <v>2017</v>
      </c>
      <c r="N2653" t="s">
        <v>23</v>
      </c>
      <c r="O2653">
        <v>3</v>
      </c>
      <c r="P2653">
        <v>6</v>
      </c>
      <c r="Q2653" t="s">
        <v>29</v>
      </c>
      <c r="R2653">
        <v>31</v>
      </c>
      <c r="S2653">
        <f t="shared" si="123"/>
        <v>2387</v>
      </c>
      <c r="T2653">
        <f t="shared" si="124"/>
        <v>1050.28</v>
      </c>
      <c r="U2653" s="2">
        <f t="shared" si="125"/>
        <v>7.792207792207792E-2</v>
      </c>
      <c r="V2653" t="str" cm="1">
        <f t="array" ref="V2653">_xlfn.IFS(H2653&lt;5,"Urban",H2653&lt;=12,"Sub-Urban",H2653&gt;12,"Out Of City")</f>
        <v>Sub-Urban</v>
      </c>
      <c r="W2653" t="str" cm="1">
        <f t="array" ref="W2653">_xlfn.IFS(
    L2653="CCS", "CCS",
    L2653="Type 2", "Type 2",
    L2653="CHAdeMO", "CHAdeMO",
    L2653="Tesla", "Tesla",
    L2653="CCS, Type 2", "CCS, Type 2",
    L2653="Type 2, CCS", "CCS, Type 2",
    L2653="CHAdeMO, Type 2", "CHAdeMO, Type 2",
    L2653="Type 2, CHAdeMO", "CHAdeMO, Type 2",
    L2653="CCS, Tesla", "CCS, Tesla",
    L2653="Tesla, CCS", "CCS, Tesla",
    L2653="Tesla, Type 2", "Tesla, Type 2",
    L2653="Type 2, Tesla", "Tesla, Type 2",
    L2653="CCS, CHAdeMO", "CCS, CHAdeMO",
    L2653="CHAdeMO, CCS", "CCS, CHAdeMO",
    L2653="CHAdeMO, Tesla", "CHAdeMO, Tesla",
    L2653="Tesla, CHAdeMO", "CHAdeMO, Tesla"
)</f>
        <v>Type 2</v>
      </c>
    </row>
    <row r="2654" spans="1:23" x14ac:dyDescent="0.25">
      <c r="A2654" t="s">
        <v>5334</v>
      </c>
      <c r="B2654">
        <v>-33.728226999999997</v>
      </c>
      <c r="C2654">
        <v>18.529816</v>
      </c>
      <c r="D2654" t="s">
        <v>5335</v>
      </c>
      <c r="E2654" t="s">
        <v>38</v>
      </c>
      <c r="F2654">
        <v>0.42</v>
      </c>
      <c r="G2654" s="1" t="s">
        <v>9985</v>
      </c>
      <c r="H2654">
        <v>13.51</v>
      </c>
      <c r="I2654">
        <v>71</v>
      </c>
      <c r="J2654" t="s">
        <v>46</v>
      </c>
      <c r="K2654">
        <v>150</v>
      </c>
      <c r="L2654" t="s">
        <v>64</v>
      </c>
      <c r="M2654">
        <v>2015</v>
      </c>
      <c r="N2654" t="s">
        <v>23</v>
      </c>
      <c r="O2654">
        <v>3</v>
      </c>
      <c r="P2654">
        <v>4</v>
      </c>
      <c r="Q2654" t="s">
        <v>24</v>
      </c>
      <c r="R2654">
        <v>13</v>
      </c>
      <c r="S2654">
        <f t="shared" si="123"/>
        <v>923</v>
      </c>
      <c r="T2654">
        <f t="shared" si="124"/>
        <v>387.65999999999997</v>
      </c>
      <c r="U2654" s="2">
        <f t="shared" si="125"/>
        <v>5.6338028169014086E-2</v>
      </c>
      <c r="V2654" t="str" cm="1">
        <f t="array" ref="V2654">_xlfn.IFS(H2654&lt;5,"Urban",H2654&lt;=12,"Sub-Urban",H2654&gt;12,"Out Of City")</f>
        <v>Out Of City</v>
      </c>
      <c r="W2654" t="str" cm="1">
        <f t="array" ref="W2654">_xlfn.IFS(
    L2654="CCS", "CCS",
    L2654="Type 2", "Type 2",
    L2654="CHAdeMO", "CHAdeMO",
    L2654="Tesla", "Tesla",
    L2654="CCS, Type 2", "CCS, Type 2",
    L2654="Type 2, CCS", "CCS, Type 2",
    L2654="CHAdeMO, Type 2", "CHAdeMO, Type 2",
    L2654="Type 2, CHAdeMO", "CHAdeMO, Type 2",
    L2654="CCS, Tesla", "CCS, Tesla",
    L2654="Tesla, CCS", "CCS, Tesla",
    L2654="Tesla, Type 2", "Tesla, Type 2",
    L2654="Type 2, Tesla", "Tesla, Type 2",
    L2654="CCS, CHAdeMO", "CCS, CHAdeMO",
    L2654="CHAdeMO, CCS", "CCS, CHAdeMO",
    L2654="CHAdeMO, Tesla", "CHAdeMO, Tesla",
    L2654="Tesla, CHAdeMO", "CHAdeMO, Tesla"
)</f>
        <v>CCS, CHAdeMO</v>
      </c>
    </row>
    <row r="2655" spans="1:23" x14ac:dyDescent="0.25">
      <c r="A2655" t="s">
        <v>5336</v>
      </c>
      <c r="B2655">
        <v>13.862270000000001</v>
      </c>
      <c r="C2655">
        <v>100.54779600000001</v>
      </c>
      <c r="D2655" t="s">
        <v>5337</v>
      </c>
      <c r="E2655" t="s">
        <v>19</v>
      </c>
      <c r="F2655">
        <v>0.3</v>
      </c>
      <c r="G2655" s="1" t="s">
        <v>9985</v>
      </c>
      <c r="H2655">
        <v>4.9400000000000004</v>
      </c>
      <c r="I2655">
        <v>68</v>
      </c>
      <c r="J2655" t="s">
        <v>47</v>
      </c>
      <c r="K2655">
        <v>350</v>
      </c>
      <c r="L2655" t="s">
        <v>40</v>
      </c>
      <c r="M2655">
        <v>2016</v>
      </c>
      <c r="N2655" t="s">
        <v>23</v>
      </c>
      <c r="O2655">
        <v>3.7</v>
      </c>
      <c r="P2655">
        <v>2</v>
      </c>
      <c r="Q2655" t="s">
        <v>48</v>
      </c>
      <c r="R2655">
        <v>39</v>
      </c>
      <c r="S2655">
        <f t="shared" si="123"/>
        <v>2652</v>
      </c>
      <c r="T2655">
        <f t="shared" si="124"/>
        <v>795.6</v>
      </c>
      <c r="U2655" s="2">
        <f t="shared" si="125"/>
        <v>2.9411764705882353E-2</v>
      </c>
      <c r="V2655" t="str" cm="1">
        <f t="array" ref="V2655">_xlfn.IFS(H2655&lt;5,"Urban",H2655&lt;=12,"Sub-Urban",H2655&gt;12,"Out Of City")</f>
        <v>Urban</v>
      </c>
      <c r="W2655" t="str" cm="1">
        <f t="array" ref="W2655">_xlfn.IFS(
    L2655="CCS", "CCS",
    L2655="Type 2", "Type 2",
    L2655="CHAdeMO", "CHAdeMO",
    L2655="Tesla", "Tesla",
    L2655="CCS, Type 2", "CCS, Type 2",
    L2655="Type 2, CCS", "CCS, Type 2",
    L2655="CHAdeMO, Type 2", "CHAdeMO, Type 2",
    L2655="Type 2, CHAdeMO", "CHAdeMO, Type 2",
    L2655="CCS, Tesla", "CCS, Tesla",
    L2655="Tesla, CCS", "CCS, Tesla",
    L2655="Tesla, Type 2", "Tesla, Type 2",
    L2655="Type 2, Tesla", "Tesla, Type 2",
    L2655="CCS, CHAdeMO", "CCS, CHAdeMO",
    L2655="CHAdeMO, CCS", "CCS, CHAdeMO",
    L2655="CHAdeMO, Tesla", "CHAdeMO, Tesla",
    L2655="Tesla, CHAdeMO", "CHAdeMO, Tesla"
)</f>
        <v>Type 2</v>
      </c>
    </row>
    <row r="2656" spans="1:23" x14ac:dyDescent="0.25">
      <c r="A2656" t="s">
        <v>5338</v>
      </c>
      <c r="B2656">
        <v>19.568778999999999</v>
      </c>
      <c r="C2656">
        <v>-99.060374999999993</v>
      </c>
      <c r="D2656" t="s">
        <v>5339</v>
      </c>
      <c r="E2656" t="s">
        <v>38</v>
      </c>
      <c r="F2656">
        <v>0.44</v>
      </c>
      <c r="G2656" t="s">
        <v>20</v>
      </c>
      <c r="H2656">
        <v>10.3</v>
      </c>
      <c r="I2656">
        <v>31</v>
      </c>
      <c r="J2656" t="s">
        <v>39</v>
      </c>
      <c r="K2656">
        <v>50</v>
      </c>
      <c r="L2656" t="s">
        <v>61</v>
      </c>
      <c r="M2656">
        <v>2018</v>
      </c>
      <c r="N2656" t="s">
        <v>35</v>
      </c>
      <c r="O2656">
        <v>3.2</v>
      </c>
      <c r="P2656">
        <v>5</v>
      </c>
      <c r="Q2656" t="s">
        <v>24</v>
      </c>
      <c r="R2656">
        <v>15</v>
      </c>
      <c r="S2656">
        <f t="shared" si="123"/>
        <v>465</v>
      </c>
      <c r="T2656">
        <f t="shared" si="124"/>
        <v>204.6</v>
      </c>
      <c r="U2656" s="2">
        <f t="shared" si="125"/>
        <v>0.16129032258064516</v>
      </c>
      <c r="V2656" t="str" cm="1">
        <f t="array" ref="V2656">_xlfn.IFS(H2656&lt;5,"Urban",H2656&lt;=12,"Sub-Urban",H2656&gt;12,"Out Of City")</f>
        <v>Sub-Urban</v>
      </c>
      <c r="W2656" t="str" cm="1">
        <f t="array" ref="W2656">_xlfn.IFS(
    L2656="CCS", "CCS",
    L2656="Type 2", "Type 2",
    L2656="CHAdeMO", "CHAdeMO",
    L2656="Tesla", "Tesla",
    L2656="CCS, Type 2", "CCS, Type 2",
    L2656="Type 2, CCS", "CCS, Type 2",
    L2656="CHAdeMO, Type 2", "CHAdeMO, Type 2",
    L2656="Type 2, CHAdeMO", "CHAdeMO, Type 2",
    L2656="CCS, Tesla", "CCS, Tesla",
    L2656="Tesla, CCS", "CCS, Tesla",
    L2656="Tesla, Type 2", "Tesla, Type 2",
    L2656="Type 2, Tesla", "Tesla, Type 2",
    L2656="CCS, CHAdeMO", "CCS, CHAdeMO",
    L2656="CHAdeMO, CCS", "CCS, CHAdeMO",
    L2656="CHAdeMO, Tesla", "CHAdeMO, Tesla",
    L2656="Tesla, CHAdeMO", "CHAdeMO, Tesla"
)</f>
        <v>CHAdeMO, Tesla</v>
      </c>
    </row>
    <row r="2657" spans="1:23" x14ac:dyDescent="0.25">
      <c r="A2657" t="s">
        <v>5340</v>
      </c>
      <c r="B2657">
        <v>37.638423000000003</v>
      </c>
      <c r="C2657">
        <v>127.062864</v>
      </c>
      <c r="D2657" t="s">
        <v>5341</v>
      </c>
      <c r="E2657" t="s">
        <v>38</v>
      </c>
      <c r="F2657">
        <v>0.36</v>
      </c>
      <c r="G2657" t="s">
        <v>32</v>
      </c>
      <c r="H2657">
        <v>9.31</v>
      </c>
      <c r="I2657">
        <v>25</v>
      </c>
      <c r="J2657" t="s">
        <v>39</v>
      </c>
      <c r="K2657">
        <v>350</v>
      </c>
      <c r="L2657" t="s">
        <v>61</v>
      </c>
      <c r="M2657">
        <v>2012</v>
      </c>
      <c r="N2657" t="s">
        <v>23</v>
      </c>
      <c r="O2657">
        <v>3.4</v>
      </c>
      <c r="P2657">
        <v>7</v>
      </c>
      <c r="Q2657" t="s">
        <v>29</v>
      </c>
      <c r="R2657">
        <v>8</v>
      </c>
      <c r="S2657">
        <f t="shared" si="123"/>
        <v>200</v>
      </c>
      <c r="T2657">
        <f t="shared" si="124"/>
        <v>72</v>
      </c>
      <c r="U2657" s="2">
        <f t="shared" si="125"/>
        <v>0.28000000000000003</v>
      </c>
      <c r="V2657" t="str" cm="1">
        <f t="array" ref="V2657">_xlfn.IFS(H2657&lt;5,"Urban",H2657&lt;=12,"Sub-Urban",H2657&gt;12,"Out Of City")</f>
        <v>Sub-Urban</v>
      </c>
      <c r="W2657" t="str" cm="1">
        <f t="array" ref="W2657">_xlfn.IFS(
    L2657="CCS", "CCS",
    L2657="Type 2", "Type 2",
    L2657="CHAdeMO", "CHAdeMO",
    L2657="Tesla", "Tesla",
    L2657="CCS, Type 2", "CCS, Type 2",
    L2657="Type 2, CCS", "CCS, Type 2",
    L2657="CHAdeMO, Type 2", "CHAdeMO, Type 2",
    L2657="Type 2, CHAdeMO", "CHAdeMO, Type 2",
    L2657="CCS, Tesla", "CCS, Tesla",
    L2657="Tesla, CCS", "CCS, Tesla",
    L2657="Tesla, Type 2", "Tesla, Type 2",
    L2657="Type 2, Tesla", "Tesla, Type 2",
    L2657="CCS, CHAdeMO", "CCS, CHAdeMO",
    L2657="CHAdeMO, CCS", "CCS, CHAdeMO",
    L2657="CHAdeMO, Tesla", "CHAdeMO, Tesla",
    L2657="Tesla, CHAdeMO", "CHAdeMO, Tesla"
)</f>
        <v>CHAdeMO, Tesla</v>
      </c>
    </row>
    <row r="2658" spans="1:23" x14ac:dyDescent="0.25">
      <c r="A2658" t="s">
        <v>5342</v>
      </c>
      <c r="B2658">
        <v>37.868889000000003</v>
      </c>
      <c r="C2658">
        <v>-122.41531500000001</v>
      </c>
      <c r="D2658" t="s">
        <v>5343</v>
      </c>
      <c r="E2658" t="s">
        <v>27</v>
      </c>
      <c r="F2658">
        <v>0.46</v>
      </c>
      <c r="G2658" t="s">
        <v>20</v>
      </c>
      <c r="H2658">
        <v>7.53</v>
      </c>
      <c r="I2658">
        <v>23</v>
      </c>
      <c r="J2658" t="s">
        <v>46</v>
      </c>
      <c r="K2658">
        <v>22</v>
      </c>
      <c r="L2658" t="s">
        <v>80</v>
      </c>
      <c r="M2658">
        <v>2014</v>
      </c>
      <c r="N2658" t="s">
        <v>35</v>
      </c>
      <c r="O2658">
        <v>4.7</v>
      </c>
      <c r="P2658">
        <v>5</v>
      </c>
      <c r="Q2658" t="s">
        <v>48</v>
      </c>
      <c r="R2658">
        <v>60</v>
      </c>
      <c r="S2658">
        <f t="shared" si="123"/>
        <v>1380</v>
      </c>
      <c r="T2658">
        <f t="shared" si="124"/>
        <v>634.80000000000007</v>
      </c>
      <c r="U2658" s="2">
        <f t="shared" si="125"/>
        <v>0.21739130434782608</v>
      </c>
      <c r="V2658" t="str" cm="1">
        <f t="array" ref="V2658">_xlfn.IFS(H2658&lt;5,"Urban",H2658&lt;=12,"Sub-Urban",H2658&gt;12,"Out Of City")</f>
        <v>Sub-Urban</v>
      </c>
      <c r="W2658" t="str" cm="1">
        <f t="array" ref="W2658">_xlfn.IFS(
    L2658="CCS", "CCS",
    L2658="Type 2", "Type 2",
    L2658="CHAdeMO", "CHAdeMO",
    L2658="Tesla", "Tesla",
    L2658="CCS, Type 2", "CCS, Type 2",
    L2658="Type 2, CCS", "CCS, Type 2",
    L2658="CHAdeMO, Type 2", "CHAdeMO, Type 2",
    L2658="Type 2, CHAdeMO", "CHAdeMO, Type 2",
    L2658="CCS, Tesla", "CCS, Tesla",
    L2658="Tesla, CCS", "CCS, Tesla",
    L2658="Tesla, Type 2", "Tesla, Type 2",
    L2658="Type 2, Tesla", "Tesla, Type 2",
    L2658="CCS, CHAdeMO", "CCS, CHAdeMO",
    L2658="CHAdeMO, CCS", "CCS, CHAdeMO",
    L2658="CHAdeMO, Tesla", "CHAdeMO, Tesla",
    L2658="Tesla, CHAdeMO", "CHAdeMO, Tesla"
)</f>
        <v>CHAdeMO, Type 2</v>
      </c>
    </row>
    <row r="2659" spans="1:23" x14ac:dyDescent="0.25">
      <c r="A2659" t="s">
        <v>5344</v>
      </c>
      <c r="B2659">
        <v>37.664382000000003</v>
      </c>
      <c r="C2659">
        <v>126.917192</v>
      </c>
      <c r="D2659" t="s">
        <v>5345</v>
      </c>
      <c r="E2659" t="s">
        <v>27</v>
      </c>
      <c r="F2659">
        <v>0.42</v>
      </c>
      <c r="G2659" s="1" t="s">
        <v>9985</v>
      </c>
      <c r="H2659">
        <v>10.99</v>
      </c>
      <c r="I2659">
        <v>33</v>
      </c>
      <c r="J2659" t="s">
        <v>39</v>
      </c>
      <c r="K2659">
        <v>150</v>
      </c>
      <c r="L2659" t="s">
        <v>28</v>
      </c>
      <c r="M2659">
        <v>2012</v>
      </c>
      <c r="N2659" t="s">
        <v>23</v>
      </c>
      <c r="O2659">
        <v>3.5</v>
      </c>
      <c r="P2659">
        <v>1</v>
      </c>
      <c r="Q2659" t="s">
        <v>29</v>
      </c>
      <c r="R2659">
        <v>47</v>
      </c>
      <c r="S2659">
        <f t="shared" si="123"/>
        <v>1551</v>
      </c>
      <c r="T2659">
        <f t="shared" si="124"/>
        <v>651.41999999999996</v>
      </c>
      <c r="U2659" s="2">
        <f t="shared" si="125"/>
        <v>3.0303030303030304E-2</v>
      </c>
      <c r="V2659" t="str" cm="1">
        <f t="array" ref="V2659">_xlfn.IFS(H2659&lt;5,"Urban",H2659&lt;=12,"Sub-Urban",H2659&gt;12,"Out Of City")</f>
        <v>Sub-Urban</v>
      </c>
      <c r="W2659" t="str" cm="1">
        <f t="array" ref="W2659">_xlfn.IFS(
    L2659="CCS", "CCS",
    L2659="Type 2", "Type 2",
    L2659="CHAdeMO", "CHAdeMO",
    L2659="Tesla", "Tesla",
    L2659="CCS, Type 2", "CCS, Type 2",
    L2659="Type 2, CCS", "CCS, Type 2",
    L2659="CHAdeMO, Type 2", "CHAdeMO, Type 2",
    L2659="Type 2, CHAdeMO", "CHAdeMO, Type 2",
    L2659="CCS, Tesla", "CCS, Tesla",
    L2659="Tesla, CCS", "CCS, Tesla",
    L2659="Tesla, Type 2", "Tesla, Type 2",
    L2659="Type 2, Tesla", "Tesla, Type 2",
    L2659="CCS, CHAdeMO", "CCS, CHAdeMO",
    L2659="CHAdeMO, CCS", "CCS, CHAdeMO",
    L2659="CHAdeMO, Tesla", "CHAdeMO, Tesla",
    L2659="Tesla, CHAdeMO", "CHAdeMO, Tesla"
)</f>
        <v>Tesla, Type 2</v>
      </c>
    </row>
    <row r="2660" spans="1:23" x14ac:dyDescent="0.25">
      <c r="A2660" t="s">
        <v>5346</v>
      </c>
      <c r="B2660">
        <v>37.728534000000003</v>
      </c>
      <c r="C2660">
        <v>-122.46249</v>
      </c>
      <c r="D2660" t="s">
        <v>5347</v>
      </c>
      <c r="E2660" t="s">
        <v>27</v>
      </c>
      <c r="F2660">
        <v>0.45</v>
      </c>
      <c r="G2660" s="1" t="s">
        <v>9985</v>
      </c>
      <c r="H2660">
        <v>10.88</v>
      </c>
      <c r="I2660">
        <v>25</v>
      </c>
      <c r="J2660" t="s">
        <v>33</v>
      </c>
      <c r="K2660">
        <v>50</v>
      </c>
      <c r="L2660" t="s">
        <v>43</v>
      </c>
      <c r="M2660">
        <v>2021</v>
      </c>
      <c r="N2660" t="s">
        <v>35</v>
      </c>
      <c r="O2660">
        <v>4.9000000000000004</v>
      </c>
      <c r="P2660">
        <v>6</v>
      </c>
      <c r="Q2660" t="s">
        <v>24</v>
      </c>
      <c r="R2660">
        <v>55</v>
      </c>
      <c r="S2660">
        <f t="shared" si="123"/>
        <v>1375</v>
      </c>
      <c r="T2660">
        <f t="shared" si="124"/>
        <v>618.75</v>
      </c>
      <c r="U2660" s="2">
        <f t="shared" si="125"/>
        <v>0.24</v>
      </c>
      <c r="V2660" t="str" cm="1">
        <f t="array" ref="V2660">_xlfn.IFS(H2660&lt;5,"Urban",H2660&lt;=12,"Sub-Urban",H2660&gt;12,"Out Of City")</f>
        <v>Sub-Urban</v>
      </c>
      <c r="W2660" t="str" cm="1">
        <f t="array" ref="W2660">_xlfn.IFS(
    L2660="CCS", "CCS",
    L2660="Type 2", "Type 2",
    L2660="CHAdeMO", "CHAdeMO",
    L2660="Tesla", "Tesla",
    L2660="CCS, Type 2", "CCS, Type 2",
    L2660="Type 2, CCS", "CCS, Type 2",
    L2660="CHAdeMO, Type 2", "CHAdeMO, Type 2",
    L2660="Type 2, CHAdeMO", "CHAdeMO, Type 2",
    L2660="CCS, Tesla", "CCS, Tesla",
    L2660="Tesla, CCS", "CCS, Tesla",
    L2660="Tesla, Type 2", "Tesla, Type 2",
    L2660="Type 2, Tesla", "Tesla, Type 2",
    L2660="CCS, CHAdeMO", "CCS, CHAdeMO",
    L2660="CHAdeMO, CCS", "CCS, CHAdeMO",
    L2660="CHAdeMO, Tesla", "CHAdeMO, Tesla",
    L2660="Tesla, CHAdeMO", "CHAdeMO, Tesla"
)</f>
        <v>CCS</v>
      </c>
    </row>
    <row r="2661" spans="1:23" x14ac:dyDescent="0.25">
      <c r="A2661" t="s">
        <v>5348</v>
      </c>
      <c r="B2661">
        <v>37.785170999999998</v>
      </c>
      <c r="C2661">
        <v>-122.301361</v>
      </c>
      <c r="D2661" t="s">
        <v>5349</v>
      </c>
      <c r="E2661" t="s">
        <v>38</v>
      </c>
      <c r="F2661">
        <v>0.37</v>
      </c>
      <c r="G2661" t="s">
        <v>32</v>
      </c>
      <c r="H2661">
        <v>4.5</v>
      </c>
      <c r="I2661">
        <v>27</v>
      </c>
      <c r="J2661" t="s">
        <v>33</v>
      </c>
      <c r="K2661">
        <v>350</v>
      </c>
      <c r="L2661" t="s">
        <v>43</v>
      </c>
      <c r="M2661">
        <v>2019</v>
      </c>
      <c r="N2661" t="s">
        <v>35</v>
      </c>
      <c r="O2661">
        <v>3.3</v>
      </c>
      <c r="P2661">
        <v>2</v>
      </c>
      <c r="Q2661" t="s">
        <v>24</v>
      </c>
      <c r="R2661">
        <v>17</v>
      </c>
      <c r="S2661">
        <f t="shared" si="123"/>
        <v>459</v>
      </c>
      <c r="T2661">
        <f t="shared" si="124"/>
        <v>169.82999999999998</v>
      </c>
      <c r="U2661" s="2">
        <f t="shared" si="125"/>
        <v>7.407407407407407E-2</v>
      </c>
      <c r="V2661" t="str" cm="1">
        <f t="array" ref="V2661">_xlfn.IFS(H2661&lt;5,"Urban",H2661&lt;=12,"Sub-Urban",H2661&gt;12,"Out Of City")</f>
        <v>Urban</v>
      </c>
      <c r="W2661" t="str" cm="1">
        <f t="array" ref="W2661">_xlfn.IFS(
    L2661="CCS", "CCS",
    L2661="Type 2", "Type 2",
    L2661="CHAdeMO", "CHAdeMO",
    L2661="Tesla", "Tesla",
    L2661="CCS, Type 2", "CCS, Type 2",
    L2661="Type 2, CCS", "CCS, Type 2",
    L2661="CHAdeMO, Type 2", "CHAdeMO, Type 2",
    L2661="Type 2, CHAdeMO", "CHAdeMO, Type 2",
    L2661="CCS, Tesla", "CCS, Tesla",
    L2661="Tesla, CCS", "CCS, Tesla",
    L2661="Tesla, Type 2", "Tesla, Type 2",
    L2661="Type 2, Tesla", "Tesla, Type 2",
    L2661="CCS, CHAdeMO", "CCS, CHAdeMO",
    L2661="CHAdeMO, CCS", "CCS, CHAdeMO",
    L2661="CHAdeMO, Tesla", "CHAdeMO, Tesla",
    L2661="Tesla, CHAdeMO", "CHAdeMO, Tesla"
)</f>
        <v>CCS</v>
      </c>
    </row>
    <row r="2662" spans="1:23" x14ac:dyDescent="0.25">
      <c r="A2662" t="s">
        <v>5350</v>
      </c>
      <c r="B2662">
        <v>-57.833199999999998</v>
      </c>
      <c r="C2662">
        <v>-177.21050399999999</v>
      </c>
      <c r="D2662" t="s">
        <v>5351</v>
      </c>
      <c r="E2662" t="s">
        <v>38</v>
      </c>
      <c r="F2662">
        <v>0.43</v>
      </c>
      <c r="G2662" t="s">
        <v>20</v>
      </c>
      <c r="H2662">
        <v>17.079999999999998</v>
      </c>
      <c r="I2662">
        <v>41</v>
      </c>
      <c r="J2662" t="s">
        <v>47</v>
      </c>
      <c r="K2662">
        <v>50</v>
      </c>
      <c r="L2662" t="s">
        <v>111</v>
      </c>
      <c r="M2662">
        <v>2018</v>
      </c>
      <c r="N2662" t="s">
        <v>23</v>
      </c>
      <c r="O2662">
        <v>3.8</v>
      </c>
      <c r="P2662">
        <v>9</v>
      </c>
      <c r="Q2662" t="s">
        <v>48</v>
      </c>
      <c r="R2662">
        <v>14</v>
      </c>
      <c r="S2662">
        <f t="shared" si="123"/>
        <v>574</v>
      </c>
      <c r="T2662">
        <f t="shared" si="124"/>
        <v>246.82</v>
      </c>
      <c r="U2662" s="2">
        <f t="shared" si="125"/>
        <v>0.21951219512195122</v>
      </c>
      <c r="V2662" t="str" cm="1">
        <f t="array" ref="V2662">_xlfn.IFS(H2662&lt;5,"Urban",H2662&lt;=12,"Sub-Urban",H2662&gt;12,"Out Of City")</f>
        <v>Out Of City</v>
      </c>
      <c r="W2662" t="str" cm="1">
        <f t="array" ref="W2662">_xlfn.IFS(
    L2662="CCS", "CCS",
    L2662="Type 2", "Type 2",
    L2662="CHAdeMO", "CHAdeMO",
    L2662="Tesla", "Tesla",
    L2662="CCS, Type 2", "CCS, Type 2",
    L2662="Type 2, CCS", "CCS, Type 2",
    L2662="CHAdeMO, Type 2", "CHAdeMO, Type 2",
    L2662="Type 2, CHAdeMO", "CHAdeMO, Type 2",
    L2662="CCS, Tesla", "CCS, Tesla",
    L2662="Tesla, CCS", "CCS, Tesla",
    L2662="Tesla, Type 2", "Tesla, Type 2",
    L2662="Type 2, Tesla", "Tesla, Type 2",
    L2662="CCS, CHAdeMO", "CCS, CHAdeMO",
    L2662="CHAdeMO, CCS", "CCS, CHAdeMO",
    L2662="CHAdeMO, Tesla", "CHAdeMO, Tesla",
    L2662="Tesla, CHAdeMO", "CHAdeMO, Tesla"
)</f>
        <v>CCS, Type 2</v>
      </c>
    </row>
    <row r="2663" spans="1:23" x14ac:dyDescent="0.25">
      <c r="A2663" t="s">
        <v>5352</v>
      </c>
      <c r="B2663">
        <v>13.785890999999999</v>
      </c>
      <c r="C2663">
        <v>100.542165</v>
      </c>
      <c r="D2663" t="s">
        <v>5353</v>
      </c>
      <c r="E2663" t="s">
        <v>19</v>
      </c>
      <c r="F2663">
        <v>0.3</v>
      </c>
      <c r="G2663" t="s">
        <v>32</v>
      </c>
      <c r="H2663">
        <v>0.57999999999999996</v>
      </c>
      <c r="I2663">
        <v>38</v>
      </c>
      <c r="J2663" t="s">
        <v>39</v>
      </c>
      <c r="K2663">
        <v>22</v>
      </c>
      <c r="L2663" t="s">
        <v>104</v>
      </c>
      <c r="M2663">
        <v>2013</v>
      </c>
      <c r="N2663" t="s">
        <v>35</v>
      </c>
      <c r="O2663">
        <v>4.9000000000000004</v>
      </c>
      <c r="P2663">
        <v>9</v>
      </c>
      <c r="Q2663" t="s">
        <v>29</v>
      </c>
      <c r="R2663">
        <v>27</v>
      </c>
      <c r="S2663">
        <f t="shared" si="123"/>
        <v>1026</v>
      </c>
      <c r="T2663">
        <f t="shared" si="124"/>
        <v>307.8</v>
      </c>
      <c r="U2663" s="2">
        <f t="shared" si="125"/>
        <v>0.23684210526315788</v>
      </c>
      <c r="V2663" t="str" cm="1">
        <f t="array" ref="V2663">_xlfn.IFS(H2663&lt;5,"Urban",H2663&lt;=12,"Sub-Urban",H2663&gt;12,"Out Of City")</f>
        <v>Urban</v>
      </c>
      <c r="W2663" t="str" cm="1">
        <f t="array" ref="W2663">_xlfn.IFS(
    L2663="CCS", "CCS",
    L2663="Type 2", "Type 2",
    L2663="CHAdeMO", "CHAdeMO",
    L2663="Tesla", "Tesla",
    L2663="CCS, Type 2", "CCS, Type 2",
    L2663="Type 2, CCS", "CCS, Type 2",
    L2663="CHAdeMO, Type 2", "CHAdeMO, Type 2",
    L2663="Type 2, CHAdeMO", "CHAdeMO, Type 2",
    L2663="CCS, Tesla", "CCS, Tesla",
    L2663="Tesla, CCS", "CCS, Tesla",
    L2663="Tesla, Type 2", "Tesla, Type 2",
    L2663="Type 2, Tesla", "Tesla, Type 2",
    L2663="CCS, CHAdeMO", "CCS, CHAdeMO",
    L2663="CHAdeMO, CCS", "CCS, CHAdeMO",
    L2663="CHAdeMO, Tesla", "CHAdeMO, Tesla",
    L2663="Tesla, CHAdeMO", "CHAdeMO, Tesla"
)</f>
        <v>CHAdeMO, Type 2</v>
      </c>
    </row>
    <row r="2664" spans="1:23" x14ac:dyDescent="0.25">
      <c r="A2664" t="s">
        <v>5354</v>
      </c>
      <c r="B2664">
        <v>37.526636000000003</v>
      </c>
      <c r="C2664">
        <v>126.99152100000001</v>
      </c>
      <c r="D2664" t="s">
        <v>5355</v>
      </c>
      <c r="E2664" t="s">
        <v>27</v>
      </c>
      <c r="F2664">
        <v>0.46</v>
      </c>
      <c r="G2664" s="1" t="s">
        <v>9985</v>
      </c>
      <c r="H2664">
        <v>11.22</v>
      </c>
      <c r="I2664">
        <v>93</v>
      </c>
      <c r="J2664" t="s">
        <v>33</v>
      </c>
      <c r="K2664">
        <v>22</v>
      </c>
      <c r="L2664" t="s">
        <v>111</v>
      </c>
      <c r="M2664">
        <v>2018</v>
      </c>
      <c r="N2664" t="s">
        <v>23</v>
      </c>
      <c r="O2664">
        <v>4.4000000000000004</v>
      </c>
      <c r="P2664">
        <v>5</v>
      </c>
      <c r="Q2664" t="s">
        <v>29</v>
      </c>
      <c r="R2664">
        <v>57</v>
      </c>
      <c r="S2664">
        <f t="shared" si="123"/>
        <v>5301</v>
      </c>
      <c r="T2664">
        <f t="shared" si="124"/>
        <v>2438.46</v>
      </c>
      <c r="U2664" s="2">
        <f t="shared" si="125"/>
        <v>5.3763440860215055E-2</v>
      </c>
      <c r="V2664" t="str" cm="1">
        <f t="array" ref="V2664">_xlfn.IFS(H2664&lt;5,"Urban",H2664&lt;=12,"Sub-Urban",H2664&gt;12,"Out Of City")</f>
        <v>Sub-Urban</v>
      </c>
      <c r="W2664" t="str" cm="1">
        <f t="array" ref="W2664">_xlfn.IFS(
    L2664="CCS", "CCS",
    L2664="Type 2", "Type 2",
    L2664="CHAdeMO", "CHAdeMO",
    L2664="Tesla", "Tesla",
    L2664="CCS, Type 2", "CCS, Type 2",
    L2664="Type 2, CCS", "CCS, Type 2",
    L2664="CHAdeMO, Type 2", "CHAdeMO, Type 2",
    L2664="Type 2, CHAdeMO", "CHAdeMO, Type 2",
    L2664="CCS, Tesla", "CCS, Tesla",
    L2664="Tesla, CCS", "CCS, Tesla",
    L2664="Tesla, Type 2", "Tesla, Type 2",
    L2664="Type 2, Tesla", "Tesla, Type 2",
    L2664="CCS, CHAdeMO", "CCS, CHAdeMO",
    L2664="CHAdeMO, CCS", "CCS, CHAdeMO",
    L2664="CHAdeMO, Tesla", "CHAdeMO, Tesla",
    L2664="Tesla, CHAdeMO", "CHAdeMO, Tesla"
)</f>
        <v>CCS, Type 2</v>
      </c>
    </row>
    <row r="2665" spans="1:23" x14ac:dyDescent="0.25">
      <c r="A2665" t="s">
        <v>5356</v>
      </c>
      <c r="B2665">
        <v>25.271937999999999</v>
      </c>
      <c r="C2665">
        <v>55.227238</v>
      </c>
      <c r="D2665" t="s">
        <v>5357</v>
      </c>
      <c r="E2665" t="s">
        <v>19</v>
      </c>
      <c r="F2665">
        <v>0.21</v>
      </c>
      <c r="G2665" t="s">
        <v>20</v>
      </c>
      <c r="H2665">
        <v>14.15</v>
      </c>
      <c r="I2665">
        <v>20</v>
      </c>
      <c r="J2665" t="s">
        <v>47</v>
      </c>
      <c r="K2665">
        <v>350</v>
      </c>
      <c r="L2665" t="s">
        <v>47</v>
      </c>
      <c r="M2665">
        <v>2019</v>
      </c>
      <c r="N2665" t="s">
        <v>23</v>
      </c>
      <c r="O2665">
        <v>3.4</v>
      </c>
      <c r="P2665">
        <v>4</v>
      </c>
      <c r="Q2665" t="s">
        <v>29</v>
      </c>
      <c r="R2665">
        <v>31</v>
      </c>
      <c r="S2665">
        <f t="shared" si="123"/>
        <v>620</v>
      </c>
      <c r="T2665">
        <f t="shared" si="124"/>
        <v>130.19999999999999</v>
      </c>
      <c r="U2665" s="2">
        <f t="shared" si="125"/>
        <v>0.2</v>
      </c>
      <c r="V2665" t="str" cm="1">
        <f t="array" ref="V2665">_xlfn.IFS(H2665&lt;5,"Urban",H2665&lt;=12,"Sub-Urban",H2665&gt;12,"Out Of City")</f>
        <v>Out Of City</v>
      </c>
      <c r="W2665" t="str" cm="1">
        <f t="array" ref="W2665">_xlfn.IFS(
    L2665="CCS", "CCS",
    L2665="Type 2", "Type 2",
    L2665="CHAdeMO", "CHAdeMO",
    L2665="Tesla", "Tesla",
    L2665="CCS, Type 2", "CCS, Type 2",
    L2665="Type 2, CCS", "CCS, Type 2",
    L2665="CHAdeMO, Type 2", "CHAdeMO, Type 2",
    L2665="Type 2, CHAdeMO", "CHAdeMO, Type 2",
    L2665="CCS, Tesla", "CCS, Tesla",
    L2665="Tesla, CCS", "CCS, Tesla",
    L2665="Tesla, Type 2", "Tesla, Type 2",
    L2665="Type 2, Tesla", "Tesla, Type 2",
    L2665="CCS, CHAdeMO", "CCS, CHAdeMO",
    L2665="CHAdeMO, CCS", "CCS, CHAdeMO",
    L2665="CHAdeMO, Tesla", "CHAdeMO, Tesla",
    L2665="Tesla, CHAdeMO", "CHAdeMO, Tesla"
)</f>
        <v>Tesla</v>
      </c>
    </row>
    <row r="2666" spans="1:23" x14ac:dyDescent="0.25">
      <c r="A2666" t="s">
        <v>5358</v>
      </c>
      <c r="B2666">
        <v>19.525615999999999</v>
      </c>
      <c r="C2666">
        <v>-99.020481000000004</v>
      </c>
      <c r="D2666" t="s">
        <v>2912</v>
      </c>
      <c r="E2666" t="s">
        <v>38</v>
      </c>
      <c r="F2666">
        <v>0.26</v>
      </c>
      <c r="G2666" t="s">
        <v>20</v>
      </c>
      <c r="H2666">
        <v>6.37</v>
      </c>
      <c r="I2666">
        <v>58</v>
      </c>
      <c r="J2666" t="s">
        <v>39</v>
      </c>
      <c r="K2666">
        <v>50</v>
      </c>
      <c r="L2666" t="s">
        <v>40</v>
      </c>
      <c r="M2666">
        <v>2021</v>
      </c>
      <c r="N2666" t="s">
        <v>35</v>
      </c>
      <c r="O2666">
        <v>3.3</v>
      </c>
      <c r="P2666">
        <v>9</v>
      </c>
      <c r="Q2666" t="s">
        <v>29</v>
      </c>
      <c r="R2666">
        <v>10</v>
      </c>
      <c r="S2666">
        <f t="shared" si="123"/>
        <v>580</v>
      </c>
      <c r="T2666">
        <f t="shared" si="124"/>
        <v>150.80000000000001</v>
      </c>
      <c r="U2666" s="2">
        <f t="shared" si="125"/>
        <v>0.15517241379310345</v>
      </c>
      <c r="V2666" t="str" cm="1">
        <f t="array" ref="V2666">_xlfn.IFS(H2666&lt;5,"Urban",H2666&lt;=12,"Sub-Urban",H2666&gt;12,"Out Of City")</f>
        <v>Sub-Urban</v>
      </c>
      <c r="W2666" t="str" cm="1">
        <f t="array" ref="W2666">_xlfn.IFS(
    L2666="CCS", "CCS",
    L2666="Type 2", "Type 2",
    L2666="CHAdeMO", "CHAdeMO",
    L2666="Tesla", "Tesla",
    L2666="CCS, Type 2", "CCS, Type 2",
    L2666="Type 2, CCS", "CCS, Type 2",
    L2666="CHAdeMO, Type 2", "CHAdeMO, Type 2",
    L2666="Type 2, CHAdeMO", "CHAdeMO, Type 2",
    L2666="CCS, Tesla", "CCS, Tesla",
    L2666="Tesla, CCS", "CCS, Tesla",
    L2666="Tesla, Type 2", "Tesla, Type 2",
    L2666="Type 2, Tesla", "Tesla, Type 2",
    L2666="CCS, CHAdeMO", "CCS, CHAdeMO",
    L2666="CHAdeMO, CCS", "CCS, CHAdeMO",
    L2666="CHAdeMO, Tesla", "CHAdeMO, Tesla",
    L2666="Tesla, CHAdeMO", "CHAdeMO, Tesla"
)</f>
        <v>Type 2</v>
      </c>
    </row>
    <row r="2667" spans="1:23" x14ac:dyDescent="0.25">
      <c r="A2667" t="s">
        <v>5359</v>
      </c>
      <c r="B2667">
        <v>37.778959999999998</v>
      </c>
      <c r="C2667">
        <v>-122.32702399999999</v>
      </c>
      <c r="D2667" t="s">
        <v>5360</v>
      </c>
      <c r="E2667" t="s">
        <v>19</v>
      </c>
      <c r="F2667">
        <v>0.28000000000000003</v>
      </c>
      <c r="G2667" t="s">
        <v>20</v>
      </c>
      <c r="H2667">
        <v>10.33</v>
      </c>
      <c r="I2667">
        <v>66</v>
      </c>
      <c r="J2667" t="s">
        <v>33</v>
      </c>
      <c r="K2667">
        <v>350</v>
      </c>
      <c r="L2667" t="s">
        <v>47</v>
      </c>
      <c r="M2667">
        <v>2023</v>
      </c>
      <c r="N2667" t="s">
        <v>35</v>
      </c>
      <c r="O2667">
        <v>4.0999999999999996</v>
      </c>
      <c r="P2667">
        <v>2</v>
      </c>
      <c r="Q2667" t="s">
        <v>24</v>
      </c>
      <c r="R2667">
        <v>20</v>
      </c>
      <c r="S2667">
        <f t="shared" si="123"/>
        <v>1320</v>
      </c>
      <c r="T2667">
        <f t="shared" si="124"/>
        <v>369.6</v>
      </c>
      <c r="U2667" s="2">
        <f t="shared" si="125"/>
        <v>3.0303030303030304E-2</v>
      </c>
      <c r="V2667" t="str" cm="1">
        <f t="array" ref="V2667">_xlfn.IFS(H2667&lt;5,"Urban",H2667&lt;=12,"Sub-Urban",H2667&gt;12,"Out Of City")</f>
        <v>Sub-Urban</v>
      </c>
      <c r="W2667" t="str" cm="1">
        <f t="array" ref="W2667">_xlfn.IFS(
    L2667="CCS", "CCS",
    L2667="Type 2", "Type 2",
    L2667="CHAdeMO", "CHAdeMO",
    L2667="Tesla", "Tesla",
    L2667="CCS, Type 2", "CCS, Type 2",
    L2667="Type 2, CCS", "CCS, Type 2",
    L2667="CHAdeMO, Type 2", "CHAdeMO, Type 2",
    L2667="Type 2, CHAdeMO", "CHAdeMO, Type 2",
    L2667="CCS, Tesla", "CCS, Tesla",
    L2667="Tesla, CCS", "CCS, Tesla",
    L2667="Tesla, Type 2", "Tesla, Type 2",
    L2667="Type 2, Tesla", "Tesla, Type 2",
    L2667="CCS, CHAdeMO", "CCS, CHAdeMO",
    L2667="CHAdeMO, CCS", "CCS, CHAdeMO",
    L2667="CHAdeMO, Tesla", "CHAdeMO, Tesla",
    L2667="Tesla, CHAdeMO", "CHAdeMO, Tesla"
)</f>
        <v>Tesla</v>
      </c>
    </row>
    <row r="2668" spans="1:23" x14ac:dyDescent="0.25">
      <c r="A2668" t="s">
        <v>5361</v>
      </c>
      <c r="B2668">
        <v>41.882683</v>
      </c>
      <c r="C2668">
        <v>-87.758088000000001</v>
      </c>
      <c r="D2668" t="s">
        <v>2517</v>
      </c>
      <c r="E2668" t="s">
        <v>27</v>
      </c>
      <c r="F2668">
        <v>0.18</v>
      </c>
      <c r="G2668" t="s">
        <v>20</v>
      </c>
      <c r="H2668">
        <v>2.76</v>
      </c>
      <c r="I2668">
        <v>95</v>
      </c>
      <c r="J2668" t="s">
        <v>47</v>
      </c>
      <c r="K2668">
        <v>350</v>
      </c>
      <c r="L2668" t="s">
        <v>43</v>
      </c>
      <c r="M2668">
        <v>2023</v>
      </c>
      <c r="N2668" t="s">
        <v>23</v>
      </c>
      <c r="O2668">
        <v>4.4000000000000004</v>
      </c>
      <c r="P2668">
        <v>3</v>
      </c>
      <c r="Q2668" t="s">
        <v>24</v>
      </c>
      <c r="R2668">
        <v>59</v>
      </c>
      <c r="S2668">
        <f t="shared" si="123"/>
        <v>5605</v>
      </c>
      <c r="T2668">
        <f t="shared" si="124"/>
        <v>1008.9</v>
      </c>
      <c r="U2668" s="2">
        <f t="shared" si="125"/>
        <v>3.1578947368421054E-2</v>
      </c>
      <c r="V2668" t="str" cm="1">
        <f t="array" ref="V2668">_xlfn.IFS(H2668&lt;5,"Urban",H2668&lt;=12,"Sub-Urban",H2668&gt;12,"Out Of City")</f>
        <v>Urban</v>
      </c>
      <c r="W2668" t="str" cm="1">
        <f t="array" ref="W2668">_xlfn.IFS(
    L2668="CCS", "CCS",
    L2668="Type 2", "Type 2",
    L2668="CHAdeMO", "CHAdeMO",
    L2668="Tesla", "Tesla",
    L2668="CCS, Type 2", "CCS, Type 2",
    L2668="Type 2, CCS", "CCS, Type 2",
    L2668="CHAdeMO, Type 2", "CHAdeMO, Type 2",
    L2668="Type 2, CHAdeMO", "CHAdeMO, Type 2",
    L2668="CCS, Tesla", "CCS, Tesla",
    L2668="Tesla, CCS", "CCS, Tesla",
    L2668="Tesla, Type 2", "Tesla, Type 2",
    L2668="Type 2, Tesla", "Tesla, Type 2",
    L2668="CCS, CHAdeMO", "CCS, CHAdeMO",
    L2668="CHAdeMO, CCS", "CCS, CHAdeMO",
    L2668="CHAdeMO, Tesla", "CHAdeMO, Tesla",
    L2668="Tesla, CHAdeMO", "CHAdeMO, Tesla"
)</f>
        <v>CCS</v>
      </c>
    </row>
    <row r="2669" spans="1:23" x14ac:dyDescent="0.25">
      <c r="A2669" t="s">
        <v>5362</v>
      </c>
      <c r="B2669">
        <v>-23.623785999999999</v>
      </c>
      <c r="C2669">
        <v>-46.635339000000002</v>
      </c>
      <c r="D2669" t="s">
        <v>5363</v>
      </c>
      <c r="E2669" t="s">
        <v>27</v>
      </c>
      <c r="F2669">
        <v>0.33</v>
      </c>
      <c r="G2669" t="s">
        <v>20</v>
      </c>
      <c r="H2669">
        <v>19.55</v>
      </c>
      <c r="I2669">
        <v>24</v>
      </c>
      <c r="J2669" t="s">
        <v>39</v>
      </c>
      <c r="K2669">
        <v>22</v>
      </c>
      <c r="L2669" t="s">
        <v>34</v>
      </c>
      <c r="M2669">
        <v>2021</v>
      </c>
      <c r="N2669" t="s">
        <v>35</v>
      </c>
      <c r="O2669">
        <v>3.2</v>
      </c>
      <c r="P2669">
        <v>8</v>
      </c>
      <c r="Q2669" t="s">
        <v>29</v>
      </c>
      <c r="R2669">
        <v>54</v>
      </c>
      <c r="S2669">
        <f t="shared" si="123"/>
        <v>1296</v>
      </c>
      <c r="T2669">
        <f t="shared" si="124"/>
        <v>427.68</v>
      </c>
      <c r="U2669" s="2">
        <f t="shared" si="125"/>
        <v>0.33333333333333331</v>
      </c>
      <c r="V2669" t="str" cm="1">
        <f t="array" ref="V2669">_xlfn.IFS(H2669&lt;5,"Urban",H2669&lt;=12,"Sub-Urban",H2669&gt;12,"Out Of City")</f>
        <v>Out Of City</v>
      </c>
      <c r="W2669" t="str" cm="1">
        <f t="array" ref="W2669">_xlfn.IFS(
    L2669="CCS", "CCS",
    L2669="Type 2", "Type 2",
    L2669="CHAdeMO", "CHAdeMO",
    L2669="Tesla", "Tesla",
    L2669="CCS, Type 2", "CCS, Type 2",
    L2669="Type 2, CCS", "CCS, Type 2",
    L2669="CHAdeMO, Type 2", "CHAdeMO, Type 2",
    L2669="Type 2, CHAdeMO", "CHAdeMO, Type 2",
    L2669="CCS, Tesla", "CCS, Tesla",
    L2669="Tesla, CCS", "CCS, Tesla",
    L2669="Tesla, Type 2", "Tesla, Type 2",
    L2669="Type 2, Tesla", "Tesla, Type 2",
    L2669="CCS, CHAdeMO", "CCS, CHAdeMO",
    L2669="CHAdeMO, CCS", "CCS, CHAdeMO",
    L2669="CHAdeMO, Tesla", "CHAdeMO, Tesla",
    L2669="Tesla, CHAdeMO", "CHAdeMO, Tesla"
)</f>
        <v>CCS, Type 2</v>
      </c>
    </row>
    <row r="2670" spans="1:23" x14ac:dyDescent="0.25">
      <c r="A2670" t="s">
        <v>5364</v>
      </c>
      <c r="B2670">
        <v>-33.863546999999997</v>
      </c>
      <c r="C2670">
        <v>151.37531999999999</v>
      </c>
      <c r="D2670" t="s">
        <v>5365</v>
      </c>
      <c r="E2670" t="s">
        <v>38</v>
      </c>
      <c r="F2670">
        <v>0.23</v>
      </c>
      <c r="G2670" t="s">
        <v>20</v>
      </c>
      <c r="H2670">
        <v>9.67</v>
      </c>
      <c r="I2670">
        <v>66</v>
      </c>
      <c r="J2670" t="s">
        <v>46</v>
      </c>
      <c r="K2670">
        <v>150</v>
      </c>
      <c r="L2670" t="s">
        <v>58</v>
      </c>
      <c r="M2670">
        <v>2023</v>
      </c>
      <c r="N2670" t="s">
        <v>23</v>
      </c>
      <c r="O2670">
        <v>4.0999999999999996</v>
      </c>
      <c r="P2670">
        <v>8</v>
      </c>
      <c r="Q2670" t="s">
        <v>24</v>
      </c>
      <c r="R2670">
        <v>11</v>
      </c>
      <c r="S2670">
        <f t="shared" si="123"/>
        <v>726</v>
      </c>
      <c r="T2670">
        <f t="shared" si="124"/>
        <v>166.98000000000002</v>
      </c>
      <c r="U2670" s="2">
        <f t="shared" si="125"/>
        <v>0.12121212121212122</v>
      </c>
      <c r="V2670" t="str" cm="1">
        <f t="array" ref="V2670">_xlfn.IFS(H2670&lt;5,"Urban",H2670&lt;=12,"Sub-Urban",H2670&gt;12,"Out Of City")</f>
        <v>Sub-Urban</v>
      </c>
      <c r="W2670" t="str" cm="1">
        <f t="array" ref="W2670">_xlfn.IFS(
    L2670="CCS", "CCS",
    L2670="Type 2", "Type 2",
    L2670="CHAdeMO", "CHAdeMO",
    L2670="Tesla", "Tesla",
    L2670="CCS, Type 2", "CCS, Type 2",
    L2670="Type 2, CCS", "CCS, Type 2",
    L2670="CHAdeMO, Type 2", "CHAdeMO, Type 2",
    L2670="Type 2, CHAdeMO", "CHAdeMO, Type 2",
    L2670="CCS, Tesla", "CCS, Tesla",
    L2670="Tesla, CCS", "CCS, Tesla",
    L2670="Tesla, Type 2", "Tesla, Type 2",
    L2670="Type 2, Tesla", "Tesla, Type 2",
    L2670="CCS, CHAdeMO", "CCS, CHAdeMO",
    L2670="CHAdeMO, CCS", "CCS, CHAdeMO",
    L2670="CHAdeMO, Tesla", "CHAdeMO, Tesla",
    L2670="Tesla, CHAdeMO", "CHAdeMO, Tesla"
)</f>
        <v>CCS, Tesla</v>
      </c>
    </row>
    <row r="2671" spans="1:23" x14ac:dyDescent="0.25">
      <c r="A2671" t="s">
        <v>5366</v>
      </c>
      <c r="B2671">
        <v>39.991492999999998</v>
      </c>
      <c r="C2671">
        <v>116.455231</v>
      </c>
      <c r="D2671" t="s">
        <v>5367</v>
      </c>
      <c r="E2671" t="s">
        <v>27</v>
      </c>
      <c r="F2671">
        <v>0.22</v>
      </c>
      <c r="G2671" s="1" t="s">
        <v>9985</v>
      </c>
      <c r="H2671">
        <v>13.27</v>
      </c>
      <c r="I2671">
        <v>17</v>
      </c>
      <c r="J2671" t="s">
        <v>21</v>
      </c>
      <c r="K2671">
        <v>150</v>
      </c>
      <c r="L2671" t="s">
        <v>118</v>
      </c>
      <c r="M2671">
        <v>2019</v>
      </c>
      <c r="N2671" t="s">
        <v>23</v>
      </c>
      <c r="O2671">
        <v>4</v>
      </c>
      <c r="P2671">
        <v>8</v>
      </c>
      <c r="Q2671" t="s">
        <v>48</v>
      </c>
      <c r="R2671">
        <v>52</v>
      </c>
      <c r="S2671">
        <f t="shared" si="123"/>
        <v>884</v>
      </c>
      <c r="T2671">
        <f t="shared" si="124"/>
        <v>194.48</v>
      </c>
      <c r="U2671" s="2">
        <f t="shared" si="125"/>
        <v>0.47058823529411764</v>
      </c>
      <c r="V2671" t="str" cm="1">
        <f t="array" ref="V2671">_xlfn.IFS(H2671&lt;5,"Urban",H2671&lt;=12,"Sub-Urban",H2671&gt;12,"Out Of City")</f>
        <v>Out Of City</v>
      </c>
      <c r="W2671" t="str" cm="1">
        <f t="array" ref="W2671">_xlfn.IFS(
    L2671="CCS", "CCS",
    L2671="Type 2", "Type 2",
    L2671="CHAdeMO", "CHAdeMO",
    L2671="Tesla", "Tesla",
    L2671="CCS, Type 2", "CCS, Type 2",
    L2671="Type 2, CCS", "CCS, Type 2",
    L2671="CHAdeMO, Type 2", "CHAdeMO, Type 2",
    L2671="Type 2, CHAdeMO", "CHAdeMO, Type 2",
    L2671="CCS, Tesla", "CCS, Tesla",
    L2671="Tesla, CCS", "CCS, Tesla",
    L2671="Tesla, Type 2", "Tesla, Type 2",
    L2671="Type 2, Tesla", "Tesla, Type 2",
    L2671="CCS, CHAdeMO", "CCS, CHAdeMO",
    L2671="CHAdeMO, CCS", "CCS, CHAdeMO",
    L2671="CHAdeMO, Tesla", "CHAdeMO, Tesla",
    L2671="Tesla, CHAdeMO", "CHAdeMO, Tesla"
)</f>
        <v>Tesla, Type 2</v>
      </c>
    </row>
    <row r="2672" spans="1:23" x14ac:dyDescent="0.25">
      <c r="A2672" t="s">
        <v>5368</v>
      </c>
      <c r="B2672">
        <v>-84.928431000000003</v>
      </c>
      <c r="C2672">
        <v>-102.59048199999999</v>
      </c>
      <c r="D2672" t="s">
        <v>5369</v>
      </c>
      <c r="E2672" t="s">
        <v>27</v>
      </c>
      <c r="F2672">
        <v>0.24</v>
      </c>
      <c r="G2672" t="s">
        <v>20</v>
      </c>
      <c r="H2672">
        <v>18.670000000000002</v>
      </c>
      <c r="I2672">
        <v>38</v>
      </c>
      <c r="J2672" t="s">
        <v>39</v>
      </c>
      <c r="K2672">
        <v>350</v>
      </c>
      <c r="L2672" t="s">
        <v>43</v>
      </c>
      <c r="M2672">
        <v>2019</v>
      </c>
      <c r="N2672" t="s">
        <v>23</v>
      </c>
      <c r="O2672">
        <v>3.2</v>
      </c>
      <c r="P2672">
        <v>8</v>
      </c>
      <c r="Q2672" t="s">
        <v>24</v>
      </c>
      <c r="R2672">
        <v>58</v>
      </c>
      <c r="S2672">
        <f t="shared" si="123"/>
        <v>2204</v>
      </c>
      <c r="T2672">
        <f t="shared" si="124"/>
        <v>528.96</v>
      </c>
      <c r="U2672" s="2">
        <f t="shared" si="125"/>
        <v>0.21052631578947367</v>
      </c>
      <c r="V2672" t="str" cm="1">
        <f t="array" ref="V2672">_xlfn.IFS(H2672&lt;5,"Urban",H2672&lt;=12,"Sub-Urban",H2672&gt;12,"Out Of City")</f>
        <v>Out Of City</v>
      </c>
      <c r="W2672" t="str" cm="1">
        <f t="array" ref="W2672">_xlfn.IFS(
    L2672="CCS", "CCS",
    L2672="Type 2", "Type 2",
    L2672="CHAdeMO", "CHAdeMO",
    L2672="Tesla", "Tesla",
    L2672="CCS, Type 2", "CCS, Type 2",
    L2672="Type 2, CCS", "CCS, Type 2",
    L2672="CHAdeMO, Type 2", "CHAdeMO, Type 2",
    L2672="Type 2, CHAdeMO", "CHAdeMO, Type 2",
    L2672="CCS, Tesla", "CCS, Tesla",
    L2672="Tesla, CCS", "CCS, Tesla",
    L2672="Tesla, Type 2", "Tesla, Type 2",
    L2672="Type 2, Tesla", "Tesla, Type 2",
    L2672="CCS, CHAdeMO", "CCS, CHAdeMO",
    L2672="CHAdeMO, CCS", "CCS, CHAdeMO",
    L2672="CHAdeMO, Tesla", "CHAdeMO, Tesla",
    L2672="Tesla, CHAdeMO", "CHAdeMO, Tesla"
)</f>
        <v>CCS</v>
      </c>
    </row>
    <row r="2673" spans="1:23" x14ac:dyDescent="0.25">
      <c r="A2673" t="s">
        <v>5370</v>
      </c>
      <c r="B2673">
        <v>13.738371000000001</v>
      </c>
      <c r="C2673">
        <v>100.431601</v>
      </c>
      <c r="D2673" t="s">
        <v>5371</v>
      </c>
      <c r="E2673" t="s">
        <v>19</v>
      </c>
      <c r="F2673">
        <v>0.16</v>
      </c>
      <c r="G2673" s="1" t="s">
        <v>9985</v>
      </c>
      <c r="H2673">
        <v>8.91</v>
      </c>
      <c r="I2673">
        <v>82</v>
      </c>
      <c r="J2673" t="s">
        <v>33</v>
      </c>
      <c r="K2673">
        <v>350</v>
      </c>
      <c r="L2673" t="s">
        <v>61</v>
      </c>
      <c r="M2673">
        <v>2010</v>
      </c>
      <c r="N2673" t="s">
        <v>23</v>
      </c>
      <c r="O2673">
        <v>5</v>
      </c>
      <c r="P2673">
        <v>2</v>
      </c>
      <c r="Q2673" t="s">
        <v>24</v>
      </c>
      <c r="R2673">
        <v>23</v>
      </c>
      <c r="S2673">
        <f t="shared" si="123"/>
        <v>1886</v>
      </c>
      <c r="T2673">
        <f t="shared" si="124"/>
        <v>301.76</v>
      </c>
      <c r="U2673" s="2">
        <f t="shared" si="125"/>
        <v>2.4390243902439025E-2</v>
      </c>
      <c r="V2673" t="str" cm="1">
        <f t="array" ref="V2673">_xlfn.IFS(H2673&lt;5,"Urban",H2673&lt;=12,"Sub-Urban",H2673&gt;12,"Out Of City")</f>
        <v>Sub-Urban</v>
      </c>
      <c r="W2673" t="str" cm="1">
        <f t="array" ref="W2673">_xlfn.IFS(
    L2673="CCS", "CCS",
    L2673="Type 2", "Type 2",
    L2673="CHAdeMO", "CHAdeMO",
    L2673="Tesla", "Tesla",
    L2673="CCS, Type 2", "CCS, Type 2",
    L2673="Type 2, CCS", "CCS, Type 2",
    L2673="CHAdeMO, Type 2", "CHAdeMO, Type 2",
    L2673="Type 2, CHAdeMO", "CHAdeMO, Type 2",
    L2673="CCS, Tesla", "CCS, Tesla",
    L2673="Tesla, CCS", "CCS, Tesla",
    L2673="Tesla, Type 2", "Tesla, Type 2",
    L2673="Type 2, Tesla", "Tesla, Type 2",
    L2673="CCS, CHAdeMO", "CCS, CHAdeMO",
    L2673="CHAdeMO, CCS", "CCS, CHAdeMO",
    L2673="CHAdeMO, Tesla", "CHAdeMO, Tesla",
    L2673="Tesla, CHAdeMO", "CHAdeMO, Tesla"
)</f>
        <v>CHAdeMO, Tesla</v>
      </c>
    </row>
    <row r="2674" spans="1:23" x14ac:dyDescent="0.25">
      <c r="A2674" t="s">
        <v>5372</v>
      </c>
      <c r="B2674">
        <v>34.152461000000002</v>
      </c>
      <c r="C2674">
        <v>-118.388389</v>
      </c>
      <c r="D2674" t="s">
        <v>5373</v>
      </c>
      <c r="E2674" t="s">
        <v>27</v>
      </c>
      <c r="F2674">
        <v>0.38</v>
      </c>
      <c r="G2674" s="1" t="s">
        <v>9985</v>
      </c>
      <c r="H2674">
        <v>17.73</v>
      </c>
      <c r="I2674">
        <v>65</v>
      </c>
      <c r="J2674" t="s">
        <v>39</v>
      </c>
      <c r="K2674">
        <v>150</v>
      </c>
      <c r="L2674" t="s">
        <v>47</v>
      </c>
      <c r="M2674">
        <v>2021</v>
      </c>
      <c r="N2674" t="s">
        <v>35</v>
      </c>
      <c r="O2674">
        <v>3.9</v>
      </c>
      <c r="P2674">
        <v>4</v>
      </c>
      <c r="Q2674" t="s">
        <v>24</v>
      </c>
      <c r="R2674">
        <v>58</v>
      </c>
      <c r="S2674">
        <f t="shared" si="123"/>
        <v>3770</v>
      </c>
      <c r="T2674">
        <f t="shared" si="124"/>
        <v>1432.6</v>
      </c>
      <c r="U2674" s="2">
        <f t="shared" si="125"/>
        <v>6.1538461538461542E-2</v>
      </c>
      <c r="V2674" t="str" cm="1">
        <f t="array" ref="V2674">_xlfn.IFS(H2674&lt;5,"Urban",H2674&lt;=12,"Sub-Urban",H2674&gt;12,"Out Of City")</f>
        <v>Out Of City</v>
      </c>
      <c r="W2674" t="str" cm="1">
        <f t="array" ref="W2674">_xlfn.IFS(
    L2674="CCS", "CCS",
    L2674="Type 2", "Type 2",
    L2674="CHAdeMO", "CHAdeMO",
    L2674="Tesla", "Tesla",
    L2674="CCS, Type 2", "CCS, Type 2",
    L2674="Type 2, CCS", "CCS, Type 2",
    L2674="CHAdeMO, Type 2", "CHAdeMO, Type 2",
    L2674="Type 2, CHAdeMO", "CHAdeMO, Type 2",
    L2674="CCS, Tesla", "CCS, Tesla",
    L2674="Tesla, CCS", "CCS, Tesla",
    L2674="Tesla, Type 2", "Tesla, Type 2",
    L2674="Type 2, Tesla", "Tesla, Type 2",
    L2674="CCS, CHAdeMO", "CCS, CHAdeMO",
    L2674="CHAdeMO, CCS", "CCS, CHAdeMO",
    L2674="CHAdeMO, Tesla", "CHAdeMO, Tesla",
    L2674="Tesla, CHAdeMO", "CHAdeMO, Tesla"
)</f>
        <v>Tesla</v>
      </c>
    </row>
    <row r="2675" spans="1:23" x14ac:dyDescent="0.25">
      <c r="A2675" t="s">
        <v>5374</v>
      </c>
      <c r="B2675">
        <v>13.897581000000001</v>
      </c>
      <c r="C2675">
        <v>100.561277</v>
      </c>
      <c r="D2675" t="s">
        <v>5375</v>
      </c>
      <c r="E2675" t="s">
        <v>38</v>
      </c>
      <c r="F2675">
        <v>0.32</v>
      </c>
      <c r="G2675" t="s">
        <v>32</v>
      </c>
      <c r="H2675">
        <v>7.45</v>
      </c>
      <c r="I2675">
        <v>14</v>
      </c>
      <c r="J2675" t="s">
        <v>47</v>
      </c>
      <c r="K2675">
        <v>50</v>
      </c>
      <c r="L2675" t="s">
        <v>22</v>
      </c>
      <c r="M2675">
        <v>2023</v>
      </c>
      <c r="N2675" t="s">
        <v>35</v>
      </c>
      <c r="O2675">
        <v>4.5999999999999996</v>
      </c>
      <c r="P2675">
        <v>8</v>
      </c>
      <c r="Q2675" t="s">
        <v>24</v>
      </c>
      <c r="R2675">
        <v>8</v>
      </c>
      <c r="S2675">
        <f t="shared" si="123"/>
        <v>112</v>
      </c>
      <c r="T2675">
        <f t="shared" si="124"/>
        <v>35.840000000000003</v>
      </c>
      <c r="U2675" s="2">
        <f t="shared" si="125"/>
        <v>0.5714285714285714</v>
      </c>
      <c r="V2675" t="str" cm="1">
        <f t="array" ref="V2675">_xlfn.IFS(H2675&lt;5,"Urban",H2675&lt;=12,"Sub-Urban",H2675&gt;12,"Out Of City")</f>
        <v>Sub-Urban</v>
      </c>
      <c r="W2675" t="str" cm="1">
        <f t="array" ref="W2675">_xlfn.IFS(
    L2675="CCS", "CCS",
    L2675="Type 2", "Type 2",
    L2675="CHAdeMO", "CHAdeMO",
    L2675="Tesla", "Tesla",
    L2675="CCS, Type 2", "CCS, Type 2",
    L2675="Type 2, CCS", "CCS, Type 2",
    L2675="CHAdeMO, Type 2", "CHAdeMO, Type 2",
    L2675="Type 2, CHAdeMO", "CHAdeMO, Type 2",
    L2675="CCS, Tesla", "CCS, Tesla",
    L2675="Tesla, CCS", "CCS, Tesla",
    L2675="Tesla, Type 2", "Tesla, Type 2",
    L2675="Type 2, Tesla", "Tesla, Type 2",
    L2675="CCS, CHAdeMO", "CCS, CHAdeMO",
    L2675="CHAdeMO, CCS", "CCS, CHAdeMO",
    L2675="CHAdeMO, Tesla", "CHAdeMO, Tesla",
    L2675="Tesla, CHAdeMO", "CHAdeMO, Tesla"
)</f>
        <v>CCS, CHAdeMO</v>
      </c>
    </row>
    <row r="2676" spans="1:23" x14ac:dyDescent="0.25">
      <c r="A2676" t="s">
        <v>5376</v>
      </c>
      <c r="B2676">
        <v>41.896205999999999</v>
      </c>
      <c r="C2676">
        <v>-87.693921000000003</v>
      </c>
      <c r="D2676" t="s">
        <v>1204</v>
      </c>
      <c r="E2676" t="s">
        <v>27</v>
      </c>
      <c r="F2676">
        <v>0.3</v>
      </c>
      <c r="G2676" s="1" t="s">
        <v>9985</v>
      </c>
      <c r="H2676">
        <v>9.4700000000000006</v>
      </c>
      <c r="I2676">
        <v>45</v>
      </c>
      <c r="J2676" t="s">
        <v>21</v>
      </c>
      <c r="K2676">
        <v>22</v>
      </c>
      <c r="L2676" t="s">
        <v>77</v>
      </c>
      <c r="M2676">
        <v>2015</v>
      </c>
      <c r="N2676" t="s">
        <v>35</v>
      </c>
      <c r="O2676">
        <v>4.0999999999999996</v>
      </c>
      <c r="P2676">
        <v>6</v>
      </c>
      <c r="Q2676" t="s">
        <v>48</v>
      </c>
      <c r="R2676">
        <v>50</v>
      </c>
      <c r="S2676">
        <f t="shared" si="123"/>
        <v>2250</v>
      </c>
      <c r="T2676">
        <f t="shared" si="124"/>
        <v>675</v>
      </c>
      <c r="U2676" s="2">
        <f t="shared" si="125"/>
        <v>0.13333333333333333</v>
      </c>
      <c r="V2676" t="str" cm="1">
        <f t="array" ref="V2676">_xlfn.IFS(H2676&lt;5,"Urban",H2676&lt;=12,"Sub-Urban",H2676&gt;12,"Out Of City")</f>
        <v>Sub-Urban</v>
      </c>
      <c r="W2676" t="str" cm="1">
        <f t="array" ref="W2676">_xlfn.IFS(
    L2676="CCS", "CCS",
    L2676="Type 2", "Type 2",
    L2676="CHAdeMO", "CHAdeMO",
    L2676="Tesla", "Tesla",
    L2676="CCS, Type 2", "CCS, Type 2",
    L2676="Type 2, CCS", "CCS, Type 2",
    L2676="CHAdeMO, Type 2", "CHAdeMO, Type 2",
    L2676="Type 2, CHAdeMO", "CHAdeMO, Type 2",
    L2676="CCS, Tesla", "CCS, Tesla",
    L2676="Tesla, CCS", "CCS, Tesla",
    L2676="Tesla, Type 2", "Tesla, Type 2",
    L2676="Type 2, Tesla", "Tesla, Type 2",
    L2676="CCS, CHAdeMO", "CCS, CHAdeMO",
    L2676="CHAdeMO, CCS", "CCS, CHAdeMO",
    L2676="CHAdeMO, Tesla", "CHAdeMO, Tesla",
    L2676="Tesla, CHAdeMO", "CHAdeMO, Tesla"
)</f>
        <v>CHAdeMO</v>
      </c>
    </row>
    <row r="2677" spans="1:23" x14ac:dyDescent="0.25">
      <c r="A2677" t="s">
        <v>5377</v>
      </c>
      <c r="B2677">
        <v>34.066844000000003</v>
      </c>
      <c r="C2677">
        <v>-118.224774</v>
      </c>
      <c r="D2677" t="s">
        <v>5378</v>
      </c>
      <c r="E2677" t="s">
        <v>27</v>
      </c>
      <c r="F2677">
        <v>0.11</v>
      </c>
      <c r="G2677" t="s">
        <v>32</v>
      </c>
      <c r="H2677">
        <v>19.32</v>
      </c>
      <c r="I2677">
        <v>58</v>
      </c>
      <c r="J2677" t="s">
        <v>39</v>
      </c>
      <c r="K2677">
        <v>350</v>
      </c>
      <c r="L2677" t="s">
        <v>118</v>
      </c>
      <c r="M2677">
        <v>2015</v>
      </c>
      <c r="N2677" t="s">
        <v>35</v>
      </c>
      <c r="O2677">
        <v>3.3</v>
      </c>
      <c r="P2677">
        <v>6</v>
      </c>
      <c r="Q2677" t="s">
        <v>29</v>
      </c>
      <c r="R2677">
        <v>48</v>
      </c>
      <c r="S2677">
        <f t="shared" si="123"/>
        <v>2784</v>
      </c>
      <c r="T2677">
        <f t="shared" si="124"/>
        <v>306.24</v>
      </c>
      <c r="U2677" s="2">
        <f t="shared" si="125"/>
        <v>0.10344827586206896</v>
      </c>
      <c r="V2677" t="str" cm="1">
        <f t="array" ref="V2677">_xlfn.IFS(H2677&lt;5,"Urban",H2677&lt;=12,"Sub-Urban",H2677&gt;12,"Out Of City")</f>
        <v>Out Of City</v>
      </c>
      <c r="W2677" t="str" cm="1">
        <f t="array" ref="W2677">_xlfn.IFS(
    L2677="CCS", "CCS",
    L2677="Type 2", "Type 2",
    L2677="CHAdeMO", "CHAdeMO",
    L2677="Tesla", "Tesla",
    L2677="CCS, Type 2", "CCS, Type 2",
    L2677="Type 2, CCS", "CCS, Type 2",
    L2677="CHAdeMO, Type 2", "CHAdeMO, Type 2",
    L2677="Type 2, CHAdeMO", "CHAdeMO, Type 2",
    L2677="CCS, Tesla", "CCS, Tesla",
    L2677="Tesla, CCS", "CCS, Tesla",
    L2677="Tesla, Type 2", "Tesla, Type 2",
    L2677="Type 2, Tesla", "Tesla, Type 2",
    L2677="CCS, CHAdeMO", "CCS, CHAdeMO",
    L2677="CHAdeMO, CCS", "CCS, CHAdeMO",
    L2677="CHAdeMO, Tesla", "CHAdeMO, Tesla",
    L2677="Tesla, CHAdeMO", "CHAdeMO, Tesla"
)</f>
        <v>Tesla, Type 2</v>
      </c>
    </row>
    <row r="2678" spans="1:23" x14ac:dyDescent="0.25">
      <c r="A2678" t="s">
        <v>5379</v>
      </c>
      <c r="B2678">
        <v>39.821269999999998</v>
      </c>
      <c r="C2678">
        <v>116.23302099999999</v>
      </c>
      <c r="D2678" t="s">
        <v>5380</v>
      </c>
      <c r="E2678" t="s">
        <v>19</v>
      </c>
      <c r="F2678">
        <v>0.35</v>
      </c>
      <c r="G2678" t="s">
        <v>32</v>
      </c>
      <c r="H2678">
        <v>9.39</v>
      </c>
      <c r="I2678">
        <v>33</v>
      </c>
      <c r="J2678" t="s">
        <v>46</v>
      </c>
      <c r="K2678">
        <v>50</v>
      </c>
      <c r="L2678" t="s">
        <v>47</v>
      </c>
      <c r="M2678">
        <v>2019</v>
      </c>
      <c r="N2678" t="s">
        <v>35</v>
      </c>
      <c r="O2678">
        <v>3.9</v>
      </c>
      <c r="P2678">
        <v>8</v>
      </c>
      <c r="Q2678" t="s">
        <v>48</v>
      </c>
      <c r="R2678">
        <v>39</v>
      </c>
      <c r="S2678">
        <f t="shared" si="123"/>
        <v>1287</v>
      </c>
      <c r="T2678">
        <f t="shared" si="124"/>
        <v>450.45</v>
      </c>
      <c r="U2678" s="2">
        <f t="shared" si="125"/>
        <v>0.24242424242424243</v>
      </c>
      <c r="V2678" t="str" cm="1">
        <f t="array" ref="V2678">_xlfn.IFS(H2678&lt;5,"Urban",H2678&lt;=12,"Sub-Urban",H2678&gt;12,"Out Of City")</f>
        <v>Sub-Urban</v>
      </c>
      <c r="W2678" t="str" cm="1">
        <f t="array" ref="W2678">_xlfn.IFS(
    L2678="CCS", "CCS",
    L2678="Type 2", "Type 2",
    L2678="CHAdeMO", "CHAdeMO",
    L2678="Tesla", "Tesla",
    L2678="CCS, Type 2", "CCS, Type 2",
    L2678="Type 2, CCS", "CCS, Type 2",
    L2678="CHAdeMO, Type 2", "CHAdeMO, Type 2",
    L2678="Type 2, CHAdeMO", "CHAdeMO, Type 2",
    L2678="CCS, Tesla", "CCS, Tesla",
    L2678="Tesla, CCS", "CCS, Tesla",
    L2678="Tesla, Type 2", "Tesla, Type 2",
    L2678="Type 2, Tesla", "Tesla, Type 2",
    L2678="CCS, CHAdeMO", "CCS, CHAdeMO",
    L2678="CHAdeMO, CCS", "CCS, CHAdeMO",
    L2678="CHAdeMO, Tesla", "CHAdeMO, Tesla",
    L2678="Tesla, CHAdeMO", "CHAdeMO, Tesla"
)</f>
        <v>Tesla</v>
      </c>
    </row>
    <row r="2679" spans="1:23" x14ac:dyDescent="0.25">
      <c r="A2679" t="s">
        <v>5381</v>
      </c>
      <c r="B2679">
        <v>39.970714000000001</v>
      </c>
      <c r="C2679">
        <v>116.283807</v>
      </c>
      <c r="D2679" t="s">
        <v>5382</v>
      </c>
      <c r="E2679" t="s">
        <v>38</v>
      </c>
      <c r="F2679">
        <v>0.13</v>
      </c>
      <c r="G2679" s="1" t="s">
        <v>9985</v>
      </c>
      <c r="H2679">
        <v>0.93</v>
      </c>
      <c r="I2679">
        <v>33</v>
      </c>
      <c r="J2679" t="s">
        <v>46</v>
      </c>
      <c r="K2679">
        <v>22</v>
      </c>
      <c r="L2679" t="s">
        <v>28</v>
      </c>
      <c r="M2679">
        <v>2013</v>
      </c>
      <c r="N2679" t="s">
        <v>35</v>
      </c>
      <c r="O2679">
        <v>4.4000000000000004</v>
      </c>
      <c r="P2679">
        <v>8</v>
      </c>
      <c r="Q2679" t="s">
        <v>29</v>
      </c>
      <c r="R2679">
        <v>12</v>
      </c>
      <c r="S2679">
        <f t="shared" si="123"/>
        <v>396</v>
      </c>
      <c r="T2679">
        <f t="shared" si="124"/>
        <v>51.480000000000004</v>
      </c>
      <c r="U2679" s="2">
        <f t="shared" si="125"/>
        <v>0.24242424242424243</v>
      </c>
      <c r="V2679" t="str" cm="1">
        <f t="array" ref="V2679">_xlfn.IFS(H2679&lt;5,"Urban",H2679&lt;=12,"Sub-Urban",H2679&gt;12,"Out Of City")</f>
        <v>Urban</v>
      </c>
      <c r="W2679" t="str" cm="1">
        <f t="array" ref="W2679">_xlfn.IFS(
    L2679="CCS", "CCS",
    L2679="Type 2", "Type 2",
    L2679="CHAdeMO", "CHAdeMO",
    L2679="Tesla", "Tesla",
    L2679="CCS, Type 2", "CCS, Type 2",
    L2679="Type 2, CCS", "CCS, Type 2",
    L2679="CHAdeMO, Type 2", "CHAdeMO, Type 2",
    L2679="Type 2, CHAdeMO", "CHAdeMO, Type 2",
    L2679="CCS, Tesla", "CCS, Tesla",
    L2679="Tesla, CCS", "CCS, Tesla",
    L2679="Tesla, Type 2", "Tesla, Type 2",
    L2679="Type 2, Tesla", "Tesla, Type 2",
    L2679="CCS, CHAdeMO", "CCS, CHAdeMO",
    L2679="CHAdeMO, CCS", "CCS, CHAdeMO",
    L2679="CHAdeMO, Tesla", "CHAdeMO, Tesla",
    L2679="Tesla, CHAdeMO", "CHAdeMO, Tesla"
)</f>
        <v>Tesla, Type 2</v>
      </c>
    </row>
    <row r="2680" spans="1:23" x14ac:dyDescent="0.25">
      <c r="A2680" t="s">
        <v>5383</v>
      </c>
      <c r="B2680">
        <v>41.808146000000001</v>
      </c>
      <c r="C2680">
        <v>-87.673591999999999</v>
      </c>
      <c r="D2680" t="s">
        <v>5384</v>
      </c>
      <c r="E2680" t="s">
        <v>27</v>
      </c>
      <c r="F2680">
        <v>0.28999999999999998</v>
      </c>
      <c r="G2680" t="s">
        <v>20</v>
      </c>
      <c r="H2680">
        <v>19.05</v>
      </c>
      <c r="I2680">
        <v>65</v>
      </c>
      <c r="J2680" t="s">
        <v>21</v>
      </c>
      <c r="K2680">
        <v>50</v>
      </c>
      <c r="L2680" t="s">
        <v>51</v>
      </c>
      <c r="M2680">
        <v>2021</v>
      </c>
      <c r="N2680" t="s">
        <v>23</v>
      </c>
      <c r="O2680">
        <v>3.3</v>
      </c>
      <c r="P2680">
        <v>9</v>
      </c>
      <c r="Q2680" t="s">
        <v>29</v>
      </c>
      <c r="R2680">
        <v>53</v>
      </c>
      <c r="S2680">
        <f t="shared" si="123"/>
        <v>3445</v>
      </c>
      <c r="T2680">
        <f t="shared" si="124"/>
        <v>999.05</v>
      </c>
      <c r="U2680" s="2">
        <f t="shared" si="125"/>
        <v>0.13846153846153847</v>
      </c>
      <c r="V2680" t="str" cm="1">
        <f t="array" ref="V2680">_xlfn.IFS(H2680&lt;5,"Urban",H2680&lt;=12,"Sub-Urban",H2680&gt;12,"Out Of City")</f>
        <v>Out Of City</v>
      </c>
      <c r="W2680" t="str" cm="1">
        <f t="array" ref="W2680">_xlfn.IFS(
    L2680="CCS", "CCS",
    L2680="Type 2", "Type 2",
    L2680="CHAdeMO", "CHAdeMO",
    L2680="Tesla", "Tesla",
    L2680="CCS, Type 2", "CCS, Type 2",
    L2680="Type 2, CCS", "CCS, Type 2",
    L2680="CHAdeMO, Type 2", "CHAdeMO, Type 2",
    L2680="Type 2, CHAdeMO", "CHAdeMO, Type 2",
    L2680="CCS, Tesla", "CCS, Tesla",
    L2680="Tesla, CCS", "CCS, Tesla",
    L2680="Tesla, Type 2", "Tesla, Type 2",
    L2680="Type 2, Tesla", "Tesla, Type 2",
    L2680="CCS, CHAdeMO", "CCS, CHAdeMO",
    L2680="CHAdeMO, CCS", "CCS, CHAdeMO",
    L2680="CHAdeMO, Tesla", "CHAdeMO, Tesla",
    L2680="Tesla, CHAdeMO", "CHAdeMO, Tesla"
)</f>
        <v>CCS, Tesla</v>
      </c>
    </row>
    <row r="2681" spans="1:23" x14ac:dyDescent="0.25">
      <c r="A2681" t="s">
        <v>5385</v>
      </c>
      <c r="B2681">
        <v>39.839807</v>
      </c>
      <c r="C2681">
        <v>116.2788</v>
      </c>
      <c r="D2681" t="s">
        <v>5386</v>
      </c>
      <c r="E2681" t="s">
        <v>38</v>
      </c>
      <c r="F2681">
        <v>0.15</v>
      </c>
      <c r="G2681" s="1" t="s">
        <v>9985</v>
      </c>
      <c r="H2681">
        <v>14.81</v>
      </c>
      <c r="I2681">
        <v>29</v>
      </c>
      <c r="J2681" t="s">
        <v>33</v>
      </c>
      <c r="K2681">
        <v>150</v>
      </c>
      <c r="L2681" t="s">
        <v>43</v>
      </c>
      <c r="M2681">
        <v>2011</v>
      </c>
      <c r="N2681" t="s">
        <v>23</v>
      </c>
      <c r="O2681">
        <v>4.0999999999999996</v>
      </c>
      <c r="P2681">
        <v>7</v>
      </c>
      <c r="Q2681" t="s">
        <v>48</v>
      </c>
      <c r="R2681">
        <v>8</v>
      </c>
      <c r="S2681">
        <f t="shared" si="123"/>
        <v>232</v>
      </c>
      <c r="T2681">
        <f t="shared" si="124"/>
        <v>34.799999999999997</v>
      </c>
      <c r="U2681" s="2">
        <f t="shared" si="125"/>
        <v>0.2413793103448276</v>
      </c>
      <c r="V2681" t="str" cm="1">
        <f t="array" ref="V2681">_xlfn.IFS(H2681&lt;5,"Urban",H2681&lt;=12,"Sub-Urban",H2681&gt;12,"Out Of City")</f>
        <v>Out Of City</v>
      </c>
      <c r="W2681" t="str" cm="1">
        <f t="array" ref="W2681">_xlfn.IFS(
    L2681="CCS", "CCS",
    L2681="Type 2", "Type 2",
    L2681="CHAdeMO", "CHAdeMO",
    L2681="Tesla", "Tesla",
    L2681="CCS, Type 2", "CCS, Type 2",
    L2681="Type 2, CCS", "CCS, Type 2",
    L2681="CHAdeMO, Type 2", "CHAdeMO, Type 2",
    L2681="Type 2, CHAdeMO", "CHAdeMO, Type 2",
    L2681="CCS, Tesla", "CCS, Tesla",
    L2681="Tesla, CCS", "CCS, Tesla",
    L2681="Tesla, Type 2", "Tesla, Type 2",
    L2681="Type 2, Tesla", "Tesla, Type 2",
    L2681="CCS, CHAdeMO", "CCS, CHAdeMO",
    L2681="CHAdeMO, CCS", "CCS, CHAdeMO",
    L2681="CHAdeMO, Tesla", "CHAdeMO, Tesla",
    L2681="Tesla, CHAdeMO", "CHAdeMO, Tesla"
)</f>
        <v>CCS</v>
      </c>
    </row>
    <row r="2682" spans="1:23" x14ac:dyDescent="0.25">
      <c r="A2682" t="s">
        <v>5387</v>
      </c>
      <c r="B2682">
        <v>69.579797999999997</v>
      </c>
      <c r="C2682">
        <v>67.836432000000002</v>
      </c>
      <c r="D2682" t="s">
        <v>5388</v>
      </c>
      <c r="E2682" t="s">
        <v>38</v>
      </c>
      <c r="F2682">
        <v>0.18</v>
      </c>
      <c r="G2682" s="1" t="s">
        <v>9985</v>
      </c>
      <c r="H2682">
        <v>2.77</v>
      </c>
      <c r="I2682">
        <v>46</v>
      </c>
      <c r="J2682" t="s">
        <v>39</v>
      </c>
      <c r="K2682">
        <v>50</v>
      </c>
      <c r="L2682" t="s">
        <v>43</v>
      </c>
      <c r="M2682">
        <v>2015</v>
      </c>
      <c r="N2682" t="s">
        <v>35</v>
      </c>
      <c r="O2682">
        <v>4.8</v>
      </c>
      <c r="P2682">
        <v>6</v>
      </c>
      <c r="Q2682" t="s">
        <v>29</v>
      </c>
      <c r="R2682">
        <v>9</v>
      </c>
      <c r="S2682">
        <f t="shared" si="123"/>
        <v>414</v>
      </c>
      <c r="T2682">
        <f t="shared" si="124"/>
        <v>74.52</v>
      </c>
      <c r="U2682" s="2">
        <f t="shared" si="125"/>
        <v>0.13043478260869565</v>
      </c>
      <c r="V2682" t="str" cm="1">
        <f t="array" ref="V2682">_xlfn.IFS(H2682&lt;5,"Urban",H2682&lt;=12,"Sub-Urban",H2682&gt;12,"Out Of City")</f>
        <v>Urban</v>
      </c>
      <c r="W2682" t="str" cm="1">
        <f t="array" ref="W2682">_xlfn.IFS(
    L2682="CCS", "CCS",
    L2682="Type 2", "Type 2",
    L2682="CHAdeMO", "CHAdeMO",
    L2682="Tesla", "Tesla",
    L2682="CCS, Type 2", "CCS, Type 2",
    L2682="Type 2, CCS", "CCS, Type 2",
    L2682="CHAdeMO, Type 2", "CHAdeMO, Type 2",
    L2682="Type 2, CHAdeMO", "CHAdeMO, Type 2",
    L2682="CCS, Tesla", "CCS, Tesla",
    L2682="Tesla, CCS", "CCS, Tesla",
    L2682="Tesla, Type 2", "Tesla, Type 2",
    L2682="Type 2, Tesla", "Tesla, Type 2",
    L2682="CCS, CHAdeMO", "CCS, CHAdeMO",
    L2682="CHAdeMO, CCS", "CCS, CHAdeMO",
    L2682="CHAdeMO, Tesla", "CHAdeMO, Tesla",
    L2682="Tesla, CHAdeMO", "CHAdeMO, Tesla"
)</f>
        <v>CCS</v>
      </c>
    </row>
    <row r="2683" spans="1:23" x14ac:dyDescent="0.25">
      <c r="A2683" t="s">
        <v>5389</v>
      </c>
      <c r="B2683">
        <v>-33.850150999999997</v>
      </c>
      <c r="C2683">
        <v>151.34202400000001</v>
      </c>
      <c r="D2683" t="s">
        <v>5390</v>
      </c>
      <c r="E2683" t="s">
        <v>27</v>
      </c>
      <c r="F2683">
        <v>0.35</v>
      </c>
      <c r="G2683" t="s">
        <v>32</v>
      </c>
      <c r="H2683">
        <v>11.3</v>
      </c>
      <c r="I2683">
        <v>54</v>
      </c>
      <c r="J2683" t="s">
        <v>33</v>
      </c>
      <c r="K2683">
        <v>150</v>
      </c>
      <c r="L2683" t="s">
        <v>43</v>
      </c>
      <c r="M2683">
        <v>2017</v>
      </c>
      <c r="N2683" t="s">
        <v>23</v>
      </c>
      <c r="O2683">
        <v>5</v>
      </c>
      <c r="P2683">
        <v>5</v>
      </c>
      <c r="Q2683" t="s">
        <v>29</v>
      </c>
      <c r="R2683">
        <v>59</v>
      </c>
      <c r="S2683">
        <f t="shared" si="123"/>
        <v>3186</v>
      </c>
      <c r="T2683">
        <f t="shared" si="124"/>
        <v>1115.0999999999999</v>
      </c>
      <c r="U2683" s="2">
        <f t="shared" si="125"/>
        <v>9.2592592592592587E-2</v>
      </c>
      <c r="V2683" t="str" cm="1">
        <f t="array" ref="V2683">_xlfn.IFS(H2683&lt;5,"Urban",H2683&lt;=12,"Sub-Urban",H2683&gt;12,"Out Of City")</f>
        <v>Sub-Urban</v>
      </c>
      <c r="W2683" t="str" cm="1">
        <f t="array" ref="W2683">_xlfn.IFS(
    L2683="CCS", "CCS",
    L2683="Type 2", "Type 2",
    L2683="CHAdeMO", "CHAdeMO",
    L2683="Tesla", "Tesla",
    L2683="CCS, Type 2", "CCS, Type 2",
    L2683="Type 2, CCS", "CCS, Type 2",
    L2683="CHAdeMO, Type 2", "CHAdeMO, Type 2",
    L2683="Type 2, CHAdeMO", "CHAdeMO, Type 2",
    L2683="CCS, Tesla", "CCS, Tesla",
    L2683="Tesla, CCS", "CCS, Tesla",
    L2683="Tesla, Type 2", "Tesla, Type 2",
    L2683="Type 2, Tesla", "Tesla, Type 2",
    L2683="CCS, CHAdeMO", "CCS, CHAdeMO",
    L2683="CHAdeMO, CCS", "CCS, CHAdeMO",
    L2683="CHAdeMO, Tesla", "CHAdeMO, Tesla",
    L2683="Tesla, CHAdeMO", "CHAdeMO, Tesla"
)</f>
        <v>CCS</v>
      </c>
    </row>
    <row r="2684" spans="1:23" x14ac:dyDescent="0.25">
      <c r="A2684" t="s">
        <v>5391</v>
      </c>
      <c r="B2684">
        <v>19.111609000000001</v>
      </c>
      <c r="C2684">
        <v>72.802396000000002</v>
      </c>
      <c r="D2684" t="s">
        <v>5392</v>
      </c>
      <c r="E2684" t="s">
        <v>19</v>
      </c>
      <c r="F2684">
        <v>0.24</v>
      </c>
      <c r="G2684" t="s">
        <v>20</v>
      </c>
      <c r="H2684">
        <v>15.92</v>
      </c>
      <c r="I2684">
        <v>51</v>
      </c>
      <c r="J2684" t="s">
        <v>33</v>
      </c>
      <c r="K2684">
        <v>50</v>
      </c>
      <c r="L2684" t="s">
        <v>64</v>
      </c>
      <c r="M2684">
        <v>2018</v>
      </c>
      <c r="N2684" t="s">
        <v>23</v>
      </c>
      <c r="O2684">
        <v>3.2</v>
      </c>
      <c r="P2684">
        <v>2</v>
      </c>
      <c r="Q2684" t="s">
        <v>48</v>
      </c>
      <c r="R2684">
        <v>29</v>
      </c>
      <c r="S2684">
        <f t="shared" si="123"/>
        <v>1479</v>
      </c>
      <c r="T2684">
        <f t="shared" si="124"/>
        <v>354.96</v>
      </c>
      <c r="U2684" s="2">
        <f t="shared" si="125"/>
        <v>3.9215686274509803E-2</v>
      </c>
      <c r="V2684" t="str" cm="1">
        <f t="array" ref="V2684">_xlfn.IFS(H2684&lt;5,"Urban",H2684&lt;=12,"Sub-Urban",H2684&gt;12,"Out Of City")</f>
        <v>Out Of City</v>
      </c>
      <c r="W2684" t="str" cm="1">
        <f t="array" ref="W2684">_xlfn.IFS(
    L2684="CCS", "CCS",
    L2684="Type 2", "Type 2",
    L2684="CHAdeMO", "CHAdeMO",
    L2684="Tesla", "Tesla",
    L2684="CCS, Type 2", "CCS, Type 2",
    L2684="Type 2, CCS", "CCS, Type 2",
    L2684="CHAdeMO, Type 2", "CHAdeMO, Type 2",
    L2684="Type 2, CHAdeMO", "CHAdeMO, Type 2",
    L2684="CCS, Tesla", "CCS, Tesla",
    L2684="Tesla, CCS", "CCS, Tesla",
    L2684="Tesla, Type 2", "Tesla, Type 2",
    L2684="Type 2, Tesla", "Tesla, Type 2",
    L2684="CCS, CHAdeMO", "CCS, CHAdeMO",
    L2684="CHAdeMO, CCS", "CCS, CHAdeMO",
    L2684="CHAdeMO, Tesla", "CHAdeMO, Tesla",
    L2684="Tesla, CHAdeMO", "CHAdeMO, Tesla"
)</f>
        <v>CCS, CHAdeMO</v>
      </c>
    </row>
    <row r="2685" spans="1:23" x14ac:dyDescent="0.25">
      <c r="A2685" t="s">
        <v>5393</v>
      </c>
      <c r="B2685">
        <v>52.530203</v>
      </c>
      <c r="C2685">
        <v>13.398759</v>
      </c>
      <c r="D2685" t="s">
        <v>5394</v>
      </c>
      <c r="E2685" t="s">
        <v>27</v>
      </c>
      <c r="F2685">
        <v>0.18</v>
      </c>
      <c r="G2685" s="1" t="s">
        <v>9985</v>
      </c>
      <c r="H2685">
        <v>19.850000000000001</v>
      </c>
      <c r="I2685">
        <v>40</v>
      </c>
      <c r="J2685" t="s">
        <v>47</v>
      </c>
      <c r="K2685">
        <v>150</v>
      </c>
      <c r="L2685" t="s">
        <v>47</v>
      </c>
      <c r="M2685">
        <v>2022</v>
      </c>
      <c r="N2685" t="s">
        <v>23</v>
      </c>
      <c r="O2685">
        <v>4.8</v>
      </c>
      <c r="P2685">
        <v>5</v>
      </c>
      <c r="Q2685" t="s">
        <v>24</v>
      </c>
      <c r="R2685">
        <v>59</v>
      </c>
      <c r="S2685">
        <f t="shared" si="123"/>
        <v>2360</v>
      </c>
      <c r="T2685">
        <f t="shared" si="124"/>
        <v>424.8</v>
      </c>
      <c r="U2685" s="2">
        <f t="shared" si="125"/>
        <v>0.125</v>
      </c>
      <c r="V2685" t="str" cm="1">
        <f t="array" ref="V2685">_xlfn.IFS(H2685&lt;5,"Urban",H2685&lt;=12,"Sub-Urban",H2685&gt;12,"Out Of City")</f>
        <v>Out Of City</v>
      </c>
      <c r="W2685" t="str" cm="1">
        <f t="array" ref="W2685">_xlfn.IFS(
    L2685="CCS", "CCS",
    L2685="Type 2", "Type 2",
    L2685="CHAdeMO", "CHAdeMO",
    L2685="Tesla", "Tesla",
    L2685="CCS, Type 2", "CCS, Type 2",
    L2685="Type 2, CCS", "CCS, Type 2",
    L2685="CHAdeMO, Type 2", "CHAdeMO, Type 2",
    L2685="Type 2, CHAdeMO", "CHAdeMO, Type 2",
    L2685="CCS, Tesla", "CCS, Tesla",
    L2685="Tesla, CCS", "CCS, Tesla",
    L2685="Tesla, Type 2", "Tesla, Type 2",
    L2685="Type 2, Tesla", "Tesla, Type 2",
    L2685="CCS, CHAdeMO", "CCS, CHAdeMO",
    L2685="CHAdeMO, CCS", "CCS, CHAdeMO",
    L2685="CHAdeMO, Tesla", "CHAdeMO, Tesla",
    L2685="Tesla, CHAdeMO", "CHAdeMO, Tesla"
)</f>
        <v>Tesla</v>
      </c>
    </row>
    <row r="2686" spans="1:23" x14ac:dyDescent="0.25">
      <c r="A2686" t="s">
        <v>5395</v>
      </c>
      <c r="B2686">
        <v>52.423076999999999</v>
      </c>
      <c r="C2686">
        <v>13.489324999999999</v>
      </c>
      <c r="D2686" t="s">
        <v>5396</v>
      </c>
      <c r="E2686" t="s">
        <v>27</v>
      </c>
      <c r="F2686">
        <v>0.33</v>
      </c>
      <c r="G2686" t="s">
        <v>32</v>
      </c>
      <c r="H2686">
        <v>15.73</v>
      </c>
      <c r="I2686">
        <v>64</v>
      </c>
      <c r="J2686" t="s">
        <v>33</v>
      </c>
      <c r="K2686">
        <v>50</v>
      </c>
      <c r="L2686" t="s">
        <v>34</v>
      </c>
      <c r="M2686">
        <v>2021</v>
      </c>
      <c r="N2686" t="s">
        <v>35</v>
      </c>
      <c r="O2686">
        <v>3.3</v>
      </c>
      <c r="P2686">
        <v>6</v>
      </c>
      <c r="Q2686" t="s">
        <v>24</v>
      </c>
      <c r="R2686">
        <v>54</v>
      </c>
      <c r="S2686">
        <f t="shared" si="123"/>
        <v>3456</v>
      </c>
      <c r="T2686">
        <f t="shared" si="124"/>
        <v>1140.48</v>
      </c>
      <c r="U2686" s="2">
        <f t="shared" si="125"/>
        <v>9.375E-2</v>
      </c>
      <c r="V2686" t="str" cm="1">
        <f t="array" ref="V2686">_xlfn.IFS(H2686&lt;5,"Urban",H2686&lt;=12,"Sub-Urban",H2686&gt;12,"Out Of City")</f>
        <v>Out Of City</v>
      </c>
      <c r="W2686" t="str" cm="1">
        <f t="array" ref="W2686">_xlfn.IFS(
    L2686="CCS", "CCS",
    L2686="Type 2", "Type 2",
    L2686="CHAdeMO", "CHAdeMO",
    L2686="Tesla", "Tesla",
    L2686="CCS, Type 2", "CCS, Type 2",
    L2686="Type 2, CCS", "CCS, Type 2",
    L2686="CHAdeMO, Type 2", "CHAdeMO, Type 2",
    L2686="Type 2, CHAdeMO", "CHAdeMO, Type 2",
    L2686="CCS, Tesla", "CCS, Tesla",
    L2686="Tesla, CCS", "CCS, Tesla",
    L2686="Tesla, Type 2", "Tesla, Type 2",
    L2686="Type 2, Tesla", "Tesla, Type 2",
    L2686="CCS, CHAdeMO", "CCS, CHAdeMO",
    L2686="CHAdeMO, CCS", "CCS, CHAdeMO",
    L2686="CHAdeMO, Tesla", "CHAdeMO, Tesla",
    L2686="Tesla, CHAdeMO", "CHAdeMO, Tesla"
)</f>
        <v>CCS, Type 2</v>
      </c>
    </row>
    <row r="2687" spans="1:23" x14ac:dyDescent="0.25">
      <c r="A2687" t="s">
        <v>5397</v>
      </c>
      <c r="B2687">
        <v>34.120587999999998</v>
      </c>
      <c r="C2687">
        <v>-118.333809</v>
      </c>
      <c r="D2687" t="s">
        <v>5398</v>
      </c>
      <c r="E2687" t="s">
        <v>38</v>
      </c>
      <c r="F2687">
        <v>0.35</v>
      </c>
      <c r="G2687" t="s">
        <v>20</v>
      </c>
      <c r="H2687">
        <v>13.02</v>
      </c>
      <c r="I2687">
        <v>89</v>
      </c>
      <c r="J2687" t="s">
        <v>47</v>
      </c>
      <c r="K2687">
        <v>50</v>
      </c>
      <c r="L2687" t="s">
        <v>34</v>
      </c>
      <c r="M2687">
        <v>2020</v>
      </c>
      <c r="N2687" t="s">
        <v>23</v>
      </c>
      <c r="O2687">
        <v>4.7</v>
      </c>
      <c r="P2687">
        <v>6</v>
      </c>
      <c r="Q2687" t="s">
        <v>48</v>
      </c>
      <c r="R2687">
        <v>14</v>
      </c>
      <c r="S2687">
        <f t="shared" si="123"/>
        <v>1246</v>
      </c>
      <c r="T2687">
        <f t="shared" si="124"/>
        <v>436.09999999999997</v>
      </c>
      <c r="U2687" s="2">
        <f t="shared" si="125"/>
        <v>6.741573033707865E-2</v>
      </c>
      <c r="V2687" t="str" cm="1">
        <f t="array" ref="V2687">_xlfn.IFS(H2687&lt;5,"Urban",H2687&lt;=12,"Sub-Urban",H2687&gt;12,"Out Of City")</f>
        <v>Out Of City</v>
      </c>
      <c r="W2687" t="str" cm="1">
        <f t="array" ref="W2687">_xlfn.IFS(
    L2687="CCS", "CCS",
    L2687="Type 2", "Type 2",
    L2687="CHAdeMO", "CHAdeMO",
    L2687="Tesla", "Tesla",
    L2687="CCS, Type 2", "CCS, Type 2",
    L2687="Type 2, CCS", "CCS, Type 2",
    L2687="CHAdeMO, Type 2", "CHAdeMO, Type 2",
    L2687="Type 2, CHAdeMO", "CHAdeMO, Type 2",
    L2687="CCS, Tesla", "CCS, Tesla",
    L2687="Tesla, CCS", "CCS, Tesla",
    L2687="Tesla, Type 2", "Tesla, Type 2",
    L2687="Type 2, Tesla", "Tesla, Type 2",
    L2687="CCS, CHAdeMO", "CCS, CHAdeMO",
    L2687="CHAdeMO, CCS", "CCS, CHAdeMO",
    L2687="CHAdeMO, Tesla", "CHAdeMO, Tesla",
    L2687="Tesla, CHAdeMO", "CHAdeMO, Tesla"
)</f>
        <v>CCS, Type 2</v>
      </c>
    </row>
    <row r="2688" spans="1:23" x14ac:dyDescent="0.25">
      <c r="A2688" t="s">
        <v>5399</v>
      </c>
      <c r="B2688">
        <v>19.482316000000001</v>
      </c>
      <c r="C2688">
        <v>-99.166950999999997</v>
      </c>
      <c r="D2688" t="s">
        <v>5400</v>
      </c>
      <c r="E2688" t="s">
        <v>38</v>
      </c>
      <c r="F2688">
        <v>0.14000000000000001</v>
      </c>
      <c r="G2688" t="s">
        <v>32</v>
      </c>
      <c r="H2688">
        <v>9.51</v>
      </c>
      <c r="I2688">
        <v>45</v>
      </c>
      <c r="J2688" t="s">
        <v>33</v>
      </c>
      <c r="K2688">
        <v>150</v>
      </c>
      <c r="L2688" t="s">
        <v>58</v>
      </c>
      <c r="M2688">
        <v>2019</v>
      </c>
      <c r="N2688" t="s">
        <v>23</v>
      </c>
      <c r="O2688">
        <v>3.3</v>
      </c>
      <c r="P2688">
        <v>1</v>
      </c>
      <c r="Q2688" t="s">
        <v>29</v>
      </c>
      <c r="R2688">
        <v>8</v>
      </c>
      <c r="S2688">
        <f t="shared" si="123"/>
        <v>360</v>
      </c>
      <c r="T2688">
        <f t="shared" si="124"/>
        <v>50.400000000000006</v>
      </c>
      <c r="U2688" s="2">
        <f t="shared" si="125"/>
        <v>2.2222222222222223E-2</v>
      </c>
      <c r="V2688" t="str" cm="1">
        <f t="array" ref="V2688">_xlfn.IFS(H2688&lt;5,"Urban",H2688&lt;=12,"Sub-Urban",H2688&gt;12,"Out Of City")</f>
        <v>Sub-Urban</v>
      </c>
      <c r="W2688" t="str" cm="1">
        <f t="array" ref="W2688">_xlfn.IFS(
    L2688="CCS", "CCS",
    L2688="Type 2", "Type 2",
    L2688="CHAdeMO", "CHAdeMO",
    L2688="Tesla", "Tesla",
    L2688="CCS, Type 2", "CCS, Type 2",
    L2688="Type 2, CCS", "CCS, Type 2",
    L2688="CHAdeMO, Type 2", "CHAdeMO, Type 2",
    L2688="Type 2, CHAdeMO", "CHAdeMO, Type 2",
    L2688="CCS, Tesla", "CCS, Tesla",
    L2688="Tesla, CCS", "CCS, Tesla",
    L2688="Tesla, Type 2", "Tesla, Type 2",
    L2688="Type 2, Tesla", "Tesla, Type 2",
    L2688="CCS, CHAdeMO", "CCS, CHAdeMO",
    L2688="CHAdeMO, CCS", "CCS, CHAdeMO",
    L2688="CHAdeMO, Tesla", "CHAdeMO, Tesla",
    L2688="Tesla, CHAdeMO", "CHAdeMO, Tesla"
)</f>
        <v>CCS, Tesla</v>
      </c>
    </row>
    <row r="2689" spans="1:23" x14ac:dyDescent="0.25">
      <c r="A2689" t="s">
        <v>5401</v>
      </c>
      <c r="B2689">
        <v>25.319742000000002</v>
      </c>
      <c r="C2689">
        <v>55.354312</v>
      </c>
      <c r="D2689" t="s">
        <v>5402</v>
      </c>
      <c r="E2689" t="s">
        <v>38</v>
      </c>
      <c r="F2689">
        <v>0.47</v>
      </c>
      <c r="G2689" t="s">
        <v>32</v>
      </c>
      <c r="H2689">
        <v>16.98</v>
      </c>
      <c r="I2689">
        <v>25</v>
      </c>
      <c r="J2689" t="s">
        <v>47</v>
      </c>
      <c r="K2689">
        <v>350</v>
      </c>
      <c r="L2689" t="s">
        <v>77</v>
      </c>
      <c r="M2689">
        <v>2019</v>
      </c>
      <c r="N2689" t="s">
        <v>23</v>
      </c>
      <c r="O2689">
        <v>5</v>
      </c>
      <c r="P2689">
        <v>2</v>
      </c>
      <c r="Q2689" t="s">
        <v>48</v>
      </c>
      <c r="R2689">
        <v>11</v>
      </c>
      <c r="S2689">
        <f t="shared" si="123"/>
        <v>275</v>
      </c>
      <c r="T2689">
        <f t="shared" si="124"/>
        <v>129.25</v>
      </c>
      <c r="U2689" s="2">
        <f t="shared" si="125"/>
        <v>0.08</v>
      </c>
      <c r="V2689" t="str" cm="1">
        <f t="array" ref="V2689">_xlfn.IFS(H2689&lt;5,"Urban",H2689&lt;=12,"Sub-Urban",H2689&gt;12,"Out Of City")</f>
        <v>Out Of City</v>
      </c>
      <c r="W2689" t="str" cm="1">
        <f t="array" ref="W2689">_xlfn.IFS(
    L2689="CCS", "CCS",
    L2689="Type 2", "Type 2",
    L2689="CHAdeMO", "CHAdeMO",
    L2689="Tesla", "Tesla",
    L2689="CCS, Type 2", "CCS, Type 2",
    L2689="Type 2, CCS", "CCS, Type 2",
    L2689="CHAdeMO, Type 2", "CHAdeMO, Type 2",
    L2689="Type 2, CHAdeMO", "CHAdeMO, Type 2",
    L2689="CCS, Tesla", "CCS, Tesla",
    L2689="Tesla, CCS", "CCS, Tesla",
    L2689="Tesla, Type 2", "Tesla, Type 2",
    L2689="Type 2, Tesla", "Tesla, Type 2",
    L2689="CCS, CHAdeMO", "CCS, CHAdeMO",
    L2689="CHAdeMO, CCS", "CCS, CHAdeMO",
    L2689="CHAdeMO, Tesla", "CHAdeMO, Tesla",
    L2689="Tesla, CHAdeMO", "CHAdeMO, Tesla"
)</f>
        <v>CHAdeMO</v>
      </c>
    </row>
    <row r="2690" spans="1:23" x14ac:dyDescent="0.25">
      <c r="A2690" t="s">
        <v>5403</v>
      </c>
      <c r="B2690">
        <v>37.732185999999999</v>
      </c>
      <c r="C2690">
        <v>-122.357309</v>
      </c>
      <c r="D2690" t="s">
        <v>5404</v>
      </c>
      <c r="E2690" t="s">
        <v>27</v>
      </c>
      <c r="F2690">
        <v>0.2</v>
      </c>
      <c r="G2690" t="s">
        <v>20</v>
      </c>
      <c r="H2690">
        <v>8.2200000000000006</v>
      </c>
      <c r="I2690">
        <v>99</v>
      </c>
      <c r="J2690" t="s">
        <v>33</v>
      </c>
      <c r="K2690">
        <v>150</v>
      </c>
      <c r="L2690" t="s">
        <v>85</v>
      </c>
      <c r="M2690">
        <v>2023</v>
      </c>
      <c r="N2690" t="s">
        <v>23</v>
      </c>
      <c r="O2690">
        <v>3.2</v>
      </c>
      <c r="P2690">
        <v>1</v>
      </c>
      <c r="Q2690" t="s">
        <v>29</v>
      </c>
      <c r="R2690">
        <v>57</v>
      </c>
      <c r="S2690">
        <f t="shared" si="123"/>
        <v>5643</v>
      </c>
      <c r="T2690">
        <f t="shared" si="124"/>
        <v>1128.6000000000001</v>
      </c>
      <c r="U2690" s="2">
        <f t="shared" si="125"/>
        <v>1.0101010101010102E-2</v>
      </c>
      <c r="V2690" t="str" cm="1">
        <f t="array" ref="V2690">_xlfn.IFS(H2690&lt;5,"Urban",H2690&lt;=12,"Sub-Urban",H2690&gt;12,"Out Of City")</f>
        <v>Sub-Urban</v>
      </c>
      <c r="W2690" t="str" cm="1">
        <f t="array" ref="W2690">_xlfn.IFS(
    L2690="CCS", "CCS",
    L2690="Type 2", "Type 2",
    L2690="CHAdeMO", "CHAdeMO",
    L2690="Tesla", "Tesla",
    L2690="CCS, Type 2", "CCS, Type 2",
    L2690="Type 2, CCS", "CCS, Type 2",
    L2690="CHAdeMO, Type 2", "CHAdeMO, Type 2",
    L2690="Type 2, CHAdeMO", "CHAdeMO, Type 2",
    L2690="CCS, Tesla", "CCS, Tesla",
    L2690="Tesla, CCS", "CCS, Tesla",
    L2690="Tesla, Type 2", "Tesla, Type 2",
    L2690="Type 2, Tesla", "Tesla, Type 2",
    L2690="CCS, CHAdeMO", "CCS, CHAdeMO",
    L2690="CHAdeMO, CCS", "CCS, CHAdeMO",
    L2690="CHAdeMO, Tesla", "CHAdeMO, Tesla",
    L2690="Tesla, CHAdeMO", "CHAdeMO, Tesla"
)</f>
        <v>CHAdeMO, Tesla</v>
      </c>
    </row>
    <row r="2691" spans="1:23" x14ac:dyDescent="0.25">
      <c r="A2691" t="s">
        <v>5405</v>
      </c>
      <c r="B2691">
        <v>37.521839</v>
      </c>
      <c r="C2691">
        <v>127.02069400000001</v>
      </c>
      <c r="D2691" t="s">
        <v>5406</v>
      </c>
      <c r="E2691" t="s">
        <v>38</v>
      </c>
      <c r="F2691">
        <v>0.36</v>
      </c>
      <c r="G2691" s="1" t="s">
        <v>9985</v>
      </c>
      <c r="H2691">
        <v>7.78</v>
      </c>
      <c r="I2691">
        <v>40</v>
      </c>
      <c r="J2691" t="s">
        <v>21</v>
      </c>
      <c r="K2691">
        <v>50</v>
      </c>
      <c r="L2691" t="s">
        <v>43</v>
      </c>
      <c r="M2691">
        <v>2015</v>
      </c>
      <c r="N2691" t="s">
        <v>35</v>
      </c>
      <c r="O2691">
        <v>4.7</v>
      </c>
      <c r="P2691">
        <v>1</v>
      </c>
      <c r="Q2691" t="s">
        <v>29</v>
      </c>
      <c r="R2691">
        <v>8</v>
      </c>
      <c r="S2691">
        <f t="shared" ref="S2691:S2754" si="126">R2691*I2691</f>
        <v>320</v>
      </c>
      <c r="T2691">
        <f t="shared" ref="T2691:T2754" si="127">F2691*S2691</f>
        <v>115.19999999999999</v>
      </c>
      <c r="U2691" s="2">
        <f t="shared" ref="U2691:U2754" si="128">P2691/I2691</f>
        <v>2.5000000000000001E-2</v>
      </c>
      <c r="V2691" t="str" cm="1">
        <f t="array" ref="V2691">_xlfn.IFS(H2691&lt;5,"Urban",H2691&lt;=12,"Sub-Urban",H2691&gt;12,"Out Of City")</f>
        <v>Sub-Urban</v>
      </c>
      <c r="W2691" t="str" cm="1">
        <f t="array" ref="W2691">_xlfn.IFS(
    L2691="CCS", "CCS",
    L2691="Type 2", "Type 2",
    L2691="CHAdeMO", "CHAdeMO",
    L2691="Tesla", "Tesla",
    L2691="CCS, Type 2", "CCS, Type 2",
    L2691="Type 2, CCS", "CCS, Type 2",
    L2691="CHAdeMO, Type 2", "CHAdeMO, Type 2",
    L2691="Type 2, CHAdeMO", "CHAdeMO, Type 2",
    L2691="CCS, Tesla", "CCS, Tesla",
    L2691="Tesla, CCS", "CCS, Tesla",
    L2691="Tesla, Type 2", "Tesla, Type 2",
    L2691="Type 2, Tesla", "Tesla, Type 2",
    L2691="CCS, CHAdeMO", "CCS, CHAdeMO",
    L2691="CHAdeMO, CCS", "CCS, CHAdeMO",
    L2691="CHAdeMO, Tesla", "CHAdeMO, Tesla",
    L2691="Tesla, CHAdeMO", "CHAdeMO, Tesla"
)</f>
        <v>CCS</v>
      </c>
    </row>
    <row r="2692" spans="1:23" x14ac:dyDescent="0.25">
      <c r="A2692" t="s">
        <v>5407</v>
      </c>
      <c r="B2692">
        <v>42.399034999999998</v>
      </c>
      <c r="C2692">
        <v>167.35826900000001</v>
      </c>
      <c r="D2692" t="s">
        <v>5408</v>
      </c>
      <c r="E2692" t="s">
        <v>38</v>
      </c>
      <c r="F2692">
        <v>0.17</v>
      </c>
      <c r="G2692" t="s">
        <v>20</v>
      </c>
      <c r="H2692">
        <v>0.6</v>
      </c>
      <c r="I2692">
        <v>13</v>
      </c>
      <c r="J2692" t="s">
        <v>39</v>
      </c>
      <c r="K2692">
        <v>350</v>
      </c>
      <c r="L2692" t="s">
        <v>77</v>
      </c>
      <c r="M2692">
        <v>2017</v>
      </c>
      <c r="N2692" t="s">
        <v>35</v>
      </c>
      <c r="O2692">
        <v>4.2</v>
      </c>
      <c r="P2692">
        <v>1</v>
      </c>
      <c r="Q2692" t="s">
        <v>24</v>
      </c>
      <c r="R2692">
        <v>9</v>
      </c>
      <c r="S2692">
        <f t="shared" si="126"/>
        <v>117</v>
      </c>
      <c r="T2692">
        <f t="shared" si="127"/>
        <v>19.89</v>
      </c>
      <c r="U2692" s="2">
        <f t="shared" si="128"/>
        <v>7.6923076923076927E-2</v>
      </c>
      <c r="V2692" t="str" cm="1">
        <f t="array" ref="V2692">_xlfn.IFS(H2692&lt;5,"Urban",H2692&lt;=12,"Sub-Urban",H2692&gt;12,"Out Of City")</f>
        <v>Urban</v>
      </c>
      <c r="W2692" t="str" cm="1">
        <f t="array" ref="W2692">_xlfn.IFS(
    L2692="CCS", "CCS",
    L2692="Type 2", "Type 2",
    L2692="CHAdeMO", "CHAdeMO",
    L2692="Tesla", "Tesla",
    L2692="CCS, Type 2", "CCS, Type 2",
    L2692="Type 2, CCS", "CCS, Type 2",
    L2692="CHAdeMO, Type 2", "CHAdeMO, Type 2",
    L2692="Type 2, CHAdeMO", "CHAdeMO, Type 2",
    L2692="CCS, Tesla", "CCS, Tesla",
    L2692="Tesla, CCS", "CCS, Tesla",
    L2692="Tesla, Type 2", "Tesla, Type 2",
    L2692="Type 2, Tesla", "Tesla, Type 2",
    L2692="CCS, CHAdeMO", "CCS, CHAdeMO",
    L2692="CHAdeMO, CCS", "CCS, CHAdeMO",
    L2692="CHAdeMO, Tesla", "CHAdeMO, Tesla",
    L2692="Tesla, CHAdeMO", "CHAdeMO, Tesla"
)</f>
        <v>CHAdeMO</v>
      </c>
    </row>
    <row r="2693" spans="1:23" x14ac:dyDescent="0.25">
      <c r="A2693" t="s">
        <v>5409</v>
      </c>
      <c r="B2693">
        <v>19.043710999999998</v>
      </c>
      <c r="C2693">
        <v>72.833042000000006</v>
      </c>
      <c r="D2693" t="s">
        <v>5410</v>
      </c>
      <c r="E2693" t="s">
        <v>38</v>
      </c>
      <c r="F2693">
        <v>0.17</v>
      </c>
      <c r="G2693" s="1" t="s">
        <v>9985</v>
      </c>
      <c r="H2693">
        <v>14.65</v>
      </c>
      <c r="I2693">
        <v>63</v>
      </c>
      <c r="J2693" t="s">
        <v>21</v>
      </c>
      <c r="K2693">
        <v>22</v>
      </c>
      <c r="L2693" t="s">
        <v>58</v>
      </c>
      <c r="M2693">
        <v>2021</v>
      </c>
      <c r="N2693" t="s">
        <v>23</v>
      </c>
      <c r="O2693">
        <v>4.5</v>
      </c>
      <c r="P2693">
        <v>7</v>
      </c>
      <c r="Q2693" t="s">
        <v>24</v>
      </c>
      <c r="R2693">
        <v>15</v>
      </c>
      <c r="S2693">
        <f t="shared" si="126"/>
        <v>945</v>
      </c>
      <c r="T2693">
        <f t="shared" si="127"/>
        <v>160.65</v>
      </c>
      <c r="U2693" s="2">
        <f t="shared" si="128"/>
        <v>0.1111111111111111</v>
      </c>
      <c r="V2693" t="str" cm="1">
        <f t="array" ref="V2693">_xlfn.IFS(H2693&lt;5,"Urban",H2693&lt;=12,"Sub-Urban",H2693&gt;12,"Out Of City")</f>
        <v>Out Of City</v>
      </c>
      <c r="W2693" t="str" cm="1">
        <f t="array" ref="W2693">_xlfn.IFS(
    L2693="CCS", "CCS",
    L2693="Type 2", "Type 2",
    L2693="CHAdeMO", "CHAdeMO",
    L2693="Tesla", "Tesla",
    L2693="CCS, Type 2", "CCS, Type 2",
    L2693="Type 2, CCS", "CCS, Type 2",
    L2693="CHAdeMO, Type 2", "CHAdeMO, Type 2",
    L2693="Type 2, CHAdeMO", "CHAdeMO, Type 2",
    L2693="CCS, Tesla", "CCS, Tesla",
    L2693="Tesla, CCS", "CCS, Tesla",
    L2693="Tesla, Type 2", "Tesla, Type 2",
    L2693="Type 2, Tesla", "Tesla, Type 2",
    L2693="CCS, CHAdeMO", "CCS, CHAdeMO",
    L2693="CHAdeMO, CCS", "CCS, CHAdeMO",
    L2693="CHAdeMO, Tesla", "CHAdeMO, Tesla",
    L2693="Tesla, CHAdeMO", "CHAdeMO, Tesla"
)</f>
        <v>CCS, Tesla</v>
      </c>
    </row>
    <row r="2694" spans="1:23" x14ac:dyDescent="0.25">
      <c r="A2694" t="s">
        <v>5411</v>
      </c>
      <c r="B2694">
        <v>25.327176999999999</v>
      </c>
      <c r="C2694">
        <v>55.345398000000003</v>
      </c>
      <c r="D2694" t="s">
        <v>5412</v>
      </c>
      <c r="E2694" t="s">
        <v>19</v>
      </c>
      <c r="F2694">
        <v>0.36</v>
      </c>
      <c r="G2694" t="s">
        <v>20</v>
      </c>
      <c r="H2694">
        <v>19.72</v>
      </c>
      <c r="I2694">
        <v>64</v>
      </c>
      <c r="J2694" t="s">
        <v>47</v>
      </c>
      <c r="K2694">
        <v>50</v>
      </c>
      <c r="L2694" t="s">
        <v>77</v>
      </c>
      <c r="M2694">
        <v>2016</v>
      </c>
      <c r="N2694" t="s">
        <v>23</v>
      </c>
      <c r="O2694">
        <v>4.4000000000000004</v>
      </c>
      <c r="P2694">
        <v>4</v>
      </c>
      <c r="Q2694" t="s">
        <v>48</v>
      </c>
      <c r="R2694">
        <v>33</v>
      </c>
      <c r="S2694">
        <f t="shared" si="126"/>
        <v>2112</v>
      </c>
      <c r="T2694">
        <f t="shared" si="127"/>
        <v>760.31999999999994</v>
      </c>
      <c r="U2694" s="2">
        <f t="shared" si="128"/>
        <v>6.25E-2</v>
      </c>
      <c r="V2694" t="str" cm="1">
        <f t="array" ref="V2694">_xlfn.IFS(H2694&lt;5,"Urban",H2694&lt;=12,"Sub-Urban",H2694&gt;12,"Out Of City")</f>
        <v>Out Of City</v>
      </c>
      <c r="W2694" t="str" cm="1">
        <f t="array" ref="W2694">_xlfn.IFS(
    L2694="CCS", "CCS",
    L2694="Type 2", "Type 2",
    L2694="CHAdeMO", "CHAdeMO",
    L2694="Tesla", "Tesla",
    L2694="CCS, Type 2", "CCS, Type 2",
    L2694="Type 2, CCS", "CCS, Type 2",
    L2694="CHAdeMO, Type 2", "CHAdeMO, Type 2",
    L2694="Type 2, CHAdeMO", "CHAdeMO, Type 2",
    L2694="CCS, Tesla", "CCS, Tesla",
    L2694="Tesla, CCS", "CCS, Tesla",
    L2694="Tesla, Type 2", "Tesla, Type 2",
    L2694="Type 2, Tesla", "Tesla, Type 2",
    L2694="CCS, CHAdeMO", "CCS, CHAdeMO",
    L2694="CHAdeMO, CCS", "CCS, CHAdeMO",
    L2694="CHAdeMO, Tesla", "CHAdeMO, Tesla",
    L2694="Tesla, CHAdeMO", "CHAdeMO, Tesla"
)</f>
        <v>CHAdeMO</v>
      </c>
    </row>
    <row r="2695" spans="1:23" x14ac:dyDescent="0.25">
      <c r="A2695" t="s">
        <v>5413</v>
      </c>
      <c r="B2695">
        <v>-33.836682000000003</v>
      </c>
      <c r="C2695">
        <v>18.558821999999999</v>
      </c>
      <c r="D2695" t="s">
        <v>5414</v>
      </c>
      <c r="E2695" t="s">
        <v>19</v>
      </c>
      <c r="F2695">
        <v>0.34</v>
      </c>
      <c r="G2695" t="s">
        <v>20</v>
      </c>
      <c r="H2695">
        <v>4.12</v>
      </c>
      <c r="I2695">
        <v>53</v>
      </c>
      <c r="J2695" t="s">
        <v>21</v>
      </c>
      <c r="K2695">
        <v>350</v>
      </c>
      <c r="L2695" t="s">
        <v>77</v>
      </c>
      <c r="M2695">
        <v>2011</v>
      </c>
      <c r="N2695" t="s">
        <v>23</v>
      </c>
      <c r="O2695">
        <v>3.6</v>
      </c>
      <c r="P2695">
        <v>4</v>
      </c>
      <c r="Q2695" t="s">
        <v>29</v>
      </c>
      <c r="R2695">
        <v>22</v>
      </c>
      <c r="S2695">
        <f t="shared" si="126"/>
        <v>1166</v>
      </c>
      <c r="T2695">
        <f t="shared" si="127"/>
        <v>396.44000000000005</v>
      </c>
      <c r="U2695" s="2">
        <f t="shared" si="128"/>
        <v>7.5471698113207544E-2</v>
      </c>
      <c r="V2695" t="str" cm="1">
        <f t="array" ref="V2695">_xlfn.IFS(H2695&lt;5,"Urban",H2695&lt;=12,"Sub-Urban",H2695&gt;12,"Out Of City")</f>
        <v>Urban</v>
      </c>
      <c r="W2695" t="str" cm="1">
        <f t="array" ref="W2695">_xlfn.IFS(
    L2695="CCS", "CCS",
    L2695="Type 2", "Type 2",
    L2695="CHAdeMO", "CHAdeMO",
    L2695="Tesla", "Tesla",
    L2695="CCS, Type 2", "CCS, Type 2",
    L2695="Type 2, CCS", "CCS, Type 2",
    L2695="CHAdeMO, Type 2", "CHAdeMO, Type 2",
    L2695="Type 2, CHAdeMO", "CHAdeMO, Type 2",
    L2695="CCS, Tesla", "CCS, Tesla",
    L2695="Tesla, CCS", "CCS, Tesla",
    L2695="Tesla, Type 2", "Tesla, Type 2",
    L2695="Type 2, Tesla", "Tesla, Type 2",
    L2695="CCS, CHAdeMO", "CCS, CHAdeMO",
    L2695="CHAdeMO, CCS", "CCS, CHAdeMO",
    L2695="CHAdeMO, Tesla", "CHAdeMO, Tesla",
    L2695="Tesla, CHAdeMO", "CHAdeMO, Tesla"
)</f>
        <v>CHAdeMO</v>
      </c>
    </row>
    <row r="2696" spans="1:23" x14ac:dyDescent="0.25">
      <c r="A2696" t="s">
        <v>5415</v>
      </c>
      <c r="B2696">
        <v>19.417632999999999</v>
      </c>
      <c r="C2696">
        <v>-99.126659000000004</v>
      </c>
      <c r="D2696" t="s">
        <v>5416</v>
      </c>
      <c r="E2696" t="s">
        <v>27</v>
      </c>
      <c r="F2696">
        <v>0.12</v>
      </c>
      <c r="G2696" t="s">
        <v>20</v>
      </c>
      <c r="H2696">
        <v>11.39</v>
      </c>
      <c r="I2696">
        <v>86</v>
      </c>
      <c r="J2696" t="s">
        <v>21</v>
      </c>
      <c r="K2696">
        <v>350</v>
      </c>
      <c r="L2696" t="s">
        <v>43</v>
      </c>
      <c r="M2696">
        <v>2015</v>
      </c>
      <c r="N2696" t="s">
        <v>23</v>
      </c>
      <c r="O2696">
        <v>3.4</v>
      </c>
      <c r="P2696">
        <v>9</v>
      </c>
      <c r="Q2696" t="s">
        <v>24</v>
      </c>
      <c r="R2696">
        <v>56</v>
      </c>
      <c r="S2696">
        <f t="shared" si="126"/>
        <v>4816</v>
      </c>
      <c r="T2696">
        <f t="shared" si="127"/>
        <v>577.91999999999996</v>
      </c>
      <c r="U2696" s="2">
        <f t="shared" si="128"/>
        <v>0.10465116279069768</v>
      </c>
      <c r="V2696" t="str" cm="1">
        <f t="array" ref="V2696">_xlfn.IFS(H2696&lt;5,"Urban",H2696&lt;=12,"Sub-Urban",H2696&gt;12,"Out Of City")</f>
        <v>Sub-Urban</v>
      </c>
      <c r="W2696" t="str" cm="1">
        <f t="array" ref="W2696">_xlfn.IFS(
    L2696="CCS", "CCS",
    L2696="Type 2", "Type 2",
    L2696="CHAdeMO", "CHAdeMO",
    L2696="Tesla", "Tesla",
    L2696="CCS, Type 2", "CCS, Type 2",
    L2696="Type 2, CCS", "CCS, Type 2",
    L2696="CHAdeMO, Type 2", "CHAdeMO, Type 2",
    L2696="Type 2, CHAdeMO", "CHAdeMO, Type 2",
    L2696="CCS, Tesla", "CCS, Tesla",
    L2696="Tesla, CCS", "CCS, Tesla",
    L2696="Tesla, Type 2", "Tesla, Type 2",
    L2696="Type 2, Tesla", "Tesla, Type 2",
    L2696="CCS, CHAdeMO", "CCS, CHAdeMO",
    L2696="CHAdeMO, CCS", "CCS, CHAdeMO",
    L2696="CHAdeMO, Tesla", "CHAdeMO, Tesla",
    L2696="Tesla, CHAdeMO", "CHAdeMO, Tesla"
)</f>
        <v>CCS</v>
      </c>
    </row>
    <row r="2697" spans="1:23" x14ac:dyDescent="0.25">
      <c r="A2697" t="s">
        <v>5417</v>
      </c>
      <c r="B2697">
        <v>-33.880105999999998</v>
      </c>
      <c r="C2697">
        <v>18.570584</v>
      </c>
      <c r="D2697" t="s">
        <v>5418</v>
      </c>
      <c r="E2697" t="s">
        <v>27</v>
      </c>
      <c r="F2697">
        <v>0.31</v>
      </c>
      <c r="G2697" t="s">
        <v>32</v>
      </c>
      <c r="H2697">
        <v>6.52</v>
      </c>
      <c r="I2697">
        <v>71</v>
      </c>
      <c r="J2697" t="s">
        <v>47</v>
      </c>
      <c r="K2697">
        <v>350</v>
      </c>
      <c r="L2697" t="s">
        <v>40</v>
      </c>
      <c r="M2697">
        <v>2017</v>
      </c>
      <c r="N2697" t="s">
        <v>35</v>
      </c>
      <c r="O2697">
        <v>3.1</v>
      </c>
      <c r="P2697">
        <v>6</v>
      </c>
      <c r="Q2697" t="s">
        <v>29</v>
      </c>
      <c r="R2697">
        <v>49</v>
      </c>
      <c r="S2697">
        <f t="shared" si="126"/>
        <v>3479</v>
      </c>
      <c r="T2697">
        <f t="shared" si="127"/>
        <v>1078.49</v>
      </c>
      <c r="U2697" s="2">
        <f t="shared" si="128"/>
        <v>8.4507042253521125E-2</v>
      </c>
      <c r="V2697" t="str" cm="1">
        <f t="array" ref="V2697">_xlfn.IFS(H2697&lt;5,"Urban",H2697&lt;=12,"Sub-Urban",H2697&gt;12,"Out Of City")</f>
        <v>Sub-Urban</v>
      </c>
      <c r="W2697" t="str" cm="1">
        <f t="array" ref="W2697">_xlfn.IFS(
    L2697="CCS", "CCS",
    L2697="Type 2", "Type 2",
    L2697="CHAdeMO", "CHAdeMO",
    L2697="Tesla", "Tesla",
    L2697="CCS, Type 2", "CCS, Type 2",
    L2697="Type 2, CCS", "CCS, Type 2",
    L2697="CHAdeMO, Type 2", "CHAdeMO, Type 2",
    L2697="Type 2, CHAdeMO", "CHAdeMO, Type 2",
    L2697="CCS, Tesla", "CCS, Tesla",
    L2697="Tesla, CCS", "CCS, Tesla",
    L2697="Tesla, Type 2", "Tesla, Type 2",
    L2697="Type 2, Tesla", "Tesla, Type 2",
    L2697="CCS, CHAdeMO", "CCS, CHAdeMO",
    L2697="CHAdeMO, CCS", "CCS, CHAdeMO",
    L2697="CHAdeMO, Tesla", "CHAdeMO, Tesla",
    L2697="Tesla, CHAdeMO", "CHAdeMO, Tesla"
)</f>
        <v>Type 2</v>
      </c>
    </row>
    <row r="2698" spans="1:23" x14ac:dyDescent="0.25">
      <c r="A2698" t="s">
        <v>5419</v>
      </c>
      <c r="B2698">
        <v>25.278030999999999</v>
      </c>
      <c r="C2698">
        <v>55.314874000000003</v>
      </c>
      <c r="D2698" t="s">
        <v>5420</v>
      </c>
      <c r="E2698" t="s">
        <v>38</v>
      </c>
      <c r="F2698">
        <v>0.28999999999999998</v>
      </c>
      <c r="G2698" t="s">
        <v>32</v>
      </c>
      <c r="H2698">
        <v>5.64</v>
      </c>
      <c r="I2698">
        <v>31</v>
      </c>
      <c r="J2698" t="s">
        <v>39</v>
      </c>
      <c r="K2698">
        <v>350</v>
      </c>
      <c r="L2698" t="s">
        <v>34</v>
      </c>
      <c r="M2698">
        <v>2014</v>
      </c>
      <c r="N2698" t="s">
        <v>23</v>
      </c>
      <c r="O2698">
        <v>3.9</v>
      </c>
      <c r="P2698">
        <v>10</v>
      </c>
      <c r="Q2698" t="s">
        <v>29</v>
      </c>
      <c r="R2698">
        <v>11</v>
      </c>
      <c r="S2698">
        <f t="shared" si="126"/>
        <v>341</v>
      </c>
      <c r="T2698">
        <f t="shared" si="127"/>
        <v>98.889999999999986</v>
      </c>
      <c r="U2698" s="2">
        <f t="shared" si="128"/>
        <v>0.32258064516129031</v>
      </c>
      <c r="V2698" t="str" cm="1">
        <f t="array" ref="V2698">_xlfn.IFS(H2698&lt;5,"Urban",H2698&lt;=12,"Sub-Urban",H2698&gt;12,"Out Of City")</f>
        <v>Sub-Urban</v>
      </c>
      <c r="W2698" t="str" cm="1">
        <f t="array" ref="W2698">_xlfn.IFS(
    L2698="CCS", "CCS",
    L2698="Type 2", "Type 2",
    L2698="CHAdeMO", "CHAdeMO",
    L2698="Tesla", "Tesla",
    L2698="CCS, Type 2", "CCS, Type 2",
    L2698="Type 2, CCS", "CCS, Type 2",
    L2698="CHAdeMO, Type 2", "CHAdeMO, Type 2",
    L2698="Type 2, CHAdeMO", "CHAdeMO, Type 2",
    L2698="CCS, Tesla", "CCS, Tesla",
    L2698="Tesla, CCS", "CCS, Tesla",
    L2698="Tesla, Type 2", "Tesla, Type 2",
    L2698="Type 2, Tesla", "Tesla, Type 2",
    L2698="CCS, CHAdeMO", "CCS, CHAdeMO",
    L2698="CHAdeMO, CCS", "CCS, CHAdeMO",
    L2698="CHAdeMO, Tesla", "CHAdeMO, Tesla",
    L2698="Tesla, CHAdeMO", "CHAdeMO, Tesla"
)</f>
        <v>CCS, Type 2</v>
      </c>
    </row>
    <row r="2699" spans="1:23" x14ac:dyDescent="0.25">
      <c r="A2699" t="s">
        <v>5421</v>
      </c>
      <c r="B2699">
        <v>-33.797770999999997</v>
      </c>
      <c r="C2699">
        <v>151.26275699999999</v>
      </c>
      <c r="D2699" t="s">
        <v>5422</v>
      </c>
      <c r="E2699" t="s">
        <v>19</v>
      </c>
      <c r="F2699">
        <v>0.48</v>
      </c>
      <c r="G2699" s="1" t="s">
        <v>9985</v>
      </c>
      <c r="H2699">
        <v>19.22</v>
      </c>
      <c r="I2699">
        <v>32</v>
      </c>
      <c r="J2699" t="s">
        <v>39</v>
      </c>
      <c r="K2699">
        <v>22</v>
      </c>
      <c r="L2699" t="s">
        <v>43</v>
      </c>
      <c r="M2699">
        <v>2011</v>
      </c>
      <c r="N2699" t="s">
        <v>23</v>
      </c>
      <c r="O2699">
        <v>3.6</v>
      </c>
      <c r="P2699">
        <v>6</v>
      </c>
      <c r="Q2699" t="s">
        <v>48</v>
      </c>
      <c r="R2699">
        <v>26</v>
      </c>
      <c r="S2699">
        <f t="shared" si="126"/>
        <v>832</v>
      </c>
      <c r="T2699">
        <f t="shared" si="127"/>
        <v>399.36</v>
      </c>
      <c r="U2699" s="2">
        <f t="shared" si="128"/>
        <v>0.1875</v>
      </c>
      <c r="V2699" t="str" cm="1">
        <f t="array" ref="V2699">_xlfn.IFS(H2699&lt;5,"Urban",H2699&lt;=12,"Sub-Urban",H2699&gt;12,"Out Of City")</f>
        <v>Out Of City</v>
      </c>
      <c r="W2699" t="str" cm="1">
        <f t="array" ref="W2699">_xlfn.IFS(
    L2699="CCS", "CCS",
    L2699="Type 2", "Type 2",
    L2699="CHAdeMO", "CHAdeMO",
    L2699="Tesla", "Tesla",
    L2699="CCS, Type 2", "CCS, Type 2",
    L2699="Type 2, CCS", "CCS, Type 2",
    L2699="CHAdeMO, Type 2", "CHAdeMO, Type 2",
    L2699="Type 2, CHAdeMO", "CHAdeMO, Type 2",
    L2699="CCS, Tesla", "CCS, Tesla",
    L2699="Tesla, CCS", "CCS, Tesla",
    L2699="Tesla, Type 2", "Tesla, Type 2",
    L2699="Type 2, Tesla", "Tesla, Type 2",
    L2699="CCS, CHAdeMO", "CCS, CHAdeMO",
    L2699="CHAdeMO, CCS", "CCS, CHAdeMO",
    L2699="CHAdeMO, Tesla", "CHAdeMO, Tesla",
    L2699="Tesla, CHAdeMO", "CHAdeMO, Tesla"
)</f>
        <v>CCS</v>
      </c>
    </row>
    <row r="2700" spans="1:23" x14ac:dyDescent="0.25">
      <c r="A2700" t="s">
        <v>5423</v>
      </c>
      <c r="B2700">
        <v>39.988847999999997</v>
      </c>
      <c r="C2700">
        <v>116.37318399999999</v>
      </c>
      <c r="D2700" t="s">
        <v>5424</v>
      </c>
      <c r="E2700" t="s">
        <v>19</v>
      </c>
      <c r="F2700">
        <v>0.48</v>
      </c>
      <c r="G2700" s="1" t="s">
        <v>9985</v>
      </c>
      <c r="H2700">
        <v>11.6</v>
      </c>
      <c r="I2700">
        <v>90</v>
      </c>
      <c r="J2700" t="s">
        <v>39</v>
      </c>
      <c r="K2700">
        <v>50</v>
      </c>
      <c r="L2700" t="s">
        <v>47</v>
      </c>
      <c r="M2700">
        <v>2014</v>
      </c>
      <c r="N2700" t="s">
        <v>35</v>
      </c>
      <c r="O2700">
        <v>4.2</v>
      </c>
      <c r="P2700">
        <v>10</v>
      </c>
      <c r="Q2700" t="s">
        <v>29</v>
      </c>
      <c r="R2700">
        <v>35</v>
      </c>
      <c r="S2700">
        <f t="shared" si="126"/>
        <v>3150</v>
      </c>
      <c r="T2700">
        <f t="shared" si="127"/>
        <v>1512</v>
      </c>
      <c r="U2700" s="2">
        <f t="shared" si="128"/>
        <v>0.1111111111111111</v>
      </c>
      <c r="V2700" t="str" cm="1">
        <f t="array" ref="V2700">_xlfn.IFS(H2700&lt;5,"Urban",H2700&lt;=12,"Sub-Urban",H2700&gt;12,"Out Of City")</f>
        <v>Sub-Urban</v>
      </c>
      <c r="W2700" t="str" cm="1">
        <f t="array" ref="W2700">_xlfn.IFS(
    L2700="CCS", "CCS",
    L2700="Type 2", "Type 2",
    L2700="CHAdeMO", "CHAdeMO",
    L2700="Tesla", "Tesla",
    L2700="CCS, Type 2", "CCS, Type 2",
    L2700="Type 2, CCS", "CCS, Type 2",
    L2700="CHAdeMO, Type 2", "CHAdeMO, Type 2",
    L2700="Type 2, CHAdeMO", "CHAdeMO, Type 2",
    L2700="CCS, Tesla", "CCS, Tesla",
    L2700="Tesla, CCS", "CCS, Tesla",
    L2700="Tesla, Type 2", "Tesla, Type 2",
    L2700="Type 2, Tesla", "Tesla, Type 2",
    L2700="CCS, CHAdeMO", "CCS, CHAdeMO",
    L2700="CHAdeMO, CCS", "CCS, CHAdeMO",
    L2700="CHAdeMO, Tesla", "CHAdeMO, Tesla",
    L2700="Tesla, CHAdeMO", "CHAdeMO, Tesla"
)</f>
        <v>Tesla</v>
      </c>
    </row>
    <row r="2701" spans="1:23" x14ac:dyDescent="0.25">
      <c r="A2701" t="s">
        <v>5425</v>
      </c>
      <c r="B2701">
        <v>39.99785</v>
      </c>
      <c r="C2701">
        <v>116.43588800000001</v>
      </c>
      <c r="D2701" t="s">
        <v>5426</v>
      </c>
      <c r="E2701" t="s">
        <v>38</v>
      </c>
      <c r="F2701">
        <v>0.24</v>
      </c>
      <c r="G2701" t="s">
        <v>20</v>
      </c>
      <c r="H2701">
        <v>4.8899999999999997</v>
      </c>
      <c r="I2701">
        <v>66</v>
      </c>
      <c r="J2701" t="s">
        <v>46</v>
      </c>
      <c r="K2701">
        <v>22</v>
      </c>
      <c r="L2701" t="s">
        <v>43</v>
      </c>
      <c r="M2701">
        <v>2020</v>
      </c>
      <c r="N2701" t="s">
        <v>35</v>
      </c>
      <c r="O2701">
        <v>4.8</v>
      </c>
      <c r="P2701">
        <v>8</v>
      </c>
      <c r="Q2701" t="s">
        <v>24</v>
      </c>
      <c r="R2701">
        <v>17</v>
      </c>
      <c r="S2701">
        <f t="shared" si="126"/>
        <v>1122</v>
      </c>
      <c r="T2701">
        <f t="shared" si="127"/>
        <v>269.27999999999997</v>
      </c>
      <c r="U2701" s="2">
        <f t="shared" si="128"/>
        <v>0.12121212121212122</v>
      </c>
      <c r="V2701" t="str" cm="1">
        <f t="array" ref="V2701">_xlfn.IFS(H2701&lt;5,"Urban",H2701&lt;=12,"Sub-Urban",H2701&gt;12,"Out Of City")</f>
        <v>Urban</v>
      </c>
      <c r="W2701" t="str" cm="1">
        <f t="array" ref="W2701">_xlfn.IFS(
    L2701="CCS", "CCS",
    L2701="Type 2", "Type 2",
    L2701="CHAdeMO", "CHAdeMO",
    L2701="Tesla", "Tesla",
    L2701="CCS, Type 2", "CCS, Type 2",
    L2701="Type 2, CCS", "CCS, Type 2",
    L2701="CHAdeMO, Type 2", "CHAdeMO, Type 2",
    L2701="Type 2, CHAdeMO", "CHAdeMO, Type 2",
    L2701="CCS, Tesla", "CCS, Tesla",
    L2701="Tesla, CCS", "CCS, Tesla",
    L2701="Tesla, Type 2", "Tesla, Type 2",
    L2701="Type 2, Tesla", "Tesla, Type 2",
    L2701="CCS, CHAdeMO", "CCS, CHAdeMO",
    L2701="CHAdeMO, CCS", "CCS, CHAdeMO",
    L2701="CHAdeMO, Tesla", "CHAdeMO, Tesla",
    L2701="Tesla, CHAdeMO", "CHAdeMO, Tesla"
)</f>
        <v>CCS</v>
      </c>
    </row>
    <row r="2702" spans="1:23" x14ac:dyDescent="0.25">
      <c r="A2702" t="s">
        <v>5427</v>
      </c>
      <c r="B2702">
        <v>-12.376200000000001</v>
      </c>
      <c r="C2702">
        <v>-107.62719300000001</v>
      </c>
      <c r="D2702" t="s">
        <v>5428</v>
      </c>
      <c r="E2702" t="s">
        <v>19</v>
      </c>
      <c r="F2702">
        <v>0.13</v>
      </c>
      <c r="G2702" s="1" t="s">
        <v>9985</v>
      </c>
      <c r="H2702">
        <v>3.31</v>
      </c>
      <c r="I2702">
        <v>34</v>
      </c>
      <c r="J2702" t="s">
        <v>47</v>
      </c>
      <c r="K2702">
        <v>350</v>
      </c>
      <c r="L2702" t="s">
        <v>43</v>
      </c>
      <c r="M2702">
        <v>2021</v>
      </c>
      <c r="N2702" t="s">
        <v>35</v>
      </c>
      <c r="O2702">
        <v>4.8</v>
      </c>
      <c r="P2702">
        <v>4</v>
      </c>
      <c r="Q2702" t="s">
        <v>29</v>
      </c>
      <c r="R2702">
        <v>28</v>
      </c>
      <c r="S2702">
        <f t="shared" si="126"/>
        <v>952</v>
      </c>
      <c r="T2702">
        <f t="shared" si="127"/>
        <v>123.76</v>
      </c>
      <c r="U2702" s="2">
        <f t="shared" si="128"/>
        <v>0.11764705882352941</v>
      </c>
      <c r="V2702" t="str" cm="1">
        <f t="array" ref="V2702">_xlfn.IFS(H2702&lt;5,"Urban",H2702&lt;=12,"Sub-Urban",H2702&gt;12,"Out Of City")</f>
        <v>Urban</v>
      </c>
      <c r="W2702" t="str" cm="1">
        <f t="array" ref="W2702">_xlfn.IFS(
    L2702="CCS", "CCS",
    L2702="Type 2", "Type 2",
    L2702="CHAdeMO", "CHAdeMO",
    L2702="Tesla", "Tesla",
    L2702="CCS, Type 2", "CCS, Type 2",
    L2702="Type 2, CCS", "CCS, Type 2",
    L2702="CHAdeMO, Type 2", "CHAdeMO, Type 2",
    L2702="Type 2, CHAdeMO", "CHAdeMO, Type 2",
    L2702="CCS, Tesla", "CCS, Tesla",
    L2702="Tesla, CCS", "CCS, Tesla",
    L2702="Tesla, Type 2", "Tesla, Type 2",
    L2702="Type 2, Tesla", "Tesla, Type 2",
    L2702="CCS, CHAdeMO", "CCS, CHAdeMO",
    L2702="CHAdeMO, CCS", "CCS, CHAdeMO",
    L2702="CHAdeMO, Tesla", "CHAdeMO, Tesla",
    L2702="Tesla, CHAdeMO", "CHAdeMO, Tesla"
)</f>
        <v>CCS</v>
      </c>
    </row>
    <row r="2703" spans="1:23" x14ac:dyDescent="0.25">
      <c r="A2703" t="s">
        <v>5429</v>
      </c>
      <c r="B2703">
        <v>43.644424000000001</v>
      </c>
      <c r="C2703">
        <v>-79.383024000000006</v>
      </c>
      <c r="D2703" t="s">
        <v>5430</v>
      </c>
      <c r="E2703" t="s">
        <v>27</v>
      </c>
      <c r="F2703">
        <v>0.11</v>
      </c>
      <c r="G2703" t="s">
        <v>20</v>
      </c>
      <c r="H2703">
        <v>5.32</v>
      </c>
      <c r="I2703">
        <v>72</v>
      </c>
      <c r="J2703" t="s">
        <v>47</v>
      </c>
      <c r="K2703">
        <v>350</v>
      </c>
      <c r="L2703" t="s">
        <v>34</v>
      </c>
      <c r="M2703">
        <v>2015</v>
      </c>
      <c r="N2703" t="s">
        <v>35</v>
      </c>
      <c r="O2703">
        <v>3.9</v>
      </c>
      <c r="P2703">
        <v>4</v>
      </c>
      <c r="Q2703" t="s">
        <v>24</v>
      </c>
      <c r="R2703">
        <v>54</v>
      </c>
      <c r="S2703">
        <f t="shared" si="126"/>
        <v>3888</v>
      </c>
      <c r="T2703">
        <f t="shared" si="127"/>
        <v>427.68</v>
      </c>
      <c r="U2703" s="2">
        <f t="shared" si="128"/>
        <v>5.5555555555555552E-2</v>
      </c>
      <c r="V2703" t="str" cm="1">
        <f t="array" ref="V2703">_xlfn.IFS(H2703&lt;5,"Urban",H2703&lt;=12,"Sub-Urban",H2703&gt;12,"Out Of City")</f>
        <v>Sub-Urban</v>
      </c>
      <c r="W2703" t="str" cm="1">
        <f t="array" ref="W2703">_xlfn.IFS(
    L2703="CCS", "CCS",
    L2703="Type 2", "Type 2",
    L2703="CHAdeMO", "CHAdeMO",
    L2703="Tesla", "Tesla",
    L2703="CCS, Type 2", "CCS, Type 2",
    L2703="Type 2, CCS", "CCS, Type 2",
    L2703="CHAdeMO, Type 2", "CHAdeMO, Type 2",
    L2703="Type 2, CHAdeMO", "CHAdeMO, Type 2",
    L2703="CCS, Tesla", "CCS, Tesla",
    L2703="Tesla, CCS", "CCS, Tesla",
    L2703="Tesla, Type 2", "Tesla, Type 2",
    L2703="Type 2, Tesla", "Tesla, Type 2",
    L2703="CCS, CHAdeMO", "CCS, CHAdeMO",
    L2703="CHAdeMO, CCS", "CCS, CHAdeMO",
    L2703="CHAdeMO, Tesla", "CHAdeMO, Tesla",
    L2703="Tesla, CHAdeMO", "CHAdeMO, Tesla"
)</f>
        <v>CCS, Type 2</v>
      </c>
    </row>
    <row r="2704" spans="1:23" x14ac:dyDescent="0.25">
      <c r="A2704" t="s">
        <v>5431</v>
      </c>
      <c r="B2704">
        <v>55.704134000000003</v>
      </c>
      <c r="C2704">
        <v>37.610069000000003</v>
      </c>
      <c r="D2704" t="s">
        <v>5432</v>
      </c>
      <c r="E2704" t="s">
        <v>19</v>
      </c>
      <c r="F2704">
        <v>0.24</v>
      </c>
      <c r="G2704" s="1" t="s">
        <v>9985</v>
      </c>
      <c r="H2704">
        <v>11.57</v>
      </c>
      <c r="I2704">
        <v>47</v>
      </c>
      <c r="J2704" t="s">
        <v>21</v>
      </c>
      <c r="K2704">
        <v>350</v>
      </c>
      <c r="L2704" t="s">
        <v>40</v>
      </c>
      <c r="M2704">
        <v>2018</v>
      </c>
      <c r="N2704" t="s">
        <v>23</v>
      </c>
      <c r="O2704">
        <v>4.0999999999999996</v>
      </c>
      <c r="P2704">
        <v>7</v>
      </c>
      <c r="Q2704" t="s">
        <v>48</v>
      </c>
      <c r="R2704">
        <v>39</v>
      </c>
      <c r="S2704">
        <f t="shared" si="126"/>
        <v>1833</v>
      </c>
      <c r="T2704">
        <f t="shared" si="127"/>
        <v>439.91999999999996</v>
      </c>
      <c r="U2704" s="2">
        <f t="shared" si="128"/>
        <v>0.14893617021276595</v>
      </c>
      <c r="V2704" t="str" cm="1">
        <f t="array" ref="V2704">_xlfn.IFS(H2704&lt;5,"Urban",H2704&lt;=12,"Sub-Urban",H2704&gt;12,"Out Of City")</f>
        <v>Sub-Urban</v>
      </c>
      <c r="W2704" t="str" cm="1">
        <f t="array" ref="W2704">_xlfn.IFS(
    L2704="CCS", "CCS",
    L2704="Type 2", "Type 2",
    L2704="CHAdeMO", "CHAdeMO",
    L2704="Tesla", "Tesla",
    L2704="CCS, Type 2", "CCS, Type 2",
    L2704="Type 2, CCS", "CCS, Type 2",
    L2704="CHAdeMO, Type 2", "CHAdeMO, Type 2",
    L2704="Type 2, CHAdeMO", "CHAdeMO, Type 2",
    L2704="CCS, Tesla", "CCS, Tesla",
    L2704="Tesla, CCS", "CCS, Tesla",
    L2704="Tesla, Type 2", "Tesla, Type 2",
    L2704="Type 2, Tesla", "Tesla, Type 2",
    L2704="CCS, CHAdeMO", "CCS, CHAdeMO",
    L2704="CHAdeMO, CCS", "CCS, CHAdeMO",
    L2704="CHAdeMO, Tesla", "CHAdeMO, Tesla",
    L2704="Tesla, CHAdeMO", "CHAdeMO, Tesla"
)</f>
        <v>Type 2</v>
      </c>
    </row>
    <row r="2705" spans="1:23" x14ac:dyDescent="0.25">
      <c r="A2705" t="s">
        <v>5433</v>
      </c>
      <c r="B2705">
        <v>43.769528999999999</v>
      </c>
      <c r="C2705">
        <v>-79.310356999999996</v>
      </c>
      <c r="D2705" t="s">
        <v>5434</v>
      </c>
      <c r="E2705" t="s">
        <v>19</v>
      </c>
      <c r="F2705">
        <v>0.46</v>
      </c>
      <c r="G2705" t="s">
        <v>32</v>
      </c>
      <c r="H2705">
        <v>19.3</v>
      </c>
      <c r="I2705">
        <v>53</v>
      </c>
      <c r="J2705" t="s">
        <v>21</v>
      </c>
      <c r="K2705">
        <v>50</v>
      </c>
      <c r="L2705" t="s">
        <v>47</v>
      </c>
      <c r="M2705">
        <v>2022</v>
      </c>
      <c r="N2705" t="s">
        <v>23</v>
      </c>
      <c r="O2705">
        <v>4.9000000000000004</v>
      </c>
      <c r="P2705">
        <v>4</v>
      </c>
      <c r="Q2705" t="s">
        <v>48</v>
      </c>
      <c r="R2705">
        <v>27</v>
      </c>
      <c r="S2705">
        <f t="shared" si="126"/>
        <v>1431</v>
      </c>
      <c r="T2705">
        <f t="shared" si="127"/>
        <v>658.26</v>
      </c>
      <c r="U2705" s="2">
        <f t="shared" si="128"/>
        <v>7.5471698113207544E-2</v>
      </c>
      <c r="V2705" t="str" cm="1">
        <f t="array" ref="V2705">_xlfn.IFS(H2705&lt;5,"Urban",H2705&lt;=12,"Sub-Urban",H2705&gt;12,"Out Of City")</f>
        <v>Out Of City</v>
      </c>
      <c r="W2705" t="str" cm="1">
        <f t="array" ref="W2705">_xlfn.IFS(
    L2705="CCS", "CCS",
    L2705="Type 2", "Type 2",
    L2705="CHAdeMO", "CHAdeMO",
    L2705="Tesla", "Tesla",
    L2705="CCS, Type 2", "CCS, Type 2",
    L2705="Type 2, CCS", "CCS, Type 2",
    L2705="CHAdeMO, Type 2", "CHAdeMO, Type 2",
    L2705="Type 2, CHAdeMO", "CHAdeMO, Type 2",
    L2705="CCS, Tesla", "CCS, Tesla",
    L2705="Tesla, CCS", "CCS, Tesla",
    L2705="Tesla, Type 2", "Tesla, Type 2",
    L2705="Type 2, Tesla", "Tesla, Type 2",
    L2705="CCS, CHAdeMO", "CCS, CHAdeMO",
    L2705="CHAdeMO, CCS", "CCS, CHAdeMO",
    L2705="CHAdeMO, Tesla", "CHAdeMO, Tesla",
    L2705="Tesla, CHAdeMO", "CHAdeMO, Tesla"
)</f>
        <v>Tesla</v>
      </c>
    </row>
    <row r="2706" spans="1:23" x14ac:dyDescent="0.25">
      <c r="A2706" t="s">
        <v>5435</v>
      </c>
      <c r="B2706">
        <v>41.85322</v>
      </c>
      <c r="C2706">
        <v>-87.665413999999998</v>
      </c>
      <c r="D2706" t="s">
        <v>5436</v>
      </c>
      <c r="E2706" t="s">
        <v>38</v>
      </c>
      <c r="F2706">
        <v>0.44</v>
      </c>
      <c r="G2706" s="1" t="s">
        <v>9985</v>
      </c>
      <c r="H2706">
        <v>6.26</v>
      </c>
      <c r="I2706">
        <v>15</v>
      </c>
      <c r="J2706" t="s">
        <v>46</v>
      </c>
      <c r="K2706">
        <v>50</v>
      </c>
      <c r="L2706" t="s">
        <v>85</v>
      </c>
      <c r="M2706">
        <v>2023</v>
      </c>
      <c r="N2706" t="s">
        <v>35</v>
      </c>
      <c r="O2706">
        <v>4</v>
      </c>
      <c r="P2706">
        <v>8</v>
      </c>
      <c r="Q2706" t="s">
        <v>24</v>
      </c>
      <c r="R2706">
        <v>17</v>
      </c>
      <c r="S2706">
        <f t="shared" si="126"/>
        <v>255</v>
      </c>
      <c r="T2706">
        <f t="shared" si="127"/>
        <v>112.2</v>
      </c>
      <c r="U2706" s="2">
        <f t="shared" si="128"/>
        <v>0.53333333333333333</v>
      </c>
      <c r="V2706" t="str" cm="1">
        <f t="array" ref="V2706">_xlfn.IFS(H2706&lt;5,"Urban",H2706&lt;=12,"Sub-Urban",H2706&gt;12,"Out Of City")</f>
        <v>Sub-Urban</v>
      </c>
      <c r="W2706" t="str" cm="1">
        <f t="array" ref="W2706">_xlfn.IFS(
    L2706="CCS", "CCS",
    L2706="Type 2", "Type 2",
    L2706="CHAdeMO", "CHAdeMO",
    L2706="Tesla", "Tesla",
    L2706="CCS, Type 2", "CCS, Type 2",
    L2706="Type 2, CCS", "CCS, Type 2",
    L2706="CHAdeMO, Type 2", "CHAdeMO, Type 2",
    L2706="Type 2, CHAdeMO", "CHAdeMO, Type 2",
    L2706="CCS, Tesla", "CCS, Tesla",
    L2706="Tesla, CCS", "CCS, Tesla",
    L2706="Tesla, Type 2", "Tesla, Type 2",
    L2706="Type 2, Tesla", "Tesla, Type 2",
    L2706="CCS, CHAdeMO", "CCS, CHAdeMO",
    L2706="CHAdeMO, CCS", "CCS, CHAdeMO",
    L2706="CHAdeMO, Tesla", "CHAdeMO, Tesla",
    L2706="Tesla, CHAdeMO", "CHAdeMO, Tesla"
)</f>
        <v>CHAdeMO, Tesla</v>
      </c>
    </row>
    <row r="2707" spans="1:23" x14ac:dyDescent="0.25">
      <c r="A2707" t="s">
        <v>5437</v>
      </c>
      <c r="B2707">
        <v>19.060950999999999</v>
      </c>
      <c r="C2707">
        <v>72.971799000000004</v>
      </c>
      <c r="D2707" t="s">
        <v>5438</v>
      </c>
      <c r="E2707" t="s">
        <v>19</v>
      </c>
      <c r="F2707">
        <v>0.49</v>
      </c>
      <c r="G2707" t="s">
        <v>32</v>
      </c>
      <c r="H2707">
        <v>14.17</v>
      </c>
      <c r="I2707">
        <v>40</v>
      </c>
      <c r="J2707" t="s">
        <v>39</v>
      </c>
      <c r="K2707">
        <v>350</v>
      </c>
      <c r="L2707" t="s">
        <v>80</v>
      </c>
      <c r="M2707">
        <v>2022</v>
      </c>
      <c r="N2707" t="s">
        <v>35</v>
      </c>
      <c r="O2707">
        <v>3.5</v>
      </c>
      <c r="P2707">
        <v>10</v>
      </c>
      <c r="Q2707" t="s">
        <v>48</v>
      </c>
      <c r="R2707">
        <v>36</v>
      </c>
      <c r="S2707">
        <f t="shared" si="126"/>
        <v>1440</v>
      </c>
      <c r="T2707">
        <f t="shared" si="127"/>
        <v>705.6</v>
      </c>
      <c r="U2707" s="2">
        <f t="shared" si="128"/>
        <v>0.25</v>
      </c>
      <c r="V2707" t="str" cm="1">
        <f t="array" ref="V2707">_xlfn.IFS(H2707&lt;5,"Urban",H2707&lt;=12,"Sub-Urban",H2707&gt;12,"Out Of City")</f>
        <v>Out Of City</v>
      </c>
      <c r="W2707" t="str" cm="1">
        <f t="array" ref="W2707">_xlfn.IFS(
    L2707="CCS", "CCS",
    L2707="Type 2", "Type 2",
    L2707="CHAdeMO", "CHAdeMO",
    L2707="Tesla", "Tesla",
    L2707="CCS, Type 2", "CCS, Type 2",
    L2707="Type 2, CCS", "CCS, Type 2",
    L2707="CHAdeMO, Type 2", "CHAdeMO, Type 2",
    L2707="Type 2, CHAdeMO", "CHAdeMO, Type 2",
    L2707="CCS, Tesla", "CCS, Tesla",
    L2707="Tesla, CCS", "CCS, Tesla",
    L2707="Tesla, Type 2", "Tesla, Type 2",
    L2707="Type 2, Tesla", "Tesla, Type 2",
    L2707="CCS, CHAdeMO", "CCS, CHAdeMO",
    L2707="CHAdeMO, CCS", "CCS, CHAdeMO",
    L2707="CHAdeMO, Tesla", "CHAdeMO, Tesla",
    L2707="Tesla, CHAdeMO", "CHAdeMO, Tesla"
)</f>
        <v>CHAdeMO, Type 2</v>
      </c>
    </row>
    <row r="2708" spans="1:23" x14ac:dyDescent="0.25">
      <c r="A2708" t="s">
        <v>5439</v>
      </c>
      <c r="B2708">
        <v>19.425228000000001</v>
      </c>
      <c r="C2708">
        <v>-99.011938000000001</v>
      </c>
      <c r="D2708" t="s">
        <v>5440</v>
      </c>
      <c r="E2708" t="s">
        <v>19</v>
      </c>
      <c r="F2708">
        <v>0.37</v>
      </c>
      <c r="G2708" t="s">
        <v>32</v>
      </c>
      <c r="H2708">
        <v>5.71</v>
      </c>
      <c r="I2708">
        <v>97</v>
      </c>
      <c r="J2708" t="s">
        <v>47</v>
      </c>
      <c r="K2708">
        <v>50</v>
      </c>
      <c r="L2708" t="s">
        <v>43</v>
      </c>
      <c r="M2708">
        <v>2022</v>
      </c>
      <c r="N2708" t="s">
        <v>23</v>
      </c>
      <c r="O2708">
        <v>3.8</v>
      </c>
      <c r="P2708">
        <v>2</v>
      </c>
      <c r="Q2708" t="s">
        <v>29</v>
      </c>
      <c r="R2708">
        <v>25</v>
      </c>
      <c r="S2708">
        <f t="shared" si="126"/>
        <v>2425</v>
      </c>
      <c r="T2708">
        <f t="shared" si="127"/>
        <v>897.25</v>
      </c>
      <c r="U2708" s="2">
        <f t="shared" si="128"/>
        <v>2.0618556701030927E-2</v>
      </c>
      <c r="V2708" t="str" cm="1">
        <f t="array" ref="V2708">_xlfn.IFS(H2708&lt;5,"Urban",H2708&lt;=12,"Sub-Urban",H2708&gt;12,"Out Of City")</f>
        <v>Sub-Urban</v>
      </c>
      <c r="W2708" t="str" cm="1">
        <f t="array" ref="W2708">_xlfn.IFS(
    L2708="CCS", "CCS",
    L2708="Type 2", "Type 2",
    L2708="CHAdeMO", "CHAdeMO",
    L2708="Tesla", "Tesla",
    L2708="CCS, Type 2", "CCS, Type 2",
    L2708="Type 2, CCS", "CCS, Type 2",
    L2708="CHAdeMO, Type 2", "CHAdeMO, Type 2",
    L2708="Type 2, CHAdeMO", "CHAdeMO, Type 2",
    L2708="CCS, Tesla", "CCS, Tesla",
    L2708="Tesla, CCS", "CCS, Tesla",
    L2708="Tesla, Type 2", "Tesla, Type 2",
    L2708="Type 2, Tesla", "Tesla, Type 2",
    L2708="CCS, CHAdeMO", "CCS, CHAdeMO",
    L2708="CHAdeMO, CCS", "CCS, CHAdeMO",
    L2708="CHAdeMO, Tesla", "CHAdeMO, Tesla",
    L2708="Tesla, CHAdeMO", "CHAdeMO, Tesla"
)</f>
        <v>CCS</v>
      </c>
    </row>
    <row r="2709" spans="1:23" x14ac:dyDescent="0.25">
      <c r="A2709" t="s">
        <v>5441</v>
      </c>
      <c r="B2709">
        <v>43.647295</v>
      </c>
      <c r="C2709">
        <v>-79.340196000000006</v>
      </c>
      <c r="D2709" t="s">
        <v>5442</v>
      </c>
      <c r="E2709" t="s">
        <v>19</v>
      </c>
      <c r="F2709">
        <v>0.37</v>
      </c>
      <c r="G2709" t="s">
        <v>32</v>
      </c>
      <c r="H2709">
        <v>13.95</v>
      </c>
      <c r="I2709">
        <v>84</v>
      </c>
      <c r="J2709" t="s">
        <v>47</v>
      </c>
      <c r="K2709">
        <v>150</v>
      </c>
      <c r="L2709" t="s">
        <v>43</v>
      </c>
      <c r="M2709">
        <v>2019</v>
      </c>
      <c r="N2709" t="s">
        <v>23</v>
      </c>
      <c r="O2709">
        <v>4.5999999999999996</v>
      </c>
      <c r="P2709">
        <v>7</v>
      </c>
      <c r="Q2709" t="s">
        <v>29</v>
      </c>
      <c r="R2709">
        <v>36</v>
      </c>
      <c r="S2709">
        <f t="shared" si="126"/>
        <v>3024</v>
      </c>
      <c r="T2709">
        <f t="shared" si="127"/>
        <v>1118.8799999999999</v>
      </c>
      <c r="U2709" s="2">
        <f t="shared" si="128"/>
        <v>8.3333333333333329E-2</v>
      </c>
      <c r="V2709" t="str" cm="1">
        <f t="array" ref="V2709">_xlfn.IFS(H2709&lt;5,"Urban",H2709&lt;=12,"Sub-Urban",H2709&gt;12,"Out Of City")</f>
        <v>Out Of City</v>
      </c>
      <c r="W2709" t="str" cm="1">
        <f t="array" ref="W2709">_xlfn.IFS(
    L2709="CCS", "CCS",
    L2709="Type 2", "Type 2",
    L2709="CHAdeMO", "CHAdeMO",
    L2709="Tesla", "Tesla",
    L2709="CCS, Type 2", "CCS, Type 2",
    L2709="Type 2, CCS", "CCS, Type 2",
    L2709="CHAdeMO, Type 2", "CHAdeMO, Type 2",
    L2709="Type 2, CHAdeMO", "CHAdeMO, Type 2",
    L2709="CCS, Tesla", "CCS, Tesla",
    L2709="Tesla, CCS", "CCS, Tesla",
    L2709="Tesla, Type 2", "Tesla, Type 2",
    L2709="Type 2, Tesla", "Tesla, Type 2",
    L2709="CCS, CHAdeMO", "CCS, CHAdeMO",
    L2709="CHAdeMO, CCS", "CCS, CHAdeMO",
    L2709="CHAdeMO, Tesla", "CHAdeMO, Tesla",
    L2709="Tesla, CHAdeMO", "CHAdeMO, Tesla"
)</f>
        <v>CCS</v>
      </c>
    </row>
    <row r="2710" spans="1:23" x14ac:dyDescent="0.25">
      <c r="A2710" t="s">
        <v>5443</v>
      </c>
      <c r="B2710">
        <v>55.880682</v>
      </c>
      <c r="C2710">
        <v>37.527290999999998</v>
      </c>
      <c r="D2710" t="s">
        <v>5444</v>
      </c>
      <c r="E2710" t="s">
        <v>27</v>
      </c>
      <c r="F2710">
        <v>0.24</v>
      </c>
      <c r="G2710" t="s">
        <v>20</v>
      </c>
      <c r="H2710">
        <v>11.99</v>
      </c>
      <c r="I2710">
        <v>49</v>
      </c>
      <c r="J2710" t="s">
        <v>46</v>
      </c>
      <c r="K2710">
        <v>350</v>
      </c>
      <c r="L2710" t="s">
        <v>40</v>
      </c>
      <c r="M2710">
        <v>2023</v>
      </c>
      <c r="N2710" t="s">
        <v>35</v>
      </c>
      <c r="O2710">
        <v>3.9</v>
      </c>
      <c r="P2710">
        <v>4</v>
      </c>
      <c r="Q2710" t="s">
        <v>24</v>
      </c>
      <c r="R2710">
        <v>58</v>
      </c>
      <c r="S2710">
        <f t="shared" si="126"/>
        <v>2842</v>
      </c>
      <c r="T2710">
        <f t="shared" si="127"/>
        <v>682.07999999999993</v>
      </c>
      <c r="U2710" s="2">
        <f t="shared" si="128"/>
        <v>8.1632653061224483E-2</v>
      </c>
      <c r="V2710" t="str" cm="1">
        <f t="array" ref="V2710">_xlfn.IFS(H2710&lt;5,"Urban",H2710&lt;=12,"Sub-Urban",H2710&gt;12,"Out Of City")</f>
        <v>Sub-Urban</v>
      </c>
      <c r="W2710" t="str" cm="1">
        <f t="array" ref="W2710">_xlfn.IFS(
    L2710="CCS", "CCS",
    L2710="Type 2", "Type 2",
    L2710="CHAdeMO", "CHAdeMO",
    L2710="Tesla", "Tesla",
    L2710="CCS, Type 2", "CCS, Type 2",
    L2710="Type 2, CCS", "CCS, Type 2",
    L2710="CHAdeMO, Type 2", "CHAdeMO, Type 2",
    L2710="Type 2, CHAdeMO", "CHAdeMO, Type 2",
    L2710="CCS, Tesla", "CCS, Tesla",
    L2710="Tesla, CCS", "CCS, Tesla",
    L2710="Tesla, Type 2", "Tesla, Type 2",
    L2710="Type 2, Tesla", "Tesla, Type 2",
    L2710="CCS, CHAdeMO", "CCS, CHAdeMO",
    L2710="CHAdeMO, CCS", "CCS, CHAdeMO",
    L2710="CHAdeMO, Tesla", "CHAdeMO, Tesla",
    L2710="Tesla, CHAdeMO", "CHAdeMO, Tesla"
)</f>
        <v>Type 2</v>
      </c>
    </row>
    <row r="2711" spans="1:23" x14ac:dyDescent="0.25">
      <c r="A2711" t="s">
        <v>5445</v>
      </c>
      <c r="B2711">
        <v>13.774311000000001</v>
      </c>
      <c r="C2711">
        <v>100.459458</v>
      </c>
      <c r="D2711" t="s">
        <v>5446</v>
      </c>
      <c r="E2711" t="s">
        <v>38</v>
      </c>
      <c r="F2711">
        <v>0.31</v>
      </c>
      <c r="G2711" t="s">
        <v>20</v>
      </c>
      <c r="H2711">
        <v>7.3</v>
      </c>
      <c r="I2711">
        <v>12</v>
      </c>
      <c r="J2711" t="s">
        <v>47</v>
      </c>
      <c r="K2711">
        <v>50</v>
      </c>
      <c r="L2711" t="s">
        <v>85</v>
      </c>
      <c r="M2711">
        <v>2018</v>
      </c>
      <c r="N2711" t="s">
        <v>23</v>
      </c>
      <c r="O2711">
        <v>4.3</v>
      </c>
      <c r="P2711">
        <v>6</v>
      </c>
      <c r="Q2711" t="s">
        <v>24</v>
      </c>
      <c r="R2711">
        <v>9</v>
      </c>
      <c r="S2711">
        <f t="shared" si="126"/>
        <v>108</v>
      </c>
      <c r="T2711">
        <f t="shared" si="127"/>
        <v>33.479999999999997</v>
      </c>
      <c r="U2711" s="2">
        <f t="shared" si="128"/>
        <v>0.5</v>
      </c>
      <c r="V2711" t="str" cm="1">
        <f t="array" ref="V2711">_xlfn.IFS(H2711&lt;5,"Urban",H2711&lt;=12,"Sub-Urban",H2711&gt;12,"Out Of City")</f>
        <v>Sub-Urban</v>
      </c>
      <c r="W2711" t="str" cm="1">
        <f t="array" ref="W2711">_xlfn.IFS(
    L2711="CCS", "CCS",
    L2711="Type 2", "Type 2",
    L2711="CHAdeMO", "CHAdeMO",
    L2711="Tesla", "Tesla",
    L2711="CCS, Type 2", "CCS, Type 2",
    L2711="Type 2, CCS", "CCS, Type 2",
    L2711="CHAdeMO, Type 2", "CHAdeMO, Type 2",
    L2711="Type 2, CHAdeMO", "CHAdeMO, Type 2",
    L2711="CCS, Tesla", "CCS, Tesla",
    L2711="Tesla, CCS", "CCS, Tesla",
    L2711="Tesla, Type 2", "Tesla, Type 2",
    L2711="Type 2, Tesla", "Tesla, Type 2",
    L2711="CCS, CHAdeMO", "CCS, CHAdeMO",
    L2711="CHAdeMO, CCS", "CCS, CHAdeMO",
    L2711="CHAdeMO, Tesla", "CHAdeMO, Tesla",
    L2711="Tesla, CHAdeMO", "CHAdeMO, Tesla"
)</f>
        <v>CHAdeMO, Tesla</v>
      </c>
    </row>
    <row r="2712" spans="1:23" x14ac:dyDescent="0.25">
      <c r="A2712" t="s">
        <v>5447</v>
      </c>
      <c r="B2712">
        <v>85.838849999999994</v>
      </c>
      <c r="C2712">
        <v>-20.557566000000001</v>
      </c>
      <c r="D2712" t="s">
        <v>5448</v>
      </c>
      <c r="E2712" t="s">
        <v>19</v>
      </c>
      <c r="F2712">
        <v>0.31</v>
      </c>
      <c r="G2712" s="1" t="s">
        <v>9985</v>
      </c>
      <c r="H2712">
        <v>18.45</v>
      </c>
      <c r="I2712">
        <v>78</v>
      </c>
      <c r="J2712" t="s">
        <v>47</v>
      </c>
      <c r="K2712">
        <v>50</v>
      </c>
      <c r="L2712" t="s">
        <v>77</v>
      </c>
      <c r="M2712">
        <v>2012</v>
      </c>
      <c r="N2712" t="s">
        <v>23</v>
      </c>
      <c r="O2712">
        <v>3.3</v>
      </c>
      <c r="P2712">
        <v>9</v>
      </c>
      <c r="Q2712" t="s">
        <v>29</v>
      </c>
      <c r="R2712">
        <v>31</v>
      </c>
      <c r="S2712">
        <f t="shared" si="126"/>
        <v>2418</v>
      </c>
      <c r="T2712">
        <f t="shared" si="127"/>
        <v>749.58</v>
      </c>
      <c r="U2712" s="2">
        <f t="shared" si="128"/>
        <v>0.11538461538461539</v>
      </c>
      <c r="V2712" t="str" cm="1">
        <f t="array" ref="V2712">_xlfn.IFS(H2712&lt;5,"Urban",H2712&lt;=12,"Sub-Urban",H2712&gt;12,"Out Of City")</f>
        <v>Out Of City</v>
      </c>
      <c r="W2712" t="str" cm="1">
        <f t="array" ref="W2712">_xlfn.IFS(
    L2712="CCS", "CCS",
    L2712="Type 2", "Type 2",
    L2712="CHAdeMO", "CHAdeMO",
    L2712="Tesla", "Tesla",
    L2712="CCS, Type 2", "CCS, Type 2",
    L2712="Type 2, CCS", "CCS, Type 2",
    L2712="CHAdeMO, Type 2", "CHAdeMO, Type 2",
    L2712="Type 2, CHAdeMO", "CHAdeMO, Type 2",
    L2712="CCS, Tesla", "CCS, Tesla",
    L2712="Tesla, CCS", "CCS, Tesla",
    L2712="Tesla, Type 2", "Tesla, Type 2",
    L2712="Type 2, Tesla", "Tesla, Type 2",
    L2712="CCS, CHAdeMO", "CCS, CHAdeMO",
    L2712="CHAdeMO, CCS", "CCS, CHAdeMO",
    L2712="CHAdeMO, Tesla", "CHAdeMO, Tesla",
    L2712="Tesla, CHAdeMO", "CHAdeMO, Tesla"
)</f>
        <v>CHAdeMO</v>
      </c>
    </row>
    <row r="2713" spans="1:23" x14ac:dyDescent="0.25">
      <c r="A2713" t="s">
        <v>5449</v>
      </c>
      <c r="B2713">
        <v>-33.825282999999999</v>
      </c>
      <c r="C2713">
        <v>151.320503</v>
      </c>
      <c r="D2713" t="s">
        <v>5450</v>
      </c>
      <c r="E2713" t="s">
        <v>38</v>
      </c>
      <c r="F2713">
        <v>0.26</v>
      </c>
      <c r="G2713" t="s">
        <v>20</v>
      </c>
      <c r="H2713">
        <v>9.44</v>
      </c>
      <c r="I2713">
        <v>35</v>
      </c>
      <c r="J2713" t="s">
        <v>47</v>
      </c>
      <c r="K2713">
        <v>350</v>
      </c>
      <c r="L2713" t="s">
        <v>22</v>
      </c>
      <c r="M2713">
        <v>2017</v>
      </c>
      <c r="N2713" t="s">
        <v>23</v>
      </c>
      <c r="O2713">
        <v>3.5</v>
      </c>
      <c r="P2713">
        <v>3</v>
      </c>
      <c r="Q2713" t="s">
        <v>24</v>
      </c>
      <c r="R2713">
        <v>14</v>
      </c>
      <c r="S2713">
        <f t="shared" si="126"/>
        <v>490</v>
      </c>
      <c r="T2713">
        <f t="shared" si="127"/>
        <v>127.4</v>
      </c>
      <c r="U2713" s="2">
        <f t="shared" si="128"/>
        <v>8.5714285714285715E-2</v>
      </c>
      <c r="V2713" t="str" cm="1">
        <f t="array" ref="V2713">_xlfn.IFS(H2713&lt;5,"Urban",H2713&lt;=12,"Sub-Urban",H2713&gt;12,"Out Of City")</f>
        <v>Sub-Urban</v>
      </c>
      <c r="W2713" t="str" cm="1">
        <f t="array" ref="W2713">_xlfn.IFS(
    L2713="CCS", "CCS",
    L2713="Type 2", "Type 2",
    L2713="CHAdeMO", "CHAdeMO",
    L2713="Tesla", "Tesla",
    L2713="CCS, Type 2", "CCS, Type 2",
    L2713="Type 2, CCS", "CCS, Type 2",
    L2713="CHAdeMO, Type 2", "CHAdeMO, Type 2",
    L2713="Type 2, CHAdeMO", "CHAdeMO, Type 2",
    L2713="CCS, Tesla", "CCS, Tesla",
    L2713="Tesla, CCS", "CCS, Tesla",
    L2713="Tesla, Type 2", "Tesla, Type 2",
    L2713="Type 2, Tesla", "Tesla, Type 2",
    L2713="CCS, CHAdeMO", "CCS, CHAdeMO",
    L2713="CHAdeMO, CCS", "CCS, CHAdeMO",
    L2713="CHAdeMO, Tesla", "CHAdeMO, Tesla",
    L2713="Tesla, CHAdeMO", "CHAdeMO, Tesla"
)</f>
        <v>CCS, CHAdeMO</v>
      </c>
    </row>
    <row r="2714" spans="1:23" x14ac:dyDescent="0.25">
      <c r="A2714" t="s">
        <v>5451</v>
      </c>
      <c r="B2714">
        <v>52.450462000000002</v>
      </c>
      <c r="C2714">
        <v>13.455456999999999</v>
      </c>
      <c r="D2714" t="s">
        <v>5452</v>
      </c>
      <c r="E2714" t="s">
        <v>27</v>
      </c>
      <c r="F2714">
        <v>0.14000000000000001</v>
      </c>
      <c r="G2714" t="s">
        <v>32</v>
      </c>
      <c r="H2714">
        <v>17.89</v>
      </c>
      <c r="I2714">
        <v>22</v>
      </c>
      <c r="J2714" t="s">
        <v>47</v>
      </c>
      <c r="K2714">
        <v>150</v>
      </c>
      <c r="L2714" t="s">
        <v>51</v>
      </c>
      <c r="M2714">
        <v>2015</v>
      </c>
      <c r="N2714" t="s">
        <v>35</v>
      </c>
      <c r="O2714">
        <v>3.7</v>
      </c>
      <c r="P2714">
        <v>1</v>
      </c>
      <c r="Q2714" t="s">
        <v>24</v>
      </c>
      <c r="R2714">
        <v>58</v>
      </c>
      <c r="S2714">
        <f t="shared" si="126"/>
        <v>1276</v>
      </c>
      <c r="T2714">
        <f t="shared" si="127"/>
        <v>178.64000000000001</v>
      </c>
      <c r="U2714" s="2">
        <f t="shared" si="128"/>
        <v>4.5454545454545456E-2</v>
      </c>
      <c r="V2714" t="str" cm="1">
        <f t="array" ref="V2714">_xlfn.IFS(H2714&lt;5,"Urban",H2714&lt;=12,"Sub-Urban",H2714&gt;12,"Out Of City")</f>
        <v>Out Of City</v>
      </c>
      <c r="W2714" t="str" cm="1">
        <f t="array" ref="W2714">_xlfn.IFS(
    L2714="CCS", "CCS",
    L2714="Type 2", "Type 2",
    L2714="CHAdeMO", "CHAdeMO",
    L2714="Tesla", "Tesla",
    L2714="CCS, Type 2", "CCS, Type 2",
    L2714="Type 2, CCS", "CCS, Type 2",
    L2714="CHAdeMO, Type 2", "CHAdeMO, Type 2",
    L2714="Type 2, CHAdeMO", "CHAdeMO, Type 2",
    L2714="CCS, Tesla", "CCS, Tesla",
    L2714="Tesla, CCS", "CCS, Tesla",
    L2714="Tesla, Type 2", "Tesla, Type 2",
    L2714="Type 2, Tesla", "Tesla, Type 2",
    L2714="CCS, CHAdeMO", "CCS, CHAdeMO",
    L2714="CHAdeMO, CCS", "CCS, CHAdeMO",
    L2714="CHAdeMO, Tesla", "CHAdeMO, Tesla",
    L2714="Tesla, CHAdeMO", "CHAdeMO, Tesla"
)</f>
        <v>CCS, Tesla</v>
      </c>
    </row>
    <row r="2715" spans="1:23" x14ac:dyDescent="0.25">
      <c r="A2715" t="s">
        <v>5453</v>
      </c>
      <c r="B2715">
        <v>43.789057999999997</v>
      </c>
      <c r="C2715">
        <v>-79.308323000000001</v>
      </c>
      <c r="D2715" t="s">
        <v>5454</v>
      </c>
      <c r="E2715" t="s">
        <v>27</v>
      </c>
      <c r="F2715">
        <v>0.28999999999999998</v>
      </c>
      <c r="G2715" t="s">
        <v>20</v>
      </c>
      <c r="H2715">
        <v>13.5</v>
      </c>
      <c r="I2715">
        <v>43</v>
      </c>
      <c r="J2715" t="s">
        <v>33</v>
      </c>
      <c r="K2715">
        <v>22</v>
      </c>
      <c r="L2715" t="s">
        <v>51</v>
      </c>
      <c r="M2715">
        <v>2015</v>
      </c>
      <c r="N2715" t="s">
        <v>35</v>
      </c>
      <c r="O2715">
        <v>4.7</v>
      </c>
      <c r="P2715">
        <v>2</v>
      </c>
      <c r="Q2715" t="s">
        <v>48</v>
      </c>
      <c r="R2715">
        <v>56</v>
      </c>
      <c r="S2715">
        <f t="shared" si="126"/>
        <v>2408</v>
      </c>
      <c r="T2715">
        <f t="shared" si="127"/>
        <v>698.31999999999994</v>
      </c>
      <c r="U2715" s="2">
        <f t="shared" si="128"/>
        <v>4.6511627906976744E-2</v>
      </c>
      <c r="V2715" t="str" cm="1">
        <f t="array" ref="V2715">_xlfn.IFS(H2715&lt;5,"Urban",H2715&lt;=12,"Sub-Urban",H2715&gt;12,"Out Of City")</f>
        <v>Out Of City</v>
      </c>
      <c r="W2715" t="str" cm="1">
        <f t="array" ref="W2715">_xlfn.IFS(
    L2715="CCS", "CCS",
    L2715="Type 2", "Type 2",
    L2715="CHAdeMO", "CHAdeMO",
    L2715="Tesla", "Tesla",
    L2715="CCS, Type 2", "CCS, Type 2",
    L2715="Type 2, CCS", "CCS, Type 2",
    L2715="CHAdeMO, Type 2", "CHAdeMO, Type 2",
    L2715="Type 2, CHAdeMO", "CHAdeMO, Type 2",
    L2715="CCS, Tesla", "CCS, Tesla",
    L2715="Tesla, CCS", "CCS, Tesla",
    L2715="Tesla, Type 2", "Tesla, Type 2",
    L2715="Type 2, Tesla", "Tesla, Type 2",
    L2715="CCS, CHAdeMO", "CCS, CHAdeMO",
    L2715="CHAdeMO, CCS", "CCS, CHAdeMO",
    L2715="CHAdeMO, Tesla", "CHAdeMO, Tesla",
    L2715="Tesla, CHAdeMO", "CHAdeMO, Tesla"
)</f>
        <v>CCS, Tesla</v>
      </c>
    </row>
    <row r="2716" spans="1:23" x14ac:dyDescent="0.25">
      <c r="A2716" t="s">
        <v>5455</v>
      </c>
      <c r="B2716">
        <v>-23.588104999999999</v>
      </c>
      <c r="C2716">
        <v>-46.602041999999997</v>
      </c>
      <c r="D2716" t="s">
        <v>5456</v>
      </c>
      <c r="E2716" t="s">
        <v>38</v>
      </c>
      <c r="F2716">
        <v>0.35</v>
      </c>
      <c r="G2716" s="1" t="s">
        <v>9985</v>
      </c>
      <c r="H2716">
        <v>1.68</v>
      </c>
      <c r="I2716">
        <v>52</v>
      </c>
      <c r="J2716" t="s">
        <v>39</v>
      </c>
      <c r="K2716">
        <v>350</v>
      </c>
      <c r="L2716" t="s">
        <v>28</v>
      </c>
      <c r="M2716">
        <v>2017</v>
      </c>
      <c r="N2716" t="s">
        <v>35</v>
      </c>
      <c r="O2716">
        <v>3.5</v>
      </c>
      <c r="P2716">
        <v>6</v>
      </c>
      <c r="Q2716" t="s">
        <v>48</v>
      </c>
      <c r="R2716">
        <v>17</v>
      </c>
      <c r="S2716">
        <f t="shared" si="126"/>
        <v>884</v>
      </c>
      <c r="T2716">
        <f t="shared" si="127"/>
        <v>309.39999999999998</v>
      </c>
      <c r="U2716" s="2">
        <f t="shared" si="128"/>
        <v>0.11538461538461539</v>
      </c>
      <c r="V2716" t="str" cm="1">
        <f t="array" ref="V2716">_xlfn.IFS(H2716&lt;5,"Urban",H2716&lt;=12,"Sub-Urban",H2716&gt;12,"Out Of City")</f>
        <v>Urban</v>
      </c>
      <c r="W2716" t="str" cm="1">
        <f t="array" ref="W2716">_xlfn.IFS(
    L2716="CCS", "CCS",
    L2716="Type 2", "Type 2",
    L2716="CHAdeMO", "CHAdeMO",
    L2716="Tesla", "Tesla",
    L2716="CCS, Type 2", "CCS, Type 2",
    L2716="Type 2, CCS", "CCS, Type 2",
    L2716="CHAdeMO, Type 2", "CHAdeMO, Type 2",
    L2716="Type 2, CHAdeMO", "CHAdeMO, Type 2",
    L2716="CCS, Tesla", "CCS, Tesla",
    L2716="Tesla, CCS", "CCS, Tesla",
    L2716="Tesla, Type 2", "Tesla, Type 2",
    L2716="Type 2, Tesla", "Tesla, Type 2",
    L2716="CCS, CHAdeMO", "CCS, CHAdeMO",
    L2716="CHAdeMO, CCS", "CCS, CHAdeMO",
    L2716="CHAdeMO, Tesla", "CHAdeMO, Tesla",
    L2716="Tesla, CHAdeMO", "CHAdeMO, Tesla"
)</f>
        <v>Tesla, Type 2</v>
      </c>
    </row>
    <row r="2717" spans="1:23" x14ac:dyDescent="0.25">
      <c r="A2717" t="s">
        <v>5457</v>
      </c>
      <c r="B2717">
        <v>41.920797999999998</v>
      </c>
      <c r="C2717">
        <v>-87.638482999999994</v>
      </c>
      <c r="D2717" t="s">
        <v>5458</v>
      </c>
      <c r="E2717" t="s">
        <v>38</v>
      </c>
      <c r="F2717">
        <v>0.47</v>
      </c>
      <c r="G2717" t="s">
        <v>32</v>
      </c>
      <c r="H2717">
        <v>1.67</v>
      </c>
      <c r="I2717">
        <v>96</v>
      </c>
      <c r="J2717" t="s">
        <v>46</v>
      </c>
      <c r="K2717">
        <v>22</v>
      </c>
      <c r="L2717" t="s">
        <v>77</v>
      </c>
      <c r="M2717">
        <v>2017</v>
      </c>
      <c r="N2717" t="s">
        <v>35</v>
      </c>
      <c r="O2717">
        <v>4.5</v>
      </c>
      <c r="P2717">
        <v>2</v>
      </c>
      <c r="Q2717" t="s">
        <v>48</v>
      </c>
      <c r="R2717">
        <v>16</v>
      </c>
      <c r="S2717">
        <f t="shared" si="126"/>
        <v>1536</v>
      </c>
      <c r="T2717">
        <f t="shared" si="127"/>
        <v>721.92</v>
      </c>
      <c r="U2717" s="2">
        <f t="shared" si="128"/>
        <v>2.0833333333333332E-2</v>
      </c>
      <c r="V2717" t="str" cm="1">
        <f t="array" ref="V2717">_xlfn.IFS(H2717&lt;5,"Urban",H2717&lt;=12,"Sub-Urban",H2717&gt;12,"Out Of City")</f>
        <v>Urban</v>
      </c>
      <c r="W2717" t="str" cm="1">
        <f t="array" ref="W2717">_xlfn.IFS(
    L2717="CCS", "CCS",
    L2717="Type 2", "Type 2",
    L2717="CHAdeMO", "CHAdeMO",
    L2717="Tesla", "Tesla",
    L2717="CCS, Type 2", "CCS, Type 2",
    L2717="Type 2, CCS", "CCS, Type 2",
    L2717="CHAdeMO, Type 2", "CHAdeMO, Type 2",
    L2717="Type 2, CHAdeMO", "CHAdeMO, Type 2",
    L2717="CCS, Tesla", "CCS, Tesla",
    L2717="Tesla, CCS", "CCS, Tesla",
    L2717="Tesla, Type 2", "Tesla, Type 2",
    L2717="Type 2, Tesla", "Tesla, Type 2",
    L2717="CCS, CHAdeMO", "CCS, CHAdeMO",
    L2717="CHAdeMO, CCS", "CCS, CHAdeMO",
    L2717="CHAdeMO, Tesla", "CHAdeMO, Tesla",
    L2717="Tesla, CHAdeMO", "CHAdeMO, Tesla"
)</f>
        <v>CHAdeMO</v>
      </c>
    </row>
    <row r="2718" spans="1:23" x14ac:dyDescent="0.25">
      <c r="A2718" t="s">
        <v>5459</v>
      </c>
      <c r="B2718">
        <v>43.708171999999998</v>
      </c>
      <c r="C2718">
        <v>-79.377303999999995</v>
      </c>
      <c r="D2718" t="s">
        <v>5460</v>
      </c>
      <c r="E2718" t="s">
        <v>19</v>
      </c>
      <c r="F2718">
        <v>0.2</v>
      </c>
      <c r="G2718" s="1" t="s">
        <v>9985</v>
      </c>
      <c r="H2718">
        <v>14.79</v>
      </c>
      <c r="I2718">
        <v>22</v>
      </c>
      <c r="J2718" t="s">
        <v>33</v>
      </c>
      <c r="K2718">
        <v>50</v>
      </c>
      <c r="L2718" t="s">
        <v>22</v>
      </c>
      <c r="M2718">
        <v>2015</v>
      </c>
      <c r="N2718" t="s">
        <v>23</v>
      </c>
      <c r="O2718">
        <v>5</v>
      </c>
      <c r="P2718">
        <v>4</v>
      </c>
      <c r="Q2718" t="s">
        <v>24</v>
      </c>
      <c r="R2718">
        <v>36</v>
      </c>
      <c r="S2718">
        <f t="shared" si="126"/>
        <v>792</v>
      </c>
      <c r="T2718">
        <f t="shared" si="127"/>
        <v>158.4</v>
      </c>
      <c r="U2718" s="2">
        <f t="shared" si="128"/>
        <v>0.18181818181818182</v>
      </c>
      <c r="V2718" t="str" cm="1">
        <f t="array" ref="V2718">_xlfn.IFS(H2718&lt;5,"Urban",H2718&lt;=12,"Sub-Urban",H2718&gt;12,"Out Of City")</f>
        <v>Out Of City</v>
      </c>
      <c r="W2718" t="str" cm="1">
        <f t="array" ref="W2718">_xlfn.IFS(
    L2718="CCS", "CCS",
    L2718="Type 2", "Type 2",
    L2718="CHAdeMO", "CHAdeMO",
    L2718="Tesla", "Tesla",
    L2718="CCS, Type 2", "CCS, Type 2",
    L2718="Type 2, CCS", "CCS, Type 2",
    L2718="CHAdeMO, Type 2", "CHAdeMO, Type 2",
    L2718="Type 2, CHAdeMO", "CHAdeMO, Type 2",
    L2718="CCS, Tesla", "CCS, Tesla",
    L2718="Tesla, CCS", "CCS, Tesla",
    L2718="Tesla, Type 2", "Tesla, Type 2",
    L2718="Type 2, Tesla", "Tesla, Type 2",
    L2718="CCS, CHAdeMO", "CCS, CHAdeMO",
    L2718="CHAdeMO, CCS", "CCS, CHAdeMO",
    L2718="CHAdeMO, Tesla", "CHAdeMO, Tesla",
    L2718="Tesla, CHAdeMO", "CHAdeMO, Tesla"
)</f>
        <v>CCS, CHAdeMO</v>
      </c>
    </row>
    <row r="2719" spans="1:23" x14ac:dyDescent="0.25">
      <c r="A2719" t="s">
        <v>5461</v>
      </c>
      <c r="B2719">
        <v>19.099519000000001</v>
      </c>
      <c r="C2719">
        <v>72.887057999999996</v>
      </c>
      <c r="D2719" t="s">
        <v>5462</v>
      </c>
      <c r="E2719" t="s">
        <v>19</v>
      </c>
      <c r="F2719">
        <v>0.16</v>
      </c>
      <c r="G2719" t="s">
        <v>32</v>
      </c>
      <c r="H2719">
        <v>5.74</v>
      </c>
      <c r="I2719">
        <v>98</v>
      </c>
      <c r="J2719" t="s">
        <v>33</v>
      </c>
      <c r="K2719">
        <v>50</v>
      </c>
      <c r="L2719" t="s">
        <v>111</v>
      </c>
      <c r="M2719">
        <v>2018</v>
      </c>
      <c r="N2719" t="s">
        <v>35</v>
      </c>
      <c r="O2719">
        <v>4.3</v>
      </c>
      <c r="P2719">
        <v>6</v>
      </c>
      <c r="Q2719" t="s">
        <v>48</v>
      </c>
      <c r="R2719">
        <v>27</v>
      </c>
      <c r="S2719">
        <f t="shared" si="126"/>
        <v>2646</v>
      </c>
      <c r="T2719">
        <f t="shared" si="127"/>
        <v>423.36</v>
      </c>
      <c r="U2719" s="2">
        <f t="shared" si="128"/>
        <v>6.1224489795918366E-2</v>
      </c>
      <c r="V2719" t="str" cm="1">
        <f t="array" ref="V2719">_xlfn.IFS(H2719&lt;5,"Urban",H2719&lt;=12,"Sub-Urban",H2719&gt;12,"Out Of City")</f>
        <v>Sub-Urban</v>
      </c>
      <c r="W2719" t="str" cm="1">
        <f t="array" ref="W2719">_xlfn.IFS(
    L2719="CCS", "CCS",
    L2719="Type 2", "Type 2",
    L2719="CHAdeMO", "CHAdeMO",
    L2719="Tesla", "Tesla",
    L2719="CCS, Type 2", "CCS, Type 2",
    L2719="Type 2, CCS", "CCS, Type 2",
    L2719="CHAdeMO, Type 2", "CHAdeMO, Type 2",
    L2719="Type 2, CHAdeMO", "CHAdeMO, Type 2",
    L2719="CCS, Tesla", "CCS, Tesla",
    L2719="Tesla, CCS", "CCS, Tesla",
    L2719="Tesla, Type 2", "Tesla, Type 2",
    L2719="Type 2, Tesla", "Tesla, Type 2",
    L2719="CCS, CHAdeMO", "CCS, CHAdeMO",
    L2719="CHAdeMO, CCS", "CCS, CHAdeMO",
    L2719="CHAdeMO, Tesla", "CHAdeMO, Tesla",
    L2719="Tesla, CHAdeMO", "CHAdeMO, Tesla"
)</f>
        <v>CCS, Type 2</v>
      </c>
    </row>
    <row r="2720" spans="1:23" x14ac:dyDescent="0.25">
      <c r="A2720" t="s">
        <v>5463</v>
      </c>
      <c r="B2720">
        <v>19.042062999999999</v>
      </c>
      <c r="C2720">
        <v>72.903977999999995</v>
      </c>
      <c r="D2720" t="s">
        <v>5464</v>
      </c>
      <c r="E2720" t="s">
        <v>38</v>
      </c>
      <c r="F2720">
        <v>0.21</v>
      </c>
      <c r="G2720" t="s">
        <v>32</v>
      </c>
      <c r="H2720">
        <v>9.02</v>
      </c>
      <c r="I2720">
        <v>63</v>
      </c>
      <c r="J2720" t="s">
        <v>46</v>
      </c>
      <c r="K2720">
        <v>350</v>
      </c>
      <c r="L2720" t="s">
        <v>28</v>
      </c>
      <c r="M2720">
        <v>2017</v>
      </c>
      <c r="N2720" t="s">
        <v>23</v>
      </c>
      <c r="O2720">
        <v>4.7</v>
      </c>
      <c r="P2720">
        <v>3</v>
      </c>
      <c r="Q2720" t="s">
        <v>48</v>
      </c>
      <c r="R2720">
        <v>11</v>
      </c>
      <c r="S2720">
        <f t="shared" si="126"/>
        <v>693</v>
      </c>
      <c r="T2720">
        <f t="shared" si="127"/>
        <v>145.53</v>
      </c>
      <c r="U2720" s="2">
        <f t="shared" si="128"/>
        <v>4.7619047619047616E-2</v>
      </c>
      <c r="V2720" t="str" cm="1">
        <f t="array" ref="V2720">_xlfn.IFS(H2720&lt;5,"Urban",H2720&lt;=12,"Sub-Urban",H2720&gt;12,"Out Of City")</f>
        <v>Sub-Urban</v>
      </c>
      <c r="W2720" t="str" cm="1">
        <f t="array" ref="W2720">_xlfn.IFS(
    L2720="CCS", "CCS",
    L2720="Type 2", "Type 2",
    L2720="CHAdeMO", "CHAdeMO",
    L2720="Tesla", "Tesla",
    L2720="CCS, Type 2", "CCS, Type 2",
    L2720="Type 2, CCS", "CCS, Type 2",
    L2720="CHAdeMO, Type 2", "CHAdeMO, Type 2",
    L2720="Type 2, CHAdeMO", "CHAdeMO, Type 2",
    L2720="CCS, Tesla", "CCS, Tesla",
    L2720="Tesla, CCS", "CCS, Tesla",
    L2720="Tesla, Type 2", "Tesla, Type 2",
    L2720="Type 2, Tesla", "Tesla, Type 2",
    L2720="CCS, CHAdeMO", "CCS, CHAdeMO",
    L2720="CHAdeMO, CCS", "CCS, CHAdeMO",
    L2720="CHAdeMO, Tesla", "CHAdeMO, Tesla",
    L2720="Tesla, CHAdeMO", "CHAdeMO, Tesla"
)</f>
        <v>Tesla, Type 2</v>
      </c>
    </row>
    <row r="2721" spans="1:23" x14ac:dyDescent="0.25">
      <c r="A2721" t="s">
        <v>5465</v>
      </c>
      <c r="B2721">
        <v>37.596660999999997</v>
      </c>
      <c r="C2721">
        <v>126.99803900000001</v>
      </c>
      <c r="D2721" t="s">
        <v>5466</v>
      </c>
      <c r="E2721" t="s">
        <v>19</v>
      </c>
      <c r="F2721">
        <v>0.28999999999999998</v>
      </c>
      <c r="G2721" t="s">
        <v>20</v>
      </c>
      <c r="H2721">
        <v>2.3199999999999998</v>
      </c>
      <c r="I2721">
        <v>94</v>
      </c>
      <c r="J2721" t="s">
        <v>46</v>
      </c>
      <c r="K2721">
        <v>50</v>
      </c>
      <c r="L2721" t="s">
        <v>40</v>
      </c>
      <c r="M2721">
        <v>2020</v>
      </c>
      <c r="N2721" t="s">
        <v>23</v>
      </c>
      <c r="O2721">
        <v>3.4</v>
      </c>
      <c r="P2721">
        <v>6</v>
      </c>
      <c r="Q2721" t="s">
        <v>48</v>
      </c>
      <c r="R2721">
        <v>22</v>
      </c>
      <c r="S2721">
        <f t="shared" si="126"/>
        <v>2068</v>
      </c>
      <c r="T2721">
        <f t="shared" si="127"/>
        <v>599.71999999999991</v>
      </c>
      <c r="U2721" s="2">
        <f t="shared" si="128"/>
        <v>6.3829787234042548E-2</v>
      </c>
      <c r="V2721" t="str" cm="1">
        <f t="array" ref="V2721">_xlfn.IFS(H2721&lt;5,"Urban",H2721&lt;=12,"Sub-Urban",H2721&gt;12,"Out Of City")</f>
        <v>Urban</v>
      </c>
      <c r="W2721" t="str" cm="1">
        <f t="array" ref="W2721">_xlfn.IFS(
    L2721="CCS", "CCS",
    L2721="Type 2", "Type 2",
    L2721="CHAdeMO", "CHAdeMO",
    L2721="Tesla", "Tesla",
    L2721="CCS, Type 2", "CCS, Type 2",
    L2721="Type 2, CCS", "CCS, Type 2",
    L2721="CHAdeMO, Type 2", "CHAdeMO, Type 2",
    L2721="Type 2, CHAdeMO", "CHAdeMO, Type 2",
    L2721="CCS, Tesla", "CCS, Tesla",
    L2721="Tesla, CCS", "CCS, Tesla",
    L2721="Tesla, Type 2", "Tesla, Type 2",
    L2721="Type 2, Tesla", "Tesla, Type 2",
    L2721="CCS, CHAdeMO", "CCS, CHAdeMO",
    L2721="CHAdeMO, CCS", "CCS, CHAdeMO",
    L2721="CHAdeMO, Tesla", "CHAdeMO, Tesla",
    L2721="Tesla, CHAdeMO", "CHAdeMO, Tesla"
)</f>
        <v>Type 2</v>
      </c>
    </row>
    <row r="2722" spans="1:23" x14ac:dyDescent="0.25">
      <c r="A2722" t="s">
        <v>5467</v>
      </c>
      <c r="B2722">
        <v>49.397561000000003</v>
      </c>
      <c r="C2722">
        <v>19.124434000000001</v>
      </c>
      <c r="D2722" t="s">
        <v>5468</v>
      </c>
      <c r="E2722" t="s">
        <v>19</v>
      </c>
      <c r="F2722">
        <v>0.36</v>
      </c>
      <c r="G2722" t="s">
        <v>20</v>
      </c>
      <c r="H2722">
        <v>6.38</v>
      </c>
      <c r="I2722">
        <v>30</v>
      </c>
      <c r="J2722" t="s">
        <v>39</v>
      </c>
      <c r="K2722">
        <v>50</v>
      </c>
      <c r="L2722" t="s">
        <v>43</v>
      </c>
      <c r="M2722">
        <v>2014</v>
      </c>
      <c r="N2722" t="s">
        <v>35</v>
      </c>
      <c r="O2722">
        <v>3</v>
      </c>
      <c r="P2722">
        <v>2</v>
      </c>
      <c r="Q2722" t="s">
        <v>29</v>
      </c>
      <c r="R2722">
        <v>25</v>
      </c>
      <c r="S2722">
        <f t="shared" si="126"/>
        <v>750</v>
      </c>
      <c r="T2722">
        <f t="shared" si="127"/>
        <v>270</v>
      </c>
      <c r="U2722" s="2">
        <f t="shared" si="128"/>
        <v>6.6666666666666666E-2</v>
      </c>
      <c r="V2722" t="str" cm="1">
        <f t="array" ref="V2722">_xlfn.IFS(H2722&lt;5,"Urban",H2722&lt;=12,"Sub-Urban",H2722&gt;12,"Out Of City")</f>
        <v>Sub-Urban</v>
      </c>
      <c r="W2722" t="str" cm="1">
        <f t="array" ref="W2722">_xlfn.IFS(
    L2722="CCS", "CCS",
    L2722="Type 2", "Type 2",
    L2722="CHAdeMO", "CHAdeMO",
    L2722="Tesla", "Tesla",
    L2722="CCS, Type 2", "CCS, Type 2",
    L2722="Type 2, CCS", "CCS, Type 2",
    L2722="CHAdeMO, Type 2", "CHAdeMO, Type 2",
    L2722="Type 2, CHAdeMO", "CHAdeMO, Type 2",
    L2722="CCS, Tesla", "CCS, Tesla",
    L2722="Tesla, CCS", "CCS, Tesla",
    L2722="Tesla, Type 2", "Tesla, Type 2",
    L2722="Type 2, Tesla", "Tesla, Type 2",
    L2722="CCS, CHAdeMO", "CCS, CHAdeMO",
    L2722="CHAdeMO, CCS", "CCS, CHAdeMO",
    L2722="CHAdeMO, Tesla", "CHAdeMO, Tesla",
    L2722="Tesla, CHAdeMO", "CHAdeMO, Tesla"
)</f>
        <v>CCS</v>
      </c>
    </row>
    <row r="2723" spans="1:23" x14ac:dyDescent="0.25">
      <c r="A2723" t="s">
        <v>5469</v>
      </c>
      <c r="B2723">
        <v>37.707203999999997</v>
      </c>
      <c r="C2723">
        <v>-122.33583900000001</v>
      </c>
      <c r="D2723" t="s">
        <v>5470</v>
      </c>
      <c r="E2723" t="s">
        <v>38</v>
      </c>
      <c r="F2723">
        <v>0.34</v>
      </c>
      <c r="G2723" t="s">
        <v>32</v>
      </c>
      <c r="H2723">
        <v>16.809999999999999</v>
      </c>
      <c r="I2723">
        <v>46</v>
      </c>
      <c r="J2723" t="s">
        <v>39</v>
      </c>
      <c r="K2723">
        <v>22</v>
      </c>
      <c r="L2723" t="s">
        <v>77</v>
      </c>
      <c r="M2723">
        <v>2017</v>
      </c>
      <c r="N2723" t="s">
        <v>23</v>
      </c>
      <c r="O2723">
        <v>3.4</v>
      </c>
      <c r="P2723">
        <v>7</v>
      </c>
      <c r="Q2723" t="s">
        <v>29</v>
      </c>
      <c r="R2723">
        <v>18</v>
      </c>
      <c r="S2723">
        <f t="shared" si="126"/>
        <v>828</v>
      </c>
      <c r="T2723">
        <f t="shared" si="127"/>
        <v>281.52000000000004</v>
      </c>
      <c r="U2723" s="2">
        <f t="shared" si="128"/>
        <v>0.15217391304347827</v>
      </c>
      <c r="V2723" t="str" cm="1">
        <f t="array" ref="V2723">_xlfn.IFS(H2723&lt;5,"Urban",H2723&lt;=12,"Sub-Urban",H2723&gt;12,"Out Of City")</f>
        <v>Out Of City</v>
      </c>
      <c r="W2723" t="str" cm="1">
        <f t="array" ref="W2723">_xlfn.IFS(
    L2723="CCS", "CCS",
    L2723="Type 2", "Type 2",
    L2723="CHAdeMO", "CHAdeMO",
    L2723="Tesla", "Tesla",
    L2723="CCS, Type 2", "CCS, Type 2",
    L2723="Type 2, CCS", "CCS, Type 2",
    L2723="CHAdeMO, Type 2", "CHAdeMO, Type 2",
    L2723="Type 2, CHAdeMO", "CHAdeMO, Type 2",
    L2723="CCS, Tesla", "CCS, Tesla",
    L2723="Tesla, CCS", "CCS, Tesla",
    L2723="Tesla, Type 2", "Tesla, Type 2",
    L2723="Type 2, Tesla", "Tesla, Type 2",
    L2723="CCS, CHAdeMO", "CCS, CHAdeMO",
    L2723="CHAdeMO, CCS", "CCS, CHAdeMO",
    L2723="CHAdeMO, Tesla", "CHAdeMO, Tesla",
    L2723="Tesla, CHAdeMO", "CHAdeMO, Tesla"
)</f>
        <v>CHAdeMO</v>
      </c>
    </row>
    <row r="2724" spans="1:23" x14ac:dyDescent="0.25">
      <c r="A2724" t="s">
        <v>5471</v>
      </c>
      <c r="B2724">
        <v>19.527972999999999</v>
      </c>
      <c r="C2724">
        <v>-99.143439000000001</v>
      </c>
      <c r="D2724" t="s">
        <v>5472</v>
      </c>
      <c r="E2724" t="s">
        <v>27</v>
      </c>
      <c r="F2724">
        <v>0.33</v>
      </c>
      <c r="G2724" t="s">
        <v>20</v>
      </c>
      <c r="H2724">
        <v>4.34</v>
      </c>
      <c r="I2724">
        <v>12</v>
      </c>
      <c r="J2724" t="s">
        <v>47</v>
      </c>
      <c r="K2724">
        <v>22</v>
      </c>
      <c r="L2724" t="s">
        <v>34</v>
      </c>
      <c r="M2724">
        <v>2013</v>
      </c>
      <c r="N2724" t="s">
        <v>35</v>
      </c>
      <c r="O2724">
        <v>3.2</v>
      </c>
      <c r="P2724">
        <v>9</v>
      </c>
      <c r="Q2724" t="s">
        <v>29</v>
      </c>
      <c r="R2724">
        <v>57</v>
      </c>
      <c r="S2724">
        <f t="shared" si="126"/>
        <v>684</v>
      </c>
      <c r="T2724">
        <f t="shared" si="127"/>
        <v>225.72</v>
      </c>
      <c r="U2724" s="2">
        <f t="shared" si="128"/>
        <v>0.75</v>
      </c>
      <c r="V2724" t="str" cm="1">
        <f t="array" ref="V2724">_xlfn.IFS(H2724&lt;5,"Urban",H2724&lt;=12,"Sub-Urban",H2724&gt;12,"Out Of City")</f>
        <v>Urban</v>
      </c>
      <c r="W2724" t="str" cm="1">
        <f t="array" ref="W2724">_xlfn.IFS(
    L2724="CCS", "CCS",
    L2724="Type 2", "Type 2",
    L2724="CHAdeMO", "CHAdeMO",
    L2724="Tesla", "Tesla",
    L2724="CCS, Type 2", "CCS, Type 2",
    L2724="Type 2, CCS", "CCS, Type 2",
    L2724="CHAdeMO, Type 2", "CHAdeMO, Type 2",
    L2724="Type 2, CHAdeMO", "CHAdeMO, Type 2",
    L2724="CCS, Tesla", "CCS, Tesla",
    L2724="Tesla, CCS", "CCS, Tesla",
    L2724="Tesla, Type 2", "Tesla, Type 2",
    L2724="Type 2, Tesla", "Tesla, Type 2",
    L2724="CCS, CHAdeMO", "CCS, CHAdeMO",
    L2724="CHAdeMO, CCS", "CCS, CHAdeMO",
    L2724="CHAdeMO, Tesla", "CHAdeMO, Tesla",
    L2724="Tesla, CHAdeMO", "CHAdeMO, Tesla"
)</f>
        <v>CCS, Type 2</v>
      </c>
    </row>
    <row r="2725" spans="1:23" x14ac:dyDescent="0.25">
      <c r="A2725" t="s">
        <v>5473</v>
      </c>
      <c r="B2725">
        <v>34.012019000000002</v>
      </c>
      <c r="C2725">
        <v>-118.378173</v>
      </c>
      <c r="D2725" t="s">
        <v>5474</v>
      </c>
      <c r="E2725" t="s">
        <v>19</v>
      </c>
      <c r="F2725">
        <v>0.15</v>
      </c>
      <c r="G2725" t="s">
        <v>32</v>
      </c>
      <c r="H2725">
        <v>16.27</v>
      </c>
      <c r="I2725">
        <v>74</v>
      </c>
      <c r="J2725" t="s">
        <v>46</v>
      </c>
      <c r="K2725">
        <v>50</v>
      </c>
      <c r="L2725" t="s">
        <v>40</v>
      </c>
      <c r="M2725">
        <v>2021</v>
      </c>
      <c r="N2725" t="s">
        <v>23</v>
      </c>
      <c r="O2725">
        <v>4</v>
      </c>
      <c r="P2725">
        <v>2</v>
      </c>
      <c r="Q2725" t="s">
        <v>29</v>
      </c>
      <c r="R2725">
        <v>40</v>
      </c>
      <c r="S2725">
        <f t="shared" si="126"/>
        <v>2960</v>
      </c>
      <c r="T2725">
        <f t="shared" si="127"/>
        <v>444</v>
      </c>
      <c r="U2725" s="2">
        <f t="shared" si="128"/>
        <v>2.7027027027027029E-2</v>
      </c>
      <c r="V2725" t="str" cm="1">
        <f t="array" ref="V2725">_xlfn.IFS(H2725&lt;5,"Urban",H2725&lt;=12,"Sub-Urban",H2725&gt;12,"Out Of City")</f>
        <v>Out Of City</v>
      </c>
      <c r="W2725" t="str" cm="1">
        <f t="array" ref="W2725">_xlfn.IFS(
    L2725="CCS", "CCS",
    L2725="Type 2", "Type 2",
    L2725="CHAdeMO", "CHAdeMO",
    L2725="Tesla", "Tesla",
    L2725="CCS, Type 2", "CCS, Type 2",
    L2725="Type 2, CCS", "CCS, Type 2",
    L2725="CHAdeMO, Type 2", "CHAdeMO, Type 2",
    L2725="Type 2, CHAdeMO", "CHAdeMO, Type 2",
    L2725="CCS, Tesla", "CCS, Tesla",
    L2725="Tesla, CCS", "CCS, Tesla",
    L2725="Tesla, Type 2", "Tesla, Type 2",
    L2725="Type 2, Tesla", "Tesla, Type 2",
    L2725="CCS, CHAdeMO", "CCS, CHAdeMO",
    L2725="CHAdeMO, CCS", "CCS, CHAdeMO",
    L2725="CHAdeMO, Tesla", "CHAdeMO, Tesla",
    L2725="Tesla, CHAdeMO", "CHAdeMO, Tesla"
)</f>
        <v>Type 2</v>
      </c>
    </row>
    <row r="2726" spans="1:23" x14ac:dyDescent="0.25">
      <c r="A2726" t="s">
        <v>5475</v>
      </c>
      <c r="B2726">
        <v>37.688535000000002</v>
      </c>
      <c r="C2726">
        <v>127.040722</v>
      </c>
      <c r="D2726" t="s">
        <v>5476</v>
      </c>
      <c r="E2726" t="s">
        <v>19</v>
      </c>
      <c r="F2726">
        <v>0.15</v>
      </c>
      <c r="G2726" s="1" t="s">
        <v>9985</v>
      </c>
      <c r="H2726">
        <v>19.239999999999998</v>
      </c>
      <c r="I2726">
        <v>63</v>
      </c>
      <c r="J2726" t="s">
        <v>33</v>
      </c>
      <c r="K2726">
        <v>22</v>
      </c>
      <c r="L2726" t="s">
        <v>85</v>
      </c>
      <c r="M2726">
        <v>2016</v>
      </c>
      <c r="N2726" t="s">
        <v>23</v>
      </c>
      <c r="O2726">
        <v>3.8</v>
      </c>
      <c r="P2726">
        <v>9</v>
      </c>
      <c r="Q2726" t="s">
        <v>48</v>
      </c>
      <c r="R2726">
        <v>22</v>
      </c>
      <c r="S2726">
        <f t="shared" si="126"/>
        <v>1386</v>
      </c>
      <c r="T2726">
        <f t="shared" si="127"/>
        <v>207.9</v>
      </c>
      <c r="U2726" s="2">
        <f t="shared" si="128"/>
        <v>0.14285714285714285</v>
      </c>
      <c r="V2726" t="str" cm="1">
        <f t="array" ref="V2726">_xlfn.IFS(H2726&lt;5,"Urban",H2726&lt;=12,"Sub-Urban",H2726&gt;12,"Out Of City")</f>
        <v>Out Of City</v>
      </c>
      <c r="W2726" t="str" cm="1">
        <f t="array" ref="W2726">_xlfn.IFS(
    L2726="CCS", "CCS",
    L2726="Type 2", "Type 2",
    L2726="CHAdeMO", "CHAdeMO",
    L2726="Tesla", "Tesla",
    L2726="CCS, Type 2", "CCS, Type 2",
    L2726="Type 2, CCS", "CCS, Type 2",
    L2726="CHAdeMO, Type 2", "CHAdeMO, Type 2",
    L2726="Type 2, CHAdeMO", "CHAdeMO, Type 2",
    L2726="CCS, Tesla", "CCS, Tesla",
    L2726="Tesla, CCS", "CCS, Tesla",
    L2726="Tesla, Type 2", "Tesla, Type 2",
    L2726="Type 2, Tesla", "Tesla, Type 2",
    L2726="CCS, CHAdeMO", "CCS, CHAdeMO",
    L2726="CHAdeMO, CCS", "CCS, CHAdeMO",
    L2726="CHAdeMO, Tesla", "CHAdeMO, Tesla",
    L2726="Tesla, CHAdeMO", "CHAdeMO, Tesla"
)</f>
        <v>CHAdeMO, Tesla</v>
      </c>
    </row>
    <row r="2727" spans="1:23" x14ac:dyDescent="0.25">
      <c r="A2727" t="s">
        <v>5477</v>
      </c>
      <c r="B2727">
        <v>-33.821623000000002</v>
      </c>
      <c r="C2727">
        <v>151.25700599999999</v>
      </c>
      <c r="D2727" t="s">
        <v>5478</v>
      </c>
      <c r="E2727" t="s">
        <v>38</v>
      </c>
      <c r="F2727">
        <v>0.22</v>
      </c>
      <c r="G2727" t="s">
        <v>20</v>
      </c>
      <c r="H2727">
        <v>18.68</v>
      </c>
      <c r="I2727">
        <v>32</v>
      </c>
      <c r="J2727" t="s">
        <v>47</v>
      </c>
      <c r="K2727">
        <v>350</v>
      </c>
      <c r="L2727" t="s">
        <v>77</v>
      </c>
      <c r="M2727">
        <v>2016</v>
      </c>
      <c r="N2727" t="s">
        <v>35</v>
      </c>
      <c r="O2727">
        <v>4.8</v>
      </c>
      <c r="P2727">
        <v>4</v>
      </c>
      <c r="Q2727" t="s">
        <v>48</v>
      </c>
      <c r="R2727">
        <v>14</v>
      </c>
      <c r="S2727">
        <f t="shared" si="126"/>
        <v>448</v>
      </c>
      <c r="T2727">
        <f t="shared" si="127"/>
        <v>98.56</v>
      </c>
      <c r="U2727" s="2">
        <f t="shared" si="128"/>
        <v>0.125</v>
      </c>
      <c r="V2727" t="str" cm="1">
        <f t="array" ref="V2727">_xlfn.IFS(H2727&lt;5,"Urban",H2727&lt;=12,"Sub-Urban",H2727&gt;12,"Out Of City")</f>
        <v>Out Of City</v>
      </c>
      <c r="W2727" t="str" cm="1">
        <f t="array" ref="W2727">_xlfn.IFS(
    L2727="CCS", "CCS",
    L2727="Type 2", "Type 2",
    L2727="CHAdeMO", "CHAdeMO",
    L2727="Tesla", "Tesla",
    L2727="CCS, Type 2", "CCS, Type 2",
    L2727="Type 2, CCS", "CCS, Type 2",
    L2727="CHAdeMO, Type 2", "CHAdeMO, Type 2",
    L2727="Type 2, CHAdeMO", "CHAdeMO, Type 2",
    L2727="CCS, Tesla", "CCS, Tesla",
    L2727="Tesla, CCS", "CCS, Tesla",
    L2727="Tesla, Type 2", "Tesla, Type 2",
    L2727="Type 2, Tesla", "Tesla, Type 2",
    L2727="CCS, CHAdeMO", "CCS, CHAdeMO",
    L2727="CHAdeMO, CCS", "CCS, CHAdeMO",
    L2727="CHAdeMO, Tesla", "CHAdeMO, Tesla",
    L2727="Tesla, CHAdeMO", "CHAdeMO, Tesla"
)</f>
        <v>CHAdeMO</v>
      </c>
    </row>
    <row r="2728" spans="1:23" x14ac:dyDescent="0.25">
      <c r="A2728" t="s">
        <v>5479</v>
      </c>
      <c r="B2728">
        <v>19.451326999999999</v>
      </c>
      <c r="C2728">
        <v>-99.154668000000001</v>
      </c>
      <c r="D2728" t="s">
        <v>5480</v>
      </c>
      <c r="E2728" t="s">
        <v>19</v>
      </c>
      <c r="F2728">
        <v>0.14000000000000001</v>
      </c>
      <c r="G2728" t="s">
        <v>20</v>
      </c>
      <c r="H2728">
        <v>7.82</v>
      </c>
      <c r="I2728">
        <v>84</v>
      </c>
      <c r="J2728" t="s">
        <v>33</v>
      </c>
      <c r="K2728">
        <v>50</v>
      </c>
      <c r="L2728" t="s">
        <v>47</v>
      </c>
      <c r="M2728">
        <v>2011</v>
      </c>
      <c r="N2728" t="s">
        <v>23</v>
      </c>
      <c r="O2728">
        <v>5</v>
      </c>
      <c r="P2728">
        <v>1</v>
      </c>
      <c r="Q2728" t="s">
        <v>24</v>
      </c>
      <c r="R2728">
        <v>21</v>
      </c>
      <c r="S2728">
        <f t="shared" si="126"/>
        <v>1764</v>
      </c>
      <c r="T2728">
        <f t="shared" si="127"/>
        <v>246.96000000000004</v>
      </c>
      <c r="U2728" s="2">
        <f t="shared" si="128"/>
        <v>1.1904761904761904E-2</v>
      </c>
      <c r="V2728" t="str" cm="1">
        <f t="array" ref="V2728">_xlfn.IFS(H2728&lt;5,"Urban",H2728&lt;=12,"Sub-Urban",H2728&gt;12,"Out Of City")</f>
        <v>Sub-Urban</v>
      </c>
      <c r="W2728" t="str" cm="1">
        <f t="array" ref="W2728">_xlfn.IFS(
    L2728="CCS", "CCS",
    L2728="Type 2", "Type 2",
    L2728="CHAdeMO", "CHAdeMO",
    L2728="Tesla", "Tesla",
    L2728="CCS, Type 2", "CCS, Type 2",
    L2728="Type 2, CCS", "CCS, Type 2",
    L2728="CHAdeMO, Type 2", "CHAdeMO, Type 2",
    L2728="Type 2, CHAdeMO", "CHAdeMO, Type 2",
    L2728="CCS, Tesla", "CCS, Tesla",
    L2728="Tesla, CCS", "CCS, Tesla",
    L2728="Tesla, Type 2", "Tesla, Type 2",
    L2728="Type 2, Tesla", "Tesla, Type 2",
    L2728="CCS, CHAdeMO", "CCS, CHAdeMO",
    L2728="CHAdeMO, CCS", "CCS, CHAdeMO",
    L2728="CHAdeMO, Tesla", "CHAdeMO, Tesla",
    L2728="Tesla, CHAdeMO", "CHAdeMO, Tesla"
)</f>
        <v>Tesla</v>
      </c>
    </row>
    <row r="2729" spans="1:23" x14ac:dyDescent="0.25">
      <c r="A2729" t="s">
        <v>5481</v>
      </c>
      <c r="B2729">
        <v>25.303550999999999</v>
      </c>
      <c r="C2729">
        <v>55.375301999999998</v>
      </c>
      <c r="D2729" t="s">
        <v>5482</v>
      </c>
      <c r="E2729" t="s">
        <v>38</v>
      </c>
      <c r="F2729">
        <v>0.24</v>
      </c>
      <c r="G2729" s="1" t="s">
        <v>9985</v>
      </c>
      <c r="H2729">
        <v>6.7</v>
      </c>
      <c r="I2729">
        <v>20</v>
      </c>
      <c r="J2729" t="s">
        <v>46</v>
      </c>
      <c r="K2729">
        <v>150</v>
      </c>
      <c r="L2729" t="s">
        <v>22</v>
      </c>
      <c r="M2729">
        <v>2015</v>
      </c>
      <c r="N2729" t="s">
        <v>23</v>
      </c>
      <c r="O2729">
        <v>4.7</v>
      </c>
      <c r="P2729">
        <v>8</v>
      </c>
      <c r="Q2729" t="s">
        <v>48</v>
      </c>
      <c r="R2729">
        <v>17</v>
      </c>
      <c r="S2729">
        <f t="shared" si="126"/>
        <v>340</v>
      </c>
      <c r="T2729">
        <f t="shared" si="127"/>
        <v>81.599999999999994</v>
      </c>
      <c r="U2729" s="2">
        <f t="shared" si="128"/>
        <v>0.4</v>
      </c>
      <c r="V2729" t="str" cm="1">
        <f t="array" ref="V2729">_xlfn.IFS(H2729&lt;5,"Urban",H2729&lt;=12,"Sub-Urban",H2729&gt;12,"Out Of City")</f>
        <v>Sub-Urban</v>
      </c>
      <c r="W2729" t="str" cm="1">
        <f t="array" ref="W2729">_xlfn.IFS(
    L2729="CCS", "CCS",
    L2729="Type 2", "Type 2",
    L2729="CHAdeMO", "CHAdeMO",
    L2729="Tesla", "Tesla",
    L2729="CCS, Type 2", "CCS, Type 2",
    L2729="Type 2, CCS", "CCS, Type 2",
    L2729="CHAdeMO, Type 2", "CHAdeMO, Type 2",
    L2729="Type 2, CHAdeMO", "CHAdeMO, Type 2",
    L2729="CCS, Tesla", "CCS, Tesla",
    L2729="Tesla, CCS", "CCS, Tesla",
    L2729="Tesla, Type 2", "Tesla, Type 2",
    L2729="Type 2, Tesla", "Tesla, Type 2",
    L2729="CCS, CHAdeMO", "CCS, CHAdeMO",
    L2729="CHAdeMO, CCS", "CCS, CHAdeMO",
    L2729="CHAdeMO, Tesla", "CHAdeMO, Tesla",
    L2729="Tesla, CHAdeMO", "CHAdeMO, Tesla"
)</f>
        <v>CCS, CHAdeMO</v>
      </c>
    </row>
    <row r="2730" spans="1:23" x14ac:dyDescent="0.25">
      <c r="A2730" t="s">
        <v>5483</v>
      </c>
      <c r="B2730">
        <v>19.487627</v>
      </c>
      <c r="C2730">
        <v>-99.167719000000005</v>
      </c>
      <c r="D2730" t="s">
        <v>5484</v>
      </c>
      <c r="E2730" t="s">
        <v>27</v>
      </c>
      <c r="F2730">
        <v>0.34</v>
      </c>
      <c r="G2730" s="1" t="s">
        <v>9985</v>
      </c>
      <c r="H2730">
        <v>11.96</v>
      </c>
      <c r="I2730">
        <v>77</v>
      </c>
      <c r="J2730" t="s">
        <v>33</v>
      </c>
      <c r="K2730">
        <v>50</v>
      </c>
      <c r="L2730" t="s">
        <v>80</v>
      </c>
      <c r="M2730">
        <v>2020</v>
      </c>
      <c r="N2730" t="s">
        <v>35</v>
      </c>
      <c r="O2730">
        <v>4.8</v>
      </c>
      <c r="P2730">
        <v>3</v>
      </c>
      <c r="Q2730" t="s">
        <v>48</v>
      </c>
      <c r="R2730">
        <v>47</v>
      </c>
      <c r="S2730">
        <f t="shared" si="126"/>
        <v>3619</v>
      </c>
      <c r="T2730">
        <f t="shared" si="127"/>
        <v>1230.46</v>
      </c>
      <c r="U2730" s="2">
        <f t="shared" si="128"/>
        <v>3.896103896103896E-2</v>
      </c>
      <c r="V2730" t="str" cm="1">
        <f t="array" ref="V2730">_xlfn.IFS(H2730&lt;5,"Urban",H2730&lt;=12,"Sub-Urban",H2730&gt;12,"Out Of City")</f>
        <v>Sub-Urban</v>
      </c>
      <c r="W2730" t="str" cm="1">
        <f t="array" ref="W2730">_xlfn.IFS(
    L2730="CCS", "CCS",
    L2730="Type 2", "Type 2",
    L2730="CHAdeMO", "CHAdeMO",
    L2730="Tesla", "Tesla",
    L2730="CCS, Type 2", "CCS, Type 2",
    L2730="Type 2, CCS", "CCS, Type 2",
    L2730="CHAdeMO, Type 2", "CHAdeMO, Type 2",
    L2730="Type 2, CHAdeMO", "CHAdeMO, Type 2",
    L2730="CCS, Tesla", "CCS, Tesla",
    L2730="Tesla, CCS", "CCS, Tesla",
    L2730="Tesla, Type 2", "Tesla, Type 2",
    L2730="Type 2, Tesla", "Tesla, Type 2",
    L2730="CCS, CHAdeMO", "CCS, CHAdeMO",
    L2730="CHAdeMO, CCS", "CCS, CHAdeMO",
    L2730="CHAdeMO, Tesla", "CHAdeMO, Tesla",
    L2730="Tesla, CHAdeMO", "CHAdeMO, Tesla"
)</f>
        <v>CHAdeMO, Type 2</v>
      </c>
    </row>
    <row r="2731" spans="1:23" x14ac:dyDescent="0.25">
      <c r="A2731" t="s">
        <v>5485</v>
      </c>
      <c r="B2731">
        <v>52.518096999999997</v>
      </c>
      <c r="C2731">
        <v>13.41521</v>
      </c>
      <c r="D2731" t="s">
        <v>5486</v>
      </c>
      <c r="E2731" t="s">
        <v>19</v>
      </c>
      <c r="F2731">
        <v>0.31</v>
      </c>
      <c r="G2731" t="s">
        <v>20</v>
      </c>
      <c r="H2731">
        <v>1.1499999999999999</v>
      </c>
      <c r="I2731">
        <v>85</v>
      </c>
      <c r="J2731" t="s">
        <v>33</v>
      </c>
      <c r="K2731">
        <v>150</v>
      </c>
      <c r="L2731" t="s">
        <v>34</v>
      </c>
      <c r="M2731">
        <v>2021</v>
      </c>
      <c r="N2731" t="s">
        <v>23</v>
      </c>
      <c r="O2731">
        <v>4.8</v>
      </c>
      <c r="P2731">
        <v>3</v>
      </c>
      <c r="Q2731" t="s">
        <v>24</v>
      </c>
      <c r="R2731">
        <v>30</v>
      </c>
      <c r="S2731">
        <f t="shared" si="126"/>
        <v>2550</v>
      </c>
      <c r="T2731">
        <f t="shared" si="127"/>
        <v>790.5</v>
      </c>
      <c r="U2731" s="2">
        <f t="shared" si="128"/>
        <v>3.5294117647058823E-2</v>
      </c>
      <c r="V2731" t="str" cm="1">
        <f t="array" ref="V2731">_xlfn.IFS(H2731&lt;5,"Urban",H2731&lt;=12,"Sub-Urban",H2731&gt;12,"Out Of City")</f>
        <v>Urban</v>
      </c>
      <c r="W2731" t="str" cm="1">
        <f t="array" ref="W2731">_xlfn.IFS(
    L2731="CCS", "CCS",
    L2731="Type 2", "Type 2",
    L2731="CHAdeMO", "CHAdeMO",
    L2731="Tesla", "Tesla",
    L2731="CCS, Type 2", "CCS, Type 2",
    L2731="Type 2, CCS", "CCS, Type 2",
    L2731="CHAdeMO, Type 2", "CHAdeMO, Type 2",
    L2731="Type 2, CHAdeMO", "CHAdeMO, Type 2",
    L2731="CCS, Tesla", "CCS, Tesla",
    L2731="Tesla, CCS", "CCS, Tesla",
    L2731="Tesla, Type 2", "Tesla, Type 2",
    L2731="Type 2, Tesla", "Tesla, Type 2",
    L2731="CCS, CHAdeMO", "CCS, CHAdeMO",
    L2731="CHAdeMO, CCS", "CCS, CHAdeMO",
    L2731="CHAdeMO, Tesla", "CHAdeMO, Tesla",
    L2731="Tesla, CHAdeMO", "CHAdeMO, Tesla"
)</f>
        <v>CCS, Type 2</v>
      </c>
    </row>
    <row r="2732" spans="1:23" x14ac:dyDescent="0.25">
      <c r="A2732" t="s">
        <v>5487</v>
      </c>
      <c r="B2732">
        <v>-31.249815000000002</v>
      </c>
      <c r="C2732">
        <v>-87.293159000000003</v>
      </c>
      <c r="D2732" t="s">
        <v>5488</v>
      </c>
      <c r="E2732" t="s">
        <v>19</v>
      </c>
      <c r="F2732">
        <v>0.32</v>
      </c>
      <c r="G2732" t="s">
        <v>32</v>
      </c>
      <c r="H2732">
        <v>10.25</v>
      </c>
      <c r="I2732">
        <v>21</v>
      </c>
      <c r="J2732" t="s">
        <v>33</v>
      </c>
      <c r="K2732">
        <v>50</v>
      </c>
      <c r="L2732" t="s">
        <v>43</v>
      </c>
      <c r="M2732">
        <v>2010</v>
      </c>
      <c r="N2732" t="s">
        <v>23</v>
      </c>
      <c r="O2732">
        <v>3.8</v>
      </c>
      <c r="P2732">
        <v>4</v>
      </c>
      <c r="Q2732" t="s">
        <v>48</v>
      </c>
      <c r="R2732">
        <v>39</v>
      </c>
      <c r="S2732">
        <f t="shared" si="126"/>
        <v>819</v>
      </c>
      <c r="T2732">
        <f t="shared" si="127"/>
        <v>262.08</v>
      </c>
      <c r="U2732" s="2">
        <f t="shared" si="128"/>
        <v>0.19047619047619047</v>
      </c>
      <c r="V2732" t="str" cm="1">
        <f t="array" ref="V2732">_xlfn.IFS(H2732&lt;5,"Urban",H2732&lt;=12,"Sub-Urban",H2732&gt;12,"Out Of City")</f>
        <v>Sub-Urban</v>
      </c>
      <c r="W2732" t="str" cm="1">
        <f t="array" ref="W2732">_xlfn.IFS(
    L2732="CCS", "CCS",
    L2732="Type 2", "Type 2",
    L2732="CHAdeMO", "CHAdeMO",
    L2732="Tesla", "Tesla",
    L2732="CCS, Type 2", "CCS, Type 2",
    L2732="Type 2, CCS", "CCS, Type 2",
    L2732="CHAdeMO, Type 2", "CHAdeMO, Type 2",
    L2732="Type 2, CHAdeMO", "CHAdeMO, Type 2",
    L2732="CCS, Tesla", "CCS, Tesla",
    L2732="Tesla, CCS", "CCS, Tesla",
    L2732="Tesla, Type 2", "Tesla, Type 2",
    L2732="Type 2, Tesla", "Tesla, Type 2",
    L2732="CCS, CHAdeMO", "CCS, CHAdeMO",
    L2732="CHAdeMO, CCS", "CCS, CHAdeMO",
    L2732="CHAdeMO, Tesla", "CHAdeMO, Tesla",
    L2732="Tesla, CHAdeMO", "CHAdeMO, Tesla"
)</f>
        <v>CCS</v>
      </c>
    </row>
    <row r="2733" spans="1:23" x14ac:dyDescent="0.25">
      <c r="A2733" t="s">
        <v>5489</v>
      </c>
      <c r="B2733">
        <v>39.985627999999998</v>
      </c>
      <c r="C2733">
        <v>116.24647299999999</v>
      </c>
      <c r="D2733" t="s">
        <v>5490</v>
      </c>
      <c r="E2733" t="s">
        <v>19</v>
      </c>
      <c r="F2733">
        <v>0.26</v>
      </c>
      <c r="G2733" t="s">
        <v>32</v>
      </c>
      <c r="H2733">
        <v>9.86</v>
      </c>
      <c r="I2733">
        <v>26</v>
      </c>
      <c r="J2733" t="s">
        <v>39</v>
      </c>
      <c r="K2733">
        <v>22</v>
      </c>
      <c r="L2733" t="s">
        <v>111</v>
      </c>
      <c r="M2733">
        <v>2012</v>
      </c>
      <c r="N2733" t="s">
        <v>23</v>
      </c>
      <c r="O2733">
        <v>4.5999999999999996</v>
      </c>
      <c r="P2733">
        <v>8</v>
      </c>
      <c r="Q2733" t="s">
        <v>29</v>
      </c>
      <c r="R2733">
        <v>25</v>
      </c>
      <c r="S2733">
        <f t="shared" si="126"/>
        <v>650</v>
      </c>
      <c r="T2733">
        <f t="shared" si="127"/>
        <v>169</v>
      </c>
      <c r="U2733" s="2">
        <f t="shared" si="128"/>
        <v>0.30769230769230771</v>
      </c>
      <c r="V2733" t="str" cm="1">
        <f t="array" ref="V2733">_xlfn.IFS(H2733&lt;5,"Urban",H2733&lt;=12,"Sub-Urban",H2733&gt;12,"Out Of City")</f>
        <v>Sub-Urban</v>
      </c>
      <c r="W2733" t="str" cm="1">
        <f t="array" ref="W2733">_xlfn.IFS(
    L2733="CCS", "CCS",
    L2733="Type 2", "Type 2",
    L2733="CHAdeMO", "CHAdeMO",
    L2733="Tesla", "Tesla",
    L2733="CCS, Type 2", "CCS, Type 2",
    L2733="Type 2, CCS", "CCS, Type 2",
    L2733="CHAdeMO, Type 2", "CHAdeMO, Type 2",
    L2733="Type 2, CHAdeMO", "CHAdeMO, Type 2",
    L2733="CCS, Tesla", "CCS, Tesla",
    L2733="Tesla, CCS", "CCS, Tesla",
    L2733="Tesla, Type 2", "Tesla, Type 2",
    L2733="Type 2, Tesla", "Tesla, Type 2",
    L2733="CCS, CHAdeMO", "CCS, CHAdeMO",
    L2733="CHAdeMO, CCS", "CCS, CHAdeMO",
    L2733="CHAdeMO, Tesla", "CHAdeMO, Tesla",
    L2733="Tesla, CHAdeMO", "CHAdeMO, Tesla"
)</f>
        <v>CCS, Type 2</v>
      </c>
    </row>
    <row r="2734" spans="1:23" x14ac:dyDescent="0.25">
      <c r="A2734" t="s">
        <v>5491</v>
      </c>
      <c r="B2734">
        <v>37.805557999999998</v>
      </c>
      <c r="C2734">
        <v>-122.43023100000001</v>
      </c>
      <c r="D2734" t="s">
        <v>5492</v>
      </c>
      <c r="E2734" t="s">
        <v>38</v>
      </c>
      <c r="F2734">
        <v>0.19</v>
      </c>
      <c r="G2734" s="1" t="s">
        <v>9985</v>
      </c>
      <c r="H2734">
        <v>6.36</v>
      </c>
      <c r="I2734">
        <v>89</v>
      </c>
      <c r="J2734" t="s">
        <v>39</v>
      </c>
      <c r="K2734">
        <v>150</v>
      </c>
      <c r="L2734" t="s">
        <v>80</v>
      </c>
      <c r="M2734">
        <v>2011</v>
      </c>
      <c r="N2734" t="s">
        <v>23</v>
      </c>
      <c r="O2734">
        <v>3.8</v>
      </c>
      <c r="P2734">
        <v>10</v>
      </c>
      <c r="Q2734" t="s">
        <v>48</v>
      </c>
      <c r="R2734">
        <v>8</v>
      </c>
      <c r="S2734">
        <f t="shared" si="126"/>
        <v>712</v>
      </c>
      <c r="T2734">
        <f t="shared" si="127"/>
        <v>135.28</v>
      </c>
      <c r="U2734" s="2">
        <f t="shared" si="128"/>
        <v>0.11235955056179775</v>
      </c>
      <c r="V2734" t="str" cm="1">
        <f t="array" ref="V2734">_xlfn.IFS(H2734&lt;5,"Urban",H2734&lt;=12,"Sub-Urban",H2734&gt;12,"Out Of City")</f>
        <v>Sub-Urban</v>
      </c>
      <c r="W2734" t="str" cm="1">
        <f t="array" ref="W2734">_xlfn.IFS(
    L2734="CCS", "CCS",
    L2734="Type 2", "Type 2",
    L2734="CHAdeMO", "CHAdeMO",
    L2734="Tesla", "Tesla",
    L2734="CCS, Type 2", "CCS, Type 2",
    L2734="Type 2, CCS", "CCS, Type 2",
    L2734="CHAdeMO, Type 2", "CHAdeMO, Type 2",
    L2734="Type 2, CHAdeMO", "CHAdeMO, Type 2",
    L2734="CCS, Tesla", "CCS, Tesla",
    L2734="Tesla, CCS", "CCS, Tesla",
    L2734="Tesla, Type 2", "Tesla, Type 2",
    L2734="Type 2, Tesla", "Tesla, Type 2",
    L2734="CCS, CHAdeMO", "CCS, CHAdeMO",
    L2734="CHAdeMO, CCS", "CCS, CHAdeMO",
    L2734="CHAdeMO, Tesla", "CHAdeMO, Tesla",
    L2734="Tesla, CHAdeMO", "CHAdeMO, Tesla"
)</f>
        <v>CHAdeMO, Type 2</v>
      </c>
    </row>
    <row r="2735" spans="1:23" x14ac:dyDescent="0.25">
      <c r="A2735" t="s">
        <v>5493</v>
      </c>
      <c r="B2735">
        <v>13.878634</v>
      </c>
      <c r="C2735">
        <v>100.540261</v>
      </c>
      <c r="D2735" t="s">
        <v>5494</v>
      </c>
      <c r="E2735" t="s">
        <v>38</v>
      </c>
      <c r="F2735">
        <v>0.36</v>
      </c>
      <c r="G2735" s="1" t="s">
        <v>9985</v>
      </c>
      <c r="H2735">
        <v>9.11</v>
      </c>
      <c r="I2735">
        <v>78</v>
      </c>
      <c r="J2735" t="s">
        <v>39</v>
      </c>
      <c r="K2735">
        <v>22</v>
      </c>
      <c r="L2735" t="s">
        <v>77</v>
      </c>
      <c r="M2735">
        <v>2017</v>
      </c>
      <c r="N2735" t="s">
        <v>23</v>
      </c>
      <c r="O2735">
        <v>3.6</v>
      </c>
      <c r="P2735">
        <v>3</v>
      </c>
      <c r="Q2735" t="s">
        <v>29</v>
      </c>
      <c r="R2735">
        <v>10</v>
      </c>
      <c r="S2735">
        <f t="shared" si="126"/>
        <v>780</v>
      </c>
      <c r="T2735">
        <f t="shared" si="127"/>
        <v>280.8</v>
      </c>
      <c r="U2735" s="2">
        <f t="shared" si="128"/>
        <v>3.8461538461538464E-2</v>
      </c>
      <c r="V2735" t="str" cm="1">
        <f t="array" ref="V2735">_xlfn.IFS(H2735&lt;5,"Urban",H2735&lt;=12,"Sub-Urban",H2735&gt;12,"Out Of City")</f>
        <v>Sub-Urban</v>
      </c>
      <c r="W2735" t="str" cm="1">
        <f t="array" ref="W2735">_xlfn.IFS(
    L2735="CCS", "CCS",
    L2735="Type 2", "Type 2",
    L2735="CHAdeMO", "CHAdeMO",
    L2735="Tesla", "Tesla",
    L2735="CCS, Type 2", "CCS, Type 2",
    L2735="Type 2, CCS", "CCS, Type 2",
    L2735="CHAdeMO, Type 2", "CHAdeMO, Type 2",
    L2735="Type 2, CHAdeMO", "CHAdeMO, Type 2",
    L2735="CCS, Tesla", "CCS, Tesla",
    L2735="Tesla, CCS", "CCS, Tesla",
    L2735="Tesla, Type 2", "Tesla, Type 2",
    L2735="Type 2, Tesla", "Tesla, Type 2",
    L2735="CCS, CHAdeMO", "CCS, CHAdeMO",
    L2735="CHAdeMO, CCS", "CCS, CHAdeMO",
    L2735="CHAdeMO, Tesla", "CHAdeMO, Tesla",
    L2735="Tesla, CHAdeMO", "CHAdeMO, Tesla"
)</f>
        <v>CHAdeMO</v>
      </c>
    </row>
    <row r="2736" spans="1:23" x14ac:dyDescent="0.25">
      <c r="A2736" t="s">
        <v>5495</v>
      </c>
      <c r="B2736">
        <v>52.587271000000001</v>
      </c>
      <c r="C2736">
        <v>13.378568</v>
      </c>
      <c r="D2736" t="s">
        <v>5496</v>
      </c>
      <c r="E2736" t="s">
        <v>38</v>
      </c>
      <c r="F2736">
        <v>0.34</v>
      </c>
      <c r="G2736" t="s">
        <v>32</v>
      </c>
      <c r="H2736">
        <v>7.72</v>
      </c>
      <c r="I2736">
        <v>41</v>
      </c>
      <c r="J2736" t="s">
        <v>21</v>
      </c>
      <c r="K2736">
        <v>350</v>
      </c>
      <c r="L2736" t="s">
        <v>51</v>
      </c>
      <c r="M2736">
        <v>2011</v>
      </c>
      <c r="N2736" t="s">
        <v>35</v>
      </c>
      <c r="O2736">
        <v>3.9</v>
      </c>
      <c r="P2736">
        <v>9</v>
      </c>
      <c r="Q2736" t="s">
        <v>29</v>
      </c>
      <c r="R2736">
        <v>17</v>
      </c>
      <c r="S2736">
        <f t="shared" si="126"/>
        <v>697</v>
      </c>
      <c r="T2736">
        <f t="shared" si="127"/>
        <v>236.98000000000002</v>
      </c>
      <c r="U2736" s="2">
        <f t="shared" si="128"/>
        <v>0.21951219512195122</v>
      </c>
      <c r="V2736" t="str" cm="1">
        <f t="array" ref="V2736">_xlfn.IFS(H2736&lt;5,"Urban",H2736&lt;=12,"Sub-Urban",H2736&gt;12,"Out Of City")</f>
        <v>Sub-Urban</v>
      </c>
      <c r="W2736" t="str" cm="1">
        <f t="array" ref="W2736">_xlfn.IFS(
    L2736="CCS", "CCS",
    L2736="Type 2", "Type 2",
    L2736="CHAdeMO", "CHAdeMO",
    L2736="Tesla", "Tesla",
    L2736="CCS, Type 2", "CCS, Type 2",
    L2736="Type 2, CCS", "CCS, Type 2",
    L2736="CHAdeMO, Type 2", "CHAdeMO, Type 2",
    L2736="Type 2, CHAdeMO", "CHAdeMO, Type 2",
    L2736="CCS, Tesla", "CCS, Tesla",
    L2736="Tesla, CCS", "CCS, Tesla",
    L2736="Tesla, Type 2", "Tesla, Type 2",
    L2736="Type 2, Tesla", "Tesla, Type 2",
    L2736="CCS, CHAdeMO", "CCS, CHAdeMO",
    L2736="CHAdeMO, CCS", "CCS, CHAdeMO",
    L2736="CHAdeMO, Tesla", "CHAdeMO, Tesla",
    L2736="Tesla, CHAdeMO", "CHAdeMO, Tesla"
)</f>
        <v>CCS, Tesla</v>
      </c>
    </row>
    <row r="2737" spans="1:23" x14ac:dyDescent="0.25">
      <c r="A2737" t="s">
        <v>5497</v>
      </c>
      <c r="B2737">
        <v>37.624232999999997</v>
      </c>
      <c r="C2737">
        <v>127.03166899999999</v>
      </c>
      <c r="D2737" t="s">
        <v>5498</v>
      </c>
      <c r="E2737" t="s">
        <v>38</v>
      </c>
      <c r="F2737">
        <v>0.45</v>
      </c>
      <c r="G2737" t="s">
        <v>32</v>
      </c>
      <c r="H2737">
        <v>9.6999999999999993</v>
      </c>
      <c r="I2737">
        <v>76</v>
      </c>
      <c r="J2737" t="s">
        <v>21</v>
      </c>
      <c r="K2737">
        <v>22</v>
      </c>
      <c r="L2737" t="s">
        <v>43</v>
      </c>
      <c r="M2737">
        <v>2014</v>
      </c>
      <c r="N2737" t="s">
        <v>35</v>
      </c>
      <c r="O2737">
        <v>4.5</v>
      </c>
      <c r="P2737">
        <v>6</v>
      </c>
      <c r="Q2737" t="s">
        <v>24</v>
      </c>
      <c r="R2737">
        <v>9</v>
      </c>
      <c r="S2737">
        <f t="shared" si="126"/>
        <v>684</v>
      </c>
      <c r="T2737">
        <f t="shared" si="127"/>
        <v>307.8</v>
      </c>
      <c r="U2737" s="2">
        <f t="shared" si="128"/>
        <v>7.8947368421052627E-2</v>
      </c>
      <c r="V2737" t="str" cm="1">
        <f t="array" ref="V2737">_xlfn.IFS(H2737&lt;5,"Urban",H2737&lt;=12,"Sub-Urban",H2737&gt;12,"Out Of City")</f>
        <v>Sub-Urban</v>
      </c>
      <c r="W2737" t="str" cm="1">
        <f t="array" ref="W2737">_xlfn.IFS(
    L2737="CCS", "CCS",
    L2737="Type 2", "Type 2",
    L2737="CHAdeMO", "CHAdeMO",
    L2737="Tesla", "Tesla",
    L2737="CCS, Type 2", "CCS, Type 2",
    L2737="Type 2, CCS", "CCS, Type 2",
    L2737="CHAdeMO, Type 2", "CHAdeMO, Type 2",
    L2737="Type 2, CHAdeMO", "CHAdeMO, Type 2",
    L2737="CCS, Tesla", "CCS, Tesla",
    L2737="Tesla, CCS", "CCS, Tesla",
    L2737="Tesla, Type 2", "Tesla, Type 2",
    L2737="Type 2, Tesla", "Tesla, Type 2",
    L2737="CCS, CHAdeMO", "CCS, CHAdeMO",
    L2737="CHAdeMO, CCS", "CCS, CHAdeMO",
    L2737="CHAdeMO, Tesla", "CHAdeMO, Tesla",
    L2737="Tesla, CHAdeMO", "CHAdeMO, Tesla"
)</f>
        <v>CCS</v>
      </c>
    </row>
    <row r="2738" spans="1:23" x14ac:dyDescent="0.25">
      <c r="A2738" t="s">
        <v>5499</v>
      </c>
      <c r="B2738">
        <v>41.864241</v>
      </c>
      <c r="C2738">
        <v>-87.635424999999998</v>
      </c>
      <c r="D2738" t="s">
        <v>5500</v>
      </c>
      <c r="E2738" t="s">
        <v>38</v>
      </c>
      <c r="F2738">
        <v>0.13</v>
      </c>
      <c r="G2738" s="1" t="s">
        <v>9985</v>
      </c>
      <c r="H2738">
        <v>11.62</v>
      </c>
      <c r="I2738">
        <v>39</v>
      </c>
      <c r="J2738" t="s">
        <v>33</v>
      </c>
      <c r="K2738">
        <v>350</v>
      </c>
      <c r="L2738" t="s">
        <v>28</v>
      </c>
      <c r="M2738">
        <v>2023</v>
      </c>
      <c r="N2738" t="s">
        <v>23</v>
      </c>
      <c r="O2738">
        <v>4.5999999999999996</v>
      </c>
      <c r="P2738">
        <v>6</v>
      </c>
      <c r="Q2738" t="s">
        <v>48</v>
      </c>
      <c r="R2738">
        <v>18</v>
      </c>
      <c r="S2738">
        <f t="shared" si="126"/>
        <v>702</v>
      </c>
      <c r="T2738">
        <f t="shared" si="127"/>
        <v>91.26</v>
      </c>
      <c r="U2738" s="2">
        <f t="shared" si="128"/>
        <v>0.15384615384615385</v>
      </c>
      <c r="V2738" t="str" cm="1">
        <f t="array" ref="V2738">_xlfn.IFS(H2738&lt;5,"Urban",H2738&lt;=12,"Sub-Urban",H2738&gt;12,"Out Of City")</f>
        <v>Sub-Urban</v>
      </c>
      <c r="W2738" t="str" cm="1">
        <f t="array" ref="W2738">_xlfn.IFS(
    L2738="CCS", "CCS",
    L2738="Type 2", "Type 2",
    L2738="CHAdeMO", "CHAdeMO",
    L2738="Tesla", "Tesla",
    L2738="CCS, Type 2", "CCS, Type 2",
    L2738="Type 2, CCS", "CCS, Type 2",
    L2738="CHAdeMO, Type 2", "CHAdeMO, Type 2",
    L2738="Type 2, CHAdeMO", "CHAdeMO, Type 2",
    L2738="CCS, Tesla", "CCS, Tesla",
    L2738="Tesla, CCS", "CCS, Tesla",
    L2738="Tesla, Type 2", "Tesla, Type 2",
    L2738="Type 2, Tesla", "Tesla, Type 2",
    L2738="CCS, CHAdeMO", "CCS, CHAdeMO",
    L2738="CHAdeMO, CCS", "CCS, CHAdeMO",
    L2738="CHAdeMO, Tesla", "CHAdeMO, Tesla",
    L2738="Tesla, CHAdeMO", "CHAdeMO, Tesla"
)</f>
        <v>Tesla, Type 2</v>
      </c>
    </row>
    <row r="2739" spans="1:23" x14ac:dyDescent="0.25">
      <c r="A2739" t="s">
        <v>5501</v>
      </c>
      <c r="B2739">
        <v>52.425925999999997</v>
      </c>
      <c r="C2739">
        <v>13.434868</v>
      </c>
      <c r="D2739" t="s">
        <v>5502</v>
      </c>
      <c r="E2739" t="s">
        <v>19</v>
      </c>
      <c r="F2739">
        <v>0.48</v>
      </c>
      <c r="G2739" s="1" t="s">
        <v>9985</v>
      </c>
      <c r="H2739">
        <v>1.7</v>
      </c>
      <c r="I2739">
        <v>38</v>
      </c>
      <c r="J2739" t="s">
        <v>46</v>
      </c>
      <c r="K2739">
        <v>22</v>
      </c>
      <c r="L2739" t="s">
        <v>40</v>
      </c>
      <c r="M2739">
        <v>2010</v>
      </c>
      <c r="N2739" t="s">
        <v>23</v>
      </c>
      <c r="O2739">
        <v>3.4</v>
      </c>
      <c r="P2739">
        <v>10</v>
      </c>
      <c r="Q2739" t="s">
        <v>48</v>
      </c>
      <c r="R2739">
        <v>23</v>
      </c>
      <c r="S2739">
        <f t="shared" si="126"/>
        <v>874</v>
      </c>
      <c r="T2739">
        <f t="shared" si="127"/>
        <v>419.52</v>
      </c>
      <c r="U2739" s="2">
        <f t="shared" si="128"/>
        <v>0.26315789473684209</v>
      </c>
      <c r="V2739" t="str" cm="1">
        <f t="array" ref="V2739">_xlfn.IFS(H2739&lt;5,"Urban",H2739&lt;=12,"Sub-Urban",H2739&gt;12,"Out Of City")</f>
        <v>Urban</v>
      </c>
      <c r="W2739" t="str" cm="1">
        <f t="array" ref="W2739">_xlfn.IFS(
    L2739="CCS", "CCS",
    L2739="Type 2", "Type 2",
    L2739="CHAdeMO", "CHAdeMO",
    L2739="Tesla", "Tesla",
    L2739="CCS, Type 2", "CCS, Type 2",
    L2739="Type 2, CCS", "CCS, Type 2",
    L2739="CHAdeMO, Type 2", "CHAdeMO, Type 2",
    L2739="Type 2, CHAdeMO", "CHAdeMO, Type 2",
    L2739="CCS, Tesla", "CCS, Tesla",
    L2739="Tesla, CCS", "CCS, Tesla",
    L2739="Tesla, Type 2", "Tesla, Type 2",
    L2739="Type 2, Tesla", "Tesla, Type 2",
    L2739="CCS, CHAdeMO", "CCS, CHAdeMO",
    L2739="CHAdeMO, CCS", "CCS, CHAdeMO",
    L2739="CHAdeMO, Tesla", "CHAdeMO, Tesla",
    L2739="Tesla, CHAdeMO", "CHAdeMO, Tesla"
)</f>
        <v>Type 2</v>
      </c>
    </row>
    <row r="2740" spans="1:23" x14ac:dyDescent="0.25">
      <c r="A2740" t="s">
        <v>5503</v>
      </c>
      <c r="B2740">
        <v>43.703845999999999</v>
      </c>
      <c r="C2740">
        <v>-79.495851999999999</v>
      </c>
      <c r="D2740" t="s">
        <v>5504</v>
      </c>
      <c r="E2740" t="s">
        <v>19</v>
      </c>
      <c r="F2740">
        <v>0.12</v>
      </c>
      <c r="G2740" s="1" t="s">
        <v>9985</v>
      </c>
      <c r="H2740">
        <v>12.27</v>
      </c>
      <c r="I2740">
        <v>28</v>
      </c>
      <c r="J2740" t="s">
        <v>47</v>
      </c>
      <c r="K2740">
        <v>50</v>
      </c>
      <c r="L2740" t="s">
        <v>43</v>
      </c>
      <c r="M2740">
        <v>2020</v>
      </c>
      <c r="N2740" t="s">
        <v>23</v>
      </c>
      <c r="O2740">
        <v>4.5999999999999996</v>
      </c>
      <c r="P2740">
        <v>6</v>
      </c>
      <c r="Q2740" t="s">
        <v>29</v>
      </c>
      <c r="R2740">
        <v>34</v>
      </c>
      <c r="S2740">
        <f t="shared" si="126"/>
        <v>952</v>
      </c>
      <c r="T2740">
        <f t="shared" si="127"/>
        <v>114.24</v>
      </c>
      <c r="U2740" s="2">
        <f t="shared" si="128"/>
        <v>0.21428571428571427</v>
      </c>
      <c r="V2740" t="str" cm="1">
        <f t="array" ref="V2740">_xlfn.IFS(H2740&lt;5,"Urban",H2740&lt;=12,"Sub-Urban",H2740&gt;12,"Out Of City")</f>
        <v>Out Of City</v>
      </c>
      <c r="W2740" t="str" cm="1">
        <f t="array" ref="W2740">_xlfn.IFS(
    L2740="CCS", "CCS",
    L2740="Type 2", "Type 2",
    L2740="CHAdeMO", "CHAdeMO",
    L2740="Tesla", "Tesla",
    L2740="CCS, Type 2", "CCS, Type 2",
    L2740="Type 2, CCS", "CCS, Type 2",
    L2740="CHAdeMO, Type 2", "CHAdeMO, Type 2",
    L2740="Type 2, CHAdeMO", "CHAdeMO, Type 2",
    L2740="CCS, Tesla", "CCS, Tesla",
    L2740="Tesla, CCS", "CCS, Tesla",
    L2740="Tesla, Type 2", "Tesla, Type 2",
    L2740="Type 2, Tesla", "Tesla, Type 2",
    L2740="CCS, CHAdeMO", "CCS, CHAdeMO",
    L2740="CHAdeMO, CCS", "CCS, CHAdeMO",
    L2740="CHAdeMO, Tesla", "CHAdeMO, Tesla",
    L2740="Tesla, CHAdeMO", "CHAdeMO, Tesla"
)</f>
        <v>CCS</v>
      </c>
    </row>
    <row r="2741" spans="1:23" x14ac:dyDescent="0.25">
      <c r="A2741" t="s">
        <v>5505</v>
      </c>
      <c r="B2741">
        <v>-33.85145</v>
      </c>
      <c r="C2741">
        <v>151.303011</v>
      </c>
      <c r="D2741" t="s">
        <v>5506</v>
      </c>
      <c r="E2741" t="s">
        <v>19</v>
      </c>
      <c r="F2741">
        <v>0.45</v>
      </c>
      <c r="G2741" t="s">
        <v>32</v>
      </c>
      <c r="H2741">
        <v>3.95</v>
      </c>
      <c r="I2741">
        <v>63</v>
      </c>
      <c r="J2741" t="s">
        <v>46</v>
      </c>
      <c r="K2741">
        <v>150</v>
      </c>
      <c r="L2741" t="s">
        <v>118</v>
      </c>
      <c r="M2741">
        <v>2018</v>
      </c>
      <c r="N2741" t="s">
        <v>35</v>
      </c>
      <c r="O2741">
        <v>4.2</v>
      </c>
      <c r="P2741">
        <v>4</v>
      </c>
      <c r="Q2741" t="s">
        <v>48</v>
      </c>
      <c r="R2741">
        <v>23</v>
      </c>
      <c r="S2741">
        <f t="shared" si="126"/>
        <v>1449</v>
      </c>
      <c r="T2741">
        <f t="shared" si="127"/>
        <v>652.05000000000007</v>
      </c>
      <c r="U2741" s="2">
        <f t="shared" si="128"/>
        <v>6.3492063492063489E-2</v>
      </c>
      <c r="V2741" t="str" cm="1">
        <f t="array" ref="V2741">_xlfn.IFS(H2741&lt;5,"Urban",H2741&lt;=12,"Sub-Urban",H2741&gt;12,"Out Of City")</f>
        <v>Urban</v>
      </c>
      <c r="W2741" t="str" cm="1">
        <f t="array" ref="W2741">_xlfn.IFS(
    L2741="CCS", "CCS",
    L2741="Type 2", "Type 2",
    L2741="CHAdeMO", "CHAdeMO",
    L2741="Tesla", "Tesla",
    L2741="CCS, Type 2", "CCS, Type 2",
    L2741="Type 2, CCS", "CCS, Type 2",
    L2741="CHAdeMO, Type 2", "CHAdeMO, Type 2",
    L2741="Type 2, CHAdeMO", "CHAdeMO, Type 2",
    L2741="CCS, Tesla", "CCS, Tesla",
    L2741="Tesla, CCS", "CCS, Tesla",
    L2741="Tesla, Type 2", "Tesla, Type 2",
    L2741="Type 2, Tesla", "Tesla, Type 2",
    L2741="CCS, CHAdeMO", "CCS, CHAdeMO",
    L2741="CHAdeMO, CCS", "CCS, CHAdeMO",
    L2741="CHAdeMO, Tesla", "CHAdeMO, Tesla",
    L2741="Tesla, CHAdeMO", "CHAdeMO, Tesla"
)</f>
        <v>Tesla, Type 2</v>
      </c>
    </row>
    <row r="2742" spans="1:23" x14ac:dyDescent="0.25">
      <c r="A2742" t="s">
        <v>5507</v>
      </c>
      <c r="B2742">
        <v>24.142931000000001</v>
      </c>
      <c r="C2742">
        <v>-152.54045600000001</v>
      </c>
      <c r="D2742" t="s">
        <v>5508</v>
      </c>
      <c r="E2742" t="s">
        <v>19</v>
      </c>
      <c r="F2742">
        <v>0.46</v>
      </c>
      <c r="G2742" t="s">
        <v>32</v>
      </c>
      <c r="H2742">
        <v>7.02</v>
      </c>
      <c r="I2742">
        <v>68</v>
      </c>
      <c r="J2742" t="s">
        <v>47</v>
      </c>
      <c r="K2742">
        <v>50</v>
      </c>
      <c r="L2742" t="s">
        <v>47</v>
      </c>
      <c r="M2742">
        <v>2018</v>
      </c>
      <c r="N2742" t="s">
        <v>23</v>
      </c>
      <c r="O2742">
        <v>4.7</v>
      </c>
      <c r="P2742">
        <v>2</v>
      </c>
      <c r="Q2742" t="s">
        <v>29</v>
      </c>
      <c r="R2742">
        <v>40</v>
      </c>
      <c r="S2742">
        <f t="shared" si="126"/>
        <v>2720</v>
      </c>
      <c r="T2742">
        <f t="shared" si="127"/>
        <v>1251.2</v>
      </c>
      <c r="U2742" s="2">
        <f t="shared" si="128"/>
        <v>2.9411764705882353E-2</v>
      </c>
      <c r="V2742" t="str" cm="1">
        <f t="array" ref="V2742">_xlfn.IFS(H2742&lt;5,"Urban",H2742&lt;=12,"Sub-Urban",H2742&gt;12,"Out Of City")</f>
        <v>Sub-Urban</v>
      </c>
      <c r="W2742" t="str" cm="1">
        <f t="array" ref="W2742">_xlfn.IFS(
    L2742="CCS", "CCS",
    L2742="Type 2", "Type 2",
    L2742="CHAdeMO", "CHAdeMO",
    L2742="Tesla", "Tesla",
    L2742="CCS, Type 2", "CCS, Type 2",
    L2742="Type 2, CCS", "CCS, Type 2",
    L2742="CHAdeMO, Type 2", "CHAdeMO, Type 2",
    L2742="Type 2, CHAdeMO", "CHAdeMO, Type 2",
    L2742="CCS, Tesla", "CCS, Tesla",
    L2742="Tesla, CCS", "CCS, Tesla",
    L2742="Tesla, Type 2", "Tesla, Type 2",
    L2742="Type 2, Tesla", "Tesla, Type 2",
    L2742="CCS, CHAdeMO", "CCS, CHAdeMO",
    L2742="CHAdeMO, CCS", "CCS, CHAdeMO",
    L2742="CHAdeMO, Tesla", "CHAdeMO, Tesla",
    L2742="Tesla, CHAdeMO", "CHAdeMO, Tesla"
)</f>
        <v>Tesla</v>
      </c>
    </row>
    <row r="2743" spans="1:23" x14ac:dyDescent="0.25">
      <c r="A2743" t="s">
        <v>5509</v>
      </c>
      <c r="B2743">
        <v>-33.842599</v>
      </c>
      <c r="C2743">
        <v>18.548622999999999</v>
      </c>
      <c r="D2743" t="s">
        <v>5510</v>
      </c>
      <c r="E2743" t="s">
        <v>38</v>
      </c>
      <c r="F2743">
        <v>0.48</v>
      </c>
      <c r="G2743" s="1" t="s">
        <v>9985</v>
      </c>
      <c r="H2743">
        <v>15.79</v>
      </c>
      <c r="I2743">
        <v>52</v>
      </c>
      <c r="J2743" t="s">
        <v>33</v>
      </c>
      <c r="K2743">
        <v>350</v>
      </c>
      <c r="L2743" t="s">
        <v>111</v>
      </c>
      <c r="M2743">
        <v>2016</v>
      </c>
      <c r="N2743" t="s">
        <v>35</v>
      </c>
      <c r="O2743">
        <v>3.4</v>
      </c>
      <c r="P2743">
        <v>8</v>
      </c>
      <c r="Q2743" t="s">
        <v>48</v>
      </c>
      <c r="R2743">
        <v>16</v>
      </c>
      <c r="S2743">
        <f t="shared" si="126"/>
        <v>832</v>
      </c>
      <c r="T2743">
        <f t="shared" si="127"/>
        <v>399.36</v>
      </c>
      <c r="U2743" s="2">
        <f t="shared" si="128"/>
        <v>0.15384615384615385</v>
      </c>
      <c r="V2743" t="str" cm="1">
        <f t="array" ref="V2743">_xlfn.IFS(H2743&lt;5,"Urban",H2743&lt;=12,"Sub-Urban",H2743&gt;12,"Out Of City")</f>
        <v>Out Of City</v>
      </c>
      <c r="W2743" t="str" cm="1">
        <f t="array" ref="W2743">_xlfn.IFS(
    L2743="CCS", "CCS",
    L2743="Type 2", "Type 2",
    L2743="CHAdeMO", "CHAdeMO",
    L2743="Tesla", "Tesla",
    L2743="CCS, Type 2", "CCS, Type 2",
    L2743="Type 2, CCS", "CCS, Type 2",
    L2743="CHAdeMO, Type 2", "CHAdeMO, Type 2",
    L2743="Type 2, CHAdeMO", "CHAdeMO, Type 2",
    L2743="CCS, Tesla", "CCS, Tesla",
    L2743="Tesla, CCS", "CCS, Tesla",
    L2743="Tesla, Type 2", "Tesla, Type 2",
    L2743="Type 2, Tesla", "Tesla, Type 2",
    L2743="CCS, CHAdeMO", "CCS, CHAdeMO",
    L2743="CHAdeMO, CCS", "CCS, CHAdeMO",
    L2743="CHAdeMO, Tesla", "CHAdeMO, Tesla",
    L2743="Tesla, CHAdeMO", "CHAdeMO, Tesla"
)</f>
        <v>CCS, Type 2</v>
      </c>
    </row>
    <row r="2744" spans="1:23" x14ac:dyDescent="0.25">
      <c r="A2744" t="s">
        <v>5511</v>
      </c>
      <c r="B2744">
        <v>25.339971999999999</v>
      </c>
      <c r="C2744">
        <v>55.271813999999999</v>
      </c>
      <c r="D2744" t="s">
        <v>5512</v>
      </c>
      <c r="E2744" t="s">
        <v>38</v>
      </c>
      <c r="F2744">
        <v>0.15</v>
      </c>
      <c r="G2744" s="1" t="s">
        <v>9985</v>
      </c>
      <c r="H2744">
        <v>1.67</v>
      </c>
      <c r="I2744">
        <v>45</v>
      </c>
      <c r="J2744" t="s">
        <v>21</v>
      </c>
      <c r="K2744">
        <v>22</v>
      </c>
      <c r="L2744" t="s">
        <v>85</v>
      </c>
      <c r="M2744">
        <v>2014</v>
      </c>
      <c r="N2744" t="s">
        <v>23</v>
      </c>
      <c r="O2744">
        <v>4.9000000000000004</v>
      </c>
      <c r="P2744">
        <v>8</v>
      </c>
      <c r="Q2744" t="s">
        <v>29</v>
      </c>
      <c r="R2744">
        <v>10</v>
      </c>
      <c r="S2744">
        <f t="shared" si="126"/>
        <v>450</v>
      </c>
      <c r="T2744">
        <f t="shared" si="127"/>
        <v>67.5</v>
      </c>
      <c r="U2744" s="2">
        <f t="shared" si="128"/>
        <v>0.17777777777777778</v>
      </c>
      <c r="V2744" t="str" cm="1">
        <f t="array" ref="V2744">_xlfn.IFS(H2744&lt;5,"Urban",H2744&lt;=12,"Sub-Urban",H2744&gt;12,"Out Of City")</f>
        <v>Urban</v>
      </c>
      <c r="W2744" t="str" cm="1">
        <f t="array" ref="W2744">_xlfn.IFS(
    L2744="CCS", "CCS",
    L2744="Type 2", "Type 2",
    L2744="CHAdeMO", "CHAdeMO",
    L2744="Tesla", "Tesla",
    L2744="CCS, Type 2", "CCS, Type 2",
    L2744="Type 2, CCS", "CCS, Type 2",
    L2744="CHAdeMO, Type 2", "CHAdeMO, Type 2",
    L2744="Type 2, CHAdeMO", "CHAdeMO, Type 2",
    L2744="CCS, Tesla", "CCS, Tesla",
    L2744="Tesla, CCS", "CCS, Tesla",
    L2744="Tesla, Type 2", "Tesla, Type 2",
    L2744="Type 2, Tesla", "Tesla, Type 2",
    L2744="CCS, CHAdeMO", "CCS, CHAdeMO",
    L2744="CHAdeMO, CCS", "CCS, CHAdeMO",
    L2744="CHAdeMO, Tesla", "CHAdeMO, Tesla",
    L2744="Tesla, CHAdeMO", "CHAdeMO, Tesla"
)</f>
        <v>CHAdeMO, Tesla</v>
      </c>
    </row>
    <row r="2745" spans="1:23" x14ac:dyDescent="0.25">
      <c r="A2745" t="s">
        <v>5513</v>
      </c>
      <c r="B2745">
        <v>34.014062000000003</v>
      </c>
      <c r="C2745">
        <v>-118.35795899999999</v>
      </c>
      <c r="D2745" t="s">
        <v>5514</v>
      </c>
      <c r="E2745" t="s">
        <v>19</v>
      </c>
      <c r="F2745">
        <v>0.16</v>
      </c>
      <c r="G2745" t="s">
        <v>20</v>
      </c>
      <c r="H2745">
        <v>2.6</v>
      </c>
      <c r="I2745">
        <v>44</v>
      </c>
      <c r="J2745" t="s">
        <v>39</v>
      </c>
      <c r="K2745">
        <v>50</v>
      </c>
      <c r="L2745" t="s">
        <v>22</v>
      </c>
      <c r="M2745">
        <v>2014</v>
      </c>
      <c r="N2745" t="s">
        <v>23</v>
      </c>
      <c r="O2745">
        <v>4.9000000000000004</v>
      </c>
      <c r="P2745">
        <v>4</v>
      </c>
      <c r="Q2745" t="s">
        <v>24</v>
      </c>
      <c r="R2745">
        <v>36</v>
      </c>
      <c r="S2745">
        <f t="shared" si="126"/>
        <v>1584</v>
      </c>
      <c r="T2745">
        <f t="shared" si="127"/>
        <v>253.44</v>
      </c>
      <c r="U2745" s="2">
        <f t="shared" si="128"/>
        <v>9.0909090909090912E-2</v>
      </c>
      <c r="V2745" t="str" cm="1">
        <f t="array" ref="V2745">_xlfn.IFS(H2745&lt;5,"Urban",H2745&lt;=12,"Sub-Urban",H2745&gt;12,"Out Of City")</f>
        <v>Urban</v>
      </c>
      <c r="W2745" t="str" cm="1">
        <f t="array" ref="W2745">_xlfn.IFS(
    L2745="CCS", "CCS",
    L2745="Type 2", "Type 2",
    L2745="CHAdeMO", "CHAdeMO",
    L2745="Tesla", "Tesla",
    L2745="CCS, Type 2", "CCS, Type 2",
    L2745="Type 2, CCS", "CCS, Type 2",
    L2745="CHAdeMO, Type 2", "CHAdeMO, Type 2",
    L2745="Type 2, CHAdeMO", "CHAdeMO, Type 2",
    L2745="CCS, Tesla", "CCS, Tesla",
    L2745="Tesla, CCS", "CCS, Tesla",
    L2745="Tesla, Type 2", "Tesla, Type 2",
    L2745="Type 2, Tesla", "Tesla, Type 2",
    L2745="CCS, CHAdeMO", "CCS, CHAdeMO",
    L2745="CHAdeMO, CCS", "CCS, CHAdeMO",
    L2745="CHAdeMO, Tesla", "CHAdeMO, Tesla",
    L2745="Tesla, CHAdeMO", "CHAdeMO, Tesla"
)</f>
        <v>CCS, CHAdeMO</v>
      </c>
    </row>
    <row r="2746" spans="1:23" x14ac:dyDescent="0.25">
      <c r="A2746" t="s">
        <v>5515</v>
      </c>
      <c r="B2746">
        <v>-33.791339000000001</v>
      </c>
      <c r="C2746">
        <v>18.541474999999998</v>
      </c>
      <c r="D2746" t="s">
        <v>5516</v>
      </c>
      <c r="E2746" t="s">
        <v>38</v>
      </c>
      <c r="F2746">
        <v>0.43</v>
      </c>
      <c r="G2746" t="s">
        <v>32</v>
      </c>
      <c r="H2746">
        <v>9.9700000000000006</v>
      </c>
      <c r="I2746">
        <v>69</v>
      </c>
      <c r="J2746" t="s">
        <v>47</v>
      </c>
      <c r="K2746">
        <v>350</v>
      </c>
      <c r="L2746" t="s">
        <v>43</v>
      </c>
      <c r="M2746">
        <v>2023</v>
      </c>
      <c r="N2746" t="s">
        <v>23</v>
      </c>
      <c r="O2746">
        <v>3.4</v>
      </c>
      <c r="P2746">
        <v>9</v>
      </c>
      <c r="Q2746" t="s">
        <v>24</v>
      </c>
      <c r="R2746">
        <v>15</v>
      </c>
      <c r="S2746">
        <f t="shared" si="126"/>
        <v>1035</v>
      </c>
      <c r="T2746">
        <f t="shared" si="127"/>
        <v>445.05</v>
      </c>
      <c r="U2746" s="2">
        <f t="shared" si="128"/>
        <v>0.13043478260869565</v>
      </c>
      <c r="V2746" t="str" cm="1">
        <f t="array" ref="V2746">_xlfn.IFS(H2746&lt;5,"Urban",H2746&lt;=12,"Sub-Urban",H2746&gt;12,"Out Of City")</f>
        <v>Sub-Urban</v>
      </c>
      <c r="W2746" t="str" cm="1">
        <f t="array" ref="W2746">_xlfn.IFS(
    L2746="CCS", "CCS",
    L2746="Type 2", "Type 2",
    L2746="CHAdeMO", "CHAdeMO",
    L2746="Tesla", "Tesla",
    L2746="CCS, Type 2", "CCS, Type 2",
    L2746="Type 2, CCS", "CCS, Type 2",
    L2746="CHAdeMO, Type 2", "CHAdeMO, Type 2",
    L2746="Type 2, CHAdeMO", "CHAdeMO, Type 2",
    L2746="CCS, Tesla", "CCS, Tesla",
    L2746="Tesla, CCS", "CCS, Tesla",
    L2746="Tesla, Type 2", "Tesla, Type 2",
    L2746="Type 2, Tesla", "Tesla, Type 2",
    L2746="CCS, CHAdeMO", "CCS, CHAdeMO",
    L2746="CHAdeMO, CCS", "CCS, CHAdeMO",
    L2746="CHAdeMO, Tesla", "CHAdeMO, Tesla",
    L2746="Tesla, CHAdeMO", "CHAdeMO, Tesla"
)</f>
        <v>CCS</v>
      </c>
    </row>
    <row r="2747" spans="1:23" x14ac:dyDescent="0.25">
      <c r="A2747" t="s">
        <v>5517</v>
      </c>
      <c r="B2747">
        <v>34.176741</v>
      </c>
      <c r="C2747">
        <v>-118.265168</v>
      </c>
      <c r="D2747" t="s">
        <v>5518</v>
      </c>
      <c r="E2747" t="s">
        <v>27</v>
      </c>
      <c r="F2747">
        <v>0.45</v>
      </c>
      <c r="G2747" t="s">
        <v>32</v>
      </c>
      <c r="H2747">
        <v>1.53</v>
      </c>
      <c r="I2747">
        <v>67</v>
      </c>
      <c r="J2747" t="s">
        <v>21</v>
      </c>
      <c r="K2747">
        <v>150</v>
      </c>
      <c r="L2747" t="s">
        <v>43</v>
      </c>
      <c r="M2747">
        <v>2018</v>
      </c>
      <c r="N2747" t="s">
        <v>23</v>
      </c>
      <c r="O2747">
        <v>3.6</v>
      </c>
      <c r="P2747">
        <v>1</v>
      </c>
      <c r="Q2747" t="s">
        <v>24</v>
      </c>
      <c r="R2747">
        <v>51</v>
      </c>
      <c r="S2747">
        <f t="shared" si="126"/>
        <v>3417</v>
      </c>
      <c r="T2747">
        <f t="shared" si="127"/>
        <v>1537.65</v>
      </c>
      <c r="U2747" s="2">
        <f t="shared" si="128"/>
        <v>1.4925373134328358E-2</v>
      </c>
      <c r="V2747" t="str" cm="1">
        <f t="array" ref="V2747">_xlfn.IFS(H2747&lt;5,"Urban",H2747&lt;=12,"Sub-Urban",H2747&gt;12,"Out Of City")</f>
        <v>Urban</v>
      </c>
      <c r="W2747" t="str" cm="1">
        <f t="array" ref="W2747">_xlfn.IFS(
    L2747="CCS", "CCS",
    L2747="Type 2", "Type 2",
    L2747="CHAdeMO", "CHAdeMO",
    L2747="Tesla", "Tesla",
    L2747="CCS, Type 2", "CCS, Type 2",
    L2747="Type 2, CCS", "CCS, Type 2",
    L2747="CHAdeMO, Type 2", "CHAdeMO, Type 2",
    L2747="Type 2, CHAdeMO", "CHAdeMO, Type 2",
    L2747="CCS, Tesla", "CCS, Tesla",
    L2747="Tesla, CCS", "CCS, Tesla",
    L2747="Tesla, Type 2", "Tesla, Type 2",
    L2747="Type 2, Tesla", "Tesla, Type 2",
    L2747="CCS, CHAdeMO", "CCS, CHAdeMO",
    L2747="CHAdeMO, CCS", "CCS, CHAdeMO",
    L2747="CHAdeMO, Tesla", "CHAdeMO, Tesla",
    L2747="Tesla, CHAdeMO", "CHAdeMO, Tesla"
)</f>
        <v>CCS</v>
      </c>
    </row>
    <row r="2748" spans="1:23" x14ac:dyDescent="0.25">
      <c r="A2748" t="s">
        <v>5519</v>
      </c>
      <c r="B2748">
        <v>55.746901000000001</v>
      </c>
      <c r="C2748">
        <v>37.654277999999998</v>
      </c>
      <c r="D2748" t="s">
        <v>5520</v>
      </c>
      <c r="E2748" t="s">
        <v>27</v>
      </c>
      <c r="F2748">
        <v>0.12</v>
      </c>
      <c r="G2748" t="s">
        <v>20</v>
      </c>
      <c r="H2748">
        <v>17.77</v>
      </c>
      <c r="I2748">
        <v>70</v>
      </c>
      <c r="J2748" t="s">
        <v>33</v>
      </c>
      <c r="K2748">
        <v>50</v>
      </c>
      <c r="L2748" t="s">
        <v>61</v>
      </c>
      <c r="M2748">
        <v>2020</v>
      </c>
      <c r="N2748" t="s">
        <v>23</v>
      </c>
      <c r="O2748">
        <v>4</v>
      </c>
      <c r="P2748">
        <v>2</v>
      </c>
      <c r="Q2748" t="s">
        <v>29</v>
      </c>
      <c r="R2748">
        <v>52</v>
      </c>
      <c r="S2748">
        <f t="shared" si="126"/>
        <v>3640</v>
      </c>
      <c r="T2748">
        <f t="shared" si="127"/>
        <v>436.8</v>
      </c>
      <c r="U2748" s="2">
        <f t="shared" si="128"/>
        <v>2.8571428571428571E-2</v>
      </c>
      <c r="V2748" t="str" cm="1">
        <f t="array" ref="V2748">_xlfn.IFS(H2748&lt;5,"Urban",H2748&lt;=12,"Sub-Urban",H2748&gt;12,"Out Of City")</f>
        <v>Out Of City</v>
      </c>
      <c r="W2748" t="str" cm="1">
        <f t="array" ref="W2748">_xlfn.IFS(
    L2748="CCS", "CCS",
    L2748="Type 2", "Type 2",
    L2748="CHAdeMO", "CHAdeMO",
    L2748="Tesla", "Tesla",
    L2748="CCS, Type 2", "CCS, Type 2",
    L2748="Type 2, CCS", "CCS, Type 2",
    L2748="CHAdeMO, Type 2", "CHAdeMO, Type 2",
    L2748="Type 2, CHAdeMO", "CHAdeMO, Type 2",
    L2748="CCS, Tesla", "CCS, Tesla",
    L2748="Tesla, CCS", "CCS, Tesla",
    L2748="Tesla, Type 2", "Tesla, Type 2",
    L2748="Type 2, Tesla", "Tesla, Type 2",
    L2748="CCS, CHAdeMO", "CCS, CHAdeMO",
    L2748="CHAdeMO, CCS", "CCS, CHAdeMO",
    L2748="CHAdeMO, Tesla", "CHAdeMO, Tesla",
    L2748="Tesla, CHAdeMO", "CHAdeMO, Tesla"
)</f>
        <v>CHAdeMO, Tesla</v>
      </c>
    </row>
    <row r="2749" spans="1:23" x14ac:dyDescent="0.25">
      <c r="A2749" t="s">
        <v>5521</v>
      </c>
      <c r="B2749">
        <v>55.704495999999999</v>
      </c>
      <c r="C2749">
        <v>37.694043000000001</v>
      </c>
      <c r="D2749" t="s">
        <v>5522</v>
      </c>
      <c r="E2749" t="s">
        <v>19</v>
      </c>
      <c r="F2749">
        <v>0.48</v>
      </c>
      <c r="G2749" t="s">
        <v>32</v>
      </c>
      <c r="H2749">
        <v>5.55</v>
      </c>
      <c r="I2749">
        <v>65</v>
      </c>
      <c r="J2749" t="s">
        <v>39</v>
      </c>
      <c r="K2749">
        <v>350</v>
      </c>
      <c r="L2749" t="s">
        <v>77</v>
      </c>
      <c r="M2749">
        <v>2011</v>
      </c>
      <c r="N2749" t="s">
        <v>23</v>
      </c>
      <c r="O2749">
        <v>4.8</v>
      </c>
      <c r="P2749">
        <v>5</v>
      </c>
      <c r="Q2749" t="s">
        <v>48</v>
      </c>
      <c r="R2749">
        <v>36</v>
      </c>
      <c r="S2749">
        <f t="shared" si="126"/>
        <v>2340</v>
      </c>
      <c r="T2749">
        <f t="shared" si="127"/>
        <v>1123.2</v>
      </c>
      <c r="U2749" s="2">
        <f t="shared" si="128"/>
        <v>7.6923076923076927E-2</v>
      </c>
      <c r="V2749" t="str" cm="1">
        <f t="array" ref="V2749">_xlfn.IFS(H2749&lt;5,"Urban",H2749&lt;=12,"Sub-Urban",H2749&gt;12,"Out Of City")</f>
        <v>Sub-Urban</v>
      </c>
      <c r="W2749" t="str" cm="1">
        <f t="array" ref="W2749">_xlfn.IFS(
    L2749="CCS", "CCS",
    L2749="Type 2", "Type 2",
    L2749="CHAdeMO", "CHAdeMO",
    L2749="Tesla", "Tesla",
    L2749="CCS, Type 2", "CCS, Type 2",
    L2749="Type 2, CCS", "CCS, Type 2",
    L2749="CHAdeMO, Type 2", "CHAdeMO, Type 2",
    L2749="Type 2, CHAdeMO", "CHAdeMO, Type 2",
    L2749="CCS, Tesla", "CCS, Tesla",
    L2749="Tesla, CCS", "CCS, Tesla",
    L2749="Tesla, Type 2", "Tesla, Type 2",
    L2749="Type 2, Tesla", "Tesla, Type 2",
    L2749="CCS, CHAdeMO", "CCS, CHAdeMO",
    L2749="CHAdeMO, CCS", "CCS, CHAdeMO",
    L2749="CHAdeMO, Tesla", "CHAdeMO, Tesla",
    L2749="Tesla, CHAdeMO", "CHAdeMO, Tesla"
)</f>
        <v>CHAdeMO</v>
      </c>
    </row>
    <row r="2750" spans="1:23" x14ac:dyDescent="0.25">
      <c r="A2750" t="s">
        <v>5523</v>
      </c>
      <c r="B2750">
        <v>41.965623999999998</v>
      </c>
      <c r="C2750">
        <v>-87.649420000000006</v>
      </c>
      <c r="D2750" t="s">
        <v>5524</v>
      </c>
      <c r="E2750" t="s">
        <v>27</v>
      </c>
      <c r="F2750">
        <v>0.23</v>
      </c>
      <c r="G2750" t="s">
        <v>20</v>
      </c>
      <c r="H2750">
        <v>6.42</v>
      </c>
      <c r="I2750">
        <v>53</v>
      </c>
      <c r="J2750" t="s">
        <v>47</v>
      </c>
      <c r="K2750">
        <v>50</v>
      </c>
      <c r="L2750" t="s">
        <v>28</v>
      </c>
      <c r="M2750">
        <v>2023</v>
      </c>
      <c r="N2750" t="s">
        <v>35</v>
      </c>
      <c r="O2750">
        <v>4.3</v>
      </c>
      <c r="P2750">
        <v>6</v>
      </c>
      <c r="Q2750" t="s">
        <v>48</v>
      </c>
      <c r="R2750">
        <v>51</v>
      </c>
      <c r="S2750">
        <f t="shared" si="126"/>
        <v>2703</v>
      </c>
      <c r="T2750">
        <f t="shared" si="127"/>
        <v>621.69000000000005</v>
      </c>
      <c r="U2750" s="2">
        <f t="shared" si="128"/>
        <v>0.11320754716981132</v>
      </c>
      <c r="V2750" t="str" cm="1">
        <f t="array" ref="V2750">_xlfn.IFS(H2750&lt;5,"Urban",H2750&lt;=12,"Sub-Urban",H2750&gt;12,"Out Of City")</f>
        <v>Sub-Urban</v>
      </c>
      <c r="W2750" t="str" cm="1">
        <f t="array" ref="W2750">_xlfn.IFS(
    L2750="CCS", "CCS",
    L2750="Type 2", "Type 2",
    L2750="CHAdeMO", "CHAdeMO",
    L2750="Tesla", "Tesla",
    L2750="CCS, Type 2", "CCS, Type 2",
    L2750="Type 2, CCS", "CCS, Type 2",
    L2750="CHAdeMO, Type 2", "CHAdeMO, Type 2",
    L2750="Type 2, CHAdeMO", "CHAdeMO, Type 2",
    L2750="CCS, Tesla", "CCS, Tesla",
    L2750="Tesla, CCS", "CCS, Tesla",
    L2750="Tesla, Type 2", "Tesla, Type 2",
    L2750="Type 2, Tesla", "Tesla, Type 2",
    L2750="CCS, CHAdeMO", "CCS, CHAdeMO",
    L2750="CHAdeMO, CCS", "CCS, CHAdeMO",
    L2750="CHAdeMO, Tesla", "CHAdeMO, Tesla",
    L2750="Tesla, CHAdeMO", "CHAdeMO, Tesla"
)</f>
        <v>Tesla, Type 2</v>
      </c>
    </row>
    <row r="2751" spans="1:23" x14ac:dyDescent="0.25">
      <c r="A2751" t="s">
        <v>5525</v>
      </c>
      <c r="B2751">
        <v>52.469946</v>
      </c>
      <c r="C2751">
        <v>13.324477999999999</v>
      </c>
      <c r="D2751" t="s">
        <v>5526</v>
      </c>
      <c r="E2751" t="s">
        <v>38</v>
      </c>
      <c r="F2751">
        <v>0.37</v>
      </c>
      <c r="G2751" s="1" t="s">
        <v>9985</v>
      </c>
      <c r="H2751">
        <v>17.91</v>
      </c>
      <c r="I2751">
        <v>98</v>
      </c>
      <c r="J2751" t="s">
        <v>21</v>
      </c>
      <c r="K2751">
        <v>150</v>
      </c>
      <c r="L2751" t="s">
        <v>47</v>
      </c>
      <c r="M2751">
        <v>2013</v>
      </c>
      <c r="N2751" t="s">
        <v>23</v>
      </c>
      <c r="O2751">
        <v>4.8</v>
      </c>
      <c r="P2751">
        <v>5</v>
      </c>
      <c r="Q2751" t="s">
        <v>29</v>
      </c>
      <c r="R2751">
        <v>13</v>
      </c>
      <c r="S2751">
        <f t="shared" si="126"/>
        <v>1274</v>
      </c>
      <c r="T2751">
        <f t="shared" si="127"/>
        <v>471.38</v>
      </c>
      <c r="U2751" s="2">
        <f t="shared" si="128"/>
        <v>5.1020408163265307E-2</v>
      </c>
      <c r="V2751" t="str" cm="1">
        <f t="array" ref="V2751">_xlfn.IFS(H2751&lt;5,"Urban",H2751&lt;=12,"Sub-Urban",H2751&gt;12,"Out Of City")</f>
        <v>Out Of City</v>
      </c>
      <c r="W2751" t="str" cm="1">
        <f t="array" ref="W2751">_xlfn.IFS(
    L2751="CCS", "CCS",
    L2751="Type 2", "Type 2",
    L2751="CHAdeMO", "CHAdeMO",
    L2751="Tesla", "Tesla",
    L2751="CCS, Type 2", "CCS, Type 2",
    L2751="Type 2, CCS", "CCS, Type 2",
    L2751="CHAdeMO, Type 2", "CHAdeMO, Type 2",
    L2751="Type 2, CHAdeMO", "CHAdeMO, Type 2",
    L2751="CCS, Tesla", "CCS, Tesla",
    L2751="Tesla, CCS", "CCS, Tesla",
    L2751="Tesla, Type 2", "Tesla, Type 2",
    L2751="Type 2, Tesla", "Tesla, Type 2",
    L2751="CCS, CHAdeMO", "CCS, CHAdeMO",
    L2751="CHAdeMO, CCS", "CCS, CHAdeMO",
    L2751="CHAdeMO, Tesla", "CHAdeMO, Tesla",
    L2751="Tesla, CHAdeMO", "CHAdeMO, Tesla"
)</f>
        <v>Tesla</v>
      </c>
    </row>
    <row r="2752" spans="1:23" x14ac:dyDescent="0.25">
      <c r="A2752" t="s">
        <v>5527</v>
      </c>
      <c r="B2752">
        <v>-45.095137999999999</v>
      </c>
      <c r="C2752">
        <v>-130.298281</v>
      </c>
      <c r="D2752" t="s">
        <v>5528</v>
      </c>
      <c r="E2752" t="s">
        <v>38</v>
      </c>
      <c r="F2752">
        <v>0.39</v>
      </c>
      <c r="G2752" t="s">
        <v>32</v>
      </c>
      <c r="H2752">
        <v>19.760000000000002</v>
      </c>
      <c r="I2752">
        <v>51</v>
      </c>
      <c r="J2752" t="s">
        <v>46</v>
      </c>
      <c r="K2752">
        <v>22</v>
      </c>
      <c r="L2752" t="s">
        <v>77</v>
      </c>
      <c r="M2752">
        <v>2022</v>
      </c>
      <c r="N2752" t="s">
        <v>35</v>
      </c>
      <c r="O2752">
        <v>3.7</v>
      </c>
      <c r="P2752">
        <v>4</v>
      </c>
      <c r="Q2752" t="s">
        <v>29</v>
      </c>
      <c r="R2752">
        <v>16</v>
      </c>
      <c r="S2752">
        <f t="shared" si="126"/>
        <v>816</v>
      </c>
      <c r="T2752">
        <f t="shared" si="127"/>
        <v>318.24</v>
      </c>
      <c r="U2752" s="2">
        <f t="shared" si="128"/>
        <v>7.8431372549019607E-2</v>
      </c>
      <c r="V2752" t="str" cm="1">
        <f t="array" ref="V2752">_xlfn.IFS(H2752&lt;5,"Urban",H2752&lt;=12,"Sub-Urban",H2752&gt;12,"Out Of City")</f>
        <v>Out Of City</v>
      </c>
      <c r="W2752" t="str" cm="1">
        <f t="array" ref="W2752">_xlfn.IFS(
    L2752="CCS", "CCS",
    L2752="Type 2", "Type 2",
    L2752="CHAdeMO", "CHAdeMO",
    L2752="Tesla", "Tesla",
    L2752="CCS, Type 2", "CCS, Type 2",
    L2752="Type 2, CCS", "CCS, Type 2",
    L2752="CHAdeMO, Type 2", "CHAdeMO, Type 2",
    L2752="Type 2, CHAdeMO", "CHAdeMO, Type 2",
    L2752="CCS, Tesla", "CCS, Tesla",
    L2752="Tesla, CCS", "CCS, Tesla",
    L2752="Tesla, Type 2", "Tesla, Type 2",
    L2752="Type 2, Tesla", "Tesla, Type 2",
    L2752="CCS, CHAdeMO", "CCS, CHAdeMO",
    L2752="CHAdeMO, CCS", "CCS, CHAdeMO",
    L2752="CHAdeMO, Tesla", "CHAdeMO, Tesla",
    L2752="Tesla, CHAdeMO", "CHAdeMO, Tesla"
)</f>
        <v>CHAdeMO</v>
      </c>
    </row>
    <row r="2753" spans="1:23" x14ac:dyDescent="0.25">
      <c r="A2753" t="s">
        <v>5529</v>
      </c>
      <c r="B2753">
        <v>19.478857000000001</v>
      </c>
      <c r="C2753">
        <v>-99.109402000000003</v>
      </c>
      <c r="D2753" t="s">
        <v>5530</v>
      </c>
      <c r="E2753" t="s">
        <v>27</v>
      </c>
      <c r="F2753">
        <v>0.27</v>
      </c>
      <c r="G2753" t="s">
        <v>32</v>
      </c>
      <c r="H2753">
        <v>18.79</v>
      </c>
      <c r="I2753">
        <v>47</v>
      </c>
      <c r="J2753" t="s">
        <v>46</v>
      </c>
      <c r="K2753">
        <v>50</v>
      </c>
      <c r="L2753" t="s">
        <v>22</v>
      </c>
      <c r="M2753">
        <v>2014</v>
      </c>
      <c r="N2753" t="s">
        <v>35</v>
      </c>
      <c r="O2753">
        <v>3.1</v>
      </c>
      <c r="P2753">
        <v>6</v>
      </c>
      <c r="Q2753" t="s">
        <v>29</v>
      </c>
      <c r="R2753">
        <v>57</v>
      </c>
      <c r="S2753">
        <f t="shared" si="126"/>
        <v>2679</v>
      </c>
      <c r="T2753">
        <f t="shared" si="127"/>
        <v>723.33</v>
      </c>
      <c r="U2753" s="2">
        <f t="shared" si="128"/>
        <v>0.1276595744680851</v>
      </c>
      <c r="V2753" t="str" cm="1">
        <f t="array" ref="V2753">_xlfn.IFS(H2753&lt;5,"Urban",H2753&lt;=12,"Sub-Urban",H2753&gt;12,"Out Of City")</f>
        <v>Out Of City</v>
      </c>
      <c r="W2753" t="str" cm="1">
        <f t="array" ref="W2753">_xlfn.IFS(
    L2753="CCS", "CCS",
    L2753="Type 2", "Type 2",
    L2753="CHAdeMO", "CHAdeMO",
    L2753="Tesla", "Tesla",
    L2753="CCS, Type 2", "CCS, Type 2",
    L2753="Type 2, CCS", "CCS, Type 2",
    L2753="CHAdeMO, Type 2", "CHAdeMO, Type 2",
    L2753="Type 2, CHAdeMO", "CHAdeMO, Type 2",
    L2753="CCS, Tesla", "CCS, Tesla",
    L2753="Tesla, CCS", "CCS, Tesla",
    L2753="Tesla, Type 2", "Tesla, Type 2",
    L2753="Type 2, Tesla", "Tesla, Type 2",
    L2753="CCS, CHAdeMO", "CCS, CHAdeMO",
    L2753="CHAdeMO, CCS", "CCS, CHAdeMO",
    L2753="CHAdeMO, Tesla", "CHAdeMO, Tesla",
    L2753="Tesla, CHAdeMO", "CHAdeMO, Tesla"
)</f>
        <v>CCS, CHAdeMO</v>
      </c>
    </row>
    <row r="2754" spans="1:23" x14ac:dyDescent="0.25">
      <c r="A2754" t="s">
        <v>5531</v>
      </c>
      <c r="B2754">
        <v>55.864837999999999</v>
      </c>
      <c r="C2754">
        <v>37.582799000000001</v>
      </c>
      <c r="D2754" t="s">
        <v>5532</v>
      </c>
      <c r="E2754" t="s">
        <v>27</v>
      </c>
      <c r="F2754">
        <v>0.33</v>
      </c>
      <c r="G2754" t="s">
        <v>20</v>
      </c>
      <c r="H2754">
        <v>8.52</v>
      </c>
      <c r="I2754">
        <v>98</v>
      </c>
      <c r="J2754" t="s">
        <v>39</v>
      </c>
      <c r="K2754">
        <v>150</v>
      </c>
      <c r="L2754" t="s">
        <v>51</v>
      </c>
      <c r="M2754">
        <v>2023</v>
      </c>
      <c r="N2754" t="s">
        <v>35</v>
      </c>
      <c r="O2754">
        <v>4.8</v>
      </c>
      <c r="P2754">
        <v>2</v>
      </c>
      <c r="Q2754" t="s">
        <v>24</v>
      </c>
      <c r="R2754">
        <v>45</v>
      </c>
      <c r="S2754">
        <f t="shared" si="126"/>
        <v>4410</v>
      </c>
      <c r="T2754">
        <f t="shared" si="127"/>
        <v>1455.3000000000002</v>
      </c>
      <c r="U2754" s="2">
        <f t="shared" si="128"/>
        <v>2.0408163265306121E-2</v>
      </c>
      <c r="V2754" t="str" cm="1">
        <f t="array" ref="V2754">_xlfn.IFS(H2754&lt;5,"Urban",H2754&lt;=12,"Sub-Urban",H2754&gt;12,"Out Of City")</f>
        <v>Sub-Urban</v>
      </c>
      <c r="W2754" t="str" cm="1">
        <f t="array" ref="W2754">_xlfn.IFS(
    L2754="CCS", "CCS",
    L2754="Type 2", "Type 2",
    L2754="CHAdeMO", "CHAdeMO",
    L2754="Tesla", "Tesla",
    L2754="CCS, Type 2", "CCS, Type 2",
    L2754="Type 2, CCS", "CCS, Type 2",
    L2754="CHAdeMO, Type 2", "CHAdeMO, Type 2",
    L2754="Type 2, CHAdeMO", "CHAdeMO, Type 2",
    L2754="CCS, Tesla", "CCS, Tesla",
    L2754="Tesla, CCS", "CCS, Tesla",
    L2754="Tesla, Type 2", "Tesla, Type 2",
    L2754="Type 2, Tesla", "Tesla, Type 2",
    L2754="CCS, CHAdeMO", "CCS, CHAdeMO",
    L2754="CHAdeMO, CCS", "CCS, CHAdeMO",
    L2754="CHAdeMO, Tesla", "CHAdeMO, Tesla",
    L2754="Tesla, CHAdeMO", "CHAdeMO, Tesla"
)</f>
        <v>CCS, Tesla</v>
      </c>
    </row>
    <row r="2755" spans="1:23" x14ac:dyDescent="0.25">
      <c r="A2755" t="s">
        <v>5533</v>
      </c>
      <c r="B2755">
        <v>52.579251999999997</v>
      </c>
      <c r="C2755">
        <v>13.375560999999999</v>
      </c>
      <c r="D2755" t="s">
        <v>5534</v>
      </c>
      <c r="E2755" t="s">
        <v>27</v>
      </c>
      <c r="F2755">
        <v>0.45</v>
      </c>
      <c r="G2755" s="1" t="s">
        <v>9985</v>
      </c>
      <c r="H2755">
        <v>10.38</v>
      </c>
      <c r="I2755">
        <v>61</v>
      </c>
      <c r="J2755" t="s">
        <v>47</v>
      </c>
      <c r="K2755">
        <v>50</v>
      </c>
      <c r="L2755" t="s">
        <v>80</v>
      </c>
      <c r="M2755">
        <v>2012</v>
      </c>
      <c r="N2755" t="s">
        <v>23</v>
      </c>
      <c r="O2755">
        <v>4.2</v>
      </c>
      <c r="P2755">
        <v>6</v>
      </c>
      <c r="Q2755" t="s">
        <v>24</v>
      </c>
      <c r="R2755">
        <v>49</v>
      </c>
      <c r="S2755">
        <f t="shared" ref="S2755:S2818" si="129">R2755*I2755</f>
        <v>2989</v>
      </c>
      <c r="T2755">
        <f t="shared" ref="T2755:T2818" si="130">F2755*S2755</f>
        <v>1345.05</v>
      </c>
      <c r="U2755" s="2">
        <f t="shared" ref="U2755:U2818" si="131">P2755/I2755</f>
        <v>9.8360655737704916E-2</v>
      </c>
      <c r="V2755" t="str" cm="1">
        <f t="array" ref="V2755">_xlfn.IFS(H2755&lt;5,"Urban",H2755&lt;=12,"Sub-Urban",H2755&gt;12,"Out Of City")</f>
        <v>Sub-Urban</v>
      </c>
      <c r="W2755" t="str" cm="1">
        <f t="array" ref="W2755">_xlfn.IFS(
    L2755="CCS", "CCS",
    L2755="Type 2", "Type 2",
    L2755="CHAdeMO", "CHAdeMO",
    L2755="Tesla", "Tesla",
    L2755="CCS, Type 2", "CCS, Type 2",
    L2755="Type 2, CCS", "CCS, Type 2",
    L2755="CHAdeMO, Type 2", "CHAdeMO, Type 2",
    L2755="Type 2, CHAdeMO", "CHAdeMO, Type 2",
    L2755="CCS, Tesla", "CCS, Tesla",
    L2755="Tesla, CCS", "CCS, Tesla",
    L2755="Tesla, Type 2", "Tesla, Type 2",
    L2755="Type 2, Tesla", "Tesla, Type 2",
    L2755="CCS, CHAdeMO", "CCS, CHAdeMO",
    L2755="CHAdeMO, CCS", "CCS, CHAdeMO",
    L2755="CHAdeMO, Tesla", "CHAdeMO, Tesla",
    L2755="Tesla, CHAdeMO", "CHAdeMO, Tesla"
)</f>
        <v>CHAdeMO, Type 2</v>
      </c>
    </row>
    <row r="2756" spans="1:23" x14ac:dyDescent="0.25">
      <c r="A2756" t="s">
        <v>5535</v>
      </c>
      <c r="B2756">
        <v>41.845064999999998</v>
      </c>
      <c r="C2756">
        <v>-87.749011999999993</v>
      </c>
      <c r="D2756" t="s">
        <v>5536</v>
      </c>
      <c r="E2756" t="s">
        <v>38</v>
      </c>
      <c r="F2756">
        <v>0.4</v>
      </c>
      <c r="G2756" s="1" t="s">
        <v>9985</v>
      </c>
      <c r="H2756">
        <v>8.23</v>
      </c>
      <c r="I2756">
        <v>31</v>
      </c>
      <c r="J2756" t="s">
        <v>21</v>
      </c>
      <c r="K2756">
        <v>22</v>
      </c>
      <c r="L2756" t="s">
        <v>40</v>
      </c>
      <c r="M2756">
        <v>2017</v>
      </c>
      <c r="N2756" t="s">
        <v>23</v>
      </c>
      <c r="O2756">
        <v>5</v>
      </c>
      <c r="P2756">
        <v>4</v>
      </c>
      <c r="Q2756" t="s">
        <v>24</v>
      </c>
      <c r="R2756">
        <v>8</v>
      </c>
      <c r="S2756">
        <f t="shared" si="129"/>
        <v>248</v>
      </c>
      <c r="T2756">
        <f t="shared" si="130"/>
        <v>99.2</v>
      </c>
      <c r="U2756" s="2">
        <f t="shared" si="131"/>
        <v>0.12903225806451613</v>
      </c>
      <c r="V2756" t="str" cm="1">
        <f t="array" ref="V2756">_xlfn.IFS(H2756&lt;5,"Urban",H2756&lt;=12,"Sub-Urban",H2756&gt;12,"Out Of City")</f>
        <v>Sub-Urban</v>
      </c>
      <c r="W2756" t="str" cm="1">
        <f t="array" ref="W2756">_xlfn.IFS(
    L2756="CCS", "CCS",
    L2756="Type 2", "Type 2",
    L2756="CHAdeMO", "CHAdeMO",
    L2756="Tesla", "Tesla",
    L2756="CCS, Type 2", "CCS, Type 2",
    L2756="Type 2, CCS", "CCS, Type 2",
    L2756="CHAdeMO, Type 2", "CHAdeMO, Type 2",
    L2756="Type 2, CHAdeMO", "CHAdeMO, Type 2",
    L2756="CCS, Tesla", "CCS, Tesla",
    L2756="Tesla, CCS", "CCS, Tesla",
    L2756="Tesla, Type 2", "Tesla, Type 2",
    L2756="Type 2, Tesla", "Tesla, Type 2",
    L2756="CCS, CHAdeMO", "CCS, CHAdeMO",
    L2756="CHAdeMO, CCS", "CCS, CHAdeMO",
    L2756="CHAdeMO, Tesla", "CHAdeMO, Tesla",
    L2756="Tesla, CHAdeMO", "CHAdeMO, Tesla"
)</f>
        <v>Type 2</v>
      </c>
    </row>
    <row r="2757" spans="1:23" x14ac:dyDescent="0.25">
      <c r="A2757" t="s">
        <v>5537</v>
      </c>
      <c r="B2757">
        <v>13.75625</v>
      </c>
      <c r="C2757">
        <v>100.505501</v>
      </c>
      <c r="D2757" t="s">
        <v>5538</v>
      </c>
      <c r="E2757" t="s">
        <v>19</v>
      </c>
      <c r="F2757">
        <v>0.5</v>
      </c>
      <c r="G2757" s="1" t="s">
        <v>9985</v>
      </c>
      <c r="H2757">
        <v>1.51</v>
      </c>
      <c r="I2757">
        <v>50</v>
      </c>
      <c r="J2757" t="s">
        <v>33</v>
      </c>
      <c r="K2757">
        <v>50</v>
      </c>
      <c r="L2757" t="s">
        <v>34</v>
      </c>
      <c r="M2757">
        <v>2014</v>
      </c>
      <c r="N2757" t="s">
        <v>23</v>
      </c>
      <c r="O2757">
        <v>3.8</v>
      </c>
      <c r="P2757">
        <v>7</v>
      </c>
      <c r="Q2757" t="s">
        <v>24</v>
      </c>
      <c r="R2757">
        <v>40</v>
      </c>
      <c r="S2757">
        <f t="shared" si="129"/>
        <v>2000</v>
      </c>
      <c r="T2757">
        <f t="shared" si="130"/>
        <v>1000</v>
      </c>
      <c r="U2757" s="2">
        <f t="shared" si="131"/>
        <v>0.14000000000000001</v>
      </c>
      <c r="V2757" t="str" cm="1">
        <f t="array" ref="V2757">_xlfn.IFS(H2757&lt;5,"Urban",H2757&lt;=12,"Sub-Urban",H2757&gt;12,"Out Of City")</f>
        <v>Urban</v>
      </c>
      <c r="W2757" t="str" cm="1">
        <f t="array" ref="W2757">_xlfn.IFS(
    L2757="CCS", "CCS",
    L2757="Type 2", "Type 2",
    L2757="CHAdeMO", "CHAdeMO",
    L2757="Tesla", "Tesla",
    L2757="CCS, Type 2", "CCS, Type 2",
    L2757="Type 2, CCS", "CCS, Type 2",
    L2757="CHAdeMO, Type 2", "CHAdeMO, Type 2",
    L2757="Type 2, CHAdeMO", "CHAdeMO, Type 2",
    L2757="CCS, Tesla", "CCS, Tesla",
    L2757="Tesla, CCS", "CCS, Tesla",
    L2757="Tesla, Type 2", "Tesla, Type 2",
    L2757="Type 2, Tesla", "Tesla, Type 2",
    L2757="CCS, CHAdeMO", "CCS, CHAdeMO",
    L2757="CHAdeMO, CCS", "CCS, CHAdeMO",
    L2757="CHAdeMO, Tesla", "CHAdeMO, Tesla",
    L2757="Tesla, CHAdeMO", "CHAdeMO, Tesla"
)</f>
        <v>CCS, Type 2</v>
      </c>
    </row>
    <row r="2758" spans="1:23" x14ac:dyDescent="0.25">
      <c r="A2758" t="s">
        <v>5539</v>
      </c>
      <c r="B2758">
        <v>37.535665999999999</v>
      </c>
      <c r="C2758">
        <v>127.059336</v>
      </c>
      <c r="D2758" t="s">
        <v>3580</v>
      </c>
      <c r="E2758" t="s">
        <v>27</v>
      </c>
      <c r="F2758">
        <v>0.48</v>
      </c>
      <c r="G2758" t="s">
        <v>32</v>
      </c>
      <c r="H2758">
        <v>13.99</v>
      </c>
      <c r="I2758">
        <v>26</v>
      </c>
      <c r="J2758" t="s">
        <v>47</v>
      </c>
      <c r="K2758">
        <v>50</v>
      </c>
      <c r="L2758" t="s">
        <v>58</v>
      </c>
      <c r="M2758">
        <v>2011</v>
      </c>
      <c r="N2758" t="s">
        <v>35</v>
      </c>
      <c r="O2758">
        <v>4.9000000000000004</v>
      </c>
      <c r="P2758">
        <v>5</v>
      </c>
      <c r="Q2758" t="s">
        <v>29</v>
      </c>
      <c r="R2758">
        <v>53</v>
      </c>
      <c r="S2758">
        <f t="shared" si="129"/>
        <v>1378</v>
      </c>
      <c r="T2758">
        <f t="shared" si="130"/>
        <v>661.43999999999994</v>
      </c>
      <c r="U2758" s="2">
        <f t="shared" si="131"/>
        <v>0.19230769230769232</v>
      </c>
      <c r="V2758" t="str" cm="1">
        <f t="array" ref="V2758">_xlfn.IFS(H2758&lt;5,"Urban",H2758&lt;=12,"Sub-Urban",H2758&gt;12,"Out Of City")</f>
        <v>Out Of City</v>
      </c>
      <c r="W2758" t="str" cm="1">
        <f t="array" ref="W2758">_xlfn.IFS(
    L2758="CCS", "CCS",
    L2758="Type 2", "Type 2",
    L2758="CHAdeMO", "CHAdeMO",
    L2758="Tesla", "Tesla",
    L2758="CCS, Type 2", "CCS, Type 2",
    L2758="Type 2, CCS", "CCS, Type 2",
    L2758="CHAdeMO, Type 2", "CHAdeMO, Type 2",
    L2758="Type 2, CHAdeMO", "CHAdeMO, Type 2",
    L2758="CCS, Tesla", "CCS, Tesla",
    L2758="Tesla, CCS", "CCS, Tesla",
    L2758="Tesla, Type 2", "Tesla, Type 2",
    L2758="Type 2, Tesla", "Tesla, Type 2",
    L2758="CCS, CHAdeMO", "CCS, CHAdeMO",
    L2758="CHAdeMO, CCS", "CCS, CHAdeMO",
    L2758="CHAdeMO, Tesla", "CHAdeMO, Tesla",
    L2758="Tesla, CHAdeMO", "CHAdeMO, Tesla"
)</f>
        <v>CCS, Tesla</v>
      </c>
    </row>
    <row r="2759" spans="1:23" x14ac:dyDescent="0.25">
      <c r="A2759" t="s">
        <v>5540</v>
      </c>
      <c r="B2759">
        <v>37.609986999999997</v>
      </c>
      <c r="C2759">
        <v>127.005702</v>
      </c>
      <c r="D2759" t="s">
        <v>5541</v>
      </c>
      <c r="E2759" t="s">
        <v>27</v>
      </c>
      <c r="F2759">
        <v>0.48</v>
      </c>
      <c r="G2759" s="1" t="s">
        <v>9985</v>
      </c>
      <c r="H2759">
        <v>1.57</v>
      </c>
      <c r="I2759">
        <v>75</v>
      </c>
      <c r="J2759" t="s">
        <v>39</v>
      </c>
      <c r="K2759">
        <v>22</v>
      </c>
      <c r="L2759" t="s">
        <v>85</v>
      </c>
      <c r="M2759">
        <v>2013</v>
      </c>
      <c r="N2759" t="s">
        <v>35</v>
      </c>
      <c r="O2759">
        <v>5</v>
      </c>
      <c r="P2759">
        <v>7</v>
      </c>
      <c r="Q2759" t="s">
        <v>29</v>
      </c>
      <c r="R2759">
        <v>47</v>
      </c>
      <c r="S2759">
        <f t="shared" si="129"/>
        <v>3525</v>
      </c>
      <c r="T2759">
        <f t="shared" si="130"/>
        <v>1692</v>
      </c>
      <c r="U2759" s="2">
        <f t="shared" si="131"/>
        <v>9.3333333333333338E-2</v>
      </c>
      <c r="V2759" t="str" cm="1">
        <f t="array" ref="V2759">_xlfn.IFS(H2759&lt;5,"Urban",H2759&lt;=12,"Sub-Urban",H2759&gt;12,"Out Of City")</f>
        <v>Urban</v>
      </c>
      <c r="W2759" t="str" cm="1">
        <f t="array" ref="W2759">_xlfn.IFS(
    L2759="CCS", "CCS",
    L2759="Type 2", "Type 2",
    L2759="CHAdeMO", "CHAdeMO",
    L2759="Tesla", "Tesla",
    L2759="CCS, Type 2", "CCS, Type 2",
    L2759="Type 2, CCS", "CCS, Type 2",
    L2759="CHAdeMO, Type 2", "CHAdeMO, Type 2",
    L2759="Type 2, CHAdeMO", "CHAdeMO, Type 2",
    L2759="CCS, Tesla", "CCS, Tesla",
    L2759="Tesla, CCS", "CCS, Tesla",
    L2759="Tesla, Type 2", "Tesla, Type 2",
    L2759="Type 2, Tesla", "Tesla, Type 2",
    L2759="CCS, CHAdeMO", "CCS, CHAdeMO",
    L2759="CHAdeMO, CCS", "CCS, CHAdeMO",
    L2759="CHAdeMO, Tesla", "CHAdeMO, Tesla",
    L2759="Tesla, CHAdeMO", "CHAdeMO, Tesla"
)</f>
        <v>CHAdeMO, Tesla</v>
      </c>
    </row>
    <row r="2760" spans="1:23" x14ac:dyDescent="0.25">
      <c r="A2760" t="s">
        <v>5542</v>
      </c>
      <c r="B2760">
        <v>13.733525999999999</v>
      </c>
      <c r="C2760">
        <v>100.431991</v>
      </c>
      <c r="D2760" t="s">
        <v>5543</v>
      </c>
      <c r="E2760" t="s">
        <v>38</v>
      </c>
      <c r="F2760">
        <v>0.26</v>
      </c>
      <c r="G2760" t="s">
        <v>32</v>
      </c>
      <c r="H2760">
        <v>1.1100000000000001</v>
      </c>
      <c r="I2760">
        <v>80</v>
      </c>
      <c r="J2760" t="s">
        <v>21</v>
      </c>
      <c r="K2760">
        <v>350</v>
      </c>
      <c r="L2760" t="s">
        <v>58</v>
      </c>
      <c r="M2760">
        <v>2018</v>
      </c>
      <c r="N2760" t="s">
        <v>35</v>
      </c>
      <c r="O2760">
        <v>4</v>
      </c>
      <c r="P2760">
        <v>4</v>
      </c>
      <c r="Q2760" t="s">
        <v>48</v>
      </c>
      <c r="R2760">
        <v>10</v>
      </c>
      <c r="S2760">
        <f t="shared" si="129"/>
        <v>800</v>
      </c>
      <c r="T2760">
        <f t="shared" si="130"/>
        <v>208</v>
      </c>
      <c r="U2760" s="2">
        <f t="shared" si="131"/>
        <v>0.05</v>
      </c>
      <c r="V2760" t="str" cm="1">
        <f t="array" ref="V2760">_xlfn.IFS(H2760&lt;5,"Urban",H2760&lt;=12,"Sub-Urban",H2760&gt;12,"Out Of City")</f>
        <v>Urban</v>
      </c>
      <c r="W2760" t="str" cm="1">
        <f t="array" ref="W2760">_xlfn.IFS(
    L2760="CCS", "CCS",
    L2760="Type 2", "Type 2",
    L2760="CHAdeMO", "CHAdeMO",
    L2760="Tesla", "Tesla",
    L2760="CCS, Type 2", "CCS, Type 2",
    L2760="Type 2, CCS", "CCS, Type 2",
    L2760="CHAdeMO, Type 2", "CHAdeMO, Type 2",
    L2760="Type 2, CHAdeMO", "CHAdeMO, Type 2",
    L2760="CCS, Tesla", "CCS, Tesla",
    L2760="Tesla, CCS", "CCS, Tesla",
    L2760="Tesla, Type 2", "Tesla, Type 2",
    L2760="Type 2, Tesla", "Tesla, Type 2",
    L2760="CCS, CHAdeMO", "CCS, CHAdeMO",
    L2760="CHAdeMO, CCS", "CCS, CHAdeMO",
    L2760="CHAdeMO, Tesla", "CHAdeMO, Tesla",
    L2760="Tesla, CHAdeMO", "CHAdeMO, Tesla"
)</f>
        <v>CCS, Tesla</v>
      </c>
    </row>
    <row r="2761" spans="1:23" x14ac:dyDescent="0.25">
      <c r="A2761" t="s">
        <v>5544</v>
      </c>
      <c r="B2761">
        <v>43.783081000000003</v>
      </c>
      <c r="C2761">
        <v>-79.460419000000002</v>
      </c>
      <c r="D2761" t="s">
        <v>5545</v>
      </c>
      <c r="E2761" t="s">
        <v>19</v>
      </c>
      <c r="F2761">
        <v>0.42</v>
      </c>
      <c r="G2761" s="1" t="s">
        <v>9985</v>
      </c>
      <c r="H2761">
        <v>4.1100000000000003</v>
      </c>
      <c r="I2761">
        <v>62</v>
      </c>
      <c r="J2761" t="s">
        <v>21</v>
      </c>
      <c r="K2761">
        <v>150</v>
      </c>
      <c r="L2761" t="s">
        <v>77</v>
      </c>
      <c r="M2761">
        <v>2010</v>
      </c>
      <c r="N2761" t="s">
        <v>23</v>
      </c>
      <c r="O2761">
        <v>4.3</v>
      </c>
      <c r="P2761">
        <v>10</v>
      </c>
      <c r="Q2761" t="s">
        <v>48</v>
      </c>
      <c r="R2761">
        <v>38</v>
      </c>
      <c r="S2761">
        <f t="shared" si="129"/>
        <v>2356</v>
      </c>
      <c r="T2761">
        <f t="shared" si="130"/>
        <v>989.52</v>
      </c>
      <c r="U2761" s="2">
        <f t="shared" si="131"/>
        <v>0.16129032258064516</v>
      </c>
      <c r="V2761" t="str" cm="1">
        <f t="array" ref="V2761">_xlfn.IFS(H2761&lt;5,"Urban",H2761&lt;=12,"Sub-Urban",H2761&gt;12,"Out Of City")</f>
        <v>Urban</v>
      </c>
      <c r="W2761" t="str" cm="1">
        <f t="array" ref="W2761">_xlfn.IFS(
    L2761="CCS", "CCS",
    L2761="Type 2", "Type 2",
    L2761="CHAdeMO", "CHAdeMO",
    L2761="Tesla", "Tesla",
    L2761="CCS, Type 2", "CCS, Type 2",
    L2761="Type 2, CCS", "CCS, Type 2",
    L2761="CHAdeMO, Type 2", "CHAdeMO, Type 2",
    L2761="Type 2, CHAdeMO", "CHAdeMO, Type 2",
    L2761="CCS, Tesla", "CCS, Tesla",
    L2761="Tesla, CCS", "CCS, Tesla",
    L2761="Tesla, Type 2", "Tesla, Type 2",
    L2761="Type 2, Tesla", "Tesla, Type 2",
    L2761="CCS, CHAdeMO", "CCS, CHAdeMO",
    L2761="CHAdeMO, CCS", "CCS, CHAdeMO",
    L2761="CHAdeMO, Tesla", "CHAdeMO, Tesla",
    L2761="Tesla, CHAdeMO", "CHAdeMO, Tesla"
)</f>
        <v>CHAdeMO</v>
      </c>
    </row>
    <row r="2762" spans="1:23" x14ac:dyDescent="0.25">
      <c r="A2762" t="s">
        <v>5546</v>
      </c>
      <c r="B2762">
        <v>-25.151506000000001</v>
      </c>
      <c r="C2762">
        <v>-127.128006</v>
      </c>
      <c r="D2762" t="s">
        <v>5547</v>
      </c>
      <c r="E2762" t="s">
        <v>19</v>
      </c>
      <c r="F2762">
        <v>0.37</v>
      </c>
      <c r="G2762" s="1" t="s">
        <v>9985</v>
      </c>
      <c r="H2762">
        <v>15.11</v>
      </c>
      <c r="I2762">
        <v>98</v>
      </c>
      <c r="J2762" t="s">
        <v>46</v>
      </c>
      <c r="K2762">
        <v>50</v>
      </c>
      <c r="L2762" t="s">
        <v>43</v>
      </c>
      <c r="M2762">
        <v>2013</v>
      </c>
      <c r="N2762" t="s">
        <v>23</v>
      </c>
      <c r="O2762">
        <v>3.7</v>
      </c>
      <c r="P2762">
        <v>4</v>
      </c>
      <c r="Q2762" t="s">
        <v>24</v>
      </c>
      <c r="R2762">
        <v>33</v>
      </c>
      <c r="S2762">
        <f t="shared" si="129"/>
        <v>3234</v>
      </c>
      <c r="T2762">
        <f t="shared" si="130"/>
        <v>1196.58</v>
      </c>
      <c r="U2762" s="2">
        <f t="shared" si="131"/>
        <v>4.0816326530612242E-2</v>
      </c>
      <c r="V2762" t="str" cm="1">
        <f t="array" ref="V2762">_xlfn.IFS(H2762&lt;5,"Urban",H2762&lt;=12,"Sub-Urban",H2762&gt;12,"Out Of City")</f>
        <v>Out Of City</v>
      </c>
      <c r="W2762" t="str" cm="1">
        <f t="array" ref="W2762">_xlfn.IFS(
    L2762="CCS", "CCS",
    L2762="Type 2", "Type 2",
    L2762="CHAdeMO", "CHAdeMO",
    L2762="Tesla", "Tesla",
    L2762="CCS, Type 2", "CCS, Type 2",
    L2762="Type 2, CCS", "CCS, Type 2",
    L2762="CHAdeMO, Type 2", "CHAdeMO, Type 2",
    L2762="Type 2, CHAdeMO", "CHAdeMO, Type 2",
    L2762="CCS, Tesla", "CCS, Tesla",
    L2762="Tesla, CCS", "CCS, Tesla",
    L2762="Tesla, Type 2", "Tesla, Type 2",
    L2762="Type 2, Tesla", "Tesla, Type 2",
    L2762="CCS, CHAdeMO", "CCS, CHAdeMO",
    L2762="CHAdeMO, CCS", "CCS, CHAdeMO",
    L2762="CHAdeMO, Tesla", "CHAdeMO, Tesla",
    L2762="Tesla, CHAdeMO", "CHAdeMO, Tesla"
)</f>
        <v>CCS</v>
      </c>
    </row>
    <row r="2763" spans="1:23" x14ac:dyDescent="0.25">
      <c r="A2763" t="s">
        <v>5548</v>
      </c>
      <c r="B2763">
        <v>43.753658999999999</v>
      </c>
      <c r="C2763">
        <v>-79.488653999999997</v>
      </c>
      <c r="D2763" t="s">
        <v>5549</v>
      </c>
      <c r="E2763" t="s">
        <v>19</v>
      </c>
      <c r="F2763">
        <v>0.22</v>
      </c>
      <c r="G2763" s="1" t="s">
        <v>9985</v>
      </c>
      <c r="H2763">
        <v>13.19</v>
      </c>
      <c r="I2763">
        <v>94</v>
      </c>
      <c r="J2763" t="s">
        <v>21</v>
      </c>
      <c r="K2763">
        <v>150</v>
      </c>
      <c r="L2763" t="s">
        <v>80</v>
      </c>
      <c r="M2763">
        <v>2019</v>
      </c>
      <c r="N2763" t="s">
        <v>35</v>
      </c>
      <c r="O2763">
        <v>4.7</v>
      </c>
      <c r="P2763">
        <v>9</v>
      </c>
      <c r="Q2763" t="s">
        <v>24</v>
      </c>
      <c r="R2763">
        <v>39</v>
      </c>
      <c r="S2763">
        <f t="shared" si="129"/>
        <v>3666</v>
      </c>
      <c r="T2763">
        <f t="shared" si="130"/>
        <v>806.52</v>
      </c>
      <c r="U2763" s="2">
        <f t="shared" si="131"/>
        <v>9.5744680851063829E-2</v>
      </c>
      <c r="V2763" t="str" cm="1">
        <f t="array" ref="V2763">_xlfn.IFS(H2763&lt;5,"Urban",H2763&lt;=12,"Sub-Urban",H2763&gt;12,"Out Of City")</f>
        <v>Out Of City</v>
      </c>
      <c r="W2763" t="str" cm="1">
        <f t="array" ref="W2763">_xlfn.IFS(
    L2763="CCS", "CCS",
    L2763="Type 2", "Type 2",
    L2763="CHAdeMO", "CHAdeMO",
    L2763="Tesla", "Tesla",
    L2763="CCS, Type 2", "CCS, Type 2",
    L2763="Type 2, CCS", "CCS, Type 2",
    L2763="CHAdeMO, Type 2", "CHAdeMO, Type 2",
    L2763="Type 2, CHAdeMO", "CHAdeMO, Type 2",
    L2763="CCS, Tesla", "CCS, Tesla",
    L2763="Tesla, CCS", "CCS, Tesla",
    L2763="Tesla, Type 2", "Tesla, Type 2",
    L2763="Type 2, Tesla", "Tesla, Type 2",
    L2763="CCS, CHAdeMO", "CCS, CHAdeMO",
    L2763="CHAdeMO, CCS", "CCS, CHAdeMO",
    L2763="CHAdeMO, Tesla", "CHAdeMO, Tesla",
    L2763="Tesla, CHAdeMO", "CHAdeMO, Tesla"
)</f>
        <v>CHAdeMO, Type 2</v>
      </c>
    </row>
    <row r="2764" spans="1:23" x14ac:dyDescent="0.25">
      <c r="A2764" t="s">
        <v>5550</v>
      </c>
      <c r="B2764">
        <v>55.800184999999999</v>
      </c>
      <c r="C2764">
        <v>37.650016000000001</v>
      </c>
      <c r="D2764" t="s">
        <v>5551</v>
      </c>
      <c r="E2764" t="s">
        <v>19</v>
      </c>
      <c r="F2764">
        <v>0.22</v>
      </c>
      <c r="G2764" t="s">
        <v>20</v>
      </c>
      <c r="H2764">
        <v>11.8</v>
      </c>
      <c r="I2764">
        <v>87</v>
      </c>
      <c r="J2764" t="s">
        <v>21</v>
      </c>
      <c r="K2764">
        <v>50</v>
      </c>
      <c r="L2764" t="s">
        <v>58</v>
      </c>
      <c r="M2764">
        <v>2017</v>
      </c>
      <c r="N2764" t="s">
        <v>23</v>
      </c>
      <c r="O2764">
        <v>3.8</v>
      </c>
      <c r="P2764">
        <v>8</v>
      </c>
      <c r="Q2764" t="s">
        <v>48</v>
      </c>
      <c r="R2764">
        <v>40</v>
      </c>
      <c r="S2764">
        <f t="shared" si="129"/>
        <v>3480</v>
      </c>
      <c r="T2764">
        <f t="shared" si="130"/>
        <v>765.6</v>
      </c>
      <c r="U2764" s="2">
        <f t="shared" si="131"/>
        <v>9.1954022988505746E-2</v>
      </c>
      <c r="V2764" t="str" cm="1">
        <f t="array" ref="V2764">_xlfn.IFS(H2764&lt;5,"Urban",H2764&lt;=12,"Sub-Urban",H2764&gt;12,"Out Of City")</f>
        <v>Sub-Urban</v>
      </c>
      <c r="W2764" t="str" cm="1">
        <f t="array" ref="W2764">_xlfn.IFS(
    L2764="CCS", "CCS",
    L2764="Type 2", "Type 2",
    L2764="CHAdeMO", "CHAdeMO",
    L2764="Tesla", "Tesla",
    L2764="CCS, Type 2", "CCS, Type 2",
    L2764="Type 2, CCS", "CCS, Type 2",
    L2764="CHAdeMO, Type 2", "CHAdeMO, Type 2",
    L2764="Type 2, CHAdeMO", "CHAdeMO, Type 2",
    L2764="CCS, Tesla", "CCS, Tesla",
    L2764="Tesla, CCS", "CCS, Tesla",
    L2764="Tesla, Type 2", "Tesla, Type 2",
    L2764="Type 2, Tesla", "Tesla, Type 2",
    L2764="CCS, CHAdeMO", "CCS, CHAdeMO",
    L2764="CHAdeMO, CCS", "CCS, CHAdeMO",
    L2764="CHAdeMO, Tesla", "CHAdeMO, Tesla",
    L2764="Tesla, CHAdeMO", "CHAdeMO, Tesla"
)</f>
        <v>CCS, Tesla</v>
      </c>
    </row>
    <row r="2765" spans="1:23" x14ac:dyDescent="0.25">
      <c r="A2765" t="s">
        <v>5552</v>
      </c>
      <c r="B2765">
        <v>52.48321</v>
      </c>
      <c r="C2765">
        <v>13.359724999999999</v>
      </c>
      <c r="D2765" t="s">
        <v>5553</v>
      </c>
      <c r="E2765" t="s">
        <v>38</v>
      </c>
      <c r="F2765">
        <v>0.23</v>
      </c>
      <c r="G2765" s="1" t="s">
        <v>9985</v>
      </c>
      <c r="H2765">
        <v>9.83</v>
      </c>
      <c r="I2765">
        <v>59</v>
      </c>
      <c r="J2765" t="s">
        <v>46</v>
      </c>
      <c r="K2765">
        <v>150</v>
      </c>
      <c r="L2765" t="s">
        <v>34</v>
      </c>
      <c r="M2765">
        <v>2023</v>
      </c>
      <c r="N2765" t="s">
        <v>35</v>
      </c>
      <c r="O2765">
        <v>3.7</v>
      </c>
      <c r="P2765">
        <v>2</v>
      </c>
      <c r="Q2765" t="s">
        <v>24</v>
      </c>
      <c r="R2765">
        <v>13</v>
      </c>
      <c r="S2765">
        <f t="shared" si="129"/>
        <v>767</v>
      </c>
      <c r="T2765">
        <f t="shared" si="130"/>
        <v>176.41</v>
      </c>
      <c r="U2765" s="2">
        <f t="shared" si="131"/>
        <v>3.3898305084745763E-2</v>
      </c>
      <c r="V2765" t="str" cm="1">
        <f t="array" ref="V2765">_xlfn.IFS(H2765&lt;5,"Urban",H2765&lt;=12,"Sub-Urban",H2765&gt;12,"Out Of City")</f>
        <v>Sub-Urban</v>
      </c>
      <c r="W2765" t="str" cm="1">
        <f t="array" ref="W2765">_xlfn.IFS(
    L2765="CCS", "CCS",
    L2765="Type 2", "Type 2",
    L2765="CHAdeMO", "CHAdeMO",
    L2765="Tesla", "Tesla",
    L2765="CCS, Type 2", "CCS, Type 2",
    L2765="Type 2, CCS", "CCS, Type 2",
    L2765="CHAdeMO, Type 2", "CHAdeMO, Type 2",
    L2765="Type 2, CHAdeMO", "CHAdeMO, Type 2",
    L2765="CCS, Tesla", "CCS, Tesla",
    L2765="Tesla, CCS", "CCS, Tesla",
    L2765="Tesla, Type 2", "Tesla, Type 2",
    L2765="Type 2, Tesla", "Tesla, Type 2",
    L2765="CCS, CHAdeMO", "CCS, CHAdeMO",
    L2765="CHAdeMO, CCS", "CCS, CHAdeMO",
    L2765="CHAdeMO, Tesla", "CHAdeMO, Tesla",
    L2765="Tesla, CHAdeMO", "CHAdeMO, Tesla"
)</f>
        <v>CCS, Type 2</v>
      </c>
    </row>
    <row r="2766" spans="1:23" x14ac:dyDescent="0.25">
      <c r="A2766" t="s">
        <v>5554</v>
      </c>
      <c r="B2766">
        <v>43.692898999999997</v>
      </c>
      <c r="C2766">
        <v>-79.491992999999994</v>
      </c>
      <c r="D2766" t="s">
        <v>5555</v>
      </c>
      <c r="E2766" t="s">
        <v>27</v>
      </c>
      <c r="F2766">
        <v>0.16</v>
      </c>
      <c r="G2766" s="1" t="s">
        <v>9985</v>
      </c>
      <c r="H2766">
        <v>3.7</v>
      </c>
      <c r="I2766">
        <v>18</v>
      </c>
      <c r="J2766" t="s">
        <v>39</v>
      </c>
      <c r="K2766">
        <v>150</v>
      </c>
      <c r="L2766" t="s">
        <v>58</v>
      </c>
      <c r="M2766">
        <v>2011</v>
      </c>
      <c r="N2766" t="s">
        <v>23</v>
      </c>
      <c r="O2766">
        <v>3.3</v>
      </c>
      <c r="P2766">
        <v>2</v>
      </c>
      <c r="Q2766" t="s">
        <v>24</v>
      </c>
      <c r="R2766">
        <v>58</v>
      </c>
      <c r="S2766">
        <f t="shared" si="129"/>
        <v>1044</v>
      </c>
      <c r="T2766">
        <f t="shared" si="130"/>
        <v>167.04</v>
      </c>
      <c r="U2766" s="2">
        <f t="shared" si="131"/>
        <v>0.1111111111111111</v>
      </c>
      <c r="V2766" t="str" cm="1">
        <f t="array" ref="V2766">_xlfn.IFS(H2766&lt;5,"Urban",H2766&lt;=12,"Sub-Urban",H2766&gt;12,"Out Of City")</f>
        <v>Urban</v>
      </c>
      <c r="W2766" t="str" cm="1">
        <f t="array" ref="W2766">_xlfn.IFS(
    L2766="CCS", "CCS",
    L2766="Type 2", "Type 2",
    L2766="CHAdeMO", "CHAdeMO",
    L2766="Tesla", "Tesla",
    L2766="CCS, Type 2", "CCS, Type 2",
    L2766="Type 2, CCS", "CCS, Type 2",
    L2766="CHAdeMO, Type 2", "CHAdeMO, Type 2",
    L2766="Type 2, CHAdeMO", "CHAdeMO, Type 2",
    L2766="CCS, Tesla", "CCS, Tesla",
    L2766="Tesla, CCS", "CCS, Tesla",
    L2766="Tesla, Type 2", "Tesla, Type 2",
    L2766="Type 2, Tesla", "Tesla, Type 2",
    L2766="CCS, CHAdeMO", "CCS, CHAdeMO",
    L2766="CHAdeMO, CCS", "CCS, CHAdeMO",
    L2766="CHAdeMO, Tesla", "CHAdeMO, Tesla",
    L2766="Tesla, CHAdeMO", "CHAdeMO, Tesla"
)</f>
        <v>CCS, Tesla</v>
      </c>
    </row>
    <row r="2767" spans="1:23" x14ac:dyDescent="0.25">
      <c r="A2767" t="s">
        <v>5556</v>
      </c>
      <c r="B2767">
        <v>19.580242999999999</v>
      </c>
      <c r="C2767">
        <v>-99.165154999999999</v>
      </c>
      <c r="D2767" t="s">
        <v>5557</v>
      </c>
      <c r="E2767" t="s">
        <v>38</v>
      </c>
      <c r="F2767">
        <v>0.27</v>
      </c>
      <c r="G2767" t="s">
        <v>32</v>
      </c>
      <c r="H2767">
        <v>9.06</v>
      </c>
      <c r="I2767">
        <v>82</v>
      </c>
      <c r="J2767" t="s">
        <v>47</v>
      </c>
      <c r="K2767">
        <v>150</v>
      </c>
      <c r="L2767" t="s">
        <v>47</v>
      </c>
      <c r="M2767">
        <v>2019</v>
      </c>
      <c r="N2767" t="s">
        <v>35</v>
      </c>
      <c r="O2767">
        <v>3.4</v>
      </c>
      <c r="P2767">
        <v>5</v>
      </c>
      <c r="Q2767" t="s">
        <v>24</v>
      </c>
      <c r="R2767">
        <v>18</v>
      </c>
      <c r="S2767">
        <f t="shared" si="129"/>
        <v>1476</v>
      </c>
      <c r="T2767">
        <f t="shared" si="130"/>
        <v>398.52000000000004</v>
      </c>
      <c r="U2767" s="2">
        <f t="shared" si="131"/>
        <v>6.097560975609756E-2</v>
      </c>
      <c r="V2767" t="str" cm="1">
        <f t="array" ref="V2767">_xlfn.IFS(H2767&lt;5,"Urban",H2767&lt;=12,"Sub-Urban",H2767&gt;12,"Out Of City")</f>
        <v>Sub-Urban</v>
      </c>
      <c r="W2767" t="str" cm="1">
        <f t="array" ref="W2767">_xlfn.IFS(
    L2767="CCS", "CCS",
    L2767="Type 2", "Type 2",
    L2767="CHAdeMO", "CHAdeMO",
    L2767="Tesla", "Tesla",
    L2767="CCS, Type 2", "CCS, Type 2",
    L2767="Type 2, CCS", "CCS, Type 2",
    L2767="CHAdeMO, Type 2", "CHAdeMO, Type 2",
    L2767="Type 2, CHAdeMO", "CHAdeMO, Type 2",
    L2767="CCS, Tesla", "CCS, Tesla",
    L2767="Tesla, CCS", "CCS, Tesla",
    L2767="Tesla, Type 2", "Tesla, Type 2",
    L2767="Type 2, Tesla", "Tesla, Type 2",
    L2767="CCS, CHAdeMO", "CCS, CHAdeMO",
    L2767="CHAdeMO, CCS", "CCS, CHAdeMO",
    L2767="CHAdeMO, Tesla", "CHAdeMO, Tesla",
    L2767="Tesla, CHAdeMO", "CHAdeMO, Tesla"
)</f>
        <v>Tesla</v>
      </c>
    </row>
    <row r="2768" spans="1:23" x14ac:dyDescent="0.25">
      <c r="A2768" t="s">
        <v>5558</v>
      </c>
      <c r="B2768">
        <v>43.730303999999997</v>
      </c>
      <c r="C2768">
        <v>-79.499382999999995</v>
      </c>
      <c r="D2768" t="s">
        <v>5559</v>
      </c>
      <c r="E2768" t="s">
        <v>38</v>
      </c>
      <c r="F2768">
        <v>0.15</v>
      </c>
      <c r="G2768" s="1" t="s">
        <v>9985</v>
      </c>
      <c r="H2768">
        <v>13.17</v>
      </c>
      <c r="I2768">
        <v>72</v>
      </c>
      <c r="J2768" t="s">
        <v>46</v>
      </c>
      <c r="K2768">
        <v>50</v>
      </c>
      <c r="L2768" t="s">
        <v>111</v>
      </c>
      <c r="M2768">
        <v>2021</v>
      </c>
      <c r="N2768" t="s">
        <v>35</v>
      </c>
      <c r="O2768">
        <v>3.5</v>
      </c>
      <c r="P2768">
        <v>6</v>
      </c>
      <c r="Q2768" t="s">
        <v>48</v>
      </c>
      <c r="R2768">
        <v>13</v>
      </c>
      <c r="S2768">
        <f t="shared" si="129"/>
        <v>936</v>
      </c>
      <c r="T2768">
        <f t="shared" si="130"/>
        <v>140.4</v>
      </c>
      <c r="U2768" s="2">
        <f t="shared" si="131"/>
        <v>8.3333333333333329E-2</v>
      </c>
      <c r="V2768" t="str" cm="1">
        <f t="array" ref="V2768">_xlfn.IFS(H2768&lt;5,"Urban",H2768&lt;=12,"Sub-Urban",H2768&gt;12,"Out Of City")</f>
        <v>Out Of City</v>
      </c>
      <c r="W2768" t="str" cm="1">
        <f t="array" ref="W2768">_xlfn.IFS(
    L2768="CCS", "CCS",
    L2768="Type 2", "Type 2",
    L2768="CHAdeMO", "CHAdeMO",
    L2768="Tesla", "Tesla",
    L2768="CCS, Type 2", "CCS, Type 2",
    L2768="Type 2, CCS", "CCS, Type 2",
    L2768="CHAdeMO, Type 2", "CHAdeMO, Type 2",
    L2768="Type 2, CHAdeMO", "CHAdeMO, Type 2",
    L2768="CCS, Tesla", "CCS, Tesla",
    L2768="Tesla, CCS", "CCS, Tesla",
    L2768="Tesla, Type 2", "Tesla, Type 2",
    L2768="Type 2, Tesla", "Tesla, Type 2",
    L2768="CCS, CHAdeMO", "CCS, CHAdeMO",
    L2768="CHAdeMO, CCS", "CCS, CHAdeMO",
    L2768="CHAdeMO, Tesla", "CHAdeMO, Tesla",
    L2768="Tesla, CHAdeMO", "CHAdeMO, Tesla"
)</f>
        <v>CCS, Type 2</v>
      </c>
    </row>
    <row r="2769" spans="1:23" x14ac:dyDescent="0.25">
      <c r="A2769" t="s">
        <v>5560</v>
      </c>
      <c r="B2769">
        <v>13.891242</v>
      </c>
      <c r="C2769">
        <v>100.44532</v>
      </c>
      <c r="D2769" t="s">
        <v>5561</v>
      </c>
      <c r="E2769" t="s">
        <v>19</v>
      </c>
      <c r="F2769">
        <v>0.17</v>
      </c>
      <c r="G2769" t="s">
        <v>32</v>
      </c>
      <c r="H2769">
        <v>0.77</v>
      </c>
      <c r="I2769">
        <v>79</v>
      </c>
      <c r="J2769" t="s">
        <v>21</v>
      </c>
      <c r="K2769">
        <v>350</v>
      </c>
      <c r="L2769" t="s">
        <v>43</v>
      </c>
      <c r="M2769">
        <v>2018</v>
      </c>
      <c r="N2769" t="s">
        <v>35</v>
      </c>
      <c r="O2769">
        <v>4.4000000000000004</v>
      </c>
      <c r="P2769">
        <v>6</v>
      </c>
      <c r="Q2769" t="s">
        <v>48</v>
      </c>
      <c r="R2769">
        <v>36</v>
      </c>
      <c r="S2769">
        <f t="shared" si="129"/>
        <v>2844</v>
      </c>
      <c r="T2769">
        <f t="shared" si="130"/>
        <v>483.48</v>
      </c>
      <c r="U2769" s="2">
        <f t="shared" si="131"/>
        <v>7.5949367088607597E-2</v>
      </c>
      <c r="V2769" t="str" cm="1">
        <f t="array" ref="V2769">_xlfn.IFS(H2769&lt;5,"Urban",H2769&lt;=12,"Sub-Urban",H2769&gt;12,"Out Of City")</f>
        <v>Urban</v>
      </c>
      <c r="W2769" t="str" cm="1">
        <f t="array" ref="W2769">_xlfn.IFS(
    L2769="CCS", "CCS",
    L2769="Type 2", "Type 2",
    L2769="CHAdeMO", "CHAdeMO",
    L2769="Tesla", "Tesla",
    L2769="CCS, Type 2", "CCS, Type 2",
    L2769="Type 2, CCS", "CCS, Type 2",
    L2769="CHAdeMO, Type 2", "CHAdeMO, Type 2",
    L2769="Type 2, CHAdeMO", "CHAdeMO, Type 2",
    L2769="CCS, Tesla", "CCS, Tesla",
    L2769="Tesla, CCS", "CCS, Tesla",
    L2769="Tesla, Type 2", "Tesla, Type 2",
    L2769="Type 2, Tesla", "Tesla, Type 2",
    L2769="CCS, CHAdeMO", "CCS, CHAdeMO",
    L2769="CHAdeMO, CCS", "CCS, CHAdeMO",
    L2769="CHAdeMO, Tesla", "CHAdeMO, Tesla",
    L2769="Tesla, CHAdeMO", "CHAdeMO, Tesla"
)</f>
        <v>CCS</v>
      </c>
    </row>
    <row r="2770" spans="1:23" x14ac:dyDescent="0.25">
      <c r="A2770" t="s">
        <v>5562</v>
      </c>
      <c r="B2770">
        <v>37.862569999999998</v>
      </c>
      <c r="C2770">
        <v>-122.451621</v>
      </c>
      <c r="D2770" t="s">
        <v>5563</v>
      </c>
      <c r="E2770" t="s">
        <v>38</v>
      </c>
      <c r="F2770">
        <v>0.49</v>
      </c>
      <c r="G2770" s="1" t="s">
        <v>9985</v>
      </c>
      <c r="H2770">
        <v>16.95</v>
      </c>
      <c r="I2770">
        <v>52</v>
      </c>
      <c r="J2770" t="s">
        <v>46</v>
      </c>
      <c r="K2770">
        <v>50</v>
      </c>
      <c r="L2770" t="s">
        <v>22</v>
      </c>
      <c r="M2770">
        <v>2014</v>
      </c>
      <c r="N2770" t="s">
        <v>23</v>
      </c>
      <c r="O2770">
        <v>3.2</v>
      </c>
      <c r="P2770">
        <v>9</v>
      </c>
      <c r="Q2770" t="s">
        <v>24</v>
      </c>
      <c r="R2770">
        <v>11</v>
      </c>
      <c r="S2770">
        <f t="shared" si="129"/>
        <v>572</v>
      </c>
      <c r="T2770">
        <f t="shared" si="130"/>
        <v>280.27999999999997</v>
      </c>
      <c r="U2770" s="2">
        <f t="shared" si="131"/>
        <v>0.17307692307692307</v>
      </c>
      <c r="V2770" t="str" cm="1">
        <f t="array" ref="V2770">_xlfn.IFS(H2770&lt;5,"Urban",H2770&lt;=12,"Sub-Urban",H2770&gt;12,"Out Of City")</f>
        <v>Out Of City</v>
      </c>
      <c r="W2770" t="str" cm="1">
        <f t="array" ref="W2770">_xlfn.IFS(
    L2770="CCS", "CCS",
    L2770="Type 2", "Type 2",
    L2770="CHAdeMO", "CHAdeMO",
    L2770="Tesla", "Tesla",
    L2770="CCS, Type 2", "CCS, Type 2",
    L2770="Type 2, CCS", "CCS, Type 2",
    L2770="CHAdeMO, Type 2", "CHAdeMO, Type 2",
    L2770="Type 2, CHAdeMO", "CHAdeMO, Type 2",
    L2770="CCS, Tesla", "CCS, Tesla",
    L2770="Tesla, CCS", "CCS, Tesla",
    L2770="Tesla, Type 2", "Tesla, Type 2",
    L2770="Type 2, Tesla", "Tesla, Type 2",
    L2770="CCS, CHAdeMO", "CCS, CHAdeMO",
    L2770="CHAdeMO, CCS", "CCS, CHAdeMO",
    L2770="CHAdeMO, Tesla", "CHAdeMO, Tesla",
    L2770="Tesla, CHAdeMO", "CHAdeMO, Tesla"
)</f>
        <v>CCS, CHAdeMO</v>
      </c>
    </row>
    <row r="2771" spans="1:23" x14ac:dyDescent="0.25">
      <c r="A2771" t="s">
        <v>5564</v>
      </c>
      <c r="B2771">
        <v>37.793171999999998</v>
      </c>
      <c r="C2771">
        <v>-122.322576</v>
      </c>
      <c r="D2771" t="s">
        <v>5565</v>
      </c>
      <c r="E2771" t="s">
        <v>27</v>
      </c>
      <c r="F2771">
        <v>0.26</v>
      </c>
      <c r="G2771" s="1" t="s">
        <v>9985</v>
      </c>
      <c r="H2771">
        <v>1.8</v>
      </c>
      <c r="I2771">
        <v>97</v>
      </c>
      <c r="J2771" t="s">
        <v>46</v>
      </c>
      <c r="K2771">
        <v>150</v>
      </c>
      <c r="L2771" t="s">
        <v>80</v>
      </c>
      <c r="M2771">
        <v>2022</v>
      </c>
      <c r="N2771" t="s">
        <v>23</v>
      </c>
      <c r="O2771">
        <v>4.5999999999999996</v>
      </c>
      <c r="P2771">
        <v>2</v>
      </c>
      <c r="Q2771" t="s">
        <v>48</v>
      </c>
      <c r="R2771">
        <v>56</v>
      </c>
      <c r="S2771">
        <f t="shared" si="129"/>
        <v>5432</v>
      </c>
      <c r="T2771">
        <f t="shared" si="130"/>
        <v>1412.32</v>
      </c>
      <c r="U2771" s="2">
        <f t="shared" si="131"/>
        <v>2.0618556701030927E-2</v>
      </c>
      <c r="V2771" t="str" cm="1">
        <f t="array" ref="V2771">_xlfn.IFS(H2771&lt;5,"Urban",H2771&lt;=12,"Sub-Urban",H2771&gt;12,"Out Of City")</f>
        <v>Urban</v>
      </c>
      <c r="W2771" t="str" cm="1">
        <f t="array" ref="W2771">_xlfn.IFS(
    L2771="CCS", "CCS",
    L2771="Type 2", "Type 2",
    L2771="CHAdeMO", "CHAdeMO",
    L2771="Tesla", "Tesla",
    L2771="CCS, Type 2", "CCS, Type 2",
    L2771="Type 2, CCS", "CCS, Type 2",
    L2771="CHAdeMO, Type 2", "CHAdeMO, Type 2",
    L2771="Type 2, CHAdeMO", "CHAdeMO, Type 2",
    L2771="CCS, Tesla", "CCS, Tesla",
    L2771="Tesla, CCS", "CCS, Tesla",
    L2771="Tesla, Type 2", "Tesla, Type 2",
    L2771="Type 2, Tesla", "Tesla, Type 2",
    L2771="CCS, CHAdeMO", "CCS, CHAdeMO",
    L2771="CHAdeMO, CCS", "CCS, CHAdeMO",
    L2771="CHAdeMO, Tesla", "CHAdeMO, Tesla",
    L2771="Tesla, CHAdeMO", "CHAdeMO, Tesla"
)</f>
        <v>CHAdeMO, Type 2</v>
      </c>
    </row>
    <row r="2772" spans="1:23" x14ac:dyDescent="0.25">
      <c r="A2772" t="s">
        <v>5566</v>
      </c>
      <c r="B2772">
        <v>-32.738014</v>
      </c>
      <c r="C2772">
        <v>30.094633000000002</v>
      </c>
      <c r="D2772" t="s">
        <v>5567</v>
      </c>
      <c r="E2772" t="s">
        <v>19</v>
      </c>
      <c r="F2772">
        <v>0.43</v>
      </c>
      <c r="G2772" t="s">
        <v>32</v>
      </c>
      <c r="H2772">
        <v>19.309999999999999</v>
      </c>
      <c r="I2772">
        <v>45</v>
      </c>
      <c r="J2772" t="s">
        <v>39</v>
      </c>
      <c r="K2772">
        <v>150</v>
      </c>
      <c r="L2772" t="s">
        <v>40</v>
      </c>
      <c r="M2772">
        <v>2019</v>
      </c>
      <c r="N2772" t="s">
        <v>23</v>
      </c>
      <c r="O2772">
        <v>3.2</v>
      </c>
      <c r="P2772">
        <v>2</v>
      </c>
      <c r="Q2772" t="s">
        <v>48</v>
      </c>
      <c r="R2772">
        <v>40</v>
      </c>
      <c r="S2772">
        <f t="shared" si="129"/>
        <v>1800</v>
      </c>
      <c r="T2772">
        <f t="shared" si="130"/>
        <v>774</v>
      </c>
      <c r="U2772" s="2">
        <f t="shared" si="131"/>
        <v>4.4444444444444446E-2</v>
      </c>
      <c r="V2772" t="str" cm="1">
        <f t="array" ref="V2772">_xlfn.IFS(H2772&lt;5,"Urban",H2772&lt;=12,"Sub-Urban",H2772&gt;12,"Out Of City")</f>
        <v>Out Of City</v>
      </c>
      <c r="W2772" t="str" cm="1">
        <f t="array" ref="W2772">_xlfn.IFS(
    L2772="CCS", "CCS",
    L2772="Type 2", "Type 2",
    L2772="CHAdeMO", "CHAdeMO",
    L2772="Tesla", "Tesla",
    L2772="CCS, Type 2", "CCS, Type 2",
    L2772="Type 2, CCS", "CCS, Type 2",
    L2772="CHAdeMO, Type 2", "CHAdeMO, Type 2",
    L2772="Type 2, CHAdeMO", "CHAdeMO, Type 2",
    L2772="CCS, Tesla", "CCS, Tesla",
    L2772="Tesla, CCS", "CCS, Tesla",
    L2772="Tesla, Type 2", "Tesla, Type 2",
    L2772="Type 2, Tesla", "Tesla, Type 2",
    L2772="CCS, CHAdeMO", "CCS, CHAdeMO",
    L2772="CHAdeMO, CCS", "CCS, CHAdeMO",
    L2772="CHAdeMO, Tesla", "CHAdeMO, Tesla",
    L2772="Tesla, CHAdeMO", "CHAdeMO, Tesla"
)</f>
        <v>Type 2</v>
      </c>
    </row>
    <row r="2773" spans="1:23" x14ac:dyDescent="0.25">
      <c r="A2773" t="s">
        <v>5568</v>
      </c>
      <c r="B2773">
        <v>37.648707999999999</v>
      </c>
      <c r="C2773">
        <v>126.957589</v>
      </c>
      <c r="D2773" t="s">
        <v>5569</v>
      </c>
      <c r="E2773" t="s">
        <v>38</v>
      </c>
      <c r="F2773">
        <v>0.36</v>
      </c>
      <c r="G2773" t="s">
        <v>32</v>
      </c>
      <c r="H2773">
        <v>2.91</v>
      </c>
      <c r="I2773">
        <v>95</v>
      </c>
      <c r="J2773" t="s">
        <v>39</v>
      </c>
      <c r="K2773">
        <v>50</v>
      </c>
      <c r="L2773" t="s">
        <v>47</v>
      </c>
      <c r="M2773">
        <v>2021</v>
      </c>
      <c r="N2773" t="s">
        <v>23</v>
      </c>
      <c r="O2773">
        <v>3.6</v>
      </c>
      <c r="P2773">
        <v>9</v>
      </c>
      <c r="Q2773" t="s">
        <v>48</v>
      </c>
      <c r="R2773">
        <v>13</v>
      </c>
      <c r="S2773">
        <f t="shared" si="129"/>
        <v>1235</v>
      </c>
      <c r="T2773">
        <f t="shared" si="130"/>
        <v>444.59999999999997</v>
      </c>
      <c r="U2773" s="2">
        <f t="shared" si="131"/>
        <v>9.4736842105263161E-2</v>
      </c>
      <c r="V2773" t="str" cm="1">
        <f t="array" ref="V2773">_xlfn.IFS(H2773&lt;5,"Urban",H2773&lt;=12,"Sub-Urban",H2773&gt;12,"Out Of City")</f>
        <v>Urban</v>
      </c>
      <c r="W2773" t="str" cm="1">
        <f t="array" ref="W2773">_xlfn.IFS(
    L2773="CCS", "CCS",
    L2773="Type 2", "Type 2",
    L2773="CHAdeMO", "CHAdeMO",
    L2773="Tesla", "Tesla",
    L2773="CCS, Type 2", "CCS, Type 2",
    L2773="Type 2, CCS", "CCS, Type 2",
    L2773="CHAdeMO, Type 2", "CHAdeMO, Type 2",
    L2773="Type 2, CHAdeMO", "CHAdeMO, Type 2",
    L2773="CCS, Tesla", "CCS, Tesla",
    L2773="Tesla, CCS", "CCS, Tesla",
    L2773="Tesla, Type 2", "Tesla, Type 2",
    L2773="Type 2, Tesla", "Tesla, Type 2",
    L2773="CCS, CHAdeMO", "CCS, CHAdeMO",
    L2773="CHAdeMO, CCS", "CCS, CHAdeMO",
    L2773="CHAdeMO, Tesla", "CHAdeMO, Tesla",
    L2773="Tesla, CHAdeMO", "CHAdeMO, Tesla"
)</f>
        <v>Tesla</v>
      </c>
    </row>
    <row r="2774" spans="1:23" x14ac:dyDescent="0.25">
      <c r="A2774" t="s">
        <v>5570</v>
      </c>
      <c r="B2774">
        <v>-23.668165999999999</v>
      </c>
      <c r="C2774">
        <v>-46.653419</v>
      </c>
      <c r="D2774" t="s">
        <v>5571</v>
      </c>
      <c r="E2774" t="s">
        <v>27</v>
      </c>
      <c r="F2774">
        <v>0.3</v>
      </c>
      <c r="G2774" s="1" t="s">
        <v>9985</v>
      </c>
      <c r="H2774">
        <v>1.34</v>
      </c>
      <c r="I2774">
        <v>57</v>
      </c>
      <c r="J2774" t="s">
        <v>33</v>
      </c>
      <c r="K2774">
        <v>50</v>
      </c>
      <c r="L2774" t="s">
        <v>61</v>
      </c>
      <c r="M2774">
        <v>2010</v>
      </c>
      <c r="N2774" t="s">
        <v>35</v>
      </c>
      <c r="O2774">
        <v>3.5</v>
      </c>
      <c r="P2774">
        <v>5</v>
      </c>
      <c r="Q2774" t="s">
        <v>48</v>
      </c>
      <c r="R2774">
        <v>45</v>
      </c>
      <c r="S2774">
        <f t="shared" si="129"/>
        <v>2565</v>
      </c>
      <c r="T2774">
        <f t="shared" si="130"/>
        <v>769.5</v>
      </c>
      <c r="U2774" s="2">
        <f t="shared" si="131"/>
        <v>8.771929824561403E-2</v>
      </c>
      <c r="V2774" t="str" cm="1">
        <f t="array" ref="V2774">_xlfn.IFS(H2774&lt;5,"Urban",H2774&lt;=12,"Sub-Urban",H2774&gt;12,"Out Of City")</f>
        <v>Urban</v>
      </c>
      <c r="W2774" t="str" cm="1">
        <f t="array" ref="W2774">_xlfn.IFS(
    L2774="CCS", "CCS",
    L2774="Type 2", "Type 2",
    L2774="CHAdeMO", "CHAdeMO",
    L2774="Tesla", "Tesla",
    L2774="CCS, Type 2", "CCS, Type 2",
    L2774="Type 2, CCS", "CCS, Type 2",
    L2774="CHAdeMO, Type 2", "CHAdeMO, Type 2",
    L2774="Type 2, CHAdeMO", "CHAdeMO, Type 2",
    L2774="CCS, Tesla", "CCS, Tesla",
    L2774="Tesla, CCS", "CCS, Tesla",
    L2774="Tesla, Type 2", "Tesla, Type 2",
    L2774="Type 2, Tesla", "Tesla, Type 2",
    L2774="CCS, CHAdeMO", "CCS, CHAdeMO",
    L2774="CHAdeMO, CCS", "CCS, CHAdeMO",
    L2774="CHAdeMO, Tesla", "CHAdeMO, Tesla",
    L2774="Tesla, CHAdeMO", "CHAdeMO, Tesla"
)</f>
        <v>CHAdeMO, Tesla</v>
      </c>
    </row>
    <row r="2775" spans="1:23" x14ac:dyDescent="0.25">
      <c r="A2775" t="s">
        <v>5572</v>
      </c>
      <c r="B2775">
        <v>39.919882000000001</v>
      </c>
      <c r="C2775">
        <v>116.20138799999999</v>
      </c>
      <c r="D2775" t="s">
        <v>5573</v>
      </c>
      <c r="E2775" t="s">
        <v>38</v>
      </c>
      <c r="F2775">
        <v>0.22</v>
      </c>
      <c r="G2775" t="s">
        <v>20</v>
      </c>
      <c r="H2775">
        <v>5.93</v>
      </c>
      <c r="I2775">
        <v>70</v>
      </c>
      <c r="J2775" t="s">
        <v>46</v>
      </c>
      <c r="K2775">
        <v>350</v>
      </c>
      <c r="L2775" t="s">
        <v>51</v>
      </c>
      <c r="M2775">
        <v>2013</v>
      </c>
      <c r="N2775" t="s">
        <v>23</v>
      </c>
      <c r="O2775">
        <v>4.4000000000000004</v>
      </c>
      <c r="P2775">
        <v>9</v>
      </c>
      <c r="Q2775" t="s">
        <v>29</v>
      </c>
      <c r="R2775">
        <v>18</v>
      </c>
      <c r="S2775">
        <f t="shared" si="129"/>
        <v>1260</v>
      </c>
      <c r="T2775">
        <f t="shared" si="130"/>
        <v>277.2</v>
      </c>
      <c r="U2775" s="2">
        <f t="shared" si="131"/>
        <v>0.12857142857142856</v>
      </c>
      <c r="V2775" t="str" cm="1">
        <f t="array" ref="V2775">_xlfn.IFS(H2775&lt;5,"Urban",H2775&lt;=12,"Sub-Urban",H2775&gt;12,"Out Of City")</f>
        <v>Sub-Urban</v>
      </c>
      <c r="W2775" t="str" cm="1">
        <f t="array" ref="W2775">_xlfn.IFS(
    L2775="CCS", "CCS",
    L2775="Type 2", "Type 2",
    L2775="CHAdeMO", "CHAdeMO",
    L2775="Tesla", "Tesla",
    L2775="CCS, Type 2", "CCS, Type 2",
    L2775="Type 2, CCS", "CCS, Type 2",
    L2775="CHAdeMO, Type 2", "CHAdeMO, Type 2",
    L2775="Type 2, CHAdeMO", "CHAdeMO, Type 2",
    L2775="CCS, Tesla", "CCS, Tesla",
    L2775="Tesla, CCS", "CCS, Tesla",
    L2775="Tesla, Type 2", "Tesla, Type 2",
    L2775="Type 2, Tesla", "Tesla, Type 2",
    L2775="CCS, CHAdeMO", "CCS, CHAdeMO",
    L2775="CHAdeMO, CCS", "CCS, CHAdeMO",
    L2775="CHAdeMO, Tesla", "CHAdeMO, Tesla",
    L2775="Tesla, CHAdeMO", "CHAdeMO, Tesla"
)</f>
        <v>CCS, Tesla</v>
      </c>
    </row>
    <row r="2776" spans="1:23" x14ac:dyDescent="0.25">
      <c r="A2776" t="s">
        <v>5574</v>
      </c>
      <c r="B2776">
        <v>-33.720700000000001</v>
      </c>
      <c r="C2776">
        <v>151.27605</v>
      </c>
      <c r="D2776" t="s">
        <v>5575</v>
      </c>
      <c r="E2776" t="s">
        <v>38</v>
      </c>
      <c r="F2776">
        <v>0.15</v>
      </c>
      <c r="G2776" t="s">
        <v>20</v>
      </c>
      <c r="H2776">
        <v>2.38</v>
      </c>
      <c r="I2776">
        <v>91</v>
      </c>
      <c r="J2776" t="s">
        <v>47</v>
      </c>
      <c r="K2776">
        <v>350</v>
      </c>
      <c r="L2776" t="s">
        <v>118</v>
      </c>
      <c r="M2776">
        <v>2012</v>
      </c>
      <c r="N2776" t="s">
        <v>23</v>
      </c>
      <c r="O2776">
        <v>5</v>
      </c>
      <c r="P2776">
        <v>9</v>
      </c>
      <c r="Q2776" t="s">
        <v>48</v>
      </c>
      <c r="R2776">
        <v>9</v>
      </c>
      <c r="S2776">
        <f t="shared" si="129"/>
        <v>819</v>
      </c>
      <c r="T2776">
        <f t="shared" si="130"/>
        <v>122.85</v>
      </c>
      <c r="U2776" s="2">
        <f t="shared" si="131"/>
        <v>9.8901098901098897E-2</v>
      </c>
      <c r="V2776" t="str" cm="1">
        <f t="array" ref="V2776">_xlfn.IFS(H2776&lt;5,"Urban",H2776&lt;=12,"Sub-Urban",H2776&gt;12,"Out Of City")</f>
        <v>Urban</v>
      </c>
      <c r="W2776" t="str" cm="1">
        <f t="array" ref="W2776">_xlfn.IFS(
    L2776="CCS", "CCS",
    L2776="Type 2", "Type 2",
    L2776="CHAdeMO", "CHAdeMO",
    L2776="Tesla", "Tesla",
    L2776="CCS, Type 2", "CCS, Type 2",
    L2776="Type 2, CCS", "CCS, Type 2",
    L2776="CHAdeMO, Type 2", "CHAdeMO, Type 2",
    L2776="Type 2, CHAdeMO", "CHAdeMO, Type 2",
    L2776="CCS, Tesla", "CCS, Tesla",
    L2776="Tesla, CCS", "CCS, Tesla",
    L2776="Tesla, Type 2", "Tesla, Type 2",
    L2776="Type 2, Tesla", "Tesla, Type 2",
    L2776="CCS, CHAdeMO", "CCS, CHAdeMO",
    L2776="CHAdeMO, CCS", "CCS, CHAdeMO",
    L2776="CHAdeMO, Tesla", "CHAdeMO, Tesla",
    L2776="Tesla, CHAdeMO", "CHAdeMO, Tesla"
)</f>
        <v>Tesla, Type 2</v>
      </c>
    </row>
    <row r="2777" spans="1:23" x14ac:dyDescent="0.25">
      <c r="A2777" t="s">
        <v>5576</v>
      </c>
      <c r="B2777">
        <v>-33.736026000000003</v>
      </c>
      <c r="C2777">
        <v>151.24144100000001</v>
      </c>
      <c r="D2777" t="s">
        <v>5577</v>
      </c>
      <c r="E2777" t="s">
        <v>27</v>
      </c>
      <c r="F2777">
        <v>0.28999999999999998</v>
      </c>
      <c r="G2777" t="s">
        <v>20</v>
      </c>
      <c r="H2777">
        <v>9.7799999999999994</v>
      </c>
      <c r="I2777">
        <v>20</v>
      </c>
      <c r="J2777" t="s">
        <v>33</v>
      </c>
      <c r="K2777">
        <v>22</v>
      </c>
      <c r="L2777" t="s">
        <v>28</v>
      </c>
      <c r="M2777">
        <v>2017</v>
      </c>
      <c r="N2777" t="s">
        <v>35</v>
      </c>
      <c r="O2777">
        <v>4.0999999999999996</v>
      </c>
      <c r="P2777">
        <v>3</v>
      </c>
      <c r="Q2777" t="s">
        <v>24</v>
      </c>
      <c r="R2777">
        <v>56</v>
      </c>
      <c r="S2777">
        <f t="shared" si="129"/>
        <v>1120</v>
      </c>
      <c r="T2777">
        <f t="shared" si="130"/>
        <v>324.79999999999995</v>
      </c>
      <c r="U2777" s="2">
        <f t="shared" si="131"/>
        <v>0.15</v>
      </c>
      <c r="V2777" t="str" cm="1">
        <f t="array" ref="V2777">_xlfn.IFS(H2777&lt;5,"Urban",H2777&lt;=12,"Sub-Urban",H2777&gt;12,"Out Of City")</f>
        <v>Sub-Urban</v>
      </c>
      <c r="W2777" t="str" cm="1">
        <f t="array" ref="W2777">_xlfn.IFS(
    L2777="CCS", "CCS",
    L2777="Type 2", "Type 2",
    L2777="CHAdeMO", "CHAdeMO",
    L2777="Tesla", "Tesla",
    L2777="CCS, Type 2", "CCS, Type 2",
    L2777="Type 2, CCS", "CCS, Type 2",
    L2777="CHAdeMO, Type 2", "CHAdeMO, Type 2",
    L2777="Type 2, CHAdeMO", "CHAdeMO, Type 2",
    L2777="CCS, Tesla", "CCS, Tesla",
    L2777="Tesla, CCS", "CCS, Tesla",
    L2777="Tesla, Type 2", "Tesla, Type 2",
    L2777="Type 2, Tesla", "Tesla, Type 2",
    L2777="CCS, CHAdeMO", "CCS, CHAdeMO",
    L2777="CHAdeMO, CCS", "CCS, CHAdeMO",
    L2777="CHAdeMO, Tesla", "CHAdeMO, Tesla",
    L2777="Tesla, CHAdeMO", "CHAdeMO, Tesla"
)</f>
        <v>Tesla, Type 2</v>
      </c>
    </row>
    <row r="2778" spans="1:23" x14ac:dyDescent="0.25">
      <c r="A2778" t="s">
        <v>5578</v>
      </c>
      <c r="B2778">
        <v>43.697639000000002</v>
      </c>
      <c r="C2778">
        <v>-79.397606999999994</v>
      </c>
      <c r="D2778" t="s">
        <v>5579</v>
      </c>
      <c r="E2778" t="s">
        <v>38</v>
      </c>
      <c r="F2778">
        <v>0.48</v>
      </c>
      <c r="G2778" t="s">
        <v>20</v>
      </c>
      <c r="H2778">
        <v>2.98</v>
      </c>
      <c r="I2778">
        <v>48</v>
      </c>
      <c r="J2778" t="s">
        <v>47</v>
      </c>
      <c r="K2778">
        <v>150</v>
      </c>
      <c r="L2778" t="s">
        <v>80</v>
      </c>
      <c r="M2778">
        <v>2012</v>
      </c>
      <c r="N2778" t="s">
        <v>35</v>
      </c>
      <c r="O2778">
        <v>3.9</v>
      </c>
      <c r="P2778">
        <v>4</v>
      </c>
      <c r="Q2778" t="s">
        <v>48</v>
      </c>
      <c r="R2778">
        <v>10</v>
      </c>
      <c r="S2778">
        <f t="shared" si="129"/>
        <v>480</v>
      </c>
      <c r="T2778">
        <f t="shared" si="130"/>
        <v>230.39999999999998</v>
      </c>
      <c r="U2778" s="2">
        <f t="shared" si="131"/>
        <v>8.3333333333333329E-2</v>
      </c>
      <c r="V2778" t="str" cm="1">
        <f t="array" ref="V2778">_xlfn.IFS(H2778&lt;5,"Urban",H2778&lt;=12,"Sub-Urban",H2778&gt;12,"Out Of City")</f>
        <v>Urban</v>
      </c>
      <c r="W2778" t="str" cm="1">
        <f t="array" ref="W2778">_xlfn.IFS(
    L2778="CCS", "CCS",
    L2778="Type 2", "Type 2",
    L2778="CHAdeMO", "CHAdeMO",
    L2778="Tesla", "Tesla",
    L2778="CCS, Type 2", "CCS, Type 2",
    L2778="Type 2, CCS", "CCS, Type 2",
    L2778="CHAdeMO, Type 2", "CHAdeMO, Type 2",
    L2778="Type 2, CHAdeMO", "CHAdeMO, Type 2",
    L2778="CCS, Tesla", "CCS, Tesla",
    L2778="Tesla, CCS", "CCS, Tesla",
    L2778="Tesla, Type 2", "Tesla, Type 2",
    L2778="Type 2, Tesla", "Tesla, Type 2",
    L2778="CCS, CHAdeMO", "CCS, CHAdeMO",
    L2778="CHAdeMO, CCS", "CCS, CHAdeMO",
    L2778="CHAdeMO, Tesla", "CHAdeMO, Tesla",
    L2778="Tesla, CHAdeMO", "CHAdeMO, Tesla"
)</f>
        <v>CHAdeMO, Type 2</v>
      </c>
    </row>
    <row r="2779" spans="1:23" x14ac:dyDescent="0.25">
      <c r="A2779" t="s">
        <v>5580</v>
      </c>
      <c r="B2779">
        <v>37.891533000000003</v>
      </c>
      <c r="C2779">
        <v>-122.30546</v>
      </c>
      <c r="D2779" t="s">
        <v>5581</v>
      </c>
      <c r="E2779" t="s">
        <v>27</v>
      </c>
      <c r="F2779">
        <v>0.34</v>
      </c>
      <c r="G2779" s="1" t="s">
        <v>9985</v>
      </c>
      <c r="H2779">
        <v>10.119999999999999</v>
      </c>
      <c r="I2779">
        <v>30</v>
      </c>
      <c r="J2779" t="s">
        <v>47</v>
      </c>
      <c r="K2779">
        <v>150</v>
      </c>
      <c r="L2779" t="s">
        <v>47</v>
      </c>
      <c r="M2779">
        <v>2023</v>
      </c>
      <c r="N2779" t="s">
        <v>23</v>
      </c>
      <c r="O2779">
        <v>4.2</v>
      </c>
      <c r="P2779">
        <v>10</v>
      </c>
      <c r="Q2779" t="s">
        <v>29</v>
      </c>
      <c r="R2779">
        <v>57</v>
      </c>
      <c r="S2779">
        <f t="shared" si="129"/>
        <v>1710</v>
      </c>
      <c r="T2779">
        <f t="shared" si="130"/>
        <v>581.40000000000009</v>
      </c>
      <c r="U2779" s="2">
        <f t="shared" si="131"/>
        <v>0.33333333333333331</v>
      </c>
      <c r="V2779" t="str" cm="1">
        <f t="array" ref="V2779">_xlfn.IFS(H2779&lt;5,"Urban",H2779&lt;=12,"Sub-Urban",H2779&gt;12,"Out Of City")</f>
        <v>Sub-Urban</v>
      </c>
      <c r="W2779" t="str" cm="1">
        <f t="array" ref="W2779">_xlfn.IFS(
    L2779="CCS", "CCS",
    L2779="Type 2", "Type 2",
    L2779="CHAdeMO", "CHAdeMO",
    L2779="Tesla", "Tesla",
    L2779="CCS, Type 2", "CCS, Type 2",
    L2779="Type 2, CCS", "CCS, Type 2",
    L2779="CHAdeMO, Type 2", "CHAdeMO, Type 2",
    L2779="Type 2, CHAdeMO", "CHAdeMO, Type 2",
    L2779="CCS, Tesla", "CCS, Tesla",
    L2779="Tesla, CCS", "CCS, Tesla",
    L2779="Tesla, Type 2", "Tesla, Type 2",
    L2779="Type 2, Tesla", "Tesla, Type 2",
    L2779="CCS, CHAdeMO", "CCS, CHAdeMO",
    L2779="CHAdeMO, CCS", "CCS, CHAdeMO",
    L2779="CHAdeMO, Tesla", "CHAdeMO, Tesla",
    L2779="Tesla, CHAdeMO", "CHAdeMO, Tesla"
)</f>
        <v>Tesla</v>
      </c>
    </row>
    <row r="2780" spans="1:23" x14ac:dyDescent="0.25">
      <c r="A2780" t="s">
        <v>5582</v>
      </c>
      <c r="B2780">
        <v>-23.651575000000001</v>
      </c>
      <c r="C2780">
        <v>-46.553116000000003</v>
      </c>
      <c r="D2780" t="s">
        <v>5583</v>
      </c>
      <c r="E2780" t="s">
        <v>19</v>
      </c>
      <c r="F2780">
        <v>0.17</v>
      </c>
      <c r="G2780" t="s">
        <v>32</v>
      </c>
      <c r="H2780">
        <v>2</v>
      </c>
      <c r="I2780">
        <v>34</v>
      </c>
      <c r="J2780" t="s">
        <v>21</v>
      </c>
      <c r="K2780">
        <v>350</v>
      </c>
      <c r="L2780" t="s">
        <v>40</v>
      </c>
      <c r="M2780">
        <v>2020</v>
      </c>
      <c r="N2780" t="s">
        <v>35</v>
      </c>
      <c r="O2780">
        <v>3.6</v>
      </c>
      <c r="P2780">
        <v>4</v>
      </c>
      <c r="Q2780" t="s">
        <v>29</v>
      </c>
      <c r="R2780">
        <v>32</v>
      </c>
      <c r="S2780">
        <f t="shared" si="129"/>
        <v>1088</v>
      </c>
      <c r="T2780">
        <f t="shared" si="130"/>
        <v>184.96</v>
      </c>
      <c r="U2780" s="2">
        <f t="shared" si="131"/>
        <v>0.11764705882352941</v>
      </c>
      <c r="V2780" t="str" cm="1">
        <f t="array" ref="V2780">_xlfn.IFS(H2780&lt;5,"Urban",H2780&lt;=12,"Sub-Urban",H2780&gt;12,"Out Of City")</f>
        <v>Urban</v>
      </c>
      <c r="W2780" t="str" cm="1">
        <f t="array" ref="W2780">_xlfn.IFS(
    L2780="CCS", "CCS",
    L2780="Type 2", "Type 2",
    L2780="CHAdeMO", "CHAdeMO",
    L2780="Tesla", "Tesla",
    L2780="CCS, Type 2", "CCS, Type 2",
    L2780="Type 2, CCS", "CCS, Type 2",
    L2780="CHAdeMO, Type 2", "CHAdeMO, Type 2",
    L2780="Type 2, CHAdeMO", "CHAdeMO, Type 2",
    L2780="CCS, Tesla", "CCS, Tesla",
    L2780="Tesla, CCS", "CCS, Tesla",
    L2780="Tesla, Type 2", "Tesla, Type 2",
    L2780="Type 2, Tesla", "Tesla, Type 2",
    L2780="CCS, CHAdeMO", "CCS, CHAdeMO",
    L2780="CHAdeMO, CCS", "CCS, CHAdeMO",
    L2780="CHAdeMO, Tesla", "CHAdeMO, Tesla",
    L2780="Tesla, CHAdeMO", "CHAdeMO, Tesla"
)</f>
        <v>Type 2</v>
      </c>
    </row>
    <row r="2781" spans="1:23" x14ac:dyDescent="0.25">
      <c r="A2781" t="s">
        <v>5584</v>
      </c>
      <c r="B2781">
        <v>37.706907999999999</v>
      </c>
      <c r="C2781">
        <v>-122.39067300000001</v>
      </c>
      <c r="D2781" t="s">
        <v>5585</v>
      </c>
      <c r="E2781" t="s">
        <v>19</v>
      </c>
      <c r="F2781">
        <v>0.47</v>
      </c>
      <c r="G2781" s="1" t="s">
        <v>9985</v>
      </c>
      <c r="H2781">
        <v>18.05</v>
      </c>
      <c r="I2781">
        <v>14</v>
      </c>
      <c r="J2781" t="s">
        <v>46</v>
      </c>
      <c r="K2781">
        <v>50</v>
      </c>
      <c r="L2781" t="s">
        <v>34</v>
      </c>
      <c r="M2781">
        <v>2021</v>
      </c>
      <c r="N2781" t="s">
        <v>23</v>
      </c>
      <c r="O2781">
        <v>3.4</v>
      </c>
      <c r="P2781">
        <v>8</v>
      </c>
      <c r="Q2781" t="s">
        <v>24</v>
      </c>
      <c r="R2781">
        <v>33</v>
      </c>
      <c r="S2781">
        <f t="shared" si="129"/>
        <v>462</v>
      </c>
      <c r="T2781">
        <f t="shared" si="130"/>
        <v>217.14</v>
      </c>
      <c r="U2781" s="2">
        <f t="shared" si="131"/>
        <v>0.5714285714285714</v>
      </c>
      <c r="V2781" t="str" cm="1">
        <f t="array" ref="V2781">_xlfn.IFS(H2781&lt;5,"Urban",H2781&lt;=12,"Sub-Urban",H2781&gt;12,"Out Of City")</f>
        <v>Out Of City</v>
      </c>
      <c r="W2781" t="str" cm="1">
        <f t="array" ref="W2781">_xlfn.IFS(
    L2781="CCS", "CCS",
    L2781="Type 2", "Type 2",
    L2781="CHAdeMO", "CHAdeMO",
    L2781="Tesla", "Tesla",
    L2781="CCS, Type 2", "CCS, Type 2",
    L2781="Type 2, CCS", "CCS, Type 2",
    L2781="CHAdeMO, Type 2", "CHAdeMO, Type 2",
    L2781="Type 2, CHAdeMO", "CHAdeMO, Type 2",
    L2781="CCS, Tesla", "CCS, Tesla",
    L2781="Tesla, CCS", "CCS, Tesla",
    L2781="Tesla, Type 2", "Tesla, Type 2",
    L2781="Type 2, Tesla", "Tesla, Type 2",
    L2781="CCS, CHAdeMO", "CCS, CHAdeMO",
    L2781="CHAdeMO, CCS", "CCS, CHAdeMO",
    L2781="CHAdeMO, Tesla", "CHAdeMO, Tesla",
    L2781="Tesla, CHAdeMO", "CHAdeMO, Tesla"
)</f>
        <v>CCS, Type 2</v>
      </c>
    </row>
    <row r="2782" spans="1:23" x14ac:dyDescent="0.25">
      <c r="A2782" t="s">
        <v>5586</v>
      </c>
      <c r="B2782">
        <v>81.182997</v>
      </c>
      <c r="C2782">
        <v>115.551929</v>
      </c>
      <c r="D2782" t="s">
        <v>5587</v>
      </c>
      <c r="E2782" t="s">
        <v>27</v>
      </c>
      <c r="F2782">
        <v>0.28000000000000003</v>
      </c>
      <c r="G2782" s="1" t="s">
        <v>9985</v>
      </c>
      <c r="H2782">
        <v>0.52</v>
      </c>
      <c r="I2782">
        <v>63</v>
      </c>
      <c r="J2782" t="s">
        <v>33</v>
      </c>
      <c r="K2782">
        <v>150</v>
      </c>
      <c r="L2782" t="s">
        <v>77</v>
      </c>
      <c r="M2782">
        <v>2010</v>
      </c>
      <c r="N2782" t="s">
        <v>23</v>
      </c>
      <c r="O2782">
        <v>3.7</v>
      </c>
      <c r="P2782">
        <v>4</v>
      </c>
      <c r="Q2782" t="s">
        <v>29</v>
      </c>
      <c r="R2782">
        <v>53</v>
      </c>
      <c r="S2782">
        <f t="shared" si="129"/>
        <v>3339</v>
      </c>
      <c r="T2782">
        <f t="shared" si="130"/>
        <v>934.92000000000007</v>
      </c>
      <c r="U2782" s="2">
        <f t="shared" si="131"/>
        <v>6.3492063492063489E-2</v>
      </c>
      <c r="V2782" t="str" cm="1">
        <f t="array" ref="V2782">_xlfn.IFS(H2782&lt;5,"Urban",H2782&lt;=12,"Sub-Urban",H2782&gt;12,"Out Of City")</f>
        <v>Urban</v>
      </c>
      <c r="W2782" t="str" cm="1">
        <f t="array" ref="W2782">_xlfn.IFS(
    L2782="CCS", "CCS",
    L2782="Type 2", "Type 2",
    L2782="CHAdeMO", "CHAdeMO",
    L2782="Tesla", "Tesla",
    L2782="CCS, Type 2", "CCS, Type 2",
    L2782="Type 2, CCS", "CCS, Type 2",
    L2782="CHAdeMO, Type 2", "CHAdeMO, Type 2",
    L2782="Type 2, CHAdeMO", "CHAdeMO, Type 2",
    L2782="CCS, Tesla", "CCS, Tesla",
    L2782="Tesla, CCS", "CCS, Tesla",
    L2782="Tesla, Type 2", "Tesla, Type 2",
    L2782="Type 2, Tesla", "Tesla, Type 2",
    L2782="CCS, CHAdeMO", "CCS, CHAdeMO",
    L2782="CHAdeMO, CCS", "CCS, CHAdeMO",
    L2782="CHAdeMO, Tesla", "CHAdeMO, Tesla",
    L2782="Tesla, CHAdeMO", "CHAdeMO, Tesla"
)</f>
        <v>CHAdeMO</v>
      </c>
    </row>
    <row r="2783" spans="1:23" x14ac:dyDescent="0.25">
      <c r="A2783" t="s">
        <v>5588</v>
      </c>
      <c r="B2783">
        <v>19.027996999999999</v>
      </c>
      <c r="C2783">
        <v>72.873617999999993</v>
      </c>
      <c r="D2783" t="s">
        <v>5589</v>
      </c>
      <c r="E2783" t="s">
        <v>19</v>
      </c>
      <c r="F2783">
        <v>0.26</v>
      </c>
      <c r="G2783" t="s">
        <v>32</v>
      </c>
      <c r="H2783">
        <v>8.3000000000000007</v>
      </c>
      <c r="I2783">
        <v>55</v>
      </c>
      <c r="J2783" t="s">
        <v>46</v>
      </c>
      <c r="K2783">
        <v>150</v>
      </c>
      <c r="L2783" t="s">
        <v>40</v>
      </c>
      <c r="M2783">
        <v>2014</v>
      </c>
      <c r="N2783" t="s">
        <v>35</v>
      </c>
      <c r="O2783">
        <v>4.5</v>
      </c>
      <c r="P2783">
        <v>3</v>
      </c>
      <c r="Q2783" t="s">
        <v>48</v>
      </c>
      <c r="R2783">
        <v>32</v>
      </c>
      <c r="S2783">
        <f t="shared" si="129"/>
        <v>1760</v>
      </c>
      <c r="T2783">
        <f t="shared" si="130"/>
        <v>457.6</v>
      </c>
      <c r="U2783" s="2">
        <f t="shared" si="131"/>
        <v>5.4545454545454543E-2</v>
      </c>
      <c r="V2783" t="str" cm="1">
        <f t="array" ref="V2783">_xlfn.IFS(H2783&lt;5,"Urban",H2783&lt;=12,"Sub-Urban",H2783&gt;12,"Out Of City")</f>
        <v>Sub-Urban</v>
      </c>
      <c r="W2783" t="str" cm="1">
        <f t="array" ref="W2783">_xlfn.IFS(
    L2783="CCS", "CCS",
    L2783="Type 2", "Type 2",
    L2783="CHAdeMO", "CHAdeMO",
    L2783="Tesla", "Tesla",
    L2783="CCS, Type 2", "CCS, Type 2",
    L2783="Type 2, CCS", "CCS, Type 2",
    L2783="CHAdeMO, Type 2", "CHAdeMO, Type 2",
    L2783="Type 2, CHAdeMO", "CHAdeMO, Type 2",
    L2783="CCS, Tesla", "CCS, Tesla",
    L2783="Tesla, CCS", "CCS, Tesla",
    L2783="Tesla, Type 2", "Tesla, Type 2",
    L2783="Type 2, Tesla", "Tesla, Type 2",
    L2783="CCS, CHAdeMO", "CCS, CHAdeMO",
    L2783="CHAdeMO, CCS", "CCS, CHAdeMO",
    L2783="CHAdeMO, Tesla", "CHAdeMO, Tesla",
    L2783="Tesla, CHAdeMO", "CHAdeMO, Tesla"
)</f>
        <v>Type 2</v>
      </c>
    </row>
    <row r="2784" spans="1:23" x14ac:dyDescent="0.25">
      <c r="A2784" t="s">
        <v>5590</v>
      </c>
      <c r="B2784">
        <v>-23.678768999999999</v>
      </c>
      <c r="C2784">
        <v>-46.536427000000003</v>
      </c>
      <c r="D2784" t="s">
        <v>5591</v>
      </c>
      <c r="E2784" t="s">
        <v>38</v>
      </c>
      <c r="F2784">
        <v>0.4</v>
      </c>
      <c r="G2784" t="s">
        <v>20</v>
      </c>
      <c r="H2784">
        <v>17.47</v>
      </c>
      <c r="I2784">
        <v>14</v>
      </c>
      <c r="J2784" t="s">
        <v>33</v>
      </c>
      <c r="K2784">
        <v>150</v>
      </c>
      <c r="L2784" t="s">
        <v>77</v>
      </c>
      <c r="M2784">
        <v>2015</v>
      </c>
      <c r="N2784" t="s">
        <v>35</v>
      </c>
      <c r="O2784">
        <v>3.9</v>
      </c>
      <c r="P2784">
        <v>5</v>
      </c>
      <c r="Q2784" t="s">
        <v>29</v>
      </c>
      <c r="R2784">
        <v>18</v>
      </c>
      <c r="S2784">
        <f t="shared" si="129"/>
        <v>252</v>
      </c>
      <c r="T2784">
        <f t="shared" si="130"/>
        <v>100.80000000000001</v>
      </c>
      <c r="U2784" s="2">
        <f t="shared" si="131"/>
        <v>0.35714285714285715</v>
      </c>
      <c r="V2784" t="str" cm="1">
        <f t="array" ref="V2784">_xlfn.IFS(H2784&lt;5,"Urban",H2784&lt;=12,"Sub-Urban",H2784&gt;12,"Out Of City")</f>
        <v>Out Of City</v>
      </c>
      <c r="W2784" t="str" cm="1">
        <f t="array" ref="W2784">_xlfn.IFS(
    L2784="CCS", "CCS",
    L2784="Type 2", "Type 2",
    L2784="CHAdeMO", "CHAdeMO",
    L2784="Tesla", "Tesla",
    L2784="CCS, Type 2", "CCS, Type 2",
    L2784="Type 2, CCS", "CCS, Type 2",
    L2784="CHAdeMO, Type 2", "CHAdeMO, Type 2",
    L2784="Type 2, CHAdeMO", "CHAdeMO, Type 2",
    L2784="CCS, Tesla", "CCS, Tesla",
    L2784="Tesla, CCS", "CCS, Tesla",
    L2784="Tesla, Type 2", "Tesla, Type 2",
    L2784="Type 2, Tesla", "Tesla, Type 2",
    L2784="CCS, CHAdeMO", "CCS, CHAdeMO",
    L2784="CHAdeMO, CCS", "CCS, CHAdeMO",
    L2784="CHAdeMO, Tesla", "CHAdeMO, Tesla",
    L2784="Tesla, CHAdeMO", "CHAdeMO, Tesla"
)</f>
        <v>CHAdeMO</v>
      </c>
    </row>
    <row r="2785" spans="1:23" x14ac:dyDescent="0.25">
      <c r="A2785" t="s">
        <v>5592</v>
      </c>
      <c r="B2785">
        <v>13.799726</v>
      </c>
      <c r="C2785">
        <v>100.40957899999999</v>
      </c>
      <c r="D2785" t="s">
        <v>5593</v>
      </c>
      <c r="E2785" t="s">
        <v>19</v>
      </c>
      <c r="F2785">
        <v>0.2</v>
      </c>
      <c r="G2785" t="s">
        <v>20</v>
      </c>
      <c r="H2785">
        <v>9.35</v>
      </c>
      <c r="I2785">
        <v>28</v>
      </c>
      <c r="J2785" t="s">
        <v>46</v>
      </c>
      <c r="K2785">
        <v>150</v>
      </c>
      <c r="L2785" t="s">
        <v>58</v>
      </c>
      <c r="M2785">
        <v>2017</v>
      </c>
      <c r="N2785" t="s">
        <v>35</v>
      </c>
      <c r="O2785">
        <v>3.5</v>
      </c>
      <c r="P2785">
        <v>5</v>
      </c>
      <c r="Q2785" t="s">
        <v>48</v>
      </c>
      <c r="R2785">
        <v>28</v>
      </c>
      <c r="S2785">
        <f t="shared" si="129"/>
        <v>784</v>
      </c>
      <c r="T2785">
        <f t="shared" si="130"/>
        <v>156.80000000000001</v>
      </c>
      <c r="U2785" s="2">
        <f t="shared" si="131"/>
        <v>0.17857142857142858</v>
      </c>
      <c r="V2785" t="str" cm="1">
        <f t="array" ref="V2785">_xlfn.IFS(H2785&lt;5,"Urban",H2785&lt;=12,"Sub-Urban",H2785&gt;12,"Out Of City")</f>
        <v>Sub-Urban</v>
      </c>
      <c r="W2785" t="str" cm="1">
        <f t="array" ref="W2785">_xlfn.IFS(
    L2785="CCS", "CCS",
    L2785="Type 2", "Type 2",
    L2785="CHAdeMO", "CHAdeMO",
    L2785="Tesla", "Tesla",
    L2785="CCS, Type 2", "CCS, Type 2",
    L2785="Type 2, CCS", "CCS, Type 2",
    L2785="CHAdeMO, Type 2", "CHAdeMO, Type 2",
    L2785="Type 2, CHAdeMO", "CHAdeMO, Type 2",
    L2785="CCS, Tesla", "CCS, Tesla",
    L2785="Tesla, CCS", "CCS, Tesla",
    L2785="Tesla, Type 2", "Tesla, Type 2",
    L2785="Type 2, Tesla", "Tesla, Type 2",
    L2785="CCS, CHAdeMO", "CCS, CHAdeMO",
    L2785="CHAdeMO, CCS", "CCS, CHAdeMO",
    L2785="CHAdeMO, Tesla", "CHAdeMO, Tesla",
    L2785="Tesla, CHAdeMO", "CHAdeMO, Tesla"
)</f>
        <v>CCS, Tesla</v>
      </c>
    </row>
    <row r="2786" spans="1:23" x14ac:dyDescent="0.25">
      <c r="A2786" t="s">
        <v>5594</v>
      </c>
      <c r="B2786">
        <v>37.569676999999999</v>
      </c>
      <c r="C2786">
        <v>126.93987199999999</v>
      </c>
      <c r="D2786" t="s">
        <v>5595</v>
      </c>
      <c r="E2786" t="s">
        <v>27</v>
      </c>
      <c r="F2786">
        <v>0.16</v>
      </c>
      <c r="G2786" s="1" t="s">
        <v>9985</v>
      </c>
      <c r="H2786">
        <v>14.49</v>
      </c>
      <c r="I2786">
        <v>61</v>
      </c>
      <c r="J2786" t="s">
        <v>33</v>
      </c>
      <c r="K2786">
        <v>150</v>
      </c>
      <c r="L2786" t="s">
        <v>43</v>
      </c>
      <c r="M2786">
        <v>2014</v>
      </c>
      <c r="N2786" t="s">
        <v>23</v>
      </c>
      <c r="O2786">
        <v>4.4000000000000004</v>
      </c>
      <c r="P2786">
        <v>10</v>
      </c>
      <c r="Q2786" t="s">
        <v>48</v>
      </c>
      <c r="R2786">
        <v>56</v>
      </c>
      <c r="S2786">
        <f t="shared" si="129"/>
        <v>3416</v>
      </c>
      <c r="T2786">
        <f t="shared" si="130"/>
        <v>546.56000000000006</v>
      </c>
      <c r="U2786" s="2">
        <f t="shared" si="131"/>
        <v>0.16393442622950818</v>
      </c>
      <c r="V2786" t="str" cm="1">
        <f t="array" ref="V2786">_xlfn.IFS(H2786&lt;5,"Urban",H2786&lt;=12,"Sub-Urban",H2786&gt;12,"Out Of City")</f>
        <v>Out Of City</v>
      </c>
      <c r="W2786" t="str" cm="1">
        <f t="array" ref="W2786">_xlfn.IFS(
    L2786="CCS", "CCS",
    L2786="Type 2", "Type 2",
    L2786="CHAdeMO", "CHAdeMO",
    L2786="Tesla", "Tesla",
    L2786="CCS, Type 2", "CCS, Type 2",
    L2786="Type 2, CCS", "CCS, Type 2",
    L2786="CHAdeMO, Type 2", "CHAdeMO, Type 2",
    L2786="Type 2, CHAdeMO", "CHAdeMO, Type 2",
    L2786="CCS, Tesla", "CCS, Tesla",
    L2786="Tesla, CCS", "CCS, Tesla",
    L2786="Tesla, Type 2", "Tesla, Type 2",
    L2786="Type 2, Tesla", "Tesla, Type 2",
    L2786="CCS, CHAdeMO", "CCS, CHAdeMO",
    L2786="CHAdeMO, CCS", "CCS, CHAdeMO",
    L2786="CHAdeMO, Tesla", "CHAdeMO, Tesla",
    L2786="Tesla, CHAdeMO", "CHAdeMO, Tesla"
)</f>
        <v>CCS</v>
      </c>
    </row>
    <row r="2787" spans="1:23" x14ac:dyDescent="0.25">
      <c r="A2787" t="s">
        <v>5596</v>
      </c>
      <c r="B2787">
        <v>37.666958999999999</v>
      </c>
      <c r="C2787">
        <v>127.05325999999999</v>
      </c>
      <c r="D2787" t="s">
        <v>5597</v>
      </c>
      <c r="E2787" t="s">
        <v>19</v>
      </c>
      <c r="F2787">
        <v>0.27</v>
      </c>
      <c r="G2787" s="1" t="s">
        <v>9985</v>
      </c>
      <c r="H2787">
        <v>14.59</v>
      </c>
      <c r="I2787">
        <v>50</v>
      </c>
      <c r="J2787" t="s">
        <v>33</v>
      </c>
      <c r="K2787">
        <v>50</v>
      </c>
      <c r="L2787" t="s">
        <v>118</v>
      </c>
      <c r="M2787">
        <v>2015</v>
      </c>
      <c r="N2787" t="s">
        <v>23</v>
      </c>
      <c r="O2787">
        <v>4.3</v>
      </c>
      <c r="P2787">
        <v>5</v>
      </c>
      <c r="Q2787" t="s">
        <v>24</v>
      </c>
      <c r="R2787">
        <v>35</v>
      </c>
      <c r="S2787">
        <f t="shared" si="129"/>
        <v>1750</v>
      </c>
      <c r="T2787">
        <f t="shared" si="130"/>
        <v>472.50000000000006</v>
      </c>
      <c r="U2787" s="2">
        <f t="shared" si="131"/>
        <v>0.1</v>
      </c>
      <c r="V2787" t="str" cm="1">
        <f t="array" ref="V2787">_xlfn.IFS(H2787&lt;5,"Urban",H2787&lt;=12,"Sub-Urban",H2787&gt;12,"Out Of City")</f>
        <v>Out Of City</v>
      </c>
      <c r="W2787" t="str" cm="1">
        <f t="array" ref="W2787">_xlfn.IFS(
    L2787="CCS", "CCS",
    L2787="Type 2", "Type 2",
    L2787="CHAdeMO", "CHAdeMO",
    L2787="Tesla", "Tesla",
    L2787="CCS, Type 2", "CCS, Type 2",
    L2787="Type 2, CCS", "CCS, Type 2",
    L2787="CHAdeMO, Type 2", "CHAdeMO, Type 2",
    L2787="Type 2, CHAdeMO", "CHAdeMO, Type 2",
    L2787="CCS, Tesla", "CCS, Tesla",
    L2787="Tesla, CCS", "CCS, Tesla",
    L2787="Tesla, Type 2", "Tesla, Type 2",
    L2787="Type 2, Tesla", "Tesla, Type 2",
    L2787="CCS, CHAdeMO", "CCS, CHAdeMO",
    L2787="CHAdeMO, CCS", "CCS, CHAdeMO",
    L2787="CHAdeMO, Tesla", "CHAdeMO, Tesla",
    L2787="Tesla, CHAdeMO", "CHAdeMO, Tesla"
)</f>
        <v>Tesla, Type 2</v>
      </c>
    </row>
    <row r="2788" spans="1:23" x14ac:dyDescent="0.25">
      <c r="A2788" t="s">
        <v>5598</v>
      </c>
      <c r="B2788">
        <v>34.129832</v>
      </c>
      <c r="C2788">
        <v>-118.354167</v>
      </c>
      <c r="D2788" t="s">
        <v>5599</v>
      </c>
      <c r="E2788" t="s">
        <v>19</v>
      </c>
      <c r="F2788">
        <v>0.28999999999999998</v>
      </c>
      <c r="G2788" t="s">
        <v>20</v>
      </c>
      <c r="H2788">
        <v>15.75</v>
      </c>
      <c r="I2788">
        <v>37</v>
      </c>
      <c r="J2788" t="s">
        <v>47</v>
      </c>
      <c r="K2788">
        <v>50</v>
      </c>
      <c r="L2788" t="s">
        <v>34</v>
      </c>
      <c r="M2788">
        <v>2023</v>
      </c>
      <c r="N2788" t="s">
        <v>35</v>
      </c>
      <c r="O2788">
        <v>3.9</v>
      </c>
      <c r="P2788">
        <v>9</v>
      </c>
      <c r="Q2788" t="s">
        <v>24</v>
      </c>
      <c r="R2788">
        <v>34</v>
      </c>
      <c r="S2788">
        <f t="shared" si="129"/>
        <v>1258</v>
      </c>
      <c r="T2788">
        <f t="shared" si="130"/>
        <v>364.82</v>
      </c>
      <c r="U2788" s="2">
        <f t="shared" si="131"/>
        <v>0.24324324324324326</v>
      </c>
      <c r="V2788" t="str" cm="1">
        <f t="array" ref="V2788">_xlfn.IFS(H2788&lt;5,"Urban",H2788&lt;=12,"Sub-Urban",H2788&gt;12,"Out Of City")</f>
        <v>Out Of City</v>
      </c>
      <c r="W2788" t="str" cm="1">
        <f t="array" ref="W2788">_xlfn.IFS(
    L2788="CCS", "CCS",
    L2788="Type 2", "Type 2",
    L2788="CHAdeMO", "CHAdeMO",
    L2788="Tesla", "Tesla",
    L2788="CCS, Type 2", "CCS, Type 2",
    L2788="Type 2, CCS", "CCS, Type 2",
    L2788="CHAdeMO, Type 2", "CHAdeMO, Type 2",
    L2788="Type 2, CHAdeMO", "CHAdeMO, Type 2",
    L2788="CCS, Tesla", "CCS, Tesla",
    L2788="Tesla, CCS", "CCS, Tesla",
    L2788="Tesla, Type 2", "Tesla, Type 2",
    L2788="Type 2, Tesla", "Tesla, Type 2",
    L2788="CCS, CHAdeMO", "CCS, CHAdeMO",
    L2788="CHAdeMO, CCS", "CCS, CHAdeMO",
    L2788="CHAdeMO, Tesla", "CHAdeMO, Tesla",
    L2788="Tesla, CHAdeMO", "CHAdeMO, Tesla"
)</f>
        <v>CCS, Type 2</v>
      </c>
    </row>
    <row r="2789" spans="1:23" x14ac:dyDescent="0.25">
      <c r="A2789" t="s">
        <v>5600</v>
      </c>
      <c r="B2789">
        <v>37.845919000000002</v>
      </c>
      <c r="C2789">
        <v>-122.39036299999999</v>
      </c>
      <c r="D2789" t="s">
        <v>5601</v>
      </c>
      <c r="E2789" t="s">
        <v>19</v>
      </c>
      <c r="F2789">
        <v>0.35</v>
      </c>
      <c r="G2789" s="1" t="s">
        <v>9985</v>
      </c>
      <c r="H2789">
        <v>8.3699999999999992</v>
      </c>
      <c r="I2789">
        <v>59</v>
      </c>
      <c r="J2789" t="s">
        <v>21</v>
      </c>
      <c r="K2789">
        <v>350</v>
      </c>
      <c r="L2789" t="s">
        <v>43</v>
      </c>
      <c r="M2789">
        <v>2021</v>
      </c>
      <c r="N2789" t="s">
        <v>23</v>
      </c>
      <c r="O2789">
        <v>4.3</v>
      </c>
      <c r="P2789">
        <v>8</v>
      </c>
      <c r="Q2789" t="s">
        <v>24</v>
      </c>
      <c r="R2789">
        <v>25</v>
      </c>
      <c r="S2789">
        <f t="shared" si="129"/>
        <v>1475</v>
      </c>
      <c r="T2789">
        <f t="shared" si="130"/>
        <v>516.25</v>
      </c>
      <c r="U2789" s="2">
        <f t="shared" si="131"/>
        <v>0.13559322033898305</v>
      </c>
      <c r="V2789" t="str" cm="1">
        <f t="array" ref="V2789">_xlfn.IFS(H2789&lt;5,"Urban",H2789&lt;=12,"Sub-Urban",H2789&gt;12,"Out Of City")</f>
        <v>Sub-Urban</v>
      </c>
      <c r="W2789" t="str" cm="1">
        <f t="array" ref="W2789">_xlfn.IFS(
    L2789="CCS", "CCS",
    L2789="Type 2", "Type 2",
    L2789="CHAdeMO", "CHAdeMO",
    L2789="Tesla", "Tesla",
    L2789="CCS, Type 2", "CCS, Type 2",
    L2789="Type 2, CCS", "CCS, Type 2",
    L2789="CHAdeMO, Type 2", "CHAdeMO, Type 2",
    L2789="Type 2, CHAdeMO", "CHAdeMO, Type 2",
    L2789="CCS, Tesla", "CCS, Tesla",
    L2789="Tesla, CCS", "CCS, Tesla",
    L2789="Tesla, Type 2", "Tesla, Type 2",
    L2789="Type 2, Tesla", "Tesla, Type 2",
    L2789="CCS, CHAdeMO", "CCS, CHAdeMO",
    L2789="CHAdeMO, CCS", "CCS, CHAdeMO",
    L2789="CHAdeMO, Tesla", "CHAdeMO, Tesla",
    L2789="Tesla, CHAdeMO", "CHAdeMO, Tesla"
)</f>
        <v>CCS</v>
      </c>
    </row>
    <row r="2790" spans="1:23" x14ac:dyDescent="0.25">
      <c r="A2790" t="s">
        <v>5602</v>
      </c>
      <c r="B2790">
        <v>41.879058000000001</v>
      </c>
      <c r="C2790">
        <v>-87.681529999999995</v>
      </c>
      <c r="D2790" t="s">
        <v>5603</v>
      </c>
      <c r="E2790" t="s">
        <v>38</v>
      </c>
      <c r="F2790">
        <v>0.28000000000000003</v>
      </c>
      <c r="G2790" s="1" t="s">
        <v>9985</v>
      </c>
      <c r="H2790">
        <v>17.739999999999998</v>
      </c>
      <c r="I2790">
        <v>30</v>
      </c>
      <c r="J2790" t="s">
        <v>21</v>
      </c>
      <c r="K2790">
        <v>50</v>
      </c>
      <c r="L2790" t="s">
        <v>43</v>
      </c>
      <c r="M2790">
        <v>2010</v>
      </c>
      <c r="N2790" t="s">
        <v>23</v>
      </c>
      <c r="O2790">
        <v>5</v>
      </c>
      <c r="P2790">
        <v>10</v>
      </c>
      <c r="Q2790" t="s">
        <v>48</v>
      </c>
      <c r="R2790">
        <v>8</v>
      </c>
      <c r="S2790">
        <f t="shared" si="129"/>
        <v>240</v>
      </c>
      <c r="T2790">
        <f t="shared" si="130"/>
        <v>67.2</v>
      </c>
      <c r="U2790" s="2">
        <f t="shared" si="131"/>
        <v>0.33333333333333331</v>
      </c>
      <c r="V2790" t="str" cm="1">
        <f t="array" ref="V2790">_xlfn.IFS(H2790&lt;5,"Urban",H2790&lt;=12,"Sub-Urban",H2790&gt;12,"Out Of City")</f>
        <v>Out Of City</v>
      </c>
      <c r="W2790" t="str" cm="1">
        <f t="array" ref="W2790">_xlfn.IFS(
    L2790="CCS", "CCS",
    L2790="Type 2", "Type 2",
    L2790="CHAdeMO", "CHAdeMO",
    L2790="Tesla", "Tesla",
    L2790="CCS, Type 2", "CCS, Type 2",
    L2790="Type 2, CCS", "CCS, Type 2",
    L2790="CHAdeMO, Type 2", "CHAdeMO, Type 2",
    L2790="Type 2, CHAdeMO", "CHAdeMO, Type 2",
    L2790="CCS, Tesla", "CCS, Tesla",
    L2790="Tesla, CCS", "CCS, Tesla",
    L2790="Tesla, Type 2", "Tesla, Type 2",
    L2790="Type 2, Tesla", "Tesla, Type 2",
    L2790="CCS, CHAdeMO", "CCS, CHAdeMO",
    L2790="CHAdeMO, CCS", "CCS, CHAdeMO",
    L2790="CHAdeMO, Tesla", "CHAdeMO, Tesla",
    L2790="Tesla, CHAdeMO", "CHAdeMO, Tesla"
)</f>
        <v>CCS</v>
      </c>
    </row>
    <row r="2791" spans="1:23" x14ac:dyDescent="0.25">
      <c r="A2791" t="s">
        <v>5604</v>
      </c>
      <c r="B2791">
        <v>37.818995999999999</v>
      </c>
      <c r="C2791">
        <v>-122.339918</v>
      </c>
      <c r="D2791" t="s">
        <v>5605</v>
      </c>
      <c r="E2791" t="s">
        <v>27</v>
      </c>
      <c r="F2791">
        <v>0.17</v>
      </c>
      <c r="G2791" t="s">
        <v>20</v>
      </c>
      <c r="H2791">
        <v>2.27</v>
      </c>
      <c r="I2791">
        <v>94</v>
      </c>
      <c r="J2791" t="s">
        <v>46</v>
      </c>
      <c r="K2791">
        <v>22</v>
      </c>
      <c r="L2791" t="s">
        <v>47</v>
      </c>
      <c r="M2791">
        <v>2019</v>
      </c>
      <c r="N2791" t="s">
        <v>23</v>
      </c>
      <c r="O2791">
        <v>4.0999999999999996</v>
      </c>
      <c r="P2791">
        <v>10</v>
      </c>
      <c r="Q2791" t="s">
        <v>24</v>
      </c>
      <c r="R2791">
        <v>59</v>
      </c>
      <c r="S2791">
        <f t="shared" si="129"/>
        <v>5546</v>
      </c>
      <c r="T2791">
        <f t="shared" si="130"/>
        <v>942.82</v>
      </c>
      <c r="U2791" s="2">
        <f t="shared" si="131"/>
        <v>0.10638297872340426</v>
      </c>
      <c r="V2791" t="str" cm="1">
        <f t="array" ref="V2791">_xlfn.IFS(H2791&lt;5,"Urban",H2791&lt;=12,"Sub-Urban",H2791&gt;12,"Out Of City")</f>
        <v>Urban</v>
      </c>
      <c r="W2791" t="str" cm="1">
        <f t="array" ref="W2791">_xlfn.IFS(
    L2791="CCS", "CCS",
    L2791="Type 2", "Type 2",
    L2791="CHAdeMO", "CHAdeMO",
    L2791="Tesla", "Tesla",
    L2791="CCS, Type 2", "CCS, Type 2",
    L2791="Type 2, CCS", "CCS, Type 2",
    L2791="CHAdeMO, Type 2", "CHAdeMO, Type 2",
    L2791="Type 2, CHAdeMO", "CHAdeMO, Type 2",
    L2791="CCS, Tesla", "CCS, Tesla",
    L2791="Tesla, CCS", "CCS, Tesla",
    L2791="Tesla, Type 2", "Tesla, Type 2",
    L2791="Type 2, Tesla", "Tesla, Type 2",
    L2791="CCS, CHAdeMO", "CCS, CHAdeMO",
    L2791="CHAdeMO, CCS", "CCS, CHAdeMO",
    L2791="CHAdeMO, Tesla", "CHAdeMO, Tesla",
    L2791="Tesla, CHAdeMO", "CHAdeMO, Tesla"
)</f>
        <v>Tesla</v>
      </c>
    </row>
    <row r="2792" spans="1:23" x14ac:dyDescent="0.25">
      <c r="A2792" t="s">
        <v>5606</v>
      </c>
      <c r="B2792">
        <v>-6.1637649999999997</v>
      </c>
      <c r="C2792">
        <v>93.162571</v>
      </c>
      <c r="D2792" t="s">
        <v>5607</v>
      </c>
      <c r="E2792" t="s">
        <v>27</v>
      </c>
      <c r="F2792">
        <v>0.37</v>
      </c>
      <c r="G2792" s="1" t="s">
        <v>9985</v>
      </c>
      <c r="H2792">
        <v>14.75</v>
      </c>
      <c r="I2792">
        <v>73</v>
      </c>
      <c r="J2792" t="s">
        <v>21</v>
      </c>
      <c r="K2792">
        <v>350</v>
      </c>
      <c r="L2792" t="s">
        <v>47</v>
      </c>
      <c r="M2792">
        <v>2018</v>
      </c>
      <c r="N2792" t="s">
        <v>23</v>
      </c>
      <c r="O2792">
        <v>4.7</v>
      </c>
      <c r="P2792">
        <v>10</v>
      </c>
      <c r="Q2792" t="s">
        <v>29</v>
      </c>
      <c r="R2792">
        <v>59</v>
      </c>
      <c r="S2792">
        <f t="shared" si="129"/>
        <v>4307</v>
      </c>
      <c r="T2792">
        <f t="shared" si="130"/>
        <v>1593.59</v>
      </c>
      <c r="U2792" s="2">
        <f t="shared" si="131"/>
        <v>0.13698630136986301</v>
      </c>
      <c r="V2792" t="str" cm="1">
        <f t="array" ref="V2792">_xlfn.IFS(H2792&lt;5,"Urban",H2792&lt;=12,"Sub-Urban",H2792&gt;12,"Out Of City")</f>
        <v>Out Of City</v>
      </c>
      <c r="W2792" t="str" cm="1">
        <f t="array" ref="W2792">_xlfn.IFS(
    L2792="CCS", "CCS",
    L2792="Type 2", "Type 2",
    L2792="CHAdeMO", "CHAdeMO",
    L2792="Tesla", "Tesla",
    L2792="CCS, Type 2", "CCS, Type 2",
    L2792="Type 2, CCS", "CCS, Type 2",
    L2792="CHAdeMO, Type 2", "CHAdeMO, Type 2",
    L2792="Type 2, CHAdeMO", "CHAdeMO, Type 2",
    L2792="CCS, Tesla", "CCS, Tesla",
    L2792="Tesla, CCS", "CCS, Tesla",
    L2792="Tesla, Type 2", "Tesla, Type 2",
    L2792="Type 2, Tesla", "Tesla, Type 2",
    L2792="CCS, CHAdeMO", "CCS, CHAdeMO",
    L2792="CHAdeMO, CCS", "CCS, CHAdeMO",
    L2792="CHAdeMO, Tesla", "CHAdeMO, Tesla",
    L2792="Tesla, CHAdeMO", "CHAdeMO, Tesla"
)</f>
        <v>Tesla</v>
      </c>
    </row>
    <row r="2793" spans="1:23" x14ac:dyDescent="0.25">
      <c r="A2793" t="s">
        <v>5608</v>
      </c>
      <c r="B2793">
        <v>13.877319999999999</v>
      </c>
      <c r="C2793">
        <v>100.476308</v>
      </c>
      <c r="D2793" t="s">
        <v>5609</v>
      </c>
      <c r="E2793" t="s">
        <v>27</v>
      </c>
      <c r="F2793">
        <v>0.2</v>
      </c>
      <c r="G2793" s="1" t="s">
        <v>9985</v>
      </c>
      <c r="H2793">
        <v>10.9</v>
      </c>
      <c r="I2793">
        <v>62</v>
      </c>
      <c r="J2793" t="s">
        <v>47</v>
      </c>
      <c r="K2793">
        <v>50</v>
      </c>
      <c r="L2793" t="s">
        <v>111</v>
      </c>
      <c r="M2793">
        <v>2015</v>
      </c>
      <c r="N2793" t="s">
        <v>23</v>
      </c>
      <c r="O2793">
        <v>4.2</v>
      </c>
      <c r="P2793">
        <v>1</v>
      </c>
      <c r="Q2793" t="s">
        <v>24</v>
      </c>
      <c r="R2793">
        <v>50</v>
      </c>
      <c r="S2793">
        <f t="shared" si="129"/>
        <v>3100</v>
      </c>
      <c r="T2793">
        <f t="shared" si="130"/>
        <v>620</v>
      </c>
      <c r="U2793" s="2">
        <f t="shared" si="131"/>
        <v>1.6129032258064516E-2</v>
      </c>
      <c r="V2793" t="str" cm="1">
        <f t="array" ref="V2793">_xlfn.IFS(H2793&lt;5,"Urban",H2793&lt;=12,"Sub-Urban",H2793&gt;12,"Out Of City")</f>
        <v>Sub-Urban</v>
      </c>
      <c r="W2793" t="str" cm="1">
        <f t="array" ref="W2793">_xlfn.IFS(
    L2793="CCS", "CCS",
    L2793="Type 2", "Type 2",
    L2793="CHAdeMO", "CHAdeMO",
    L2793="Tesla", "Tesla",
    L2793="CCS, Type 2", "CCS, Type 2",
    L2793="Type 2, CCS", "CCS, Type 2",
    L2793="CHAdeMO, Type 2", "CHAdeMO, Type 2",
    L2793="Type 2, CHAdeMO", "CHAdeMO, Type 2",
    L2793="CCS, Tesla", "CCS, Tesla",
    L2793="Tesla, CCS", "CCS, Tesla",
    L2793="Tesla, Type 2", "Tesla, Type 2",
    L2793="Type 2, Tesla", "Tesla, Type 2",
    L2793="CCS, CHAdeMO", "CCS, CHAdeMO",
    L2793="CHAdeMO, CCS", "CCS, CHAdeMO",
    L2793="CHAdeMO, Tesla", "CHAdeMO, Tesla",
    L2793="Tesla, CHAdeMO", "CHAdeMO, Tesla"
)</f>
        <v>CCS, Type 2</v>
      </c>
    </row>
    <row r="2794" spans="1:23" x14ac:dyDescent="0.25">
      <c r="A2794" t="s">
        <v>5610</v>
      </c>
      <c r="B2794">
        <v>-33.788811000000003</v>
      </c>
      <c r="C2794">
        <v>151.337524</v>
      </c>
      <c r="D2794" t="s">
        <v>5611</v>
      </c>
      <c r="E2794" t="s">
        <v>38</v>
      </c>
      <c r="F2794">
        <v>0.18</v>
      </c>
      <c r="G2794" s="1" t="s">
        <v>9985</v>
      </c>
      <c r="H2794">
        <v>12.47</v>
      </c>
      <c r="I2794">
        <v>33</v>
      </c>
      <c r="J2794" t="s">
        <v>46</v>
      </c>
      <c r="K2794">
        <v>350</v>
      </c>
      <c r="L2794" t="s">
        <v>47</v>
      </c>
      <c r="M2794">
        <v>2019</v>
      </c>
      <c r="N2794" t="s">
        <v>35</v>
      </c>
      <c r="O2794">
        <v>3.6</v>
      </c>
      <c r="P2794">
        <v>8</v>
      </c>
      <c r="Q2794" t="s">
        <v>24</v>
      </c>
      <c r="R2794">
        <v>10</v>
      </c>
      <c r="S2794">
        <f t="shared" si="129"/>
        <v>330</v>
      </c>
      <c r="T2794">
        <f t="shared" si="130"/>
        <v>59.4</v>
      </c>
      <c r="U2794" s="2">
        <f t="shared" si="131"/>
        <v>0.24242424242424243</v>
      </c>
      <c r="V2794" t="str" cm="1">
        <f t="array" ref="V2794">_xlfn.IFS(H2794&lt;5,"Urban",H2794&lt;=12,"Sub-Urban",H2794&gt;12,"Out Of City")</f>
        <v>Out Of City</v>
      </c>
      <c r="W2794" t="str" cm="1">
        <f t="array" ref="W2794">_xlfn.IFS(
    L2794="CCS", "CCS",
    L2794="Type 2", "Type 2",
    L2794="CHAdeMO", "CHAdeMO",
    L2794="Tesla", "Tesla",
    L2794="CCS, Type 2", "CCS, Type 2",
    L2794="Type 2, CCS", "CCS, Type 2",
    L2794="CHAdeMO, Type 2", "CHAdeMO, Type 2",
    L2794="Type 2, CHAdeMO", "CHAdeMO, Type 2",
    L2794="CCS, Tesla", "CCS, Tesla",
    L2794="Tesla, CCS", "CCS, Tesla",
    L2794="Tesla, Type 2", "Tesla, Type 2",
    L2794="Type 2, Tesla", "Tesla, Type 2",
    L2794="CCS, CHAdeMO", "CCS, CHAdeMO",
    L2794="CHAdeMO, CCS", "CCS, CHAdeMO",
    L2794="CHAdeMO, Tesla", "CHAdeMO, Tesla",
    L2794="Tesla, CHAdeMO", "CHAdeMO, Tesla"
)</f>
        <v>Tesla</v>
      </c>
    </row>
    <row r="2795" spans="1:23" x14ac:dyDescent="0.25">
      <c r="A2795" t="s">
        <v>5612</v>
      </c>
      <c r="B2795">
        <v>19.000523999999999</v>
      </c>
      <c r="C2795">
        <v>72.871898000000002</v>
      </c>
      <c r="D2795" t="s">
        <v>5613</v>
      </c>
      <c r="E2795" t="s">
        <v>19</v>
      </c>
      <c r="F2795">
        <v>0.39</v>
      </c>
      <c r="G2795" t="s">
        <v>20</v>
      </c>
      <c r="H2795">
        <v>8.92</v>
      </c>
      <c r="I2795">
        <v>98</v>
      </c>
      <c r="J2795" t="s">
        <v>39</v>
      </c>
      <c r="K2795">
        <v>150</v>
      </c>
      <c r="L2795" t="s">
        <v>51</v>
      </c>
      <c r="M2795">
        <v>2022</v>
      </c>
      <c r="N2795" t="s">
        <v>23</v>
      </c>
      <c r="O2795">
        <v>3.3</v>
      </c>
      <c r="P2795">
        <v>1</v>
      </c>
      <c r="Q2795" t="s">
        <v>29</v>
      </c>
      <c r="R2795">
        <v>40</v>
      </c>
      <c r="S2795">
        <f t="shared" si="129"/>
        <v>3920</v>
      </c>
      <c r="T2795">
        <f t="shared" si="130"/>
        <v>1528.8</v>
      </c>
      <c r="U2795" s="2">
        <f t="shared" si="131"/>
        <v>1.020408163265306E-2</v>
      </c>
      <c r="V2795" t="str" cm="1">
        <f t="array" ref="V2795">_xlfn.IFS(H2795&lt;5,"Urban",H2795&lt;=12,"Sub-Urban",H2795&gt;12,"Out Of City")</f>
        <v>Sub-Urban</v>
      </c>
      <c r="W2795" t="str" cm="1">
        <f t="array" ref="W2795">_xlfn.IFS(
    L2795="CCS", "CCS",
    L2795="Type 2", "Type 2",
    L2795="CHAdeMO", "CHAdeMO",
    L2795="Tesla", "Tesla",
    L2795="CCS, Type 2", "CCS, Type 2",
    L2795="Type 2, CCS", "CCS, Type 2",
    L2795="CHAdeMO, Type 2", "CHAdeMO, Type 2",
    L2795="Type 2, CHAdeMO", "CHAdeMO, Type 2",
    L2795="CCS, Tesla", "CCS, Tesla",
    L2795="Tesla, CCS", "CCS, Tesla",
    L2795="Tesla, Type 2", "Tesla, Type 2",
    L2795="Type 2, Tesla", "Tesla, Type 2",
    L2795="CCS, CHAdeMO", "CCS, CHAdeMO",
    L2795="CHAdeMO, CCS", "CCS, CHAdeMO",
    L2795="CHAdeMO, Tesla", "CHAdeMO, Tesla",
    L2795="Tesla, CHAdeMO", "CHAdeMO, Tesla"
)</f>
        <v>CCS, Tesla</v>
      </c>
    </row>
    <row r="2796" spans="1:23" x14ac:dyDescent="0.25">
      <c r="A2796" t="s">
        <v>5614</v>
      </c>
      <c r="B2796">
        <v>-33.895932999999999</v>
      </c>
      <c r="C2796">
        <v>151.28627800000001</v>
      </c>
      <c r="D2796" t="s">
        <v>5615</v>
      </c>
      <c r="E2796" t="s">
        <v>38</v>
      </c>
      <c r="F2796">
        <v>0.4</v>
      </c>
      <c r="G2796" s="1" t="s">
        <v>9985</v>
      </c>
      <c r="H2796">
        <v>14.15</v>
      </c>
      <c r="I2796">
        <v>28</v>
      </c>
      <c r="J2796" t="s">
        <v>39</v>
      </c>
      <c r="K2796">
        <v>350</v>
      </c>
      <c r="L2796" t="s">
        <v>85</v>
      </c>
      <c r="M2796">
        <v>2014</v>
      </c>
      <c r="N2796" t="s">
        <v>35</v>
      </c>
      <c r="O2796">
        <v>3.6</v>
      </c>
      <c r="P2796">
        <v>2</v>
      </c>
      <c r="Q2796" t="s">
        <v>24</v>
      </c>
      <c r="R2796">
        <v>16</v>
      </c>
      <c r="S2796">
        <f t="shared" si="129"/>
        <v>448</v>
      </c>
      <c r="T2796">
        <f t="shared" si="130"/>
        <v>179.20000000000002</v>
      </c>
      <c r="U2796" s="2">
        <f t="shared" si="131"/>
        <v>7.1428571428571425E-2</v>
      </c>
      <c r="V2796" t="str" cm="1">
        <f t="array" ref="V2796">_xlfn.IFS(H2796&lt;5,"Urban",H2796&lt;=12,"Sub-Urban",H2796&gt;12,"Out Of City")</f>
        <v>Out Of City</v>
      </c>
      <c r="W2796" t="str" cm="1">
        <f t="array" ref="W2796">_xlfn.IFS(
    L2796="CCS", "CCS",
    L2796="Type 2", "Type 2",
    L2796="CHAdeMO", "CHAdeMO",
    L2796="Tesla", "Tesla",
    L2796="CCS, Type 2", "CCS, Type 2",
    L2796="Type 2, CCS", "CCS, Type 2",
    L2796="CHAdeMO, Type 2", "CHAdeMO, Type 2",
    L2796="Type 2, CHAdeMO", "CHAdeMO, Type 2",
    L2796="CCS, Tesla", "CCS, Tesla",
    L2796="Tesla, CCS", "CCS, Tesla",
    L2796="Tesla, Type 2", "Tesla, Type 2",
    L2796="Type 2, Tesla", "Tesla, Type 2",
    L2796="CCS, CHAdeMO", "CCS, CHAdeMO",
    L2796="CHAdeMO, CCS", "CCS, CHAdeMO",
    L2796="CHAdeMO, Tesla", "CHAdeMO, Tesla",
    L2796="Tesla, CHAdeMO", "CHAdeMO, Tesla"
)</f>
        <v>CHAdeMO, Tesla</v>
      </c>
    </row>
    <row r="2797" spans="1:23" x14ac:dyDescent="0.25">
      <c r="A2797" t="s">
        <v>5616</v>
      </c>
      <c r="B2797">
        <v>55.735607000000002</v>
      </c>
      <c r="C2797">
        <v>37.529294999999998</v>
      </c>
      <c r="D2797" t="s">
        <v>5617</v>
      </c>
      <c r="E2797" t="s">
        <v>38</v>
      </c>
      <c r="F2797">
        <v>0.25</v>
      </c>
      <c r="G2797" t="s">
        <v>32</v>
      </c>
      <c r="H2797">
        <v>11.12</v>
      </c>
      <c r="I2797">
        <v>24</v>
      </c>
      <c r="J2797" t="s">
        <v>33</v>
      </c>
      <c r="K2797">
        <v>350</v>
      </c>
      <c r="L2797" t="s">
        <v>111</v>
      </c>
      <c r="M2797">
        <v>2010</v>
      </c>
      <c r="N2797" t="s">
        <v>35</v>
      </c>
      <c r="O2797">
        <v>4.4000000000000004</v>
      </c>
      <c r="P2797">
        <v>9</v>
      </c>
      <c r="Q2797" t="s">
        <v>24</v>
      </c>
      <c r="R2797">
        <v>16</v>
      </c>
      <c r="S2797">
        <f t="shared" si="129"/>
        <v>384</v>
      </c>
      <c r="T2797">
        <f t="shared" si="130"/>
        <v>96</v>
      </c>
      <c r="U2797" s="2">
        <f t="shared" si="131"/>
        <v>0.375</v>
      </c>
      <c r="V2797" t="str" cm="1">
        <f t="array" ref="V2797">_xlfn.IFS(H2797&lt;5,"Urban",H2797&lt;=12,"Sub-Urban",H2797&gt;12,"Out Of City")</f>
        <v>Sub-Urban</v>
      </c>
      <c r="W2797" t="str" cm="1">
        <f t="array" ref="W2797">_xlfn.IFS(
    L2797="CCS", "CCS",
    L2797="Type 2", "Type 2",
    L2797="CHAdeMO", "CHAdeMO",
    L2797="Tesla", "Tesla",
    L2797="CCS, Type 2", "CCS, Type 2",
    L2797="Type 2, CCS", "CCS, Type 2",
    L2797="CHAdeMO, Type 2", "CHAdeMO, Type 2",
    L2797="Type 2, CHAdeMO", "CHAdeMO, Type 2",
    L2797="CCS, Tesla", "CCS, Tesla",
    L2797="Tesla, CCS", "CCS, Tesla",
    L2797="Tesla, Type 2", "Tesla, Type 2",
    L2797="Type 2, Tesla", "Tesla, Type 2",
    L2797="CCS, CHAdeMO", "CCS, CHAdeMO",
    L2797="CHAdeMO, CCS", "CCS, CHAdeMO",
    L2797="CHAdeMO, Tesla", "CHAdeMO, Tesla",
    L2797="Tesla, CHAdeMO", "CHAdeMO, Tesla"
)</f>
        <v>CCS, Type 2</v>
      </c>
    </row>
    <row r="2798" spans="1:23" x14ac:dyDescent="0.25">
      <c r="A2798" t="s">
        <v>5618</v>
      </c>
      <c r="B2798">
        <v>-23.606598000000002</v>
      </c>
      <c r="C2798">
        <v>-46.595036</v>
      </c>
      <c r="D2798" t="s">
        <v>5619</v>
      </c>
      <c r="E2798" t="s">
        <v>19</v>
      </c>
      <c r="F2798">
        <v>0.44</v>
      </c>
      <c r="G2798" s="1" t="s">
        <v>9985</v>
      </c>
      <c r="H2798">
        <v>5.01</v>
      </c>
      <c r="I2798">
        <v>45</v>
      </c>
      <c r="J2798" t="s">
        <v>46</v>
      </c>
      <c r="K2798">
        <v>22</v>
      </c>
      <c r="L2798" t="s">
        <v>77</v>
      </c>
      <c r="M2798">
        <v>2012</v>
      </c>
      <c r="N2798" t="s">
        <v>23</v>
      </c>
      <c r="O2798">
        <v>3.3</v>
      </c>
      <c r="P2798">
        <v>7</v>
      </c>
      <c r="Q2798" t="s">
        <v>24</v>
      </c>
      <c r="R2798">
        <v>39</v>
      </c>
      <c r="S2798">
        <f t="shared" si="129"/>
        <v>1755</v>
      </c>
      <c r="T2798">
        <f t="shared" si="130"/>
        <v>772.2</v>
      </c>
      <c r="U2798" s="2">
        <f t="shared" si="131"/>
        <v>0.15555555555555556</v>
      </c>
      <c r="V2798" t="str" cm="1">
        <f t="array" ref="V2798">_xlfn.IFS(H2798&lt;5,"Urban",H2798&lt;=12,"Sub-Urban",H2798&gt;12,"Out Of City")</f>
        <v>Sub-Urban</v>
      </c>
      <c r="W2798" t="str" cm="1">
        <f t="array" ref="W2798">_xlfn.IFS(
    L2798="CCS", "CCS",
    L2798="Type 2", "Type 2",
    L2798="CHAdeMO", "CHAdeMO",
    L2798="Tesla", "Tesla",
    L2798="CCS, Type 2", "CCS, Type 2",
    L2798="Type 2, CCS", "CCS, Type 2",
    L2798="CHAdeMO, Type 2", "CHAdeMO, Type 2",
    L2798="Type 2, CHAdeMO", "CHAdeMO, Type 2",
    L2798="CCS, Tesla", "CCS, Tesla",
    L2798="Tesla, CCS", "CCS, Tesla",
    L2798="Tesla, Type 2", "Tesla, Type 2",
    L2798="Type 2, Tesla", "Tesla, Type 2",
    L2798="CCS, CHAdeMO", "CCS, CHAdeMO",
    L2798="CHAdeMO, CCS", "CCS, CHAdeMO",
    L2798="CHAdeMO, Tesla", "CHAdeMO, Tesla",
    L2798="Tesla, CHAdeMO", "CHAdeMO, Tesla"
)</f>
        <v>CHAdeMO</v>
      </c>
    </row>
    <row r="2799" spans="1:23" x14ac:dyDescent="0.25">
      <c r="A2799" t="s">
        <v>5620</v>
      </c>
      <c r="B2799">
        <v>-23.579720999999999</v>
      </c>
      <c r="C2799">
        <v>-46.602462000000003</v>
      </c>
      <c r="D2799" t="s">
        <v>5621</v>
      </c>
      <c r="E2799" t="s">
        <v>27</v>
      </c>
      <c r="F2799">
        <v>0.32</v>
      </c>
      <c r="G2799" t="s">
        <v>20</v>
      </c>
      <c r="H2799">
        <v>9.76</v>
      </c>
      <c r="I2799">
        <v>67</v>
      </c>
      <c r="J2799" t="s">
        <v>21</v>
      </c>
      <c r="K2799">
        <v>22</v>
      </c>
      <c r="L2799" t="s">
        <v>43</v>
      </c>
      <c r="M2799">
        <v>2020</v>
      </c>
      <c r="N2799" t="s">
        <v>23</v>
      </c>
      <c r="O2799">
        <v>4.5</v>
      </c>
      <c r="P2799">
        <v>3</v>
      </c>
      <c r="Q2799" t="s">
        <v>24</v>
      </c>
      <c r="R2799">
        <v>47</v>
      </c>
      <c r="S2799">
        <f t="shared" si="129"/>
        <v>3149</v>
      </c>
      <c r="T2799">
        <f t="shared" si="130"/>
        <v>1007.6800000000001</v>
      </c>
      <c r="U2799" s="2">
        <f t="shared" si="131"/>
        <v>4.4776119402985072E-2</v>
      </c>
      <c r="V2799" t="str" cm="1">
        <f t="array" ref="V2799">_xlfn.IFS(H2799&lt;5,"Urban",H2799&lt;=12,"Sub-Urban",H2799&gt;12,"Out Of City")</f>
        <v>Sub-Urban</v>
      </c>
      <c r="W2799" t="str" cm="1">
        <f t="array" ref="W2799">_xlfn.IFS(
    L2799="CCS", "CCS",
    L2799="Type 2", "Type 2",
    L2799="CHAdeMO", "CHAdeMO",
    L2799="Tesla", "Tesla",
    L2799="CCS, Type 2", "CCS, Type 2",
    L2799="Type 2, CCS", "CCS, Type 2",
    L2799="CHAdeMO, Type 2", "CHAdeMO, Type 2",
    L2799="Type 2, CHAdeMO", "CHAdeMO, Type 2",
    L2799="CCS, Tesla", "CCS, Tesla",
    L2799="Tesla, CCS", "CCS, Tesla",
    L2799="Tesla, Type 2", "Tesla, Type 2",
    L2799="Type 2, Tesla", "Tesla, Type 2",
    L2799="CCS, CHAdeMO", "CCS, CHAdeMO",
    L2799="CHAdeMO, CCS", "CCS, CHAdeMO",
    L2799="CHAdeMO, Tesla", "CHAdeMO, Tesla",
    L2799="Tesla, CHAdeMO", "CHAdeMO, Tesla"
)</f>
        <v>CCS</v>
      </c>
    </row>
    <row r="2800" spans="1:23" x14ac:dyDescent="0.25">
      <c r="A2800" t="s">
        <v>5622</v>
      </c>
      <c r="B2800">
        <v>39.881782999999999</v>
      </c>
      <c r="C2800">
        <v>116.31411300000001</v>
      </c>
      <c r="D2800" t="s">
        <v>5623</v>
      </c>
      <c r="E2800" t="s">
        <v>19</v>
      </c>
      <c r="F2800">
        <v>0.44</v>
      </c>
      <c r="G2800" t="s">
        <v>32</v>
      </c>
      <c r="H2800">
        <v>9.9600000000000009</v>
      </c>
      <c r="I2800">
        <v>23</v>
      </c>
      <c r="J2800" t="s">
        <v>47</v>
      </c>
      <c r="K2800">
        <v>50</v>
      </c>
      <c r="L2800" t="s">
        <v>40</v>
      </c>
      <c r="M2800">
        <v>2015</v>
      </c>
      <c r="N2800" t="s">
        <v>35</v>
      </c>
      <c r="O2800">
        <v>3.6</v>
      </c>
      <c r="P2800">
        <v>4</v>
      </c>
      <c r="Q2800" t="s">
        <v>48</v>
      </c>
      <c r="R2800">
        <v>29</v>
      </c>
      <c r="S2800">
        <f t="shared" si="129"/>
        <v>667</v>
      </c>
      <c r="T2800">
        <f t="shared" si="130"/>
        <v>293.48</v>
      </c>
      <c r="U2800" s="2">
        <f t="shared" si="131"/>
        <v>0.17391304347826086</v>
      </c>
      <c r="V2800" t="str" cm="1">
        <f t="array" ref="V2800">_xlfn.IFS(H2800&lt;5,"Urban",H2800&lt;=12,"Sub-Urban",H2800&gt;12,"Out Of City")</f>
        <v>Sub-Urban</v>
      </c>
      <c r="W2800" t="str" cm="1">
        <f t="array" ref="W2800">_xlfn.IFS(
    L2800="CCS", "CCS",
    L2800="Type 2", "Type 2",
    L2800="CHAdeMO", "CHAdeMO",
    L2800="Tesla", "Tesla",
    L2800="CCS, Type 2", "CCS, Type 2",
    L2800="Type 2, CCS", "CCS, Type 2",
    L2800="CHAdeMO, Type 2", "CHAdeMO, Type 2",
    L2800="Type 2, CHAdeMO", "CHAdeMO, Type 2",
    L2800="CCS, Tesla", "CCS, Tesla",
    L2800="Tesla, CCS", "CCS, Tesla",
    L2800="Tesla, Type 2", "Tesla, Type 2",
    L2800="Type 2, Tesla", "Tesla, Type 2",
    L2800="CCS, CHAdeMO", "CCS, CHAdeMO",
    L2800="CHAdeMO, CCS", "CCS, CHAdeMO",
    L2800="CHAdeMO, Tesla", "CHAdeMO, Tesla",
    L2800="Tesla, CHAdeMO", "CHAdeMO, Tesla"
)</f>
        <v>Type 2</v>
      </c>
    </row>
    <row r="2801" spans="1:23" x14ac:dyDescent="0.25">
      <c r="A2801" t="s">
        <v>5624</v>
      </c>
      <c r="B2801">
        <v>39.822342999999996</v>
      </c>
      <c r="C2801">
        <v>116.201813</v>
      </c>
      <c r="D2801" t="s">
        <v>5625</v>
      </c>
      <c r="E2801" t="s">
        <v>19</v>
      </c>
      <c r="F2801">
        <v>0.38</v>
      </c>
      <c r="G2801" t="s">
        <v>32</v>
      </c>
      <c r="H2801">
        <v>3.56</v>
      </c>
      <c r="I2801">
        <v>95</v>
      </c>
      <c r="J2801" t="s">
        <v>21</v>
      </c>
      <c r="K2801">
        <v>150</v>
      </c>
      <c r="L2801" t="s">
        <v>58</v>
      </c>
      <c r="M2801">
        <v>2020</v>
      </c>
      <c r="N2801" t="s">
        <v>23</v>
      </c>
      <c r="O2801">
        <v>3.9</v>
      </c>
      <c r="P2801">
        <v>8</v>
      </c>
      <c r="Q2801" t="s">
        <v>48</v>
      </c>
      <c r="R2801">
        <v>29</v>
      </c>
      <c r="S2801">
        <f t="shared" si="129"/>
        <v>2755</v>
      </c>
      <c r="T2801">
        <f t="shared" si="130"/>
        <v>1046.9000000000001</v>
      </c>
      <c r="U2801" s="2">
        <f t="shared" si="131"/>
        <v>8.4210526315789472E-2</v>
      </c>
      <c r="V2801" t="str" cm="1">
        <f t="array" ref="V2801">_xlfn.IFS(H2801&lt;5,"Urban",H2801&lt;=12,"Sub-Urban",H2801&gt;12,"Out Of City")</f>
        <v>Urban</v>
      </c>
      <c r="W2801" t="str" cm="1">
        <f t="array" ref="W2801">_xlfn.IFS(
    L2801="CCS", "CCS",
    L2801="Type 2", "Type 2",
    L2801="CHAdeMO", "CHAdeMO",
    L2801="Tesla", "Tesla",
    L2801="CCS, Type 2", "CCS, Type 2",
    L2801="Type 2, CCS", "CCS, Type 2",
    L2801="CHAdeMO, Type 2", "CHAdeMO, Type 2",
    L2801="Type 2, CHAdeMO", "CHAdeMO, Type 2",
    L2801="CCS, Tesla", "CCS, Tesla",
    L2801="Tesla, CCS", "CCS, Tesla",
    L2801="Tesla, Type 2", "Tesla, Type 2",
    L2801="Type 2, Tesla", "Tesla, Type 2",
    L2801="CCS, CHAdeMO", "CCS, CHAdeMO",
    L2801="CHAdeMO, CCS", "CCS, CHAdeMO",
    L2801="CHAdeMO, Tesla", "CHAdeMO, Tesla",
    L2801="Tesla, CHAdeMO", "CHAdeMO, Tesla"
)</f>
        <v>CCS, Tesla</v>
      </c>
    </row>
    <row r="2802" spans="1:23" x14ac:dyDescent="0.25">
      <c r="A2802" t="s">
        <v>5626</v>
      </c>
      <c r="B2802">
        <v>-58.485289000000002</v>
      </c>
      <c r="C2802">
        <v>-85.370754000000005</v>
      </c>
      <c r="D2802" t="s">
        <v>5627</v>
      </c>
      <c r="E2802" t="s">
        <v>27</v>
      </c>
      <c r="F2802">
        <v>0.49</v>
      </c>
      <c r="G2802" t="s">
        <v>32</v>
      </c>
      <c r="H2802">
        <v>14.64</v>
      </c>
      <c r="I2802">
        <v>61</v>
      </c>
      <c r="J2802" t="s">
        <v>46</v>
      </c>
      <c r="K2802">
        <v>22</v>
      </c>
      <c r="L2802" t="s">
        <v>104</v>
      </c>
      <c r="M2802">
        <v>2019</v>
      </c>
      <c r="N2802" t="s">
        <v>23</v>
      </c>
      <c r="O2802">
        <v>4</v>
      </c>
      <c r="P2802">
        <v>7</v>
      </c>
      <c r="Q2802" t="s">
        <v>29</v>
      </c>
      <c r="R2802">
        <v>47</v>
      </c>
      <c r="S2802">
        <f t="shared" si="129"/>
        <v>2867</v>
      </c>
      <c r="T2802">
        <f t="shared" si="130"/>
        <v>1404.83</v>
      </c>
      <c r="U2802" s="2">
        <f t="shared" si="131"/>
        <v>0.11475409836065574</v>
      </c>
      <c r="V2802" t="str" cm="1">
        <f t="array" ref="V2802">_xlfn.IFS(H2802&lt;5,"Urban",H2802&lt;=12,"Sub-Urban",H2802&gt;12,"Out Of City")</f>
        <v>Out Of City</v>
      </c>
      <c r="W2802" t="str" cm="1">
        <f t="array" ref="W2802">_xlfn.IFS(
    L2802="CCS", "CCS",
    L2802="Type 2", "Type 2",
    L2802="CHAdeMO", "CHAdeMO",
    L2802="Tesla", "Tesla",
    L2802="CCS, Type 2", "CCS, Type 2",
    L2802="Type 2, CCS", "CCS, Type 2",
    L2802="CHAdeMO, Type 2", "CHAdeMO, Type 2",
    L2802="Type 2, CHAdeMO", "CHAdeMO, Type 2",
    L2802="CCS, Tesla", "CCS, Tesla",
    L2802="Tesla, CCS", "CCS, Tesla",
    L2802="Tesla, Type 2", "Tesla, Type 2",
    L2802="Type 2, Tesla", "Tesla, Type 2",
    L2802="CCS, CHAdeMO", "CCS, CHAdeMO",
    L2802="CHAdeMO, CCS", "CCS, CHAdeMO",
    L2802="CHAdeMO, Tesla", "CHAdeMO, Tesla",
    L2802="Tesla, CHAdeMO", "CHAdeMO, Tesla"
)</f>
        <v>CHAdeMO, Type 2</v>
      </c>
    </row>
    <row r="2803" spans="1:23" x14ac:dyDescent="0.25">
      <c r="A2803" t="s">
        <v>5628</v>
      </c>
      <c r="B2803">
        <v>19.431754000000002</v>
      </c>
      <c r="C2803">
        <v>-99.195537000000002</v>
      </c>
      <c r="D2803" t="s">
        <v>5629</v>
      </c>
      <c r="E2803" t="s">
        <v>38</v>
      </c>
      <c r="F2803">
        <v>0.28000000000000003</v>
      </c>
      <c r="G2803" t="s">
        <v>32</v>
      </c>
      <c r="H2803">
        <v>17.28</v>
      </c>
      <c r="I2803">
        <v>40</v>
      </c>
      <c r="J2803" t="s">
        <v>33</v>
      </c>
      <c r="K2803">
        <v>50</v>
      </c>
      <c r="L2803" t="s">
        <v>77</v>
      </c>
      <c r="M2803">
        <v>2022</v>
      </c>
      <c r="N2803" t="s">
        <v>35</v>
      </c>
      <c r="O2803">
        <v>3</v>
      </c>
      <c r="P2803">
        <v>5</v>
      </c>
      <c r="Q2803" t="s">
        <v>48</v>
      </c>
      <c r="R2803">
        <v>17</v>
      </c>
      <c r="S2803">
        <f t="shared" si="129"/>
        <v>680</v>
      </c>
      <c r="T2803">
        <f t="shared" si="130"/>
        <v>190.4</v>
      </c>
      <c r="U2803" s="2">
        <f t="shared" si="131"/>
        <v>0.125</v>
      </c>
      <c r="V2803" t="str" cm="1">
        <f t="array" ref="V2803">_xlfn.IFS(H2803&lt;5,"Urban",H2803&lt;=12,"Sub-Urban",H2803&gt;12,"Out Of City")</f>
        <v>Out Of City</v>
      </c>
      <c r="W2803" t="str" cm="1">
        <f t="array" ref="W2803">_xlfn.IFS(
    L2803="CCS", "CCS",
    L2803="Type 2", "Type 2",
    L2803="CHAdeMO", "CHAdeMO",
    L2803="Tesla", "Tesla",
    L2803="CCS, Type 2", "CCS, Type 2",
    L2803="Type 2, CCS", "CCS, Type 2",
    L2803="CHAdeMO, Type 2", "CHAdeMO, Type 2",
    L2803="Type 2, CHAdeMO", "CHAdeMO, Type 2",
    L2803="CCS, Tesla", "CCS, Tesla",
    L2803="Tesla, CCS", "CCS, Tesla",
    L2803="Tesla, Type 2", "Tesla, Type 2",
    L2803="Type 2, Tesla", "Tesla, Type 2",
    L2803="CCS, CHAdeMO", "CCS, CHAdeMO",
    L2803="CHAdeMO, CCS", "CCS, CHAdeMO",
    L2803="CHAdeMO, Tesla", "CHAdeMO, Tesla",
    L2803="Tesla, CHAdeMO", "CHAdeMO, Tesla"
)</f>
        <v>CHAdeMO</v>
      </c>
    </row>
    <row r="2804" spans="1:23" x14ac:dyDescent="0.25">
      <c r="A2804" t="s">
        <v>5630</v>
      </c>
      <c r="B2804">
        <v>19.592400000000001</v>
      </c>
      <c r="C2804">
        <v>-99.199261000000007</v>
      </c>
      <c r="D2804" t="s">
        <v>5631</v>
      </c>
      <c r="E2804" t="s">
        <v>19</v>
      </c>
      <c r="F2804">
        <v>0.15</v>
      </c>
      <c r="G2804" t="s">
        <v>32</v>
      </c>
      <c r="H2804">
        <v>5.13</v>
      </c>
      <c r="I2804">
        <v>40</v>
      </c>
      <c r="J2804" t="s">
        <v>21</v>
      </c>
      <c r="K2804">
        <v>50</v>
      </c>
      <c r="L2804" t="s">
        <v>40</v>
      </c>
      <c r="M2804">
        <v>2014</v>
      </c>
      <c r="N2804" t="s">
        <v>35</v>
      </c>
      <c r="O2804">
        <v>4.5999999999999996</v>
      </c>
      <c r="P2804">
        <v>3</v>
      </c>
      <c r="Q2804" t="s">
        <v>48</v>
      </c>
      <c r="R2804">
        <v>25</v>
      </c>
      <c r="S2804">
        <f t="shared" si="129"/>
        <v>1000</v>
      </c>
      <c r="T2804">
        <f t="shared" si="130"/>
        <v>150</v>
      </c>
      <c r="U2804" s="2">
        <f t="shared" si="131"/>
        <v>7.4999999999999997E-2</v>
      </c>
      <c r="V2804" t="str" cm="1">
        <f t="array" ref="V2804">_xlfn.IFS(H2804&lt;5,"Urban",H2804&lt;=12,"Sub-Urban",H2804&gt;12,"Out Of City")</f>
        <v>Sub-Urban</v>
      </c>
      <c r="W2804" t="str" cm="1">
        <f t="array" ref="W2804">_xlfn.IFS(
    L2804="CCS", "CCS",
    L2804="Type 2", "Type 2",
    L2804="CHAdeMO", "CHAdeMO",
    L2804="Tesla", "Tesla",
    L2804="CCS, Type 2", "CCS, Type 2",
    L2804="Type 2, CCS", "CCS, Type 2",
    L2804="CHAdeMO, Type 2", "CHAdeMO, Type 2",
    L2804="Type 2, CHAdeMO", "CHAdeMO, Type 2",
    L2804="CCS, Tesla", "CCS, Tesla",
    L2804="Tesla, CCS", "CCS, Tesla",
    L2804="Tesla, Type 2", "Tesla, Type 2",
    L2804="Type 2, Tesla", "Tesla, Type 2",
    L2804="CCS, CHAdeMO", "CCS, CHAdeMO",
    L2804="CHAdeMO, CCS", "CCS, CHAdeMO",
    L2804="CHAdeMO, Tesla", "CHAdeMO, Tesla",
    L2804="Tesla, CHAdeMO", "CHAdeMO, Tesla"
)</f>
        <v>Type 2</v>
      </c>
    </row>
    <row r="2805" spans="1:23" x14ac:dyDescent="0.25">
      <c r="A2805" t="s">
        <v>5632</v>
      </c>
      <c r="B2805">
        <v>39.936149</v>
      </c>
      <c r="C2805">
        <v>116.426654</v>
      </c>
      <c r="D2805" t="s">
        <v>5633</v>
      </c>
      <c r="E2805" t="s">
        <v>19</v>
      </c>
      <c r="F2805">
        <v>0.12</v>
      </c>
      <c r="G2805" t="s">
        <v>20</v>
      </c>
      <c r="H2805">
        <v>13.9</v>
      </c>
      <c r="I2805">
        <v>100</v>
      </c>
      <c r="J2805" t="s">
        <v>46</v>
      </c>
      <c r="K2805">
        <v>350</v>
      </c>
      <c r="L2805" t="s">
        <v>28</v>
      </c>
      <c r="M2805">
        <v>2022</v>
      </c>
      <c r="N2805" t="s">
        <v>35</v>
      </c>
      <c r="O2805">
        <v>4.0999999999999996</v>
      </c>
      <c r="P2805">
        <v>8</v>
      </c>
      <c r="Q2805" t="s">
        <v>48</v>
      </c>
      <c r="R2805">
        <v>33</v>
      </c>
      <c r="S2805">
        <f t="shared" si="129"/>
        <v>3300</v>
      </c>
      <c r="T2805">
        <f t="shared" si="130"/>
        <v>396</v>
      </c>
      <c r="U2805" s="2">
        <f t="shared" si="131"/>
        <v>0.08</v>
      </c>
      <c r="V2805" t="str" cm="1">
        <f t="array" ref="V2805">_xlfn.IFS(H2805&lt;5,"Urban",H2805&lt;=12,"Sub-Urban",H2805&gt;12,"Out Of City")</f>
        <v>Out Of City</v>
      </c>
      <c r="W2805" t="str" cm="1">
        <f t="array" ref="W2805">_xlfn.IFS(
    L2805="CCS", "CCS",
    L2805="Type 2", "Type 2",
    L2805="CHAdeMO", "CHAdeMO",
    L2805="Tesla", "Tesla",
    L2805="CCS, Type 2", "CCS, Type 2",
    L2805="Type 2, CCS", "CCS, Type 2",
    L2805="CHAdeMO, Type 2", "CHAdeMO, Type 2",
    L2805="Type 2, CHAdeMO", "CHAdeMO, Type 2",
    L2805="CCS, Tesla", "CCS, Tesla",
    L2805="Tesla, CCS", "CCS, Tesla",
    L2805="Tesla, Type 2", "Tesla, Type 2",
    L2805="Type 2, Tesla", "Tesla, Type 2",
    L2805="CCS, CHAdeMO", "CCS, CHAdeMO",
    L2805="CHAdeMO, CCS", "CCS, CHAdeMO",
    L2805="CHAdeMO, Tesla", "CHAdeMO, Tesla",
    L2805="Tesla, CHAdeMO", "CHAdeMO, Tesla"
)</f>
        <v>Tesla, Type 2</v>
      </c>
    </row>
    <row r="2806" spans="1:23" x14ac:dyDescent="0.25">
      <c r="A2806" t="s">
        <v>5634</v>
      </c>
      <c r="B2806">
        <v>41.943100000000001</v>
      </c>
      <c r="C2806">
        <v>-87.666256000000004</v>
      </c>
      <c r="D2806" t="s">
        <v>5635</v>
      </c>
      <c r="E2806" t="s">
        <v>27</v>
      </c>
      <c r="F2806">
        <v>0.32</v>
      </c>
      <c r="G2806" s="1" t="s">
        <v>9985</v>
      </c>
      <c r="H2806">
        <v>9.19</v>
      </c>
      <c r="I2806">
        <v>34</v>
      </c>
      <c r="J2806" t="s">
        <v>39</v>
      </c>
      <c r="K2806">
        <v>50</v>
      </c>
      <c r="L2806" t="s">
        <v>77</v>
      </c>
      <c r="M2806">
        <v>2021</v>
      </c>
      <c r="N2806" t="s">
        <v>35</v>
      </c>
      <c r="O2806">
        <v>3.8</v>
      </c>
      <c r="P2806">
        <v>1</v>
      </c>
      <c r="Q2806" t="s">
        <v>48</v>
      </c>
      <c r="R2806">
        <v>49</v>
      </c>
      <c r="S2806">
        <f t="shared" si="129"/>
        <v>1666</v>
      </c>
      <c r="T2806">
        <f t="shared" si="130"/>
        <v>533.12</v>
      </c>
      <c r="U2806" s="2">
        <f t="shared" si="131"/>
        <v>2.9411764705882353E-2</v>
      </c>
      <c r="V2806" t="str" cm="1">
        <f t="array" ref="V2806">_xlfn.IFS(H2806&lt;5,"Urban",H2806&lt;=12,"Sub-Urban",H2806&gt;12,"Out Of City")</f>
        <v>Sub-Urban</v>
      </c>
      <c r="W2806" t="str" cm="1">
        <f t="array" ref="W2806">_xlfn.IFS(
    L2806="CCS", "CCS",
    L2806="Type 2", "Type 2",
    L2806="CHAdeMO", "CHAdeMO",
    L2806="Tesla", "Tesla",
    L2806="CCS, Type 2", "CCS, Type 2",
    L2806="Type 2, CCS", "CCS, Type 2",
    L2806="CHAdeMO, Type 2", "CHAdeMO, Type 2",
    L2806="Type 2, CHAdeMO", "CHAdeMO, Type 2",
    L2806="CCS, Tesla", "CCS, Tesla",
    L2806="Tesla, CCS", "CCS, Tesla",
    L2806="Tesla, Type 2", "Tesla, Type 2",
    L2806="Type 2, Tesla", "Tesla, Type 2",
    L2806="CCS, CHAdeMO", "CCS, CHAdeMO",
    L2806="CHAdeMO, CCS", "CCS, CHAdeMO",
    L2806="CHAdeMO, Tesla", "CHAdeMO, Tesla",
    L2806="Tesla, CHAdeMO", "CHAdeMO, Tesla"
)</f>
        <v>CHAdeMO</v>
      </c>
    </row>
    <row r="2807" spans="1:23" x14ac:dyDescent="0.25">
      <c r="A2807" t="s">
        <v>5636</v>
      </c>
      <c r="B2807">
        <v>41.999070000000003</v>
      </c>
      <c r="C2807">
        <v>-87.697450000000003</v>
      </c>
      <c r="D2807" t="s">
        <v>5637</v>
      </c>
      <c r="E2807" t="s">
        <v>38</v>
      </c>
      <c r="F2807">
        <v>0.5</v>
      </c>
      <c r="G2807" t="s">
        <v>32</v>
      </c>
      <c r="H2807">
        <v>19.190000000000001</v>
      </c>
      <c r="I2807">
        <v>48</v>
      </c>
      <c r="J2807" t="s">
        <v>46</v>
      </c>
      <c r="K2807">
        <v>150</v>
      </c>
      <c r="L2807" t="s">
        <v>22</v>
      </c>
      <c r="M2807">
        <v>2018</v>
      </c>
      <c r="N2807" t="s">
        <v>35</v>
      </c>
      <c r="O2807">
        <v>4.3</v>
      </c>
      <c r="P2807">
        <v>9</v>
      </c>
      <c r="Q2807" t="s">
        <v>24</v>
      </c>
      <c r="R2807">
        <v>14</v>
      </c>
      <c r="S2807">
        <f t="shared" si="129"/>
        <v>672</v>
      </c>
      <c r="T2807">
        <f t="shared" si="130"/>
        <v>336</v>
      </c>
      <c r="U2807" s="2">
        <f t="shared" si="131"/>
        <v>0.1875</v>
      </c>
      <c r="V2807" t="str" cm="1">
        <f t="array" ref="V2807">_xlfn.IFS(H2807&lt;5,"Urban",H2807&lt;=12,"Sub-Urban",H2807&gt;12,"Out Of City")</f>
        <v>Out Of City</v>
      </c>
      <c r="W2807" t="str" cm="1">
        <f t="array" ref="W2807">_xlfn.IFS(
    L2807="CCS", "CCS",
    L2807="Type 2", "Type 2",
    L2807="CHAdeMO", "CHAdeMO",
    L2807="Tesla", "Tesla",
    L2807="CCS, Type 2", "CCS, Type 2",
    L2807="Type 2, CCS", "CCS, Type 2",
    L2807="CHAdeMO, Type 2", "CHAdeMO, Type 2",
    L2807="Type 2, CHAdeMO", "CHAdeMO, Type 2",
    L2807="CCS, Tesla", "CCS, Tesla",
    L2807="Tesla, CCS", "CCS, Tesla",
    L2807="Tesla, Type 2", "Tesla, Type 2",
    L2807="Type 2, Tesla", "Tesla, Type 2",
    L2807="CCS, CHAdeMO", "CCS, CHAdeMO",
    L2807="CHAdeMO, CCS", "CCS, CHAdeMO",
    L2807="CHAdeMO, Tesla", "CHAdeMO, Tesla",
    L2807="Tesla, CHAdeMO", "CHAdeMO, Tesla"
)</f>
        <v>CCS, CHAdeMO</v>
      </c>
    </row>
    <row r="2808" spans="1:23" x14ac:dyDescent="0.25">
      <c r="A2808" t="s">
        <v>5638</v>
      </c>
      <c r="B2808">
        <v>19.442453</v>
      </c>
      <c r="C2808">
        <v>-99.142179999999996</v>
      </c>
      <c r="D2808" t="s">
        <v>5639</v>
      </c>
      <c r="E2808" t="s">
        <v>38</v>
      </c>
      <c r="F2808">
        <v>0.14000000000000001</v>
      </c>
      <c r="G2808" t="s">
        <v>20</v>
      </c>
      <c r="H2808">
        <v>19.45</v>
      </c>
      <c r="I2808">
        <v>96</v>
      </c>
      <c r="J2808" t="s">
        <v>21</v>
      </c>
      <c r="K2808">
        <v>22</v>
      </c>
      <c r="L2808" t="s">
        <v>118</v>
      </c>
      <c r="M2808">
        <v>2020</v>
      </c>
      <c r="N2808" t="s">
        <v>35</v>
      </c>
      <c r="O2808">
        <v>4.7</v>
      </c>
      <c r="P2808">
        <v>8</v>
      </c>
      <c r="Q2808" t="s">
        <v>24</v>
      </c>
      <c r="R2808">
        <v>13</v>
      </c>
      <c r="S2808">
        <f t="shared" si="129"/>
        <v>1248</v>
      </c>
      <c r="T2808">
        <f t="shared" si="130"/>
        <v>174.72000000000003</v>
      </c>
      <c r="U2808" s="2">
        <f t="shared" si="131"/>
        <v>8.3333333333333329E-2</v>
      </c>
      <c r="V2808" t="str" cm="1">
        <f t="array" ref="V2808">_xlfn.IFS(H2808&lt;5,"Urban",H2808&lt;=12,"Sub-Urban",H2808&gt;12,"Out Of City")</f>
        <v>Out Of City</v>
      </c>
      <c r="W2808" t="str" cm="1">
        <f t="array" ref="W2808">_xlfn.IFS(
    L2808="CCS", "CCS",
    L2808="Type 2", "Type 2",
    L2808="CHAdeMO", "CHAdeMO",
    L2808="Tesla", "Tesla",
    L2808="CCS, Type 2", "CCS, Type 2",
    L2808="Type 2, CCS", "CCS, Type 2",
    L2808="CHAdeMO, Type 2", "CHAdeMO, Type 2",
    L2808="Type 2, CHAdeMO", "CHAdeMO, Type 2",
    L2808="CCS, Tesla", "CCS, Tesla",
    L2808="Tesla, CCS", "CCS, Tesla",
    L2808="Tesla, Type 2", "Tesla, Type 2",
    L2808="Type 2, Tesla", "Tesla, Type 2",
    L2808="CCS, CHAdeMO", "CCS, CHAdeMO",
    L2808="CHAdeMO, CCS", "CCS, CHAdeMO",
    L2808="CHAdeMO, Tesla", "CHAdeMO, Tesla",
    L2808="Tesla, CHAdeMO", "CHAdeMO, Tesla"
)</f>
        <v>Tesla, Type 2</v>
      </c>
    </row>
    <row r="2809" spans="1:23" x14ac:dyDescent="0.25">
      <c r="A2809" t="s">
        <v>5640</v>
      </c>
      <c r="B2809">
        <v>34.053517999999997</v>
      </c>
      <c r="C2809">
        <v>-118.27882700000001</v>
      </c>
      <c r="D2809" t="s">
        <v>5641</v>
      </c>
      <c r="E2809" t="s">
        <v>19</v>
      </c>
      <c r="F2809">
        <v>0.44</v>
      </c>
      <c r="G2809" t="s">
        <v>32</v>
      </c>
      <c r="H2809">
        <v>6.38</v>
      </c>
      <c r="I2809">
        <v>65</v>
      </c>
      <c r="J2809" t="s">
        <v>47</v>
      </c>
      <c r="K2809">
        <v>150</v>
      </c>
      <c r="L2809" t="s">
        <v>28</v>
      </c>
      <c r="M2809">
        <v>2015</v>
      </c>
      <c r="N2809" t="s">
        <v>35</v>
      </c>
      <c r="O2809">
        <v>4.8</v>
      </c>
      <c r="P2809">
        <v>3</v>
      </c>
      <c r="Q2809" t="s">
        <v>29</v>
      </c>
      <c r="R2809">
        <v>22</v>
      </c>
      <c r="S2809">
        <f t="shared" si="129"/>
        <v>1430</v>
      </c>
      <c r="T2809">
        <f t="shared" si="130"/>
        <v>629.20000000000005</v>
      </c>
      <c r="U2809" s="2">
        <f t="shared" si="131"/>
        <v>4.6153846153846156E-2</v>
      </c>
      <c r="V2809" t="str" cm="1">
        <f t="array" ref="V2809">_xlfn.IFS(H2809&lt;5,"Urban",H2809&lt;=12,"Sub-Urban",H2809&gt;12,"Out Of City")</f>
        <v>Sub-Urban</v>
      </c>
      <c r="W2809" t="str" cm="1">
        <f t="array" ref="W2809">_xlfn.IFS(
    L2809="CCS", "CCS",
    L2809="Type 2", "Type 2",
    L2809="CHAdeMO", "CHAdeMO",
    L2809="Tesla", "Tesla",
    L2809="CCS, Type 2", "CCS, Type 2",
    L2809="Type 2, CCS", "CCS, Type 2",
    L2809="CHAdeMO, Type 2", "CHAdeMO, Type 2",
    L2809="Type 2, CHAdeMO", "CHAdeMO, Type 2",
    L2809="CCS, Tesla", "CCS, Tesla",
    L2809="Tesla, CCS", "CCS, Tesla",
    L2809="Tesla, Type 2", "Tesla, Type 2",
    L2809="Type 2, Tesla", "Tesla, Type 2",
    L2809="CCS, CHAdeMO", "CCS, CHAdeMO",
    L2809="CHAdeMO, CCS", "CCS, CHAdeMO",
    L2809="CHAdeMO, Tesla", "CHAdeMO, Tesla",
    L2809="Tesla, CHAdeMO", "CHAdeMO, Tesla"
)</f>
        <v>Tesla, Type 2</v>
      </c>
    </row>
    <row r="2810" spans="1:23" x14ac:dyDescent="0.25">
      <c r="A2810" t="s">
        <v>5642</v>
      </c>
      <c r="B2810">
        <v>39.836289000000001</v>
      </c>
      <c r="C2810">
        <v>116.202836</v>
      </c>
      <c r="D2810" t="s">
        <v>5643</v>
      </c>
      <c r="E2810" t="s">
        <v>38</v>
      </c>
      <c r="F2810">
        <v>0.41</v>
      </c>
      <c r="G2810" t="s">
        <v>20</v>
      </c>
      <c r="H2810">
        <v>18.78</v>
      </c>
      <c r="I2810">
        <v>43</v>
      </c>
      <c r="J2810" t="s">
        <v>39</v>
      </c>
      <c r="K2810">
        <v>350</v>
      </c>
      <c r="L2810" t="s">
        <v>47</v>
      </c>
      <c r="M2810">
        <v>2018</v>
      </c>
      <c r="N2810" t="s">
        <v>35</v>
      </c>
      <c r="O2810">
        <v>4.2</v>
      </c>
      <c r="P2810">
        <v>1</v>
      </c>
      <c r="Q2810" t="s">
        <v>48</v>
      </c>
      <c r="R2810">
        <v>11</v>
      </c>
      <c r="S2810">
        <f t="shared" si="129"/>
        <v>473</v>
      </c>
      <c r="T2810">
        <f t="shared" si="130"/>
        <v>193.92999999999998</v>
      </c>
      <c r="U2810" s="2">
        <f t="shared" si="131"/>
        <v>2.3255813953488372E-2</v>
      </c>
      <c r="V2810" t="str" cm="1">
        <f t="array" ref="V2810">_xlfn.IFS(H2810&lt;5,"Urban",H2810&lt;=12,"Sub-Urban",H2810&gt;12,"Out Of City")</f>
        <v>Out Of City</v>
      </c>
      <c r="W2810" t="str" cm="1">
        <f t="array" ref="W2810">_xlfn.IFS(
    L2810="CCS", "CCS",
    L2810="Type 2", "Type 2",
    L2810="CHAdeMO", "CHAdeMO",
    L2810="Tesla", "Tesla",
    L2810="CCS, Type 2", "CCS, Type 2",
    L2810="Type 2, CCS", "CCS, Type 2",
    L2810="CHAdeMO, Type 2", "CHAdeMO, Type 2",
    L2810="Type 2, CHAdeMO", "CHAdeMO, Type 2",
    L2810="CCS, Tesla", "CCS, Tesla",
    L2810="Tesla, CCS", "CCS, Tesla",
    L2810="Tesla, Type 2", "Tesla, Type 2",
    L2810="Type 2, Tesla", "Tesla, Type 2",
    L2810="CCS, CHAdeMO", "CCS, CHAdeMO",
    L2810="CHAdeMO, CCS", "CCS, CHAdeMO",
    L2810="CHAdeMO, Tesla", "CHAdeMO, Tesla",
    L2810="Tesla, CHAdeMO", "CHAdeMO, Tesla"
)</f>
        <v>Tesla</v>
      </c>
    </row>
    <row r="2811" spans="1:23" x14ac:dyDescent="0.25">
      <c r="A2811" t="s">
        <v>5644</v>
      </c>
      <c r="B2811">
        <v>25.321597000000001</v>
      </c>
      <c r="C2811">
        <v>55.256801000000003</v>
      </c>
      <c r="D2811" t="s">
        <v>5645</v>
      </c>
      <c r="E2811" t="s">
        <v>27</v>
      </c>
      <c r="F2811">
        <v>0.17</v>
      </c>
      <c r="G2811" s="1" t="s">
        <v>9985</v>
      </c>
      <c r="H2811">
        <v>7.57</v>
      </c>
      <c r="I2811">
        <v>87</v>
      </c>
      <c r="J2811" t="s">
        <v>46</v>
      </c>
      <c r="K2811">
        <v>350</v>
      </c>
      <c r="L2811" t="s">
        <v>118</v>
      </c>
      <c r="M2811">
        <v>2017</v>
      </c>
      <c r="N2811" t="s">
        <v>35</v>
      </c>
      <c r="O2811">
        <v>4.0999999999999996</v>
      </c>
      <c r="P2811">
        <v>8</v>
      </c>
      <c r="Q2811" t="s">
        <v>48</v>
      </c>
      <c r="R2811">
        <v>48</v>
      </c>
      <c r="S2811">
        <f t="shared" si="129"/>
        <v>4176</v>
      </c>
      <c r="T2811">
        <f t="shared" si="130"/>
        <v>709.92000000000007</v>
      </c>
      <c r="U2811" s="2">
        <f t="shared" si="131"/>
        <v>9.1954022988505746E-2</v>
      </c>
      <c r="V2811" t="str" cm="1">
        <f t="array" ref="V2811">_xlfn.IFS(H2811&lt;5,"Urban",H2811&lt;=12,"Sub-Urban",H2811&gt;12,"Out Of City")</f>
        <v>Sub-Urban</v>
      </c>
      <c r="W2811" t="str" cm="1">
        <f t="array" ref="W2811">_xlfn.IFS(
    L2811="CCS", "CCS",
    L2811="Type 2", "Type 2",
    L2811="CHAdeMO", "CHAdeMO",
    L2811="Tesla", "Tesla",
    L2811="CCS, Type 2", "CCS, Type 2",
    L2811="Type 2, CCS", "CCS, Type 2",
    L2811="CHAdeMO, Type 2", "CHAdeMO, Type 2",
    L2811="Type 2, CHAdeMO", "CHAdeMO, Type 2",
    L2811="CCS, Tesla", "CCS, Tesla",
    L2811="Tesla, CCS", "CCS, Tesla",
    L2811="Tesla, Type 2", "Tesla, Type 2",
    L2811="Type 2, Tesla", "Tesla, Type 2",
    L2811="CCS, CHAdeMO", "CCS, CHAdeMO",
    L2811="CHAdeMO, CCS", "CCS, CHAdeMO",
    L2811="CHAdeMO, Tesla", "CHAdeMO, Tesla",
    L2811="Tesla, CHAdeMO", "CHAdeMO, Tesla"
)</f>
        <v>Tesla, Type 2</v>
      </c>
    </row>
    <row r="2812" spans="1:23" x14ac:dyDescent="0.25">
      <c r="A2812" t="s">
        <v>5646</v>
      </c>
      <c r="B2812">
        <v>-49.602663</v>
      </c>
      <c r="C2812">
        <v>-140.65259499999999</v>
      </c>
      <c r="D2812" t="s">
        <v>5647</v>
      </c>
      <c r="E2812" t="s">
        <v>38</v>
      </c>
      <c r="F2812">
        <v>0.3</v>
      </c>
      <c r="G2812" t="s">
        <v>32</v>
      </c>
      <c r="H2812">
        <v>16.079999999999998</v>
      </c>
      <c r="I2812">
        <v>88</v>
      </c>
      <c r="J2812" t="s">
        <v>47</v>
      </c>
      <c r="K2812">
        <v>350</v>
      </c>
      <c r="L2812" t="s">
        <v>77</v>
      </c>
      <c r="M2812">
        <v>2015</v>
      </c>
      <c r="N2812" t="s">
        <v>23</v>
      </c>
      <c r="O2812">
        <v>3.9</v>
      </c>
      <c r="P2812">
        <v>10</v>
      </c>
      <c r="Q2812" t="s">
        <v>29</v>
      </c>
      <c r="R2812">
        <v>13</v>
      </c>
      <c r="S2812">
        <f t="shared" si="129"/>
        <v>1144</v>
      </c>
      <c r="T2812">
        <f t="shared" si="130"/>
        <v>343.2</v>
      </c>
      <c r="U2812" s="2">
        <f t="shared" si="131"/>
        <v>0.11363636363636363</v>
      </c>
      <c r="V2812" t="str" cm="1">
        <f t="array" ref="V2812">_xlfn.IFS(H2812&lt;5,"Urban",H2812&lt;=12,"Sub-Urban",H2812&gt;12,"Out Of City")</f>
        <v>Out Of City</v>
      </c>
      <c r="W2812" t="str" cm="1">
        <f t="array" ref="W2812">_xlfn.IFS(
    L2812="CCS", "CCS",
    L2812="Type 2", "Type 2",
    L2812="CHAdeMO", "CHAdeMO",
    L2812="Tesla", "Tesla",
    L2812="CCS, Type 2", "CCS, Type 2",
    L2812="Type 2, CCS", "CCS, Type 2",
    L2812="CHAdeMO, Type 2", "CHAdeMO, Type 2",
    L2812="Type 2, CHAdeMO", "CHAdeMO, Type 2",
    L2812="CCS, Tesla", "CCS, Tesla",
    L2812="Tesla, CCS", "CCS, Tesla",
    L2812="Tesla, Type 2", "Tesla, Type 2",
    L2812="Type 2, Tesla", "Tesla, Type 2",
    L2812="CCS, CHAdeMO", "CCS, CHAdeMO",
    L2812="CHAdeMO, CCS", "CCS, CHAdeMO",
    L2812="CHAdeMO, Tesla", "CHAdeMO, Tesla",
    L2812="Tesla, CHAdeMO", "CHAdeMO, Tesla"
)</f>
        <v>CHAdeMO</v>
      </c>
    </row>
    <row r="2813" spans="1:23" x14ac:dyDescent="0.25">
      <c r="A2813" t="s">
        <v>5648</v>
      </c>
      <c r="B2813">
        <v>25.214690000000001</v>
      </c>
      <c r="C2813">
        <v>55.369</v>
      </c>
      <c r="D2813" t="s">
        <v>5649</v>
      </c>
      <c r="E2813" t="s">
        <v>38</v>
      </c>
      <c r="F2813">
        <v>0.24</v>
      </c>
      <c r="G2813" s="1" t="s">
        <v>9985</v>
      </c>
      <c r="H2813">
        <v>11.58</v>
      </c>
      <c r="I2813">
        <v>58</v>
      </c>
      <c r="J2813" t="s">
        <v>46</v>
      </c>
      <c r="K2813">
        <v>22</v>
      </c>
      <c r="L2813" t="s">
        <v>58</v>
      </c>
      <c r="M2813">
        <v>2023</v>
      </c>
      <c r="N2813" t="s">
        <v>23</v>
      </c>
      <c r="O2813">
        <v>4</v>
      </c>
      <c r="P2813">
        <v>6</v>
      </c>
      <c r="Q2813" t="s">
        <v>29</v>
      </c>
      <c r="R2813">
        <v>10</v>
      </c>
      <c r="S2813">
        <f t="shared" si="129"/>
        <v>580</v>
      </c>
      <c r="T2813">
        <f t="shared" si="130"/>
        <v>139.19999999999999</v>
      </c>
      <c r="U2813" s="2">
        <f t="shared" si="131"/>
        <v>0.10344827586206896</v>
      </c>
      <c r="V2813" t="str" cm="1">
        <f t="array" ref="V2813">_xlfn.IFS(H2813&lt;5,"Urban",H2813&lt;=12,"Sub-Urban",H2813&gt;12,"Out Of City")</f>
        <v>Sub-Urban</v>
      </c>
      <c r="W2813" t="str" cm="1">
        <f t="array" ref="W2813">_xlfn.IFS(
    L2813="CCS", "CCS",
    L2813="Type 2", "Type 2",
    L2813="CHAdeMO", "CHAdeMO",
    L2813="Tesla", "Tesla",
    L2813="CCS, Type 2", "CCS, Type 2",
    L2813="Type 2, CCS", "CCS, Type 2",
    L2813="CHAdeMO, Type 2", "CHAdeMO, Type 2",
    L2813="Type 2, CHAdeMO", "CHAdeMO, Type 2",
    L2813="CCS, Tesla", "CCS, Tesla",
    L2813="Tesla, CCS", "CCS, Tesla",
    L2813="Tesla, Type 2", "Tesla, Type 2",
    L2813="Type 2, Tesla", "Tesla, Type 2",
    L2813="CCS, CHAdeMO", "CCS, CHAdeMO",
    L2813="CHAdeMO, CCS", "CCS, CHAdeMO",
    L2813="CHAdeMO, Tesla", "CHAdeMO, Tesla",
    L2813="Tesla, CHAdeMO", "CHAdeMO, Tesla"
)</f>
        <v>CCS, Tesla</v>
      </c>
    </row>
    <row r="2814" spans="1:23" x14ac:dyDescent="0.25">
      <c r="A2814" t="s">
        <v>5650</v>
      </c>
      <c r="B2814">
        <v>-23.541446000000001</v>
      </c>
      <c r="C2814">
        <v>-46.639558999999998</v>
      </c>
      <c r="D2814" t="s">
        <v>5651</v>
      </c>
      <c r="E2814" t="s">
        <v>27</v>
      </c>
      <c r="F2814">
        <v>0.24</v>
      </c>
      <c r="G2814" t="s">
        <v>32</v>
      </c>
      <c r="H2814">
        <v>13.91</v>
      </c>
      <c r="I2814">
        <v>55</v>
      </c>
      <c r="J2814" t="s">
        <v>21</v>
      </c>
      <c r="K2814">
        <v>22</v>
      </c>
      <c r="L2814" t="s">
        <v>61</v>
      </c>
      <c r="M2814">
        <v>2015</v>
      </c>
      <c r="N2814" t="s">
        <v>35</v>
      </c>
      <c r="O2814">
        <v>3.3</v>
      </c>
      <c r="P2814">
        <v>3</v>
      </c>
      <c r="Q2814" t="s">
        <v>29</v>
      </c>
      <c r="R2814">
        <v>53</v>
      </c>
      <c r="S2814">
        <f t="shared" si="129"/>
        <v>2915</v>
      </c>
      <c r="T2814">
        <f t="shared" si="130"/>
        <v>699.6</v>
      </c>
      <c r="U2814" s="2">
        <f t="shared" si="131"/>
        <v>5.4545454545454543E-2</v>
      </c>
      <c r="V2814" t="str" cm="1">
        <f t="array" ref="V2814">_xlfn.IFS(H2814&lt;5,"Urban",H2814&lt;=12,"Sub-Urban",H2814&gt;12,"Out Of City")</f>
        <v>Out Of City</v>
      </c>
      <c r="W2814" t="str" cm="1">
        <f t="array" ref="W2814">_xlfn.IFS(
    L2814="CCS", "CCS",
    L2814="Type 2", "Type 2",
    L2814="CHAdeMO", "CHAdeMO",
    L2814="Tesla", "Tesla",
    L2814="CCS, Type 2", "CCS, Type 2",
    L2814="Type 2, CCS", "CCS, Type 2",
    L2814="CHAdeMO, Type 2", "CHAdeMO, Type 2",
    L2814="Type 2, CHAdeMO", "CHAdeMO, Type 2",
    L2814="CCS, Tesla", "CCS, Tesla",
    L2814="Tesla, CCS", "CCS, Tesla",
    L2814="Tesla, Type 2", "Tesla, Type 2",
    L2814="Type 2, Tesla", "Tesla, Type 2",
    L2814="CCS, CHAdeMO", "CCS, CHAdeMO",
    L2814="CHAdeMO, CCS", "CCS, CHAdeMO",
    L2814="CHAdeMO, Tesla", "CHAdeMO, Tesla",
    L2814="Tesla, CHAdeMO", "CHAdeMO, Tesla"
)</f>
        <v>CHAdeMO, Tesla</v>
      </c>
    </row>
    <row r="2815" spans="1:23" x14ac:dyDescent="0.25">
      <c r="A2815" t="s">
        <v>5652</v>
      </c>
      <c r="B2815">
        <v>52.403157999999998</v>
      </c>
      <c r="C2815">
        <v>13.396794</v>
      </c>
      <c r="D2815" t="s">
        <v>5653</v>
      </c>
      <c r="E2815" t="s">
        <v>38</v>
      </c>
      <c r="F2815">
        <v>0.2</v>
      </c>
      <c r="G2815" t="s">
        <v>32</v>
      </c>
      <c r="H2815">
        <v>18.28</v>
      </c>
      <c r="I2815">
        <v>94</v>
      </c>
      <c r="J2815" t="s">
        <v>21</v>
      </c>
      <c r="K2815">
        <v>150</v>
      </c>
      <c r="L2815" t="s">
        <v>61</v>
      </c>
      <c r="M2815">
        <v>2022</v>
      </c>
      <c r="N2815" t="s">
        <v>35</v>
      </c>
      <c r="O2815">
        <v>3.8</v>
      </c>
      <c r="P2815">
        <v>7</v>
      </c>
      <c r="Q2815" t="s">
        <v>29</v>
      </c>
      <c r="R2815">
        <v>13</v>
      </c>
      <c r="S2815">
        <f t="shared" si="129"/>
        <v>1222</v>
      </c>
      <c r="T2815">
        <f t="shared" si="130"/>
        <v>244.4</v>
      </c>
      <c r="U2815" s="2">
        <f t="shared" si="131"/>
        <v>7.4468085106382975E-2</v>
      </c>
      <c r="V2815" t="str" cm="1">
        <f t="array" ref="V2815">_xlfn.IFS(H2815&lt;5,"Urban",H2815&lt;=12,"Sub-Urban",H2815&gt;12,"Out Of City")</f>
        <v>Out Of City</v>
      </c>
      <c r="W2815" t="str" cm="1">
        <f t="array" ref="W2815">_xlfn.IFS(
    L2815="CCS", "CCS",
    L2815="Type 2", "Type 2",
    L2815="CHAdeMO", "CHAdeMO",
    L2815="Tesla", "Tesla",
    L2815="CCS, Type 2", "CCS, Type 2",
    L2815="Type 2, CCS", "CCS, Type 2",
    L2815="CHAdeMO, Type 2", "CHAdeMO, Type 2",
    L2815="Type 2, CHAdeMO", "CHAdeMO, Type 2",
    L2815="CCS, Tesla", "CCS, Tesla",
    L2815="Tesla, CCS", "CCS, Tesla",
    L2815="Tesla, Type 2", "Tesla, Type 2",
    L2815="Type 2, Tesla", "Tesla, Type 2",
    L2815="CCS, CHAdeMO", "CCS, CHAdeMO",
    L2815="CHAdeMO, CCS", "CCS, CHAdeMO",
    L2815="CHAdeMO, Tesla", "CHAdeMO, Tesla",
    L2815="Tesla, CHAdeMO", "CHAdeMO, Tesla"
)</f>
        <v>CHAdeMO, Tesla</v>
      </c>
    </row>
    <row r="2816" spans="1:23" x14ac:dyDescent="0.25">
      <c r="A2816" t="s">
        <v>5654</v>
      </c>
      <c r="B2816">
        <v>-23.690367999999999</v>
      </c>
      <c r="C2816">
        <v>-46.583342000000002</v>
      </c>
      <c r="D2816" t="s">
        <v>5655</v>
      </c>
      <c r="E2816" t="s">
        <v>19</v>
      </c>
      <c r="F2816">
        <v>0.11</v>
      </c>
      <c r="G2816" t="s">
        <v>32</v>
      </c>
      <c r="H2816">
        <v>9.93</v>
      </c>
      <c r="I2816">
        <v>27</v>
      </c>
      <c r="J2816" t="s">
        <v>39</v>
      </c>
      <c r="K2816">
        <v>350</v>
      </c>
      <c r="L2816" t="s">
        <v>104</v>
      </c>
      <c r="M2816">
        <v>2015</v>
      </c>
      <c r="N2816" t="s">
        <v>23</v>
      </c>
      <c r="O2816">
        <v>4.2</v>
      </c>
      <c r="P2816">
        <v>4</v>
      </c>
      <c r="Q2816" t="s">
        <v>48</v>
      </c>
      <c r="R2816">
        <v>35</v>
      </c>
      <c r="S2816">
        <f t="shared" si="129"/>
        <v>945</v>
      </c>
      <c r="T2816">
        <f t="shared" si="130"/>
        <v>103.95</v>
      </c>
      <c r="U2816" s="2">
        <f t="shared" si="131"/>
        <v>0.14814814814814814</v>
      </c>
      <c r="V2816" t="str" cm="1">
        <f t="array" ref="V2816">_xlfn.IFS(H2816&lt;5,"Urban",H2816&lt;=12,"Sub-Urban",H2816&gt;12,"Out Of City")</f>
        <v>Sub-Urban</v>
      </c>
      <c r="W2816" t="str" cm="1">
        <f t="array" ref="W2816">_xlfn.IFS(
    L2816="CCS", "CCS",
    L2816="Type 2", "Type 2",
    L2816="CHAdeMO", "CHAdeMO",
    L2816="Tesla", "Tesla",
    L2816="CCS, Type 2", "CCS, Type 2",
    L2816="Type 2, CCS", "CCS, Type 2",
    L2816="CHAdeMO, Type 2", "CHAdeMO, Type 2",
    L2816="Type 2, CHAdeMO", "CHAdeMO, Type 2",
    L2816="CCS, Tesla", "CCS, Tesla",
    L2816="Tesla, CCS", "CCS, Tesla",
    L2816="Tesla, Type 2", "Tesla, Type 2",
    L2816="Type 2, Tesla", "Tesla, Type 2",
    L2816="CCS, CHAdeMO", "CCS, CHAdeMO",
    L2816="CHAdeMO, CCS", "CCS, CHAdeMO",
    L2816="CHAdeMO, Tesla", "CHAdeMO, Tesla",
    L2816="Tesla, CHAdeMO", "CHAdeMO, Tesla"
)</f>
        <v>CHAdeMO, Type 2</v>
      </c>
    </row>
    <row r="2817" spans="1:23" x14ac:dyDescent="0.25">
      <c r="A2817" t="s">
        <v>5656</v>
      </c>
      <c r="B2817">
        <v>19.488810000000001</v>
      </c>
      <c r="C2817">
        <v>-99.155963999999997</v>
      </c>
      <c r="D2817" t="s">
        <v>5657</v>
      </c>
      <c r="E2817" t="s">
        <v>27</v>
      </c>
      <c r="F2817">
        <v>0.25</v>
      </c>
      <c r="G2817" s="1" t="s">
        <v>9985</v>
      </c>
      <c r="H2817">
        <v>10.11</v>
      </c>
      <c r="I2817">
        <v>98</v>
      </c>
      <c r="J2817" t="s">
        <v>46</v>
      </c>
      <c r="K2817">
        <v>350</v>
      </c>
      <c r="L2817" t="s">
        <v>111</v>
      </c>
      <c r="M2817">
        <v>2013</v>
      </c>
      <c r="N2817" t="s">
        <v>35</v>
      </c>
      <c r="O2817">
        <v>3.3</v>
      </c>
      <c r="P2817">
        <v>7</v>
      </c>
      <c r="Q2817" t="s">
        <v>24</v>
      </c>
      <c r="R2817">
        <v>60</v>
      </c>
      <c r="S2817">
        <f t="shared" si="129"/>
        <v>5880</v>
      </c>
      <c r="T2817">
        <f t="shared" si="130"/>
        <v>1470</v>
      </c>
      <c r="U2817" s="2">
        <f t="shared" si="131"/>
        <v>7.1428571428571425E-2</v>
      </c>
      <c r="V2817" t="str" cm="1">
        <f t="array" ref="V2817">_xlfn.IFS(H2817&lt;5,"Urban",H2817&lt;=12,"Sub-Urban",H2817&gt;12,"Out Of City")</f>
        <v>Sub-Urban</v>
      </c>
      <c r="W2817" t="str" cm="1">
        <f t="array" ref="W2817">_xlfn.IFS(
    L2817="CCS", "CCS",
    L2817="Type 2", "Type 2",
    L2817="CHAdeMO", "CHAdeMO",
    L2817="Tesla", "Tesla",
    L2817="CCS, Type 2", "CCS, Type 2",
    L2817="Type 2, CCS", "CCS, Type 2",
    L2817="CHAdeMO, Type 2", "CHAdeMO, Type 2",
    L2817="Type 2, CHAdeMO", "CHAdeMO, Type 2",
    L2817="CCS, Tesla", "CCS, Tesla",
    L2817="Tesla, CCS", "CCS, Tesla",
    L2817="Tesla, Type 2", "Tesla, Type 2",
    L2817="Type 2, Tesla", "Tesla, Type 2",
    L2817="CCS, CHAdeMO", "CCS, CHAdeMO",
    L2817="CHAdeMO, CCS", "CCS, CHAdeMO",
    L2817="CHAdeMO, Tesla", "CHAdeMO, Tesla",
    L2817="Tesla, CHAdeMO", "CHAdeMO, Tesla"
)</f>
        <v>CCS, Type 2</v>
      </c>
    </row>
    <row r="2818" spans="1:23" x14ac:dyDescent="0.25">
      <c r="A2818" t="s">
        <v>5658</v>
      </c>
      <c r="B2818">
        <v>-33.888781999999999</v>
      </c>
      <c r="C2818">
        <v>18.533366000000001</v>
      </c>
      <c r="D2818" t="s">
        <v>5659</v>
      </c>
      <c r="E2818" t="s">
        <v>27</v>
      </c>
      <c r="F2818">
        <v>0.37</v>
      </c>
      <c r="G2818" s="1" t="s">
        <v>9985</v>
      </c>
      <c r="H2818">
        <v>15.83</v>
      </c>
      <c r="I2818">
        <v>97</v>
      </c>
      <c r="J2818" t="s">
        <v>46</v>
      </c>
      <c r="K2818">
        <v>350</v>
      </c>
      <c r="L2818" t="s">
        <v>64</v>
      </c>
      <c r="M2818">
        <v>2010</v>
      </c>
      <c r="N2818" t="s">
        <v>23</v>
      </c>
      <c r="O2818">
        <v>4.2</v>
      </c>
      <c r="P2818">
        <v>7</v>
      </c>
      <c r="Q2818" t="s">
        <v>48</v>
      </c>
      <c r="R2818">
        <v>47</v>
      </c>
      <c r="S2818">
        <f t="shared" si="129"/>
        <v>4559</v>
      </c>
      <c r="T2818">
        <f t="shared" si="130"/>
        <v>1686.83</v>
      </c>
      <c r="U2818" s="2">
        <f t="shared" si="131"/>
        <v>7.2164948453608241E-2</v>
      </c>
      <c r="V2818" t="str" cm="1">
        <f t="array" ref="V2818">_xlfn.IFS(H2818&lt;5,"Urban",H2818&lt;=12,"Sub-Urban",H2818&gt;12,"Out Of City")</f>
        <v>Out Of City</v>
      </c>
      <c r="W2818" t="str" cm="1">
        <f t="array" ref="W2818">_xlfn.IFS(
    L2818="CCS", "CCS",
    L2818="Type 2", "Type 2",
    L2818="CHAdeMO", "CHAdeMO",
    L2818="Tesla", "Tesla",
    L2818="CCS, Type 2", "CCS, Type 2",
    L2818="Type 2, CCS", "CCS, Type 2",
    L2818="CHAdeMO, Type 2", "CHAdeMO, Type 2",
    L2818="Type 2, CHAdeMO", "CHAdeMO, Type 2",
    L2818="CCS, Tesla", "CCS, Tesla",
    L2818="Tesla, CCS", "CCS, Tesla",
    L2818="Tesla, Type 2", "Tesla, Type 2",
    L2818="Type 2, Tesla", "Tesla, Type 2",
    L2818="CCS, CHAdeMO", "CCS, CHAdeMO",
    L2818="CHAdeMO, CCS", "CCS, CHAdeMO",
    L2818="CHAdeMO, Tesla", "CHAdeMO, Tesla",
    L2818="Tesla, CHAdeMO", "CHAdeMO, Tesla"
)</f>
        <v>CCS, CHAdeMO</v>
      </c>
    </row>
    <row r="2819" spans="1:23" x14ac:dyDescent="0.25">
      <c r="A2819" t="s">
        <v>5660</v>
      </c>
      <c r="B2819">
        <v>19.046258000000002</v>
      </c>
      <c r="C2819">
        <v>72.846275000000006</v>
      </c>
      <c r="D2819" t="s">
        <v>5661</v>
      </c>
      <c r="E2819" t="s">
        <v>19</v>
      </c>
      <c r="F2819">
        <v>0.23</v>
      </c>
      <c r="G2819" t="s">
        <v>32</v>
      </c>
      <c r="H2819">
        <v>11.12</v>
      </c>
      <c r="I2819">
        <v>52</v>
      </c>
      <c r="J2819" t="s">
        <v>39</v>
      </c>
      <c r="K2819">
        <v>150</v>
      </c>
      <c r="L2819" t="s">
        <v>80</v>
      </c>
      <c r="M2819">
        <v>2023</v>
      </c>
      <c r="N2819" t="s">
        <v>35</v>
      </c>
      <c r="O2819">
        <v>3.7</v>
      </c>
      <c r="P2819">
        <v>3</v>
      </c>
      <c r="Q2819" t="s">
        <v>24</v>
      </c>
      <c r="R2819">
        <v>33</v>
      </c>
      <c r="S2819">
        <f t="shared" ref="S2819:S2882" si="132">R2819*I2819</f>
        <v>1716</v>
      </c>
      <c r="T2819">
        <f t="shared" ref="T2819:T2882" si="133">F2819*S2819</f>
        <v>394.68</v>
      </c>
      <c r="U2819" s="2">
        <f t="shared" ref="U2819:U2882" si="134">P2819/I2819</f>
        <v>5.7692307692307696E-2</v>
      </c>
      <c r="V2819" t="str" cm="1">
        <f t="array" ref="V2819">_xlfn.IFS(H2819&lt;5,"Urban",H2819&lt;=12,"Sub-Urban",H2819&gt;12,"Out Of City")</f>
        <v>Sub-Urban</v>
      </c>
      <c r="W2819" t="str" cm="1">
        <f t="array" ref="W2819">_xlfn.IFS(
    L2819="CCS", "CCS",
    L2819="Type 2", "Type 2",
    L2819="CHAdeMO", "CHAdeMO",
    L2819="Tesla", "Tesla",
    L2819="CCS, Type 2", "CCS, Type 2",
    L2819="Type 2, CCS", "CCS, Type 2",
    L2819="CHAdeMO, Type 2", "CHAdeMO, Type 2",
    L2819="Type 2, CHAdeMO", "CHAdeMO, Type 2",
    L2819="CCS, Tesla", "CCS, Tesla",
    L2819="Tesla, CCS", "CCS, Tesla",
    L2819="Tesla, Type 2", "Tesla, Type 2",
    L2819="Type 2, Tesla", "Tesla, Type 2",
    L2819="CCS, CHAdeMO", "CCS, CHAdeMO",
    L2819="CHAdeMO, CCS", "CCS, CHAdeMO",
    L2819="CHAdeMO, Tesla", "CHAdeMO, Tesla",
    L2819="Tesla, CHAdeMO", "CHAdeMO, Tesla"
)</f>
        <v>CHAdeMO, Type 2</v>
      </c>
    </row>
    <row r="2820" spans="1:23" x14ac:dyDescent="0.25">
      <c r="A2820" t="s">
        <v>5662</v>
      </c>
      <c r="B2820">
        <v>-33.793577999999997</v>
      </c>
      <c r="C2820">
        <v>151.342163</v>
      </c>
      <c r="D2820" t="s">
        <v>5663</v>
      </c>
      <c r="E2820" t="s">
        <v>19</v>
      </c>
      <c r="F2820">
        <v>0.35</v>
      </c>
      <c r="G2820" s="1" t="s">
        <v>9985</v>
      </c>
      <c r="H2820">
        <v>18.07</v>
      </c>
      <c r="I2820">
        <v>92</v>
      </c>
      <c r="J2820" t="s">
        <v>47</v>
      </c>
      <c r="K2820">
        <v>22</v>
      </c>
      <c r="L2820" t="s">
        <v>118</v>
      </c>
      <c r="M2820">
        <v>2022</v>
      </c>
      <c r="N2820" t="s">
        <v>23</v>
      </c>
      <c r="O2820">
        <v>3.9</v>
      </c>
      <c r="P2820">
        <v>3</v>
      </c>
      <c r="Q2820" t="s">
        <v>48</v>
      </c>
      <c r="R2820">
        <v>23</v>
      </c>
      <c r="S2820">
        <f t="shared" si="132"/>
        <v>2116</v>
      </c>
      <c r="T2820">
        <f t="shared" si="133"/>
        <v>740.59999999999991</v>
      </c>
      <c r="U2820" s="2">
        <f t="shared" si="134"/>
        <v>3.2608695652173912E-2</v>
      </c>
      <c r="V2820" t="str" cm="1">
        <f t="array" ref="V2820">_xlfn.IFS(H2820&lt;5,"Urban",H2820&lt;=12,"Sub-Urban",H2820&gt;12,"Out Of City")</f>
        <v>Out Of City</v>
      </c>
      <c r="W2820" t="str" cm="1">
        <f t="array" ref="W2820">_xlfn.IFS(
    L2820="CCS", "CCS",
    L2820="Type 2", "Type 2",
    L2820="CHAdeMO", "CHAdeMO",
    L2820="Tesla", "Tesla",
    L2820="CCS, Type 2", "CCS, Type 2",
    L2820="Type 2, CCS", "CCS, Type 2",
    L2820="CHAdeMO, Type 2", "CHAdeMO, Type 2",
    L2820="Type 2, CHAdeMO", "CHAdeMO, Type 2",
    L2820="CCS, Tesla", "CCS, Tesla",
    L2820="Tesla, CCS", "CCS, Tesla",
    L2820="Tesla, Type 2", "Tesla, Type 2",
    L2820="Type 2, Tesla", "Tesla, Type 2",
    L2820="CCS, CHAdeMO", "CCS, CHAdeMO",
    L2820="CHAdeMO, CCS", "CCS, CHAdeMO",
    L2820="CHAdeMO, Tesla", "CHAdeMO, Tesla",
    L2820="Tesla, CHAdeMO", "CHAdeMO, Tesla"
)</f>
        <v>Tesla, Type 2</v>
      </c>
    </row>
    <row r="2821" spans="1:23" x14ac:dyDescent="0.25">
      <c r="A2821" t="s">
        <v>5664</v>
      </c>
      <c r="B2821">
        <v>43.718561999999999</v>
      </c>
      <c r="C2821">
        <v>-79.350909999999999</v>
      </c>
      <c r="D2821" t="s">
        <v>5665</v>
      </c>
      <c r="E2821" t="s">
        <v>19</v>
      </c>
      <c r="F2821">
        <v>0.28999999999999998</v>
      </c>
      <c r="G2821" t="s">
        <v>20</v>
      </c>
      <c r="H2821">
        <v>15.25</v>
      </c>
      <c r="I2821">
        <v>72</v>
      </c>
      <c r="J2821" t="s">
        <v>47</v>
      </c>
      <c r="K2821">
        <v>150</v>
      </c>
      <c r="L2821" t="s">
        <v>77</v>
      </c>
      <c r="M2821">
        <v>2017</v>
      </c>
      <c r="N2821" t="s">
        <v>23</v>
      </c>
      <c r="O2821">
        <v>4.8</v>
      </c>
      <c r="P2821">
        <v>9</v>
      </c>
      <c r="Q2821" t="s">
        <v>29</v>
      </c>
      <c r="R2821">
        <v>25</v>
      </c>
      <c r="S2821">
        <f t="shared" si="132"/>
        <v>1800</v>
      </c>
      <c r="T2821">
        <f t="shared" si="133"/>
        <v>522</v>
      </c>
      <c r="U2821" s="2">
        <f t="shared" si="134"/>
        <v>0.125</v>
      </c>
      <c r="V2821" t="str" cm="1">
        <f t="array" ref="V2821">_xlfn.IFS(H2821&lt;5,"Urban",H2821&lt;=12,"Sub-Urban",H2821&gt;12,"Out Of City")</f>
        <v>Out Of City</v>
      </c>
      <c r="W2821" t="str" cm="1">
        <f t="array" ref="W2821">_xlfn.IFS(
    L2821="CCS", "CCS",
    L2821="Type 2", "Type 2",
    L2821="CHAdeMO", "CHAdeMO",
    L2821="Tesla", "Tesla",
    L2821="CCS, Type 2", "CCS, Type 2",
    L2821="Type 2, CCS", "CCS, Type 2",
    L2821="CHAdeMO, Type 2", "CHAdeMO, Type 2",
    L2821="Type 2, CHAdeMO", "CHAdeMO, Type 2",
    L2821="CCS, Tesla", "CCS, Tesla",
    L2821="Tesla, CCS", "CCS, Tesla",
    L2821="Tesla, Type 2", "Tesla, Type 2",
    L2821="Type 2, Tesla", "Tesla, Type 2",
    L2821="CCS, CHAdeMO", "CCS, CHAdeMO",
    L2821="CHAdeMO, CCS", "CCS, CHAdeMO",
    L2821="CHAdeMO, Tesla", "CHAdeMO, Tesla",
    L2821="Tesla, CHAdeMO", "CHAdeMO, Tesla"
)</f>
        <v>CHAdeMO</v>
      </c>
    </row>
    <row r="2822" spans="1:23" x14ac:dyDescent="0.25">
      <c r="A2822" t="s">
        <v>5666</v>
      </c>
      <c r="B2822">
        <v>-19.019487999999999</v>
      </c>
      <c r="C2822">
        <v>159.04084599999999</v>
      </c>
      <c r="D2822" t="s">
        <v>5667</v>
      </c>
      <c r="E2822" t="s">
        <v>27</v>
      </c>
      <c r="F2822">
        <v>0.32</v>
      </c>
      <c r="G2822" s="1" t="s">
        <v>9985</v>
      </c>
      <c r="H2822">
        <v>16.39</v>
      </c>
      <c r="I2822">
        <v>11</v>
      </c>
      <c r="J2822" t="s">
        <v>47</v>
      </c>
      <c r="K2822">
        <v>150</v>
      </c>
      <c r="L2822" t="s">
        <v>43</v>
      </c>
      <c r="M2822">
        <v>2019</v>
      </c>
      <c r="N2822" t="s">
        <v>35</v>
      </c>
      <c r="O2822">
        <v>3.8</v>
      </c>
      <c r="P2822">
        <v>7</v>
      </c>
      <c r="Q2822" t="s">
        <v>48</v>
      </c>
      <c r="R2822">
        <v>56</v>
      </c>
      <c r="S2822">
        <f t="shared" si="132"/>
        <v>616</v>
      </c>
      <c r="T2822">
        <f t="shared" si="133"/>
        <v>197.12</v>
      </c>
      <c r="U2822" s="2">
        <f t="shared" si="134"/>
        <v>0.63636363636363635</v>
      </c>
      <c r="V2822" t="str" cm="1">
        <f t="array" ref="V2822">_xlfn.IFS(H2822&lt;5,"Urban",H2822&lt;=12,"Sub-Urban",H2822&gt;12,"Out Of City")</f>
        <v>Out Of City</v>
      </c>
      <c r="W2822" t="str" cm="1">
        <f t="array" ref="W2822">_xlfn.IFS(
    L2822="CCS", "CCS",
    L2822="Type 2", "Type 2",
    L2822="CHAdeMO", "CHAdeMO",
    L2822="Tesla", "Tesla",
    L2822="CCS, Type 2", "CCS, Type 2",
    L2822="Type 2, CCS", "CCS, Type 2",
    L2822="CHAdeMO, Type 2", "CHAdeMO, Type 2",
    L2822="Type 2, CHAdeMO", "CHAdeMO, Type 2",
    L2822="CCS, Tesla", "CCS, Tesla",
    L2822="Tesla, CCS", "CCS, Tesla",
    L2822="Tesla, Type 2", "Tesla, Type 2",
    L2822="Type 2, Tesla", "Tesla, Type 2",
    L2822="CCS, CHAdeMO", "CCS, CHAdeMO",
    L2822="CHAdeMO, CCS", "CCS, CHAdeMO",
    L2822="CHAdeMO, Tesla", "CHAdeMO, Tesla",
    L2822="Tesla, CHAdeMO", "CHAdeMO, Tesla"
)</f>
        <v>CCS</v>
      </c>
    </row>
    <row r="2823" spans="1:23" x14ac:dyDescent="0.25">
      <c r="A2823" t="s">
        <v>5668</v>
      </c>
      <c r="B2823">
        <v>52.555002000000002</v>
      </c>
      <c r="C2823">
        <v>13.411144</v>
      </c>
      <c r="D2823" t="s">
        <v>5669</v>
      </c>
      <c r="E2823" t="s">
        <v>38</v>
      </c>
      <c r="F2823">
        <v>0.33</v>
      </c>
      <c r="G2823" t="s">
        <v>32</v>
      </c>
      <c r="H2823">
        <v>6.95</v>
      </c>
      <c r="I2823">
        <v>51</v>
      </c>
      <c r="J2823" t="s">
        <v>39</v>
      </c>
      <c r="K2823">
        <v>22</v>
      </c>
      <c r="L2823" t="s">
        <v>111</v>
      </c>
      <c r="M2823">
        <v>2010</v>
      </c>
      <c r="N2823" t="s">
        <v>23</v>
      </c>
      <c r="O2823">
        <v>3.4</v>
      </c>
      <c r="P2823">
        <v>4</v>
      </c>
      <c r="Q2823" t="s">
        <v>48</v>
      </c>
      <c r="R2823">
        <v>18</v>
      </c>
      <c r="S2823">
        <f t="shared" si="132"/>
        <v>918</v>
      </c>
      <c r="T2823">
        <f t="shared" si="133"/>
        <v>302.94</v>
      </c>
      <c r="U2823" s="2">
        <f t="shared" si="134"/>
        <v>7.8431372549019607E-2</v>
      </c>
      <c r="V2823" t="str" cm="1">
        <f t="array" ref="V2823">_xlfn.IFS(H2823&lt;5,"Urban",H2823&lt;=12,"Sub-Urban",H2823&gt;12,"Out Of City")</f>
        <v>Sub-Urban</v>
      </c>
      <c r="W2823" t="str" cm="1">
        <f t="array" ref="W2823">_xlfn.IFS(
    L2823="CCS", "CCS",
    L2823="Type 2", "Type 2",
    L2823="CHAdeMO", "CHAdeMO",
    L2823="Tesla", "Tesla",
    L2823="CCS, Type 2", "CCS, Type 2",
    L2823="Type 2, CCS", "CCS, Type 2",
    L2823="CHAdeMO, Type 2", "CHAdeMO, Type 2",
    L2823="Type 2, CHAdeMO", "CHAdeMO, Type 2",
    L2823="CCS, Tesla", "CCS, Tesla",
    L2823="Tesla, CCS", "CCS, Tesla",
    L2823="Tesla, Type 2", "Tesla, Type 2",
    L2823="Type 2, Tesla", "Tesla, Type 2",
    L2823="CCS, CHAdeMO", "CCS, CHAdeMO",
    L2823="CHAdeMO, CCS", "CCS, CHAdeMO",
    L2823="CHAdeMO, Tesla", "CHAdeMO, Tesla",
    L2823="Tesla, CHAdeMO", "CHAdeMO, Tesla"
)</f>
        <v>CCS, Type 2</v>
      </c>
    </row>
    <row r="2824" spans="1:23" x14ac:dyDescent="0.25">
      <c r="A2824" t="s">
        <v>5670</v>
      </c>
      <c r="B2824">
        <v>41.992041999999998</v>
      </c>
      <c r="C2824">
        <v>-87.762879999999996</v>
      </c>
      <c r="D2824" t="s">
        <v>5671</v>
      </c>
      <c r="E2824" t="s">
        <v>19</v>
      </c>
      <c r="F2824">
        <v>0.37</v>
      </c>
      <c r="G2824" s="1" t="s">
        <v>9985</v>
      </c>
      <c r="H2824">
        <v>19.61</v>
      </c>
      <c r="I2824">
        <v>24</v>
      </c>
      <c r="J2824" t="s">
        <v>39</v>
      </c>
      <c r="K2824">
        <v>50</v>
      </c>
      <c r="L2824" t="s">
        <v>40</v>
      </c>
      <c r="M2824">
        <v>2017</v>
      </c>
      <c r="N2824" t="s">
        <v>23</v>
      </c>
      <c r="O2824">
        <v>4.7</v>
      </c>
      <c r="P2824">
        <v>2</v>
      </c>
      <c r="Q2824" t="s">
        <v>29</v>
      </c>
      <c r="R2824">
        <v>31</v>
      </c>
      <c r="S2824">
        <f t="shared" si="132"/>
        <v>744</v>
      </c>
      <c r="T2824">
        <f t="shared" si="133"/>
        <v>275.27999999999997</v>
      </c>
      <c r="U2824" s="2">
        <f t="shared" si="134"/>
        <v>8.3333333333333329E-2</v>
      </c>
      <c r="V2824" t="str" cm="1">
        <f t="array" ref="V2824">_xlfn.IFS(H2824&lt;5,"Urban",H2824&lt;=12,"Sub-Urban",H2824&gt;12,"Out Of City")</f>
        <v>Out Of City</v>
      </c>
      <c r="W2824" t="str" cm="1">
        <f t="array" ref="W2824">_xlfn.IFS(
    L2824="CCS", "CCS",
    L2824="Type 2", "Type 2",
    L2824="CHAdeMO", "CHAdeMO",
    L2824="Tesla", "Tesla",
    L2824="CCS, Type 2", "CCS, Type 2",
    L2824="Type 2, CCS", "CCS, Type 2",
    L2824="CHAdeMO, Type 2", "CHAdeMO, Type 2",
    L2824="Type 2, CHAdeMO", "CHAdeMO, Type 2",
    L2824="CCS, Tesla", "CCS, Tesla",
    L2824="Tesla, CCS", "CCS, Tesla",
    L2824="Tesla, Type 2", "Tesla, Type 2",
    L2824="Type 2, Tesla", "Tesla, Type 2",
    L2824="CCS, CHAdeMO", "CCS, CHAdeMO",
    L2824="CHAdeMO, CCS", "CCS, CHAdeMO",
    L2824="CHAdeMO, Tesla", "CHAdeMO, Tesla",
    L2824="Tesla, CHAdeMO", "CHAdeMO, Tesla"
)</f>
        <v>Type 2</v>
      </c>
    </row>
    <row r="2825" spans="1:23" x14ac:dyDescent="0.25">
      <c r="A2825" t="s">
        <v>5672</v>
      </c>
      <c r="B2825">
        <v>-33.701360000000001</v>
      </c>
      <c r="C2825">
        <v>151.214449</v>
      </c>
      <c r="D2825" t="s">
        <v>5673</v>
      </c>
      <c r="E2825" t="s">
        <v>19</v>
      </c>
      <c r="F2825">
        <v>0.37</v>
      </c>
      <c r="G2825" t="s">
        <v>20</v>
      </c>
      <c r="H2825">
        <v>13.41</v>
      </c>
      <c r="I2825">
        <v>50</v>
      </c>
      <c r="J2825" t="s">
        <v>33</v>
      </c>
      <c r="K2825">
        <v>350</v>
      </c>
      <c r="L2825" t="s">
        <v>43</v>
      </c>
      <c r="M2825">
        <v>2014</v>
      </c>
      <c r="N2825" t="s">
        <v>23</v>
      </c>
      <c r="O2825">
        <v>4.3</v>
      </c>
      <c r="P2825">
        <v>9</v>
      </c>
      <c r="Q2825" t="s">
        <v>24</v>
      </c>
      <c r="R2825">
        <v>40</v>
      </c>
      <c r="S2825">
        <f t="shared" si="132"/>
        <v>2000</v>
      </c>
      <c r="T2825">
        <f t="shared" si="133"/>
        <v>740</v>
      </c>
      <c r="U2825" s="2">
        <f t="shared" si="134"/>
        <v>0.18</v>
      </c>
      <c r="V2825" t="str" cm="1">
        <f t="array" ref="V2825">_xlfn.IFS(H2825&lt;5,"Urban",H2825&lt;=12,"Sub-Urban",H2825&gt;12,"Out Of City")</f>
        <v>Out Of City</v>
      </c>
      <c r="W2825" t="str" cm="1">
        <f t="array" ref="W2825">_xlfn.IFS(
    L2825="CCS", "CCS",
    L2825="Type 2", "Type 2",
    L2825="CHAdeMO", "CHAdeMO",
    L2825="Tesla", "Tesla",
    L2825="CCS, Type 2", "CCS, Type 2",
    L2825="Type 2, CCS", "CCS, Type 2",
    L2825="CHAdeMO, Type 2", "CHAdeMO, Type 2",
    L2825="Type 2, CHAdeMO", "CHAdeMO, Type 2",
    L2825="CCS, Tesla", "CCS, Tesla",
    L2825="Tesla, CCS", "CCS, Tesla",
    L2825="Tesla, Type 2", "Tesla, Type 2",
    L2825="Type 2, Tesla", "Tesla, Type 2",
    L2825="CCS, CHAdeMO", "CCS, CHAdeMO",
    L2825="CHAdeMO, CCS", "CCS, CHAdeMO",
    L2825="CHAdeMO, Tesla", "CHAdeMO, Tesla",
    L2825="Tesla, CHAdeMO", "CHAdeMO, Tesla"
)</f>
        <v>CCS</v>
      </c>
    </row>
    <row r="2826" spans="1:23" x14ac:dyDescent="0.25">
      <c r="A2826" t="s">
        <v>5674</v>
      </c>
      <c r="B2826">
        <v>-33.895214000000003</v>
      </c>
      <c r="C2826">
        <v>151.24278200000001</v>
      </c>
      <c r="D2826" t="s">
        <v>5675</v>
      </c>
      <c r="E2826" t="s">
        <v>19</v>
      </c>
      <c r="F2826">
        <v>0.12</v>
      </c>
      <c r="G2826" t="s">
        <v>32</v>
      </c>
      <c r="H2826">
        <v>12.02</v>
      </c>
      <c r="I2826">
        <v>90</v>
      </c>
      <c r="J2826" t="s">
        <v>33</v>
      </c>
      <c r="K2826">
        <v>50</v>
      </c>
      <c r="L2826" t="s">
        <v>40</v>
      </c>
      <c r="M2826">
        <v>2020</v>
      </c>
      <c r="N2826" t="s">
        <v>35</v>
      </c>
      <c r="O2826">
        <v>4.4000000000000004</v>
      </c>
      <c r="P2826">
        <v>3</v>
      </c>
      <c r="Q2826" t="s">
        <v>48</v>
      </c>
      <c r="R2826">
        <v>31</v>
      </c>
      <c r="S2826">
        <f t="shared" si="132"/>
        <v>2790</v>
      </c>
      <c r="T2826">
        <f t="shared" si="133"/>
        <v>334.8</v>
      </c>
      <c r="U2826" s="2">
        <f t="shared" si="134"/>
        <v>3.3333333333333333E-2</v>
      </c>
      <c r="V2826" t="str" cm="1">
        <f t="array" ref="V2826">_xlfn.IFS(H2826&lt;5,"Urban",H2826&lt;=12,"Sub-Urban",H2826&gt;12,"Out Of City")</f>
        <v>Out Of City</v>
      </c>
      <c r="W2826" t="str" cm="1">
        <f t="array" ref="W2826">_xlfn.IFS(
    L2826="CCS", "CCS",
    L2826="Type 2", "Type 2",
    L2826="CHAdeMO", "CHAdeMO",
    L2826="Tesla", "Tesla",
    L2826="CCS, Type 2", "CCS, Type 2",
    L2826="Type 2, CCS", "CCS, Type 2",
    L2826="CHAdeMO, Type 2", "CHAdeMO, Type 2",
    L2826="Type 2, CHAdeMO", "CHAdeMO, Type 2",
    L2826="CCS, Tesla", "CCS, Tesla",
    L2826="Tesla, CCS", "CCS, Tesla",
    L2826="Tesla, Type 2", "Tesla, Type 2",
    L2826="Type 2, Tesla", "Tesla, Type 2",
    L2826="CCS, CHAdeMO", "CCS, CHAdeMO",
    L2826="CHAdeMO, CCS", "CCS, CHAdeMO",
    L2826="CHAdeMO, Tesla", "CHAdeMO, Tesla",
    L2826="Tesla, CHAdeMO", "CHAdeMO, Tesla"
)</f>
        <v>Type 2</v>
      </c>
    </row>
    <row r="2827" spans="1:23" x14ac:dyDescent="0.25">
      <c r="A2827" t="s">
        <v>5676</v>
      </c>
      <c r="B2827">
        <v>37.557428999999999</v>
      </c>
      <c r="C2827">
        <v>127.076876</v>
      </c>
      <c r="D2827" t="s">
        <v>5677</v>
      </c>
      <c r="E2827" t="s">
        <v>27</v>
      </c>
      <c r="F2827">
        <v>0.39</v>
      </c>
      <c r="G2827" t="s">
        <v>32</v>
      </c>
      <c r="H2827">
        <v>7.79</v>
      </c>
      <c r="I2827">
        <v>27</v>
      </c>
      <c r="J2827" t="s">
        <v>21</v>
      </c>
      <c r="K2827">
        <v>50</v>
      </c>
      <c r="L2827" t="s">
        <v>34</v>
      </c>
      <c r="M2827">
        <v>2019</v>
      </c>
      <c r="N2827" t="s">
        <v>35</v>
      </c>
      <c r="O2827">
        <v>4.5</v>
      </c>
      <c r="P2827">
        <v>5</v>
      </c>
      <c r="Q2827" t="s">
        <v>24</v>
      </c>
      <c r="R2827">
        <v>48</v>
      </c>
      <c r="S2827">
        <f t="shared" si="132"/>
        <v>1296</v>
      </c>
      <c r="T2827">
        <f t="shared" si="133"/>
        <v>505.44</v>
      </c>
      <c r="U2827" s="2">
        <f t="shared" si="134"/>
        <v>0.18518518518518517</v>
      </c>
      <c r="V2827" t="str" cm="1">
        <f t="array" ref="V2827">_xlfn.IFS(H2827&lt;5,"Urban",H2827&lt;=12,"Sub-Urban",H2827&gt;12,"Out Of City")</f>
        <v>Sub-Urban</v>
      </c>
      <c r="W2827" t="str" cm="1">
        <f t="array" ref="W2827">_xlfn.IFS(
    L2827="CCS", "CCS",
    L2827="Type 2", "Type 2",
    L2827="CHAdeMO", "CHAdeMO",
    L2827="Tesla", "Tesla",
    L2827="CCS, Type 2", "CCS, Type 2",
    L2827="Type 2, CCS", "CCS, Type 2",
    L2827="CHAdeMO, Type 2", "CHAdeMO, Type 2",
    L2827="Type 2, CHAdeMO", "CHAdeMO, Type 2",
    L2827="CCS, Tesla", "CCS, Tesla",
    L2827="Tesla, CCS", "CCS, Tesla",
    L2827="Tesla, Type 2", "Tesla, Type 2",
    L2827="Type 2, Tesla", "Tesla, Type 2",
    L2827="CCS, CHAdeMO", "CCS, CHAdeMO",
    L2827="CHAdeMO, CCS", "CCS, CHAdeMO",
    L2827="CHAdeMO, Tesla", "CHAdeMO, Tesla",
    L2827="Tesla, CHAdeMO", "CHAdeMO, Tesla"
)</f>
        <v>CCS, Type 2</v>
      </c>
    </row>
    <row r="2828" spans="1:23" x14ac:dyDescent="0.25">
      <c r="A2828" t="s">
        <v>5678</v>
      </c>
      <c r="B2828">
        <v>37.873531999999997</v>
      </c>
      <c r="C2828">
        <v>-122.30979600000001</v>
      </c>
      <c r="D2828" t="s">
        <v>5679</v>
      </c>
      <c r="E2828" t="s">
        <v>19</v>
      </c>
      <c r="F2828">
        <v>0.17</v>
      </c>
      <c r="G2828" s="1" t="s">
        <v>9985</v>
      </c>
      <c r="H2828">
        <v>5.36</v>
      </c>
      <c r="I2828">
        <v>12</v>
      </c>
      <c r="J2828" t="s">
        <v>39</v>
      </c>
      <c r="K2828">
        <v>350</v>
      </c>
      <c r="L2828" t="s">
        <v>61</v>
      </c>
      <c r="M2828">
        <v>2015</v>
      </c>
      <c r="N2828" t="s">
        <v>23</v>
      </c>
      <c r="O2828">
        <v>3.6</v>
      </c>
      <c r="P2828">
        <v>8</v>
      </c>
      <c r="Q2828" t="s">
        <v>48</v>
      </c>
      <c r="R2828">
        <v>38</v>
      </c>
      <c r="S2828">
        <f t="shared" si="132"/>
        <v>456</v>
      </c>
      <c r="T2828">
        <f t="shared" si="133"/>
        <v>77.52000000000001</v>
      </c>
      <c r="U2828" s="2">
        <f t="shared" si="134"/>
        <v>0.66666666666666663</v>
      </c>
      <c r="V2828" t="str" cm="1">
        <f t="array" ref="V2828">_xlfn.IFS(H2828&lt;5,"Urban",H2828&lt;=12,"Sub-Urban",H2828&gt;12,"Out Of City")</f>
        <v>Sub-Urban</v>
      </c>
      <c r="W2828" t="str" cm="1">
        <f t="array" ref="W2828">_xlfn.IFS(
    L2828="CCS", "CCS",
    L2828="Type 2", "Type 2",
    L2828="CHAdeMO", "CHAdeMO",
    L2828="Tesla", "Tesla",
    L2828="CCS, Type 2", "CCS, Type 2",
    L2828="Type 2, CCS", "CCS, Type 2",
    L2828="CHAdeMO, Type 2", "CHAdeMO, Type 2",
    L2828="Type 2, CHAdeMO", "CHAdeMO, Type 2",
    L2828="CCS, Tesla", "CCS, Tesla",
    L2828="Tesla, CCS", "CCS, Tesla",
    L2828="Tesla, Type 2", "Tesla, Type 2",
    L2828="Type 2, Tesla", "Tesla, Type 2",
    L2828="CCS, CHAdeMO", "CCS, CHAdeMO",
    L2828="CHAdeMO, CCS", "CCS, CHAdeMO",
    L2828="CHAdeMO, Tesla", "CHAdeMO, Tesla",
    L2828="Tesla, CHAdeMO", "CHAdeMO, Tesla"
)</f>
        <v>CHAdeMO, Tesla</v>
      </c>
    </row>
    <row r="2829" spans="1:23" x14ac:dyDescent="0.25">
      <c r="A2829" t="s">
        <v>5680</v>
      </c>
      <c r="B2829">
        <v>25.357441999999999</v>
      </c>
      <c r="C2829">
        <v>55.370780000000003</v>
      </c>
      <c r="D2829" t="s">
        <v>5681</v>
      </c>
      <c r="E2829" t="s">
        <v>19</v>
      </c>
      <c r="F2829">
        <v>0.11</v>
      </c>
      <c r="G2829" t="s">
        <v>32</v>
      </c>
      <c r="H2829">
        <v>19.899999999999999</v>
      </c>
      <c r="I2829">
        <v>90</v>
      </c>
      <c r="J2829" t="s">
        <v>46</v>
      </c>
      <c r="K2829">
        <v>50</v>
      </c>
      <c r="L2829" t="s">
        <v>40</v>
      </c>
      <c r="M2829">
        <v>2016</v>
      </c>
      <c r="N2829" t="s">
        <v>23</v>
      </c>
      <c r="O2829">
        <v>4.3</v>
      </c>
      <c r="P2829">
        <v>9</v>
      </c>
      <c r="Q2829" t="s">
        <v>48</v>
      </c>
      <c r="R2829">
        <v>30</v>
      </c>
      <c r="S2829">
        <f t="shared" si="132"/>
        <v>2700</v>
      </c>
      <c r="T2829">
        <f t="shared" si="133"/>
        <v>297</v>
      </c>
      <c r="U2829" s="2">
        <f t="shared" si="134"/>
        <v>0.1</v>
      </c>
      <c r="V2829" t="str" cm="1">
        <f t="array" ref="V2829">_xlfn.IFS(H2829&lt;5,"Urban",H2829&lt;=12,"Sub-Urban",H2829&gt;12,"Out Of City")</f>
        <v>Out Of City</v>
      </c>
      <c r="W2829" t="str" cm="1">
        <f t="array" ref="W2829">_xlfn.IFS(
    L2829="CCS", "CCS",
    L2829="Type 2", "Type 2",
    L2829="CHAdeMO", "CHAdeMO",
    L2829="Tesla", "Tesla",
    L2829="CCS, Type 2", "CCS, Type 2",
    L2829="Type 2, CCS", "CCS, Type 2",
    L2829="CHAdeMO, Type 2", "CHAdeMO, Type 2",
    L2829="Type 2, CHAdeMO", "CHAdeMO, Type 2",
    L2829="CCS, Tesla", "CCS, Tesla",
    L2829="Tesla, CCS", "CCS, Tesla",
    L2829="Tesla, Type 2", "Tesla, Type 2",
    L2829="Type 2, Tesla", "Tesla, Type 2",
    L2829="CCS, CHAdeMO", "CCS, CHAdeMO",
    L2829="CHAdeMO, CCS", "CCS, CHAdeMO",
    L2829="CHAdeMO, Tesla", "CHAdeMO, Tesla",
    L2829="Tesla, CHAdeMO", "CHAdeMO, Tesla"
)</f>
        <v>Type 2</v>
      </c>
    </row>
    <row r="2830" spans="1:23" x14ac:dyDescent="0.25">
      <c r="A2830" t="s">
        <v>5682</v>
      </c>
      <c r="B2830">
        <v>-33.830503</v>
      </c>
      <c r="C2830">
        <v>18.538734999999999</v>
      </c>
      <c r="D2830" t="s">
        <v>5683</v>
      </c>
      <c r="E2830" t="s">
        <v>27</v>
      </c>
      <c r="F2830">
        <v>0.25</v>
      </c>
      <c r="G2830" t="s">
        <v>20</v>
      </c>
      <c r="H2830">
        <v>7.95</v>
      </c>
      <c r="I2830">
        <v>64</v>
      </c>
      <c r="J2830" t="s">
        <v>21</v>
      </c>
      <c r="K2830">
        <v>150</v>
      </c>
      <c r="L2830" t="s">
        <v>61</v>
      </c>
      <c r="M2830">
        <v>2012</v>
      </c>
      <c r="N2830" t="s">
        <v>23</v>
      </c>
      <c r="O2830">
        <v>3.6</v>
      </c>
      <c r="P2830">
        <v>5</v>
      </c>
      <c r="Q2830" t="s">
        <v>24</v>
      </c>
      <c r="R2830">
        <v>51</v>
      </c>
      <c r="S2830">
        <f t="shared" si="132"/>
        <v>3264</v>
      </c>
      <c r="T2830">
        <f t="shared" si="133"/>
        <v>816</v>
      </c>
      <c r="U2830" s="2">
        <f t="shared" si="134"/>
        <v>7.8125E-2</v>
      </c>
      <c r="V2830" t="str" cm="1">
        <f t="array" ref="V2830">_xlfn.IFS(H2830&lt;5,"Urban",H2830&lt;=12,"Sub-Urban",H2830&gt;12,"Out Of City")</f>
        <v>Sub-Urban</v>
      </c>
      <c r="W2830" t="str" cm="1">
        <f t="array" ref="W2830">_xlfn.IFS(
    L2830="CCS", "CCS",
    L2830="Type 2", "Type 2",
    L2830="CHAdeMO", "CHAdeMO",
    L2830="Tesla", "Tesla",
    L2830="CCS, Type 2", "CCS, Type 2",
    L2830="Type 2, CCS", "CCS, Type 2",
    L2830="CHAdeMO, Type 2", "CHAdeMO, Type 2",
    L2830="Type 2, CHAdeMO", "CHAdeMO, Type 2",
    L2830="CCS, Tesla", "CCS, Tesla",
    L2830="Tesla, CCS", "CCS, Tesla",
    L2830="Tesla, Type 2", "Tesla, Type 2",
    L2830="Type 2, Tesla", "Tesla, Type 2",
    L2830="CCS, CHAdeMO", "CCS, CHAdeMO",
    L2830="CHAdeMO, CCS", "CCS, CHAdeMO",
    L2830="CHAdeMO, Tesla", "CHAdeMO, Tesla",
    L2830="Tesla, CHAdeMO", "CHAdeMO, Tesla"
)</f>
        <v>CHAdeMO, Tesla</v>
      </c>
    </row>
    <row r="2831" spans="1:23" x14ac:dyDescent="0.25">
      <c r="A2831" t="s">
        <v>5684</v>
      </c>
      <c r="B2831">
        <v>39.947274</v>
      </c>
      <c r="C2831">
        <v>116.323064</v>
      </c>
      <c r="D2831" t="s">
        <v>5685</v>
      </c>
      <c r="E2831" t="s">
        <v>19</v>
      </c>
      <c r="F2831">
        <v>0.32</v>
      </c>
      <c r="G2831" t="s">
        <v>32</v>
      </c>
      <c r="H2831">
        <v>10.130000000000001</v>
      </c>
      <c r="I2831">
        <v>38</v>
      </c>
      <c r="J2831" t="s">
        <v>39</v>
      </c>
      <c r="K2831">
        <v>350</v>
      </c>
      <c r="L2831" t="s">
        <v>80</v>
      </c>
      <c r="M2831">
        <v>2022</v>
      </c>
      <c r="N2831" t="s">
        <v>35</v>
      </c>
      <c r="O2831">
        <v>3.3</v>
      </c>
      <c r="P2831">
        <v>1</v>
      </c>
      <c r="Q2831" t="s">
        <v>29</v>
      </c>
      <c r="R2831">
        <v>36</v>
      </c>
      <c r="S2831">
        <f t="shared" si="132"/>
        <v>1368</v>
      </c>
      <c r="T2831">
        <f t="shared" si="133"/>
        <v>437.76</v>
      </c>
      <c r="U2831" s="2">
        <f t="shared" si="134"/>
        <v>2.6315789473684209E-2</v>
      </c>
      <c r="V2831" t="str" cm="1">
        <f t="array" ref="V2831">_xlfn.IFS(H2831&lt;5,"Urban",H2831&lt;=12,"Sub-Urban",H2831&gt;12,"Out Of City")</f>
        <v>Sub-Urban</v>
      </c>
      <c r="W2831" t="str" cm="1">
        <f t="array" ref="W2831">_xlfn.IFS(
    L2831="CCS", "CCS",
    L2831="Type 2", "Type 2",
    L2831="CHAdeMO", "CHAdeMO",
    L2831="Tesla", "Tesla",
    L2831="CCS, Type 2", "CCS, Type 2",
    L2831="Type 2, CCS", "CCS, Type 2",
    L2831="CHAdeMO, Type 2", "CHAdeMO, Type 2",
    L2831="Type 2, CHAdeMO", "CHAdeMO, Type 2",
    L2831="CCS, Tesla", "CCS, Tesla",
    L2831="Tesla, CCS", "CCS, Tesla",
    L2831="Tesla, Type 2", "Tesla, Type 2",
    L2831="Type 2, Tesla", "Tesla, Type 2",
    L2831="CCS, CHAdeMO", "CCS, CHAdeMO",
    L2831="CHAdeMO, CCS", "CCS, CHAdeMO",
    L2831="CHAdeMO, Tesla", "CHAdeMO, Tesla",
    L2831="Tesla, CHAdeMO", "CHAdeMO, Tesla"
)</f>
        <v>CHAdeMO, Type 2</v>
      </c>
    </row>
    <row r="2832" spans="1:23" x14ac:dyDescent="0.25">
      <c r="A2832" t="s">
        <v>5686</v>
      </c>
      <c r="B2832">
        <v>14.725139</v>
      </c>
      <c r="C2832">
        <v>-49.221184999999998</v>
      </c>
      <c r="D2832" t="s">
        <v>5687</v>
      </c>
      <c r="E2832" t="s">
        <v>38</v>
      </c>
      <c r="F2832">
        <v>0.5</v>
      </c>
      <c r="G2832" s="1" t="s">
        <v>9985</v>
      </c>
      <c r="H2832">
        <v>4.8499999999999996</v>
      </c>
      <c r="I2832">
        <v>30</v>
      </c>
      <c r="J2832" t="s">
        <v>46</v>
      </c>
      <c r="K2832">
        <v>350</v>
      </c>
      <c r="L2832" t="s">
        <v>77</v>
      </c>
      <c r="M2832">
        <v>2016</v>
      </c>
      <c r="N2832" t="s">
        <v>23</v>
      </c>
      <c r="O2832">
        <v>4.4000000000000004</v>
      </c>
      <c r="P2832">
        <v>1</v>
      </c>
      <c r="Q2832" t="s">
        <v>29</v>
      </c>
      <c r="R2832">
        <v>12</v>
      </c>
      <c r="S2832">
        <f t="shared" si="132"/>
        <v>360</v>
      </c>
      <c r="T2832">
        <f t="shared" si="133"/>
        <v>180</v>
      </c>
      <c r="U2832" s="2">
        <f t="shared" si="134"/>
        <v>3.3333333333333333E-2</v>
      </c>
      <c r="V2832" t="str" cm="1">
        <f t="array" ref="V2832">_xlfn.IFS(H2832&lt;5,"Urban",H2832&lt;=12,"Sub-Urban",H2832&gt;12,"Out Of City")</f>
        <v>Urban</v>
      </c>
      <c r="W2832" t="str" cm="1">
        <f t="array" ref="W2832">_xlfn.IFS(
    L2832="CCS", "CCS",
    L2832="Type 2", "Type 2",
    L2832="CHAdeMO", "CHAdeMO",
    L2832="Tesla", "Tesla",
    L2832="CCS, Type 2", "CCS, Type 2",
    L2832="Type 2, CCS", "CCS, Type 2",
    L2832="CHAdeMO, Type 2", "CHAdeMO, Type 2",
    L2832="Type 2, CHAdeMO", "CHAdeMO, Type 2",
    L2832="CCS, Tesla", "CCS, Tesla",
    L2832="Tesla, CCS", "CCS, Tesla",
    L2832="Tesla, Type 2", "Tesla, Type 2",
    L2832="Type 2, Tesla", "Tesla, Type 2",
    L2832="CCS, CHAdeMO", "CCS, CHAdeMO",
    L2832="CHAdeMO, CCS", "CCS, CHAdeMO",
    L2832="CHAdeMO, Tesla", "CHAdeMO, Tesla",
    L2832="Tesla, CHAdeMO", "CHAdeMO, Tesla"
)</f>
        <v>CHAdeMO</v>
      </c>
    </row>
    <row r="2833" spans="1:23" x14ac:dyDescent="0.25">
      <c r="A2833" t="s">
        <v>5688</v>
      </c>
      <c r="B2833">
        <v>52.511533999999997</v>
      </c>
      <c r="C2833">
        <v>13.460257</v>
      </c>
      <c r="D2833" t="s">
        <v>5689</v>
      </c>
      <c r="E2833" t="s">
        <v>19</v>
      </c>
      <c r="F2833">
        <v>0.38</v>
      </c>
      <c r="G2833" s="1" t="s">
        <v>9985</v>
      </c>
      <c r="H2833">
        <v>19.12</v>
      </c>
      <c r="I2833">
        <v>99</v>
      </c>
      <c r="J2833" t="s">
        <v>47</v>
      </c>
      <c r="K2833">
        <v>150</v>
      </c>
      <c r="L2833" t="s">
        <v>40</v>
      </c>
      <c r="M2833">
        <v>2015</v>
      </c>
      <c r="N2833" t="s">
        <v>23</v>
      </c>
      <c r="O2833">
        <v>3.1</v>
      </c>
      <c r="P2833">
        <v>10</v>
      </c>
      <c r="Q2833" t="s">
        <v>48</v>
      </c>
      <c r="R2833">
        <v>20</v>
      </c>
      <c r="S2833">
        <f t="shared" si="132"/>
        <v>1980</v>
      </c>
      <c r="T2833">
        <f t="shared" si="133"/>
        <v>752.4</v>
      </c>
      <c r="U2833" s="2">
        <f t="shared" si="134"/>
        <v>0.10101010101010101</v>
      </c>
      <c r="V2833" t="str" cm="1">
        <f t="array" ref="V2833">_xlfn.IFS(H2833&lt;5,"Urban",H2833&lt;=12,"Sub-Urban",H2833&gt;12,"Out Of City")</f>
        <v>Out Of City</v>
      </c>
      <c r="W2833" t="str" cm="1">
        <f t="array" ref="W2833">_xlfn.IFS(
    L2833="CCS", "CCS",
    L2833="Type 2", "Type 2",
    L2833="CHAdeMO", "CHAdeMO",
    L2833="Tesla", "Tesla",
    L2833="CCS, Type 2", "CCS, Type 2",
    L2833="Type 2, CCS", "CCS, Type 2",
    L2833="CHAdeMO, Type 2", "CHAdeMO, Type 2",
    L2833="Type 2, CHAdeMO", "CHAdeMO, Type 2",
    L2833="CCS, Tesla", "CCS, Tesla",
    L2833="Tesla, CCS", "CCS, Tesla",
    L2833="Tesla, Type 2", "Tesla, Type 2",
    L2833="Type 2, Tesla", "Tesla, Type 2",
    L2833="CCS, CHAdeMO", "CCS, CHAdeMO",
    L2833="CHAdeMO, CCS", "CCS, CHAdeMO",
    L2833="CHAdeMO, Tesla", "CHAdeMO, Tesla",
    L2833="Tesla, CHAdeMO", "CHAdeMO, Tesla"
)</f>
        <v>Type 2</v>
      </c>
    </row>
    <row r="2834" spans="1:23" x14ac:dyDescent="0.25">
      <c r="A2834" t="s">
        <v>5690</v>
      </c>
      <c r="B2834">
        <v>37.524641000000003</v>
      </c>
      <c r="C2834">
        <v>126.947204</v>
      </c>
      <c r="D2834" t="s">
        <v>5691</v>
      </c>
      <c r="E2834" t="s">
        <v>19</v>
      </c>
      <c r="F2834">
        <v>0.11</v>
      </c>
      <c r="G2834" t="s">
        <v>20</v>
      </c>
      <c r="H2834">
        <v>7.8</v>
      </c>
      <c r="I2834">
        <v>74</v>
      </c>
      <c r="J2834" t="s">
        <v>46</v>
      </c>
      <c r="K2834">
        <v>350</v>
      </c>
      <c r="L2834" t="s">
        <v>77</v>
      </c>
      <c r="M2834">
        <v>2011</v>
      </c>
      <c r="N2834" t="s">
        <v>35</v>
      </c>
      <c r="O2834">
        <v>4.9000000000000004</v>
      </c>
      <c r="P2834">
        <v>9</v>
      </c>
      <c r="Q2834" t="s">
        <v>29</v>
      </c>
      <c r="R2834">
        <v>28</v>
      </c>
      <c r="S2834">
        <f t="shared" si="132"/>
        <v>2072</v>
      </c>
      <c r="T2834">
        <f t="shared" si="133"/>
        <v>227.92</v>
      </c>
      <c r="U2834" s="2">
        <f t="shared" si="134"/>
        <v>0.12162162162162163</v>
      </c>
      <c r="V2834" t="str" cm="1">
        <f t="array" ref="V2834">_xlfn.IFS(H2834&lt;5,"Urban",H2834&lt;=12,"Sub-Urban",H2834&gt;12,"Out Of City")</f>
        <v>Sub-Urban</v>
      </c>
      <c r="W2834" t="str" cm="1">
        <f t="array" ref="W2834">_xlfn.IFS(
    L2834="CCS", "CCS",
    L2834="Type 2", "Type 2",
    L2834="CHAdeMO", "CHAdeMO",
    L2834="Tesla", "Tesla",
    L2834="CCS, Type 2", "CCS, Type 2",
    L2834="Type 2, CCS", "CCS, Type 2",
    L2834="CHAdeMO, Type 2", "CHAdeMO, Type 2",
    L2834="Type 2, CHAdeMO", "CHAdeMO, Type 2",
    L2834="CCS, Tesla", "CCS, Tesla",
    L2834="Tesla, CCS", "CCS, Tesla",
    L2834="Tesla, Type 2", "Tesla, Type 2",
    L2834="Type 2, Tesla", "Tesla, Type 2",
    L2834="CCS, CHAdeMO", "CCS, CHAdeMO",
    L2834="CHAdeMO, CCS", "CCS, CHAdeMO",
    L2834="CHAdeMO, Tesla", "CHAdeMO, Tesla",
    L2834="Tesla, CHAdeMO", "CHAdeMO, Tesla"
)</f>
        <v>CHAdeMO</v>
      </c>
    </row>
    <row r="2835" spans="1:23" x14ac:dyDescent="0.25">
      <c r="A2835" t="s">
        <v>5692</v>
      </c>
      <c r="B2835">
        <v>39.939059999999998</v>
      </c>
      <c r="C2835">
        <v>116.353437</v>
      </c>
      <c r="D2835" t="s">
        <v>5693</v>
      </c>
      <c r="E2835" t="s">
        <v>38</v>
      </c>
      <c r="F2835">
        <v>0.31</v>
      </c>
      <c r="G2835" t="s">
        <v>20</v>
      </c>
      <c r="H2835">
        <v>3.49</v>
      </c>
      <c r="I2835">
        <v>24</v>
      </c>
      <c r="J2835" t="s">
        <v>46</v>
      </c>
      <c r="K2835">
        <v>150</v>
      </c>
      <c r="L2835" t="s">
        <v>61</v>
      </c>
      <c r="M2835">
        <v>2021</v>
      </c>
      <c r="N2835" t="s">
        <v>35</v>
      </c>
      <c r="O2835">
        <v>5</v>
      </c>
      <c r="P2835">
        <v>6</v>
      </c>
      <c r="Q2835" t="s">
        <v>24</v>
      </c>
      <c r="R2835">
        <v>16</v>
      </c>
      <c r="S2835">
        <f t="shared" si="132"/>
        <v>384</v>
      </c>
      <c r="T2835">
        <f t="shared" si="133"/>
        <v>119.03999999999999</v>
      </c>
      <c r="U2835" s="2">
        <f t="shared" si="134"/>
        <v>0.25</v>
      </c>
      <c r="V2835" t="str" cm="1">
        <f t="array" ref="V2835">_xlfn.IFS(H2835&lt;5,"Urban",H2835&lt;=12,"Sub-Urban",H2835&gt;12,"Out Of City")</f>
        <v>Urban</v>
      </c>
      <c r="W2835" t="str" cm="1">
        <f t="array" ref="W2835">_xlfn.IFS(
    L2835="CCS", "CCS",
    L2835="Type 2", "Type 2",
    L2835="CHAdeMO", "CHAdeMO",
    L2835="Tesla", "Tesla",
    L2835="CCS, Type 2", "CCS, Type 2",
    L2835="Type 2, CCS", "CCS, Type 2",
    L2835="CHAdeMO, Type 2", "CHAdeMO, Type 2",
    L2835="Type 2, CHAdeMO", "CHAdeMO, Type 2",
    L2835="CCS, Tesla", "CCS, Tesla",
    L2835="Tesla, CCS", "CCS, Tesla",
    L2835="Tesla, Type 2", "Tesla, Type 2",
    L2835="Type 2, Tesla", "Tesla, Type 2",
    L2835="CCS, CHAdeMO", "CCS, CHAdeMO",
    L2835="CHAdeMO, CCS", "CCS, CHAdeMO",
    L2835="CHAdeMO, Tesla", "CHAdeMO, Tesla",
    L2835="Tesla, CHAdeMO", "CHAdeMO, Tesla"
)</f>
        <v>CHAdeMO, Tesla</v>
      </c>
    </row>
    <row r="2836" spans="1:23" x14ac:dyDescent="0.25">
      <c r="A2836" t="s">
        <v>5694</v>
      </c>
      <c r="B2836">
        <v>19.535620000000002</v>
      </c>
      <c r="C2836">
        <v>-99.152265999999997</v>
      </c>
      <c r="D2836" t="s">
        <v>5695</v>
      </c>
      <c r="E2836" t="s">
        <v>19</v>
      </c>
      <c r="F2836">
        <v>0.4</v>
      </c>
      <c r="G2836" t="s">
        <v>32</v>
      </c>
      <c r="H2836">
        <v>13.53</v>
      </c>
      <c r="I2836">
        <v>46</v>
      </c>
      <c r="J2836" t="s">
        <v>46</v>
      </c>
      <c r="K2836">
        <v>22</v>
      </c>
      <c r="L2836" t="s">
        <v>34</v>
      </c>
      <c r="M2836">
        <v>2019</v>
      </c>
      <c r="N2836" t="s">
        <v>35</v>
      </c>
      <c r="O2836">
        <v>4.5999999999999996</v>
      </c>
      <c r="P2836">
        <v>6</v>
      </c>
      <c r="Q2836" t="s">
        <v>29</v>
      </c>
      <c r="R2836">
        <v>26</v>
      </c>
      <c r="S2836">
        <f t="shared" si="132"/>
        <v>1196</v>
      </c>
      <c r="T2836">
        <f t="shared" si="133"/>
        <v>478.40000000000003</v>
      </c>
      <c r="U2836" s="2">
        <f t="shared" si="134"/>
        <v>0.13043478260869565</v>
      </c>
      <c r="V2836" t="str" cm="1">
        <f t="array" ref="V2836">_xlfn.IFS(H2836&lt;5,"Urban",H2836&lt;=12,"Sub-Urban",H2836&gt;12,"Out Of City")</f>
        <v>Out Of City</v>
      </c>
      <c r="W2836" t="str" cm="1">
        <f t="array" ref="W2836">_xlfn.IFS(
    L2836="CCS", "CCS",
    L2836="Type 2", "Type 2",
    L2836="CHAdeMO", "CHAdeMO",
    L2836="Tesla", "Tesla",
    L2836="CCS, Type 2", "CCS, Type 2",
    L2836="Type 2, CCS", "CCS, Type 2",
    L2836="CHAdeMO, Type 2", "CHAdeMO, Type 2",
    L2836="Type 2, CHAdeMO", "CHAdeMO, Type 2",
    L2836="CCS, Tesla", "CCS, Tesla",
    L2836="Tesla, CCS", "CCS, Tesla",
    L2836="Tesla, Type 2", "Tesla, Type 2",
    L2836="Type 2, Tesla", "Tesla, Type 2",
    L2836="CCS, CHAdeMO", "CCS, CHAdeMO",
    L2836="CHAdeMO, CCS", "CCS, CHAdeMO",
    L2836="CHAdeMO, Tesla", "CHAdeMO, Tesla",
    L2836="Tesla, CHAdeMO", "CHAdeMO, Tesla"
)</f>
        <v>CCS, Type 2</v>
      </c>
    </row>
    <row r="2837" spans="1:23" x14ac:dyDescent="0.25">
      <c r="A2837" t="s">
        <v>5696</v>
      </c>
      <c r="B2837">
        <v>52.477575999999999</v>
      </c>
      <c r="C2837">
        <v>13.368034</v>
      </c>
      <c r="D2837" t="s">
        <v>5697</v>
      </c>
      <c r="E2837" t="s">
        <v>38</v>
      </c>
      <c r="F2837">
        <v>0.15</v>
      </c>
      <c r="G2837" s="1" t="s">
        <v>9985</v>
      </c>
      <c r="H2837">
        <v>17.350000000000001</v>
      </c>
      <c r="I2837">
        <v>65</v>
      </c>
      <c r="J2837" t="s">
        <v>47</v>
      </c>
      <c r="K2837">
        <v>22</v>
      </c>
      <c r="L2837" t="s">
        <v>47</v>
      </c>
      <c r="M2837">
        <v>2019</v>
      </c>
      <c r="N2837" t="s">
        <v>35</v>
      </c>
      <c r="O2837">
        <v>3.6</v>
      </c>
      <c r="P2837">
        <v>1</v>
      </c>
      <c r="Q2837" t="s">
        <v>48</v>
      </c>
      <c r="R2837">
        <v>14</v>
      </c>
      <c r="S2837">
        <f t="shared" si="132"/>
        <v>910</v>
      </c>
      <c r="T2837">
        <f t="shared" si="133"/>
        <v>136.5</v>
      </c>
      <c r="U2837" s="2">
        <f t="shared" si="134"/>
        <v>1.5384615384615385E-2</v>
      </c>
      <c r="V2837" t="str" cm="1">
        <f t="array" ref="V2837">_xlfn.IFS(H2837&lt;5,"Urban",H2837&lt;=12,"Sub-Urban",H2837&gt;12,"Out Of City")</f>
        <v>Out Of City</v>
      </c>
      <c r="W2837" t="str" cm="1">
        <f t="array" ref="W2837">_xlfn.IFS(
    L2837="CCS", "CCS",
    L2837="Type 2", "Type 2",
    L2837="CHAdeMO", "CHAdeMO",
    L2837="Tesla", "Tesla",
    L2837="CCS, Type 2", "CCS, Type 2",
    L2837="Type 2, CCS", "CCS, Type 2",
    L2837="CHAdeMO, Type 2", "CHAdeMO, Type 2",
    L2837="Type 2, CHAdeMO", "CHAdeMO, Type 2",
    L2837="CCS, Tesla", "CCS, Tesla",
    L2837="Tesla, CCS", "CCS, Tesla",
    L2837="Tesla, Type 2", "Tesla, Type 2",
    L2837="Type 2, Tesla", "Tesla, Type 2",
    L2837="CCS, CHAdeMO", "CCS, CHAdeMO",
    L2837="CHAdeMO, CCS", "CCS, CHAdeMO",
    L2837="CHAdeMO, Tesla", "CHAdeMO, Tesla",
    L2837="Tesla, CHAdeMO", "CHAdeMO, Tesla"
)</f>
        <v>Tesla</v>
      </c>
    </row>
    <row r="2838" spans="1:23" x14ac:dyDescent="0.25">
      <c r="A2838" t="s">
        <v>5698</v>
      </c>
      <c r="B2838">
        <v>19.510860000000001</v>
      </c>
      <c r="C2838">
        <v>-99.024165999999994</v>
      </c>
      <c r="D2838" t="s">
        <v>5699</v>
      </c>
      <c r="E2838" t="s">
        <v>19</v>
      </c>
      <c r="F2838">
        <v>0.21</v>
      </c>
      <c r="G2838" t="s">
        <v>32</v>
      </c>
      <c r="H2838">
        <v>14.86</v>
      </c>
      <c r="I2838">
        <v>92</v>
      </c>
      <c r="J2838" t="s">
        <v>21</v>
      </c>
      <c r="K2838">
        <v>22</v>
      </c>
      <c r="L2838" t="s">
        <v>40</v>
      </c>
      <c r="M2838">
        <v>2022</v>
      </c>
      <c r="N2838" t="s">
        <v>23</v>
      </c>
      <c r="O2838">
        <v>4</v>
      </c>
      <c r="P2838">
        <v>4</v>
      </c>
      <c r="Q2838" t="s">
        <v>48</v>
      </c>
      <c r="R2838">
        <v>23</v>
      </c>
      <c r="S2838">
        <f t="shared" si="132"/>
        <v>2116</v>
      </c>
      <c r="T2838">
        <f t="shared" si="133"/>
        <v>444.35999999999996</v>
      </c>
      <c r="U2838" s="2">
        <f t="shared" si="134"/>
        <v>4.3478260869565216E-2</v>
      </c>
      <c r="V2838" t="str" cm="1">
        <f t="array" ref="V2838">_xlfn.IFS(H2838&lt;5,"Urban",H2838&lt;=12,"Sub-Urban",H2838&gt;12,"Out Of City")</f>
        <v>Out Of City</v>
      </c>
      <c r="W2838" t="str" cm="1">
        <f t="array" ref="W2838">_xlfn.IFS(
    L2838="CCS", "CCS",
    L2838="Type 2", "Type 2",
    L2838="CHAdeMO", "CHAdeMO",
    L2838="Tesla", "Tesla",
    L2838="CCS, Type 2", "CCS, Type 2",
    L2838="Type 2, CCS", "CCS, Type 2",
    L2838="CHAdeMO, Type 2", "CHAdeMO, Type 2",
    L2838="Type 2, CHAdeMO", "CHAdeMO, Type 2",
    L2838="CCS, Tesla", "CCS, Tesla",
    L2838="Tesla, CCS", "CCS, Tesla",
    L2838="Tesla, Type 2", "Tesla, Type 2",
    L2838="Type 2, Tesla", "Tesla, Type 2",
    L2838="CCS, CHAdeMO", "CCS, CHAdeMO",
    L2838="CHAdeMO, CCS", "CCS, CHAdeMO",
    L2838="CHAdeMO, Tesla", "CHAdeMO, Tesla",
    L2838="Tesla, CHAdeMO", "CHAdeMO, Tesla"
)</f>
        <v>Type 2</v>
      </c>
    </row>
    <row r="2839" spans="1:23" x14ac:dyDescent="0.25">
      <c r="A2839" t="s">
        <v>5700</v>
      </c>
      <c r="B2839">
        <v>-33.792140000000003</v>
      </c>
      <c r="C2839">
        <v>151.32767799999999</v>
      </c>
      <c r="D2839" t="s">
        <v>5701</v>
      </c>
      <c r="E2839" t="s">
        <v>27</v>
      </c>
      <c r="F2839">
        <v>0.23</v>
      </c>
      <c r="G2839" t="s">
        <v>32</v>
      </c>
      <c r="H2839">
        <v>8.56</v>
      </c>
      <c r="I2839">
        <v>99</v>
      </c>
      <c r="J2839" t="s">
        <v>33</v>
      </c>
      <c r="K2839">
        <v>350</v>
      </c>
      <c r="L2839" t="s">
        <v>40</v>
      </c>
      <c r="M2839">
        <v>2021</v>
      </c>
      <c r="N2839" t="s">
        <v>35</v>
      </c>
      <c r="O2839">
        <v>3.5</v>
      </c>
      <c r="P2839">
        <v>4</v>
      </c>
      <c r="Q2839" t="s">
        <v>29</v>
      </c>
      <c r="R2839">
        <v>60</v>
      </c>
      <c r="S2839">
        <f t="shared" si="132"/>
        <v>5940</v>
      </c>
      <c r="T2839">
        <f t="shared" si="133"/>
        <v>1366.2</v>
      </c>
      <c r="U2839" s="2">
        <f t="shared" si="134"/>
        <v>4.0404040404040407E-2</v>
      </c>
      <c r="V2839" t="str" cm="1">
        <f t="array" ref="V2839">_xlfn.IFS(H2839&lt;5,"Urban",H2839&lt;=12,"Sub-Urban",H2839&gt;12,"Out Of City")</f>
        <v>Sub-Urban</v>
      </c>
      <c r="W2839" t="str" cm="1">
        <f t="array" ref="W2839">_xlfn.IFS(
    L2839="CCS", "CCS",
    L2839="Type 2", "Type 2",
    L2839="CHAdeMO", "CHAdeMO",
    L2839="Tesla", "Tesla",
    L2839="CCS, Type 2", "CCS, Type 2",
    L2839="Type 2, CCS", "CCS, Type 2",
    L2839="CHAdeMO, Type 2", "CHAdeMO, Type 2",
    L2839="Type 2, CHAdeMO", "CHAdeMO, Type 2",
    L2839="CCS, Tesla", "CCS, Tesla",
    L2839="Tesla, CCS", "CCS, Tesla",
    L2839="Tesla, Type 2", "Tesla, Type 2",
    L2839="Type 2, Tesla", "Tesla, Type 2",
    L2839="CCS, CHAdeMO", "CCS, CHAdeMO",
    L2839="CHAdeMO, CCS", "CCS, CHAdeMO",
    L2839="CHAdeMO, Tesla", "CHAdeMO, Tesla",
    L2839="Tesla, CHAdeMO", "CHAdeMO, Tesla"
)</f>
        <v>Type 2</v>
      </c>
    </row>
    <row r="2840" spans="1:23" x14ac:dyDescent="0.25">
      <c r="A2840" t="s">
        <v>5702</v>
      </c>
      <c r="B2840">
        <v>39.967891000000002</v>
      </c>
      <c r="C2840">
        <v>116.36284000000001</v>
      </c>
      <c r="D2840" t="s">
        <v>5703</v>
      </c>
      <c r="E2840" t="s">
        <v>38</v>
      </c>
      <c r="F2840">
        <v>0.15</v>
      </c>
      <c r="G2840" t="s">
        <v>20</v>
      </c>
      <c r="H2840">
        <v>4.78</v>
      </c>
      <c r="I2840">
        <v>53</v>
      </c>
      <c r="J2840" t="s">
        <v>47</v>
      </c>
      <c r="K2840">
        <v>150</v>
      </c>
      <c r="L2840" t="s">
        <v>85</v>
      </c>
      <c r="M2840">
        <v>2013</v>
      </c>
      <c r="N2840" t="s">
        <v>23</v>
      </c>
      <c r="O2840">
        <v>3.4</v>
      </c>
      <c r="P2840">
        <v>7</v>
      </c>
      <c r="Q2840" t="s">
        <v>29</v>
      </c>
      <c r="R2840">
        <v>13</v>
      </c>
      <c r="S2840">
        <f t="shared" si="132"/>
        <v>689</v>
      </c>
      <c r="T2840">
        <f t="shared" si="133"/>
        <v>103.35</v>
      </c>
      <c r="U2840" s="2">
        <f t="shared" si="134"/>
        <v>0.13207547169811321</v>
      </c>
      <c r="V2840" t="str" cm="1">
        <f t="array" ref="V2840">_xlfn.IFS(H2840&lt;5,"Urban",H2840&lt;=12,"Sub-Urban",H2840&gt;12,"Out Of City")</f>
        <v>Urban</v>
      </c>
      <c r="W2840" t="str" cm="1">
        <f t="array" ref="W2840">_xlfn.IFS(
    L2840="CCS", "CCS",
    L2840="Type 2", "Type 2",
    L2840="CHAdeMO", "CHAdeMO",
    L2840="Tesla", "Tesla",
    L2840="CCS, Type 2", "CCS, Type 2",
    L2840="Type 2, CCS", "CCS, Type 2",
    L2840="CHAdeMO, Type 2", "CHAdeMO, Type 2",
    L2840="Type 2, CHAdeMO", "CHAdeMO, Type 2",
    L2840="CCS, Tesla", "CCS, Tesla",
    L2840="Tesla, CCS", "CCS, Tesla",
    L2840="Tesla, Type 2", "Tesla, Type 2",
    L2840="Type 2, Tesla", "Tesla, Type 2",
    L2840="CCS, CHAdeMO", "CCS, CHAdeMO",
    L2840="CHAdeMO, CCS", "CCS, CHAdeMO",
    L2840="CHAdeMO, Tesla", "CHAdeMO, Tesla",
    L2840="Tesla, CHAdeMO", "CHAdeMO, Tesla"
)</f>
        <v>CHAdeMO, Tesla</v>
      </c>
    </row>
    <row r="2841" spans="1:23" x14ac:dyDescent="0.25">
      <c r="A2841" t="s">
        <v>5704</v>
      </c>
      <c r="B2841">
        <v>19.598095000000001</v>
      </c>
      <c r="C2841">
        <v>-99.058316000000005</v>
      </c>
      <c r="D2841" t="s">
        <v>5705</v>
      </c>
      <c r="E2841" t="s">
        <v>19</v>
      </c>
      <c r="F2841">
        <v>0.26</v>
      </c>
      <c r="G2841" s="1" t="s">
        <v>9985</v>
      </c>
      <c r="H2841">
        <v>12.66</v>
      </c>
      <c r="I2841">
        <v>67</v>
      </c>
      <c r="J2841" t="s">
        <v>21</v>
      </c>
      <c r="K2841">
        <v>150</v>
      </c>
      <c r="L2841" t="s">
        <v>47</v>
      </c>
      <c r="M2841">
        <v>2016</v>
      </c>
      <c r="N2841" t="s">
        <v>23</v>
      </c>
      <c r="O2841">
        <v>3</v>
      </c>
      <c r="P2841">
        <v>7</v>
      </c>
      <c r="Q2841" t="s">
        <v>29</v>
      </c>
      <c r="R2841">
        <v>21</v>
      </c>
      <c r="S2841">
        <f t="shared" si="132"/>
        <v>1407</v>
      </c>
      <c r="T2841">
        <f t="shared" si="133"/>
        <v>365.82</v>
      </c>
      <c r="U2841" s="2">
        <f t="shared" si="134"/>
        <v>0.1044776119402985</v>
      </c>
      <c r="V2841" t="str" cm="1">
        <f t="array" ref="V2841">_xlfn.IFS(H2841&lt;5,"Urban",H2841&lt;=12,"Sub-Urban",H2841&gt;12,"Out Of City")</f>
        <v>Out Of City</v>
      </c>
      <c r="W2841" t="str" cm="1">
        <f t="array" ref="W2841">_xlfn.IFS(
    L2841="CCS", "CCS",
    L2841="Type 2", "Type 2",
    L2841="CHAdeMO", "CHAdeMO",
    L2841="Tesla", "Tesla",
    L2841="CCS, Type 2", "CCS, Type 2",
    L2841="Type 2, CCS", "CCS, Type 2",
    L2841="CHAdeMO, Type 2", "CHAdeMO, Type 2",
    L2841="Type 2, CHAdeMO", "CHAdeMO, Type 2",
    L2841="CCS, Tesla", "CCS, Tesla",
    L2841="Tesla, CCS", "CCS, Tesla",
    L2841="Tesla, Type 2", "Tesla, Type 2",
    L2841="Type 2, Tesla", "Tesla, Type 2",
    L2841="CCS, CHAdeMO", "CCS, CHAdeMO",
    L2841="CHAdeMO, CCS", "CCS, CHAdeMO",
    L2841="CHAdeMO, Tesla", "CHAdeMO, Tesla",
    L2841="Tesla, CHAdeMO", "CHAdeMO, Tesla"
)</f>
        <v>Tesla</v>
      </c>
    </row>
    <row r="2842" spans="1:23" x14ac:dyDescent="0.25">
      <c r="A2842" t="s">
        <v>5706</v>
      </c>
      <c r="B2842">
        <v>-87.120773999999997</v>
      </c>
      <c r="C2842">
        <v>41.186121999999997</v>
      </c>
      <c r="D2842" t="s">
        <v>5707</v>
      </c>
      <c r="E2842" t="s">
        <v>27</v>
      </c>
      <c r="F2842">
        <v>0.35</v>
      </c>
      <c r="G2842" s="1" t="s">
        <v>9985</v>
      </c>
      <c r="H2842">
        <v>19.11</v>
      </c>
      <c r="I2842">
        <v>35</v>
      </c>
      <c r="J2842" t="s">
        <v>21</v>
      </c>
      <c r="K2842">
        <v>350</v>
      </c>
      <c r="L2842" t="s">
        <v>77</v>
      </c>
      <c r="M2842">
        <v>2022</v>
      </c>
      <c r="N2842" t="s">
        <v>23</v>
      </c>
      <c r="O2842">
        <v>4.3</v>
      </c>
      <c r="P2842">
        <v>2</v>
      </c>
      <c r="Q2842" t="s">
        <v>48</v>
      </c>
      <c r="R2842">
        <v>60</v>
      </c>
      <c r="S2842">
        <f t="shared" si="132"/>
        <v>2100</v>
      </c>
      <c r="T2842">
        <f t="shared" si="133"/>
        <v>735</v>
      </c>
      <c r="U2842" s="2">
        <f t="shared" si="134"/>
        <v>5.7142857142857141E-2</v>
      </c>
      <c r="V2842" t="str" cm="1">
        <f t="array" ref="V2842">_xlfn.IFS(H2842&lt;5,"Urban",H2842&lt;=12,"Sub-Urban",H2842&gt;12,"Out Of City")</f>
        <v>Out Of City</v>
      </c>
      <c r="W2842" t="str" cm="1">
        <f t="array" ref="W2842">_xlfn.IFS(
    L2842="CCS", "CCS",
    L2842="Type 2", "Type 2",
    L2842="CHAdeMO", "CHAdeMO",
    L2842="Tesla", "Tesla",
    L2842="CCS, Type 2", "CCS, Type 2",
    L2842="Type 2, CCS", "CCS, Type 2",
    L2842="CHAdeMO, Type 2", "CHAdeMO, Type 2",
    L2842="Type 2, CHAdeMO", "CHAdeMO, Type 2",
    L2842="CCS, Tesla", "CCS, Tesla",
    L2842="Tesla, CCS", "CCS, Tesla",
    L2842="Tesla, Type 2", "Tesla, Type 2",
    L2842="Type 2, Tesla", "Tesla, Type 2",
    L2842="CCS, CHAdeMO", "CCS, CHAdeMO",
    L2842="CHAdeMO, CCS", "CCS, CHAdeMO",
    L2842="CHAdeMO, Tesla", "CHAdeMO, Tesla",
    L2842="Tesla, CHAdeMO", "CHAdeMO, Tesla"
)</f>
        <v>CHAdeMO</v>
      </c>
    </row>
    <row r="2843" spans="1:23" x14ac:dyDescent="0.25">
      <c r="A2843" t="s">
        <v>5708</v>
      </c>
      <c r="B2843">
        <v>-33.772316000000004</v>
      </c>
      <c r="C2843">
        <v>18.538399999999999</v>
      </c>
      <c r="D2843" t="s">
        <v>5709</v>
      </c>
      <c r="E2843" t="s">
        <v>38</v>
      </c>
      <c r="F2843">
        <v>0.34</v>
      </c>
      <c r="G2843" s="1" t="s">
        <v>9985</v>
      </c>
      <c r="H2843">
        <v>2.2200000000000002</v>
      </c>
      <c r="I2843">
        <v>47</v>
      </c>
      <c r="J2843" t="s">
        <v>47</v>
      </c>
      <c r="K2843">
        <v>150</v>
      </c>
      <c r="L2843" t="s">
        <v>47</v>
      </c>
      <c r="M2843">
        <v>2018</v>
      </c>
      <c r="N2843" t="s">
        <v>35</v>
      </c>
      <c r="O2843">
        <v>4.8</v>
      </c>
      <c r="P2843">
        <v>8</v>
      </c>
      <c r="Q2843" t="s">
        <v>24</v>
      </c>
      <c r="R2843">
        <v>16</v>
      </c>
      <c r="S2843">
        <f t="shared" si="132"/>
        <v>752</v>
      </c>
      <c r="T2843">
        <f t="shared" si="133"/>
        <v>255.68</v>
      </c>
      <c r="U2843" s="2">
        <f t="shared" si="134"/>
        <v>0.1702127659574468</v>
      </c>
      <c r="V2843" t="str" cm="1">
        <f t="array" ref="V2843">_xlfn.IFS(H2843&lt;5,"Urban",H2843&lt;=12,"Sub-Urban",H2843&gt;12,"Out Of City")</f>
        <v>Urban</v>
      </c>
      <c r="W2843" t="str" cm="1">
        <f t="array" ref="W2843">_xlfn.IFS(
    L2843="CCS", "CCS",
    L2843="Type 2", "Type 2",
    L2843="CHAdeMO", "CHAdeMO",
    L2843="Tesla", "Tesla",
    L2843="CCS, Type 2", "CCS, Type 2",
    L2843="Type 2, CCS", "CCS, Type 2",
    L2843="CHAdeMO, Type 2", "CHAdeMO, Type 2",
    L2843="Type 2, CHAdeMO", "CHAdeMO, Type 2",
    L2843="CCS, Tesla", "CCS, Tesla",
    L2843="Tesla, CCS", "CCS, Tesla",
    L2843="Tesla, Type 2", "Tesla, Type 2",
    L2843="Type 2, Tesla", "Tesla, Type 2",
    L2843="CCS, CHAdeMO", "CCS, CHAdeMO",
    L2843="CHAdeMO, CCS", "CCS, CHAdeMO",
    L2843="CHAdeMO, Tesla", "CHAdeMO, Tesla",
    L2843="Tesla, CHAdeMO", "CHAdeMO, Tesla"
)</f>
        <v>Tesla</v>
      </c>
    </row>
    <row r="2844" spans="1:23" x14ac:dyDescent="0.25">
      <c r="A2844" t="s">
        <v>5710</v>
      </c>
      <c r="B2844">
        <v>34.051701999999999</v>
      </c>
      <c r="C2844">
        <v>-118.223218</v>
      </c>
      <c r="D2844" t="s">
        <v>5711</v>
      </c>
      <c r="E2844" t="s">
        <v>27</v>
      </c>
      <c r="F2844">
        <v>0.13</v>
      </c>
      <c r="G2844" t="s">
        <v>20</v>
      </c>
      <c r="H2844">
        <v>15.68</v>
      </c>
      <c r="I2844">
        <v>39</v>
      </c>
      <c r="J2844" t="s">
        <v>33</v>
      </c>
      <c r="K2844">
        <v>22</v>
      </c>
      <c r="L2844" t="s">
        <v>77</v>
      </c>
      <c r="M2844">
        <v>2017</v>
      </c>
      <c r="N2844" t="s">
        <v>23</v>
      </c>
      <c r="O2844">
        <v>5</v>
      </c>
      <c r="P2844">
        <v>6</v>
      </c>
      <c r="Q2844" t="s">
        <v>24</v>
      </c>
      <c r="R2844">
        <v>52</v>
      </c>
      <c r="S2844">
        <f t="shared" si="132"/>
        <v>2028</v>
      </c>
      <c r="T2844">
        <f t="shared" si="133"/>
        <v>263.64</v>
      </c>
      <c r="U2844" s="2">
        <f t="shared" si="134"/>
        <v>0.15384615384615385</v>
      </c>
      <c r="V2844" t="str" cm="1">
        <f t="array" ref="V2844">_xlfn.IFS(H2844&lt;5,"Urban",H2844&lt;=12,"Sub-Urban",H2844&gt;12,"Out Of City")</f>
        <v>Out Of City</v>
      </c>
      <c r="W2844" t="str" cm="1">
        <f t="array" ref="W2844">_xlfn.IFS(
    L2844="CCS", "CCS",
    L2844="Type 2", "Type 2",
    L2844="CHAdeMO", "CHAdeMO",
    L2844="Tesla", "Tesla",
    L2844="CCS, Type 2", "CCS, Type 2",
    L2844="Type 2, CCS", "CCS, Type 2",
    L2844="CHAdeMO, Type 2", "CHAdeMO, Type 2",
    L2844="Type 2, CHAdeMO", "CHAdeMO, Type 2",
    L2844="CCS, Tesla", "CCS, Tesla",
    L2844="Tesla, CCS", "CCS, Tesla",
    L2844="Tesla, Type 2", "Tesla, Type 2",
    L2844="Type 2, Tesla", "Tesla, Type 2",
    L2844="CCS, CHAdeMO", "CCS, CHAdeMO",
    L2844="CHAdeMO, CCS", "CCS, CHAdeMO",
    L2844="CHAdeMO, Tesla", "CHAdeMO, Tesla",
    L2844="Tesla, CHAdeMO", "CHAdeMO, Tesla"
)</f>
        <v>CHAdeMO</v>
      </c>
    </row>
    <row r="2845" spans="1:23" x14ac:dyDescent="0.25">
      <c r="A2845" t="s">
        <v>5712</v>
      </c>
      <c r="B2845">
        <v>37.505538000000001</v>
      </c>
      <c r="C2845">
        <v>126.92750100000001</v>
      </c>
      <c r="D2845" t="s">
        <v>5713</v>
      </c>
      <c r="E2845" t="s">
        <v>27</v>
      </c>
      <c r="F2845">
        <v>0.37</v>
      </c>
      <c r="G2845" t="s">
        <v>32</v>
      </c>
      <c r="H2845">
        <v>1.52</v>
      </c>
      <c r="I2845">
        <v>45</v>
      </c>
      <c r="J2845" t="s">
        <v>39</v>
      </c>
      <c r="K2845">
        <v>22</v>
      </c>
      <c r="L2845" t="s">
        <v>43</v>
      </c>
      <c r="M2845">
        <v>2020</v>
      </c>
      <c r="N2845" t="s">
        <v>23</v>
      </c>
      <c r="O2845">
        <v>4.3</v>
      </c>
      <c r="P2845">
        <v>3</v>
      </c>
      <c r="Q2845" t="s">
        <v>29</v>
      </c>
      <c r="R2845">
        <v>58</v>
      </c>
      <c r="S2845">
        <f t="shared" si="132"/>
        <v>2610</v>
      </c>
      <c r="T2845">
        <f t="shared" si="133"/>
        <v>965.69999999999993</v>
      </c>
      <c r="U2845" s="2">
        <f t="shared" si="134"/>
        <v>6.6666666666666666E-2</v>
      </c>
      <c r="V2845" t="str" cm="1">
        <f t="array" ref="V2845">_xlfn.IFS(H2845&lt;5,"Urban",H2845&lt;=12,"Sub-Urban",H2845&gt;12,"Out Of City")</f>
        <v>Urban</v>
      </c>
      <c r="W2845" t="str" cm="1">
        <f t="array" ref="W2845">_xlfn.IFS(
    L2845="CCS", "CCS",
    L2845="Type 2", "Type 2",
    L2845="CHAdeMO", "CHAdeMO",
    L2845="Tesla", "Tesla",
    L2845="CCS, Type 2", "CCS, Type 2",
    L2845="Type 2, CCS", "CCS, Type 2",
    L2845="CHAdeMO, Type 2", "CHAdeMO, Type 2",
    L2845="Type 2, CHAdeMO", "CHAdeMO, Type 2",
    L2845="CCS, Tesla", "CCS, Tesla",
    L2845="Tesla, CCS", "CCS, Tesla",
    L2845="Tesla, Type 2", "Tesla, Type 2",
    L2845="Type 2, Tesla", "Tesla, Type 2",
    L2845="CCS, CHAdeMO", "CCS, CHAdeMO",
    L2845="CHAdeMO, CCS", "CCS, CHAdeMO",
    L2845="CHAdeMO, Tesla", "CHAdeMO, Tesla",
    L2845="Tesla, CHAdeMO", "CHAdeMO, Tesla"
)</f>
        <v>CCS</v>
      </c>
    </row>
    <row r="2846" spans="1:23" x14ac:dyDescent="0.25">
      <c r="A2846" t="s">
        <v>5714</v>
      </c>
      <c r="B2846">
        <v>13.736148999999999</v>
      </c>
      <c r="C2846">
        <v>100.42898099999999</v>
      </c>
      <c r="D2846" t="s">
        <v>5715</v>
      </c>
      <c r="E2846" t="s">
        <v>27</v>
      </c>
      <c r="F2846">
        <v>0.32</v>
      </c>
      <c r="G2846" s="1" t="s">
        <v>9985</v>
      </c>
      <c r="H2846">
        <v>16.29</v>
      </c>
      <c r="I2846">
        <v>28</v>
      </c>
      <c r="J2846" t="s">
        <v>47</v>
      </c>
      <c r="K2846">
        <v>22</v>
      </c>
      <c r="L2846" t="s">
        <v>40</v>
      </c>
      <c r="M2846">
        <v>2012</v>
      </c>
      <c r="N2846" t="s">
        <v>35</v>
      </c>
      <c r="O2846">
        <v>4.3</v>
      </c>
      <c r="P2846">
        <v>4</v>
      </c>
      <c r="Q2846" t="s">
        <v>24</v>
      </c>
      <c r="R2846">
        <v>51</v>
      </c>
      <c r="S2846">
        <f t="shared" si="132"/>
        <v>1428</v>
      </c>
      <c r="T2846">
        <f t="shared" si="133"/>
        <v>456.96000000000004</v>
      </c>
      <c r="U2846" s="2">
        <f t="shared" si="134"/>
        <v>0.14285714285714285</v>
      </c>
      <c r="V2846" t="str" cm="1">
        <f t="array" ref="V2846">_xlfn.IFS(H2846&lt;5,"Urban",H2846&lt;=12,"Sub-Urban",H2846&gt;12,"Out Of City")</f>
        <v>Out Of City</v>
      </c>
      <c r="W2846" t="str" cm="1">
        <f t="array" ref="W2846">_xlfn.IFS(
    L2846="CCS", "CCS",
    L2846="Type 2", "Type 2",
    L2846="CHAdeMO", "CHAdeMO",
    L2846="Tesla", "Tesla",
    L2846="CCS, Type 2", "CCS, Type 2",
    L2846="Type 2, CCS", "CCS, Type 2",
    L2846="CHAdeMO, Type 2", "CHAdeMO, Type 2",
    L2846="Type 2, CHAdeMO", "CHAdeMO, Type 2",
    L2846="CCS, Tesla", "CCS, Tesla",
    L2846="Tesla, CCS", "CCS, Tesla",
    L2846="Tesla, Type 2", "Tesla, Type 2",
    L2846="Type 2, Tesla", "Tesla, Type 2",
    L2846="CCS, CHAdeMO", "CCS, CHAdeMO",
    L2846="CHAdeMO, CCS", "CCS, CHAdeMO",
    L2846="CHAdeMO, Tesla", "CHAdeMO, Tesla",
    L2846="Tesla, CHAdeMO", "CHAdeMO, Tesla"
)</f>
        <v>Type 2</v>
      </c>
    </row>
    <row r="2847" spans="1:23" x14ac:dyDescent="0.25">
      <c r="A2847" t="s">
        <v>5716</v>
      </c>
      <c r="B2847">
        <v>52.560723000000003</v>
      </c>
      <c r="C2847">
        <v>13.423978999999999</v>
      </c>
      <c r="D2847" t="s">
        <v>5717</v>
      </c>
      <c r="E2847" t="s">
        <v>27</v>
      </c>
      <c r="F2847">
        <v>0.39</v>
      </c>
      <c r="G2847" t="s">
        <v>32</v>
      </c>
      <c r="H2847">
        <v>15.93</v>
      </c>
      <c r="I2847">
        <v>37</v>
      </c>
      <c r="J2847" t="s">
        <v>46</v>
      </c>
      <c r="K2847">
        <v>150</v>
      </c>
      <c r="L2847" t="s">
        <v>40</v>
      </c>
      <c r="M2847">
        <v>2013</v>
      </c>
      <c r="N2847" t="s">
        <v>35</v>
      </c>
      <c r="O2847">
        <v>3.7</v>
      </c>
      <c r="P2847">
        <v>4</v>
      </c>
      <c r="Q2847" t="s">
        <v>48</v>
      </c>
      <c r="R2847">
        <v>60</v>
      </c>
      <c r="S2847">
        <f t="shared" si="132"/>
        <v>2220</v>
      </c>
      <c r="T2847">
        <f t="shared" si="133"/>
        <v>865.80000000000007</v>
      </c>
      <c r="U2847" s="2">
        <f t="shared" si="134"/>
        <v>0.10810810810810811</v>
      </c>
      <c r="V2847" t="str" cm="1">
        <f t="array" ref="V2847">_xlfn.IFS(H2847&lt;5,"Urban",H2847&lt;=12,"Sub-Urban",H2847&gt;12,"Out Of City")</f>
        <v>Out Of City</v>
      </c>
      <c r="W2847" t="str" cm="1">
        <f t="array" ref="W2847">_xlfn.IFS(
    L2847="CCS", "CCS",
    L2847="Type 2", "Type 2",
    L2847="CHAdeMO", "CHAdeMO",
    L2847="Tesla", "Tesla",
    L2847="CCS, Type 2", "CCS, Type 2",
    L2847="Type 2, CCS", "CCS, Type 2",
    L2847="CHAdeMO, Type 2", "CHAdeMO, Type 2",
    L2847="Type 2, CHAdeMO", "CHAdeMO, Type 2",
    L2847="CCS, Tesla", "CCS, Tesla",
    L2847="Tesla, CCS", "CCS, Tesla",
    L2847="Tesla, Type 2", "Tesla, Type 2",
    L2847="Type 2, Tesla", "Tesla, Type 2",
    L2847="CCS, CHAdeMO", "CCS, CHAdeMO",
    L2847="CHAdeMO, CCS", "CCS, CHAdeMO",
    L2847="CHAdeMO, Tesla", "CHAdeMO, Tesla",
    L2847="Tesla, CHAdeMO", "CHAdeMO, Tesla"
)</f>
        <v>Type 2</v>
      </c>
    </row>
    <row r="2848" spans="1:23" x14ac:dyDescent="0.25">
      <c r="A2848" t="s">
        <v>5718</v>
      </c>
      <c r="B2848">
        <v>13.809621999999999</v>
      </c>
      <c r="C2848">
        <v>100.502306</v>
      </c>
      <c r="D2848" t="s">
        <v>5719</v>
      </c>
      <c r="E2848" t="s">
        <v>27</v>
      </c>
      <c r="F2848">
        <v>0.3</v>
      </c>
      <c r="G2848" t="s">
        <v>32</v>
      </c>
      <c r="H2848">
        <v>16.420000000000002</v>
      </c>
      <c r="I2848">
        <v>82</v>
      </c>
      <c r="J2848" t="s">
        <v>39</v>
      </c>
      <c r="K2848">
        <v>22</v>
      </c>
      <c r="L2848" t="s">
        <v>51</v>
      </c>
      <c r="M2848">
        <v>2015</v>
      </c>
      <c r="N2848" t="s">
        <v>35</v>
      </c>
      <c r="O2848">
        <v>4.2</v>
      </c>
      <c r="P2848">
        <v>2</v>
      </c>
      <c r="Q2848" t="s">
        <v>48</v>
      </c>
      <c r="R2848">
        <v>57</v>
      </c>
      <c r="S2848">
        <f t="shared" si="132"/>
        <v>4674</v>
      </c>
      <c r="T2848">
        <f t="shared" si="133"/>
        <v>1402.2</v>
      </c>
      <c r="U2848" s="2">
        <f t="shared" si="134"/>
        <v>2.4390243902439025E-2</v>
      </c>
      <c r="V2848" t="str" cm="1">
        <f t="array" ref="V2848">_xlfn.IFS(H2848&lt;5,"Urban",H2848&lt;=12,"Sub-Urban",H2848&gt;12,"Out Of City")</f>
        <v>Out Of City</v>
      </c>
      <c r="W2848" t="str" cm="1">
        <f t="array" ref="W2848">_xlfn.IFS(
    L2848="CCS", "CCS",
    L2848="Type 2", "Type 2",
    L2848="CHAdeMO", "CHAdeMO",
    L2848="Tesla", "Tesla",
    L2848="CCS, Type 2", "CCS, Type 2",
    L2848="Type 2, CCS", "CCS, Type 2",
    L2848="CHAdeMO, Type 2", "CHAdeMO, Type 2",
    L2848="Type 2, CHAdeMO", "CHAdeMO, Type 2",
    L2848="CCS, Tesla", "CCS, Tesla",
    L2848="Tesla, CCS", "CCS, Tesla",
    L2848="Tesla, Type 2", "Tesla, Type 2",
    L2848="Type 2, Tesla", "Tesla, Type 2",
    L2848="CCS, CHAdeMO", "CCS, CHAdeMO",
    L2848="CHAdeMO, CCS", "CCS, CHAdeMO",
    L2848="CHAdeMO, Tesla", "CHAdeMO, Tesla",
    L2848="Tesla, CHAdeMO", "CHAdeMO, Tesla"
)</f>
        <v>CCS, Tesla</v>
      </c>
    </row>
    <row r="2849" spans="1:23" x14ac:dyDescent="0.25">
      <c r="A2849" t="s">
        <v>5720</v>
      </c>
      <c r="B2849">
        <v>13.860483</v>
      </c>
      <c r="C2849">
        <v>100.472167</v>
      </c>
      <c r="D2849" t="s">
        <v>5721</v>
      </c>
      <c r="E2849" t="s">
        <v>27</v>
      </c>
      <c r="F2849">
        <v>0.12</v>
      </c>
      <c r="G2849" t="s">
        <v>32</v>
      </c>
      <c r="H2849">
        <v>12.72</v>
      </c>
      <c r="I2849">
        <v>34</v>
      </c>
      <c r="J2849" t="s">
        <v>46</v>
      </c>
      <c r="K2849">
        <v>50</v>
      </c>
      <c r="L2849" t="s">
        <v>77</v>
      </c>
      <c r="M2849">
        <v>2017</v>
      </c>
      <c r="N2849" t="s">
        <v>35</v>
      </c>
      <c r="O2849">
        <v>4</v>
      </c>
      <c r="P2849">
        <v>8</v>
      </c>
      <c r="Q2849" t="s">
        <v>48</v>
      </c>
      <c r="R2849">
        <v>46</v>
      </c>
      <c r="S2849">
        <f t="shared" si="132"/>
        <v>1564</v>
      </c>
      <c r="T2849">
        <f t="shared" si="133"/>
        <v>187.68</v>
      </c>
      <c r="U2849" s="2">
        <f t="shared" si="134"/>
        <v>0.23529411764705882</v>
      </c>
      <c r="V2849" t="str" cm="1">
        <f t="array" ref="V2849">_xlfn.IFS(H2849&lt;5,"Urban",H2849&lt;=12,"Sub-Urban",H2849&gt;12,"Out Of City")</f>
        <v>Out Of City</v>
      </c>
      <c r="W2849" t="str" cm="1">
        <f t="array" ref="W2849">_xlfn.IFS(
    L2849="CCS", "CCS",
    L2849="Type 2", "Type 2",
    L2849="CHAdeMO", "CHAdeMO",
    L2849="Tesla", "Tesla",
    L2849="CCS, Type 2", "CCS, Type 2",
    L2849="Type 2, CCS", "CCS, Type 2",
    L2849="CHAdeMO, Type 2", "CHAdeMO, Type 2",
    L2849="Type 2, CHAdeMO", "CHAdeMO, Type 2",
    L2849="CCS, Tesla", "CCS, Tesla",
    L2849="Tesla, CCS", "CCS, Tesla",
    L2849="Tesla, Type 2", "Tesla, Type 2",
    L2849="Type 2, Tesla", "Tesla, Type 2",
    L2849="CCS, CHAdeMO", "CCS, CHAdeMO",
    L2849="CHAdeMO, CCS", "CCS, CHAdeMO",
    L2849="CHAdeMO, Tesla", "CHAdeMO, Tesla",
    L2849="Tesla, CHAdeMO", "CHAdeMO, Tesla"
)</f>
        <v>CHAdeMO</v>
      </c>
    </row>
    <row r="2850" spans="1:23" x14ac:dyDescent="0.25">
      <c r="A2850" t="s">
        <v>5722</v>
      </c>
      <c r="B2850">
        <v>37.506439</v>
      </c>
      <c r="C2850">
        <v>126.992994</v>
      </c>
      <c r="D2850" t="s">
        <v>5723</v>
      </c>
      <c r="E2850" t="s">
        <v>19</v>
      </c>
      <c r="F2850">
        <v>0.42</v>
      </c>
      <c r="G2850" t="s">
        <v>20</v>
      </c>
      <c r="H2850">
        <v>2.4</v>
      </c>
      <c r="I2850">
        <v>48</v>
      </c>
      <c r="J2850" t="s">
        <v>21</v>
      </c>
      <c r="K2850">
        <v>150</v>
      </c>
      <c r="L2850" t="s">
        <v>77</v>
      </c>
      <c r="M2850">
        <v>2011</v>
      </c>
      <c r="N2850" t="s">
        <v>35</v>
      </c>
      <c r="O2850">
        <v>3.7</v>
      </c>
      <c r="P2850">
        <v>4</v>
      </c>
      <c r="Q2850" t="s">
        <v>29</v>
      </c>
      <c r="R2850">
        <v>39</v>
      </c>
      <c r="S2850">
        <f t="shared" si="132"/>
        <v>1872</v>
      </c>
      <c r="T2850">
        <f t="shared" si="133"/>
        <v>786.24</v>
      </c>
      <c r="U2850" s="2">
        <f t="shared" si="134"/>
        <v>8.3333333333333329E-2</v>
      </c>
      <c r="V2850" t="str" cm="1">
        <f t="array" ref="V2850">_xlfn.IFS(H2850&lt;5,"Urban",H2850&lt;=12,"Sub-Urban",H2850&gt;12,"Out Of City")</f>
        <v>Urban</v>
      </c>
      <c r="W2850" t="str" cm="1">
        <f t="array" ref="W2850">_xlfn.IFS(
    L2850="CCS", "CCS",
    L2850="Type 2", "Type 2",
    L2850="CHAdeMO", "CHAdeMO",
    L2850="Tesla", "Tesla",
    L2850="CCS, Type 2", "CCS, Type 2",
    L2850="Type 2, CCS", "CCS, Type 2",
    L2850="CHAdeMO, Type 2", "CHAdeMO, Type 2",
    L2850="Type 2, CHAdeMO", "CHAdeMO, Type 2",
    L2850="CCS, Tesla", "CCS, Tesla",
    L2850="Tesla, CCS", "CCS, Tesla",
    L2850="Tesla, Type 2", "Tesla, Type 2",
    L2850="Type 2, Tesla", "Tesla, Type 2",
    L2850="CCS, CHAdeMO", "CCS, CHAdeMO",
    L2850="CHAdeMO, CCS", "CCS, CHAdeMO",
    L2850="CHAdeMO, Tesla", "CHAdeMO, Tesla",
    L2850="Tesla, CHAdeMO", "CHAdeMO, Tesla"
)</f>
        <v>CHAdeMO</v>
      </c>
    </row>
    <row r="2851" spans="1:23" x14ac:dyDescent="0.25">
      <c r="A2851" t="s">
        <v>5724</v>
      </c>
      <c r="B2851">
        <v>37.897748999999997</v>
      </c>
      <c r="C2851">
        <v>-122.452949</v>
      </c>
      <c r="D2851" t="s">
        <v>5725</v>
      </c>
      <c r="E2851" t="s">
        <v>38</v>
      </c>
      <c r="F2851">
        <v>0.18</v>
      </c>
      <c r="G2851" s="1" t="s">
        <v>9985</v>
      </c>
      <c r="H2851">
        <v>15.09</v>
      </c>
      <c r="I2851">
        <v>35</v>
      </c>
      <c r="J2851" t="s">
        <v>33</v>
      </c>
      <c r="K2851">
        <v>150</v>
      </c>
      <c r="L2851" t="s">
        <v>28</v>
      </c>
      <c r="M2851">
        <v>2014</v>
      </c>
      <c r="N2851" t="s">
        <v>23</v>
      </c>
      <c r="O2851">
        <v>5</v>
      </c>
      <c r="P2851">
        <v>6</v>
      </c>
      <c r="Q2851" t="s">
        <v>48</v>
      </c>
      <c r="R2851">
        <v>10</v>
      </c>
      <c r="S2851">
        <f t="shared" si="132"/>
        <v>350</v>
      </c>
      <c r="T2851">
        <f t="shared" si="133"/>
        <v>63</v>
      </c>
      <c r="U2851" s="2">
        <f t="shared" si="134"/>
        <v>0.17142857142857143</v>
      </c>
      <c r="V2851" t="str" cm="1">
        <f t="array" ref="V2851">_xlfn.IFS(H2851&lt;5,"Urban",H2851&lt;=12,"Sub-Urban",H2851&gt;12,"Out Of City")</f>
        <v>Out Of City</v>
      </c>
      <c r="W2851" t="str" cm="1">
        <f t="array" ref="W2851">_xlfn.IFS(
    L2851="CCS", "CCS",
    L2851="Type 2", "Type 2",
    L2851="CHAdeMO", "CHAdeMO",
    L2851="Tesla", "Tesla",
    L2851="CCS, Type 2", "CCS, Type 2",
    L2851="Type 2, CCS", "CCS, Type 2",
    L2851="CHAdeMO, Type 2", "CHAdeMO, Type 2",
    L2851="Type 2, CHAdeMO", "CHAdeMO, Type 2",
    L2851="CCS, Tesla", "CCS, Tesla",
    L2851="Tesla, CCS", "CCS, Tesla",
    L2851="Tesla, Type 2", "Tesla, Type 2",
    L2851="Type 2, Tesla", "Tesla, Type 2",
    L2851="CCS, CHAdeMO", "CCS, CHAdeMO",
    L2851="CHAdeMO, CCS", "CCS, CHAdeMO",
    L2851="CHAdeMO, Tesla", "CHAdeMO, Tesla",
    L2851="Tesla, CHAdeMO", "CHAdeMO, Tesla"
)</f>
        <v>Tesla, Type 2</v>
      </c>
    </row>
    <row r="2852" spans="1:23" x14ac:dyDescent="0.25">
      <c r="A2852" t="s">
        <v>5726</v>
      </c>
      <c r="B2852">
        <v>34.359099000000001</v>
      </c>
      <c r="C2852">
        <v>140.65790899999999</v>
      </c>
      <c r="D2852" t="s">
        <v>5727</v>
      </c>
      <c r="E2852" t="s">
        <v>19</v>
      </c>
      <c r="F2852">
        <v>0.48</v>
      </c>
      <c r="G2852" s="1" t="s">
        <v>9985</v>
      </c>
      <c r="H2852">
        <v>17.09</v>
      </c>
      <c r="I2852">
        <v>29</v>
      </c>
      <c r="J2852" t="s">
        <v>21</v>
      </c>
      <c r="K2852">
        <v>150</v>
      </c>
      <c r="L2852" t="s">
        <v>51</v>
      </c>
      <c r="M2852">
        <v>2016</v>
      </c>
      <c r="N2852" t="s">
        <v>35</v>
      </c>
      <c r="O2852">
        <v>3.7</v>
      </c>
      <c r="P2852">
        <v>10</v>
      </c>
      <c r="Q2852" t="s">
        <v>24</v>
      </c>
      <c r="R2852">
        <v>29</v>
      </c>
      <c r="S2852">
        <f t="shared" si="132"/>
        <v>841</v>
      </c>
      <c r="T2852">
        <f t="shared" si="133"/>
        <v>403.68</v>
      </c>
      <c r="U2852" s="2">
        <f t="shared" si="134"/>
        <v>0.34482758620689657</v>
      </c>
      <c r="V2852" t="str" cm="1">
        <f t="array" ref="V2852">_xlfn.IFS(H2852&lt;5,"Urban",H2852&lt;=12,"Sub-Urban",H2852&gt;12,"Out Of City")</f>
        <v>Out Of City</v>
      </c>
      <c r="W2852" t="str" cm="1">
        <f t="array" ref="W2852">_xlfn.IFS(
    L2852="CCS", "CCS",
    L2852="Type 2", "Type 2",
    L2852="CHAdeMO", "CHAdeMO",
    L2852="Tesla", "Tesla",
    L2852="CCS, Type 2", "CCS, Type 2",
    L2852="Type 2, CCS", "CCS, Type 2",
    L2852="CHAdeMO, Type 2", "CHAdeMO, Type 2",
    L2852="Type 2, CHAdeMO", "CHAdeMO, Type 2",
    L2852="CCS, Tesla", "CCS, Tesla",
    L2852="Tesla, CCS", "CCS, Tesla",
    L2852="Tesla, Type 2", "Tesla, Type 2",
    L2852="Type 2, Tesla", "Tesla, Type 2",
    L2852="CCS, CHAdeMO", "CCS, CHAdeMO",
    L2852="CHAdeMO, CCS", "CCS, CHAdeMO",
    L2852="CHAdeMO, Tesla", "CHAdeMO, Tesla",
    L2852="Tesla, CHAdeMO", "CHAdeMO, Tesla"
)</f>
        <v>CCS, Tesla</v>
      </c>
    </row>
    <row r="2853" spans="1:23" x14ac:dyDescent="0.25">
      <c r="A2853" t="s">
        <v>5728</v>
      </c>
      <c r="B2853">
        <v>19.070917000000001</v>
      </c>
      <c r="C2853">
        <v>72.928404999999998</v>
      </c>
      <c r="D2853" t="s">
        <v>5729</v>
      </c>
      <c r="E2853" t="s">
        <v>19</v>
      </c>
      <c r="F2853">
        <v>0.26</v>
      </c>
      <c r="G2853" t="s">
        <v>20</v>
      </c>
      <c r="H2853">
        <v>18.88</v>
      </c>
      <c r="I2853">
        <v>59</v>
      </c>
      <c r="J2853" t="s">
        <v>21</v>
      </c>
      <c r="K2853">
        <v>150</v>
      </c>
      <c r="L2853" t="s">
        <v>22</v>
      </c>
      <c r="M2853">
        <v>2012</v>
      </c>
      <c r="N2853" t="s">
        <v>35</v>
      </c>
      <c r="O2853">
        <v>4.2</v>
      </c>
      <c r="P2853">
        <v>2</v>
      </c>
      <c r="Q2853" t="s">
        <v>29</v>
      </c>
      <c r="R2853">
        <v>40</v>
      </c>
      <c r="S2853">
        <f t="shared" si="132"/>
        <v>2360</v>
      </c>
      <c r="T2853">
        <f t="shared" si="133"/>
        <v>613.6</v>
      </c>
      <c r="U2853" s="2">
        <f t="shared" si="134"/>
        <v>3.3898305084745763E-2</v>
      </c>
      <c r="V2853" t="str" cm="1">
        <f t="array" ref="V2853">_xlfn.IFS(H2853&lt;5,"Urban",H2853&lt;=12,"Sub-Urban",H2853&gt;12,"Out Of City")</f>
        <v>Out Of City</v>
      </c>
      <c r="W2853" t="str" cm="1">
        <f t="array" ref="W2853">_xlfn.IFS(
    L2853="CCS", "CCS",
    L2853="Type 2", "Type 2",
    L2853="CHAdeMO", "CHAdeMO",
    L2853="Tesla", "Tesla",
    L2853="CCS, Type 2", "CCS, Type 2",
    L2853="Type 2, CCS", "CCS, Type 2",
    L2853="CHAdeMO, Type 2", "CHAdeMO, Type 2",
    L2853="Type 2, CHAdeMO", "CHAdeMO, Type 2",
    L2853="CCS, Tesla", "CCS, Tesla",
    L2853="Tesla, CCS", "CCS, Tesla",
    L2853="Tesla, Type 2", "Tesla, Type 2",
    L2853="Type 2, Tesla", "Tesla, Type 2",
    L2853="CCS, CHAdeMO", "CCS, CHAdeMO",
    L2853="CHAdeMO, CCS", "CCS, CHAdeMO",
    L2853="CHAdeMO, Tesla", "CHAdeMO, Tesla",
    L2853="Tesla, CHAdeMO", "CHAdeMO, Tesla"
)</f>
        <v>CCS, CHAdeMO</v>
      </c>
    </row>
    <row r="2854" spans="1:23" x14ac:dyDescent="0.25">
      <c r="A2854" t="s">
        <v>5730</v>
      </c>
      <c r="B2854">
        <v>34.175665000000002</v>
      </c>
      <c r="C2854">
        <v>-118.348241</v>
      </c>
      <c r="D2854" t="s">
        <v>5731</v>
      </c>
      <c r="E2854" t="s">
        <v>27</v>
      </c>
      <c r="F2854">
        <v>0.34</v>
      </c>
      <c r="G2854" t="s">
        <v>32</v>
      </c>
      <c r="H2854">
        <v>5.17</v>
      </c>
      <c r="I2854">
        <v>57</v>
      </c>
      <c r="J2854" t="s">
        <v>46</v>
      </c>
      <c r="K2854">
        <v>150</v>
      </c>
      <c r="L2854" t="s">
        <v>47</v>
      </c>
      <c r="M2854">
        <v>2011</v>
      </c>
      <c r="N2854" t="s">
        <v>35</v>
      </c>
      <c r="O2854">
        <v>4.2</v>
      </c>
      <c r="P2854">
        <v>1</v>
      </c>
      <c r="Q2854" t="s">
        <v>24</v>
      </c>
      <c r="R2854">
        <v>51</v>
      </c>
      <c r="S2854">
        <f t="shared" si="132"/>
        <v>2907</v>
      </c>
      <c r="T2854">
        <f t="shared" si="133"/>
        <v>988.38000000000011</v>
      </c>
      <c r="U2854" s="2">
        <f t="shared" si="134"/>
        <v>1.7543859649122806E-2</v>
      </c>
      <c r="V2854" t="str" cm="1">
        <f t="array" ref="V2854">_xlfn.IFS(H2854&lt;5,"Urban",H2854&lt;=12,"Sub-Urban",H2854&gt;12,"Out Of City")</f>
        <v>Sub-Urban</v>
      </c>
      <c r="W2854" t="str" cm="1">
        <f t="array" ref="W2854">_xlfn.IFS(
    L2854="CCS", "CCS",
    L2854="Type 2", "Type 2",
    L2854="CHAdeMO", "CHAdeMO",
    L2854="Tesla", "Tesla",
    L2854="CCS, Type 2", "CCS, Type 2",
    L2854="Type 2, CCS", "CCS, Type 2",
    L2854="CHAdeMO, Type 2", "CHAdeMO, Type 2",
    L2854="Type 2, CHAdeMO", "CHAdeMO, Type 2",
    L2854="CCS, Tesla", "CCS, Tesla",
    L2854="Tesla, CCS", "CCS, Tesla",
    L2854="Tesla, Type 2", "Tesla, Type 2",
    L2854="Type 2, Tesla", "Tesla, Type 2",
    L2854="CCS, CHAdeMO", "CCS, CHAdeMO",
    L2854="CHAdeMO, CCS", "CCS, CHAdeMO",
    L2854="CHAdeMO, Tesla", "CHAdeMO, Tesla",
    L2854="Tesla, CHAdeMO", "CHAdeMO, Tesla"
)</f>
        <v>Tesla</v>
      </c>
    </row>
    <row r="2855" spans="1:23" x14ac:dyDescent="0.25">
      <c r="A2855" t="s">
        <v>5732</v>
      </c>
      <c r="B2855">
        <v>-23.682334000000001</v>
      </c>
      <c r="C2855">
        <v>-46.661414999999998</v>
      </c>
      <c r="D2855" t="s">
        <v>5733</v>
      </c>
      <c r="E2855" t="s">
        <v>38</v>
      </c>
      <c r="F2855">
        <v>0.13</v>
      </c>
      <c r="G2855" t="s">
        <v>20</v>
      </c>
      <c r="H2855">
        <v>3.91</v>
      </c>
      <c r="I2855">
        <v>12</v>
      </c>
      <c r="J2855" t="s">
        <v>33</v>
      </c>
      <c r="K2855">
        <v>50</v>
      </c>
      <c r="L2855" t="s">
        <v>28</v>
      </c>
      <c r="M2855">
        <v>2020</v>
      </c>
      <c r="N2855" t="s">
        <v>35</v>
      </c>
      <c r="O2855">
        <v>3.4</v>
      </c>
      <c r="P2855">
        <v>7</v>
      </c>
      <c r="Q2855" t="s">
        <v>24</v>
      </c>
      <c r="R2855">
        <v>12</v>
      </c>
      <c r="S2855">
        <f t="shared" si="132"/>
        <v>144</v>
      </c>
      <c r="T2855">
        <f t="shared" si="133"/>
        <v>18.72</v>
      </c>
      <c r="U2855" s="2">
        <f t="shared" si="134"/>
        <v>0.58333333333333337</v>
      </c>
      <c r="V2855" t="str" cm="1">
        <f t="array" ref="V2855">_xlfn.IFS(H2855&lt;5,"Urban",H2855&lt;=12,"Sub-Urban",H2855&gt;12,"Out Of City")</f>
        <v>Urban</v>
      </c>
      <c r="W2855" t="str" cm="1">
        <f t="array" ref="W2855">_xlfn.IFS(
    L2855="CCS", "CCS",
    L2855="Type 2", "Type 2",
    L2855="CHAdeMO", "CHAdeMO",
    L2855="Tesla", "Tesla",
    L2855="CCS, Type 2", "CCS, Type 2",
    L2855="Type 2, CCS", "CCS, Type 2",
    L2855="CHAdeMO, Type 2", "CHAdeMO, Type 2",
    L2855="Type 2, CHAdeMO", "CHAdeMO, Type 2",
    L2855="CCS, Tesla", "CCS, Tesla",
    L2855="Tesla, CCS", "CCS, Tesla",
    L2855="Tesla, Type 2", "Tesla, Type 2",
    L2855="Type 2, Tesla", "Tesla, Type 2",
    L2855="CCS, CHAdeMO", "CCS, CHAdeMO",
    L2855="CHAdeMO, CCS", "CCS, CHAdeMO",
    L2855="CHAdeMO, Tesla", "CHAdeMO, Tesla",
    L2855="Tesla, CHAdeMO", "CHAdeMO, Tesla"
)</f>
        <v>Tesla, Type 2</v>
      </c>
    </row>
    <row r="2856" spans="1:23" x14ac:dyDescent="0.25">
      <c r="A2856" t="s">
        <v>5734</v>
      </c>
      <c r="B2856">
        <v>-23.589585</v>
      </c>
      <c r="C2856">
        <v>-46.571731</v>
      </c>
      <c r="D2856" t="s">
        <v>5735</v>
      </c>
      <c r="E2856" t="s">
        <v>38</v>
      </c>
      <c r="F2856">
        <v>0.23</v>
      </c>
      <c r="G2856" s="1" t="s">
        <v>9985</v>
      </c>
      <c r="H2856">
        <v>5.2</v>
      </c>
      <c r="I2856">
        <v>48</v>
      </c>
      <c r="J2856" t="s">
        <v>46</v>
      </c>
      <c r="K2856">
        <v>150</v>
      </c>
      <c r="L2856" t="s">
        <v>43</v>
      </c>
      <c r="M2856">
        <v>2017</v>
      </c>
      <c r="N2856" t="s">
        <v>35</v>
      </c>
      <c r="O2856">
        <v>4</v>
      </c>
      <c r="P2856">
        <v>1</v>
      </c>
      <c r="Q2856" t="s">
        <v>29</v>
      </c>
      <c r="R2856">
        <v>10</v>
      </c>
      <c r="S2856">
        <f t="shared" si="132"/>
        <v>480</v>
      </c>
      <c r="T2856">
        <f t="shared" si="133"/>
        <v>110.4</v>
      </c>
      <c r="U2856" s="2">
        <f t="shared" si="134"/>
        <v>2.0833333333333332E-2</v>
      </c>
      <c r="V2856" t="str" cm="1">
        <f t="array" ref="V2856">_xlfn.IFS(H2856&lt;5,"Urban",H2856&lt;=12,"Sub-Urban",H2856&gt;12,"Out Of City")</f>
        <v>Sub-Urban</v>
      </c>
      <c r="W2856" t="str" cm="1">
        <f t="array" ref="W2856">_xlfn.IFS(
    L2856="CCS", "CCS",
    L2856="Type 2", "Type 2",
    L2856="CHAdeMO", "CHAdeMO",
    L2856="Tesla", "Tesla",
    L2856="CCS, Type 2", "CCS, Type 2",
    L2856="Type 2, CCS", "CCS, Type 2",
    L2856="CHAdeMO, Type 2", "CHAdeMO, Type 2",
    L2856="Type 2, CHAdeMO", "CHAdeMO, Type 2",
    L2856="CCS, Tesla", "CCS, Tesla",
    L2856="Tesla, CCS", "CCS, Tesla",
    L2856="Tesla, Type 2", "Tesla, Type 2",
    L2856="Type 2, Tesla", "Tesla, Type 2",
    L2856="CCS, CHAdeMO", "CCS, CHAdeMO",
    L2856="CHAdeMO, CCS", "CCS, CHAdeMO",
    L2856="CHAdeMO, Tesla", "CHAdeMO, Tesla",
    L2856="Tesla, CHAdeMO", "CHAdeMO, Tesla"
)</f>
        <v>CCS</v>
      </c>
    </row>
    <row r="2857" spans="1:23" x14ac:dyDescent="0.25">
      <c r="A2857" t="s">
        <v>5736</v>
      </c>
      <c r="B2857">
        <v>52.448222999999999</v>
      </c>
      <c r="C2857">
        <v>13.381921999999999</v>
      </c>
      <c r="D2857" t="s">
        <v>5737</v>
      </c>
      <c r="E2857" t="s">
        <v>19</v>
      </c>
      <c r="F2857">
        <v>0.22</v>
      </c>
      <c r="G2857" t="s">
        <v>32</v>
      </c>
      <c r="H2857">
        <v>14.89</v>
      </c>
      <c r="I2857">
        <v>41</v>
      </c>
      <c r="J2857" t="s">
        <v>46</v>
      </c>
      <c r="K2857">
        <v>50</v>
      </c>
      <c r="L2857" t="s">
        <v>40</v>
      </c>
      <c r="M2857">
        <v>2020</v>
      </c>
      <c r="N2857" t="s">
        <v>35</v>
      </c>
      <c r="O2857">
        <v>3.7</v>
      </c>
      <c r="P2857">
        <v>8</v>
      </c>
      <c r="Q2857" t="s">
        <v>48</v>
      </c>
      <c r="R2857">
        <v>28</v>
      </c>
      <c r="S2857">
        <f t="shared" si="132"/>
        <v>1148</v>
      </c>
      <c r="T2857">
        <f t="shared" si="133"/>
        <v>252.56</v>
      </c>
      <c r="U2857" s="2">
        <f t="shared" si="134"/>
        <v>0.1951219512195122</v>
      </c>
      <c r="V2857" t="str" cm="1">
        <f t="array" ref="V2857">_xlfn.IFS(H2857&lt;5,"Urban",H2857&lt;=12,"Sub-Urban",H2857&gt;12,"Out Of City")</f>
        <v>Out Of City</v>
      </c>
      <c r="W2857" t="str" cm="1">
        <f t="array" ref="W2857">_xlfn.IFS(
    L2857="CCS", "CCS",
    L2857="Type 2", "Type 2",
    L2857="CHAdeMO", "CHAdeMO",
    L2857="Tesla", "Tesla",
    L2857="CCS, Type 2", "CCS, Type 2",
    L2857="Type 2, CCS", "CCS, Type 2",
    L2857="CHAdeMO, Type 2", "CHAdeMO, Type 2",
    L2857="Type 2, CHAdeMO", "CHAdeMO, Type 2",
    L2857="CCS, Tesla", "CCS, Tesla",
    L2857="Tesla, CCS", "CCS, Tesla",
    L2857="Tesla, Type 2", "Tesla, Type 2",
    L2857="Type 2, Tesla", "Tesla, Type 2",
    L2857="CCS, CHAdeMO", "CCS, CHAdeMO",
    L2857="CHAdeMO, CCS", "CCS, CHAdeMO",
    L2857="CHAdeMO, Tesla", "CHAdeMO, Tesla",
    L2857="Tesla, CHAdeMO", "CHAdeMO, Tesla"
)</f>
        <v>Type 2</v>
      </c>
    </row>
    <row r="2858" spans="1:23" x14ac:dyDescent="0.25">
      <c r="A2858" t="s">
        <v>5738</v>
      </c>
      <c r="B2858">
        <v>-33.726404000000002</v>
      </c>
      <c r="C2858">
        <v>18.550076000000001</v>
      </c>
      <c r="D2858" t="s">
        <v>5739</v>
      </c>
      <c r="E2858" t="s">
        <v>19</v>
      </c>
      <c r="F2858">
        <v>0.3</v>
      </c>
      <c r="G2858" s="1" t="s">
        <v>9985</v>
      </c>
      <c r="H2858">
        <v>11.1</v>
      </c>
      <c r="I2858">
        <v>35</v>
      </c>
      <c r="J2858" t="s">
        <v>47</v>
      </c>
      <c r="K2858">
        <v>22</v>
      </c>
      <c r="L2858" t="s">
        <v>118</v>
      </c>
      <c r="M2858">
        <v>2016</v>
      </c>
      <c r="N2858" t="s">
        <v>23</v>
      </c>
      <c r="O2858">
        <v>4.9000000000000004</v>
      </c>
      <c r="P2858">
        <v>7</v>
      </c>
      <c r="Q2858" t="s">
        <v>48</v>
      </c>
      <c r="R2858">
        <v>25</v>
      </c>
      <c r="S2858">
        <f t="shared" si="132"/>
        <v>875</v>
      </c>
      <c r="T2858">
        <f t="shared" si="133"/>
        <v>262.5</v>
      </c>
      <c r="U2858" s="2">
        <f t="shared" si="134"/>
        <v>0.2</v>
      </c>
      <c r="V2858" t="str" cm="1">
        <f t="array" ref="V2858">_xlfn.IFS(H2858&lt;5,"Urban",H2858&lt;=12,"Sub-Urban",H2858&gt;12,"Out Of City")</f>
        <v>Sub-Urban</v>
      </c>
      <c r="W2858" t="str" cm="1">
        <f t="array" ref="W2858">_xlfn.IFS(
    L2858="CCS", "CCS",
    L2858="Type 2", "Type 2",
    L2858="CHAdeMO", "CHAdeMO",
    L2858="Tesla", "Tesla",
    L2858="CCS, Type 2", "CCS, Type 2",
    L2858="Type 2, CCS", "CCS, Type 2",
    L2858="CHAdeMO, Type 2", "CHAdeMO, Type 2",
    L2858="Type 2, CHAdeMO", "CHAdeMO, Type 2",
    L2858="CCS, Tesla", "CCS, Tesla",
    L2858="Tesla, CCS", "CCS, Tesla",
    L2858="Tesla, Type 2", "Tesla, Type 2",
    L2858="Type 2, Tesla", "Tesla, Type 2",
    L2858="CCS, CHAdeMO", "CCS, CHAdeMO",
    L2858="CHAdeMO, CCS", "CCS, CHAdeMO",
    L2858="CHAdeMO, Tesla", "CHAdeMO, Tesla",
    L2858="Tesla, CHAdeMO", "CHAdeMO, Tesla"
)</f>
        <v>Tesla, Type 2</v>
      </c>
    </row>
    <row r="2859" spans="1:23" x14ac:dyDescent="0.25">
      <c r="A2859" t="s">
        <v>5740</v>
      </c>
      <c r="B2859">
        <v>39.855462000000003</v>
      </c>
      <c r="C2859">
        <v>116.21359699999999</v>
      </c>
      <c r="D2859" t="s">
        <v>5741</v>
      </c>
      <c r="E2859" t="s">
        <v>27</v>
      </c>
      <c r="F2859">
        <v>0.2</v>
      </c>
      <c r="G2859" t="s">
        <v>32</v>
      </c>
      <c r="H2859">
        <v>15.36</v>
      </c>
      <c r="I2859">
        <v>90</v>
      </c>
      <c r="J2859" t="s">
        <v>39</v>
      </c>
      <c r="K2859">
        <v>150</v>
      </c>
      <c r="L2859" t="s">
        <v>43</v>
      </c>
      <c r="M2859">
        <v>2023</v>
      </c>
      <c r="N2859" t="s">
        <v>23</v>
      </c>
      <c r="O2859">
        <v>4.3</v>
      </c>
      <c r="P2859">
        <v>6</v>
      </c>
      <c r="Q2859" t="s">
        <v>48</v>
      </c>
      <c r="R2859">
        <v>50</v>
      </c>
      <c r="S2859">
        <f t="shared" si="132"/>
        <v>4500</v>
      </c>
      <c r="T2859">
        <f t="shared" si="133"/>
        <v>900</v>
      </c>
      <c r="U2859" s="2">
        <f t="shared" si="134"/>
        <v>6.6666666666666666E-2</v>
      </c>
      <c r="V2859" t="str" cm="1">
        <f t="array" ref="V2859">_xlfn.IFS(H2859&lt;5,"Urban",H2859&lt;=12,"Sub-Urban",H2859&gt;12,"Out Of City")</f>
        <v>Out Of City</v>
      </c>
      <c r="W2859" t="str" cm="1">
        <f t="array" ref="W2859">_xlfn.IFS(
    L2859="CCS", "CCS",
    L2859="Type 2", "Type 2",
    L2859="CHAdeMO", "CHAdeMO",
    L2859="Tesla", "Tesla",
    L2859="CCS, Type 2", "CCS, Type 2",
    L2859="Type 2, CCS", "CCS, Type 2",
    L2859="CHAdeMO, Type 2", "CHAdeMO, Type 2",
    L2859="Type 2, CHAdeMO", "CHAdeMO, Type 2",
    L2859="CCS, Tesla", "CCS, Tesla",
    L2859="Tesla, CCS", "CCS, Tesla",
    L2859="Tesla, Type 2", "Tesla, Type 2",
    L2859="Type 2, Tesla", "Tesla, Type 2",
    L2859="CCS, CHAdeMO", "CCS, CHAdeMO",
    L2859="CHAdeMO, CCS", "CCS, CHAdeMO",
    L2859="CHAdeMO, Tesla", "CHAdeMO, Tesla",
    L2859="Tesla, CHAdeMO", "CHAdeMO, Tesla"
)</f>
        <v>CCS</v>
      </c>
    </row>
    <row r="2860" spans="1:23" x14ac:dyDescent="0.25">
      <c r="A2860" t="s">
        <v>5742</v>
      </c>
      <c r="B2860">
        <v>52.463791000000001</v>
      </c>
      <c r="C2860">
        <v>13.329107</v>
      </c>
      <c r="D2860" t="s">
        <v>5743</v>
      </c>
      <c r="E2860" t="s">
        <v>27</v>
      </c>
      <c r="F2860">
        <v>0.43</v>
      </c>
      <c r="G2860" t="s">
        <v>32</v>
      </c>
      <c r="H2860">
        <v>1.52</v>
      </c>
      <c r="I2860">
        <v>53</v>
      </c>
      <c r="J2860" t="s">
        <v>47</v>
      </c>
      <c r="K2860">
        <v>22</v>
      </c>
      <c r="L2860" t="s">
        <v>47</v>
      </c>
      <c r="M2860">
        <v>2015</v>
      </c>
      <c r="N2860" t="s">
        <v>23</v>
      </c>
      <c r="O2860">
        <v>4.9000000000000004</v>
      </c>
      <c r="P2860">
        <v>2</v>
      </c>
      <c r="Q2860" t="s">
        <v>48</v>
      </c>
      <c r="R2860">
        <v>53</v>
      </c>
      <c r="S2860">
        <f t="shared" si="132"/>
        <v>2809</v>
      </c>
      <c r="T2860">
        <f t="shared" si="133"/>
        <v>1207.8699999999999</v>
      </c>
      <c r="U2860" s="2">
        <f t="shared" si="134"/>
        <v>3.7735849056603772E-2</v>
      </c>
      <c r="V2860" t="str" cm="1">
        <f t="array" ref="V2860">_xlfn.IFS(H2860&lt;5,"Urban",H2860&lt;=12,"Sub-Urban",H2860&gt;12,"Out Of City")</f>
        <v>Urban</v>
      </c>
      <c r="W2860" t="str" cm="1">
        <f t="array" ref="W2860">_xlfn.IFS(
    L2860="CCS", "CCS",
    L2860="Type 2", "Type 2",
    L2860="CHAdeMO", "CHAdeMO",
    L2860="Tesla", "Tesla",
    L2860="CCS, Type 2", "CCS, Type 2",
    L2860="Type 2, CCS", "CCS, Type 2",
    L2860="CHAdeMO, Type 2", "CHAdeMO, Type 2",
    L2860="Type 2, CHAdeMO", "CHAdeMO, Type 2",
    L2860="CCS, Tesla", "CCS, Tesla",
    L2860="Tesla, CCS", "CCS, Tesla",
    L2860="Tesla, Type 2", "Tesla, Type 2",
    L2860="Type 2, Tesla", "Tesla, Type 2",
    L2860="CCS, CHAdeMO", "CCS, CHAdeMO",
    L2860="CHAdeMO, CCS", "CCS, CHAdeMO",
    L2860="CHAdeMO, Tesla", "CHAdeMO, Tesla",
    L2860="Tesla, CHAdeMO", "CHAdeMO, Tesla"
)</f>
        <v>Tesla</v>
      </c>
    </row>
    <row r="2861" spans="1:23" x14ac:dyDescent="0.25">
      <c r="A2861" t="s">
        <v>5744</v>
      </c>
      <c r="B2861">
        <v>37.834940000000003</v>
      </c>
      <c r="C2861">
        <v>-122.414159</v>
      </c>
      <c r="D2861" t="s">
        <v>5745</v>
      </c>
      <c r="E2861" t="s">
        <v>19</v>
      </c>
      <c r="F2861">
        <v>0.1</v>
      </c>
      <c r="G2861" s="1" t="s">
        <v>9985</v>
      </c>
      <c r="H2861">
        <v>1.59</v>
      </c>
      <c r="I2861">
        <v>84</v>
      </c>
      <c r="J2861" t="s">
        <v>47</v>
      </c>
      <c r="K2861">
        <v>150</v>
      </c>
      <c r="L2861" t="s">
        <v>43</v>
      </c>
      <c r="M2861">
        <v>2016</v>
      </c>
      <c r="N2861" t="s">
        <v>35</v>
      </c>
      <c r="O2861">
        <v>4.5999999999999996</v>
      </c>
      <c r="P2861">
        <v>8</v>
      </c>
      <c r="Q2861" t="s">
        <v>29</v>
      </c>
      <c r="R2861">
        <v>22</v>
      </c>
      <c r="S2861">
        <f t="shared" si="132"/>
        <v>1848</v>
      </c>
      <c r="T2861">
        <f t="shared" si="133"/>
        <v>184.8</v>
      </c>
      <c r="U2861" s="2">
        <f t="shared" si="134"/>
        <v>9.5238095238095233E-2</v>
      </c>
      <c r="V2861" t="str" cm="1">
        <f t="array" ref="V2861">_xlfn.IFS(H2861&lt;5,"Urban",H2861&lt;=12,"Sub-Urban",H2861&gt;12,"Out Of City")</f>
        <v>Urban</v>
      </c>
      <c r="W2861" t="str" cm="1">
        <f t="array" ref="W2861">_xlfn.IFS(
    L2861="CCS", "CCS",
    L2861="Type 2", "Type 2",
    L2861="CHAdeMO", "CHAdeMO",
    L2861="Tesla", "Tesla",
    L2861="CCS, Type 2", "CCS, Type 2",
    L2861="Type 2, CCS", "CCS, Type 2",
    L2861="CHAdeMO, Type 2", "CHAdeMO, Type 2",
    L2861="Type 2, CHAdeMO", "CHAdeMO, Type 2",
    L2861="CCS, Tesla", "CCS, Tesla",
    L2861="Tesla, CCS", "CCS, Tesla",
    L2861="Tesla, Type 2", "Tesla, Type 2",
    L2861="Type 2, Tesla", "Tesla, Type 2",
    L2861="CCS, CHAdeMO", "CCS, CHAdeMO",
    L2861="CHAdeMO, CCS", "CCS, CHAdeMO",
    L2861="CHAdeMO, Tesla", "CHAdeMO, Tesla",
    L2861="Tesla, CHAdeMO", "CHAdeMO, Tesla"
)</f>
        <v>CCS</v>
      </c>
    </row>
    <row r="2862" spans="1:23" x14ac:dyDescent="0.25">
      <c r="A2862" t="s">
        <v>5746</v>
      </c>
      <c r="B2862">
        <v>26.08869</v>
      </c>
      <c r="C2862">
        <v>3.1024259999999999</v>
      </c>
      <c r="D2862" t="s">
        <v>5747</v>
      </c>
      <c r="E2862" t="s">
        <v>19</v>
      </c>
      <c r="F2862">
        <v>0.12</v>
      </c>
      <c r="G2862" s="1" t="s">
        <v>9985</v>
      </c>
      <c r="H2862">
        <v>15.06</v>
      </c>
      <c r="I2862">
        <v>41</v>
      </c>
      <c r="J2862" t="s">
        <v>47</v>
      </c>
      <c r="K2862">
        <v>350</v>
      </c>
      <c r="L2862" t="s">
        <v>43</v>
      </c>
      <c r="M2862">
        <v>2017</v>
      </c>
      <c r="N2862" t="s">
        <v>35</v>
      </c>
      <c r="O2862">
        <v>4.2</v>
      </c>
      <c r="P2862">
        <v>5</v>
      </c>
      <c r="Q2862" t="s">
        <v>24</v>
      </c>
      <c r="R2862">
        <v>20</v>
      </c>
      <c r="S2862">
        <f t="shared" si="132"/>
        <v>820</v>
      </c>
      <c r="T2862">
        <f t="shared" si="133"/>
        <v>98.399999999999991</v>
      </c>
      <c r="U2862" s="2">
        <f t="shared" si="134"/>
        <v>0.12195121951219512</v>
      </c>
      <c r="V2862" t="str" cm="1">
        <f t="array" ref="V2862">_xlfn.IFS(H2862&lt;5,"Urban",H2862&lt;=12,"Sub-Urban",H2862&gt;12,"Out Of City")</f>
        <v>Out Of City</v>
      </c>
      <c r="W2862" t="str" cm="1">
        <f t="array" ref="W2862">_xlfn.IFS(
    L2862="CCS", "CCS",
    L2862="Type 2", "Type 2",
    L2862="CHAdeMO", "CHAdeMO",
    L2862="Tesla", "Tesla",
    L2862="CCS, Type 2", "CCS, Type 2",
    L2862="Type 2, CCS", "CCS, Type 2",
    L2862="CHAdeMO, Type 2", "CHAdeMO, Type 2",
    L2862="Type 2, CHAdeMO", "CHAdeMO, Type 2",
    L2862="CCS, Tesla", "CCS, Tesla",
    L2862="Tesla, CCS", "CCS, Tesla",
    L2862="Tesla, Type 2", "Tesla, Type 2",
    L2862="Type 2, Tesla", "Tesla, Type 2",
    L2862="CCS, CHAdeMO", "CCS, CHAdeMO",
    L2862="CHAdeMO, CCS", "CCS, CHAdeMO",
    L2862="CHAdeMO, Tesla", "CHAdeMO, Tesla",
    L2862="Tesla, CHAdeMO", "CHAdeMO, Tesla"
)</f>
        <v>CCS</v>
      </c>
    </row>
    <row r="2863" spans="1:23" x14ac:dyDescent="0.25">
      <c r="A2863" t="s">
        <v>5748</v>
      </c>
      <c r="B2863">
        <v>-23.540555000000001</v>
      </c>
      <c r="C2863">
        <v>-46.521268999999997</v>
      </c>
      <c r="D2863" t="s">
        <v>5749</v>
      </c>
      <c r="E2863" t="s">
        <v>38</v>
      </c>
      <c r="F2863">
        <v>0.15</v>
      </c>
      <c r="G2863" s="1" t="s">
        <v>9985</v>
      </c>
      <c r="H2863">
        <v>11.58</v>
      </c>
      <c r="I2863">
        <v>75</v>
      </c>
      <c r="J2863" t="s">
        <v>47</v>
      </c>
      <c r="K2863">
        <v>150</v>
      </c>
      <c r="L2863" t="s">
        <v>43</v>
      </c>
      <c r="M2863">
        <v>2017</v>
      </c>
      <c r="N2863" t="s">
        <v>35</v>
      </c>
      <c r="O2863">
        <v>3.3</v>
      </c>
      <c r="P2863">
        <v>7</v>
      </c>
      <c r="Q2863" t="s">
        <v>29</v>
      </c>
      <c r="R2863">
        <v>16</v>
      </c>
      <c r="S2863">
        <f t="shared" si="132"/>
        <v>1200</v>
      </c>
      <c r="T2863">
        <f t="shared" si="133"/>
        <v>180</v>
      </c>
      <c r="U2863" s="2">
        <f t="shared" si="134"/>
        <v>9.3333333333333338E-2</v>
      </c>
      <c r="V2863" t="str" cm="1">
        <f t="array" ref="V2863">_xlfn.IFS(H2863&lt;5,"Urban",H2863&lt;=12,"Sub-Urban",H2863&gt;12,"Out Of City")</f>
        <v>Sub-Urban</v>
      </c>
      <c r="W2863" t="str" cm="1">
        <f t="array" ref="W2863">_xlfn.IFS(
    L2863="CCS", "CCS",
    L2863="Type 2", "Type 2",
    L2863="CHAdeMO", "CHAdeMO",
    L2863="Tesla", "Tesla",
    L2863="CCS, Type 2", "CCS, Type 2",
    L2863="Type 2, CCS", "CCS, Type 2",
    L2863="CHAdeMO, Type 2", "CHAdeMO, Type 2",
    L2863="Type 2, CHAdeMO", "CHAdeMO, Type 2",
    L2863="CCS, Tesla", "CCS, Tesla",
    L2863="Tesla, CCS", "CCS, Tesla",
    L2863="Tesla, Type 2", "Tesla, Type 2",
    L2863="Type 2, Tesla", "Tesla, Type 2",
    L2863="CCS, CHAdeMO", "CCS, CHAdeMO",
    L2863="CHAdeMO, CCS", "CCS, CHAdeMO",
    L2863="CHAdeMO, Tesla", "CHAdeMO, Tesla",
    L2863="Tesla, CHAdeMO", "CHAdeMO, Tesla"
)</f>
        <v>CCS</v>
      </c>
    </row>
    <row r="2864" spans="1:23" x14ac:dyDescent="0.25">
      <c r="A2864" t="s">
        <v>5750</v>
      </c>
      <c r="B2864">
        <v>41.832259000000001</v>
      </c>
      <c r="C2864">
        <v>-87.633741000000001</v>
      </c>
      <c r="D2864" t="s">
        <v>5751</v>
      </c>
      <c r="E2864" t="s">
        <v>38</v>
      </c>
      <c r="F2864">
        <v>0.43</v>
      </c>
      <c r="G2864" t="s">
        <v>20</v>
      </c>
      <c r="H2864">
        <v>16.28</v>
      </c>
      <c r="I2864">
        <v>88</v>
      </c>
      <c r="J2864" t="s">
        <v>39</v>
      </c>
      <c r="K2864">
        <v>150</v>
      </c>
      <c r="L2864" t="s">
        <v>43</v>
      </c>
      <c r="M2864">
        <v>2019</v>
      </c>
      <c r="N2864" t="s">
        <v>23</v>
      </c>
      <c r="O2864">
        <v>4.9000000000000004</v>
      </c>
      <c r="P2864">
        <v>4</v>
      </c>
      <c r="Q2864" t="s">
        <v>29</v>
      </c>
      <c r="R2864">
        <v>12</v>
      </c>
      <c r="S2864">
        <f t="shared" si="132"/>
        <v>1056</v>
      </c>
      <c r="T2864">
        <f t="shared" si="133"/>
        <v>454.08</v>
      </c>
      <c r="U2864" s="2">
        <f t="shared" si="134"/>
        <v>4.5454545454545456E-2</v>
      </c>
      <c r="V2864" t="str" cm="1">
        <f t="array" ref="V2864">_xlfn.IFS(H2864&lt;5,"Urban",H2864&lt;=12,"Sub-Urban",H2864&gt;12,"Out Of City")</f>
        <v>Out Of City</v>
      </c>
      <c r="W2864" t="str" cm="1">
        <f t="array" ref="W2864">_xlfn.IFS(
    L2864="CCS", "CCS",
    L2864="Type 2", "Type 2",
    L2864="CHAdeMO", "CHAdeMO",
    L2864="Tesla", "Tesla",
    L2864="CCS, Type 2", "CCS, Type 2",
    L2864="Type 2, CCS", "CCS, Type 2",
    L2864="CHAdeMO, Type 2", "CHAdeMO, Type 2",
    L2864="Type 2, CHAdeMO", "CHAdeMO, Type 2",
    L2864="CCS, Tesla", "CCS, Tesla",
    L2864="Tesla, CCS", "CCS, Tesla",
    L2864="Tesla, Type 2", "Tesla, Type 2",
    L2864="Type 2, Tesla", "Tesla, Type 2",
    L2864="CCS, CHAdeMO", "CCS, CHAdeMO",
    L2864="CHAdeMO, CCS", "CCS, CHAdeMO",
    L2864="CHAdeMO, Tesla", "CHAdeMO, Tesla",
    L2864="Tesla, CHAdeMO", "CHAdeMO, Tesla"
)</f>
        <v>CCS</v>
      </c>
    </row>
    <row r="2865" spans="1:23" x14ac:dyDescent="0.25">
      <c r="A2865" t="s">
        <v>5752</v>
      </c>
      <c r="B2865">
        <v>37.804119</v>
      </c>
      <c r="C2865">
        <v>-122.45792299999999</v>
      </c>
      <c r="D2865" t="s">
        <v>5753</v>
      </c>
      <c r="E2865" t="s">
        <v>19</v>
      </c>
      <c r="F2865">
        <v>0.2</v>
      </c>
      <c r="G2865" t="s">
        <v>20</v>
      </c>
      <c r="H2865">
        <v>17.760000000000002</v>
      </c>
      <c r="I2865">
        <v>73</v>
      </c>
      <c r="J2865" t="s">
        <v>33</v>
      </c>
      <c r="K2865">
        <v>22</v>
      </c>
      <c r="L2865" t="s">
        <v>80</v>
      </c>
      <c r="M2865">
        <v>2014</v>
      </c>
      <c r="N2865" t="s">
        <v>23</v>
      </c>
      <c r="O2865">
        <v>4.5</v>
      </c>
      <c r="P2865">
        <v>3</v>
      </c>
      <c r="Q2865" t="s">
        <v>48</v>
      </c>
      <c r="R2865">
        <v>24</v>
      </c>
      <c r="S2865">
        <f t="shared" si="132"/>
        <v>1752</v>
      </c>
      <c r="T2865">
        <f t="shared" si="133"/>
        <v>350.40000000000003</v>
      </c>
      <c r="U2865" s="2">
        <f t="shared" si="134"/>
        <v>4.1095890410958902E-2</v>
      </c>
      <c r="V2865" t="str" cm="1">
        <f t="array" ref="V2865">_xlfn.IFS(H2865&lt;5,"Urban",H2865&lt;=12,"Sub-Urban",H2865&gt;12,"Out Of City")</f>
        <v>Out Of City</v>
      </c>
      <c r="W2865" t="str" cm="1">
        <f t="array" ref="W2865">_xlfn.IFS(
    L2865="CCS", "CCS",
    L2865="Type 2", "Type 2",
    L2865="CHAdeMO", "CHAdeMO",
    L2865="Tesla", "Tesla",
    L2865="CCS, Type 2", "CCS, Type 2",
    L2865="Type 2, CCS", "CCS, Type 2",
    L2865="CHAdeMO, Type 2", "CHAdeMO, Type 2",
    L2865="Type 2, CHAdeMO", "CHAdeMO, Type 2",
    L2865="CCS, Tesla", "CCS, Tesla",
    L2865="Tesla, CCS", "CCS, Tesla",
    L2865="Tesla, Type 2", "Tesla, Type 2",
    L2865="Type 2, Tesla", "Tesla, Type 2",
    L2865="CCS, CHAdeMO", "CCS, CHAdeMO",
    L2865="CHAdeMO, CCS", "CCS, CHAdeMO",
    L2865="CHAdeMO, Tesla", "CHAdeMO, Tesla",
    L2865="Tesla, CHAdeMO", "CHAdeMO, Tesla"
)</f>
        <v>CHAdeMO, Type 2</v>
      </c>
    </row>
    <row r="2866" spans="1:23" x14ac:dyDescent="0.25">
      <c r="A2866" t="s">
        <v>5754</v>
      </c>
      <c r="B2866">
        <v>43.730207</v>
      </c>
      <c r="C2866">
        <v>-79.421024000000003</v>
      </c>
      <c r="D2866" t="s">
        <v>5755</v>
      </c>
      <c r="E2866" t="s">
        <v>19</v>
      </c>
      <c r="F2866">
        <v>0.41</v>
      </c>
      <c r="G2866" t="s">
        <v>32</v>
      </c>
      <c r="H2866">
        <v>4.04</v>
      </c>
      <c r="I2866">
        <v>81</v>
      </c>
      <c r="J2866" t="s">
        <v>21</v>
      </c>
      <c r="K2866">
        <v>150</v>
      </c>
      <c r="L2866" t="s">
        <v>51</v>
      </c>
      <c r="M2866">
        <v>2019</v>
      </c>
      <c r="N2866" t="s">
        <v>23</v>
      </c>
      <c r="O2866">
        <v>3.3</v>
      </c>
      <c r="P2866">
        <v>3</v>
      </c>
      <c r="Q2866" t="s">
        <v>24</v>
      </c>
      <c r="R2866">
        <v>22</v>
      </c>
      <c r="S2866">
        <f t="shared" si="132"/>
        <v>1782</v>
      </c>
      <c r="T2866">
        <f t="shared" si="133"/>
        <v>730.62</v>
      </c>
      <c r="U2866" s="2">
        <f t="shared" si="134"/>
        <v>3.7037037037037035E-2</v>
      </c>
      <c r="V2866" t="str" cm="1">
        <f t="array" ref="V2866">_xlfn.IFS(H2866&lt;5,"Urban",H2866&lt;=12,"Sub-Urban",H2866&gt;12,"Out Of City")</f>
        <v>Urban</v>
      </c>
      <c r="W2866" t="str" cm="1">
        <f t="array" ref="W2866">_xlfn.IFS(
    L2866="CCS", "CCS",
    L2866="Type 2", "Type 2",
    L2866="CHAdeMO", "CHAdeMO",
    L2866="Tesla", "Tesla",
    L2866="CCS, Type 2", "CCS, Type 2",
    L2866="Type 2, CCS", "CCS, Type 2",
    L2866="CHAdeMO, Type 2", "CHAdeMO, Type 2",
    L2866="Type 2, CHAdeMO", "CHAdeMO, Type 2",
    L2866="CCS, Tesla", "CCS, Tesla",
    L2866="Tesla, CCS", "CCS, Tesla",
    L2866="Tesla, Type 2", "Tesla, Type 2",
    L2866="Type 2, Tesla", "Tesla, Type 2",
    L2866="CCS, CHAdeMO", "CCS, CHAdeMO",
    L2866="CHAdeMO, CCS", "CCS, CHAdeMO",
    L2866="CHAdeMO, Tesla", "CHAdeMO, Tesla",
    L2866="Tesla, CHAdeMO", "CHAdeMO, Tesla"
)</f>
        <v>CCS, Tesla</v>
      </c>
    </row>
    <row r="2867" spans="1:23" x14ac:dyDescent="0.25">
      <c r="A2867" t="s">
        <v>5756</v>
      </c>
      <c r="B2867">
        <v>13.754547000000001</v>
      </c>
      <c r="C2867">
        <v>100.505318</v>
      </c>
      <c r="D2867" t="s">
        <v>5757</v>
      </c>
      <c r="E2867" t="s">
        <v>19</v>
      </c>
      <c r="F2867">
        <v>0.41</v>
      </c>
      <c r="G2867" t="s">
        <v>32</v>
      </c>
      <c r="H2867">
        <v>11.32</v>
      </c>
      <c r="I2867">
        <v>19</v>
      </c>
      <c r="J2867" t="s">
        <v>39</v>
      </c>
      <c r="K2867">
        <v>150</v>
      </c>
      <c r="L2867" t="s">
        <v>77</v>
      </c>
      <c r="M2867">
        <v>2016</v>
      </c>
      <c r="N2867" t="s">
        <v>35</v>
      </c>
      <c r="O2867">
        <v>3</v>
      </c>
      <c r="P2867">
        <v>8</v>
      </c>
      <c r="Q2867" t="s">
        <v>24</v>
      </c>
      <c r="R2867">
        <v>21</v>
      </c>
      <c r="S2867">
        <f t="shared" si="132"/>
        <v>399</v>
      </c>
      <c r="T2867">
        <f t="shared" si="133"/>
        <v>163.59</v>
      </c>
      <c r="U2867" s="2">
        <f t="shared" si="134"/>
        <v>0.42105263157894735</v>
      </c>
      <c r="V2867" t="str" cm="1">
        <f t="array" ref="V2867">_xlfn.IFS(H2867&lt;5,"Urban",H2867&lt;=12,"Sub-Urban",H2867&gt;12,"Out Of City")</f>
        <v>Sub-Urban</v>
      </c>
      <c r="W2867" t="str" cm="1">
        <f t="array" ref="W2867">_xlfn.IFS(
    L2867="CCS", "CCS",
    L2867="Type 2", "Type 2",
    L2867="CHAdeMO", "CHAdeMO",
    L2867="Tesla", "Tesla",
    L2867="CCS, Type 2", "CCS, Type 2",
    L2867="Type 2, CCS", "CCS, Type 2",
    L2867="CHAdeMO, Type 2", "CHAdeMO, Type 2",
    L2867="Type 2, CHAdeMO", "CHAdeMO, Type 2",
    L2867="CCS, Tesla", "CCS, Tesla",
    L2867="Tesla, CCS", "CCS, Tesla",
    L2867="Tesla, Type 2", "Tesla, Type 2",
    L2867="Type 2, Tesla", "Tesla, Type 2",
    L2867="CCS, CHAdeMO", "CCS, CHAdeMO",
    L2867="CHAdeMO, CCS", "CCS, CHAdeMO",
    L2867="CHAdeMO, Tesla", "CHAdeMO, Tesla",
    L2867="Tesla, CHAdeMO", "CHAdeMO, Tesla"
)</f>
        <v>CHAdeMO</v>
      </c>
    </row>
    <row r="2868" spans="1:23" x14ac:dyDescent="0.25">
      <c r="A2868" t="s">
        <v>5758</v>
      </c>
      <c r="B2868">
        <v>13.803982</v>
      </c>
      <c r="C2868">
        <v>100.429739</v>
      </c>
      <c r="D2868" t="s">
        <v>5759</v>
      </c>
      <c r="E2868" t="s">
        <v>38</v>
      </c>
      <c r="F2868">
        <v>0.16</v>
      </c>
      <c r="G2868" t="s">
        <v>32</v>
      </c>
      <c r="H2868">
        <v>14.58</v>
      </c>
      <c r="I2868">
        <v>86</v>
      </c>
      <c r="J2868" t="s">
        <v>46</v>
      </c>
      <c r="K2868">
        <v>350</v>
      </c>
      <c r="L2868" t="s">
        <v>61</v>
      </c>
      <c r="M2868">
        <v>2010</v>
      </c>
      <c r="N2868" t="s">
        <v>35</v>
      </c>
      <c r="O2868">
        <v>3.3</v>
      </c>
      <c r="P2868">
        <v>1</v>
      </c>
      <c r="Q2868" t="s">
        <v>24</v>
      </c>
      <c r="R2868">
        <v>16</v>
      </c>
      <c r="S2868">
        <f t="shared" si="132"/>
        <v>1376</v>
      </c>
      <c r="T2868">
        <f t="shared" si="133"/>
        <v>220.16</v>
      </c>
      <c r="U2868" s="2">
        <f t="shared" si="134"/>
        <v>1.1627906976744186E-2</v>
      </c>
      <c r="V2868" t="str" cm="1">
        <f t="array" ref="V2868">_xlfn.IFS(H2868&lt;5,"Urban",H2868&lt;=12,"Sub-Urban",H2868&gt;12,"Out Of City")</f>
        <v>Out Of City</v>
      </c>
      <c r="W2868" t="str" cm="1">
        <f t="array" ref="W2868">_xlfn.IFS(
    L2868="CCS", "CCS",
    L2868="Type 2", "Type 2",
    L2868="CHAdeMO", "CHAdeMO",
    L2868="Tesla", "Tesla",
    L2868="CCS, Type 2", "CCS, Type 2",
    L2868="Type 2, CCS", "CCS, Type 2",
    L2868="CHAdeMO, Type 2", "CHAdeMO, Type 2",
    L2868="Type 2, CHAdeMO", "CHAdeMO, Type 2",
    L2868="CCS, Tesla", "CCS, Tesla",
    L2868="Tesla, CCS", "CCS, Tesla",
    L2868="Tesla, Type 2", "Tesla, Type 2",
    L2868="Type 2, Tesla", "Tesla, Type 2",
    L2868="CCS, CHAdeMO", "CCS, CHAdeMO",
    L2868="CHAdeMO, CCS", "CCS, CHAdeMO",
    L2868="CHAdeMO, Tesla", "CHAdeMO, Tesla",
    L2868="Tesla, CHAdeMO", "CHAdeMO, Tesla"
)</f>
        <v>CHAdeMO, Tesla</v>
      </c>
    </row>
    <row r="2869" spans="1:23" x14ac:dyDescent="0.25">
      <c r="A2869" t="s">
        <v>5760</v>
      </c>
      <c r="B2869">
        <v>19.416045</v>
      </c>
      <c r="C2869">
        <v>-99.019454999999994</v>
      </c>
      <c r="D2869" t="s">
        <v>5761</v>
      </c>
      <c r="E2869" t="s">
        <v>19</v>
      </c>
      <c r="F2869">
        <v>0.18</v>
      </c>
      <c r="G2869" s="1" t="s">
        <v>9985</v>
      </c>
      <c r="H2869">
        <v>13.1</v>
      </c>
      <c r="I2869">
        <v>80</v>
      </c>
      <c r="J2869" t="s">
        <v>39</v>
      </c>
      <c r="K2869">
        <v>350</v>
      </c>
      <c r="L2869" t="s">
        <v>77</v>
      </c>
      <c r="M2869">
        <v>2019</v>
      </c>
      <c r="N2869" t="s">
        <v>35</v>
      </c>
      <c r="O2869">
        <v>3.3</v>
      </c>
      <c r="P2869">
        <v>7</v>
      </c>
      <c r="Q2869" t="s">
        <v>48</v>
      </c>
      <c r="R2869">
        <v>20</v>
      </c>
      <c r="S2869">
        <f t="shared" si="132"/>
        <v>1600</v>
      </c>
      <c r="T2869">
        <f t="shared" si="133"/>
        <v>288</v>
      </c>
      <c r="U2869" s="2">
        <f t="shared" si="134"/>
        <v>8.7499999999999994E-2</v>
      </c>
      <c r="V2869" t="str" cm="1">
        <f t="array" ref="V2869">_xlfn.IFS(H2869&lt;5,"Urban",H2869&lt;=12,"Sub-Urban",H2869&gt;12,"Out Of City")</f>
        <v>Out Of City</v>
      </c>
      <c r="W2869" t="str" cm="1">
        <f t="array" ref="W2869">_xlfn.IFS(
    L2869="CCS", "CCS",
    L2869="Type 2", "Type 2",
    L2869="CHAdeMO", "CHAdeMO",
    L2869="Tesla", "Tesla",
    L2869="CCS, Type 2", "CCS, Type 2",
    L2869="Type 2, CCS", "CCS, Type 2",
    L2869="CHAdeMO, Type 2", "CHAdeMO, Type 2",
    L2869="Type 2, CHAdeMO", "CHAdeMO, Type 2",
    L2869="CCS, Tesla", "CCS, Tesla",
    L2869="Tesla, CCS", "CCS, Tesla",
    L2869="Tesla, Type 2", "Tesla, Type 2",
    L2869="Type 2, Tesla", "Tesla, Type 2",
    L2869="CCS, CHAdeMO", "CCS, CHAdeMO",
    L2869="CHAdeMO, CCS", "CCS, CHAdeMO",
    L2869="CHAdeMO, Tesla", "CHAdeMO, Tesla",
    L2869="Tesla, CHAdeMO", "CHAdeMO, Tesla"
)</f>
        <v>CHAdeMO</v>
      </c>
    </row>
    <row r="2870" spans="1:23" x14ac:dyDescent="0.25">
      <c r="A2870" t="s">
        <v>5762</v>
      </c>
      <c r="B2870">
        <v>39.881745000000002</v>
      </c>
      <c r="C2870">
        <v>116.311487</v>
      </c>
      <c r="D2870" t="s">
        <v>5763</v>
      </c>
      <c r="E2870" t="s">
        <v>38</v>
      </c>
      <c r="F2870">
        <v>0.47</v>
      </c>
      <c r="G2870" t="s">
        <v>32</v>
      </c>
      <c r="H2870">
        <v>6.04</v>
      </c>
      <c r="I2870">
        <v>52</v>
      </c>
      <c r="J2870" t="s">
        <v>46</v>
      </c>
      <c r="K2870">
        <v>350</v>
      </c>
      <c r="L2870" t="s">
        <v>47</v>
      </c>
      <c r="M2870">
        <v>2021</v>
      </c>
      <c r="N2870" t="s">
        <v>35</v>
      </c>
      <c r="O2870">
        <v>3.4</v>
      </c>
      <c r="P2870">
        <v>1</v>
      </c>
      <c r="Q2870" t="s">
        <v>48</v>
      </c>
      <c r="R2870">
        <v>15</v>
      </c>
      <c r="S2870">
        <f t="shared" si="132"/>
        <v>780</v>
      </c>
      <c r="T2870">
        <f t="shared" si="133"/>
        <v>366.59999999999997</v>
      </c>
      <c r="U2870" s="2">
        <f t="shared" si="134"/>
        <v>1.9230769230769232E-2</v>
      </c>
      <c r="V2870" t="str" cm="1">
        <f t="array" ref="V2870">_xlfn.IFS(H2870&lt;5,"Urban",H2870&lt;=12,"Sub-Urban",H2870&gt;12,"Out Of City")</f>
        <v>Sub-Urban</v>
      </c>
      <c r="W2870" t="str" cm="1">
        <f t="array" ref="W2870">_xlfn.IFS(
    L2870="CCS", "CCS",
    L2870="Type 2", "Type 2",
    L2870="CHAdeMO", "CHAdeMO",
    L2870="Tesla", "Tesla",
    L2870="CCS, Type 2", "CCS, Type 2",
    L2870="Type 2, CCS", "CCS, Type 2",
    L2870="CHAdeMO, Type 2", "CHAdeMO, Type 2",
    L2870="Type 2, CHAdeMO", "CHAdeMO, Type 2",
    L2870="CCS, Tesla", "CCS, Tesla",
    L2870="Tesla, CCS", "CCS, Tesla",
    L2870="Tesla, Type 2", "Tesla, Type 2",
    L2870="Type 2, Tesla", "Tesla, Type 2",
    L2870="CCS, CHAdeMO", "CCS, CHAdeMO",
    L2870="CHAdeMO, CCS", "CCS, CHAdeMO",
    L2870="CHAdeMO, Tesla", "CHAdeMO, Tesla",
    L2870="Tesla, CHAdeMO", "CHAdeMO, Tesla"
)</f>
        <v>Tesla</v>
      </c>
    </row>
    <row r="2871" spans="1:23" x14ac:dyDescent="0.25">
      <c r="A2871" t="s">
        <v>5764</v>
      </c>
      <c r="B2871">
        <v>19.523674</v>
      </c>
      <c r="C2871">
        <v>-99.068127000000004</v>
      </c>
      <c r="D2871" t="s">
        <v>5765</v>
      </c>
      <c r="E2871" t="s">
        <v>38</v>
      </c>
      <c r="F2871">
        <v>0.38</v>
      </c>
      <c r="G2871" t="s">
        <v>32</v>
      </c>
      <c r="H2871">
        <v>8.1</v>
      </c>
      <c r="I2871">
        <v>21</v>
      </c>
      <c r="J2871" t="s">
        <v>39</v>
      </c>
      <c r="K2871">
        <v>350</v>
      </c>
      <c r="L2871" t="s">
        <v>43</v>
      </c>
      <c r="M2871">
        <v>2014</v>
      </c>
      <c r="N2871" t="s">
        <v>23</v>
      </c>
      <c r="O2871">
        <v>3.8</v>
      </c>
      <c r="P2871">
        <v>3</v>
      </c>
      <c r="Q2871" t="s">
        <v>48</v>
      </c>
      <c r="R2871">
        <v>18</v>
      </c>
      <c r="S2871">
        <f t="shared" si="132"/>
        <v>378</v>
      </c>
      <c r="T2871">
        <f t="shared" si="133"/>
        <v>143.64000000000001</v>
      </c>
      <c r="U2871" s="2">
        <f t="shared" si="134"/>
        <v>0.14285714285714285</v>
      </c>
      <c r="V2871" t="str" cm="1">
        <f t="array" ref="V2871">_xlfn.IFS(H2871&lt;5,"Urban",H2871&lt;=12,"Sub-Urban",H2871&gt;12,"Out Of City")</f>
        <v>Sub-Urban</v>
      </c>
      <c r="W2871" t="str" cm="1">
        <f t="array" ref="W2871">_xlfn.IFS(
    L2871="CCS", "CCS",
    L2871="Type 2", "Type 2",
    L2871="CHAdeMO", "CHAdeMO",
    L2871="Tesla", "Tesla",
    L2871="CCS, Type 2", "CCS, Type 2",
    L2871="Type 2, CCS", "CCS, Type 2",
    L2871="CHAdeMO, Type 2", "CHAdeMO, Type 2",
    L2871="Type 2, CHAdeMO", "CHAdeMO, Type 2",
    L2871="CCS, Tesla", "CCS, Tesla",
    L2871="Tesla, CCS", "CCS, Tesla",
    L2871="Tesla, Type 2", "Tesla, Type 2",
    L2871="Type 2, Tesla", "Tesla, Type 2",
    L2871="CCS, CHAdeMO", "CCS, CHAdeMO",
    L2871="CHAdeMO, CCS", "CCS, CHAdeMO",
    L2871="CHAdeMO, Tesla", "CHAdeMO, Tesla",
    L2871="Tesla, CHAdeMO", "CHAdeMO, Tesla"
)</f>
        <v>CCS</v>
      </c>
    </row>
    <row r="2872" spans="1:23" x14ac:dyDescent="0.25">
      <c r="A2872" t="s">
        <v>5766</v>
      </c>
      <c r="B2872">
        <v>-53.684803000000002</v>
      </c>
      <c r="C2872">
        <v>-164.605256</v>
      </c>
      <c r="D2872" t="s">
        <v>5767</v>
      </c>
      <c r="E2872" t="s">
        <v>38</v>
      </c>
      <c r="F2872">
        <v>0.35</v>
      </c>
      <c r="G2872" t="s">
        <v>32</v>
      </c>
      <c r="H2872">
        <v>14.83</v>
      </c>
      <c r="I2872">
        <v>13</v>
      </c>
      <c r="J2872" t="s">
        <v>33</v>
      </c>
      <c r="K2872">
        <v>350</v>
      </c>
      <c r="L2872" t="s">
        <v>22</v>
      </c>
      <c r="M2872">
        <v>2015</v>
      </c>
      <c r="N2872" t="s">
        <v>23</v>
      </c>
      <c r="O2872">
        <v>4.5</v>
      </c>
      <c r="P2872">
        <v>5</v>
      </c>
      <c r="Q2872" t="s">
        <v>48</v>
      </c>
      <c r="R2872">
        <v>8</v>
      </c>
      <c r="S2872">
        <f t="shared" si="132"/>
        <v>104</v>
      </c>
      <c r="T2872">
        <f t="shared" si="133"/>
        <v>36.4</v>
      </c>
      <c r="U2872" s="2">
        <f t="shared" si="134"/>
        <v>0.38461538461538464</v>
      </c>
      <c r="V2872" t="str" cm="1">
        <f t="array" ref="V2872">_xlfn.IFS(H2872&lt;5,"Urban",H2872&lt;=12,"Sub-Urban",H2872&gt;12,"Out Of City")</f>
        <v>Out Of City</v>
      </c>
      <c r="W2872" t="str" cm="1">
        <f t="array" ref="W2872">_xlfn.IFS(
    L2872="CCS", "CCS",
    L2872="Type 2", "Type 2",
    L2872="CHAdeMO", "CHAdeMO",
    L2872="Tesla", "Tesla",
    L2872="CCS, Type 2", "CCS, Type 2",
    L2872="Type 2, CCS", "CCS, Type 2",
    L2872="CHAdeMO, Type 2", "CHAdeMO, Type 2",
    L2872="Type 2, CHAdeMO", "CHAdeMO, Type 2",
    L2872="CCS, Tesla", "CCS, Tesla",
    L2872="Tesla, CCS", "CCS, Tesla",
    L2872="Tesla, Type 2", "Tesla, Type 2",
    L2872="Type 2, Tesla", "Tesla, Type 2",
    L2872="CCS, CHAdeMO", "CCS, CHAdeMO",
    L2872="CHAdeMO, CCS", "CCS, CHAdeMO",
    L2872="CHAdeMO, Tesla", "CHAdeMO, Tesla",
    L2872="Tesla, CHAdeMO", "CHAdeMO, Tesla"
)</f>
        <v>CCS, CHAdeMO</v>
      </c>
    </row>
    <row r="2873" spans="1:23" x14ac:dyDescent="0.25">
      <c r="A2873" t="s">
        <v>5768</v>
      </c>
      <c r="B2873">
        <v>25.248484999999999</v>
      </c>
      <c r="C2873">
        <v>55.218663999999997</v>
      </c>
      <c r="D2873" t="s">
        <v>5769</v>
      </c>
      <c r="E2873" t="s">
        <v>27</v>
      </c>
      <c r="F2873">
        <v>0.43</v>
      </c>
      <c r="G2873" s="1" t="s">
        <v>9985</v>
      </c>
      <c r="H2873">
        <v>13.82</v>
      </c>
      <c r="I2873">
        <v>26</v>
      </c>
      <c r="J2873" t="s">
        <v>39</v>
      </c>
      <c r="K2873">
        <v>150</v>
      </c>
      <c r="L2873" t="s">
        <v>118</v>
      </c>
      <c r="M2873">
        <v>2021</v>
      </c>
      <c r="N2873" t="s">
        <v>23</v>
      </c>
      <c r="O2873">
        <v>4.4000000000000004</v>
      </c>
      <c r="P2873">
        <v>9</v>
      </c>
      <c r="Q2873" t="s">
        <v>48</v>
      </c>
      <c r="R2873">
        <v>48</v>
      </c>
      <c r="S2873">
        <f t="shared" si="132"/>
        <v>1248</v>
      </c>
      <c r="T2873">
        <f t="shared" si="133"/>
        <v>536.64</v>
      </c>
      <c r="U2873" s="2">
        <f t="shared" si="134"/>
        <v>0.34615384615384615</v>
      </c>
      <c r="V2873" t="str" cm="1">
        <f t="array" ref="V2873">_xlfn.IFS(H2873&lt;5,"Urban",H2873&lt;=12,"Sub-Urban",H2873&gt;12,"Out Of City")</f>
        <v>Out Of City</v>
      </c>
      <c r="W2873" t="str" cm="1">
        <f t="array" ref="W2873">_xlfn.IFS(
    L2873="CCS", "CCS",
    L2873="Type 2", "Type 2",
    L2873="CHAdeMO", "CHAdeMO",
    L2873="Tesla", "Tesla",
    L2873="CCS, Type 2", "CCS, Type 2",
    L2873="Type 2, CCS", "CCS, Type 2",
    L2873="CHAdeMO, Type 2", "CHAdeMO, Type 2",
    L2873="Type 2, CHAdeMO", "CHAdeMO, Type 2",
    L2873="CCS, Tesla", "CCS, Tesla",
    L2873="Tesla, CCS", "CCS, Tesla",
    L2873="Tesla, Type 2", "Tesla, Type 2",
    L2873="Type 2, Tesla", "Tesla, Type 2",
    L2873="CCS, CHAdeMO", "CCS, CHAdeMO",
    L2873="CHAdeMO, CCS", "CCS, CHAdeMO",
    L2873="CHAdeMO, Tesla", "CHAdeMO, Tesla",
    L2873="Tesla, CHAdeMO", "CHAdeMO, Tesla"
)</f>
        <v>Tesla, Type 2</v>
      </c>
    </row>
    <row r="2874" spans="1:23" x14ac:dyDescent="0.25">
      <c r="A2874" t="s">
        <v>5770</v>
      </c>
      <c r="B2874">
        <v>19.446148000000001</v>
      </c>
      <c r="C2874">
        <v>-99.010135000000005</v>
      </c>
      <c r="D2874" t="s">
        <v>5771</v>
      </c>
      <c r="E2874" t="s">
        <v>38</v>
      </c>
      <c r="F2874">
        <v>0.39</v>
      </c>
      <c r="G2874" s="1" t="s">
        <v>9985</v>
      </c>
      <c r="H2874">
        <v>19.559999999999999</v>
      </c>
      <c r="I2874">
        <v>45</v>
      </c>
      <c r="J2874" t="s">
        <v>33</v>
      </c>
      <c r="K2874">
        <v>50</v>
      </c>
      <c r="L2874" t="s">
        <v>64</v>
      </c>
      <c r="M2874">
        <v>2013</v>
      </c>
      <c r="N2874" t="s">
        <v>23</v>
      </c>
      <c r="O2874">
        <v>3.7</v>
      </c>
      <c r="P2874">
        <v>2</v>
      </c>
      <c r="Q2874" t="s">
        <v>48</v>
      </c>
      <c r="R2874">
        <v>8</v>
      </c>
      <c r="S2874">
        <f t="shared" si="132"/>
        <v>360</v>
      </c>
      <c r="T2874">
        <f t="shared" si="133"/>
        <v>140.4</v>
      </c>
      <c r="U2874" s="2">
        <f t="shared" si="134"/>
        <v>4.4444444444444446E-2</v>
      </c>
      <c r="V2874" t="str" cm="1">
        <f t="array" ref="V2874">_xlfn.IFS(H2874&lt;5,"Urban",H2874&lt;=12,"Sub-Urban",H2874&gt;12,"Out Of City")</f>
        <v>Out Of City</v>
      </c>
      <c r="W2874" t="str" cm="1">
        <f t="array" ref="W2874">_xlfn.IFS(
    L2874="CCS", "CCS",
    L2874="Type 2", "Type 2",
    L2874="CHAdeMO", "CHAdeMO",
    L2874="Tesla", "Tesla",
    L2874="CCS, Type 2", "CCS, Type 2",
    L2874="Type 2, CCS", "CCS, Type 2",
    L2874="CHAdeMO, Type 2", "CHAdeMO, Type 2",
    L2874="Type 2, CHAdeMO", "CHAdeMO, Type 2",
    L2874="CCS, Tesla", "CCS, Tesla",
    L2874="Tesla, CCS", "CCS, Tesla",
    L2874="Tesla, Type 2", "Tesla, Type 2",
    L2874="Type 2, Tesla", "Tesla, Type 2",
    L2874="CCS, CHAdeMO", "CCS, CHAdeMO",
    L2874="CHAdeMO, CCS", "CCS, CHAdeMO",
    L2874="CHAdeMO, Tesla", "CHAdeMO, Tesla",
    L2874="Tesla, CHAdeMO", "CHAdeMO, Tesla"
)</f>
        <v>CCS, CHAdeMO</v>
      </c>
    </row>
    <row r="2875" spans="1:23" x14ac:dyDescent="0.25">
      <c r="A2875" t="s">
        <v>5772</v>
      </c>
      <c r="B2875">
        <v>-33.702931999999997</v>
      </c>
      <c r="C2875">
        <v>151.377848</v>
      </c>
      <c r="D2875" t="s">
        <v>5773</v>
      </c>
      <c r="E2875" t="s">
        <v>19</v>
      </c>
      <c r="F2875">
        <v>0.18</v>
      </c>
      <c r="G2875" s="1" t="s">
        <v>9985</v>
      </c>
      <c r="H2875">
        <v>7.58</v>
      </c>
      <c r="I2875">
        <v>44</v>
      </c>
      <c r="J2875" t="s">
        <v>39</v>
      </c>
      <c r="K2875">
        <v>350</v>
      </c>
      <c r="L2875" t="s">
        <v>61</v>
      </c>
      <c r="M2875">
        <v>2021</v>
      </c>
      <c r="N2875" t="s">
        <v>23</v>
      </c>
      <c r="O2875">
        <v>4</v>
      </c>
      <c r="P2875">
        <v>1</v>
      </c>
      <c r="Q2875" t="s">
        <v>29</v>
      </c>
      <c r="R2875">
        <v>36</v>
      </c>
      <c r="S2875">
        <f t="shared" si="132"/>
        <v>1584</v>
      </c>
      <c r="T2875">
        <f t="shared" si="133"/>
        <v>285.12</v>
      </c>
      <c r="U2875" s="2">
        <f t="shared" si="134"/>
        <v>2.2727272727272728E-2</v>
      </c>
      <c r="V2875" t="str" cm="1">
        <f t="array" ref="V2875">_xlfn.IFS(H2875&lt;5,"Urban",H2875&lt;=12,"Sub-Urban",H2875&gt;12,"Out Of City")</f>
        <v>Sub-Urban</v>
      </c>
      <c r="W2875" t="str" cm="1">
        <f t="array" ref="W2875">_xlfn.IFS(
    L2875="CCS", "CCS",
    L2875="Type 2", "Type 2",
    L2875="CHAdeMO", "CHAdeMO",
    L2875="Tesla", "Tesla",
    L2875="CCS, Type 2", "CCS, Type 2",
    L2875="Type 2, CCS", "CCS, Type 2",
    L2875="CHAdeMO, Type 2", "CHAdeMO, Type 2",
    L2875="Type 2, CHAdeMO", "CHAdeMO, Type 2",
    L2875="CCS, Tesla", "CCS, Tesla",
    L2875="Tesla, CCS", "CCS, Tesla",
    L2875="Tesla, Type 2", "Tesla, Type 2",
    L2875="Type 2, Tesla", "Tesla, Type 2",
    L2875="CCS, CHAdeMO", "CCS, CHAdeMO",
    L2875="CHAdeMO, CCS", "CCS, CHAdeMO",
    L2875="CHAdeMO, Tesla", "CHAdeMO, Tesla",
    L2875="Tesla, CHAdeMO", "CHAdeMO, Tesla"
)</f>
        <v>CHAdeMO, Tesla</v>
      </c>
    </row>
    <row r="2876" spans="1:23" x14ac:dyDescent="0.25">
      <c r="A2876" t="s">
        <v>5774</v>
      </c>
      <c r="B2876">
        <v>37.886195000000001</v>
      </c>
      <c r="C2876">
        <v>-122.37859899999999</v>
      </c>
      <c r="D2876" t="s">
        <v>5775</v>
      </c>
      <c r="E2876" t="s">
        <v>27</v>
      </c>
      <c r="F2876">
        <v>0.42</v>
      </c>
      <c r="G2876" t="s">
        <v>32</v>
      </c>
      <c r="H2876">
        <v>6.42</v>
      </c>
      <c r="I2876">
        <v>10</v>
      </c>
      <c r="J2876" t="s">
        <v>21</v>
      </c>
      <c r="K2876">
        <v>150</v>
      </c>
      <c r="L2876" t="s">
        <v>40</v>
      </c>
      <c r="M2876">
        <v>2017</v>
      </c>
      <c r="N2876" t="s">
        <v>23</v>
      </c>
      <c r="O2876">
        <v>4.8</v>
      </c>
      <c r="P2876">
        <v>5</v>
      </c>
      <c r="Q2876" t="s">
        <v>48</v>
      </c>
      <c r="R2876">
        <v>55</v>
      </c>
      <c r="S2876">
        <f t="shared" si="132"/>
        <v>550</v>
      </c>
      <c r="T2876">
        <f t="shared" si="133"/>
        <v>231</v>
      </c>
      <c r="U2876" s="2">
        <f t="shared" si="134"/>
        <v>0.5</v>
      </c>
      <c r="V2876" t="str" cm="1">
        <f t="array" ref="V2876">_xlfn.IFS(H2876&lt;5,"Urban",H2876&lt;=12,"Sub-Urban",H2876&gt;12,"Out Of City")</f>
        <v>Sub-Urban</v>
      </c>
      <c r="W2876" t="str" cm="1">
        <f t="array" ref="W2876">_xlfn.IFS(
    L2876="CCS", "CCS",
    L2876="Type 2", "Type 2",
    L2876="CHAdeMO", "CHAdeMO",
    L2876="Tesla", "Tesla",
    L2876="CCS, Type 2", "CCS, Type 2",
    L2876="Type 2, CCS", "CCS, Type 2",
    L2876="CHAdeMO, Type 2", "CHAdeMO, Type 2",
    L2876="Type 2, CHAdeMO", "CHAdeMO, Type 2",
    L2876="CCS, Tesla", "CCS, Tesla",
    L2876="Tesla, CCS", "CCS, Tesla",
    L2876="Tesla, Type 2", "Tesla, Type 2",
    L2876="Type 2, Tesla", "Tesla, Type 2",
    L2876="CCS, CHAdeMO", "CCS, CHAdeMO",
    L2876="CHAdeMO, CCS", "CCS, CHAdeMO",
    L2876="CHAdeMO, Tesla", "CHAdeMO, Tesla",
    L2876="Tesla, CHAdeMO", "CHAdeMO, Tesla"
)</f>
        <v>Type 2</v>
      </c>
    </row>
    <row r="2877" spans="1:23" x14ac:dyDescent="0.25">
      <c r="A2877" t="s">
        <v>5776</v>
      </c>
      <c r="B2877">
        <v>-23.602055</v>
      </c>
      <c r="C2877">
        <v>-46.598280000000003</v>
      </c>
      <c r="D2877" t="s">
        <v>5777</v>
      </c>
      <c r="E2877" t="s">
        <v>27</v>
      </c>
      <c r="F2877">
        <v>0.19</v>
      </c>
      <c r="G2877" t="s">
        <v>32</v>
      </c>
      <c r="H2877">
        <v>7.11</v>
      </c>
      <c r="I2877">
        <v>47</v>
      </c>
      <c r="J2877" t="s">
        <v>33</v>
      </c>
      <c r="K2877">
        <v>50</v>
      </c>
      <c r="L2877" t="s">
        <v>43</v>
      </c>
      <c r="M2877">
        <v>2010</v>
      </c>
      <c r="N2877" t="s">
        <v>35</v>
      </c>
      <c r="O2877">
        <v>4.3</v>
      </c>
      <c r="P2877">
        <v>6</v>
      </c>
      <c r="Q2877" t="s">
        <v>48</v>
      </c>
      <c r="R2877">
        <v>58</v>
      </c>
      <c r="S2877">
        <f t="shared" si="132"/>
        <v>2726</v>
      </c>
      <c r="T2877">
        <f t="shared" si="133"/>
        <v>517.94000000000005</v>
      </c>
      <c r="U2877" s="2">
        <f t="shared" si="134"/>
        <v>0.1276595744680851</v>
      </c>
      <c r="V2877" t="str" cm="1">
        <f t="array" ref="V2877">_xlfn.IFS(H2877&lt;5,"Urban",H2877&lt;=12,"Sub-Urban",H2877&gt;12,"Out Of City")</f>
        <v>Sub-Urban</v>
      </c>
      <c r="W2877" t="str" cm="1">
        <f t="array" ref="W2877">_xlfn.IFS(
    L2877="CCS", "CCS",
    L2877="Type 2", "Type 2",
    L2877="CHAdeMO", "CHAdeMO",
    L2877="Tesla", "Tesla",
    L2877="CCS, Type 2", "CCS, Type 2",
    L2877="Type 2, CCS", "CCS, Type 2",
    L2877="CHAdeMO, Type 2", "CHAdeMO, Type 2",
    L2877="Type 2, CHAdeMO", "CHAdeMO, Type 2",
    L2877="CCS, Tesla", "CCS, Tesla",
    L2877="Tesla, CCS", "CCS, Tesla",
    L2877="Tesla, Type 2", "Tesla, Type 2",
    L2877="Type 2, Tesla", "Tesla, Type 2",
    L2877="CCS, CHAdeMO", "CCS, CHAdeMO",
    L2877="CHAdeMO, CCS", "CCS, CHAdeMO",
    L2877="CHAdeMO, Tesla", "CHAdeMO, Tesla",
    L2877="Tesla, CHAdeMO", "CHAdeMO, Tesla"
)</f>
        <v>CCS</v>
      </c>
    </row>
    <row r="2878" spans="1:23" x14ac:dyDescent="0.25">
      <c r="A2878" t="s">
        <v>5778</v>
      </c>
      <c r="B2878">
        <v>41.872889000000001</v>
      </c>
      <c r="C2878">
        <v>-87.663077000000001</v>
      </c>
      <c r="D2878" t="s">
        <v>5779</v>
      </c>
      <c r="E2878" t="s">
        <v>19</v>
      </c>
      <c r="F2878">
        <v>0.41</v>
      </c>
      <c r="G2878" t="s">
        <v>32</v>
      </c>
      <c r="H2878">
        <v>8.0399999999999991</v>
      </c>
      <c r="I2878">
        <v>67</v>
      </c>
      <c r="J2878" t="s">
        <v>47</v>
      </c>
      <c r="K2878">
        <v>150</v>
      </c>
      <c r="L2878" t="s">
        <v>77</v>
      </c>
      <c r="M2878">
        <v>2022</v>
      </c>
      <c r="N2878" t="s">
        <v>35</v>
      </c>
      <c r="O2878">
        <v>3.2</v>
      </c>
      <c r="P2878">
        <v>9</v>
      </c>
      <c r="Q2878" t="s">
        <v>29</v>
      </c>
      <c r="R2878">
        <v>24</v>
      </c>
      <c r="S2878">
        <f t="shared" si="132"/>
        <v>1608</v>
      </c>
      <c r="T2878">
        <f t="shared" si="133"/>
        <v>659.28</v>
      </c>
      <c r="U2878" s="2">
        <f t="shared" si="134"/>
        <v>0.13432835820895522</v>
      </c>
      <c r="V2878" t="str" cm="1">
        <f t="array" ref="V2878">_xlfn.IFS(H2878&lt;5,"Urban",H2878&lt;=12,"Sub-Urban",H2878&gt;12,"Out Of City")</f>
        <v>Sub-Urban</v>
      </c>
      <c r="W2878" t="str" cm="1">
        <f t="array" ref="W2878">_xlfn.IFS(
    L2878="CCS", "CCS",
    L2878="Type 2", "Type 2",
    L2878="CHAdeMO", "CHAdeMO",
    L2878="Tesla", "Tesla",
    L2878="CCS, Type 2", "CCS, Type 2",
    L2878="Type 2, CCS", "CCS, Type 2",
    L2878="CHAdeMO, Type 2", "CHAdeMO, Type 2",
    L2878="Type 2, CHAdeMO", "CHAdeMO, Type 2",
    L2878="CCS, Tesla", "CCS, Tesla",
    L2878="Tesla, CCS", "CCS, Tesla",
    L2878="Tesla, Type 2", "Tesla, Type 2",
    L2878="Type 2, Tesla", "Tesla, Type 2",
    L2878="CCS, CHAdeMO", "CCS, CHAdeMO",
    L2878="CHAdeMO, CCS", "CCS, CHAdeMO",
    L2878="CHAdeMO, Tesla", "CHAdeMO, Tesla",
    L2878="Tesla, CHAdeMO", "CHAdeMO, Tesla"
)</f>
        <v>CHAdeMO</v>
      </c>
    </row>
    <row r="2879" spans="1:23" x14ac:dyDescent="0.25">
      <c r="A2879" t="s">
        <v>5780</v>
      </c>
      <c r="B2879">
        <v>13.812222</v>
      </c>
      <c r="C2879">
        <v>100.579551</v>
      </c>
      <c r="D2879" t="s">
        <v>5781</v>
      </c>
      <c r="E2879" t="s">
        <v>19</v>
      </c>
      <c r="F2879">
        <v>0.22</v>
      </c>
      <c r="G2879" t="s">
        <v>20</v>
      </c>
      <c r="H2879">
        <v>8.32</v>
      </c>
      <c r="I2879">
        <v>81</v>
      </c>
      <c r="J2879" t="s">
        <v>46</v>
      </c>
      <c r="K2879">
        <v>50</v>
      </c>
      <c r="L2879" t="s">
        <v>47</v>
      </c>
      <c r="M2879">
        <v>2016</v>
      </c>
      <c r="N2879" t="s">
        <v>23</v>
      </c>
      <c r="O2879">
        <v>4.5999999999999996</v>
      </c>
      <c r="P2879">
        <v>4</v>
      </c>
      <c r="Q2879" t="s">
        <v>24</v>
      </c>
      <c r="R2879">
        <v>31</v>
      </c>
      <c r="S2879">
        <f t="shared" si="132"/>
        <v>2511</v>
      </c>
      <c r="T2879">
        <f t="shared" si="133"/>
        <v>552.41999999999996</v>
      </c>
      <c r="U2879" s="2">
        <f t="shared" si="134"/>
        <v>4.9382716049382713E-2</v>
      </c>
      <c r="V2879" t="str" cm="1">
        <f t="array" ref="V2879">_xlfn.IFS(H2879&lt;5,"Urban",H2879&lt;=12,"Sub-Urban",H2879&gt;12,"Out Of City")</f>
        <v>Sub-Urban</v>
      </c>
      <c r="W2879" t="str" cm="1">
        <f t="array" ref="W2879">_xlfn.IFS(
    L2879="CCS", "CCS",
    L2879="Type 2", "Type 2",
    L2879="CHAdeMO", "CHAdeMO",
    L2879="Tesla", "Tesla",
    L2879="CCS, Type 2", "CCS, Type 2",
    L2879="Type 2, CCS", "CCS, Type 2",
    L2879="CHAdeMO, Type 2", "CHAdeMO, Type 2",
    L2879="Type 2, CHAdeMO", "CHAdeMO, Type 2",
    L2879="CCS, Tesla", "CCS, Tesla",
    L2879="Tesla, CCS", "CCS, Tesla",
    L2879="Tesla, Type 2", "Tesla, Type 2",
    L2879="Type 2, Tesla", "Tesla, Type 2",
    L2879="CCS, CHAdeMO", "CCS, CHAdeMO",
    L2879="CHAdeMO, CCS", "CCS, CHAdeMO",
    L2879="CHAdeMO, Tesla", "CHAdeMO, Tesla",
    L2879="Tesla, CHAdeMO", "CHAdeMO, Tesla"
)</f>
        <v>Tesla</v>
      </c>
    </row>
    <row r="2880" spans="1:23" x14ac:dyDescent="0.25">
      <c r="A2880" t="s">
        <v>5782</v>
      </c>
      <c r="B2880">
        <v>13.832495</v>
      </c>
      <c r="C2880">
        <v>100.437911</v>
      </c>
      <c r="D2880" t="s">
        <v>5783</v>
      </c>
      <c r="E2880" t="s">
        <v>27</v>
      </c>
      <c r="F2880">
        <v>0.47</v>
      </c>
      <c r="G2880" s="1" t="s">
        <v>9985</v>
      </c>
      <c r="H2880">
        <v>14.88</v>
      </c>
      <c r="I2880">
        <v>43</v>
      </c>
      <c r="J2880" t="s">
        <v>33</v>
      </c>
      <c r="K2880">
        <v>350</v>
      </c>
      <c r="L2880" t="s">
        <v>47</v>
      </c>
      <c r="M2880">
        <v>2017</v>
      </c>
      <c r="N2880" t="s">
        <v>23</v>
      </c>
      <c r="O2880">
        <v>4.4000000000000004</v>
      </c>
      <c r="P2880">
        <v>9</v>
      </c>
      <c r="Q2880" t="s">
        <v>24</v>
      </c>
      <c r="R2880">
        <v>45</v>
      </c>
      <c r="S2880">
        <f t="shared" si="132"/>
        <v>1935</v>
      </c>
      <c r="T2880">
        <f t="shared" si="133"/>
        <v>909.44999999999993</v>
      </c>
      <c r="U2880" s="2">
        <f t="shared" si="134"/>
        <v>0.20930232558139536</v>
      </c>
      <c r="V2880" t="str" cm="1">
        <f t="array" ref="V2880">_xlfn.IFS(H2880&lt;5,"Urban",H2880&lt;=12,"Sub-Urban",H2880&gt;12,"Out Of City")</f>
        <v>Out Of City</v>
      </c>
      <c r="W2880" t="str" cm="1">
        <f t="array" ref="W2880">_xlfn.IFS(
    L2880="CCS", "CCS",
    L2880="Type 2", "Type 2",
    L2880="CHAdeMO", "CHAdeMO",
    L2880="Tesla", "Tesla",
    L2880="CCS, Type 2", "CCS, Type 2",
    L2880="Type 2, CCS", "CCS, Type 2",
    L2880="CHAdeMO, Type 2", "CHAdeMO, Type 2",
    L2880="Type 2, CHAdeMO", "CHAdeMO, Type 2",
    L2880="CCS, Tesla", "CCS, Tesla",
    L2880="Tesla, CCS", "CCS, Tesla",
    L2880="Tesla, Type 2", "Tesla, Type 2",
    L2880="Type 2, Tesla", "Tesla, Type 2",
    L2880="CCS, CHAdeMO", "CCS, CHAdeMO",
    L2880="CHAdeMO, CCS", "CCS, CHAdeMO",
    L2880="CHAdeMO, Tesla", "CHAdeMO, Tesla",
    L2880="Tesla, CHAdeMO", "CHAdeMO, Tesla"
)</f>
        <v>Tesla</v>
      </c>
    </row>
    <row r="2881" spans="1:23" x14ac:dyDescent="0.25">
      <c r="A2881" t="s">
        <v>5784</v>
      </c>
      <c r="B2881">
        <v>52.494773000000002</v>
      </c>
      <c r="C2881">
        <v>13.300300999999999</v>
      </c>
      <c r="D2881" t="s">
        <v>5785</v>
      </c>
      <c r="E2881" t="s">
        <v>38</v>
      </c>
      <c r="F2881">
        <v>0.27</v>
      </c>
      <c r="G2881" t="s">
        <v>32</v>
      </c>
      <c r="H2881">
        <v>2</v>
      </c>
      <c r="I2881">
        <v>59</v>
      </c>
      <c r="J2881" t="s">
        <v>33</v>
      </c>
      <c r="K2881">
        <v>350</v>
      </c>
      <c r="L2881" t="s">
        <v>43</v>
      </c>
      <c r="M2881">
        <v>2022</v>
      </c>
      <c r="N2881" t="s">
        <v>35</v>
      </c>
      <c r="O2881">
        <v>3.3</v>
      </c>
      <c r="P2881">
        <v>3</v>
      </c>
      <c r="Q2881" t="s">
        <v>29</v>
      </c>
      <c r="R2881">
        <v>16</v>
      </c>
      <c r="S2881">
        <f t="shared" si="132"/>
        <v>944</v>
      </c>
      <c r="T2881">
        <f t="shared" si="133"/>
        <v>254.88000000000002</v>
      </c>
      <c r="U2881" s="2">
        <f t="shared" si="134"/>
        <v>5.0847457627118647E-2</v>
      </c>
      <c r="V2881" t="str" cm="1">
        <f t="array" ref="V2881">_xlfn.IFS(H2881&lt;5,"Urban",H2881&lt;=12,"Sub-Urban",H2881&gt;12,"Out Of City")</f>
        <v>Urban</v>
      </c>
      <c r="W2881" t="str" cm="1">
        <f t="array" ref="W2881">_xlfn.IFS(
    L2881="CCS", "CCS",
    L2881="Type 2", "Type 2",
    L2881="CHAdeMO", "CHAdeMO",
    L2881="Tesla", "Tesla",
    L2881="CCS, Type 2", "CCS, Type 2",
    L2881="Type 2, CCS", "CCS, Type 2",
    L2881="CHAdeMO, Type 2", "CHAdeMO, Type 2",
    L2881="Type 2, CHAdeMO", "CHAdeMO, Type 2",
    L2881="CCS, Tesla", "CCS, Tesla",
    L2881="Tesla, CCS", "CCS, Tesla",
    L2881="Tesla, Type 2", "Tesla, Type 2",
    L2881="Type 2, Tesla", "Tesla, Type 2",
    L2881="CCS, CHAdeMO", "CCS, CHAdeMO",
    L2881="CHAdeMO, CCS", "CCS, CHAdeMO",
    L2881="CHAdeMO, Tesla", "CHAdeMO, Tesla",
    L2881="Tesla, CHAdeMO", "CHAdeMO, Tesla"
)</f>
        <v>CCS</v>
      </c>
    </row>
    <row r="2882" spans="1:23" x14ac:dyDescent="0.25">
      <c r="A2882" t="s">
        <v>5786</v>
      </c>
      <c r="B2882">
        <v>-13.927406</v>
      </c>
      <c r="C2882">
        <v>64.080549000000005</v>
      </c>
      <c r="D2882" t="s">
        <v>5787</v>
      </c>
      <c r="E2882" t="s">
        <v>27</v>
      </c>
      <c r="F2882">
        <v>0.11</v>
      </c>
      <c r="G2882" t="s">
        <v>20</v>
      </c>
      <c r="H2882">
        <v>11.98</v>
      </c>
      <c r="I2882">
        <v>47</v>
      </c>
      <c r="J2882" t="s">
        <v>46</v>
      </c>
      <c r="K2882">
        <v>350</v>
      </c>
      <c r="L2882" t="s">
        <v>43</v>
      </c>
      <c r="M2882">
        <v>2022</v>
      </c>
      <c r="N2882" t="s">
        <v>23</v>
      </c>
      <c r="O2882">
        <v>3.3</v>
      </c>
      <c r="P2882">
        <v>5</v>
      </c>
      <c r="Q2882" t="s">
        <v>29</v>
      </c>
      <c r="R2882">
        <v>46</v>
      </c>
      <c r="S2882">
        <f t="shared" si="132"/>
        <v>2162</v>
      </c>
      <c r="T2882">
        <f t="shared" si="133"/>
        <v>237.82</v>
      </c>
      <c r="U2882" s="2">
        <f t="shared" si="134"/>
        <v>0.10638297872340426</v>
      </c>
      <c r="V2882" t="str" cm="1">
        <f t="array" ref="V2882">_xlfn.IFS(H2882&lt;5,"Urban",H2882&lt;=12,"Sub-Urban",H2882&gt;12,"Out Of City")</f>
        <v>Sub-Urban</v>
      </c>
      <c r="W2882" t="str" cm="1">
        <f t="array" ref="W2882">_xlfn.IFS(
    L2882="CCS", "CCS",
    L2882="Type 2", "Type 2",
    L2882="CHAdeMO", "CHAdeMO",
    L2882="Tesla", "Tesla",
    L2882="CCS, Type 2", "CCS, Type 2",
    L2882="Type 2, CCS", "CCS, Type 2",
    L2882="CHAdeMO, Type 2", "CHAdeMO, Type 2",
    L2882="Type 2, CHAdeMO", "CHAdeMO, Type 2",
    L2882="CCS, Tesla", "CCS, Tesla",
    L2882="Tesla, CCS", "CCS, Tesla",
    L2882="Tesla, Type 2", "Tesla, Type 2",
    L2882="Type 2, Tesla", "Tesla, Type 2",
    L2882="CCS, CHAdeMO", "CCS, CHAdeMO",
    L2882="CHAdeMO, CCS", "CCS, CHAdeMO",
    L2882="CHAdeMO, Tesla", "CHAdeMO, Tesla",
    L2882="Tesla, CHAdeMO", "CHAdeMO, Tesla"
)</f>
        <v>CCS</v>
      </c>
    </row>
    <row r="2883" spans="1:23" x14ac:dyDescent="0.25">
      <c r="A2883" t="s">
        <v>5788</v>
      </c>
      <c r="B2883">
        <v>37.873671000000002</v>
      </c>
      <c r="C2883">
        <v>-122.356754</v>
      </c>
      <c r="D2883" t="s">
        <v>5789</v>
      </c>
      <c r="E2883" t="s">
        <v>19</v>
      </c>
      <c r="F2883">
        <v>0.15</v>
      </c>
      <c r="G2883" t="s">
        <v>20</v>
      </c>
      <c r="H2883">
        <v>15.88</v>
      </c>
      <c r="I2883">
        <v>94</v>
      </c>
      <c r="J2883" t="s">
        <v>46</v>
      </c>
      <c r="K2883">
        <v>350</v>
      </c>
      <c r="L2883" t="s">
        <v>51</v>
      </c>
      <c r="M2883">
        <v>2010</v>
      </c>
      <c r="N2883" t="s">
        <v>23</v>
      </c>
      <c r="O2883">
        <v>3.9</v>
      </c>
      <c r="P2883">
        <v>5</v>
      </c>
      <c r="Q2883" t="s">
        <v>24</v>
      </c>
      <c r="R2883">
        <v>26</v>
      </c>
      <c r="S2883">
        <f t="shared" ref="S2883:S2946" si="135">R2883*I2883</f>
        <v>2444</v>
      </c>
      <c r="T2883">
        <f t="shared" ref="T2883:T2946" si="136">F2883*S2883</f>
        <v>366.59999999999997</v>
      </c>
      <c r="U2883" s="2">
        <f t="shared" ref="U2883:U2946" si="137">P2883/I2883</f>
        <v>5.3191489361702128E-2</v>
      </c>
      <c r="V2883" t="str" cm="1">
        <f t="array" ref="V2883">_xlfn.IFS(H2883&lt;5,"Urban",H2883&lt;=12,"Sub-Urban",H2883&gt;12,"Out Of City")</f>
        <v>Out Of City</v>
      </c>
      <c r="W2883" t="str" cm="1">
        <f t="array" ref="W2883">_xlfn.IFS(
    L2883="CCS", "CCS",
    L2883="Type 2", "Type 2",
    L2883="CHAdeMO", "CHAdeMO",
    L2883="Tesla", "Tesla",
    L2883="CCS, Type 2", "CCS, Type 2",
    L2883="Type 2, CCS", "CCS, Type 2",
    L2883="CHAdeMO, Type 2", "CHAdeMO, Type 2",
    L2883="Type 2, CHAdeMO", "CHAdeMO, Type 2",
    L2883="CCS, Tesla", "CCS, Tesla",
    L2883="Tesla, CCS", "CCS, Tesla",
    L2883="Tesla, Type 2", "Tesla, Type 2",
    L2883="Type 2, Tesla", "Tesla, Type 2",
    L2883="CCS, CHAdeMO", "CCS, CHAdeMO",
    L2883="CHAdeMO, CCS", "CCS, CHAdeMO",
    L2883="CHAdeMO, Tesla", "CHAdeMO, Tesla",
    L2883="Tesla, CHAdeMO", "CHAdeMO, Tesla"
)</f>
        <v>CCS, Tesla</v>
      </c>
    </row>
    <row r="2884" spans="1:23" x14ac:dyDescent="0.25">
      <c r="A2884" t="s">
        <v>5790</v>
      </c>
      <c r="B2884">
        <v>19.100966</v>
      </c>
      <c r="C2884">
        <v>72.977784</v>
      </c>
      <c r="D2884" t="s">
        <v>5791</v>
      </c>
      <c r="E2884" t="s">
        <v>27</v>
      </c>
      <c r="F2884">
        <v>0.28999999999999998</v>
      </c>
      <c r="G2884" s="1" t="s">
        <v>9985</v>
      </c>
      <c r="H2884">
        <v>19.690000000000001</v>
      </c>
      <c r="I2884">
        <v>54</v>
      </c>
      <c r="J2884" t="s">
        <v>33</v>
      </c>
      <c r="K2884">
        <v>350</v>
      </c>
      <c r="L2884" t="s">
        <v>77</v>
      </c>
      <c r="M2884">
        <v>2016</v>
      </c>
      <c r="N2884" t="s">
        <v>23</v>
      </c>
      <c r="O2884">
        <v>4.5</v>
      </c>
      <c r="P2884">
        <v>7</v>
      </c>
      <c r="Q2884" t="s">
        <v>24</v>
      </c>
      <c r="R2884">
        <v>45</v>
      </c>
      <c r="S2884">
        <f t="shared" si="135"/>
        <v>2430</v>
      </c>
      <c r="T2884">
        <f t="shared" si="136"/>
        <v>704.69999999999993</v>
      </c>
      <c r="U2884" s="2">
        <f t="shared" si="137"/>
        <v>0.12962962962962962</v>
      </c>
      <c r="V2884" t="str" cm="1">
        <f t="array" ref="V2884">_xlfn.IFS(H2884&lt;5,"Urban",H2884&lt;=12,"Sub-Urban",H2884&gt;12,"Out Of City")</f>
        <v>Out Of City</v>
      </c>
      <c r="W2884" t="str" cm="1">
        <f t="array" ref="W2884">_xlfn.IFS(
    L2884="CCS", "CCS",
    L2884="Type 2", "Type 2",
    L2884="CHAdeMO", "CHAdeMO",
    L2884="Tesla", "Tesla",
    L2884="CCS, Type 2", "CCS, Type 2",
    L2884="Type 2, CCS", "CCS, Type 2",
    L2884="CHAdeMO, Type 2", "CHAdeMO, Type 2",
    L2884="Type 2, CHAdeMO", "CHAdeMO, Type 2",
    L2884="CCS, Tesla", "CCS, Tesla",
    L2884="Tesla, CCS", "CCS, Tesla",
    L2884="Tesla, Type 2", "Tesla, Type 2",
    L2884="Type 2, Tesla", "Tesla, Type 2",
    L2884="CCS, CHAdeMO", "CCS, CHAdeMO",
    L2884="CHAdeMO, CCS", "CCS, CHAdeMO",
    L2884="CHAdeMO, Tesla", "CHAdeMO, Tesla",
    L2884="Tesla, CHAdeMO", "CHAdeMO, Tesla"
)</f>
        <v>CHAdeMO</v>
      </c>
    </row>
    <row r="2885" spans="1:23" x14ac:dyDescent="0.25">
      <c r="A2885" t="s">
        <v>5792</v>
      </c>
      <c r="B2885">
        <v>25.259315999999998</v>
      </c>
      <c r="C2885">
        <v>55.371760999999999</v>
      </c>
      <c r="D2885" t="s">
        <v>5793</v>
      </c>
      <c r="E2885" t="s">
        <v>38</v>
      </c>
      <c r="F2885">
        <v>0.23</v>
      </c>
      <c r="G2885" s="1" t="s">
        <v>9985</v>
      </c>
      <c r="H2885">
        <v>16.7</v>
      </c>
      <c r="I2885">
        <v>29</v>
      </c>
      <c r="J2885" t="s">
        <v>39</v>
      </c>
      <c r="K2885">
        <v>350</v>
      </c>
      <c r="L2885" t="s">
        <v>43</v>
      </c>
      <c r="M2885">
        <v>2020</v>
      </c>
      <c r="N2885" t="s">
        <v>23</v>
      </c>
      <c r="O2885">
        <v>5</v>
      </c>
      <c r="P2885">
        <v>4</v>
      </c>
      <c r="Q2885" t="s">
        <v>48</v>
      </c>
      <c r="R2885">
        <v>17</v>
      </c>
      <c r="S2885">
        <f t="shared" si="135"/>
        <v>493</v>
      </c>
      <c r="T2885">
        <f t="shared" si="136"/>
        <v>113.39</v>
      </c>
      <c r="U2885" s="2">
        <f t="shared" si="137"/>
        <v>0.13793103448275862</v>
      </c>
      <c r="V2885" t="str" cm="1">
        <f t="array" ref="V2885">_xlfn.IFS(H2885&lt;5,"Urban",H2885&lt;=12,"Sub-Urban",H2885&gt;12,"Out Of City")</f>
        <v>Out Of City</v>
      </c>
      <c r="W2885" t="str" cm="1">
        <f t="array" ref="W2885">_xlfn.IFS(
    L2885="CCS", "CCS",
    L2885="Type 2", "Type 2",
    L2885="CHAdeMO", "CHAdeMO",
    L2885="Tesla", "Tesla",
    L2885="CCS, Type 2", "CCS, Type 2",
    L2885="Type 2, CCS", "CCS, Type 2",
    L2885="CHAdeMO, Type 2", "CHAdeMO, Type 2",
    L2885="Type 2, CHAdeMO", "CHAdeMO, Type 2",
    L2885="CCS, Tesla", "CCS, Tesla",
    L2885="Tesla, CCS", "CCS, Tesla",
    L2885="Tesla, Type 2", "Tesla, Type 2",
    L2885="Type 2, Tesla", "Tesla, Type 2",
    L2885="CCS, CHAdeMO", "CCS, CHAdeMO",
    L2885="CHAdeMO, CCS", "CCS, CHAdeMO",
    L2885="CHAdeMO, Tesla", "CHAdeMO, Tesla",
    L2885="Tesla, CHAdeMO", "CHAdeMO, Tesla"
)</f>
        <v>CCS</v>
      </c>
    </row>
    <row r="2886" spans="1:23" x14ac:dyDescent="0.25">
      <c r="A2886" t="s">
        <v>5794</v>
      </c>
      <c r="B2886">
        <v>19.405190000000001</v>
      </c>
      <c r="C2886">
        <v>-99.121454999999997</v>
      </c>
      <c r="D2886" t="s">
        <v>5795</v>
      </c>
      <c r="E2886" t="s">
        <v>38</v>
      </c>
      <c r="F2886">
        <v>0.48</v>
      </c>
      <c r="G2886" t="s">
        <v>20</v>
      </c>
      <c r="H2886">
        <v>19.79</v>
      </c>
      <c r="I2886">
        <v>17</v>
      </c>
      <c r="J2886" t="s">
        <v>33</v>
      </c>
      <c r="K2886">
        <v>22</v>
      </c>
      <c r="L2886" t="s">
        <v>77</v>
      </c>
      <c r="M2886">
        <v>2015</v>
      </c>
      <c r="N2886" t="s">
        <v>35</v>
      </c>
      <c r="O2886">
        <v>4.4000000000000004</v>
      </c>
      <c r="P2886">
        <v>6</v>
      </c>
      <c r="Q2886" t="s">
        <v>24</v>
      </c>
      <c r="R2886">
        <v>17</v>
      </c>
      <c r="S2886">
        <f t="shared" si="135"/>
        <v>289</v>
      </c>
      <c r="T2886">
        <f t="shared" si="136"/>
        <v>138.72</v>
      </c>
      <c r="U2886" s="2">
        <f t="shared" si="137"/>
        <v>0.35294117647058826</v>
      </c>
      <c r="V2886" t="str" cm="1">
        <f t="array" ref="V2886">_xlfn.IFS(H2886&lt;5,"Urban",H2886&lt;=12,"Sub-Urban",H2886&gt;12,"Out Of City")</f>
        <v>Out Of City</v>
      </c>
      <c r="W2886" t="str" cm="1">
        <f t="array" ref="W2886">_xlfn.IFS(
    L2886="CCS", "CCS",
    L2886="Type 2", "Type 2",
    L2886="CHAdeMO", "CHAdeMO",
    L2886="Tesla", "Tesla",
    L2886="CCS, Type 2", "CCS, Type 2",
    L2886="Type 2, CCS", "CCS, Type 2",
    L2886="CHAdeMO, Type 2", "CHAdeMO, Type 2",
    L2886="Type 2, CHAdeMO", "CHAdeMO, Type 2",
    L2886="CCS, Tesla", "CCS, Tesla",
    L2886="Tesla, CCS", "CCS, Tesla",
    L2886="Tesla, Type 2", "Tesla, Type 2",
    L2886="Type 2, Tesla", "Tesla, Type 2",
    L2886="CCS, CHAdeMO", "CCS, CHAdeMO",
    L2886="CHAdeMO, CCS", "CCS, CHAdeMO",
    L2886="CHAdeMO, Tesla", "CHAdeMO, Tesla",
    L2886="Tesla, CHAdeMO", "CHAdeMO, Tesla"
)</f>
        <v>CHAdeMO</v>
      </c>
    </row>
    <row r="2887" spans="1:23" x14ac:dyDescent="0.25">
      <c r="A2887" t="s">
        <v>5796</v>
      </c>
      <c r="B2887">
        <v>43.707481000000001</v>
      </c>
      <c r="C2887">
        <v>-79.305064999999999</v>
      </c>
      <c r="D2887" t="s">
        <v>5797</v>
      </c>
      <c r="E2887" t="s">
        <v>38</v>
      </c>
      <c r="F2887">
        <v>0.37</v>
      </c>
      <c r="G2887" s="1" t="s">
        <v>9985</v>
      </c>
      <c r="H2887">
        <v>8.7799999999999994</v>
      </c>
      <c r="I2887">
        <v>56</v>
      </c>
      <c r="J2887" t="s">
        <v>33</v>
      </c>
      <c r="K2887">
        <v>350</v>
      </c>
      <c r="L2887" t="s">
        <v>118</v>
      </c>
      <c r="M2887">
        <v>2019</v>
      </c>
      <c r="N2887" t="s">
        <v>35</v>
      </c>
      <c r="O2887">
        <v>3.9</v>
      </c>
      <c r="P2887">
        <v>5</v>
      </c>
      <c r="Q2887" t="s">
        <v>24</v>
      </c>
      <c r="R2887">
        <v>15</v>
      </c>
      <c r="S2887">
        <f t="shared" si="135"/>
        <v>840</v>
      </c>
      <c r="T2887">
        <f t="shared" si="136"/>
        <v>310.8</v>
      </c>
      <c r="U2887" s="2">
        <f t="shared" si="137"/>
        <v>8.9285714285714288E-2</v>
      </c>
      <c r="V2887" t="str" cm="1">
        <f t="array" ref="V2887">_xlfn.IFS(H2887&lt;5,"Urban",H2887&lt;=12,"Sub-Urban",H2887&gt;12,"Out Of City")</f>
        <v>Sub-Urban</v>
      </c>
      <c r="W2887" t="str" cm="1">
        <f t="array" ref="W2887">_xlfn.IFS(
    L2887="CCS", "CCS",
    L2887="Type 2", "Type 2",
    L2887="CHAdeMO", "CHAdeMO",
    L2887="Tesla", "Tesla",
    L2887="CCS, Type 2", "CCS, Type 2",
    L2887="Type 2, CCS", "CCS, Type 2",
    L2887="CHAdeMO, Type 2", "CHAdeMO, Type 2",
    L2887="Type 2, CHAdeMO", "CHAdeMO, Type 2",
    L2887="CCS, Tesla", "CCS, Tesla",
    L2887="Tesla, CCS", "CCS, Tesla",
    L2887="Tesla, Type 2", "Tesla, Type 2",
    L2887="Type 2, Tesla", "Tesla, Type 2",
    L2887="CCS, CHAdeMO", "CCS, CHAdeMO",
    L2887="CHAdeMO, CCS", "CCS, CHAdeMO",
    L2887="CHAdeMO, Tesla", "CHAdeMO, Tesla",
    L2887="Tesla, CHAdeMO", "CHAdeMO, Tesla"
)</f>
        <v>Tesla, Type 2</v>
      </c>
    </row>
    <row r="2888" spans="1:23" x14ac:dyDescent="0.25">
      <c r="A2888" t="s">
        <v>5798</v>
      </c>
      <c r="B2888">
        <v>-33.785831999999999</v>
      </c>
      <c r="C2888">
        <v>151.209496</v>
      </c>
      <c r="D2888" t="s">
        <v>5799</v>
      </c>
      <c r="E2888" t="s">
        <v>19</v>
      </c>
      <c r="F2888">
        <v>0.32</v>
      </c>
      <c r="G2888" t="s">
        <v>20</v>
      </c>
      <c r="H2888">
        <v>17.61</v>
      </c>
      <c r="I2888">
        <v>33</v>
      </c>
      <c r="J2888" t="s">
        <v>39</v>
      </c>
      <c r="K2888">
        <v>150</v>
      </c>
      <c r="L2888" t="s">
        <v>118</v>
      </c>
      <c r="M2888">
        <v>2022</v>
      </c>
      <c r="N2888" t="s">
        <v>35</v>
      </c>
      <c r="O2888">
        <v>4.9000000000000004</v>
      </c>
      <c r="P2888">
        <v>2</v>
      </c>
      <c r="Q2888" t="s">
        <v>29</v>
      </c>
      <c r="R2888">
        <v>37</v>
      </c>
      <c r="S2888">
        <f t="shared" si="135"/>
        <v>1221</v>
      </c>
      <c r="T2888">
        <f t="shared" si="136"/>
        <v>390.72</v>
      </c>
      <c r="U2888" s="2">
        <f t="shared" si="137"/>
        <v>6.0606060606060608E-2</v>
      </c>
      <c r="V2888" t="str" cm="1">
        <f t="array" ref="V2888">_xlfn.IFS(H2888&lt;5,"Urban",H2888&lt;=12,"Sub-Urban",H2888&gt;12,"Out Of City")</f>
        <v>Out Of City</v>
      </c>
      <c r="W2888" t="str" cm="1">
        <f t="array" ref="W2888">_xlfn.IFS(
    L2888="CCS", "CCS",
    L2888="Type 2", "Type 2",
    L2888="CHAdeMO", "CHAdeMO",
    L2888="Tesla", "Tesla",
    L2888="CCS, Type 2", "CCS, Type 2",
    L2888="Type 2, CCS", "CCS, Type 2",
    L2888="CHAdeMO, Type 2", "CHAdeMO, Type 2",
    L2888="Type 2, CHAdeMO", "CHAdeMO, Type 2",
    L2888="CCS, Tesla", "CCS, Tesla",
    L2888="Tesla, CCS", "CCS, Tesla",
    L2888="Tesla, Type 2", "Tesla, Type 2",
    L2888="Type 2, Tesla", "Tesla, Type 2",
    L2888="CCS, CHAdeMO", "CCS, CHAdeMO",
    L2888="CHAdeMO, CCS", "CCS, CHAdeMO",
    L2888="CHAdeMO, Tesla", "CHAdeMO, Tesla",
    L2888="Tesla, CHAdeMO", "CHAdeMO, Tesla"
)</f>
        <v>Tesla, Type 2</v>
      </c>
    </row>
    <row r="2889" spans="1:23" x14ac:dyDescent="0.25">
      <c r="A2889" t="s">
        <v>5800</v>
      </c>
      <c r="B2889">
        <v>25.308161999999999</v>
      </c>
      <c r="C2889">
        <v>55.255178999999998</v>
      </c>
      <c r="D2889" t="s">
        <v>5801</v>
      </c>
      <c r="E2889" t="s">
        <v>27</v>
      </c>
      <c r="F2889">
        <v>0.17</v>
      </c>
      <c r="G2889" s="1" t="s">
        <v>9985</v>
      </c>
      <c r="H2889">
        <v>7.25</v>
      </c>
      <c r="I2889">
        <v>99</v>
      </c>
      <c r="J2889" t="s">
        <v>33</v>
      </c>
      <c r="K2889">
        <v>350</v>
      </c>
      <c r="L2889" t="s">
        <v>43</v>
      </c>
      <c r="M2889">
        <v>2010</v>
      </c>
      <c r="N2889" t="s">
        <v>35</v>
      </c>
      <c r="O2889">
        <v>4.4000000000000004</v>
      </c>
      <c r="P2889">
        <v>7</v>
      </c>
      <c r="Q2889" t="s">
        <v>29</v>
      </c>
      <c r="R2889">
        <v>55</v>
      </c>
      <c r="S2889">
        <f t="shared" si="135"/>
        <v>5445</v>
      </c>
      <c r="T2889">
        <f t="shared" si="136"/>
        <v>925.65000000000009</v>
      </c>
      <c r="U2889" s="2">
        <f t="shared" si="137"/>
        <v>7.0707070707070704E-2</v>
      </c>
      <c r="V2889" t="str" cm="1">
        <f t="array" ref="V2889">_xlfn.IFS(H2889&lt;5,"Urban",H2889&lt;=12,"Sub-Urban",H2889&gt;12,"Out Of City")</f>
        <v>Sub-Urban</v>
      </c>
      <c r="W2889" t="str" cm="1">
        <f t="array" ref="W2889">_xlfn.IFS(
    L2889="CCS", "CCS",
    L2889="Type 2", "Type 2",
    L2889="CHAdeMO", "CHAdeMO",
    L2889="Tesla", "Tesla",
    L2889="CCS, Type 2", "CCS, Type 2",
    L2889="Type 2, CCS", "CCS, Type 2",
    L2889="CHAdeMO, Type 2", "CHAdeMO, Type 2",
    L2889="Type 2, CHAdeMO", "CHAdeMO, Type 2",
    L2889="CCS, Tesla", "CCS, Tesla",
    L2889="Tesla, CCS", "CCS, Tesla",
    L2889="Tesla, Type 2", "Tesla, Type 2",
    L2889="Type 2, Tesla", "Tesla, Type 2",
    L2889="CCS, CHAdeMO", "CCS, CHAdeMO",
    L2889="CHAdeMO, CCS", "CCS, CHAdeMO",
    L2889="CHAdeMO, Tesla", "CHAdeMO, Tesla",
    L2889="Tesla, CHAdeMO", "CHAdeMO, Tesla"
)</f>
        <v>CCS</v>
      </c>
    </row>
    <row r="2890" spans="1:23" x14ac:dyDescent="0.25">
      <c r="A2890" t="s">
        <v>5802</v>
      </c>
      <c r="B2890">
        <v>34.144202</v>
      </c>
      <c r="C2890">
        <v>-118.27622100000001</v>
      </c>
      <c r="D2890" t="s">
        <v>5803</v>
      </c>
      <c r="E2890" t="s">
        <v>38</v>
      </c>
      <c r="F2890">
        <v>0.3</v>
      </c>
      <c r="G2890" t="s">
        <v>32</v>
      </c>
      <c r="H2890">
        <v>1.18</v>
      </c>
      <c r="I2890">
        <v>85</v>
      </c>
      <c r="J2890" t="s">
        <v>21</v>
      </c>
      <c r="K2890">
        <v>22</v>
      </c>
      <c r="L2890" t="s">
        <v>34</v>
      </c>
      <c r="M2890">
        <v>2011</v>
      </c>
      <c r="N2890" t="s">
        <v>23</v>
      </c>
      <c r="O2890">
        <v>3.2</v>
      </c>
      <c r="P2890">
        <v>6</v>
      </c>
      <c r="Q2890" t="s">
        <v>29</v>
      </c>
      <c r="R2890">
        <v>11</v>
      </c>
      <c r="S2890">
        <f t="shared" si="135"/>
        <v>935</v>
      </c>
      <c r="T2890">
        <f t="shared" si="136"/>
        <v>280.5</v>
      </c>
      <c r="U2890" s="2">
        <f t="shared" si="137"/>
        <v>7.0588235294117646E-2</v>
      </c>
      <c r="V2890" t="str" cm="1">
        <f t="array" ref="V2890">_xlfn.IFS(H2890&lt;5,"Urban",H2890&lt;=12,"Sub-Urban",H2890&gt;12,"Out Of City")</f>
        <v>Urban</v>
      </c>
      <c r="W2890" t="str" cm="1">
        <f t="array" ref="W2890">_xlfn.IFS(
    L2890="CCS", "CCS",
    L2890="Type 2", "Type 2",
    L2890="CHAdeMO", "CHAdeMO",
    L2890="Tesla", "Tesla",
    L2890="CCS, Type 2", "CCS, Type 2",
    L2890="Type 2, CCS", "CCS, Type 2",
    L2890="CHAdeMO, Type 2", "CHAdeMO, Type 2",
    L2890="Type 2, CHAdeMO", "CHAdeMO, Type 2",
    L2890="CCS, Tesla", "CCS, Tesla",
    L2890="Tesla, CCS", "CCS, Tesla",
    L2890="Tesla, Type 2", "Tesla, Type 2",
    L2890="Type 2, Tesla", "Tesla, Type 2",
    L2890="CCS, CHAdeMO", "CCS, CHAdeMO",
    L2890="CHAdeMO, CCS", "CCS, CHAdeMO",
    L2890="CHAdeMO, Tesla", "CHAdeMO, Tesla",
    L2890="Tesla, CHAdeMO", "CHAdeMO, Tesla"
)</f>
        <v>CCS, Type 2</v>
      </c>
    </row>
    <row r="2891" spans="1:23" x14ac:dyDescent="0.25">
      <c r="A2891" t="s">
        <v>5804</v>
      </c>
      <c r="B2891">
        <v>55.898463</v>
      </c>
      <c r="C2891">
        <v>37.6571</v>
      </c>
      <c r="D2891" t="s">
        <v>5805</v>
      </c>
      <c r="E2891" t="s">
        <v>27</v>
      </c>
      <c r="F2891">
        <v>0.18</v>
      </c>
      <c r="G2891" s="1" t="s">
        <v>9985</v>
      </c>
      <c r="H2891">
        <v>12.31</v>
      </c>
      <c r="I2891">
        <v>19</v>
      </c>
      <c r="J2891" t="s">
        <v>33</v>
      </c>
      <c r="K2891">
        <v>350</v>
      </c>
      <c r="L2891" t="s">
        <v>77</v>
      </c>
      <c r="M2891">
        <v>2016</v>
      </c>
      <c r="N2891" t="s">
        <v>23</v>
      </c>
      <c r="O2891">
        <v>4.3</v>
      </c>
      <c r="P2891">
        <v>6</v>
      </c>
      <c r="Q2891" t="s">
        <v>29</v>
      </c>
      <c r="R2891">
        <v>54</v>
      </c>
      <c r="S2891">
        <f t="shared" si="135"/>
        <v>1026</v>
      </c>
      <c r="T2891">
        <f t="shared" si="136"/>
        <v>184.68</v>
      </c>
      <c r="U2891" s="2">
        <f t="shared" si="137"/>
        <v>0.31578947368421051</v>
      </c>
      <c r="V2891" t="str" cm="1">
        <f t="array" ref="V2891">_xlfn.IFS(H2891&lt;5,"Urban",H2891&lt;=12,"Sub-Urban",H2891&gt;12,"Out Of City")</f>
        <v>Out Of City</v>
      </c>
      <c r="W2891" t="str" cm="1">
        <f t="array" ref="W2891">_xlfn.IFS(
    L2891="CCS", "CCS",
    L2891="Type 2", "Type 2",
    L2891="CHAdeMO", "CHAdeMO",
    L2891="Tesla", "Tesla",
    L2891="CCS, Type 2", "CCS, Type 2",
    L2891="Type 2, CCS", "CCS, Type 2",
    L2891="CHAdeMO, Type 2", "CHAdeMO, Type 2",
    L2891="Type 2, CHAdeMO", "CHAdeMO, Type 2",
    L2891="CCS, Tesla", "CCS, Tesla",
    L2891="Tesla, CCS", "CCS, Tesla",
    L2891="Tesla, Type 2", "Tesla, Type 2",
    L2891="Type 2, Tesla", "Tesla, Type 2",
    L2891="CCS, CHAdeMO", "CCS, CHAdeMO",
    L2891="CHAdeMO, CCS", "CCS, CHAdeMO",
    L2891="CHAdeMO, Tesla", "CHAdeMO, Tesla",
    L2891="Tesla, CHAdeMO", "CHAdeMO, Tesla"
)</f>
        <v>CHAdeMO</v>
      </c>
    </row>
    <row r="2892" spans="1:23" x14ac:dyDescent="0.25">
      <c r="A2892" t="s">
        <v>5806</v>
      </c>
      <c r="B2892">
        <v>-57.554450000000003</v>
      </c>
      <c r="C2892">
        <v>-99.772216</v>
      </c>
      <c r="D2892" t="s">
        <v>5807</v>
      </c>
      <c r="E2892" t="s">
        <v>19</v>
      </c>
      <c r="F2892">
        <v>0.46</v>
      </c>
      <c r="G2892" t="s">
        <v>20</v>
      </c>
      <c r="H2892">
        <v>17.95</v>
      </c>
      <c r="I2892">
        <v>66</v>
      </c>
      <c r="J2892" t="s">
        <v>33</v>
      </c>
      <c r="K2892">
        <v>22</v>
      </c>
      <c r="L2892" t="s">
        <v>22</v>
      </c>
      <c r="M2892">
        <v>2022</v>
      </c>
      <c r="N2892" t="s">
        <v>35</v>
      </c>
      <c r="O2892">
        <v>5</v>
      </c>
      <c r="P2892">
        <v>9</v>
      </c>
      <c r="Q2892" t="s">
        <v>48</v>
      </c>
      <c r="R2892">
        <v>28</v>
      </c>
      <c r="S2892">
        <f t="shared" si="135"/>
        <v>1848</v>
      </c>
      <c r="T2892">
        <f t="shared" si="136"/>
        <v>850.08</v>
      </c>
      <c r="U2892" s="2">
        <f t="shared" si="137"/>
        <v>0.13636363636363635</v>
      </c>
      <c r="V2892" t="str" cm="1">
        <f t="array" ref="V2892">_xlfn.IFS(H2892&lt;5,"Urban",H2892&lt;=12,"Sub-Urban",H2892&gt;12,"Out Of City")</f>
        <v>Out Of City</v>
      </c>
      <c r="W2892" t="str" cm="1">
        <f t="array" ref="W2892">_xlfn.IFS(
    L2892="CCS", "CCS",
    L2892="Type 2", "Type 2",
    L2892="CHAdeMO", "CHAdeMO",
    L2892="Tesla", "Tesla",
    L2892="CCS, Type 2", "CCS, Type 2",
    L2892="Type 2, CCS", "CCS, Type 2",
    L2892="CHAdeMO, Type 2", "CHAdeMO, Type 2",
    L2892="Type 2, CHAdeMO", "CHAdeMO, Type 2",
    L2892="CCS, Tesla", "CCS, Tesla",
    L2892="Tesla, CCS", "CCS, Tesla",
    L2892="Tesla, Type 2", "Tesla, Type 2",
    L2892="Type 2, Tesla", "Tesla, Type 2",
    L2892="CCS, CHAdeMO", "CCS, CHAdeMO",
    L2892="CHAdeMO, CCS", "CCS, CHAdeMO",
    L2892="CHAdeMO, Tesla", "CHAdeMO, Tesla",
    L2892="Tesla, CHAdeMO", "CHAdeMO, Tesla"
)</f>
        <v>CCS, CHAdeMO</v>
      </c>
    </row>
    <row r="2893" spans="1:23" x14ac:dyDescent="0.25">
      <c r="A2893" t="s">
        <v>5808</v>
      </c>
      <c r="B2893">
        <v>19.102969999999999</v>
      </c>
      <c r="C2893">
        <v>72.824128000000002</v>
      </c>
      <c r="D2893" t="s">
        <v>5809</v>
      </c>
      <c r="E2893" t="s">
        <v>27</v>
      </c>
      <c r="F2893">
        <v>0.21</v>
      </c>
      <c r="G2893" t="s">
        <v>32</v>
      </c>
      <c r="H2893">
        <v>15.16</v>
      </c>
      <c r="I2893">
        <v>88</v>
      </c>
      <c r="J2893" t="s">
        <v>21</v>
      </c>
      <c r="K2893">
        <v>150</v>
      </c>
      <c r="L2893" t="s">
        <v>85</v>
      </c>
      <c r="M2893">
        <v>2014</v>
      </c>
      <c r="N2893" t="s">
        <v>23</v>
      </c>
      <c r="O2893">
        <v>3.2</v>
      </c>
      <c r="P2893">
        <v>7</v>
      </c>
      <c r="Q2893" t="s">
        <v>24</v>
      </c>
      <c r="R2893">
        <v>55</v>
      </c>
      <c r="S2893">
        <f t="shared" si="135"/>
        <v>4840</v>
      </c>
      <c r="T2893">
        <f t="shared" si="136"/>
        <v>1016.4</v>
      </c>
      <c r="U2893" s="2">
        <f t="shared" si="137"/>
        <v>7.9545454545454544E-2</v>
      </c>
      <c r="V2893" t="str" cm="1">
        <f t="array" ref="V2893">_xlfn.IFS(H2893&lt;5,"Urban",H2893&lt;=12,"Sub-Urban",H2893&gt;12,"Out Of City")</f>
        <v>Out Of City</v>
      </c>
      <c r="W2893" t="str" cm="1">
        <f t="array" ref="W2893">_xlfn.IFS(
    L2893="CCS", "CCS",
    L2893="Type 2", "Type 2",
    L2893="CHAdeMO", "CHAdeMO",
    L2893="Tesla", "Tesla",
    L2893="CCS, Type 2", "CCS, Type 2",
    L2893="Type 2, CCS", "CCS, Type 2",
    L2893="CHAdeMO, Type 2", "CHAdeMO, Type 2",
    L2893="Type 2, CHAdeMO", "CHAdeMO, Type 2",
    L2893="CCS, Tesla", "CCS, Tesla",
    L2893="Tesla, CCS", "CCS, Tesla",
    L2893="Tesla, Type 2", "Tesla, Type 2",
    L2893="Type 2, Tesla", "Tesla, Type 2",
    L2893="CCS, CHAdeMO", "CCS, CHAdeMO",
    L2893="CHAdeMO, CCS", "CCS, CHAdeMO",
    L2893="CHAdeMO, Tesla", "CHAdeMO, Tesla",
    L2893="Tesla, CHAdeMO", "CHAdeMO, Tesla"
)</f>
        <v>CHAdeMO, Tesla</v>
      </c>
    </row>
    <row r="2894" spans="1:23" x14ac:dyDescent="0.25">
      <c r="A2894" t="s">
        <v>5810</v>
      </c>
      <c r="B2894">
        <v>37.776086999999997</v>
      </c>
      <c r="C2894">
        <v>-122.393445</v>
      </c>
      <c r="D2894" t="s">
        <v>5811</v>
      </c>
      <c r="E2894" t="s">
        <v>19</v>
      </c>
      <c r="F2894">
        <v>0.14000000000000001</v>
      </c>
      <c r="G2894" s="1" t="s">
        <v>9985</v>
      </c>
      <c r="H2894">
        <v>15.83</v>
      </c>
      <c r="I2894">
        <v>64</v>
      </c>
      <c r="J2894" t="s">
        <v>39</v>
      </c>
      <c r="K2894">
        <v>22</v>
      </c>
      <c r="L2894" t="s">
        <v>111</v>
      </c>
      <c r="M2894">
        <v>2016</v>
      </c>
      <c r="N2894" t="s">
        <v>23</v>
      </c>
      <c r="O2894">
        <v>3.4</v>
      </c>
      <c r="P2894">
        <v>1</v>
      </c>
      <c r="Q2894" t="s">
        <v>24</v>
      </c>
      <c r="R2894">
        <v>36</v>
      </c>
      <c r="S2894">
        <f t="shared" si="135"/>
        <v>2304</v>
      </c>
      <c r="T2894">
        <f t="shared" si="136"/>
        <v>322.56000000000006</v>
      </c>
      <c r="U2894" s="2">
        <f t="shared" si="137"/>
        <v>1.5625E-2</v>
      </c>
      <c r="V2894" t="str" cm="1">
        <f t="array" ref="V2894">_xlfn.IFS(H2894&lt;5,"Urban",H2894&lt;=12,"Sub-Urban",H2894&gt;12,"Out Of City")</f>
        <v>Out Of City</v>
      </c>
      <c r="W2894" t="str" cm="1">
        <f t="array" ref="W2894">_xlfn.IFS(
    L2894="CCS", "CCS",
    L2894="Type 2", "Type 2",
    L2894="CHAdeMO", "CHAdeMO",
    L2894="Tesla", "Tesla",
    L2894="CCS, Type 2", "CCS, Type 2",
    L2894="Type 2, CCS", "CCS, Type 2",
    L2894="CHAdeMO, Type 2", "CHAdeMO, Type 2",
    L2894="Type 2, CHAdeMO", "CHAdeMO, Type 2",
    L2894="CCS, Tesla", "CCS, Tesla",
    L2894="Tesla, CCS", "CCS, Tesla",
    L2894="Tesla, Type 2", "Tesla, Type 2",
    L2894="Type 2, Tesla", "Tesla, Type 2",
    L2894="CCS, CHAdeMO", "CCS, CHAdeMO",
    L2894="CHAdeMO, CCS", "CCS, CHAdeMO",
    L2894="CHAdeMO, Tesla", "CHAdeMO, Tesla",
    L2894="Tesla, CHAdeMO", "CHAdeMO, Tesla"
)</f>
        <v>CCS, Type 2</v>
      </c>
    </row>
    <row r="2895" spans="1:23" x14ac:dyDescent="0.25">
      <c r="A2895" t="s">
        <v>5812</v>
      </c>
      <c r="B2895">
        <v>19.456192000000001</v>
      </c>
      <c r="C2895">
        <v>-99.067914999999999</v>
      </c>
      <c r="D2895" t="s">
        <v>5813</v>
      </c>
      <c r="E2895" t="s">
        <v>38</v>
      </c>
      <c r="F2895">
        <v>0.33</v>
      </c>
      <c r="G2895" t="s">
        <v>32</v>
      </c>
      <c r="H2895">
        <v>10.52</v>
      </c>
      <c r="I2895">
        <v>51</v>
      </c>
      <c r="J2895" t="s">
        <v>46</v>
      </c>
      <c r="K2895">
        <v>350</v>
      </c>
      <c r="L2895" t="s">
        <v>22</v>
      </c>
      <c r="M2895">
        <v>2021</v>
      </c>
      <c r="N2895" t="s">
        <v>35</v>
      </c>
      <c r="O2895">
        <v>3.3</v>
      </c>
      <c r="P2895">
        <v>2</v>
      </c>
      <c r="Q2895" t="s">
        <v>29</v>
      </c>
      <c r="R2895">
        <v>12</v>
      </c>
      <c r="S2895">
        <f t="shared" si="135"/>
        <v>612</v>
      </c>
      <c r="T2895">
        <f t="shared" si="136"/>
        <v>201.96</v>
      </c>
      <c r="U2895" s="2">
        <f t="shared" si="137"/>
        <v>3.9215686274509803E-2</v>
      </c>
      <c r="V2895" t="str" cm="1">
        <f t="array" ref="V2895">_xlfn.IFS(H2895&lt;5,"Urban",H2895&lt;=12,"Sub-Urban",H2895&gt;12,"Out Of City")</f>
        <v>Sub-Urban</v>
      </c>
      <c r="W2895" t="str" cm="1">
        <f t="array" ref="W2895">_xlfn.IFS(
    L2895="CCS", "CCS",
    L2895="Type 2", "Type 2",
    L2895="CHAdeMO", "CHAdeMO",
    L2895="Tesla", "Tesla",
    L2895="CCS, Type 2", "CCS, Type 2",
    L2895="Type 2, CCS", "CCS, Type 2",
    L2895="CHAdeMO, Type 2", "CHAdeMO, Type 2",
    L2895="Type 2, CHAdeMO", "CHAdeMO, Type 2",
    L2895="CCS, Tesla", "CCS, Tesla",
    L2895="Tesla, CCS", "CCS, Tesla",
    L2895="Tesla, Type 2", "Tesla, Type 2",
    L2895="Type 2, Tesla", "Tesla, Type 2",
    L2895="CCS, CHAdeMO", "CCS, CHAdeMO",
    L2895="CHAdeMO, CCS", "CCS, CHAdeMO",
    L2895="CHAdeMO, Tesla", "CHAdeMO, Tesla",
    L2895="Tesla, CHAdeMO", "CHAdeMO, Tesla"
)</f>
        <v>CCS, CHAdeMO</v>
      </c>
    </row>
    <row r="2896" spans="1:23" x14ac:dyDescent="0.25">
      <c r="A2896" t="s">
        <v>5814</v>
      </c>
      <c r="B2896">
        <v>34.056742999999997</v>
      </c>
      <c r="C2896">
        <v>-118.29187</v>
      </c>
      <c r="D2896" t="s">
        <v>5815</v>
      </c>
      <c r="E2896" t="s">
        <v>19</v>
      </c>
      <c r="F2896">
        <v>0.42</v>
      </c>
      <c r="G2896" t="s">
        <v>32</v>
      </c>
      <c r="H2896">
        <v>19.57</v>
      </c>
      <c r="I2896">
        <v>46</v>
      </c>
      <c r="J2896" t="s">
        <v>33</v>
      </c>
      <c r="K2896">
        <v>22</v>
      </c>
      <c r="L2896" t="s">
        <v>77</v>
      </c>
      <c r="M2896">
        <v>2013</v>
      </c>
      <c r="N2896" t="s">
        <v>35</v>
      </c>
      <c r="O2896">
        <v>3.9</v>
      </c>
      <c r="P2896">
        <v>7</v>
      </c>
      <c r="Q2896" t="s">
        <v>29</v>
      </c>
      <c r="R2896">
        <v>36</v>
      </c>
      <c r="S2896">
        <f t="shared" si="135"/>
        <v>1656</v>
      </c>
      <c r="T2896">
        <f t="shared" si="136"/>
        <v>695.52</v>
      </c>
      <c r="U2896" s="2">
        <f t="shared" si="137"/>
        <v>0.15217391304347827</v>
      </c>
      <c r="V2896" t="str" cm="1">
        <f t="array" ref="V2896">_xlfn.IFS(H2896&lt;5,"Urban",H2896&lt;=12,"Sub-Urban",H2896&gt;12,"Out Of City")</f>
        <v>Out Of City</v>
      </c>
      <c r="W2896" t="str" cm="1">
        <f t="array" ref="W2896">_xlfn.IFS(
    L2896="CCS", "CCS",
    L2896="Type 2", "Type 2",
    L2896="CHAdeMO", "CHAdeMO",
    L2896="Tesla", "Tesla",
    L2896="CCS, Type 2", "CCS, Type 2",
    L2896="Type 2, CCS", "CCS, Type 2",
    L2896="CHAdeMO, Type 2", "CHAdeMO, Type 2",
    L2896="Type 2, CHAdeMO", "CHAdeMO, Type 2",
    L2896="CCS, Tesla", "CCS, Tesla",
    L2896="Tesla, CCS", "CCS, Tesla",
    L2896="Tesla, Type 2", "Tesla, Type 2",
    L2896="Type 2, Tesla", "Tesla, Type 2",
    L2896="CCS, CHAdeMO", "CCS, CHAdeMO",
    L2896="CHAdeMO, CCS", "CCS, CHAdeMO",
    L2896="CHAdeMO, Tesla", "CHAdeMO, Tesla",
    L2896="Tesla, CHAdeMO", "CHAdeMO, Tesla"
)</f>
        <v>CHAdeMO</v>
      </c>
    </row>
    <row r="2897" spans="1:23" x14ac:dyDescent="0.25">
      <c r="A2897" t="s">
        <v>5816</v>
      </c>
      <c r="B2897">
        <v>52.524836999999998</v>
      </c>
      <c r="C2897">
        <v>13.314652000000001</v>
      </c>
      <c r="D2897" t="s">
        <v>5817</v>
      </c>
      <c r="E2897" t="s">
        <v>27</v>
      </c>
      <c r="F2897">
        <v>0.13</v>
      </c>
      <c r="G2897" s="1" t="s">
        <v>9985</v>
      </c>
      <c r="H2897">
        <v>19.010000000000002</v>
      </c>
      <c r="I2897">
        <v>33</v>
      </c>
      <c r="J2897" t="s">
        <v>33</v>
      </c>
      <c r="K2897">
        <v>350</v>
      </c>
      <c r="L2897" t="s">
        <v>77</v>
      </c>
      <c r="M2897">
        <v>2022</v>
      </c>
      <c r="N2897" t="s">
        <v>35</v>
      </c>
      <c r="O2897">
        <v>3.7</v>
      </c>
      <c r="P2897">
        <v>10</v>
      </c>
      <c r="Q2897" t="s">
        <v>29</v>
      </c>
      <c r="R2897">
        <v>59</v>
      </c>
      <c r="S2897">
        <f t="shared" si="135"/>
        <v>1947</v>
      </c>
      <c r="T2897">
        <f t="shared" si="136"/>
        <v>253.11</v>
      </c>
      <c r="U2897" s="2">
        <f t="shared" si="137"/>
        <v>0.30303030303030304</v>
      </c>
      <c r="V2897" t="str" cm="1">
        <f t="array" ref="V2897">_xlfn.IFS(H2897&lt;5,"Urban",H2897&lt;=12,"Sub-Urban",H2897&gt;12,"Out Of City")</f>
        <v>Out Of City</v>
      </c>
      <c r="W2897" t="str" cm="1">
        <f t="array" ref="W2897">_xlfn.IFS(
    L2897="CCS", "CCS",
    L2897="Type 2", "Type 2",
    L2897="CHAdeMO", "CHAdeMO",
    L2897="Tesla", "Tesla",
    L2897="CCS, Type 2", "CCS, Type 2",
    L2897="Type 2, CCS", "CCS, Type 2",
    L2897="CHAdeMO, Type 2", "CHAdeMO, Type 2",
    L2897="Type 2, CHAdeMO", "CHAdeMO, Type 2",
    L2897="CCS, Tesla", "CCS, Tesla",
    L2897="Tesla, CCS", "CCS, Tesla",
    L2897="Tesla, Type 2", "Tesla, Type 2",
    L2897="Type 2, Tesla", "Tesla, Type 2",
    L2897="CCS, CHAdeMO", "CCS, CHAdeMO",
    L2897="CHAdeMO, CCS", "CCS, CHAdeMO",
    L2897="CHAdeMO, Tesla", "CHAdeMO, Tesla",
    L2897="Tesla, CHAdeMO", "CHAdeMO, Tesla"
)</f>
        <v>CHAdeMO</v>
      </c>
    </row>
    <row r="2898" spans="1:23" x14ac:dyDescent="0.25">
      <c r="A2898" t="s">
        <v>5818</v>
      </c>
      <c r="B2898">
        <v>-33.714069000000002</v>
      </c>
      <c r="C2898">
        <v>151.360647</v>
      </c>
      <c r="D2898" t="s">
        <v>5819</v>
      </c>
      <c r="E2898" t="s">
        <v>27</v>
      </c>
      <c r="F2898">
        <v>0.45</v>
      </c>
      <c r="G2898" t="s">
        <v>20</v>
      </c>
      <c r="H2898">
        <v>14.29</v>
      </c>
      <c r="I2898">
        <v>31</v>
      </c>
      <c r="J2898" t="s">
        <v>46</v>
      </c>
      <c r="K2898">
        <v>50</v>
      </c>
      <c r="L2898" t="s">
        <v>104</v>
      </c>
      <c r="M2898">
        <v>2014</v>
      </c>
      <c r="N2898" t="s">
        <v>23</v>
      </c>
      <c r="O2898">
        <v>3.5</v>
      </c>
      <c r="P2898">
        <v>7</v>
      </c>
      <c r="Q2898" t="s">
        <v>48</v>
      </c>
      <c r="R2898">
        <v>50</v>
      </c>
      <c r="S2898">
        <f t="shared" si="135"/>
        <v>1550</v>
      </c>
      <c r="T2898">
        <f t="shared" si="136"/>
        <v>697.5</v>
      </c>
      <c r="U2898" s="2">
        <f t="shared" si="137"/>
        <v>0.22580645161290322</v>
      </c>
      <c r="V2898" t="str" cm="1">
        <f t="array" ref="V2898">_xlfn.IFS(H2898&lt;5,"Urban",H2898&lt;=12,"Sub-Urban",H2898&gt;12,"Out Of City")</f>
        <v>Out Of City</v>
      </c>
      <c r="W2898" t="str" cm="1">
        <f t="array" ref="W2898">_xlfn.IFS(
    L2898="CCS", "CCS",
    L2898="Type 2", "Type 2",
    L2898="CHAdeMO", "CHAdeMO",
    L2898="Tesla", "Tesla",
    L2898="CCS, Type 2", "CCS, Type 2",
    L2898="Type 2, CCS", "CCS, Type 2",
    L2898="CHAdeMO, Type 2", "CHAdeMO, Type 2",
    L2898="Type 2, CHAdeMO", "CHAdeMO, Type 2",
    L2898="CCS, Tesla", "CCS, Tesla",
    L2898="Tesla, CCS", "CCS, Tesla",
    L2898="Tesla, Type 2", "Tesla, Type 2",
    L2898="Type 2, Tesla", "Tesla, Type 2",
    L2898="CCS, CHAdeMO", "CCS, CHAdeMO",
    L2898="CHAdeMO, CCS", "CCS, CHAdeMO",
    L2898="CHAdeMO, Tesla", "CHAdeMO, Tesla",
    L2898="Tesla, CHAdeMO", "CHAdeMO, Tesla"
)</f>
        <v>CHAdeMO, Type 2</v>
      </c>
    </row>
    <row r="2899" spans="1:23" x14ac:dyDescent="0.25">
      <c r="A2899" t="s">
        <v>5820</v>
      </c>
      <c r="B2899">
        <v>34.032623999999998</v>
      </c>
      <c r="C2899">
        <v>-118.23685399999999</v>
      </c>
      <c r="D2899" t="s">
        <v>5821</v>
      </c>
      <c r="E2899" t="s">
        <v>27</v>
      </c>
      <c r="F2899">
        <v>0.15</v>
      </c>
      <c r="G2899" t="s">
        <v>20</v>
      </c>
      <c r="H2899">
        <v>11.71</v>
      </c>
      <c r="I2899">
        <v>30</v>
      </c>
      <c r="J2899" t="s">
        <v>21</v>
      </c>
      <c r="K2899">
        <v>22</v>
      </c>
      <c r="L2899" t="s">
        <v>77</v>
      </c>
      <c r="M2899">
        <v>2022</v>
      </c>
      <c r="N2899" t="s">
        <v>23</v>
      </c>
      <c r="O2899">
        <v>5</v>
      </c>
      <c r="P2899">
        <v>9</v>
      </c>
      <c r="Q2899" t="s">
        <v>48</v>
      </c>
      <c r="R2899">
        <v>51</v>
      </c>
      <c r="S2899">
        <f t="shared" si="135"/>
        <v>1530</v>
      </c>
      <c r="T2899">
        <f t="shared" si="136"/>
        <v>229.5</v>
      </c>
      <c r="U2899" s="2">
        <f t="shared" si="137"/>
        <v>0.3</v>
      </c>
      <c r="V2899" t="str" cm="1">
        <f t="array" ref="V2899">_xlfn.IFS(H2899&lt;5,"Urban",H2899&lt;=12,"Sub-Urban",H2899&gt;12,"Out Of City")</f>
        <v>Sub-Urban</v>
      </c>
      <c r="W2899" t="str" cm="1">
        <f t="array" ref="W2899">_xlfn.IFS(
    L2899="CCS", "CCS",
    L2899="Type 2", "Type 2",
    L2899="CHAdeMO", "CHAdeMO",
    L2899="Tesla", "Tesla",
    L2899="CCS, Type 2", "CCS, Type 2",
    L2899="Type 2, CCS", "CCS, Type 2",
    L2899="CHAdeMO, Type 2", "CHAdeMO, Type 2",
    L2899="Type 2, CHAdeMO", "CHAdeMO, Type 2",
    L2899="CCS, Tesla", "CCS, Tesla",
    L2899="Tesla, CCS", "CCS, Tesla",
    L2899="Tesla, Type 2", "Tesla, Type 2",
    L2899="Type 2, Tesla", "Tesla, Type 2",
    L2899="CCS, CHAdeMO", "CCS, CHAdeMO",
    L2899="CHAdeMO, CCS", "CCS, CHAdeMO",
    L2899="CHAdeMO, Tesla", "CHAdeMO, Tesla",
    L2899="Tesla, CHAdeMO", "CHAdeMO, Tesla"
)</f>
        <v>CHAdeMO</v>
      </c>
    </row>
    <row r="2900" spans="1:23" x14ac:dyDescent="0.25">
      <c r="A2900" t="s">
        <v>5822</v>
      </c>
      <c r="B2900">
        <v>-33.718696999999999</v>
      </c>
      <c r="C2900">
        <v>18.533714</v>
      </c>
      <c r="D2900" t="s">
        <v>5823</v>
      </c>
      <c r="E2900" t="s">
        <v>38</v>
      </c>
      <c r="F2900">
        <v>0.12</v>
      </c>
      <c r="G2900" t="s">
        <v>32</v>
      </c>
      <c r="H2900">
        <v>4.2300000000000004</v>
      </c>
      <c r="I2900">
        <v>47</v>
      </c>
      <c r="J2900" t="s">
        <v>39</v>
      </c>
      <c r="K2900">
        <v>150</v>
      </c>
      <c r="L2900" t="s">
        <v>77</v>
      </c>
      <c r="M2900">
        <v>2012</v>
      </c>
      <c r="N2900" t="s">
        <v>23</v>
      </c>
      <c r="O2900">
        <v>3.5</v>
      </c>
      <c r="P2900">
        <v>5</v>
      </c>
      <c r="Q2900" t="s">
        <v>24</v>
      </c>
      <c r="R2900">
        <v>16</v>
      </c>
      <c r="S2900">
        <f t="shared" si="135"/>
        <v>752</v>
      </c>
      <c r="T2900">
        <f t="shared" si="136"/>
        <v>90.24</v>
      </c>
      <c r="U2900" s="2">
        <f t="shared" si="137"/>
        <v>0.10638297872340426</v>
      </c>
      <c r="V2900" t="str" cm="1">
        <f t="array" ref="V2900">_xlfn.IFS(H2900&lt;5,"Urban",H2900&lt;=12,"Sub-Urban",H2900&gt;12,"Out Of City")</f>
        <v>Urban</v>
      </c>
      <c r="W2900" t="str" cm="1">
        <f t="array" ref="W2900">_xlfn.IFS(
    L2900="CCS", "CCS",
    L2900="Type 2", "Type 2",
    L2900="CHAdeMO", "CHAdeMO",
    L2900="Tesla", "Tesla",
    L2900="CCS, Type 2", "CCS, Type 2",
    L2900="Type 2, CCS", "CCS, Type 2",
    L2900="CHAdeMO, Type 2", "CHAdeMO, Type 2",
    L2900="Type 2, CHAdeMO", "CHAdeMO, Type 2",
    L2900="CCS, Tesla", "CCS, Tesla",
    L2900="Tesla, CCS", "CCS, Tesla",
    L2900="Tesla, Type 2", "Tesla, Type 2",
    L2900="Type 2, Tesla", "Tesla, Type 2",
    L2900="CCS, CHAdeMO", "CCS, CHAdeMO",
    L2900="CHAdeMO, CCS", "CCS, CHAdeMO",
    L2900="CHAdeMO, Tesla", "CHAdeMO, Tesla",
    L2900="Tesla, CHAdeMO", "CHAdeMO, Tesla"
)</f>
        <v>CHAdeMO</v>
      </c>
    </row>
    <row r="2901" spans="1:23" x14ac:dyDescent="0.25">
      <c r="A2901" t="s">
        <v>5824</v>
      </c>
      <c r="B2901">
        <v>-23.632414000000001</v>
      </c>
      <c r="C2901">
        <v>-46.649073999999999</v>
      </c>
      <c r="D2901" t="s">
        <v>5825</v>
      </c>
      <c r="E2901" t="s">
        <v>38</v>
      </c>
      <c r="F2901">
        <v>0.26</v>
      </c>
      <c r="G2901" t="s">
        <v>20</v>
      </c>
      <c r="H2901">
        <v>13.26</v>
      </c>
      <c r="I2901">
        <v>25</v>
      </c>
      <c r="J2901" t="s">
        <v>39</v>
      </c>
      <c r="K2901">
        <v>22</v>
      </c>
      <c r="L2901" t="s">
        <v>47</v>
      </c>
      <c r="M2901">
        <v>2020</v>
      </c>
      <c r="N2901" t="s">
        <v>23</v>
      </c>
      <c r="O2901">
        <v>4.9000000000000004</v>
      </c>
      <c r="P2901">
        <v>1</v>
      </c>
      <c r="Q2901" t="s">
        <v>24</v>
      </c>
      <c r="R2901">
        <v>9</v>
      </c>
      <c r="S2901">
        <f t="shared" si="135"/>
        <v>225</v>
      </c>
      <c r="T2901">
        <f t="shared" si="136"/>
        <v>58.5</v>
      </c>
      <c r="U2901" s="2">
        <f t="shared" si="137"/>
        <v>0.04</v>
      </c>
      <c r="V2901" t="str" cm="1">
        <f t="array" ref="V2901">_xlfn.IFS(H2901&lt;5,"Urban",H2901&lt;=12,"Sub-Urban",H2901&gt;12,"Out Of City")</f>
        <v>Out Of City</v>
      </c>
      <c r="W2901" t="str" cm="1">
        <f t="array" ref="W2901">_xlfn.IFS(
    L2901="CCS", "CCS",
    L2901="Type 2", "Type 2",
    L2901="CHAdeMO", "CHAdeMO",
    L2901="Tesla", "Tesla",
    L2901="CCS, Type 2", "CCS, Type 2",
    L2901="Type 2, CCS", "CCS, Type 2",
    L2901="CHAdeMO, Type 2", "CHAdeMO, Type 2",
    L2901="Type 2, CHAdeMO", "CHAdeMO, Type 2",
    L2901="CCS, Tesla", "CCS, Tesla",
    L2901="Tesla, CCS", "CCS, Tesla",
    L2901="Tesla, Type 2", "Tesla, Type 2",
    L2901="Type 2, Tesla", "Tesla, Type 2",
    L2901="CCS, CHAdeMO", "CCS, CHAdeMO",
    L2901="CHAdeMO, CCS", "CCS, CHAdeMO",
    L2901="CHAdeMO, Tesla", "CHAdeMO, Tesla",
    L2901="Tesla, CHAdeMO", "CHAdeMO, Tesla"
)</f>
        <v>Tesla</v>
      </c>
    </row>
    <row r="2902" spans="1:23" x14ac:dyDescent="0.25">
      <c r="A2902" t="s">
        <v>5826</v>
      </c>
      <c r="B2902">
        <v>80.867133999999993</v>
      </c>
      <c r="C2902">
        <v>135.08782400000001</v>
      </c>
      <c r="D2902" t="s">
        <v>5827</v>
      </c>
      <c r="E2902" t="s">
        <v>19</v>
      </c>
      <c r="F2902">
        <v>0.44</v>
      </c>
      <c r="G2902" s="1" t="s">
        <v>9985</v>
      </c>
      <c r="H2902">
        <v>4.7699999999999996</v>
      </c>
      <c r="I2902">
        <v>25</v>
      </c>
      <c r="J2902" t="s">
        <v>33</v>
      </c>
      <c r="K2902">
        <v>22</v>
      </c>
      <c r="L2902" t="s">
        <v>28</v>
      </c>
      <c r="M2902">
        <v>2012</v>
      </c>
      <c r="N2902" t="s">
        <v>23</v>
      </c>
      <c r="O2902">
        <v>4</v>
      </c>
      <c r="P2902">
        <v>5</v>
      </c>
      <c r="Q2902" t="s">
        <v>48</v>
      </c>
      <c r="R2902">
        <v>25</v>
      </c>
      <c r="S2902">
        <f t="shared" si="135"/>
        <v>625</v>
      </c>
      <c r="T2902">
        <f t="shared" si="136"/>
        <v>275</v>
      </c>
      <c r="U2902" s="2">
        <f t="shared" si="137"/>
        <v>0.2</v>
      </c>
      <c r="V2902" t="str" cm="1">
        <f t="array" ref="V2902">_xlfn.IFS(H2902&lt;5,"Urban",H2902&lt;=12,"Sub-Urban",H2902&gt;12,"Out Of City")</f>
        <v>Urban</v>
      </c>
      <c r="W2902" t="str" cm="1">
        <f t="array" ref="W2902">_xlfn.IFS(
    L2902="CCS", "CCS",
    L2902="Type 2", "Type 2",
    L2902="CHAdeMO", "CHAdeMO",
    L2902="Tesla", "Tesla",
    L2902="CCS, Type 2", "CCS, Type 2",
    L2902="Type 2, CCS", "CCS, Type 2",
    L2902="CHAdeMO, Type 2", "CHAdeMO, Type 2",
    L2902="Type 2, CHAdeMO", "CHAdeMO, Type 2",
    L2902="CCS, Tesla", "CCS, Tesla",
    L2902="Tesla, CCS", "CCS, Tesla",
    L2902="Tesla, Type 2", "Tesla, Type 2",
    L2902="Type 2, Tesla", "Tesla, Type 2",
    L2902="CCS, CHAdeMO", "CCS, CHAdeMO",
    L2902="CHAdeMO, CCS", "CCS, CHAdeMO",
    L2902="CHAdeMO, Tesla", "CHAdeMO, Tesla",
    L2902="Tesla, CHAdeMO", "CHAdeMO, Tesla"
)</f>
        <v>Tesla, Type 2</v>
      </c>
    </row>
    <row r="2903" spans="1:23" x14ac:dyDescent="0.25">
      <c r="A2903" t="s">
        <v>5828</v>
      </c>
      <c r="B2903">
        <v>19.155190999999999</v>
      </c>
      <c r="C2903">
        <v>72.913148000000007</v>
      </c>
      <c r="D2903" t="s">
        <v>5829</v>
      </c>
      <c r="E2903" t="s">
        <v>38</v>
      </c>
      <c r="F2903">
        <v>0.24</v>
      </c>
      <c r="G2903" t="s">
        <v>32</v>
      </c>
      <c r="H2903">
        <v>15.52</v>
      </c>
      <c r="I2903">
        <v>98</v>
      </c>
      <c r="J2903" t="s">
        <v>46</v>
      </c>
      <c r="K2903">
        <v>150</v>
      </c>
      <c r="L2903" t="s">
        <v>77</v>
      </c>
      <c r="M2903">
        <v>2011</v>
      </c>
      <c r="N2903" t="s">
        <v>35</v>
      </c>
      <c r="O2903">
        <v>4.4000000000000004</v>
      </c>
      <c r="P2903">
        <v>7</v>
      </c>
      <c r="Q2903" t="s">
        <v>48</v>
      </c>
      <c r="R2903">
        <v>11</v>
      </c>
      <c r="S2903">
        <f t="shared" si="135"/>
        <v>1078</v>
      </c>
      <c r="T2903">
        <f t="shared" si="136"/>
        <v>258.71999999999997</v>
      </c>
      <c r="U2903" s="2">
        <f t="shared" si="137"/>
        <v>7.1428571428571425E-2</v>
      </c>
      <c r="V2903" t="str" cm="1">
        <f t="array" ref="V2903">_xlfn.IFS(H2903&lt;5,"Urban",H2903&lt;=12,"Sub-Urban",H2903&gt;12,"Out Of City")</f>
        <v>Out Of City</v>
      </c>
      <c r="W2903" t="str" cm="1">
        <f t="array" ref="W2903">_xlfn.IFS(
    L2903="CCS", "CCS",
    L2903="Type 2", "Type 2",
    L2903="CHAdeMO", "CHAdeMO",
    L2903="Tesla", "Tesla",
    L2903="CCS, Type 2", "CCS, Type 2",
    L2903="Type 2, CCS", "CCS, Type 2",
    L2903="CHAdeMO, Type 2", "CHAdeMO, Type 2",
    L2903="Type 2, CHAdeMO", "CHAdeMO, Type 2",
    L2903="CCS, Tesla", "CCS, Tesla",
    L2903="Tesla, CCS", "CCS, Tesla",
    L2903="Tesla, Type 2", "Tesla, Type 2",
    L2903="Type 2, Tesla", "Tesla, Type 2",
    L2903="CCS, CHAdeMO", "CCS, CHAdeMO",
    L2903="CHAdeMO, CCS", "CCS, CHAdeMO",
    L2903="CHAdeMO, Tesla", "CHAdeMO, Tesla",
    L2903="Tesla, CHAdeMO", "CHAdeMO, Tesla"
)</f>
        <v>CHAdeMO</v>
      </c>
    </row>
    <row r="2904" spans="1:23" x14ac:dyDescent="0.25">
      <c r="A2904" t="s">
        <v>5830</v>
      </c>
      <c r="B2904">
        <v>39.874636000000002</v>
      </c>
      <c r="C2904">
        <v>116.471294</v>
      </c>
      <c r="D2904" t="s">
        <v>5831</v>
      </c>
      <c r="E2904" t="s">
        <v>38</v>
      </c>
      <c r="F2904">
        <v>0.16</v>
      </c>
      <c r="G2904" s="1" t="s">
        <v>9985</v>
      </c>
      <c r="H2904">
        <v>17.239999999999998</v>
      </c>
      <c r="I2904">
        <v>81</v>
      </c>
      <c r="J2904" t="s">
        <v>39</v>
      </c>
      <c r="K2904">
        <v>50</v>
      </c>
      <c r="L2904" t="s">
        <v>47</v>
      </c>
      <c r="M2904">
        <v>2021</v>
      </c>
      <c r="N2904" t="s">
        <v>23</v>
      </c>
      <c r="O2904">
        <v>3.8</v>
      </c>
      <c r="P2904">
        <v>6</v>
      </c>
      <c r="Q2904" t="s">
        <v>24</v>
      </c>
      <c r="R2904">
        <v>14</v>
      </c>
      <c r="S2904">
        <f t="shared" si="135"/>
        <v>1134</v>
      </c>
      <c r="T2904">
        <f t="shared" si="136"/>
        <v>181.44</v>
      </c>
      <c r="U2904" s="2">
        <f t="shared" si="137"/>
        <v>7.407407407407407E-2</v>
      </c>
      <c r="V2904" t="str" cm="1">
        <f t="array" ref="V2904">_xlfn.IFS(H2904&lt;5,"Urban",H2904&lt;=12,"Sub-Urban",H2904&gt;12,"Out Of City")</f>
        <v>Out Of City</v>
      </c>
      <c r="W2904" t="str" cm="1">
        <f t="array" ref="W2904">_xlfn.IFS(
    L2904="CCS", "CCS",
    L2904="Type 2", "Type 2",
    L2904="CHAdeMO", "CHAdeMO",
    L2904="Tesla", "Tesla",
    L2904="CCS, Type 2", "CCS, Type 2",
    L2904="Type 2, CCS", "CCS, Type 2",
    L2904="CHAdeMO, Type 2", "CHAdeMO, Type 2",
    L2904="Type 2, CHAdeMO", "CHAdeMO, Type 2",
    L2904="CCS, Tesla", "CCS, Tesla",
    L2904="Tesla, CCS", "CCS, Tesla",
    L2904="Tesla, Type 2", "Tesla, Type 2",
    L2904="Type 2, Tesla", "Tesla, Type 2",
    L2904="CCS, CHAdeMO", "CCS, CHAdeMO",
    L2904="CHAdeMO, CCS", "CCS, CHAdeMO",
    L2904="CHAdeMO, Tesla", "CHAdeMO, Tesla",
    L2904="Tesla, CHAdeMO", "CHAdeMO, Tesla"
)</f>
        <v>Tesla</v>
      </c>
    </row>
    <row r="2905" spans="1:23" x14ac:dyDescent="0.25">
      <c r="A2905" t="s">
        <v>5832</v>
      </c>
      <c r="B2905">
        <v>39.995598999999999</v>
      </c>
      <c r="C2905">
        <v>116.27840500000001</v>
      </c>
      <c r="D2905" t="s">
        <v>5833</v>
      </c>
      <c r="E2905" t="s">
        <v>19</v>
      </c>
      <c r="F2905">
        <v>0.21</v>
      </c>
      <c r="G2905" t="s">
        <v>20</v>
      </c>
      <c r="H2905">
        <v>0.75</v>
      </c>
      <c r="I2905">
        <v>44</v>
      </c>
      <c r="J2905" t="s">
        <v>21</v>
      </c>
      <c r="K2905">
        <v>50</v>
      </c>
      <c r="L2905" t="s">
        <v>58</v>
      </c>
      <c r="M2905">
        <v>2022</v>
      </c>
      <c r="N2905" t="s">
        <v>23</v>
      </c>
      <c r="O2905">
        <v>4</v>
      </c>
      <c r="P2905">
        <v>6</v>
      </c>
      <c r="Q2905" t="s">
        <v>29</v>
      </c>
      <c r="R2905">
        <v>33</v>
      </c>
      <c r="S2905">
        <f t="shared" si="135"/>
        <v>1452</v>
      </c>
      <c r="T2905">
        <f t="shared" si="136"/>
        <v>304.92</v>
      </c>
      <c r="U2905" s="2">
        <f t="shared" si="137"/>
        <v>0.13636363636363635</v>
      </c>
      <c r="V2905" t="str" cm="1">
        <f t="array" ref="V2905">_xlfn.IFS(H2905&lt;5,"Urban",H2905&lt;=12,"Sub-Urban",H2905&gt;12,"Out Of City")</f>
        <v>Urban</v>
      </c>
      <c r="W2905" t="str" cm="1">
        <f t="array" ref="W2905">_xlfn.IFS(
    L2905="CCS", "CCS",
    L2905="Type 2", "Type 2",
    L2905="CHAdeMO", "CHAdeMO",
    L2905="Tesla", "Tesla",
    L2905="CCS, Type 2", "CCS, Type 2",
    L2905="Type 2, CCS", "CCS, Type 2",
    L2905="CHAdeMO, Type 2", "CHAdeMO, Type 2",
    L2905="Type 2, CHAdeMO", "CHAdeMO, Type 2",
    L2905="CCS, Tesla", "CCS, Tesla",
    L2905="Tesla, CCS", "CCS, Tesla",
    L2905="Tesla, Type 2", "Tesla, Type 2",
    L2905="Type 2, Tesla", "Tesla, Type 2",
    L2905="CCS, CHAdeMO", "CCS, CHAdeMO",
    L2905="CHAdeMO, CCS", "CCS, CHAdeMO",
    L2905="CHAdeMO, Tesla", "CHAdeMO, Tesla",
    L2905="Tesla, CHAdeMO", "CHAdeMO, Tesla"
)</f>
        <v>CCS, Tesla</v>
      </c>
    </row>
    <row r="2906" spans="1:23" x14ac:dyDescent="0.25">
      <c r="A2906" t="s">
        <v>5834</v>
      </c>
      <c r="B2906">
        <v>55.793975000000003</v>
      </c>
      <c r="C2906">
        <v>37.549101</v>
      </c>
      <c r="D2906" t="s">
        <v>5835</v>
      </c>
      <c r="E2906" t="s">
        <v>38</v>
      </c>
      <c r="F2906">
        <v>0.25</v>
      </c>
      <c r="G2906" t="s">
        <v>20</v>
      </c>
      <c r="H2906">
        <v>12.72</v>
      </c>
      <c r="I2906">
        <v>30</v>
      </c>
      <c r="J2906" t="s">
        <v>21</v>
      </c>
      <c r="K2906">
        <v>150</v>
      </c>
      <c r="L2906" t="s">
        <v>118</v>
      </c>
      <c r="M2906">
        <v>2021</v>
      </c>
      <c r="N2906" t="s">
        <v>23</v>
      </c>
      <c r="O2906">
        <v>4.4000000000000004</v>
      </c>
      <c r="P2906">
        <v>9</v>
      </c>
      <c r="Q2906" t="s">
        <v>48</v>
      </c>
      <c r="R2906">
        <v>18</v>
      </c>
      <c r="S2906">
        <f t="shared" si="135"/>
        <v>540</v>
      </c>
      <c r="T2906">
        <f t="shared" si="136"/>
        <v>135</v>
      </c>
      <c r="U2906" s="2">
        <f t="shared" si="137"/>
        <v>0.3</v>
      </c>
      <c r="V2906" t="str" cm="1">
        <f t="array" ref="V2906">_xlfn.IFS(H2906&lt;5,"Urban",H2906&lt;=12,"Sub-Urban",H2906&gt;12,"Out Of City")</f>
        <v>Out Of City</v>
      </c>
      <c r="W2906" t="str" cm="1">
        <f t="array" ref="W2906">_xlfn.IFS(
    L2906="CCS", "CCS",
    L2906="Type 2", "Type 2",
    L2906="CHAdeMO", "CHAdeMO",
    L2906="Tesla", "Tesla",
    L2906="CCS, Type 2", "CCS, Type 2",
    L2906="Type 2, CCS", "CCS, Type 2",
    L2906="CHAdeMO, Type 2", "CHAdeMO, Type 2",
    L2906="Type 2, CHAdeMO", "CHAdeMO, Type 2",
    L2906="CCS, Tesla", "CCS, Tesla",
    L2906="Tesla, CCS", "CCS, Tesla",
    L2906="Tesla, Type 2", "Tesla, Type 2",
    L2906="Type 2, Tesla", "Tesla, Type 2",
    L2906="CCS, CHAdeMO", "CCS, CHAdeMO",
    L2906="CHAdeMO, CCS", "CCS, CHAdeMO",
    L2906="CHAdeMO, Tesla", "CHAdeMO, Tesla",
    L2906="Tesla, CHAdeMO", "CHAdeMO, Tesla"
)</f>
        <v>Tesla, Type 2</v>
      </c>
    </row>
    <row r="2907" spans="1:23" x14ac:dyDescent="0.25">
      <c r="A2907" t="s">
        <v>5836</v>
      </c>
      <c r="B2907">
        <v>52.564073999999998</v>
      </c>
      <c r="C2907">
        <v>13.31659</v>
      </c>
      <c r="D2907" t="s">
        <v>5837</v>
      </c>
      <c r="E2907" t="s">
        <v>27</v>
      </c>
      <c r="F2907">
        <v>0.28000000000000003</v>
      </c>
      <c r="G2907" s="1" t="s">
        <v>9985</v>
      </c>
      <c r="H2907">
        <v>8.9</v>
      </c>
      <c r="I2907">
        <v>72</v>
      </c>
      <c r="J2907" t="s">
        <v>33</v>
      </c>
      <c r="K2907">
        <v>50</v>
      </c>
      <c r="L2907" t="s">
        <v>47</v>
      </c>
      <c r="M2907">
        <v>2014</v>
      </c>
      <c r="N2907" t="s">
        <v>35</v>
      </c>
      <c r="O2907">
        <v>4.3</v>
      </c>
      <c r="P2907">
        <v>3</v>
      </c>
      <c r="Q2907" t="s">
        <v>48</v>
      </c>
      <c r="R2907">
        <v>60</v>
      </c>
      <c r="S2907">
        <f t="shared" si="135"/>
        <v>4320</v>
      </c>
      <c r="T2907">
        <f t="shared" si="136"/>
        <v>1209.6000000000001</v>
      </c>
      <c r="U2907" s="2">
        <f t="shared" si="137"/>
        <v>4.1666666666666664E-2</v>
      </c>
      <c r="V2907" t="str" cm="1">
        <f t="array" ref="V2907">_xlfn.IFS(H2907&lt;5,"Urban",H2907&lt;=12,"Sub-Urban",H2907&gt;12,"Out Of City")</f>
        <v>Sub-Urban</v>
      </c>
      <c r="W2907" t="str" cm="1">
        <f t="array" ref="W2907">_xlfn.IFS(
    L2907="CCS", "CCS",
    L2907="Type 2", "Type 2",
    L2907="CHAdeMO", "CHAdeMO",
    L2907="Tesla", "Tesla",
    L2907="CCS, Type 2", "CCS, Type 2",
    L2907="Type 2, CCS", "CCS, Type 2",
    L2907="CHAdeMO, Type 2", "CHAdeMO, Type 2",
    L2907="Type 2, CHAdeMO", "CHAdeMO, Type 2",
    L2907="CCS, Tesla", "CCS, Tesla",
    L2907="Tesla, CCS", "CCS, Tesla",
    L2907="Tesla, Type 2", "Tesla, Type 2",
    L2907="Type 2, Tesla", "Tesla, Type 2",
    L2907="CCS, CHAdeMO", "CCS, CHAdeMO",
    L2907="CHAdeMO, CCS", "CCS, CHAdeMO",
    L2907="CHAdeMO, Tesla", "CHAdeMO, Tesla",
    L2907="Tesla, CHAdeMO", "CHAdeMO, Tesla"
)</f>
        <v>Tesla</v>
      </c>
    </row>
    <row r="2908" spans="1:23" x14ac:dyDescent="0.25">
      <c r="A2908" t="s">
        <v>5838</v>
      </c>
      <c r="B2908">
        <v>37.811374000000001</v>
      </c>
      <c r="C2908">
        <v>-122.450998</v>
      </c>
      <c r="D2908" t="s">
        <v>5839</v>
      </c>
      <c r="E2908" t="s">
        <v>38</v>
      </c>
      <c r="F2908">
        <v>0.33</v>
      </c>
      <c r="G2908" t="s">
        <v>20</v>
      </c>
      <c r="H2908">
        <v>4.3099999999999996</v>
      </c>
      <c r="I2908">
        <v>16</v>
      </c>
      <c r="J2908" t="s">
        <v>21</v>
      </c>
      <c r="K2908">
        <v>22</v>
      </c>
      <c r="L2908" t="s">
        <v>47</v>
      </c>
      <c r="M2908">
        <v>2018</v>
      </c>
      <c r="N2908" t="s">
        <v>23</v>
      </c>
      <c r="O2908">
        <v>4.8</v>
      </c>
      <c r="P2908">
        <v>9</v>
      </c>
      <c r="Q2908" t="s">
        <v>29</v>
      </c>
      <c r="R2908">
        <v>13</v>
      </c>
      <c r="S2908">
        <f t="shared" si="135"/>
        <v>208</v>
      </c>
      <c r="T2908">
        <f t="shared" si="136"/>
        <v>68.64</v>
      </c>
      <c r="U2908" s="2">
        <f t="shared" si="137"/>
        <v>0.5625</v>
      </c>
      <c r="V2908" t="str" cm="1">
        <f t="array" ref="V2908">_xlfn.IFS(H2908&lt;5,"Urban",H2908&lt;=12,"Sub-Urban",H2908&gt;12,"Out Of City")</f>
        <v>Urban</v>
      </c>
      <c r="W2908" t="str" cm="1">
        <f t="array" ref="W2908">_xlfn.IFS(
    L2908="CCS", "CCS",
    L2908="Type 2", "Type 2",
    L2908="CHAdeMO", "CHAdeMO",
    L2908="Tesla", "Tesla",
    L2908="CCS, Type 2", "CCS, Type 2",
    L2908="Type 2, CCS", "CCS, Type 2",
    L2908="CHAdeMO, Type 2", "CHAdeMO, Type 2",
    L2908="Type 2, CHAdeMO", "CHAdeMO, Type 2",
    L2908="CCS, Tesla", "CCS, Tesla",
    L2908="Tesla, CCS", "CCS, Tesla",
    L2908="Tesla, Type 2", "Tesla, Type 2",
    L2908="Type 2, Tesla", "Tesla, Type 2",
    L2908="CCS, CHAdeMO", "CCS, CHAdeMO",
    L2908="CHAdeMO, CCS", "CCS, CHAdeMO",
    L2908="CHAdeMO, Tesla", "CHAdeMO, Tesla",
    L2908="Tesla, CHAdeMO", "CHAdeMO, Tesla"
)</f>
        <v>Tesla</v>
      </c>
    </row>
    <row r="2909" spans="1:23" x14ac:dyDescent="0.25">
      <c r="A2909" t="s">
        <v>5840</v>
      </c>
      <c r="B2909">
        <v>37.576070999999999</v>
      </c>
      <c r="C2909">
        <v>126.959767</v>
      </c>
      <c r="D2909" t="s">
        <v>5841</v>
      </c>
      <c r="E2909" t="s">
        <v>19</v>
      </c>
      <c r="F2909">
        <v>0.42</v>
      </c>
      <c r="G2909" t="s">
        <v>32</v>
      </c>
      <c r="H2909">
        <v>8.3800000000000008</v>
      </c>
      <c r="I2909">
        <v>90</v>
      </c>
      <c r="J2909" t="s">
        <v>47</v>
      </c>
      <c r="K2909">
        <v>350</v>
      </c>
      <c r="L2909" t="s">
        <v>58</v>
      </c>
      <c r="M2909">
        <v>2021</v>
      </c>
      <c r="N2909" t="s">
        <v>23</v>
      </c>
      <c r="O2909">
        <v>3.2</v>
      </c>
      <c r="P2909">
        <v>5</v>
      </c>
      <c r="Q2909" t="s">
        <v>24</v>
      </c>
      <c r="R2909">
        <v>39</v>
      </c>
      <c r="S2909">
        <f t="shared" si="135"/>
        <v>3510</v>
      </c>
      <c r="T2909">
        <f t="shared" si="136"/>
        <v>1474.2</v>
      </c>
      <c r="U2909" s="2">
        <f t="shared" si="137"/>
        <v>5.5555555555555552E-2</v>
      </c>
      <c r="V2909" t="str" cm="1">
        <f t="array" ref="V2909">_xlfn.IFS(H2909&lt;5,"Urban",H2909&lt;=12,"Sub-Urban",H2909&gt;12,"Out Of City")</f>
        <v>Sub-Urban</v>
      </c>
      <c r="W2909" t="str" cm="1">
        <f t="array" ref="W2909">_xlfn.IFS(
    L2909="CCS", "CCS",
    L2909="Type 2", "Type 2",
    L2909="CHAdeMO", "CHAdeMO",
    L2909="Tesla", "Tesla",
    L2909="CCS, Type 2", "CCS, Type 2",
    L2909="Type 2, CCS", "CCS, Type 2",
    L2909="CHAdeMO, Type 2", "CHAdeMO, Type 2",
    L2909="Type 2, CHAdeMO", "CHAdeMO, Type 2",
    L2909="CCS, Tesla", "CCS, Tesla",
    L2909="Tesla, CCS", "CCS, Tesla",
    L2909="Tesla, Type 2", "Tesla, Type 2",
    L2909="Type 2, Tesla", "Tesla, Type 2",
    L2909="CCS, CHAdeMO", "CCS, CHAdeMO",
    L2909="CHAdeMO, CCS", "CCS, CHAdeMO",
    L2909="CHAdeMO, Tesla", "CHAdeMO, Tesla",
    L2909="Tesla, CHAdeMO", "CHAdeMO, Tesla"
)</f>
        <v>CCS, Tesla</v>
      </c>
    </row>
    <row r="2910" spans="1:23" x14ac:dyDescent="0.25">
      <c r="A2910" t="s">
        <v>5842</v>
      </c>
      <c r="B2910">
        <v>37.834814000000001</v>
      </c>
      <c r="C2910">
        <v>-122.471975</v>
      </c>
      <c r="D2910" t="s">
        <v>5843</v>
      </c>
      <c r="E2910" t="s">
        <v>38</v>
      </c>
      <c r="F2910">
        <v>0.44</v>
      </c>
      <c r="G2910" t="s">
        <v>32</v>
      </c>
      <c r="H2910">
        <v>4.45</v>
      </c>
      <c r="I2910">
        <v>56</v>
      </c>
      <c r="J2910" t="s">
        <v>21</v>
      </c>
      <c r="K2910">
        <v>22</v>
      </c>
      <c r="L2910" t="s">
        <v>58</v>
      </c>
      <c r="M2910">
        <v>2012</v>
      </c>
      <c r="N2910" t="s">
        <v>35</v>
      </c>
      <c r="O2910">
        <v>3.8</v>
      </c>
      <c r="P2910">
        <v>7</v>
      </c>
      <c r="Q2910" t="s">
        <v>24</v>
      </c>
      <c r="R2910">
        <v>14</v>
      </c>
      <c r="S2910">
        <f t="shared" si="135"/>
        <v>784</v>
      </c>
      <c r="T2910">
        <f t="shared" si="136"/>
        <v>344.96</v>
      </c>
      <c r="U2910" s="2">
        <f t="shared" si="137"/>
        <v>0.125</v>
      </c>
      <c r="V2910" t="str" cm="1">
        <f t="array" ref="V2910">_xlfn.IFS(H2910&lt;5,"Urban",H2910&lt;=12,"Sub-Urban",H2910&gt;12,"Out Of City")</f>
        <v>Urban</v>
      </c>
      <c r="W2910" t="str" cm="1">
        <f t="array" ref="W2910">_xlfn.IFS(
    L2910="CCS", "CCS",
    L2910="Type 2", "Type 2",
    L2910="CHAdeMO", "CHAdeMO",
    L2910="Tesla", "Tesla",
    L2910="CCS, Type 2", "CCS, Type 2",
    L2910="Type 2, CCS", "CCS, Type 2",
    L2910="CHAdeMO, Type 2", "CHAdeMO, Type 2",
    L2910="Type 2, CHAdeMO", "CHAdeMO, Type 2",
    L2910="CCS, Tesla", "CCS, Tesla",
    L2910="Tesla, CCS", "CCS, Tesla",
    L2910="Tesla, Type 2", "Tesla, Type 2",
    L2910="Type 2, Tesla", "Tesla, Type 2",
    L2910="CCS, CHAdeMO", "CCS, CHAdeMO",
    L2910="CHAdeMO, CCS", "CCS, CHAdeMO",
    L2910="CHAdeMO, Tesla", "CHAdeMO, Tesla",
    L2910="Tesla, CHAdeMO", "CHAdeMO, Tesla"
)</f>
        <v>CCS, Tesla</v>
      </c>
    </row>
    <row r="2911" spans="1:23" x14ac:dyDescent="0.25">
      <c r="A2911" t="s">
        <v>5844</v>
      </c>
      <c r="B2911">
        <v>-33.887917999999999</v>
      </c>
      <c r="C2911">
        <v>151.21993900000001</v>
      </c>
      <c r="D2911" t="s">
        <v>5845</v>
      </c>
      <c r="E2911" t="s">
        <v>38</v>
      </c>
      <c r="F2911">
        <v>0.25</v>
      </c>
      <c r="G2911" t="s">
        <v>32</v>
      </c>
      <c r="H2911">
        <v>10.36</v>
      </c>
      <c r="I2911">
        <v>62</v>
      </c>
      <c r="J2911" t="s">
        <v>21</v>
      </c>
      <c r="K2911">
        <v>50</v>
      </c>
      <c r="L2911" t="s">
        <v>118</v>
      </c>
      <c r="M2911">
        <v>2019</v>
      </c>
      <c r="N2911" t="s">
        <v>35</v>
      </c>
      <c r="O2911">
        <v>3.1</v>
      </c>
      <c r="P2911">
        <v>7</v>
      </c>
      <c r="Q2911" t="s">
        <v>29</v>
      </c>
      <c r="R2911">
        <v>17</v>
      </c>
      <c r="S2911">
        <f t="shared" si="135"/>
        <v>1054</v>
      </c>
      <c r="T2911">
        <f t="shared" si="136"/>
        <v>263.5</v>
      </c>
      <c r="U2911" s="2">
        <f t="shared" si="137"/>
        <v>0.11290322580645161</v>
      </c>
      <c r="V2911" t="str" cm="1">
        <f t="array" ref="V2911">_xlfn.IFS(H2911&lt;5,"Urban",H2911&lt;=12,"Sub-Urban",H2911&gt;12,"Out Of City")</f>
        <v>Sub-Urban</v>
      </c>
      <c r="W2911" t="str" cm="1">
        <f t="array" ref="W2911">_xlfn.IFS(
    L2911="CCS", "CCS",
    L2911="Type 2", "Type 2",
    L2911="CHAdeMO", "CHAdeMO",
    L2911="Tesla", "Tesla",
    L2911="CCS, Type 2", "CCS, Type 2",
    L2911="Type 2, CCS", "CCS, Type 2",
    L2911="CHAdeMO, Type 2", "CHAdeMO, Type 2",
    L2911="Type 2, CHAdeMO", "CHAdeMO, Type 2",
    L2911="CCS, Tesla", "CCS, Tesla",
    L2911="Tesla, CCS", "CCS, Tesla",
    L2911="Tesla, Type 2", "Tesla, Type 2",
    L2911="Type 2, Tesla", "Tesla, Type 2",
    L2911="CCS, CHAdeMO", "CCS, CHAdeMO",
    L2911="CHAdeMO, CCS", "CCS, CHAdeMO",
    L2911="CHAdeMO, Tesla", "CHAdeMO, Tesla",
    L2911="Tesla, CHAdeMO", "CHAdeMO, Tesla"
)</f>
        <v>Tesla, Type 2</v>
      </c>
    </row>
    <row r="2912" spans="1:23" x14ac:dyDescent="0.25">
      <c r="A2912" t="s">
        <v>5846</v>
      </c>
      <c r="B2912">
        <v>-27.726956999999999</v>
      </c>
      <c r="C2912">
        <v>27.934981000000001</v>
      </c>
      <c r="D2912" t="s">
        <v>5847</v>
      </c>
      <c r="E2912" t="s">
        <v>27</v>
      </c>
      <c r="F2912">
        <v>0.2</v>
      </c>
      <c r="G2912" t="s">
        <v>20</v>
      </c>
      <c r="H2912">
        <v>6.64</v>
      </c>
      <c r="I2912">
        <v>77</v>
      </c>
      <c r="J2912" t="s">
        <v>46</v>
      </c>
      <c r="K2912">
        <v>350</v>
      </c>
      <c r="L2912" t="s">
        <v>40</v>
      </c>
      <c r="M2912">
        <v>2011</v>
      </c>
      <c r="N2912" t="s">
        <v>23</v>
      </c>
      <c r="O2912">
        <v>3.4</v>
      </c>
      <c r="P2912">
        <v>3</v>
      </c>
      <c r="Q2912" t="s">
        <v>29</v>
      </c>
      <c r="R2912">
        <v>47</v>
      </c>
      <c r="S2912">
        <f t="shared" si="135"/>
        <v>3619</v>
      </c>
      <c r="T2912">
        <f t="shared" si="136"/>
        <v>723.80000000000007</v>
      </c>
      <c r="U2912" s="2">
        <f t="shared" si="137"/>
        <v>3.896103896103896E-2</v>
      </c>
      <c r="V2912" t="str" cm="1">
        <f t="array" ref="V2912">_xlfn.IFS(H2912&lt;5,"Urban",H2912&lt;=12,"Sub-Urban",H2912&gt;12,"Out Of City")</f>
        <v>Sub-Urban</v>
      </c>
      <c r="W2912" t="str" cm="1">
        <f t="array" ref="W2912">_xlfn.IFS(
    L2912="CCS", "CCS",
    L2912="Type 2", "Type 2",
    L2912="CHAdeMO", "CHAdeMO",
    L2912="Tesla", "Tesla",
    L2912="CCS, Type 2", "CCS, Type 2",
    L2912="Type 2, CCS", "CCS, Type 2",
    L2912="CHAdeMO, Type 2", "CHAdeMO, Type 2",
    L2912="Type 2, CHAdeMO", "CHAdeMO, Type 2",
    L2912="CCS, Tesla", "CCS, Tesla",
    L2912="Tesla, CCS", "CCS, Tesla",
    L2912="Tesla, Type 2", "Tesla, Type 2",
    L2912="Type 2, Tesla", "Tesla, Type 2",
    L2912="CCS, CHAdeMO", "CCS, CHAdeMO",
    L2912="CHAdeMO, CCS", "CCS, CHAdeMO",
    L2912="CHAdeMO, Tesla", "CHAdeMO, Tesla",
    L2912="Tesla, CHAdeMO", "CHAdeMO, Tesla"
)</f>
        <v>Type 2</v>
      </c>
    </row>
    <row r="2913" spans="1:23" x14ac:dyDescent="0.25">
      <c r="A2913" t="s">
        <v>5848</v>
      </c>
      <c r="B2913">
        <v>37.844529000000001</v>
      </c>
      <c r="C2913">
        <v>-122.303313</v>
      </c>
      <c r="D2913" t="s">
        <v>5849</v>
      </c>
      <c r="E2913" t="s">
        <v>27</v>
      </c>
      <c r="F2913">
        <v>0.27</v>
      </c>
      <c r="G2913" s="1" t="s">
        <v>9985</v>
      </c>
      <c r="H2913">
        <v>2.92</v>
      </c>
      <c r="I2913">
        <v>21</v>
      </c>
      <c r="J2913" t="s">
        <v>39</v>
      </c>
      <c r="K2913">
        <v>50</v>
      </c>
      <c r="L2913" t="s">
        <v>85</v>
      </c>
      <c r="M2913">
        <v>2021</v>
      </c>
      <c r="N2913" t="s">
        <v>35</v>
      </c>
      <c r="O2913">
        <v>5</v>
      </c>
      <c r="P2913">
        <v>9</v>
      </c>
      <c r="Q2913" t="s">
        <v>48</v>
      </c>
      <c r="R2913">
        <v>47</v>
      </c>
      <c r="S2913">
        <f t="shared" si="135"/>
        <v>987</v>
      </c>
      <c r="T2913">
        <f t="shared" si="136"/>
        <v>266.49</v>
      </c>
      <c r="U2913" s="2">
        <f t="shared" si="137"/>
        <v>0.42857142857142855</v>
      </c>
      <c r="V2913" t="str" cm="1">
        <f t="array" ref="V2913">_xlfn.IFS(H2913&lt;5,"Urban",H2913&lt;=12,"Sub-Urban",H2913&gt;12,"Out Of City")</f>
        <v>Urban</v>
      </c>
      <c r="W2913" t="str" cm="1">
        <f t="array" ref="W2913">_xlfn.IFS(
    L2913="CCS", "CCS",
    L2913="Type 2", "Type 2",
    L2913="CHAdeMO", "CHAdeMO",
    L2913="Tesla", "Tesla",
    L2913="CCS, Type 2", "CCS, Type 2",
    L2913="Type 2, CCS", "CCS, Type 2",
    L2913="CHAdeMO, Type 2", "CHAdeMO, Type 2",
    L2913="Type 2, CHAdeMO", "CHAdeMO, Type 2",
    L2913="CCS, Tesla", "CCS, Tesla",
    L2913="Tesla, CCS", "CCS, Tesla",
    L2913="Tesla, Type 2", "Tesla, Type 2",
    L2913="Type 2, Tesla", "Tesla, Type 2",
    L2913="CCS, CHAdeMO", "CCS, CHAdeMO",
    L2913="CHAdeMO, CCS", "CCS, CHAdeMO",
    L2913="CHAdeMO, Tesla", "CHAdeMO, Tesla",
    L2913="Tesla, CHAdeMO", "CHAdeMO, Tesla"
)</f>
        <v>CHAdeMO, Tesla</v>
      </c>
    </row>
    <row r="2914" spans="1:23" x14ac:dyDescent="0.25">
      <c r="A2914" t="s">
        <v>5850</v>
      </c>
      <c r="B2914">
        <v>-33.726874000000002</v>
      </c>
      <c r="C2914">
        <v>151.352486</v>
      </c>
      <c r="D2914" t="s">
        <v>5851</v>
      </c>
      <c r="E2914" t="s">
        <v>19</v>
      </c>
      <c r="F2914">
        <v>0.28000000000000003</v>
      </c>
      <c r="G2914" t="s">
        <v>20</v>
      </c>
      <c r="H2914">
        <v>5.04</v>
      </c>
      <c r="I2914">
        <v>53</v>
      </c>
      <c r="J2914" t="s">
        <v>33</v>
      </c>
      <c r="K2914">
        <v>50</v>
      </c>
      <c r="L2914" t="s">
        <v>40</v>
      </c>
      <c r="M2914">
        <v>2017</v>
      </c>
      <c r="N2914" t="s">
        <v>23</v>
      </c>
      <c r="O2914">
        <v>3.3</v>
      </c>
      <c r="P2914">
        <v>7</v>
      </c>
      <c r="Q2914" t="s">
        <v>29</v>
      </c>
      <c r="R2914">
        <v>24</v>
      </c>
      <c r="S2914">
        <f t="shared" si="135"/>
        <v>1272</v>
      </c>
      <c r="T2914">
        <f t="shared" si="136"/>
        <v>356.16</v>
      </c>
      <c r="U2914" s="2">
        <f t="shared" si="137"/>
        <v>0.13207547169811321</v>
      </c>
      <c r="V2914" t="str" cm="1">
        <f t="array" ref="V2914">_xlfn.IFS(H2914&lt;5,"Urban",H2914&lt;=12,"Sub-Urban",H2914&gt;12,"Out Of City")</f>
        <v>Sub-Urban</v>
      </c>
      <c r="W2914" t="str" cm="1">
        <f t="array" ref="W2914">_xlfn.IFS(
    L2914="CCS", "CCS",
    L2914="Type 2", "Type 2",
    L2914="CHAdeMO", "CHAdeMO",
    L2914="Tesla", "Tesla",
    L2914="CCS, Type 2", "CCS, Type 2",
    L2914="Type 2, CCS", "CCS, Type 2",
    L2914="CHAdeMO, Type 2", "CHAdeMO, Type 2",
    L2914="Type 2, CHAdeMO", "CHAdeMO, Type 2",
    L2914="CCS, Tesla", "CCS, Tesla",
    L2914="Tesla, CCS", "CCS, Tesla",
    L2914="Tesla, Type 2", "Tesla, Type 2",
    L2914="Type 2, Tesla", "Tesla, Type 2",
    L2914="CCS, CHAdeMO", "CCS, CHAdeMO",
    L2914="CHAdeMO, CCS", "CCS, CHAdeMO",
    L2914="CHAdeMO, Tesla", "CHAdeMO, Tesla",
    L2914="Tesla, CHAdeMO", "CHAdeMO, Tesla"
)</f>
        <v>Type 2</v>
      </c>
    </row>
    <row r="2915" spans="1:23" x14ac:dyDescent="0.25">
      <c r="A2915" t="s">
        <v>5852</v>
      </c>
      <c r="B2915">
        <v>19.556248</v>
      </c>
      <c r="C2915">
        <v>-99.116437000000005</v>
      </c>
      <c r="D2915" t="s">
        <v>5853</v>
      </c>
      <c r="E2915" t="s">
        <v>38</v>
      </c>
      <c r="F2915">
        <v>0.24</v>
      </c>
      <c r="G2915" s="1" t="s">
        <v>9985</v>
      </c>
      <c r="H2915">
        <v>19.739999999999998</v>
      </c>
      <c r="I2915">
        <v>52</v>
      </c>
      <c r="J2915" t="s">
        <v>47</v>
      </c>
      <c r="K2915">
        <v>22</v>
      </c>
      <c r="L2915" t="s">
        <v>43</v>
      </c>
      <c r="M2915">
        <v>2016</v>
      </c>
      <c r="N2915" t="s">
        <v>23</v>
      </c>
      <c r="O2915">
        <v>3.1</v>
      </c>
      <c r="P2915">
        <v>2</v>
      </c>
      <c r="Q2915" t="s">
        <v>29</v>
      </c>
      <c r="R2915">
        <v>15</v>
      </c>
      <c r="S2915">
        <f t="shared" si="135"/>
        <v>780</v>
      </c>
      <c r="T2915">
        <f t="shared" si="136"/>
        <v>187.2</v>
      </c>
      <c r="U2915" s="2">
        <f t="shared" si="137"/>
        <v>3.8461538461538464E-2</v>
      </c>
      <c r="V2915" t="str" cm="1">
        <f t="array" ref="V2915">_xlfn.IFS(H2915&lt;5,"Urban",H2915&lt;=12,"Sub-Urban",H2915&gt;12,"Out Of City")</f>
        <v>Out Of City</v>
      </c>
      <c r="W2915" t="str" cm="1">
        <f t="array" ref="W2915">_xlfn.IFS(
    L2915="CCS", "CCS",
    L2915="Type 2", "Type 2",
    L2915="CHAdeMO", "CHAdeMO",
    L2915="Tesla", "Tesla",
    L2915="CCS, Type 2", "CCS, Type 2",
    L2915="Type 2, CCS", "CCS, Type 2",
    L2915="CHAdeMO, Type 2", "CHAdeMO, Type 2",
    L2915="Type 2, CHAdeMO", "CHAdeMO, Type 2",
    L2915="CCS, Tesla", "CCS, Tesla",
    L2915="Tesla, CCS", "CCS, Tesla",
    L2915="Tesla, Type 2", "Tesla, Type 2",
    L2915="Type 2, Tesla", "Tesla, Type 2",
    L2915="CCS, CHAdeMO", "CCS, CHAdeMO",
    L2915="CHAdeMO, CCS", "CCS, CHAdeMO",
    L2915="CHAdeMO, Tesla", "CHAdeMO, Tesla",
    L2915="Tesla, CHAdeMO", "CHAdeMO, Tesla"
)</f>
        <v>CCS</v>
      </c>
    </row>
    <row r="2916" spans="1:23" x14ac:dyDescent="0.25">
      <c r="A2916" t="s">
        <v>5854</v>
      </c>
      <c r="B2916">
        <v>19.141691000000002</v>
      </c>
      <c r="C2916">
        <v>72.863646000000003</v>
      </c>
      <c r="D2916" t="s">
        <v>5855</v>
      </c>
      <c r="E2916" t="s">
        <v>27</v>
      </c>
      <c r="F2916">
        <v>0.43</v>
      </c>
      <c r="G2916" t="s">
        <v>32</v>
      </c>
      <c r="H2916">
        <v>7.02</v>
      </c>
      <c r="I2916">
        <v>62</v>
      </c>
      <c r="J2916" t="s">
        <v>39</v>
      </c>
      <c r="K2916">
        <v>22</v>
      </c>
      <c r="L2916" t="s">
        <v>34</v>
      </c>
      <c r="M2916">
        <v>2021</v>
      </c>
      <c r="N2916" t="s">
        <v>35</v>
      </c>
      <c r="O2916">
        <v>3.9</v>
      </c>
      <c r="P2916">
        <v>5</v>
      </c>
      <c r="Q2916" t="s">
        <v>24</v>
      </c>
      <c r="R2916">
        <v>60</v>
      </c>
      <c r="S2916">
        <f t="shared" si="135"/>
        <v>3720</v>
      </c>
      <c r="T2916">
        <f t="shared" si="136"/>
        <v>1599.6</v>
      </c>
      <c r="U2916" s="2">
        <f t="shared" si="137"/>
        <v>8.0645161290322578E-2</v>
      </c>
      <c r="V2916" t="str" cm="1">
        <f t="array" ref="V2916">_xlfn.IFS(H2916&lt;5,"Urban",H2916&lt;=12,"Sub-Urban",H2916&gt;12,"Out Of City")</f>
        <v>Sub-Urban</v>
      </c>
      <c r="W2916" t="str" cm="1">
        <f t="array" ref="W2916">_xlfn.IFS(
    L2916="CCS", "CCS",
    L2916="Type 2", "Type 2",
    L2916="CHAdeMO", "CHAdeMO",
    L2916="Tesla", "Tesla",
    L2916="CCS, Type 2", "CCS, Type 2",
    L2916="Type 2, CCS", "CCS, Type 2",
    L2916="CHAdeMO, Type 2", "CHAdeMO, Type 2",
    L2916="Type 2, CHAdeMO", "CHAdeMO, Type 2",
    L2916="CCS, Tesla", "CCS, Tesla",
    L2916="Tesla, CCS", "CCS, Tesla",
    L2916="Tesla, Type 2", "Tesla, Type 2",
    L2916="Type 2, Tesla", "Tesla, Type 2",
    L2916="CCS, CHAdeMO", "CCS, CHAdeMO",
    L2916="CHAdeMO, CCS", "CCS, CHAdeMO",
    L2916="CHAdeMO, Tesla", "CHAdeMO, Tesla",
    L2916="Tesla, CHAdeMO", "CHAdeMO, Tesla"
)</f>
        <v>CCS, Type 2</v>
      </c>
    </row>
    <row r="2917" spans="1:23" x14ac:dyDescent="0.25">
      <c r="A2917" t="s">
        <v>5856</v>
      </c>
      <c r="B2917">
        <v>25.294066000000001</v>
      </c>
      <c r="C2917">
        <v>55.386408000000003</v>
      </c>
      <c r="D2917" t="s">
        <v>5857</v>
      </c>
      <c r="E2917" t="s">
        <v>38</v>
      </c>
      <c r="F2917">
        <v>0.39</v>
      </c>
      <c r="G2917" t="s">
        <v>32</v>
      </c>
      <c r="H2917">
        <v>3.37</v>
      </c>
      <c r="I2917">
        <v>83</v>
      </c>
      <c r="J2917" t="s">
        <v>33</v>
      </c>
      <c r="K2917">
        <v>150</v>
      </c>
      <c r="L2917" t="s">
        <v>47</v>
      </c>
      <c r="M2917">
        <v>2022</v>
      </c>
      <c r="N2917" t="s">
        <v>23</v>
      </c>
      <c r="O2917">
        <v>4.4000000000000004</v>
      </c>
      <c r="P2917">
        <v>8</v>
      </c>
      <c r="Q2917" t="s">
        <v>29</v>
      </c>
      <c r="R2917">
        <v>12</v>
      </c>
      <c r="S2917">
        <f t="shared" si="135"/>
        <v>996</v>
      </c>
      <c r="T2917">
        <f t="shared" si="136"/>
        <v>388.44</v>
      </c>
      <c r="U2917" s="2">
        <f t="shared" si="137"/>
        <v>9.6385542168674704E-2</v>
      </c>
      <c r="V2917" t="str" cm="1">
        <f t="array" ref="V2917">_xlfn.IFS(H2917&lt;5,"Urban",H2917&lt;=12,"Sub-Urban",H2917&gt;12,"Out Of City")</f>
        <v>Urban</v>
      </c>
      <c r="W2917" t="str" cm="1">
        <f t="array" ref="W2917">_xlfn.IFS(
    L2917="CCS", "CCS",
    L2917="Type 2", "Type 2",
    L2917="CHAdeMO", "CHAdeMO",
    L2917="Tesla", "Tesla",
    L2917="CCS, Type 2", "CCS, Type 2",
    L2917="Type 2, CCS", "CCS, Type 2",
    L2917="CHAdeMO, Type 2", "CHAdeMO, Type 2",
    L2917="Type 2, CHAdeMO", "CHAdeMO, Type 2",
    L2917="CCS, Tesla", "CCS, Tesla",
    L2917="Tesla, CCS", "CCS, Tesla",
    L2917="Tesla, Type 2", "Tesla, Type 2",
    L2917="Type 2, Tesla", "Tesla, Type 2",
    L2917="CCS, CHAdeMO", "CCS, CHAdeMO",
    L2917="CHAdeMO, CCS", "CCS, CHAdeMO",
    L2917="CHAdeMO, Tesla", "CHAdeMO, Tesla",
    L2917="Tesla, CHAdeMO", "CHAdeMO, Tesla"
)</f>
        <v>Tesla</v>
      </c>
    </row>
    <row r="2918" spans="1:23" x14ac:dyDescent="0.25">
      <c r="A2918" t="s">
        <v>5858</v>
      </c>
      <c r="B2918">
        <v>19.086784000000002</v>
      </c>
      <c r="C2918">
        <v>72.986044000000007</v>
      </c>
      <c r="D2918" t="s">
        <v>5859</v>
      </c>
      <c r="E2918" t="s">
        <v>19</v>
      </c>
      <c r="F2918">
        <v>0.2</v>
      </c>
      <c r="G2918" s="1" t="s">
        <v>9985</v>
      </c>
      <c r="H2918">
        <v>12.98</v>
      </c>
      <c r="I2918">
        <v>48</v>
      </c>
      <c r="J2918" t="s">
        <v>46</v>
      </c>
      <c r="K2918">
        <v>350</v>
      </c>
      <c r="L2918" t="s">
        <v>104</v>
      </c>
      <c r="M2918">
        <v>2017</v>
      </c>
      <c r="N2918" t="s">
        <v>35</v>
      </c>
      <c r="O2918">
        <v>4.7</v>
      </c>
      <c r="P2918">
        <v>3</v>
      </c>
      <c r="Q2918" t="s">
        <v>48</v>
      </c>
      <c r="R2918">
        <v>36</v>
      </c>
      <c r="S2918">
        <f t="shared" si="135"/>
        <v>1728</v>
      </c>
      <c r="T2918">
        <f t="shared" si="136"/>
        <v>345.6</v>
      </c>
      <c r="U2918" s="2">
        <f t="shared" si="137"/>
        <v>6.25E-2</v>
      </c>
      <c r="V2918" t="str" cm="1">
        <f t="array" ref="V2918">_xlfn.IFS(H2918&lt;5,"Urban",H2918&lt;=12,"Sub-Urban",H2918&gt;12,"Out Of City")</f>
        <v>Out Of City</v>
      </c>
      <c r="W2918" t="str" cm="1">
        <f t="array" ref="W2918">_xlfn.IFS(
    L2918="CCS", "CCS",
    L2918="Type 2", "Type 2",
    L2918="CHAdeMO", "CHAdeMO",
    L2918="Tesla", "Tesla",
    L2918="CCS, Type 2", "CCS, Type 2",
    L2918="Type 2, CCS", "CCS, Type 2",
    L2918="CHAdeMO, Type 2", "CHAdeMO, Type 2",
    L2918="Type 2, CHAdeMO", "CHAdeMO, Type 2",
    L2918="CCS, Tesla", "CCS, Tesla",
    L2918="Tesla, CCS", "CCS, Tesla",
    L2918="Tesla, Type 2", "Tesla, Type 2",
    L2918="Type 2, Tesla", "Tesla, Type 2",
    L2918="CCS, CHAdeMO", "CCS, CHAdeMO",
    L2918="CHAdeMO, CCS", "CCS, CHAdeMO",
    L2918="CHAdeMO, Tesla", "CHAdeMO, Tesla",
    L2918="Tesla, CHAdeMO", "CHAdeMO, Tesla"
)</f>
        <v>CHAdeMO, Type 2</v>
      </c>
    </row>
    <row r="2919" spans="1:23" x14ac:dyDescent="0.25">
      <c r="A2919" t="s">
        <v>5860</v>
      </c>
      <c r="B2919">
        <v>52.519973999999998</v>
      </c>
      <c r="C2919">
        <v>13.402568</v>
      </c>
      <c r="D2919" t="s">
        <v>5861</v>
      </c>
      <c r="E2919" t="s">
        <v>38</v>
      </c>
      <c r="F2919">
        <v>0.39</v>
      </c>
      <c r="G2919" s="1" t="s">
        <v>9985</v>
      </c>
      <c r="H2919">
        <v>18.77</v>
      </c>
      <c r="I2919">
        <v>34</v>
      </c>
      <c r="J2919" t="s">
        <v>47</v>
      </c>
      <c r="K2919">
        <v>50</v>
      </c>
      <c r="L2919" t="s">
        <v>34</v>
      </c>
      <c r="M2919">
        <v>2018</v>
      </c>
      <c r="N2919" t="s">
        <v>23</v>
      </c>
      <c r="O2919">
        <v>4.0999999999999996</v>
      </c>
      <c r="P2919">
        <v>5</v>
      </c>
      <c r="Q2919" t="s">
        <v>24</v>
      </c>
      <c r="R2919">
        <v>16</v>
      </c>
      <c r="S2919">
        <f t="shared" si="135"/>
        <v>544</v>
      </c>
      <c r="T2919">
        <f t="shared" si="136"/>
        <v>212.16</v>
      </c>
      <c r="U2919" s="2">
        <f t="shared" si="137"/>
        <v>0.14705882352941177</v>
      </c>
      <c r="V2919" t="str" cm="1">
        <f t="array" ref="V2919">_xlfn.IFS(H2919&lt;5,"Urban",H2919&lt;=12,"Sub-Urban",H2919&gt;12,"Out Of City")</f>
        <v>Out Of City</v>
      </c>
      <c r="W2919" t="str" cm="1">
        <f t="array" ref="W2919">_xlfn.IFS(
    L2919="CCS", "CCS",
    L2919="Type 2", "Type 2",
    L2919="CHAdeMO", "CHAdeMO",
    L2919="Tesla", "Tesla",
    L2919="CCS, Type 2", "CCS, Type 2",
    L2919="Type 2, CCS", "CCS, Type 2",
    L2919="CHAdeMO, Type 2", "CHAdeMO, Type 2",
    L2919="Type 2, CHAdeMO", "CHAdeMO, Type 2",
    L2919="CCS, Tesla", "CCS, Tesla",
    L2919="Tesla, CCS", "CCS, Tesla",
    L2919="Tesla, Type 2", "Tesla, Type 2",
    L2919="Type 2, Tesla", "Tesla, Type 2",
    L2919="CCS, CHAdeMO", "CCS, CHAdeMO",
    L2919="CHAdeMO, CCS", "CCS, CHAdeMO",
    L2919="CHAdeMO, Tesla", "CHAdeMO, Tesla",
    L2919="Tesla, CHAdeMO", "CHAdeMO, Tesla"
)</f>
        <v>CCS, Type 2</v>
      </c>
    </row>
    <row r="2920" spans="1:23" x14ac:dyDescent="0.25">
      <c r="A2920" t="s">
        <v>5862</v>
      </c>
      <c r="B2920">
        <v>13.899196</v>
      </c>
      <c r="C2920">
        <v>100.560332</v>
      </c>
      <c r="D2920" t="s">
        <v>5863</v>
      </c>
      <c r="E2920" t="s">
        <v>19</v>
      </c>
      <c r="F2920">
        <v>0.19</v>
      </c>
      <c r="G2920" t="s">
        <v>20</v>
      </c>
      <c r="H2920">
        <v>8.23</v>
      </c>
      <c r="I2920">
        <v>42</v>
      </c>
      <c r="J2920" t="s">
        <v>46</v>
      </c>
      <c r="K2920">
        <v>350</v>
      </c>
      <c r="L2920" t="s">
        <v>43</v>
      </c>
      <c r="M2920">
        <v>2018</v>
      </c>
      <c r="N2920" t="s">
        <v>23</v>
      </c>
      <c r="O2920">
        <v>3</v>
      </c>
      <c r="P2920">
        <v>10</v>
      </c>
      <c r="Q2920" t="s">
        <v>29</v>
      </c>
      <c r="R2920">
        <v>37</v>
      </c>
      <c r="S2920">
        <f t="shared" si="135"/>
        <v>1554</v>
      </c>
      <c r="T2920">
        <f t="shared" si="136"/>
        <v>295.26</v>
      </c>
      <c r="U2920" s="2">
        <f t="shared" si="137"/>
        <v>0.23809523809523808</v>
      </c>
      <c r="V2920" t="str" cm="1">
        <f t="array" ref="V2920">_xlfn.IFS(H2920&lt;5,"Urban",H2920&lt;=12,"Sub-Urban",H2920&gt;12,"Out Of City")</f>
        <v>Sub-Urban</v>
      </c>
      <c r="W2920" t="str" cm="1">
        <f t="array" ref="W2920">_xlfn.IFS(
    L2920="CCS", "CCS",
    L2920="Type 2", "Type 2",
    L2920="CHAdeMO", "CHAdeMO",
    L2920="Tesla", "Tesla",
    L2920="CCS, Type 2", "CCS, Type 2",
    L2920="Type 2, CCS", "CCS, Type 2",
    L2920="CHAdeMO, Type 2", "CHAdeMO, Type 2",
    L2920="Type 2, CHAdeMO", "CHAdeMO, Type 2",
    L2920="CCS, Tesla", "CCS, Tesla",
    L2920="Tesla, CCS", "CCS, Tesla",
    L2920="Tesla, Type 2", "Tesla, Type 2",
    L2920="Type 2, Tesla", "Tesla, Type 2",
    L2920="CCS, CHAdeMO", "CCS, CHAdeMO",
    L2920="CHAdeMO, CCS", "CCS, CHAdeMO",
    L2920="CHAdeMO, Tesla", "CHAdeMO, Tesla",
    L2920="Tesla, CHAdeMO", "CHAdeMO, Tesla"
)</f>
        <v>CCS</v>
      </c>
    </row>
    <row r="2921" spans="1:23" x14ac:dyDescent="0.25">
      <c r="A2921" t="s">
        <v>5864</v>
      </c>
      <c r="B2921">
        <v>34.019908000000001</v>
      </c>
      <c r="C2921">
        <v>-118.226671</v>
      </c>
      <c r="D2921" t="s">
        <v>5865</v>
      </c>
      <c r="E2921" t="s">
        <v>38</v>
      </c>
      <c r="F2921">
        <v>0.32</v>
      </c>
      <c r="G2921" t="s">
        <v>32</v>
      </c>
      <c r="H2921">
        <v>3.35</v>
      </c>
      <c r="I2921">
        <v>57</v>
      </c>
      <c r="J2921" t="s">
        <v>33</v>
      </c>
      <c r="K2921">
        <v>350</v>
      </c>
      <c r="L2921" t="s">
        <v>28</v>
      </c>
      <c r="M2921">
        <v>2014</v>
      </c>
      <c r="N2921" t="s">
        <v>23</v>
      </c>
      <c r="O2921">
        <v>3.8</v>
      </c>
      <c r="P2921">
        <v>7</v>
      </c>
      <c r="Q2921" t="s">
        <v>24</v>
      </c>
      <c r="R2921">
        <v>17</v>
      </c>
      <c r="S2921">
        <f t="shared" si="135"/>
        <v>969</v>
      </c>
      <c r="T2921">
        <f t="shared" si="136"/>
        <v>310.08</v>
      </c>
      <c r="U2921" s="2">
        <f t="shared" si="137"/>
        <v>0.12280701754385964</v>
      </c>
      <c r="V2921" t="str" cm="1">
        <f t="array" ref="V2921">_xlfn.IFS(H2921&lt;5,"Urban",H2921&lt;=12,"Sub-Urban",H2921&gt;12,"Out Of City")</f>
        <v>Urban</v>
      </c>
      <c r="W2921" t="str" cm="1">
        <f t="array" ref="W2921">_xlfn.IFS(
    L2921="CCS", "CCS",
    L2921="Type 2", "Type 2",
    L2921="CHAdeMO", "CHAdeMO",
    L2921="Tesla", "Tesla",
    L2921="CCS, Type 2", "CCS, Type 2",
    L2921="Type 2, CCS", "CCS, Type 2",
    L2921="CHAdeMO, Type 2", "CHAdeMO, Type 2",
    L2921="Type 2, CHAdeMO", "CHAdeMO, Type 2",
    L2921="CCS, Tesla", "CCS, Tesla",
    L2921="Tesla, CCS", "CCS, Tesla",
    L2921="Tesla, Type 2", "Tesla, Type 2",
    L2921="Type 2, Tesla", "Tesla, Type 2",
    L2921="CCS, CHAdeMO", "CCS, CHAdeMO",
    L2921="CHAdeMO, CCS", "CCS, CHAdeMO",
    L2921="CHAdeMO, Tesla", "CHAdeMO, Tesla",
    L2921="Tesla, CHAdeMO", "CHAdeMO, Tesla"
)</f>
        <v>Tesla, Type 2</v>
      </c>
    </row>
    <row r="2922" spans="1:23" x14ac:dyDescent="0.25">
      <c r="A2922" t="s">
        <v>5866</v>
      </c>
      <c r="B2922">
        <v>-74.465142</v>
      </c>
      <c r="C2922">
        <v>53.401240000000001</v>
      </c>
      <c r="D2922" t="s">
        <v>5867</v>
      </c>
      <c r="E2922" t="s">
        <v>27</v>
      </c>
      <c r="F2922">
        <v>0.32</v>
      </c>
      <c r="G2922" t="s">
        <v>20</v>
      </c>
      <c r="H2922">
        <v>10.28</v>
      </c>
      <c r="I2922">
        <v>49</v>
      </c>
      <c r="J2922" t="s">
        <v>21</v>
      </c>
      <c r="K2922">
        <v>50</v>
      </c>
      <c r="L2922" t="s">
        <v>40</v>
      </c>
      <c r="M2922">
        <v>2013</v>
      </c>
      <c r="N2922" t="s">
        <v>35</v>
      </c>
      <c r="O2922">
        <v>3</v>
      </c>
      <c r="P2922">
        <v>10</v>
      </c>
      <c r="Q2922" t="s">
        <v>29</v>
      </c>
      <c r="R2922">
        <v>55</v>
      </c>
      <c r="S2922">
        <f t="shared" si="135"/>
        <v>2695</v>
      </c>
      <c r="T2922">
        <f t="shared" si="136"/>
        <v>862.4</v>
      </c>
      <c r="U2922" s="2">
        <f t="shared" si="137"/>
        <v>0.20408163265306123</v>
      </c>
      <c r="V2922" t="str" cm="1">
        <f t="array" ref="V2922">_xlfn.IFS(H2922&lt;5,"Urban",H2922&lt;=12,"Sub-Urban",H2922&gt;12,"Out Of City")</f>
        <v>Sub-Urban</v>
      </c>
      <c r="W2922" t="str" cm="1">
        <f t="array" ref="W2922">_xlfn.IFS(
    L2922="CCS", "CCS",
    L2922="Type 2", "Type 2",
    L2922="CHAdeMO", "CHAdeMO",
    L2922="Tesla", "Tesla",
    L2922="CCS, Type 2", "CCS, Type 2",
    L2922="Type 2, CCS", "CCS, Type 2",
    L2922="CHAdeMO, Type 2", "CHAdeMO, Type 2",
    L2922="Type 2, CHAdeMO", "CHAdeMO, Type 2",
    L2922="CCS, Tesla", "CCS, Tesla",
    L2922="Tesla, CCS", "CCS, Tesla",
    L2922="Tesla, Type 2", "Tesla, Type 2",
    L2922="Type 2, Tesla", "Tesla, Type 2",
    L2922="CCS, CHAdeMO", "CCS, CHAdeMO",
    L2922="CHAdeMO, CCS", "CCS, CHAdeMO",
    L2922="CHAdeMO, Tesla", "CHAdeMO, Tesla",
    L2922="Tesla, CHAdeMO", "CHAdeMO, Tesla"
)</f>
        <v>Type 2</v>
      </c>
    </row>
    <row r="2923" spans="1:23" x14ac:dyDescent="0.25">
      <c r="A2923" t="s">
        <v>5868</v>
      </c>
      <c r="B2923">
        <v>25.282095999999999</v>
      </c>
      <c r="C2923">
        <v>55.399379000000003</v>
      </c>
      <c r="D2923" t="s">
        <v>5869</v>
      </c>
      <c r="E2923" t="s">
        <v>38</v>
      </c>
      <c r="F2923">
        <v>0.12</v>
      </c>
      <c r="G2923" s="1" t="s">
        <v>9985</v>
      </c>
      <c r="H2923">
        <v>12.69</v>
      </c>
      <c r="I2923">
        <v>67</v>
      </c>
      <c r="J2923" t="s">
        <v>39</v>
      </c>
      <c r="K2923">
        <v>22</v>
      </c>
      <c r="L2923" t="s">
        <v>111</v>
      </c>
      <c r="M2923">
        <v>2011</v>
      </c>
      <c r="N2923" t="s">
        <v>35</v>
      </c>
      <c r="O2923">
        <v>4</v>
      </c>
      <c r="P2923">
        <v>9</v>
      </c>
      <c r="Q2923" t="s">
        <v>48</v>
      </c>
      <c r="R2923">
        <v>13</v>
      </c>
      <c r="S2923">
        <f t="shared" si="135"/>
        <v>871</v>
      </c>
      <c r="T2923">
        <f t="shared" si="136"/>
        <v>104.52</v>
      </c>
      <c r="U2923" s="2">
        <f t="shared" si="137"/>
        <v>0.13432835820895522</v>
      </c>
      <c r="V2923" t="str" cm="1">
        <f t="array" ref="V2923">_xlfn.IFS(H2923&lt;5,"Urban",H2923&lt;=12,"Sub-Urban",H2923&gt;12,"Out Of City")</f>
        <v>Out Of City</v>
      </c>
      <c r="W2923" t="str" cm="1">
        <f t="array" ref="W2923">_xlfn.IFS(
    L2923="CCS", "CCS",
    L2923="Type 2", "Type 2",
    L2923="CHAdeMO", "CHAdeMO",
    L2923="Tesla", "Tesla",
    L2923="CCS, Type 2", "CCS, Type 2",
    L2923="Type 2, CCS", "CCS, Type 2",
    L2923="CHAdeMO, Type 2", "CHAdeMO, Type 2",
    L2923="Type 2, CHAdeMO", "CHAdeMO, Type 2",
    L2923="CCS, Tesla", "CCS, Tesla",
    L2923="Tesla, CCS", "CCS, Tesla",
    L2923="Tesla, Type 2", "Tesla, Type 2",
    L2923="Type 2, Tesla", "Tesla, Type 2",
    L2923="CCS, CHAdeMO", "CCS, CHAdeMO",
    L2923="CHAdeMO, CCS", "CCS, CHAdeMO",
    L2923="CHAdeMO, Tesla", "CHAdeMO, Tesla",
    L2923="Tesla, CHAdeMO", "CHAdeMO, Tesla"
)</f>
        <v>CCS, Type 2</v>
      </c>
    </row>
    <row r="2924" spans="1:23" x14ac:dyDescent="0.25">
      <c r="A2924" t="s">
        <v>5870</v>
      </c>
      <c r="B2924">
        <v>37.743042000000003</v>
      </c>
      <c r="C2924">
        <v>-122.372452</v>
      </c>
      <c r="D2924" t="s">
        <v>5871</v>
      </c>
      <c r="E2924" t="s">
        <v>38</v>
      </c>
      <c r="F2924">
        <v>0.3</v>
      </c>
      <c r="G2924" t="s">
        <v>20</v>
      </c>
      <c r="H2924">
        <v>19.61</v>
      </c>
      <c r="I2924">
        <v>87</v>
      </c>
      <c r="J2924" t="s">
        <v>33</v>
      </c>
      <c r="K2924">
        <v>22</v>
      </c>
      <c r="L2924" t="s">
        <v>28</v>
      </c>
      <c r="M2924">
        <v>2016</v>
      </c>
      <c r="N2924" t="s">
        <v>35</v>
      </c>
      <c r="O2924">
        <v>3.7</v>
      </c>
      <c r="P2924">
        <v>2</v>
      </c>
      <c r="Q2924" t="s">
        <v>48</v>
      </c>
      <c r="R2924">
        <v>10</v>
      </c>
      <c r="S2924">
        <f t="shared" si="135"/>
        <v>870</v>
      </c>
      <c r="T2924">
        <f t="shared" si="136"/>
        <v>261</v>
      </c>
      <c r="U2924" s="2">
        <f t="shared" si="137"/>
        <v>2.2988505747126436E-2</v>
      </c>
      <c r="V2924" t="str" cm="1">
        <f t="array" ref="V2924">_xlfn.IFS(H2924&lt;5,"Urban",H2924&lt;=12,"Sub-Urban",H2924&gt;12,"Out Of City")</f>
        <v>Out Of City</v>
      </c>
      <c r="W2924" t="str" cm="1">
        <f t="array" ref="W2924">_xlfn.IFS(
    L2924="CCS", "CCS",
    L2924="Type 2", "Type 2",
    L2924="CHAdeMO", "CHAdeMO",
    L2924="Tesla", "Tesla",
    L2924="CCS, Type 2", "CCS, Type 2",
    L2924="Type 2, CCS", "CCS, Type 2",
    L2924="CHAdeMO, Type 2", "CHAdeMO, Type 2",
    L2924="Type 2, CHAdeMO", "CHAdeMO, Type 2",
    L2924="CCS, Tesla", "CCS, Tesla",
    L2924="Tesla, CCS", "CCS, Tesla",
    L2924="Tesla, Type 2", "Tesla, Type 2",
    L2924="Type 2, Tesla", "Tesla, Type 2",
    L2924="CCS, CHAdeMO", "CCS, CHAdeMO",
    L2924="CHAdeMO, CCS", "CCS, CHAdeMO",
    L2924="CHAdeMO, Tesla", "CHAdeMO, Tesla",
    L2924="Tesla, CHAdeMO", "CHAdeMO, Tesla"
)</f>
        <v>Tesla, Type 2</v>
      </c>
    </row>
    <row r="2925" spans="1:23" x14ac:dyDescent="0.25">
      <c r="A2925" t="s">
        <v>5872</v>
      </c>
      <c r="B2925">
        <v>25.357875</v>
      </c>
      <c r="C2925">
        <v>55.36309</v>
      </c>
      <c r="D2925" t="s">
        <v>5873</v>
      </c>
      <c r="E2925" t="s">
        <v>38</v>
      </c>
      <c r="F2925">
        <v>0.16</v>
      </c>
      <c r="G2925" s="1" t="s">
        <v>9985</v>
      </c>
      <c r="H2925">
        <v>13.45</v>
      </c>
      <c r="I2925">
        <v>42</v>
      </c>
      <c r="J2925" t="s">
        <v>46</v>
      </c>
      <c r="K2925">
        <v>22</v>
      </c>
      <c r="L2925" t="s">
        <v>43</v>
      </c>
      <c r="M2925">
        <v>2016</v>
      </c>
      <c r="N2925" t="s">
        <v>35</v>
      </c>
      <c r="O2925">
        <v>3.9</v>
      </c>
      <c r="P2925">
        <v>10</v>
      </c>
      <c r="Q2925" t="s">
        <v>29</v>
      </c>
      <c r="R2925">
        <v>16</v>
      </c>
      <c r="S2925">
        <f t="shared" si="135"/>
        <v>672</v>
      </c>
      <c r="T2925">
        <f t="shared" si="136"/>
        <v>107.52</v>
      </c>
      <c r="U2925" s="2">
        <f t="shared" si="137"/>
        <v>0.23809523809523808</v>
      </c>
      <c r="V2925" t="str" cm="1">
        <f t="array" ref="V2925">_xlfn.IFS(H2925&lt;5,"Urban",H2925&lt;=12,"Sub-Urban",H2925&gt;12,"Out Of City")</f>
        <v>Out Of City</v>
      </c>
      <c r="W2925" t="str" cm="1">
        <f t="array" ref="W2925">_xlfn.IFS(
    L2925="CCS", "CCS",
    L2925="Type 2", "Type 2",
    L2925="CHAdeMO", "CHAdeMO",
    L2925="Tesla", "Tesla",
    L2925="CCS, Type 2", "CCS, Type 2",
    L2925="Type 2, CCS", "CCS, Type 2",
    L2925="CHAdeMO, Type 2", "CHAdeMO, Type 2",
    L2925="Type 2, CHAdeMO", "CHAdeMO, Type 2",
    L2925="CCS, Tesla", "CCS, Tesla",
    L2925="Tesla, CCS", "CCS, Tesla",
    L2925="Tesla, Type 2", "Tesla, Type 2",
    L2925="Type 2, Tesla", "Tesla, Type 2",
    L2925="CCS, CHAdeMO", "CCS, CHAdeMO",
    L2925="CHAdeMO, CCS", "CCS, CHAdeMO",
    L2925="CHAdeMO, Tesla", "CHAdeMO, Tesla",
    L2925="Tesla, CHAdeMO", "CHAdeMO, Tesla"
)</f>
        <v>CCS</v>
      </c>
    </row>
    <row r="2926" spans="1:23" x14ac:dyDescent="0.25">
      <c r="A2926" t="s">
        <v>5874</v>
      </c>
      <c r="B2926">
        <v>52.480682000000002</v>
      </c>
      <c r="C2926">
        <v>13.439427</v>
      </c>
      <c r="D2926" t="s">
        <v>5875</v>
      </c>
      <c r="E2926" t="s">
        <v>38</v>
      </c>
      <c r="F2926">
        <v>0.32</v>
      </c>
      <c r="G2926" t="s">
        <v>32</v>
      </c>
      <c r="H2926">
        <v>13.84</v>
      </c>
      <c r="I2926">
        <v>100</v>
      </c>
      <c r="J2926" t="s">
        <v>21</v>
      </c>
      <c r="K2926">
        <v>150</v>
      </c>
      <c r="L2926" t="s">
        <v>43</v>
      </c>
      <c r="M2926">
        <v>2016</v>
      </c>
      <c r="N2926" t="s">
        <v>23</v>
      </c>
      <c r="O2926">
        <v>3.5</v>
      </c>
      <c r="P2926">
        <v>3</v>
      </c>
      <c r="Q2926" t="s">
        <v>24</v>
      </c>
      <c r="R2926">
        <v>13</v>
      </c>
      <c r="S2926">
        <f t="shared" si="135"/>
        <v>1300</v>
      </c>
      <c r="T2926">
        <f t="shared" si="136"/>
        <v>416</v>
      </c>
      <c r="U2926" s="2">
        <f t="shared" si="137"/>
        <v>0.03</v>
      </c>
      <c r="V2926" t="str" cm="1">
        <f t="array" ref="V2926">_xlfn.IFS(H2926&lt;5,"Urban",H2926&lt;=12,"Sub-Urban",H2926&gt;12,"Out Of City")</f>
        <v>Out Of City</v>
      </c>
      <c r="W2926" t="str" cm="1">
        <f t="array" ref="W2926">_xlfn.IFS(
    L2926="CCS", "CCS",
    L2926="Type 2", "Type 2",
    L2926="CHAdeMO", "CHAdeMO",
    L2926="Tesla", "Tesla",
    L2926="CCS, Type 2", "CCS, Type 2",
    L2926="Type 2, CCS", "CCS, Type 2",
    L2926="CHAdeMO, Type 2", "CHAdeMO, Type 2",
    L2926="Type 2, CHAdeMO", "CHAdeMO, Type 2",
    L2926="CCS, Tesla", "CCS, Tesla",
    L2926="Tesla, CCS", "CCS, Tesla",
    L2926="Tesla, Type 2", "Tesla, Type 2",
    L2926="Type 2, Tesla", "Tesla, Type 2",
    L2926="CCS, CHAdeMO", "CCS, CHAdeMO",
    L2926="CHAdeMO, CCS", "CCS, CHAdeMO",
    L2926="CHAdeMO, Tesla", "CHAdeMO, Tesla",
    L2926="Tesla, CHAdeMO", "CHAdeMO, Tesla"
)</f>
        <v>CCS</v>
      </c>
    </row>
    <row r="2927" spans="1:23" x14ac:dyDescent="0.25">
      <c r="A2927" t="s">
        <v>5876</v>
      </c>
      <c r="B2927">
        <v>-23.506447000000001</v>
      </c>
      <c r="C2927">
        <v>-46.508968000000003</v>
      </c>
      <c r="D2927" t="s">
        <v>5877</v>
      </c>
      <c r="E2927" t="s">
        <v>19</v>
      </c>
      <c r="F2927">
        <v>0.1</v>
      </c>
      <c r="G2927" s="1" t="s">
        <v>9985</v>
      </c>
      <c r="H2927">
        <v>10.15</v>
      </c>
      <c r="I2927">
        <v>31</v>
      </c>
      <c r="J2927" t="s">
        <v>39</v>
      </c>
      <c r="K2927">
        <v>150</v>
      </c>
      <c r="L2927" t="s">
        <v>22</v>
      </c>
      <c r="M2927">
        <v>2010</v>
      </c>
      <c r="N2927" t="s">
        <v>35</v>
      </c>
      <c r="O2927">
        <v>3.4</v>
      </c>
      <c r="P2927">
        <v>3</v>
      </c>
      <c r="Q2927" t="s">
        <v>24</v>
      </c>
      <c r="R2927">
        <v>24</v>
      </c>
      <c r="S2927">
        <f t="shared" si="135"/>
        <v>744</v>
      </c>
      <c r="T2927">
        <f t="shared" si="136"/>
        <v>74.400000000000006</v>
      </c>
      <c r="U2927" s="2">
        <f t="shared" si="137"/>
        <v>9.6774193548387094E-2</v>
      </c>
      <c r="V2927" t="str" cm="1">
        <f t="array" ref="V2927">_xlfn.IFS(H2927&lt;5,"Urban",H2927&lt;=12,"Sub-Urban",H2927&gt;12,"Out Of City")</f>
        <v>Sub-Urban</v>
      </c>
      <c r="W2927" t="str" cm="1">
        <f t="array" ref="W2927">_xlfn.IFS(
    L2927="CCS", "CCS",
    L2927="Type 2", "Type 2",
    L2927="CHAdeMO", "CHAdeMO",
    L2927="Tesla", "Tesla",
    L2927="CCS, Type 2", "CCS, Type 2",
    L2927="Type 2, CCS", "CCS, Type 2",
    L2927="CHAdeMO, Type 2", "CHAdeMO, Type 2",
    L2927="Type 2, CHAdeMO", "CHAdeMO, Type 2",
    L2927="CCS, Tesla", "CCS, Tesla",
    L2927="Tesla, CCS", "CCS, Tesla",
    L2927="Tesla, Type 2", "Tesla, Type 2",
    L2927="Type 2, Tesla", "Tesla, Type 2",
    L2927="CCS, CHAdeMO", "CCS, CHAdeMO",
    L2927="CHAdeMO, CCS", "CCS, CHAdeMO",
    L2927="CHAdeMO, Tesla", "CHAdeMO, Tesla",
    L2927="Tesla, CHAdeMO", "CHAdeMO, Tesla"
)</f>
        <v>CCS, CHAdeMO</v>
      </c>
    </row>
    <row r="2928" spans="1:23" x14ac:dyDescent="0.25">
      <c r="A2928" t="s">
        <v>5878</v>
      </c>
      <c r="B2928">
        <v>25.375464000000001</v>
      </c>
      <c r="C2928">
        <v>55.202491999999999</v>
      </c>
      <c r="D2928" t="s">
        <v>5879</v>
      </c>
      <c r="E2928" t="s">
        <v>38</v>
      </c>
      <c r="F2928">
        <v>0.2</v>
      </c>
      <c r="G2928" t="s">
        <v>32</v>
      </c>
      <c r="H2928">
        <v>1.94</v>
      </c>
      <c r="I2928">
        <v>98</v>
      </c>
      <c r="J2928" t="s">
        <v>33</v>
      </c>
      <c r="K2928">
        <v>22</v>
      </c>
      <c r="L2928" t="s">
        <v>118</v>
      </c>
      <c r="M2928">
        <v>2011</v>
      </c>
      <c r="N2928" t="s">
        <v>23</v>
      </c>
      <c r="O2928">
        <v>3.4</v>
      </c>
      <c r="P2928">
        <v>4</v>
      </c>
      <c r="Q2928" t="s">
        <v>29</v>
      </c>
      <c r="R2928">
        <v>13</v>
      </c>
      <c r="S2928">
        <f t="shared" si="135"/>
        <v>1274</v>
      </c>
      <c r="T2928">
        <f t="shared" si="136"/>
        <v>254.8</v>
      </c>
      <c r="U2928" s="2">
        <f t="shared" si="137"/>
        <v>4.0816326530612242E-2</v>
      </c>
      <c r="V2928" t="str" cm="1">
        <f t="array" ref="V2928">_xlfn.IFS(H2928&lt;5,"Urban",H2928&lt;=12,"Sub-Urban",H2928&gt;12,"Out Of City")</f>
        <v>Urban</v>
      </c>
      <c r="W2928" t="str" cm="1">
        <f t="array" ref="W2928">_xlfn.IFS(
    L2928="CCS", "CCS",
    L2928="Type 2", "Type 2",
    L2928="CHAdeMO", "CHAdeMO",
    L2928="Tesla", "Tesla",
    L2928="CCS, Type 2", "CCS, Type 2",
    L2928="Type 2, CCS", "CCS, Type 2",
    L2928="CHAdeMO, Type 2", "CHAdeMO, Type 2",
    L2928="Type 2, CHAdeMO", "CHAdeMO, Type 2",
    L2928="CCS, Tesla", "CCS, Tesla",
    L2928="Tesla, CCS", "CCS, Tesla",
    L2928="Tesla, Type 2", "Tesla, Type 2",
    L2928="Type 2, Tesla", "Tesla, Type 2",
    L2928="CCS, CHAdeMO", "CCS, CHAdeMO",
    L2928="CHAdeMO, CCS", "CCS, CHAdeMO",
    L2928="CHAdeMO, Tesla", "CHAdeMO, Tesla",
    L2928="Tesla, CHAdeMO", "CHAdeMO, Tesla"
)</f>
        <v>Tesla, Type 2</v>
      </c>
    </row>
    <row r="2929" spans="1:23" x14ac:dyDescent="0.25">
      <c r="A2929" t="s">
        <v>5880</v>
      </c>
      <c r="B2929">
        <v>19.452196000000001</v>
      </c>
      <c r="C2929">
        <v>-99.008358999999999</v>
      </c>
      <c r="D2929" t="s">
        <v>5881</v>
      </c>
      <c r="E2929" t="s">
        <v>19</v>
      </c>
      <c r="F2929">
        <v>0.36</v>
      </c>
      <c r="G2929" s="1" t="s">
        <v>9985</v>
      </c>
      <c r="H2929">
        <v>12.02</v>
      </c>
      <c r="I2929">
        <v>81</v>
      </c>
      <c r="J2929" t="s">
        <v>39</v>
      </c>
      <c r="K2929">
        <v>22</v>
      </c>
      <c r="L2929" t="s">
        <v>47</v>
      </c>
      <c r="M2929">
        <v>2022</v>
      </c>
      <c r="N2929" t="s">
        <v>23</v>
      </c>
      <c r="O2929">
        <v>4.8</v>
      </c>
      <c r="P2929">
        <v>5</v>
      </c>
      <c r="Q2929" t="s">
        <v>48</v>
      </c>
      <c r="R2929">
        <v>22</v>
      </c>
      <c r="S2929">
        <f t="shared" si="135"/>
        <v>1782</v>
      </c>
      <c r="T2929">
        <f t="shared" si="136"/>
        <v>641.52</v>
      </c>
      <c r="U2929" s="2">
        <f t="shared" si="137"/>
        <v>6.1728395061728392E-2</v>
      </c>
      <c r="V2929" t="str" cm="1">
        <f t="array" ref="V2929">_xlfn.IFS(H2929&lt;5,"Urban",H2929&lt;=12,"Sub-Urban",H2929&gt;12,"Out Of City")</f>
        <v>Out Of City</v>
      </c>
      <c r="W2929" t="str" cm="1">
        <f t="array" ref="W2929">_xlfn.IFS(
    L2929="CCS", "CCS",
    L2929="Type 2", "Type 2",
    L2929="CHAdeMO", "CHAdeMO",
    L2929="Tesla", "Tesla",
    L2929="CCS, Type 2", "CCS, Type 2",
    L2929="Type 2, CCS", "CCS, Type 2",
    L2929="CHAdeMO, Type 2", "CHAdeMO, Type 2",
    L2929="Type 2, CHAdeMO", "CHAdeMO, Type 2",
    L2929="CCS, Tesla", "CCS, Tesla",
    L2929="Tesla, CCS", "CCS, Tesla",
    L2929="Tesla, Type 2", "Tesla, Type 2",
    L2929="Type 2, Tesla", "Tesla, Type 2",
    L2929="CCS, CHAdeMO", "CCS, CHAdeMO",
    L2929="CHAdeMO, CCS", "CCS, CHAdeMO",
    L2929="CHAdeMO, Tesla", "CHAdeMO, Tesla",
    L2929="Tesla, CHAdeMO", "CHAdeMO, Tesla"
)</f>
        <v>Tesla</v>
      </c>
    </row>
    <row r="2930" spans="1:23" x14ac:dyDescent="0.25">
      <c r="A2930" t="s">
        <v>5882</v>
      </c>
      <c r="B2930">
        <v>25.351217999999999</v>
      </c>
      <c r="C2930">
        <v>55.375830000000001</v>
      </c>
      <c r="D2930" t="s">
        <v>5883</v>
      </c>
      <c r="E2930" t="s">
        <v>27</v>
      </c>
      <c r="F2930">
        <v>0.23</v>
      </c>
      <c r="G2930" t="s">
        <v>32</v>
      </c>
      <c r="H2930">
        <v>11.07</v>
      </c>
      <c r="I2930">
        <v>95</v>
      </c>
      <c r="J2930" t="s">
        <v>46</v>
      </c>
      <c r="K2930">
        <v>22</v>
      </c>
      <c r="L2930" t="s">
        <v>47</v>
      </c>
      <c r="M2930">
        <v>2017</v>
      </c>
      <c r="N2930" t="s">
        <v>35</v>
      </c>
      <c r="O2930">
        <v>5</v>
      </c>
      <c r="P2930">
        <v>3</v>
      </c>
      <c r="Q2930" t="s">
        <v>29</v>
      </c>
      <c r="R2930">
        <v>56</v>
      </c>
      <c r="S2930">
        <f t="shared" si="135"/>
        <v>5320</v>
      </c>
      <c r="T2930">
        <f t="shared" si="136"/>
        <v>1223.6000000000001</v>
      </c>
      <c r="U2930" s="2">
        <f t="shared" si="137"/>
        <v>3.1578947368421054E-2</v>
      </c>
      <c r="V2930" t="str" cm="1">
        <f t="array" ref="V2930">_xlfn.IFS(H2930&lt;5,"Urban",H2930&lt;=12,"Sub-Urban",H2930&gt;12,"Out Of City")</f>
        <v>Sub-Urban</v>
      </c>
      <c r="W2930" t="str" cm="1">
        <f t="array" ref="W2930">_xlfn.IFS(
    L2930="CCS", "CCS",
    L2930="Type 2", "Type 2",
    L2930="CHAdeMO", "CHAdeMO",
    L2930="Tesla", "Tesla",
    L2930="CCS, Type 2", "CCS, Type 2",
    L2930="Type 2, CCS", "CCS, Type 2",
    L2930="CHAdeMO, Type 2", "CHAdeMO, Type 2",
    L2930="Type 2, CHAdeMO", "CHAdeMO, Type 2",
    L2930="CCS, Tesla", "CCS, Tesla",
    L2930="Tesla, CCS", "CCS, Tesla",
    L2930="Tesla, Type 2", "Tesla, Type 2",
    L2930="Type 2, Tesla", "Tesla, Type 2",
    L2930="CCS, CHAdeMO", "CCS, CHAdeMO",
    L2930="CHAdeMO, CCS", "CCS, CHAdeMO",
    L2930="CHAdeMO, Tesla", "CHAdeMO, Tesla",
    L2930="Tesla, CHAdeMO", "CHAdeMO, Tesla"
)</f>
        <v>Tesla</v>
      </c>
    </row>
    <row r="2931" spans="1:23" x14ac:dyDescent="0.25">
      <c r="A2931" t="s">
        <v>5884</v>
      </c>
      <c r="B2931">
        <v>19.527348</v>
      </c>
      <c r="C2931">
        <v>-99.072393000000005</v>
      </c>
      <c r="D2931" t="s">
        <v>3566</v>
      </c>
      <c r="E2931" t="s">
        <v>27</v>
      </c>
      <c r="F2931">
        <v>0.32</v>
      </c>
      <c r="G2931" t="s">
        <v>32</v>
      </c>
      <c r="H2931">
        <v>1.65</v>
      </c>
      <c r="I2931">
        <v>76</v>
      </c>
      <c r="J2931" t="s">
        <v>46</v>
      </c>
      <c r="K2931">
        <v>350</v>
      </c>
      <c r="L2931" t="s">
        <v>111</v>
      </c>
      <c r="M2931">
        <v>2014</v>
      </c>
      <c r="N2931" t="s">
        <v>35</v>
      </c>
      <c r="O2931">
        <v>3.8</v>
      </c>
      <c r="P2931">
        <v>2</v>
      </c>
      <c r="Q2931" t="s">
        <v>24</v>
      </c>
      <c r="R2931">
        <v>47</v>
      </c>
      <c r="S2931">
        <f t="shared" si="135"/>
        <v>3572</v>
      </c>
      <c r="T2931">
        <f t="shared" si="136"/>
        <v>1143.04</v>
      </c>
      <c r="U2931" s="2">
        <f t="shared" si="137"/>
        <v>2.6315789473684209E-2</v>
      </c>
      <c r="V2931" t="str" cm="1">
        <f t="array" ref="V2931">_xlfn.IFS(H2931&lt;5,"Urban",H2931&lt;=12,"Sub-Urban",H2931&gt;12,"Out Of City")</f>
        <v>Urban</v>
      </c>
      <c r="W2931" t="str" cm="1">
        <f t="array" ref="W2931">_xlfn.IFS(
    L2931="CCS", "CCS",
    L2931="Type 2", "Type 2",
    L2931="CHAdeMO", "CHAdeMO",
    L2931="Tesla", "Tesla",
    L2931="CCS, Type 2", "CCS, Type 2",
    L2931="Type 2, CCS", "CCS, Type 2",
    L2931="CHAdeMO, Type 2", "CHAdeMO, Type 2",
    L2931="Type 2, CHAdeMO", "CHAdeMO, Type 2",
    L2931="CCS, Tesla", "CCS, Tesla",
    L2931="Tesla, CCS", "CCS, Tesla",
    L2931="Tesla, Type 2", "Tesla, Type 2",
    L2931="Type 2, Tesla", "Tesla, Type 2",
    L2931="CCS, CHAdeMO", "CCS, CHAdeMO",
    L2931="CHAdeMO, CCS", "CCS, CHAdeMO",
    L2931="CHAdeMO, Tesla", "CHAdeMO, Tesla",
    L2931="Tesla, CHAdeMO", "CHAdeMO, Tesla"
)</f>
        <v>CCS, Type 2</v>
      </c>
    </row>
    <row r="2932" spans="1:23" x14ac:dyDescent="0.25">
      <c r="A2932" t="s">
        <v>5885</v>
      </c>
      <c r="B2932">
        <v>70.682263000000006</v>
      </c>
      <c r="C2932">
        <v>-176.38865999999999</v>
      </c>
      <c r="D2932" t="s">
        <v>5886</v>
      </c>
      <c r="E2932" t="s">
        <v>38</v>
      </c>
      <c r="F2932">
        <v>0.37</v>
      </c>
      <c r="G2932" t="s">
        <v>32</v>
      </c>
      <c r="H2932">
        <v>7.4</v>
      </c>
      <c r="I2932">
        <v>69</v>
      </c>
      <c r="J2932" t="s">
        <v>21</v>
      </c>
      <c r="K2932">
        <v>350</v>
      </c>
      <c r="L2932" t="s">
        <v>77</v>
      </c>
      <c r="M2932">
        <v>2013</v>
      </c>
      <c r="N2932" t="s">
        <v>23</v>
      </c>
      <c r="O2932">
        <v>4</v>
      </c>
      <c r="P2932">
        <v>6</v>
      </c>
      <c r="Q2932" t="s">
        <v>29</v>
      </c>
      <c r="R2932">
        <v>8</v>
      </c>
      <c r="S2932">
        <f t="shared" si="135"/>
        <v>552</v>
      </c>
      <c r="T2932">
        <f t="shared" si="136"/>
        <v>204.24</v>
      </c>
      <c r="U2932" s="2">
        <f t="shared" si="137"/>
        <v>8.6956521739130432E-2</v>
      </c>
      <c r="V2932" t="str" cm="1">
        <f t="array" ref="V2932">_xlfn.IFS(H2932&lt;5,"Urban",H2932&lt;=12,"Sub-Urban",H2932&gt;12,"Out Of City")</f>
        <v>Sub-Urban</v>
      </c>
      <c r="W2932" t="str" cm="1">
        <f t="array" ref="W2932">_xlfn.IFS(
    L2932="CCS", "CCS",
    L2932="Type 2", "Type 2",
    L2932="CHAdeMO", "CHAdeMO",
    L2932="Tesla", "Tesla",
    L2932="CCS, Type 2", "CCS, Type 2",
    L2932="Type 2, CCS", "CCS, Type 2",
    L2932="CHAdeMO, Type 2", "CHAdeMO, Type 2",
    L2932="Type 2, CHAdeMO", "CHAdeMO, Type 2",
    L2932="CCS, Tesla", "CCS, Tesla",
    L2932="Tesla, CCS", "CCS, Tesla",
    L2932="Tesla, Type 2", "Tesla, Type 2",
    L2932="Type 2, Tesla", "Tesla, Type 2",
    L2932="CCS, CHAdeMO", "CCS, CHAdeMO",
    L2932="CHAdeMO, CCS", "CCS, CHAdeMO",
    L2932="CHAdeMO, Tesla", "CHAdeMO, Tesla",
    L2932="Tesla, CHAdeMO", "CHAdeMO, Tesla"
)</f>
        <v>CHAdeMO</v>
      </c>
    </row>
    <row r="2933" spans="1:23" x14ac:dyDescent="0.25">
      <c r="A2933" t="s">
        <v>5887</v>
      </c>
      <c r="B2933">
        <v>19.583335000000002</v>
      </c>
      <c r="C2933">
        <v>-99.121830000000003</v>
      </c>
      <c r="D2933" t="s">
        <v>5888</v>
      </c>
      <c r="E2933" t="s">
        <v>38</v>
      </c>
      <c r="F2933">
        <v>0.16</v>
      </c>
      <c r="G2933" t="s">
        <v>20</v>
      </c>
      <c r="H2933">
        <v>3.72</v>
      </c>
      <c r="I2933">
        <v>31</v>
      </c>
      <c r="J2933" t="s">
        <v>21</v>
      </c>
      <c r="K2933">
        <v>22</v>
      </c>
      <c r="L2933" t="s">
        <v>40</v>
      </c>
      <c r="M2933">
        <v>2020</v>
      </c>
      <c r="N2933" t="s">
        <v>23</v>
      </c>
      <c r="O2933">
        <v>3.5</v>
      </c>
      <c r="P2933">
        <v>10</v>
      </c>
      <c r="Q2933" t="s">
        <v>48</v>
      </c>
      <c r="R2933">
        <v>12</v>
      </c>
      <c r="S2933">
        <f t="shared" si="135"/>
        <v>372</v>
      </c>
      <c r="T2933">
        <f t="shared" si="136"/>
        <v>59.52</v>
      </c>
      <c r="U2933" s="2">
        <f t="shared" si="137"/>
        <v>0.32258064516129031</v>
      </c>
      <c r="V2933" t="str" cm="1">
        <f t="array" ref="V2933">_xlfn.IFS(H2933&lt;5,"Urban",H2933&lt;=12,"Sub-Urban",H2933&gt;12,"Out Of City")</f>
        <v>Urban</v>
      </c>
      <c r="W2933" t="str" cm="1">
        <f t="array" ref="W2933">_xlfn.IFS(
    L2933="CCS", "CCS",
    L2933="Type 2", "Type 2",
    L2933="CHAdeMO", "CHAdeMO",
    L2933="Tesla", "Tesla",
    L2933="CCS, Type 2", "CCS, Type 2",
    L2933="Type 2, CCS", "CCS, Type 2",
    L2933="CHAdeMO, Type 2", "CHAdeMO, Type 2",
    L2933="Type 2, CHAdeMO", "CHAdeMO, Type 2",
    L2933="CCS, Tesla", "CCS, Tesla",
    L2933="Tesla, CCS", "CCS, Tesla",
    L2933="Tesla, Type 2", "Tesla, Type 2",
    L2933="Type 2, Tesla", "Tesla, Type 2",
    L2933="CCS, CHAdeMO", "CCS, CHAdeMO",
    L2933="CHAdeMO, CCS", "CCS, CHAdeMO",
    L2933="CHAdeMO, Tesla", "CHAdeMO, Tesla",
    L2933="Tesla, CHAdeMO", "CHAdeMO, Tesla"
)</f>
        <v>Type 2</v>
      </c>
    </row>
    <row r="2934" spans="1:23" x14ac:dyDescent="0.25">
      <c r="A2934" t="s">
        <v>5889</v>
      </c>
      <c r="B2934">
        <v>52.563057000000001</v>
      </c>
      <c r="C2934">
        <v>13.302412</v>
      </c>
      <c r="D2934" t="s">
        <v>5890</v>
      </c>
      <c r="E2934" t="s">
        <v>19</v>
      </c>
      <c r="F2934">
        <v>0.23</v>
      </c>
      <c r="G2934" s="1" t="s">
        <v>9985</v>
      </c>
      <c r="H2934">
        <v>2.58</v>
      </c>
      <c r="I2934">
        <v>53</v>
      </c>
      <c r="J2934" t="s">
        <v>21</v>
      </c>
      <c r="K2934">
        <v>50</v>
      </c>
      <c r="L2934" t="s">
        <v>77</v>
      </c>
      <c r="M2934">
        <v>2017</v>
      </c>
      <c r="N2934" t="s">
        <v>35</v>
      </c>
      <c r="O2934">
        <v>3.1</v>
      </c>
      <c r="P2934">
        <v>10</v>
      </c>
      <c r="Q2934" t="s">
        <v>24</v>
      </c>
      <c r="R2934">
        <v>24</v>
      </c>
      <c r="S2934">
        <f t="shared" si="135"/>
        <v>1272</v>
      </c>
      <c r="T2934">
        <f t="shared" si="136"/>
        <v>292.56</v>
      </c>
      <c r="U2934" s="2">
        <f t="shared" si="137"/>
        <v>0.18867924528301888</v>
      </c>
      <c r="V2934" t="str" cm="1">
        <f t="array" ref="V2934">_xlfn.IFS(H2934&lt;5,"Urban",H2934&lt;=12,"Sub-Urban",H2934&gt;12,"Out Of City")</f>
        <v>Urban</v>
      </c>
      <c r="W2934" t="str" cm="1">
        <f t="array" ref="W2934">_xlfn.IFS(
    L2934="CCS", "CCS",
    L2934="Type 2", "Type 2",
    L2934="CHAdeMO", "CHAdeMO",
    L2934="Tesla", "Tesla",
    L2934="CCS, Type 2", "CCS, Type 2",
    L2934="Type 2, CCS", "CCS, Type 2",
    L2934="CHAdeMO, Type 2", "CHAdeMO, Type 2",
    L2934="Type 2, CHAdeMO", "CHAdeMO, Type 2",
    L2934="CCS, Tesla", "CCS, Tesla",
    L2934="Tesla, CCS", "CCS, Tesla",
    L2934="Tesla, Type 2", "Tesla, Type 2",
    L2934="Type 2, Tesla", "Tesla, Type 2",
    L2934="CCS, CHAdeMO", "CCS, CHAdeMO",
    L2934="CHAdeMO, CCS", "CCS, CHAdeMO",
    L2934="CHAdeMO, Tesla", "CHAdeMO, Tesla",
    L2934="Tesla, CHAdeMO", "CHAdeMO, Tesla"
)</f>
        <v>CHAdeMO</v>
      </c>
    </row>
    <row r="2935" spans="1:23" x14ac:dyDescent="0.25">
      <c r="A2935" t="s">
        <v>5891</v>
      </c>
      <c r="B2935">
        <v>39.80659</v>
      </c>
      <c r="C2935">
        <v>116.29530800000001</v>
      </c>
      <c r="D2935" t="s">
        <v>5892</v>
      </c>
      <c r="E2935" t="s">
        <v>27</v>
      </c>
      <c r="F2935">
        <v>0.42</v>
      </c>
      <c r="G2935" s="1" t="s">
        <v>9985</v>
      </c>
      <c r="H2935">
        <v>4.76</v>
      </c>
      <c r="I2935">
        <v>98</v>
      </c>
      <c r="J2935" t="s">
        <v>46</v>
      </c>
      <c r="K2935">
        <v>22</v>
      </c>
      <c r="L2935" t="s">
        <v>64</v>
      </c>
      <c r="M2935">
        <v>2015</v>
      </c>
      <c r="N2935" t="s">
        <v>23</v>
      </c>
      <c r="O2935">
        <v>3.7</v>
      </c>
      <c r="P2935">
        <v>8</v>
      </c>
      <c r="Q2935" t="s">
        <v>48</v>
      </c>
      <c r="R2935">
        <v>58</v>
      </c>
      <c r="S2935">
        <f t="shared" si="135"/>
        <v>5684</v>
      </c>
      <c r="T2935">
        <f t="shared" si="136"/>
        <v>2387.2799999999997</v>
      </c>
      <c r="U2935" s="2">
        <f t="shared" si="137"/>
        <v>8.1632653061224483E-2</v>
      </c>
      <c r="V2935" t="str" cm="1">
        <f t="array" ref="V2935">_xlfn.IFS(H2935&lt;5,"Urban",H2935&lt;=12,"Sub-Urban",H2935&gt;12,"Out Of City")</f>
        <v>Urban</v>
      </c>
      <c r="W2935" t="str" cm="1">
        <f t="array" ref="W2935">_xlfn.IFS(
    L2935="CCS", "CCS",
    L2935="Type 2", "Type 2",
    L2935="CHAdeMO", "CHAdeMO",
    L2935="Tesla", "Tesla",
    L2935="CCS, Type 2", "CCS, Type 2",
    L2935="Type 2, CCS", "CCS, Type 2",
    L2935="CHAdeMO, Type 2", "CHAdeMO, Type 2",
    L2935="Type 2, CHAdeMO", "CHAdeMO, Type 2",
    L2935="CCS, Tesla", "CCS, Tesla",
    L2935="Tesla, CCS", "CCS, Tesla",
    L2935="Tesla, Type 2", "Tesla, Type 2",
    L2935="Type 2, Tesla", "Tesla, Type 2",
    L2935="CCS, CHAdeMO", "CCS, CHAdeMO",
    L2935="CHAdeMO, CCS", "CCS, CHAdeMO",
    L2935="CHAdeMO, Tesla", "CHAdeMO, Tesla",
    L2935="Tesla, CHAdeMO", "CHAdeMO, Tesla"
)</f>
        <v>CCS, CHAdeMO</v>
      </c>
    </row>
    <row r="2936" spans="1:23" x14ac:dyDescent="0.25">
      <c r="A2936" t="s">
        <v>5893</v>
      </c>
      <c r="B2936">
        <v>37.606540000000003</v>
      </c>
      <c r="C2936">
        <v>126.9453</v>
      </c>
      <c r="D2936" t="s">
        <v>5894</v>
      </c>
      <c r="E2936" t="s">
        <v>38</v>
      </c>
      <c r="F2936">
        <v>0.35</v>
      </c>
      <c r="G2936" s="1" t="s">
        <v>9985</v>
      </c>
      <c r="H2936">
        <v>5.43</v>
      </c>
      <c r="I2936">
        <v>30</v>
      </c>
      <c r="J2936" t="s">
        <v>21</v>
      </c>
      <c r="K2936">
        <v>350</v>
      </c>
      <c r="L2936" t="s">
        <v>61</v>
      </c>
      <c r="M2936">
        <v>2021</v>
      </c>
      <c r="N2936" t="s">
        <v>35</v>
      </c>
      <c r="O2936">
        <v>4.2</v>
      </c>
      <c r="P2936">
        <v>3</v>
      </c>
      <c r="Q2936" t="s">
        <v>29</v>
      </c>
      <c r="R2936">
        <v>16</v>
      </c>
      <c r="S2936">
        <f t="shared" si="135"/>
        <v>480</v>
      </c>
      <c r="T2936">
        <f t="shared" si="136"/>
        <v>168</v>
      </c>
      <c r="U2936" s="2">
        <f t="shared" si="137"/>
        <v>0.1</v>
      </c>
      <c r="V2936" t="str" cm="1">
        <f t="array" ref="V2936">_xlfn.IFS(H2936&lt;5,"Urban",H2936&lt;=12,"Sub-Urban",H2936&gt;12,"Out Of City")</f>
        <v>Sub-Urban</v>
      </c>
      <c r="W2936" t="str" cm="1">
        <f t="array" ref="W2936">_xlfn.IFS(
    L2936="CCS", "CCS",
    L2936="Type 2", "Type 2",
    L2936="CHAdeMO", "CHAdeMO",
    L2936="Tesla", "Tesla",
    L2936="CCS, Type 2", "CCS, Type 2",
    L2936="Type 2, CCS", "CCS, Type 2",
    L2936="CHAdeMO, Type 2", "CHAdeMO, Type 2",
    L2936="Type 2, CHAdeMO", "CHAdeMO, Type 2",
    L2936="CCS, Tesla", "CCS, Tesla",
    L2936="Tesla, CCS", "CCS, Tesla",
    L2936="Tesla, Type 2", "Tesla, Type 2",
    L2936="Type 2, Tesla", "Tesla, Type 2",
    L2936="CCS, CHAdeMO", "CCS, CHAdeMO",
    L2936="CHAdeMO, CCS", "CCS, CHAdeMO",
    L2936="CHAdeMO, Tesla", "CHAdeMO, Tesla",
    L2936="Tesla, CHAdeMO", "CHAdeMO, Tesla"
)</f>
        <v>CHAdeMO, Tesla</v>
      </c>
    </row>
    <row r="2937" spans="1:23" x14ac:dyDescent="0.25">
      <c r="A2937" t="s">
        <v>5895</v>
      </c>
      <c r="B2937">
        <v>41.844659999999998</v>
      </c>
      <c r="C2937">
        <v>-87.688516000000007</v>
      </c>
      <c r="D2937" t="s">
        <v>5896</v>
      </c>
      <c r="E2937" t="s">
        <v>19</v>
      </c>
      <c r="F2937">
        <v>0.45</v>
      </c>
      <c r="G2937" t="s">
        <v>32</v>
      </c>
      <c r="H2937">
        <v>5.54</v>
      </c>
      <c r="I2937">
        <v>25</v>
      </c>
      <c r="J2937" t="s">
        <v>33</v>
      </c>
      <c r="K2937">
        <v>50</v>
      </c>
      <c r="L2937" t="s">
        <v>47</v>
      </c>
      <c r="M2937">
        <v>2012</v>
      </c>
      <c r="N2937" t="s">
        <v>23</v>
      </c>
      <c r="O2937">
        <v>3</v>
      </c>
      <c r="P2937">
        <v>9</v>
      </c>
      <c r="Q2937" t="s">
        <v>48</v>
      </c>
      <c r="R2937">
        <v>25</v>
      </c>
      <c r="S2937">
        <f t="shared" si="135"/>
        <v>625</v>
      </c>
      <c r="T2937">
        <f t="shared" si="136"/>
        <v>281.25</v>
      </c>
      <c r="U2937" s="2">
        <f t="shared" si="137"/>
        <v>0.36</v>
      </c>
      <c r="V2937" t="str" cm="1">
        <f t="array" ref="V2937">_xlfn.IFS(H2937&lt;5,"Urban",H2937&lt;=12,"Sub-Urban",H2937&gt;12,"Out Of City")</f>
        <v>Sub-Urban</v>
      </c>
      <c r="W2937" t="str" cm="1">
        <f t="array" ref="W2937">_xlfn.IFS(
    L2937="CCS", "CCS",
    L2937="Type 2", "Type 2",
    L2937="CHAdeMO", "CHAdeMO",
    L2937="Tesla", "Tesla",
    L2937="CCS, Type 2", "CCS, Type 2",
    L2937="Type 2, CCS", "CCS, Type 2",
    L2937="CHAdeMO, Type 2", "CHAdeMO, Type 2",
    L2937="Type 2, CHAdeMO", "CHAdeMO, Type 2",
    L2937="CCS, Tesla", "CCS, Tesla",
    L2937="Tesla, CCS", "CCS, Tesla",
    L2937="Tesla, Type 2", "Tesla, Type 2",
    L2937="Type 2, Tesla", "Tesla, Type 2",
    L2937="CCS, CHAdeMO", "CCS, CHAdeMO",
    L2937="CHAdeMO, CCS", "CCS, CHAdeMO",
    L2937="CHAdeMO, Tesla", "CHAdeMO, Tesla",
    L2937="Tesla, CHAdeMO", "CHAdeMO, Tesla"
)</f>
        <v>Tesla</v>
      </c>
    </row>
    <row r="2938" spans="1:23" x14ac:dyDescent="0.25">
      <c r="A2938" t="s">
        <v>5897</v>
      </c>
      <c r="B2938">
        <v>13.78013</v>
      </c>
      <c r="C2938">
        <v>100.45218199999999</v>
      </c>
      <c r="D2938" t="s">
        <v>5898</v>
      </c>
      <c r="E2938" t="s">
        <v>19</v>
      </c>
      <c r="F2938">
        <v>0.25</v>
      </c>
      <c r="G2938" t="s">
        <v>20</v>
      </c>
      <c r="H2938">
        <v>2.57</v>
      </c>
      <c r="I2938">
        <v>11</v>
      </c>
      <c r="J2938" t="s">
        <v>21</v>
      </c>
      <c r="K2938">
        <v>150</v>
      </c>
      <c r="L2938" t="s">
        <v>47</v>
      </c>
      <c r="M2938">
        <v>2019</v>
      </c>
      <c r="N2938" t="s">
        <v>35</v>
      </c>
      <c r="O2938">
        <v>3.7</v>
      </c>
      <c r="P2938">
        <v>10</v>
      </c>
      <c r="Q2938" t="s">
        <v>29</v>
      </c>
      <c r="R2938">
        <v>26</v>
      </c>
      <c r="S2938">
        <f t="shared" si="135"/>
        <v>286</v>
      </c>
      <c r="T2938">
        <f t="shared" si="136"/>
        <v>71.5</v>
      </c>
      <c r="U2938" s="2">
        <f t="shared" si="137"/>
        <v>0.90909090909090906</v>
      </c>
      <c r="V2938" t="str" cm="1">
        <f t="array" ref="V2938">_xlfn.IFS(H2938&lt;5,"Urban",H2938&lt;=12,"Sub-Urban",H2938&gt;12,"Out Of City")</f>
        <v>Urban</v>
      </c>
      <c r="W2938" t="str" cm="1">
        <f t="array" ref="W2938">_xlfn.IFS(
    L2938="CCS", "CCS",
    L2938="Type 2", "Type 2",
    L2938="CHAdeMO", "CHAdeMO",
    L2938="Tesla", "Tesla",
    L2938="CCS, Type 2", "CCS, Type 2",
    L2938="Type 2, CCS", "CCS, Type 2",
    L2938="CHAdeMO, Type 2", "CHAdeMO, Type 2",
    L2938="Type 2, CHAdeMO", "CHAdeMO, Type 2",
    L2938="CCS, Tesla", "CCS, Tesla",
    L2938="Tesla, CCS", "CCS, Tesla",
    L2938="Tesla, Type 2", "Tesla, Type 2",
    L2938="Type 2, Tesla", "Tesla, Type 2",
    L2938="CCS, CHAdeMO", "CCS, CHAdeMO",
    L2938="CHAdeMO, CCS", "CCS, CHAdeMO",
    L2938="CHAdeMO, Tesla", "CHAdeMO, Tesla",
    L2938="Tesla, CHAdeMO", "CHAdeMO, Tesla"
)</f>
        <v>Tesla</v>
      </c>
    </row>
    <row r="2939" spans="1:23" x14ac:dyDescent="0.25">
      <c r="A2939" t="s">
        <v>5899</v>
      </c>
      <c r="B2939">
        <v>43.676037999999998</v>
      </c>
      <c r="C2939">
        <v>-79.370587999999998</v>
      </c>
      <c r="D2939" t="s">
        <v>5900</v>
      </c>
      <c r="E2939" t="s">
        <v>38</v>
      </c>
      <c r="F2939">
        <v>0.3</v>
      </c>
      <c r="G2939" t="s">
        <v>32</v>
      </c>
      <c r="H2939">
        <v>7.75</v>
      </c>
      <c r="I2939">
        <v>88</v>
      </c>
      <c r="J2939" t="s">
        <v>33</v>
      </c>
      <c r="K2939">
        <v>50</v>
      </c>
      <c r="L2939" t="s">
        <v>80</v>
      </c>
      <c r="M2939">
        <v>2020</v>
      </c>
      <c r="N2939" t="s">
        <v>23</v>
      </c>
      <c r="O2939">
        <v>4.8</v>
      </c>
      <c r="P2939">
        <v>4</v>
      </c>
      <c r="Q2939" t="s">
        <v>29</v>
      </c>
      <c r="R2939">
        <v>14</v>
      </c>
      <c r="S2939">
        <f t="shared" si="135"/>
        <v>1232</v>
      </c>
      <c r="T2939">
        <f t="shared" si="136"/>
        <v>369.59999999999997</v>
      </c>
      <c r="U2939" s="2">
        <f t="shared" si="137"/>
        <v>4.5454545454545456E-2</v>
      </c>
      <c r="V2939" t="str" cm="1">
        <f t="array" ref="V2939">_xlfn.IFS(H2939&lt;5,"Urban",H2939&lt;=12,"Sub-Urban",H2939&gt;12,"Out Of City")</f>
        <v>Sub-Urban</v>
      </c>
      <c r="W2939" t="str" cm="1">
        <f t="array" ref="W2939">_xlfn.IFS(
    L2939="CCS", "CCS",
    L2939="Type 2", "Type 2",
    L2939="CHAdeMO", "CHAdeMO",
    L2939="Tesla", "Tesla",
    L2939="CCS, Type 2", "CCS, Type 2",
    L2939="Type 2, CCS", "CCS, Type 2",
    L2939="CHAdeMO, Type 2", "CHAdeMO, Type 2",
    L2939="Type 2, CHAdeMO", "CHAdeMO, Type 2",
    L2939="CCS, Tesla", "CCS, Tesla",
    L2939="Tesla, CCS", "CCS, Tesla",
    L2939="Tesla, Type 2", "Tesla, Type 2",
    L2939="Type 2, Tesla", "Tesla, Type 2",
    L2939="CCS, CHAdeMO", "CCS, CHAdeMO",
    L2939="CHAdeMO, CCS", "CCS, CHAdeMO",
    L2939="CHAdeMO, Tesla", "CHAdeMO, Tesla",
    L2939="Tesla, CHAdeMO", "CHAdeMO, Tesla"
)</f>
        <v>CHAdeMO, Type 2</v>
      </c>
    </row>
    <row r="2940" spans="1:23" x14ac:dyDescent="0.25">
      <c r="A2940" t="s">
        <v>5901</v>
      </c>
      <c r="B2940">
        <v>39.985816</v>
      </c>
      <c r="C2940">
        <v>116.483171</v>
      </c>
      <c r="D2940" t="s">
        <v>5902</v>
      </c>
      <c r="E2940" t="s">
        <v>19</v>
      </c>
      <c r="F2940">
        <v>0.27</v>
      </c>
      <c r="G2940" t="s">
        <v>32</v>
      </c>
      <c r="H2940">
        <v>15.16</v>
      </c>
      <c r="I2940">
        <v>11</v>
      </c>
      <c r="J2940" t="s">
        <v>21</v>
      </c>
      <c r="K2940">
        <v>50</v>
      </c>
      <c r="L2940" t="s">
        <v>77</v>
      </c>
      <c r="M2940">
        <v>2015</v>
      </c>
      <c r="N2940" t="s">
        <v>35</v>
      </c>
      <c r="O2940">
        <v>4.3</v>
      </c>
      <c r="P2940">
        <v>2</v>
      </c>
      <c r="Q2940" t="s">
        <v>29</v>
      </c>
      <c r="R2940">
        <v>31</v>
      </c>
      <c r="S2940">
        <f t="shared" si="135"/>
        <v>341</v>
      </c>
      <c r="T2940">
        <f t="shared" si="136"/>
        <v>92.070000000000007</v>
      </c>
      <c r="U2940" s="2">
        <f t="shared" si="137"/>
        <v>0.18181818181818182</v>
      </c>
      <c r="V2940" t="str" cm="1">
        <f t="array" ref="V2940">_xlfn.IFS(H2940&lt;5,"Urban",H2940&lt;=12,"Sub-Urban",H2940&gt;12,"Out Of City")</f>
        <v>Out Of City</v>
      </c>
      <c r="W2940" t="str" cm="1">
        <f t="array" ref="W2940">_xlfn.IFS(
    L2940="CCS", "CCS",
    L2940="Type 2", "Type 2",
    L2940="CHAdeMO", "CHAdeMO",
    L2940="Tesla", "Tesla",
    L2940="CCS, Type 2", "CCS, Type 2",
    L2940="Type 2, CCS", "CCS, Type 2",
    L2940="CHAdeMO, Type 2", "CHAdeMO, Type 2",
    L2940="Type 2, CHAdeMO", "CHAdeMO, Type 2",
    L2940="CCS, Tesla", "CCS, Tesla",
    L2940="Tesla, CCS", "CCS, Tesla",
    L2940="Tesla, Type 2", "Tesla, Type 2",
    L2940="Type 2, Tesla", "Tesla, Type 2",
    L2940="CCS, CHAdeMO", "CCS, CHAdeMO",
    L2940="CHAdeMO, CCS", "CCS, CHAdeMO",
    L2940="CHAdeMO, Tesla", "CHAdeMO, Tesla",
    L2940="Tesla, CHAdeMO", "CHAdeMO, Tesla"
)</f>
        <v>CHAdeMO</v>
      </c>
    </row>
    <row r="2941" spans="1:23" x14ac:dyDescent="0.25">
      <c r="A2941" t="s">
        <v>5903</v>
      </c>
      <c r="B2941">
        <v>-33.736884000000003</v>
      </c>
      <c r="C2941">
        <v>18.441344000000001</v>
      </c>
      <c r="D2941" t="s">
        <v>5904</v>
      </c>
      <c r="E2941" t="s">
        <v>27</v>
      </c>
      <c r="F2941">
        <v>0.42</v>
      </c>
      <c r="G2941" t="s">
        <v>32</v>
      </c>
      <c r="H2941">
        <v>4.8600000000000003</v>
      </c>
      <c r="I2941">
        <v>60</v>
      </c>
      <c r="J2941" t="s">
        <v>33</v>
      </c>
      <c r="K2941">
        <v>150</v>
      </c>
      <c r="L2941" t="s">
        <v>104</v>
      </c>
      <c r="M2941">
        <v>2021</v>
      </c>
      <c r="N2941" t="s">
        <v>35</v>
      </c>
      <c r="O2941">
        <v>3.5</v>
      </c>
      <c r="P2941">
        <v>4</v>
      </c>
      <c r="Q2941" t="s">
        <v>29</v>
      </c>
      <c r="R2941">
        <v>45</v>
      </c>
      <c r="S2941">
        <f t="shared" si="135"/>
        <v>2700</v>
      </c>
      <c r="T2941">
        <f t="shared" si="136"/>
        <v>1134</v>
      </c>
      <c r="U2941" s="2">
        <f t="shared" si="137"/>
        <v>6.6666666666666666E-2</v>
      </c>
      <c r="V2941" t="str" cm="1">
        <f t="array" ref="V2941">_xlfn.IFS(H2941&lt;5,"Urban",H2941&lt;=12,"Sub-Urban",H2941&gt;12,"Out Of City")</f>
        <v>Urban</v>
      </c>
      <c r="W2941" t="str" cm="1">
        <f t="array" ref="W2941">_xlfn.IFS(
    L2941="CCS", "CCS",
    L2941="Type 2", "Type 2",
    L2941="CHAdeMO", "CHAdeMO",
    L2941="Tesla", "Tesla",
    L2941="CCS, Type 2", "CCS, Type 2",
    L2941="Type 2, CCS", "CCS, Type 2",
    L2941="CHAdeMO, Type 2", "CHAdeMO, Type 2",
    L2941="Type 2, CHAdeMO", "CHAdeMO, Type 2",
    L2941="CCS, Tesla", "CCS, Tesla",
    L2941="Tesla, CCS", "CCS, Tesla",
    L2941="Tesla, Type 2", "Tesla, Type 2",
    L2941="Type 2, Tesla", "Tesla, Type 2",
    L2941="CCS, CHAdeMO", "CCS, CHAdeMO",
    L2941="CHAdeMO, CCS", "CCS, CHAdeMO",
    L2941="CHAdeMO, Tesla", "CHAdeMO, Tesla",
    L2941="Tesla, CHAdeMO", "CHAdeMO, Tesla"
)</f>
        <v>CHAdeMO, Type 2</v>
      </c>
    </row>
    <row r="2942" spans="1:23" x14ac:dyDescent="0.25">
      <c r="A2942" t="s">
        <v>5905</v>
      </c>
      <c r="B2942">
        <v>35.289400000000001</v>
      </c>
      <c r="C2942">
        <v>115.41836499999999</v>
      </c>
      <c r="D2942" t="s">
        <v>5906</v>
      </c>
      <c r="E2942" t="s">
        <v>38</v>
      </c>
      <c r="F2942">
        <v>0.13</v>
      </c>
      <c r="G2942" t="s">
        <v>32</v>
      </c>
      <c r="H2942">
        <v>8.01</v>
      </c>
      <c r="I2942">
        <v>100</v>
      </c>
      <c r="J2942" t="s">
        <v>33</v>
      </c>
      <c r="K2942">
        <v>350</v>
      </c>
      <c r="L2942" t="s">
        <v>80</v>
      </c>
      <c r="M2942">
        <v>2010</v>
      </c>
      <c r="N2942" t="s">
        <v>35</v>
      </c>
      <c r="O2942">
        <v>3.9</v>
      </c>
      <c r="P2942">
        <v>4</v>
      </c>
      <c r="Q2942" t="s">
        <v>29</v>
      </c>
      <c r="R2942">
        <v>9</v>
      </c>
      <c r="S2942">
        <f t="shared" si="135"/>
        <v>900</v>
      </c>
      <c r="T2942">
        <f t="shared" si="136"/>
        <v>117</v>
      </c>
      <c r="U2942" s="2">
        <f t="shared" si="137"/>
        <v>0.04</v>
      </c>
      <c r="V2942" t="str" cm="1">
        <f t="array" ref="V2942">_xlfn.IFS(H2942&lt;5,"Urban",H2942&lt;=12,"Sub-Urban",H2942&gt;12,"Out Of City")</f>
        <v>Sub-Urban</v>
      </c>
      <c r="W2942" t="str" cm="1">
        <f t="array" ref="W2942">_xlfn.IFS(
    L2942="CCS", "CCS",
    L2942="Type 2", "Type 2",
    L2942="CHAdeMO", "CHAdeMO",
    L2942="Tesla", "Tesla",
    L2942="CCS, Type 2", "CCS, Type 2",
    L2942="Type 2, CCS", "CCS, Type 2",
    L2942="CHAdeMO, Type 2", "CHAdeMO, Type 2",
    L2942="Type 2, CHAdeMO", "CHAdeMO, Type 2",
    L2942="CCS, Tesla", "CCS, Tesla",
    L2942="Tesla, CCS", "CCS, Tesla",
    L2942="Tesla, Type 2", "Tesla, Type 2",
    L2942="Type 2, Tesla", "Tesla, Type 2",
    L2942="CCS, CHAdeMO", "CCS, CHAdeMO",
    L2942="CHAdeMO, CCS", "CCS, CHAdeMO",
    L2942="CHAdeMO, Tesla", "CHAdeMO, Tesla",
    L2942="Tesla, CHAdeMO", "CHAdeMO, Tesla"
)</f>
        <v>CHAdeMO, Type 2</v>
      </c>
    </row>
    <row r="2943" spans="1:23" x14ac:dyDescent="0.25">
      <c r="A2943" t="s">
        <v>5907</v>
      </c>
      <c r="B2943">
        <v>39.947679000000001</v>
      </c>
      <c r="C2943">
        <v>116.399489</v>
      </c>
      <c r="D2943" t="s">
        <v>5224</v>
      </c>
      <c r="E2943" t="s">
        <v>19</v>
      </c>
      <c r="F2943">
        <v>0.32</v>
      </c>
      <c r="G2943" s="1" t="s">
        <v>9985</v>
      </c>
      <c r="H2943">
        <v>10.25</v>
      </c>
      <c r="I2943">
        <v>75</v>
      </c>
      <c r="J2943" t="s">
        <v>46</v>
      </c>
      <c r="K2943">
        <v>350</v>
      </c>
      <c r="L2943" t="s">
        <v>51</v>
      </c>
      <c r="M2943">
        <v>2022</v>
      </c>
      <c r="N2943" t="s">
        <v>23</v>
      </c>
      <c r="O2943">
        <v>4.4000000000000004</v>
      </c>
      <c r="P2943">
        <v>10</v>
      </c>
      <c r="Q2943" t="s">
        <v>29</v>
      </c>
      <c r="R2943">
        <v>37</v>
      </c>
      <c r="S2943">
        <f t="shared" si="135"/>
        <v>2775</v>
      </c>
      <c r="T2943">
        <f t="shared" si="136"/>
        <v>888</v>
      </c>
      <c r="U2943" s="2">
        <f t="shared" si="137"/>
        <v>0.13333333333333333</v>
      </c>
      <c r="V2943" t="str" cm="1">
        <f t="array" ref="V2943">_xlfn.IFS(H2943&lt;5,"Urban",H2943&lt;=12,"Sub-Urban",H2943&gt;12,"Out Of City")</f>
        <v>Sub-Urban</v>
      </c>
      <c r="W2943" t="str" cm="1">
        <f t="array" ref="W2943">_xlfn.IFS(
    L2943="CCS", "CCS",
    L2943="Type 2", "Type 2",
    L2943="CHAdeMO", "CHAdeMO",
    L2943="Tesla", "Tesla",
    L2943="CCS, Type 2", "CCS, Type 2",
    L2943="Type 2, CCS", "CCS, Type 2",
    L2943="CHAdeMO, Type 2", "CHAdeMO, Type 2",
    L2943="Type 2, CHAdeMO", "CHAdeMO, Type 2",
    L2943="CCS, Tesla", "CCS, Tesla",
    L2943="Tesla, CCS", "CCS, Tesla",
    L2943="Tesla, Type 2", "Tesla, Type 2",
    L2943="Type 2, Tesla", "Tesla, Type 2",
    L2943="CCS, CHAdeMO", "CCS, CHAdeMO",
    L2943="CHAdeMO, CCS", "CCS, CHAdeMO",
    L2943="CHAdeMO, Tesla", "CHAdeMO, Tesla",
    L2943="Tesla, CHAdeMO", "CHAdeMO, Tesla"
)</f>
        <v>CCS, Tesla</v>
      </c>
    </row>
    <row r="2944" spans="1:23" x14ac:dyDescent="0.25">
      <c r="A2944" t="s">
        <v>5908</v>
      </c>
      <c r="B2944">
        <v>43.696750000000002</v>
      </c>
      <c r="C2944">
        <v>-79.465154999999996</v>
      </c>
      <c r="D2944" t="s">
        <v>5909</v>
      </c>
      <c r="E2944" t="s">
        <v>38</v>
      </c>
      <c r="F2944">
        <v>0.25</v>
      </c>
      <c r="G2944" s="1" t="s">
        <v>9985</v>
      </c>
      <c r="H2944">
        <v>9.69</v>
      </c>
      <c r="I2944">
        <v>55</v>
      </c>
      <c r="J2944" t="s">
        <v>39</v>
      </c>
      <c r="K2944">
        <v>22</v>
      </c>
      <c r="L2944" t="s">
        <v>40</v>
      </c>
      <c r="M2944">
        <v>2021</v>
      </c>
      <c r="N2944" t="s">
        <v>35</v>
      </c>
      <c r="O2944">
        <v>4.9000000000000004</v>
      </c>
      <c r="P2944">
        <v>8</v>
      </c>
      <c r="Q2944" t="s">
        <v>48</v>
      </c>
      <c r="R2944">
        <v>13</v>
      </c>
      <c r="S2944">
        <f t="shared" si="135"/>
        <v>715</v>
      </c>
      <c r="T2944">
        <f t="shared" si="136"/>
        <v>178.75</v>
      </c>
      <c r="U2944" s="2">
        <f t="shared" si="137"/>
        <v>0.14545454545454545</v>
      </c>
      <c r="V2944" t="str" cm="1">
        <f t="array" ref="V2944">_xlfn.IFS(H2944&lt;5,"Urban",H2944&lt;=12,"Sub-Urban",H2944&gt;12,"Out Of City")</f>
        <v>Sub-Urban</v>
      </c>
      <c r="W2944" t="str" cm="1">
        <f t="array" ref="W2944">_xlfn.IFS(
    L2944="CCS", "CCS",
    L2944="Type 2", "Type 2",
    L2944="CHAdeMO", "CHAdeMO",
    L2944="Tesla", "Tesla",
    L2944="CCS, Type 2", "CCS, Type 2",
    L2944="Type 2, CCS", "CCS, Type 2",
    L2944="CHAdeMO, Type 2", "CHAdeMO, Type 2",
    L2944="Type 2, CHAdeMO", "CHAdeMO, Type 2",
    L2944="CCS, Tesla", "CCS, Tesla",
    L2944="Tesla, CCS", "CCS, Tesla",
    L2944="Tesla, Type 2", "Tesla, Type 2",
    L2944="Type 2, Tesla", "Tesla, Type 2",
    L2944="CCS, CHAdeMO", "CCS, CHAdeMO",
    L2944="CHAdeMO, CCS", "CCS, CHAdeMO",
    L2944="CHAdeMO, Tesla", "CHAdeMO, Tesla",
    L2944="Tesla, CHAdeMO", "CHAdeMO, Tesla"
)</f>
        <v>Type 2</v>
      </c>
    </row>
    <row r="2945" spans="1:23" x14ac:dyDescent="0.25">
      <c r="A2945" t="s">
        <v>5910</v>
      </c>
      <c r="B2945">
        <v>39.866280000000003</v>
      </c>
      <c r="C2945">
        <v>116.364344</v>
      </c>
      <c r="D2945" t="s">
        <v>5911</v>
      </c>
      <c r="E2945" t="s">
        <v>19</v>
      </c>
      <c r="F2945">
        <v>0.37</v>
      </c>
      <c r="G2945" t="s">
        <v>20</v>
      </c>
      <c r="H2945">
        <v>18.61</v>
      </c>
      <c r="I2945">
        <v>90</v>
      </c>
      <c r="J2945" t="s">
        <v>21</v>
      </c>
      <c r="K2945">
        <v>350</v>
      </c>
      <c r="L2945" t="s">
        <v>28</v>
      </c>
      <c r="M2945">
        <v>2019</v>
      </c>
      <c r="N2945" t="s">
        <v>23</v>
      </c>
      <c r="O2945">
        <v>3.3</v>
      </c>
      <c r="P2945">
        <v>3</v>
      </c>
      <c r="Q2945" t="s">
        <v>48</v>
      </c>
      <c r="R2945">
        <v>25</v>
      </c>
      <c r="S2945">
        <f t="shared" si="135"/>
        <v>2250</v>
      </c>
      <c r="T2945">
        <f t="shared" si="136"/>
        <v>832.5</v>
      </c>
      <c r="U2945" s="2">
        <f t="shared" si="137"/>
        <v>3.3333333333333333E-2</v>
      </c>
      <c r="V2945" t="str" cm="1">
        <f t="array" ref="V2945">_xlfn.IFS(H2945&lt;5,"Urban",H2945&lt;=12,"Sub-Urban",H2945&gt;12,"Out Of City")</f>
        <v>Out Of City</v>
      </c>
      <c r="W2945" t="str" cm="1">
        <f t="array" ref="W2945">_xlfn.IFS(
    L2945="CCS", "CCS",
    L2945="Type 2", "Type 2",
    L2945="CHAdeMO", "CHAdeMO",
    L2945="Tesla", "Tesla",
    L2945="CCS, Type 2", "CCS, Type 2",
    L2945="Type 2, CCS", "CCS, Type 2",
    L2945="CHAdeMO, Type 2", "CHAdeMO, Type 2",
    L2945="Type 2, CHAdeMO", "CHAdeMO, Type 2",
    L2945="CCS, Tesla", "CCS, Tesla",
    L2945="Tesla, CCS", "CCS, Tesla",
    L2945="Tesla, Type 2", "Tesla, Type 2",
    L2945="Type 2, Tesla", "Tesla, Type 2",
    L2945="CCS, CHAdeMO", "CCS, CHAdeMO",
    L2945="CHAdeMO, CCS", "CCS, CHAdeMO",
    L2945="CHAdeMO, Tesla", "CHAdeMO, Tesla",
    L2945="Tesla, CHAdeMO", "CHAdeMO, Tesla"
)</f>
        <v>Tesla, Type 2</v>
      </c>
    </row>
    <row r="2946" spans="1:23" x14ac:dyDescent="0.25">
      <c r="A2946" t="s">
        <v>5912</v>
      </c>
      <c r="B2946">
        <v>34.040089999999999</v>
      </c>
      <c r="C2946">
        <v>-118.257521</v>
      </c>
      <c r="D2946" t="s">
        <v>5913</v>
      </c>
      <c r="E2946" t="s">
        <v>38</v>
      </c>
      <c r="F2946">
        <v>0.49</v>
      </c>
      <c r="G2946" s="1" t="s">
        <v>9985</v>
      </c>
      <c r="H2946">
        <v>14.81</v>
      </c>
      <c r="I2946">
        <v>36</v>
      </c>
      <c r="J2946" t="s">
        <v>33</v>
      </c>
      <c r="K2946">
        <v>350</v>
      </c>
      <c r="L2946" t="s">
        <v>43</v>
      </c>
      <c r="M2946">
        <v>2013</v>
      </c>
      <c r="N2946" t="s">
        <v>23</v>
      </c>
      <c r="O2946">
        <v>3</v>
      </c>
      <c r="P2946">
        <v>9</v>
      </c>
      <c r="Q2946" t="s">
        <v>24</v>
      </c>
      <c r="R2946">
        <v>15</v>
      </c>
      <c r="S2946">
        <f t="shared" si="135"/>
        <v>540</v>
      </c>
      <c r="T2946">
        <f t="shared" si="136"/>
        <v>264.60000000000002</v>
      </c>
      <c r="U2946" s="2">
        <f t="shared" si="137"/>
        <v>0.25</v>
      </c>
      <c r="V2946" t="str" cm="1">
        <f t="array" ref="V2946">_xlfn.IFS(H2946&lt;5,"Urban",H2946&lt;=12,"Sub-Urban",H2946&gt;12,"Out Of City")</f>
        <v>Out Of City</v>
      </c>
      <c r="W2946" t="str" cm="1">
        <f t="array" ref="W2946">_xlfn.IFS(
    L2946="CCS", "CCS",
    L2946="Type 2", "Type 2",
    L2946="CHAdeMO", "CHAdeMO",
    L2946="Tesla", "Tesla",
    L2946="CCS, Type 2", "CCS, Type 2",
    L2946="Type 2, CCS", "CCS, Type 2",
    L2946="CHAdeMO, Type 2", "CHAdeMO, Type 2",
    L2946="Type 2, CHAdeMO", "CHAdeMO, Type 2",
    L2946="CCS, Tesla", "CCS, Tesla",
    L2946="Tesla, CCS", "CCS, Tesla",
    L2946="Tesla, Type 2", "Tesla, Type 2",
    L2946="Type 2, Tesla", "Tesla, Type 2",
    L2946="CCS, CHAdeMO", "CCS, CHAdeMO",
    L2946="CHAdeMO, CCS", "CCS, CHAdeMO",
    L2946="CHAdeMO, Tesla", "CHAdeMO, Tesla",
    L2946="Tesla, CHAdeMO", "CHAdeMO, Tesla"
)</f>
        <v>CCS</v>
      </c>
    </row>
    <row r="2947" spans="1:23" x14ac:dyDescent="0.25">
      <c r="A2947" t="s">
        <v>5914</v>
      </c>
      <c r="B2947">
        <v>34.120671000000002</v>
      </c>
      <c r="C2947">
        <v>-118.273923</v>
      </c>
      <c r="D2947" t="s">
        <v>5915</v>
      </c>
      <c r="E2947" t="s">
        <v>38</v>
      </c>
      <c r="F2947">
        <v>0.47</v>
      </c>
      <c r="G2947" t="s">
        <v>32</v>
      </c>
      <c r="H2947">
        <v>13.61</v>
      </c>
      <c r="I2947">
        <v>74</v>
      </c>
      <c r="J2947" t="s">
        <v>21</v>
      </c>
      <c r="K2947">
        <v>50</v>
      </c>
      <c r="L2947" t="s">
        <v>40</v>
      </c>
      <c r="M2947">
        <v>2023</v>
      </c>
      <c r="N2947" t="s">
        <v>23</v>
      </c>
      <c r="O2947">
        <v>4.5999999999999996</v>
      </c>
      <c r="P2947">
        <v>4</v>
      </c>
      <c r="Q2947" t="s">
        <v>29</v>
      </c>
      <c r="R2947">
        <v>9</v>
      </c>
      <c r="S2947">
        <f t="shared" ref="S2947:S3010" si="138">R2947*I2947</f>
        <v>666</v>
      </c>
      <c r="T2947">
        <f t="shared" ref="T2947:T3010" si="139">F2947*S2947</f>
        <v>313.02</v>
      </c>
      <c r="U2947" s="2">
        <f t="shared" ref="U2947:U3010" si="140">P2947/I2947</f>
        <v>5.4054054054054057E-2</v>
      </c>
      <c r="V2947" t="str" cm="1">
        <f t="array" ref="V2947">_xlfn.IFS(H2947&lt;5,"Urban",H2947&lt;=12,"Sub-Urban",H2947&gt;12,"Out Of City")</f>
        <v>Out Of City</v>
      </c>
      <c r="W2947" t="str" cm="1">
        <f t="array" ref="W2947">_xlfn.IFS(
    L2947="CCS", "CCS",
    L2947="Type 2", "Type 2",
    L2947="CHAdeMO", "CHAdeMO",
    L2947="Tesla", "Tesla",
    L2947="CCS, Type 2", "CCS, Type 2",
    L2947="Type 2, CCS", "CCS, Type 2",
    L2947="CHAdeMO, Type 2", "CHAdeMO, Type 2",
    L2947="Type 2, CHAdeMO", "CHAdeMO, Type 2",
    L2947="CCS, Tesla", "CCS, Tesla",
    L2947="Tesla, CCS", "CCS, Tesla",
    L2947="Tesla, Type 2", "Tesla, Type 2",
    L2947="Type 2, Tesla", "Tesla, Type 2",
    L2947="CCS, CHAdeMO", "CCS, CHAdeMO",
    L2947="CHAdeMO, CCS", "CCS, CHAdeMO",
    L2947="CHAdeMO, Tesla", "CHAdeMO, Tesla",
    L2947="Tesla, CHAdeMO", "CHAdeMO, Tesla"
)</f>
        <v>Type 2</v>
      </c>
    </row>
    <row r="2948" spans="1:23" x14ac:dyDescent="0.25">
      <c r="A2948" t="s">
        <v>5916</v>
      </c>
      <c r="B2948">
        <v>25.271849</v>
      </c>
      <c r="C2948">
        <v>55.370511</v>
      </c>
      <c r="D2948" t="s">
        <v>5917</v>
      </c>
      <c r="E2948" t="s">
        <v>19</v>
      </c>
      <c r="F2948">
        <v>0.22</v>
      </c>
      <c r="G2948" s="1" t="s">
        <v>9985</v>
      </c>
      <c r="H2948">
        <v>14.04</v>
      </c>
      <c r="I2948">
        <v>66</v>
      </c>
      <c r="J2948" t="s">
        <v>46</v>
      </c>
      <c r="K2948">
        <v>50</v>
      </c>
      <c r="L2948" t="s">
        <v>40</v>
      </c>
      <c r="M2948">
        <v>2023</v>
      </c>
      <c r="N2948" t="s">
        <v>23</v>
      </c>
      <c r="O2948">
        <v>3.5</v>
      </c>
      <c r="P2948">
        <v>5</v>
      </c>
      <c r="Q2948" t="s">
        <v>24</v>
      </c>
      <c r="R2948">
        <v>35</v>
      </c>
      <c r="S2948">
        <f t="shared" si="138"/>
        <v>2310</v>
      </c>
      <c r="T2948">
        <f t="shared" si="139"/>
        <v>508.2</v>
      </c>
      <c r="U2948" s="2">
        <f t="shared" si="140"/>
        <v>7.575757575757576E-2</v>
      </c>
      <c r="V2948" t="str" cm="1">
        <f t="array" ref="V2948">_xlfn.IFS(H2948&lt;5,"Urban",H2948&lt;=12,"Sub-Urban",H2948&gt;12,"Out Of City")</f>
        <v>Out Of City</v>
      </c>
      <c r="W2948" t="str" cm="1">
        <f t="array" ref="W2948">_xlfn.IFS(
    L2948="CCS", "CCS",
    L2948="Type 2", "Type 2",
    L2948="CHAdeMO", "CHAdeMO",
    L2948="Tesla", "Tesla",
    L2948="CCS, Type 2", "CCS, Type 2",
    L2948="Type 2, CCS", "CCS, Type 2",
    L2948="CHAdeMO, Type 2", "CHAdeMO, Type 2",
    L2948="Type 2, CHAdeMO", "CHAdeMO, Type 2",
    L2948="CCS, Tesla", "CCS, Tesla",
    L2948="Tesla, CCS", "CCS, Tesla",
    L2948="Tesla, Type 2", "Tesla, Type 2",
    L2948="Type 2, Tesla", "Tesla, Type 2",
    L2948="CCS, CHAdeMO", "CCS, CHAdeMO",
    L2948="CHAdeMO, CCS", "CCS, CHAdeMO",
    L2948="CHAdeMO, Tesla", "CHAdeMO, Tesla",
    L2948="Tesla, CHAdeMO", "CHAdeMO, Tesla"
)</f>
        <v>Type 2</v>
      </c>
    </row>
    <row r="2949" spans="1:23" x14ac:dyDescent="0.25">
      <c r="A2949" t="s">
        <v>5918</v>
      </c>
      <c r="B2949">
        <v>43.698653</v>
      </c>
      <c r="C2949">
        <v>-79.350842999999998</v>
      </c>
      <c r="D2949" t="s">
        <v>5919</v>
      </c>
      <c r="E2949" t="s">
        <v>38</v>
      </c>
      <c r="F2949">
        <v>0.37</v>
      </c>
      <c r="G2949" s="1" t="s">
        <v>9985</v>
      </c>
      <c r="H2949">
        <v>4.71</v>
      </c>
      <c r="I2949">
        <v>62</v>
      </c>
      <c r="J2949" t="s">
        <v>39</v>
      </c>
      <c r="K2949">
        <v>50</v>
      </c>
      <c r="L2949" t="s">
        <v>47</v>
      </c>
      <c r="M2949">
        <v>2017</v>
      </c>
      <c r="N2949" t="s">
        <v>35</v>
      </c>
      <c r="O2949">
        <v>4.9000000000000004</v>
      </c>
      <c r="P2949">
        <v>4</v>
      </c>
      <c r="Q2949" t="s">
        <v>48</v>
      </c>
      <c r="R2949">
        <v>14</v>
      </c>
      <c r="S2949">
        <f t="shared" si="138"/>
        <v>868</v>
      </c>
      <c r="T2949">
        <f t="shared" si="139"/>
        <v>321.15999999999997</v>
      </c>
      <c r="U2949" s="2">
        <f t="shared" si="140"/>
        <v>6.4516129032258063E-2</v>
      </c>
      <c r="V2949" t="str" cm="1">
        <f t="array" ref="V2949">_xlfn.IFS(H2949&lt;5,"Urban",H2949&lt;=12,"Sub-Urban",H2949&gt;12,"Out Of City")</f>
        <v>Urban</v>
      </c>
      <c r="W2949" t="str" cm="1">
        <f t="array" ref="W2949">_xlfn.IFS(
    L2949="CCS", "CCS",
    L2949="Type 2", "Type 2",
    L2949="CHAdeMO", "CHAdeMO",
    L2949="Tesla", "Tesla",
    L2949="CCS, Type 2", "CCS, Type 2",
    L2949="Type 2, CCS", "CCS, Type 2",
    L2949="CHAdeMO, Type 2", "CHAdeMO, Type 2",
    L2949="Type 2, CHAdeMO", "CHAdeMO, Type 2",
    L2949="CCS, Tesla", "CCS, Tesla",
    L2949="Tesla, CCS", "CCS, Tesla",
    L2949="Tesla, Type 2", "Tesla, Type 2",
    L2949="Type 2, Tesla", "Tesla, Type 2",
    L2949="CCS, CHAdeMO", "CCS, CHAdeMO",
    L2949="CHAdeMO, CCS", "CCS, CHAdeMO",
    L2949="CHAdeMO, Tesla", "CHAdeMO, Tesla",
    L2949="Tesla, CHAdeMO", "CHAdeMO, Tesla"
)</f>
        <v>Tesla</v>
      </c>
    </row>
    <row r="2950" spans="1:23" x14ac:dyDescent="0.25">
      <c r="A2950" t="s">
        <v>5920</v>
      </c>
      <c r="B2950">
        <v>19.434992000000001</v>
      </c>
      <c r="C2950">
        <v>-99.015878999999998</v>
      </c>
      <c r="D2950" t="s">
        <v>5921</v>
      </c>
      <c r="E2950" t="s">
        <v>38</v>
      </c>
      <c r="F2950">
        <v>0.42</v>
      </c>
      <c r="G2950" s="1" t="s">
        <v>9985</v>
      </c>
      <c r="H2950">
        <v>13.88</v>
      </c>
      <c r="I2950">
        <v>40</v>
      </c>
      <c r="J2950" t="s">
        <v>47</v>
      </c>
      <c r="K2950">
        <v>350</v>
      </c>
      <c r="L2950" t="s">
        <v>34</v>
      </c>
      <c r="M2950">
        <v>2014</v>
      </c>
      <c r="N2950" t="s">
        <v>23</v>
      </c>
      <c r="O2950">
        <v>4.0999999999999996</v>
      </c>
      <c r="P2950">
        <v>9</v>
      </c>
      <c r="Q2950" t="s">
        <v>24</v>
      </c>
      <c r="R2950">
        <v>9</v>
      </c>
      <c r="S2950">
        <f t="shared" si="138"/>
        <v>360</v>
      </c>
      <c r="T2950">
        <f t="shared" si="139"/>
        <v>151.19999999999999</v>
      </c>
      <c r="U2950" s="2">
        <f t="shared" si="140"/>
        <v>0.22500000000000001</v>
      </c>
      <c r="V2950" t="str" cm="1">
        <f t="array" ref="V2950">_xlfn.IFS(H2950&lt;5,"Urban",H2950&lt;=12,"Sub-Urban",H2950&gt;12,"Out Of City")</f>
        <v>Out Of City</v>
      </c>
      <c r="W2950" t="str" cm="1">
        <f t="array" ref="W2950">_xlfn.IFS(
    L2950="CCS", "CCS",
    L2950="Type 2", "Type 2",
    L2950="CHAdeMO", "CHAdeMO",
    L2950="Tesla", "Tesla",
    L2950="CCS, Type 2", "CCS, Type 2",
    L2950="Type 2, CCS", "CCS, Type 2",
    L2950="CHAdeMO, Type 2", "CHAdeMO, Type 2",
    L2950="Type 2, CHAdeMO", "CHAdeMO, Type 2",
    L2950="CCS, Tesla", "CCS, Tesla",
    L2950="Tesla, CCS", "CCS, Tesla",
    L2950="Tesla, Type 2", "Tesla, Type 2",
    L2950="Type 2, Tesla", "Tesla, Type 2",
    L2950="CCS, CHAdeMO", "CCS, CHAdeMO",
    L2950="CHAdeMO, CCS", "CCS, CHAdeMO",
    L2950="CHAdeMO, Tesla", "CHAdeMO, Tesla",
    L2950="Tesla, CHAdeMO", "CHAdeMO, Tesla"
)</f>
        <v>CCS, Type 2</v>
      </c>
    </row>
    <row r="2951" spans="1:23" x14ac:dyDescent="0.25">
      <c r="A2951" t="s">
        <v>5922</v>
      </c>
      <c r="B2951">
        <v>25.287410000000001</v>
      </c>
      <c r="C2951">
        <v>55.201448999999997</v>
      </c>
      <c r="D2951" t="s">
        <v>5923</v>
      </c>
      <c r="E2951" t="s">
        <v>27</v>
      </c>
      <c r="F2951">
        <v>0.23</v>
      </c>
      <c r="G2951" t="s">
        <v>20</v>
      </c>
      <c r="H2951">
        <v>8.89</v>
      </c>
      <c r="I2951">
        <v>77</v>
      </c>
      <c r="J2951" t="s">
        <v>46</v>
      </c>
      <c r="K2951">
        <v>150</v>
      </c>
      <c r="L2951" t="s">
        <v>40</v>
      </c>
      <c r="M2951">
        <v>2015</v>
      </c>
      <c r="N2951" t="s">
        <v>23</v>
      </c>
      <c r="O2951">
        <v>3.2</v>
      </c>
      <c r="P2951">
        <v>10</v>
      </c>
      <c r="Q2951" t="s">
        <v>48</v>
      </c>
      <c r="R2951">
        <v>51</v>
      </c>
      <c r="S2951">
        <f t="shared" si="138"/>
        <v>3927</v>
      </c>
      <c r="T2951">
        <f t="shared" si="139"/>
        <v>903.21</v>
      </c>
      <c r="U2951" s="2">
        <f t="shared" si="140"/>
        <v>0.12987012987012986</v>
      </c>
      <c r="V2951" t="str" cm="1">
        <f t="array" ref="V2951">_xlfn.IFS(H2951&lt;5,"Urban",H2951&lt;=12,"Sub-Urban",H2951&gt;12,"Out Of City")</f>
        <v>Sub-Urban</v>
      </c>
      <c r="W2951" t="str" cm="1">
        <f t="array" ref="W2951">_xlfn.IFS(
    L2951="CCS", "CCS",
    L2951="Type 2", "Type 2",
    L2951="CHAdeMO", "CHAdeMO",
    L2951="Tesla", "Tesla",
    L2951="CCS, Type 2", "CCS, Type 2",
    L2951="Type 2, CCS", "CCS, Type 2",
    L2951="CHAdeMO, Type 2", "CHAdeMO, Type 2",
    L2951="Type 2, CHAdeMO", "CHAdeMO, Type 2",
    L2951="CCS, Tesla", "CCS, Tesla",
    L2951="Tesla, CCS", "CCS, Tesla",
    L2951="Tesla, Type 2", "Tesla, Type 2",
    L2951="Type 2, Tesla", "Tesla, Type 2",
    L2951="CCS, CHAdeMO", "CCS, CHAdeMO",
    L2951="CHAdeMO, CCS", "CCS, CHAdeMO",
    L2951="CHAdeMO, Tesla", "CHAdeMO, Tesla",
    L2951="Tesla, CHAdeMO", "CHAdeMO, Tesla"
)</f>
        <v>Type 2</v>
      </c>
    </row>
    <row r="2952" spans="1:23" x14ac:dyDescent="0.25">
      <c r="A2952" t="s">
        <v>5924</v>
      </c>
      <c r="B2952">
        <v>67.116648999999995</v>
      </c>
      <c r="C2952">
        <v>-92.772923000000006</v>
      </c>
      <c r="D2952" t="s">
        <v>5925</v>
      </c>
      <c r="E2952" t="s">
        <v>38</v>
      </c>
      <c r="F2952">
        <v>0.36</v>
      </c>
      <c r="G2952" t="s">
        <v>20</v>
      </c>
      <c r="H2952">
        <v>4.49</v>
      </c>
      <c r="I2952">
        <v>10</v>
      </c>
      <c r="J2952" t="s">
        <v>33</v>
      </c>
      <c r="K2952">
        <v>150</v>
      </c>
      <c r="L2952" t="s">
        <v>77</v>
      </c>
      <c r="M2952">
        <v>2010</v>
      </c>
      <c r="N2952" t="s">
        <v>23</v>
      </c>
      <c r="O2952">
        <v>3.6</v>
      </c>
      <c r="P2952">
        <v>2</v>
      </c>
      <c r="Q2952" t="s">
        <v>24</v>
      </c>
      <c r="R2952">
        <v>14</v>
      </c>
      <c r="S2952">
        <f t="shared" si="138"/>
        <v>140</v>
      </c>
      <c r="T2952">
        <f t="shared" si="139"/>
        <v>50.4</v>
      </c>
      <c r="U2952" s="2">
        <f t="shared" si="140"/>
        <v>0.2</v>
      </c>
      <c r="V2952" t="str" cm="1">
        <f t="array" ref="V2952">_xlfn.IFS(H2952&lt;5,"Urban",H2952&lt;=12,"Sub-Urban",H2952&gt;12,"Out Of City")</f>
        <v>Urban</v>
      </c>
      <c r="W2952" t="str" cm="1">
        <f t="array" ref="W2952">_xlfn.IFS(
    L2952="CCS", "CCS",
    L2952="Type 2", "Type 2",
    L2952="CHAdeMO", "CHAdeMO",
    L2952="Tesla", "Tesla",
    L2952="CCS, Type 2", "CCS, Type 2",
    L2952="Type 2, CCS", "CCS, Type 2",
    L2952="CHAdeMO, Type 2", "CHAdeMO, Type 2",
    L2952="Type 2, CHAdeMO", "CHAdeMO, Type 2",
    L2952="CCS, Tesla", "CCS, Tesla",
    L2952="Tesla, CCS", "CCS, Tesla",
    L2952="Tesla, Type 2", "Tesla, Type 2",
    L2952="Type 2, Tesla", "Tesla, Type 2",
    L2952="CCS, CHAdeMO", "CCS, CHAdeMO",
    L2952="CHAdeMO, CCS", "CCS, CHAdeMO",
    L2952="CHAdeMO, Tesla", "CHAdeMO, Tesla",
    L2952="Tesla, CHAdeMO", "CHAdeMO, Tesla"
)</f>
        <v>CHAdeMO</v>
      </c>
    </row>
    <row r="2953" spans="1:23" x14ac:dyDescent="0.25">
      <c r="A2953" t="s">
        <v>5926</v>
      </c>
      <c r="B2953">
        <v>-33.782544999999999</v>
      </c>
      <c r="C2953">
        <v>18.598680999999999</v>
      </c>
      <c r="D2953" t="s">
        <v>5927</v>
      </c>
      <c r="E2953" t="s">
        <v>27</v>
      </c>
      <c r="F2953">
        <v>0.25</v>
      </c>
      <c r="G2953" s="1" t="s">
        <v>9985</v>
      </c>
      <c r="H2953">
        <v>4.53</v>
      </c>
      <c r="I2953">
        <v>100</v>
      </c>
      <c r="J2953" t="s">
        <v>21</v>
      </c>
      <c r="K2953">
        <v>350</v>
      </c>
      <c r="L2953" t="s">
        <v>85</v>
      </c>
      <c r="M2953">
        <v>2013</v>
      </c>
      <c r="N2953" t="s">
        <v>23</v>
      </c>
      <c r="O2953">
        <v>3.1</v>
      </c>
      <c r="P2953">
        <v>1</v>
      </c>
      <c r="Q2953" t="s">
        <v>48</v>
      </c>
      <c r="R2953">
        <v>56</v>
      </c>
      <c r="S2953">
        <f t="shared" si="138"/>
        <v>5600</v>
      </c>
      <c r="T2953">
        <f t="shared" si="139"/>
        <v>1400</v>
      </c>
      <c r="U2953" s="2">
        <f t="shared" si="140"/>
        <v>0.01</v>
      </c>
      <c r="V2953" t="str" cm="1">
        <f t="array" ref="V2953">_xlfn.IFS(H2953&lt;5,"Urban",H2953&lt;=12,"Sub-Urban",H2953&gt;12,"Out Of City")</f>
        <v>Urban</v>
      </c>
      <c r="W2953" t="str" cm="1">
        <f t="array" ref="W2953">_xlfn.IFS(
    L2953="CCS", "CCS",
    L2953="Type 2", "Type 2",
    L2953="CHAdeMO", "CHAdeMO",
    L2953="Tesla", "Tesla",
    L2953="CCS, Type 2", "CCS, Type 2",
    L2953="Type 2, CCS", "CCS, Type 2",
    L2953="CHAdeMO, Type 2", "CHAdeMO, Type 2",
    L2953="Type 2, CHAdeMO", "CHAdeMO, Type 2",
    L2953="CCS, Tesla", "CCS, Tesla",
    L2953="Tesla, CCS", "CCS, Tesla",
    L2953="Tesla, Type 2", "Tesla, Type 2",
    L2953="Type 2, Tesla", "Tesla, Type 2",
    L2953="CCS, CHAdeMO", "CCS, CHAdeMO",
    L2953="CHAdeMO, CCS", "CCS, CHAdeMO",
    L2953="CHAdeMO, Tesla", "CHAdeMO, Tesla",
    L2953="Tesla, CHAdeMO", "CHAdeMO, Tesla"
)</f>
        <v>CHAdeMO, Tesla</v>
      </c>
    </row>
    <row r="2954" spans="1:23" x14ac:dyDescent="0.25">
      <c r="A2954" t="s">
        <v>5928</v>
      </c>
      <c r="B2954">
        <v>34.116270999999998</v>
      </c>
      <c r="C2954">
        <v>-118.332876</v>
      </c>
      <c r="D2954" t="s">
        <v>5929</v>
      </c>
      <c r="E2954" t="s">
        <v>38</v>
      </c>
      <c r="F2954">
        <v>0.48</v>
      </c>
      <c r="G2954" t="s">
        <v>32</v>
      </c>
      <c r="H2954">
        <v>7.57</v>
      </c>
      <c r="I2954">
        <v>47</v>
      </c>
      <c r="J2954" t="s">
        <v>47</v>
      </c>
      <c r="K2954">
        <v>150</v>
      </c>
      <c r="L2954" t="s">
        <v>40</v>
      </c>
      <c r="M2954">
        <v>2011</v>
      </c>
      <c r="N2954" t="s">
        <v>35</v>
      </c>
      <c r="O2954">
        <v>3.5</v>
      </c>
      <c r="P2954">
        <v>6</v>
      </c>
      <c r="Q2954" t="s">
        <v>29</v>
      </c>
      <c r="R2954">
        <v>10</v>
      </c>
      <c r="S2954">
        <f t="shared" si="138"/>
        <v>470</v>
      </c>
      <c r="T2954">
        <f t="shared" si="139"/>
        <v>225.6</v>
      </c>
      <c r="U2954" s="2">
        <f t="shared" si="140"/>
        <v>0.1276595744680851</v>
      </c>
      <c r="V2954" t="str" cm="1">
        <f t="array" ref="V2954">_xlfn.IFS(H2954&lt;5,"Urban",H2954&lt;=12,"Sub-Urban",H2954&gt;12,"Out Of City")</f>
        <v>Sub-Urban</v>
      </c>
      <c r="W2954" t="str" cm="1">
        <f t="array" ref="W2954">_xlfn.IFS(
    L2954="CCS", "CCS",
    L2954="Type 2", "Type 2",
    L2954="CHAdeMO", "CHAdeMO",
    L2954="Tesla", "Tesla",
    L2954="CCS, Type 2", "CCS, Type 2",
    L2954="Type 2, CCS", "CCS, Type 2",
    L2954="CHAdeMO, Type 2", "CHAdeMO, Type 2",
    L2954="Type 2, CHAdeMO", "CHAdeMO, Type 2",
    L2954="CCS, Tesla", "CCS, Tesla",
    L2954="Tesla, CCS", "CCS, Tesla",
    L2954="Tesla, Type 2", "Tesla, Type 2",
    L2954="Type 2, Tesla", "Tesla, Type 2",
    L2954="CCS, CHAdeMO", "CCS, CHAdeMO",
    L2954="CHAdeMO, CCS", "CCS, CHAdeMO",
    L2954="CHAdeMO, Tesla", "CHAdeMO, Tesla",
    L2954="Tesla, CHAdeMO", "CHAdeMO, Tesla"
)</f>
        <v>Type 2</v>
      </c>
    </row>
    <row r="2955" spans="1:23" x14ac:dyDescent="0.25">
      <c r="A2955" t="s">
        <v>5930</v>
      </c>
      <c r="B2955">
        <v>-33.814318999999998</v>
      </c>
      <c r="C2955">
        <v>18.431449000000001</v>
      </c>
      <c r="D2955" t="s">
        <v>5931</v>
      </c>
      <c r="E2955" t="s">
        <v>38</v>
      </c>
      <c r="F2955">
        <v>0.34</v>
      </c>
      <c r="G2955" s="1" t="s">
        <v>9985</v>
      </c>
      <c r="H2955">
        <v>0.68</v>
      </c>
      <c r="I2955">
        <v>16</v>
      </c>
      <c r="J2955" t="s">
        <v>47</v>
      </c>
      <c r="K2955">
        <v>150</v>
      </c>
      <c r="L2955" t="s">
        <v>47</v>
      </c>
      <c r="M2955">
        <v>2010</v>
      </c>
      <c r="N2955" t="s">
        <v>35</v>
      </c>
      <c r="O2955">
        <v>4.8</v>
      </c>
      <c r="P2955">
        <v>4</v>
      </c>
      <c r="Q2955" t="s">
        <v>24</v>
      </c>
      <c r="R2955">
        <v>17</v>
      </c>
      <c r="S2955">
        <f t="shared" si="138"/>
        <v>272</v>
      </c>
      <c r="T2955">
        <f t="shared" si="139"/>
        <v>92.48</v>
      </c>
      <c r="U2955" s="2">
        <f t="shared" si="140"/>
        <v>0.25</v>
      </c>
      <c r="V2955" t="str" cm="1">
        <f t="array" ref="V2955">_xlfn.IFS(H2955&lt;5,"Urban",H2955&lt;=12,"Sub-Urban",H2955&gt;12,"Out Of City")</f>
        <v>Urban</v>
      </c>
      <c r="W2955" t="str" cm="1">
        <f t="array" ref="W2955">_xlfn.IFS(
    L2955="CCS", "CCS",
    L2955="Type 2", "Type 2",
    L2955="CHAdeMO", "CHAdeMO",
    L2955="Tesla", "Tesla",
    L2955="CCS, Type 2", "CCS, Type 2",
    L2955="Type 2, CCS", "CCS, Type 2",
    L2955="CHAdeMO, Type 2", "CHAdeMO, Type 2",
    L2955="Type 2, CHAdeMO", "CHAdeMO, Type 2",
    L2955="CCS, Tesla", "CCS, Tesla",
    L2955="Tesla, CCS", "CCS, Tesla",
    L2955="Tesla, Type 2", "Tesla, Type 2",
    L2955="Type 2, Tesla", "Tesla, Type 2",
    L2955="CCS, CHAdeMO", "CCS, CHAdeMO",
    L2955="CHAdeMO, CCS", "CCS, CHAdeMO",
    L2955="CHAdeMO, Tesla", "CHAdeMO, Tesla",
    L2955="Tesla, CHAdeMO", "CHAdeMO, Tesla"
)</f>
        <v>Tesla</v>
      </c>
    </row>
    <row r="2956" spans="1:23" x14ac:dyDescent="0.25">
      <c r="A2956" t="s">
        <v>5932</v>
      </c>
      <c r="B2956">
        <v>-33.773950999999997</v>
      </c>
      <c r="C2956">
        <v>151.234477</v>
      </c>
      <c r="D2956" t="s">
        <v>5933</v>
      </c>
      <c r="E2956" t="s">
        <v>27</v>
      </c>
      <c r="F2956">
        <v>0.49</v>
      </c>
      <c r="G2956" t="s">
        <v>32</v>
      </c>
      <c r="H2956">
        <v>0.68</v>
      </c>
      <c r="I2956">
        <v>28</v>
      </c>
      <c r="J2956" t="s">
        <v>21</v>
      </c>
      <c r="K2956">
        <v>350</v>
      </c>
      <c r="L2956" t="s">
        <v>77</v>
      </c>
      <c r="M2956">
        <v>2015</v>
      </c>
      <c r="N2956" t="s">
        <v>23</v>
      </c>
      <c r="O2956">
        <v>3.6</v>
      </c>
      <c r="P2956">
        <v>4</v>
      </c>
      <c r="Q2956" t="s">
        <v>29</v>
      </c>
      <c r="R2956">
        <v>49</v>
      </c>
      <c r="S2956">
        <f t="shared" si="138"/>
        <v>1372</v>
      </c>
      <c r="T2956">
        <f t="shared" si="139"/>
        <v>672.28</v>
      </c>
      <c r="U2956" s="2">
        <f t="shared" si="140"/>
        <v>0.14285714285714285</v>
      </c>
      <c r="V2956" t="str" cm="1">
        <f t="array" ref="V2956">_xlfn.IFS(H2956&lt;5,"Urban",H2956&lt;=12,"Sub-Urban",H2956&gt;12,"Out Of City")</f>
        <v>Urban</v>
      </c>
      <c r="W2956" t="str" cm="1">
        <f t="array" ref="W2956">_xlfn.IFS(
    L2956="CCS", "CCS",
    L2956="Type 2", "Type 2",
    L2956="CHAdeMO", "CHAdeMO",
    L2956="Tesla", "Tesla",
    L2956="CCS, Type 2", "CCS, Type 2",
    L2956="Type 2, CCS", "CCS, Type 2",
    L2956="CHAdeMO, Type 2", "CHAdeMO, Type 2",
    L2956="Type 2, CHAdeMO", "CHAdeMO, Type 2",
    L2956="CCS, Tesla", "CCS, Tesla",
    L2956="Tesla, CCS", "CCS, Tesla",
    L2956="Tesla, Type 2", "Tesla, Type 2",
    L2956="Type 2, Tesla", "Tesla, Type 2",
    L2956="CCS, CHAdeMO", "CCS, CHAdeMO",
    L2956="CHAdeMO, CCS", "CCS, CHAdeMO",
    L2956="CHAdeMO, Tesla", "CHAdeMO, Tesla",
    L2956="Tesla, CHAdeMO", "CHAdeMO, Tesla"
)</f>
        <v>CHAdeMO</v>
      </c>
    </row>
    <row r="2957" spans="1:23" x14ac:dyDescent="0.25">
      <c r="A2957" t="s">
        <v>5934</v>
      </c>
      <c r="B2957">
        <v>37.594104000000002</v>
      </c>
      <c r="C2957">
        <v>126.910253</v>
      </c>
      <c r="D2957" t="s">
        <v>5935</v>
      </c>
      <c r="E2957" t="s">
        <v>19</v>
      </c>
      <c r="F2957">
        <v>0.13</v>
      </c>
      <c r="G2957" s="1" t="s">
        <v>9985</v>
      </c>
      <c r="H2957">
        <v>19</v>
      </c>
      <c r="I2957">
        <v>38</v>
      </c>
      <c r="J2957" t="s">
        <v>47</v>
      </c>
      <c r="K2957">
        <v>350</v>
      </c>
      <c r="L2957" t="s">
        <v>61</v>
      </c>
      <c r="M2957">
        <v>2011</v>
      </c>
      <c r="N2957" t="s">
        <v>35</v>
      </c>
      <c r="O2957">
        <v>4.5999999999999996</v>
      </c>
      <c r="P2957">
        <v>3</v>
      </c>
      <c r="Q2957" t="s">
        <v>48</v>
      </c>
      <c r="R2957">
        <v>34</v>
      </c>
      <c r="S2957">
        <f t="shared" si="138"/>
        <v>1292</v>
      </c>
      <c r="T2957">
        <f t="shared" si="139"/>
        <v>167.96</v>
      </c>
      <c r="U2957" s="2">
        <f t="shared" si="140"/>
        <v>7.8947368421052627E-2</v>
      </c>
      <c r="V2957" t="str" cm="1">
        <f t="array" ref="V2957">_xlfn.IFS(H2957&lt;5,"Urban",H2957&lt;=12,"Sub-Urban",H2957&gt;12,"Out Of City")</f>
        <v>Out Of City</v>
      </c>
      <c r="W2957" t="str" cm="1">
        <f t="array" ref="W2957">_xlfn.IFS(
    L2957="CCS", "CCS",
    L2957="Type 2", "Type 2",
    L2957="CHAdeMO", "CHAdeMO",
    L2957="Tesla", "Tesla",
    L2957="CCS, Type 2", "CCS, Type 2",
    L2957="Type 2, CCS", "CCS, Type 2",
    L2957="CHAdeMO, Type 2", "CHAdeMO, Type 2",
    L2957="Type 2, CHAdeMO", "CHAdeMO, Type 2",
    L2957="CCS, Tesla", "CCS, Tesla",
    L2957="Tesla, CCS", "CCS, Tesla",
    L2957="Tesla, Type 2", "Tesla, Type 2",
    L2957="Type 2, Tesla", "Tesla, Type 2",
    L2957="CCS, CHAdeMO", "CCS, CHAdeMO",
    L2957="CHAdeMO, CCS", "CCS, CHAdeMO",
    L2957="CHAdeMO, Tesla", "CHAdeMO, Tesla",
    L2957="Tesla, CHAdeMO", "CHAdeMO, Tesla"
)</f>
        <v>CHAdeMO, Tesla</v>
      </c>
    </row>
    <row r="2958" spans="1:23" x14ac:dyDescent="0.25">
      <c r="A2958" t="s">
        <v>5936</v>
      </c>
      <c r="B2958">
        <v>25.306982000000001</v>
      </c>
      <c r="C2958">
        <v>55.298746000000001</v>
      </c>
      <c r="D2958" t="s">
        <v>5937</v>
      </c>
      <c r="E2958" t="s">
        <v>38</v>
      </c>
      <c r="F2958">
        <v>0.23</v>
      </c>
      <c r="G2958" t="s">
        <v>32</v>
      </c>
      <c r="H2958">
        <v>11.13</v>
      </c>
      <c r="I2958">
        <v>90</v>
      </c>
      <c r="J2958" t="s">
        <v>21</v>
      </c>
      <c r="K2958">
        <v>50</v>
      </c>
      <c r="L2958" t="s">
        <v>77</v>
      </c>
      <c r="M2958">
        <v>2011</v>
      </c>
      <c r="N2958" t="s">
        <v>23</v>
      </c>
      <c r="O2958">
        <v>3.4</v>
      </c>
      <c r="P2958">
        <v>8</v>
      </c>
      <c r="Q2958" t="s">
        <v>24</v>
      </c>
      <c r="R2958">
        <v>14</v>
      </c>
      <c r="S2958">
        <f t="shared" si="138"/>
        <v>1260</v>
      </c>
      <c r="T2958">
        <f t="shared" si="139"/>
        <v>289.8</v>
      </c>
      <c r="U2958" s="2">
        <f t="shared" si="140"/>
        <v>8.8888888888888892E-2</v>
      </c>
      <c r="V2958" t="str" cm="1">
        <f t="array" ref="V2958">_xlfn.IFS(H2958&lt;5,"Urban",H2958&lt;=12,"Sub-Urban",H2958&gt;12,"Out Of City")</f>
        <v>Sub-Urban</v>
      </c>
      <c r="W2958" t="str" cm="1">
        <f t="array" ref="W2958">_xlfn.IFS(
    L2958="CCS", "CCS",
    L2958="Type 2", "Type 2",
    L2958="CHAdeMO", "CHAdeMO",
    L2958="Tesla", "Tesla",
    L2958="CCS, Type 2", "CCS, Type 2",
    L2958="Type 2, CCS", "CCS, Type 2",
    L2958="CHAdeMO, Type 2", "CHAdeMO, Type 2",
    L2958="Type 2, CHAdeMO", "CHAdeMO, Type 2",
    L2958="CCS, Tesla", "CCS, Tesla",
    L2958="Tesla, CCS", "CCS, Tesla",
    L2958="Tesla, Type 2", "Tesla, Type 2",
    L2958="Type 2, Tesla", "Tesla, Type 2",
    L2958="CCS, CHAdeMO", "CCS, CHAdeMO",
    L2958="CHAdeMO, CCS", "CCS, CHAdeMO",
    L2958="CHAdeMO, Tesla", "CHAdeMO, Tesla",
    L2958="Tesla, CHAdeMO", "CHAdeMO, Tesla"
)</f>
        <v>CHAdeMO</v>
      </c>
    </row>
    <row r="2959" spans="1:23" x14ac:dyDescent="0.25">
      <c r="A2959" t="s">
        <v>5938</v>
      </c>
      <c r="B2959">
        <v>39.860294000000003</v>
      </c>
      <c r="C2959">
        <v>116.493959</v>
      </c>
      <c r="D2959" t="s">
        <v>5939</v>
      </c>
      <c r="E2959" t="s">
        <v>38</v>
      </c>
      <c r="F2959">
        <v>0.15</v>
      </c>
      <c r="G2959" s="1" t="s">
        <v>9985</v>
      </c>
      <c r="H2959">
        <v>1.5</v>
      </c>
      <c r="I2959">
        <v>44</v>
      </c>
      <c r="J2959" t="s">
        <v>39</v>
      </c>
      <c r="K2959">
        <v>22</v>
      </c>
      <c r="L2959" t="s">
        <v>43</v>
      </c>
      <c r="M2959">
        <v>2011</v>
      </c>
      <c r="N2959" t="s">
        <v>23</v>
      </c>
      <c r="O2959">
        <v>3.2</v>
      </c>
      <c r="P2959">
        <v>10</v>
      </c>
      <c r="Q2959" t="s">
        <v>48</v>
      </c>
      <c r="R2959">
        <v>10</v>
      </c>
      <c r="S2959">
        <f t="shared" si="138"/>
        <v>440</v>
      </c>
      <c r="T2959">
        <f t="shared" si="139"/>
        <v>66</v>
      </c>
      <c r="U2959" s="2">
        <f t="shared" si="140"/>
        <v>0.22727272727272727</v>
      </c>
      <c r="V2959" t="str" cm="1">
        <f t="array" ref="V2959">_xlfn.IFS(H2959&lt;5,"Urban",H2959&lt;=12,"Sub-Urban",H2959&gt;12,"Out Of City")</f>
        <v>Urban</v>
      </c>
      <c r="W2959" t="str" cm="1">
        <f t="array" ref="W2959">_xlfn.IFS(
    L2959="CCS", "CCS",
    L2959="Type 2", "Type 2",
    L2959="CHAdeMO", "CHAdeMO",
    L2959="Tesla", "Tesla",
    L2959="CCS, Type 2", "CCS, Type 2",
    L2959="Type 2, CCS", "CCS, Type 2",
    L2959="CHAdeMO, Type 2", "CHAdeMO, Type 2",
    L2959="Type 2, CHAdeMO", "CHAdeMO, Type 2",
    L2959="CCS, Tesla", "CCS, Tesla",
    L2959="Tesla, CCS", "CCS, Tesla",
    L2959="Tesla, Type 2", "Tesla, Type 2",
    L2959="Type 2, Tesla", "Tesla, Type 2",
    L2959="CCS, CHAdeMO", "CCS, CHAdeMO",
    L2959="CHAdeMO, CCS", "CCS, CHAdeMO",
    L2959="CHAdeMO, Tesla", "CHAdeMO, Tesla",
    L2959="Tesla, CHAdeMO", "CHAdeMO, Tesla"
)</f>
        <v>CCS</v>
      </c>
    </row>
    <row r="2960" spans="1:23" x14ac:dyDescent="0.25">
      <c r="A2960" t="s">
        <v>5940</v>
      </c>
      <c r="B2960">
        <v>18.992162</v>
      </c>
      <c r="C2960">
        <v>72.885080000000002</v>
      </c>
      <c r="D2960" t="s">
        <v>3881</v>
      </c>
      <c r="E2960" t="s">
        <v>38</v>
      </c>
      <c r="F2960">
        <v>0.43</v>
      </c>
      <c r="G2960" t="s">
        <v>32</v>
      </c>
      <c r="H2960">
        <v>16.399999999999999</v>
      </c>
      <c r="I2960">
        <v>65</v>
      </c>
      <c r="J2960" t="s">
        <v>39</v>
      </c>
      <c r="K2960">
        <v>350</v>
      </c>
      <c r="L2960" t="s">
        <v>40</v>
      </c>
      <c r="M2960">
        <v>2023</v>
      </c>
      <c r="N2960" t="s">
        <v>23</v>
      </c>
      <c r="O2960">
        <v>4.9000000000000004</v>
      </c>
      <c r="P2960">
        <v>2</v>
      </c>
      <c r="Q2960" t="s">
        <v>29</v>
      </c>
      <c r="R2960">
        <v>15</v>
      </c>
      <c r="S2960">
        <f t="shared" si="138"/>
        <v>975</v>
      </c>
      <c r="T2960">
        <f t="shared" si="139"/>
        <v>419.25</v>
      </c>
      <c r="U2960" s="2">
        <f t="shared" si="140"/>
        <v>3.0769230769230771E-2</v>
      </c>
      <c r="V2960" t="str" cm="1">
        <f t="array" ref="V2960">_xlfn.IFS(H2960&lt;5,"Urban",H2960&lt;=12,"Sub-Urban",H2960&gt;12,"Out Of City")</f>
        <v>Out Of City</v>
      </c>
      <c r="W2960" t="str" cm="1">
        <f t="array" ref="W2960">_xlfn.IFS(
    L2960="CCS", "CCS",
    L2960="Type 2", "Type 2",
    L2960="CHAdeMO", "CHAdeMO",
    L2960="Tesla", "Tesla",
    L2960="CCS, Type 2", "CCS, Type 2",
    L2960="Type 2, CCS", "CCS, Type 2",
    L2960="CHAdeMO, Type 2", "CHAdeMO, Type 2",
    L2960="Type 2, CHAdeMO", "CHAdeMO, Type 2",
    L2960="CCS, Tesla", "CCS, Tesla",
    L2960="Tesla, CCS", "CCS, Tesla",
    L2960="Tesla, Type 2", "Tesla, Type 2",
    L2960="Type 2, Tesla", "Tesla, Type 2",
    L2960="CCS, CHAdeMO", "CCS, CHAdeMO",
    L2960="CHAdeMO, CCS", "CCS, CHAdeMO",
    L2960="CHAdeMO, Tesla", "CHAdeMO, Tesla",
    L2960="Tesla, CHAdeMO", "CHAdeMO, Tesla"
)</f>
        <v>Type 2</v>
      </c>
    </row>
    <row r="2961" spans="1:23" x14ac:dyDescent="0.25">
      <c r="A2961" t="s">
        <v>5941</v>
      </c>
      <c r="B2961">
        <v>37.875075000000002</v>
      </c>
      <c r="C2961">
        <v>-122.3561</v>
      </c>
      <c r="D2961" t="s">
        <v>5942</v>
      </c>
      <c r="E2961" t="s">
        <v>19</v>
      </c>
      <c r="F2961">
        <v>0.37</v>
      </c>
      <c r="G2961" t="s">
        <v>32</v>
      </c>
      <c r="H2961">
        <v>4.6100000000000003</v>
      </c>
      <c r="I2961">
        <v>63</v>
      </c>
      <c r="J2961" t="s">
        <v>47</v>
      </c>
      <c r="K2961">
        <v>50</v>
      </c>
      <c r="L2961" t="s">
        <v>51</v>
      </c>
      <c r="M2961">
        <v>2010</v>
      </c>
      <c r="N2961" t="s">
        <v>23</v>
      </c>
      <c r="O2961">
        <v>4.5999999999999996</v>
      </c>
      <c r="P2961">
        <v>6</v>
      </c>
      <c r="Q2961" t="s">
        <v>24</v>
      </c>
      <c r="R2961">
        <v>31</v>
      </c>
      <c r="S2961">
        <f t="shared" si="138"/>
        <v>1953</v>
      </c>
      <c r="T2961">
        <f t="shared" si="139"/>
        <v>722.61</v>
      </c>
      <c r="U2961" s="2">
        <f t="shared" si="140"/>
        <v>9.5238095238095233E-2</v>
      </c>
      <c r="V2961" t="str" cm="1">
        <f t="array" ref="V2961">_xlfn.IFS(H2961&lt;5,"Urban",H2961&lt;=12,"Sub-Urban",H2961&gt;12,"Out Of City")</f>
        <v>Urban</v>
      </c>
      <c r="W2961" t="str" cm="1">
        <f t="array" ref="W2961">_xlfn.IFS(
    L2961="CCS", "CCS",
    L2961="Type 2", "Type 2",
    L2961="CHAdeMO", "CHAdeMO",
    L2961="Tesla", "Tesla",
    L2961="CCS, Type 2", "CCS, Type 2",
    L2961="Type 2, CCS", "CCS, Type 2",
    L2961="CHAdeMO, Type 2", "CHAdeMO, Type 2",
    L2961="Type 2, CHAdeMO", "CHAdeMO, Type 2",
    L2961="CCS, Tesla", "CCS, Tesla",
    L2961="Tesla, CCS", "CCS, Tesla",
    L2961="Tesla, Type 2", "Tesla, Type 2",
    L2961="Type 2, Tesla", "Tesla, Type 2",
    L2961="CCS, CHAdeMO", "CCS, CHAdeMO",
    L2961="CHAdeMO, CCS", "CCS, CHAdeMO",
    L2961="CHAdeMO, Tesla", "CHAdeMO, Tesla",
    L2961="Tesla, CHAdeMO", "CHAdeMO, Tesla"
)</f>
        <v>CCS, Tesla</v>
      </c>
    </row>
    <row r="2962" spans="1:23" x14ac:dyDescent="0.25">
      <c r="A2962" t="s">
        <v>5943</v>
      </c>
      <c r="B2962">
        <v>20.178529999999999</v>
      </c>
      <c r="C2962">
        <v>162.41019299999999</v>
      </c>
      <c r="D2962" t="s">
        <v>5944</v>
      </c>
      <c r="E2962" t="s">
        <v>19</v>
      </c>
      <c r="F2962">
        <v>0.4</v>
      </c>
      <c r="G2962" t="s">
        <v>32</v>
      </c>
      <c r="H2962">
        <v>2.65</v>
      </c>
      <c r="I2962">
        <v>76</v>
      </c>
      <c r="J2962" t="s">
        <v>33</v>
      </c>
      <c r="K2962">
        <v>50</v>
      </c>
      <c r="L2962" t="s">
        <v>40</v>
      </c>
      <c r="M2962">
        <v>2014</v>
      </c>
      <c r="N2962" t="s">
        <v>23</v>
      </c>
      <c r="O2962">
        <v>3.7</v>
      </c>
      <c r="P2962">
        <v>2</v>
      </c>
      <c r="Q2962" t="s">
        <v>29</v>
      </c>
      <c r="R2962">
        <v>36</v>
      </c>
      <c r="S2962">
        <f t="shared" si="138"/>
        <v>2736</v>
      </c>
      <c r="T2962">
        <f t="shared" si="139"/>
        <v>1094.4000000000001</v>
      </c>
      <c r="U2962" s="2">
        <f t="shared" si="140"/>
        <v>2.6315789473684209E-2</v>
      </c>
      <c r="V2962" t="str" cm="1">
        <f t="array" ref="V2962">_xlfn.IFS(H2962&lt;5,"Urban",H2962&lt;=12,"Sub-Urban",H2962&gt;12,"Out Of City")</f>
        <v>Urban</v>
      </c>
      <c r="W2962" t="str" cm="1">
        <f t="array" ref="W2962">_xlfn.IFS(
    L2962="CCS", "CCS",
    L2962="Type 2", "Type 2",
    L2962="CHAdeMO", "CHAdeMO",
    L2962="Tesla", "Tesla",
    L2962="CCS, Type 2", "CCS, Type 2",
    L2962="Type 2, CCS", "CCS, Type 2",
    L2962="CHAdeMO, Type 2", "CHAdeMO, Type 2",
    L2962="Type 2, CHAdeMO", "CHAdeMO, Type 2",
    L2962="CCS, Tesla", "CCS, Tesla",
    L2962="Tesla, CCS", "CCS, Tesla",
    L2962="Tesla, Type 2", "Tesla, Type 2",
    L2962="Type 2, Tesla", "Tesla, Type 2",
    L2962="CCS, CHAdeMO", "CCS, CHAdeMO",
    L2962="CHAdeMO, CCS", "CCS, CHAdeMO",
    L2962="CHAdeMO, Tesla", "CHAdeMO, Tesla",
    L2962="Tesla, CHAdeMO", "CHAdeMO, Tesla"
)</f>
        <v>Type 2</v>
      </c>
    </row>
    <row r="2963" spans="1:23" x14ac:dyDescent="0.25">
      <c r="A2963" t="s">
        <v>5945</v>
      </c>
      <c r="B2963">
        <v>13.879761999999999</v>
      </c>
      <c r="C2963">
        <v>100.430921</v>
      </c>
      <c r="D2963" t="s">
        <v>5946</v>
      </c>
      <c r="E2963" t="s">
        <v>19</v>
      </c>
      <c r="F2963">
        <v>0.47</v>
      </c>
      <c r="G2963" s="1" t="s">
        <v>9985</v>
      </c>
      <c r="H2963">
        <v>5.92</v>
      </c>
      <c r="I2963">
        <v>19</v>
      </c>
      <c r="J2963" t="s">
        <v>46</v>
      </c>
      <c r="K2963">
        <v>50</v>
      </c>
      <c r="L2963" t="s">
        <v>77</v>
      </c>
      <c r="M2963">
        <v>2022</v>
      </c>
      <c r="N2963" t="s">
        <v>35</v>
      </c>
      <c r="O2963">
        <v>4.7</v>
      </c>
      <c r="P2963">
        <v>7</v>
      </c>
      <c r="Q2963" t="s">
        <v>48</v>
      </c>
      <c r="R2963">
        <v>25</v>
      </c>
      <c r="S2963">
        <f t="shared" si="138"/>
        <v>475</v>
      </c>
      <c r="T2963">
        <f t="shared" si="139"/>
        <v>223.25</v>
      </c>
      <c r="U2963" s="2">
        <f t="shared" si="140"/>
        <v>0.36842105263157893</v>
      </c>
      <c r="V2963" t="str" cm="1">
        <f t="array" ref="V2963">_xlfn.IFS(H2963&lt;5,"Urban",H2963&lt;=12,"Sub-Urban",H2963&gt;12,"Out Of City")</f>
        <v>Sub-Urban</v>
      </c>
      <c r="W2963" t="str" cm="1">
        <f t="array" ref="W2963">_xlfn.IFS(
    L2963="CCS", "CCS",
    L2963="Type 2", "Type 2",
    L2963="CHAdeMO", "CHAdeMO",
    L2963="Tesla", "Tesla",
    L2963="CCS, Type 2", "CCS, Type 2",
    L2963="Type 2, CCS", "CCS, Type 2",
    L2963="CHAdeMO, Type 2", "CHAdeMO, Type 2",
    L2963="Type 2, CHAdeMO", "CHAdeMO, Type 2",
    L2963="CCS, Tesla", "CCS, Tesla",
    L2963="Tesla, CCS", "CCS, Tesla",
    L2963="Tesla, Type 2", "Tesla, Type 2",
    L2963="Type 2, Tesla", "Tesla, Type 2",
    L2963="CCS, CHAdeMO", "CCS, CHAdeMO",
    L2963="CHAdeMO, CCS", "CCS, CHAdeMO",
    L2963="CHAdeMO, Tesla", "CHAdeMO, Tesla",
    L2963="Tesla, CHAdeMO", "CHAdeMO, Tesla"
)</f>
        <v>CHAdeMO</v>
      </c>
    </row>
    <row r="2964" spans="1:23" x14ac:dyDescent="0.25">
      <c r="A2964" t="s">
        <v>5947</v>
      </c>
      <c r="B2964">
        <v>37.834657</v>
      </c>
      <c r="C2964">
        <v>-122.45121899999999</v>
      </c>
      <c r="D2964" t="s">
        <v>5948</v>
      </c>
      <c r="E2964" t="s">
        <v>19</v>
      </c>
      <c r="F2964">
        <v>0.4</v>
      </c>
      <c r="G2964" t="s">
        <v>20</v>
      </c>
      <c r="H2964">
        <v>9.58</v>
      </c>
      <c r="I2964">
        <v>73</v>
      </c>
      <c r="J2964" t="s">
        <v>39</v>
      </c>
      <c r="K2964">
        <v>50</v>
      </c>
      <c r="L2964" t="s">
        <v>61</v>
      </c>
      <c r="M2964">
        <v>2019</v>
      </c>
      <c r="N2964" t="s">
        <v>23</v>
      </c>
      <c r="O2964">
        <v>4.9000000000000004</v>
      </c>
      <c r="P2964">
        <v>7</v>
      </c>
      <c r="Q2964" t="s">
        <v>48</v>
      </c>
      <c r="R2964">
        <v>26</v>
      </c>
      <c r="S2964">
        <f t="shared" si="138"/>
        <v>1898</v>
      </c>
      <c r="T2964">
        <f t="shared" si="139"/>
        <v>759.2</v>
      </c>
      <c r="U2964" s="2">
        <f t="shared" si="140"/>
        <v>9.5890410958904104E-2</v>
      </c>
      <c r="V2964" t="str" cm="1">
        <f t="array" ref="V2964">_xlfn.IFS(H2964&lt;5,"Urban",H2964&lt;=12,"Sub-Urban",H2964&gt;12,"Out Of City")</f>
        <v>Sub-Urban</v>
      </c>
      <c r="W2964" t="str" cm="1">
        <f t="array" ref="W2964">_xlfn.IFS(
    L2964="CCS", "CCS",
    L2964="Type 2", "Type 2",
    L2964="CHAdeMO", "CHAdeMO",
    L2964="Tesla", "Tesla",
    L2964="CCS, Type 2", "CCS, Type 2",
    L2964="Type 2, CCS", "CCS, Type 2",
    L2964="CHAdeMO, Type 2", "CHAdeMO, Type 2",
    L2964="Type 2, CHAdeMO", "CHAdeMO, Type 2",
    L2964="CCS, Tesla", "CCS, Tesla",
    L2964="Tesla, CCS", "CCS, Tesla",
    L2964="Tesla, Type 2", "Tesla, Type 2",
    L2964="Type 2, Tesla", "Tesla, Type 2",
    L2964="CCS, CHAdeMO", "CCS, CHAdeMO",
    L2964="CHAdeMO, CCS", "CCS, CHAdeMO",
    L2964="CHAdeMO, Tesla", "CHAdeMO, Tesla",
    L2964="Tesla, CHAdeMO", "CHAdeMO, Tesla"
)</f>
        <v>CHAdeMO, Tesla</v>
      </c>
    </row>
    <row r="2965" spans="1:23" x14ac:dyDescent="0.25">
      <c r="A2965" t="s">
        <v>5949</v>
      </c>
      <c r="B2965">
        <v>18.973282000000001</v>
      </c>
      <c r="C2965">
        <v>72.979500000000002</v>
      </c>
      <c r="D2965" t="s">
        <v>5950</v>
      </c>
      <c r="E2965" t="s">
        <v>38</v>
      </c>
      <c r="F2965">
        <v>0.16</v>
      </c>
      <c r="G2965" s="1" t="s">
        <v>9985</v>
      </c>
      <c r="H2965">
        <v>6.44</v>
      </c>
      <c r="I2965">
        <v>66</v>
      </c>
      <c r="J2965" t="s">
        <v>46</v>
      </c>
      <c r="K2965">
        <v>150</v>
      </c>
      <c r="L2965" t="s">
        <v>85</v>
      </c>
      <c r="M2965">
        <v>2022</v>
      </c>
      <c r="N2965" t="s">
        <v>23</v>
      </c>
      <c r="O2965">
        <v>4.5</v>
      </c>
      <c r="P2965">
        <v>2</v>
      </c>
      <c r="Q2965" t="s">
        <v>29</v>
      </c>
      <c r="R2965">
        <v>9</v>
      </c>
      <c r="S2965">
        <f t="shared" si="138"/>
        <v>594</v>
      </c>
      <c r="T2965">
        <f t="shared" si="139"/>
        <v>95.04</v>
      </c>
      <c r="U2965" s="2">
        <f t="shared" si="140"/>
        <v>3.0303030303030304E-2</v>
      </c>
      <c r="V2965" t="str" cm="1">
        <f t="array" ref="V2965">_xlfn.IFS(H2965&lt;5,"Urban",H2965&lt;=12,"Sub-Urban",H2965&gt;12,"Out Of City")</f>
        <v>Sub-Urban</v>
      </c>
      <c r="W2965" t="str" cm="1">
        <f t="array" ref="W2965">_xlfn.IFS(
    L2965="CCS", "CCS",
    L2965="Type 2", "Type 2",
    L2965="CHAdeMO", "CHAdeMO",
    L2965="Tesla", "Tesla",
    L2965="CCS, Type 2", "CCS, Type 2",
    L2965="Type 2, CCS", "CCS, Type 2",
    L2965="CHAdeMO, Type 2", "CHAdeMO, Type 2",
    L2965="Type 2, CHAdeMO", "CHAdeMO, Type 2",
    L2965="CCS, Tesla", "CCS, Tesla",
    L2965="Tesla, CCS", "CCS, Tesla",
    L2965="Tesla, Type 2", "Tesla, Type 2",
    L2965="Type 2, Tesla", "Tesla, Type 2",
    L2965="CCS, CHAdeMO", "CCS, CHAdeMO",
    L2965="CHAdeMO, CCS", "CCS, CHAdeMO",
    L2965="CHAdeMO, Tesla", "CHAdeMO, Tesla",
    L2965="Tesla, CHAdeMO", "CHAdeMO, Tesla"
)</f>
        <v>CHAdeMO, Tesla</v>
      </c>
    </row>
    <row r="2966" spans="1:23" x14ac:dyDescent="0.25">
      <c r="A2966" t="s">
        <v>5951</v>
      </c>
      <c r="B2966">
        <v>19.106665</v>
      </c>
      <c r="C2966">
        <v>72.807520999999994</v>
      </c>
      <c r="D2966" t="s">
        <v>5952</v>
      </c>
      <c r="E2966" t="s">
        <v>19</v>
      </c>
      <c r="F2966">
        <v>0.19</v>
      </c>
      <c r="G2966" t="s">
        <v>32</v>
      </c>
      <c r="H2966">
        <v>6.49</v>
      </c>
      <c r="I2966">
        <v>94</v>
      </c>
      <c r="J2966" t="s">
        <v>39</v>
      </c>
      <c r="K2966">
        <v>350</v>
      </c>
      <c r="L2966" t="s">
        <v>61</v>
      </c>
      <c r="M2966">
        <v>2023</v>
      </c>
      <c r="N2966" t="s">
        <v>23</v>
      </c>
      <c r="O2966">
        <v>4.7</v>
      </c>
      <c r="P2966">
        <v>7</v>
      </c>
      <c r="Q2966" t="s">
        <v>24</v>
      </c>
      <c r="R2966">
        <v>24</v>
      </c>
      <c r="S2966">
        <f t="shared" si="138"/>
        <v>2256</v>
      </c>
      <c r="T2966">
        <f t="shared" si="139"/>
        <v>428.64</v>
      </c>
      <c r="U2966" s="2">
        <f t="shared" si="140"/>
        <v>7.4468085106382975E-2</v>
      </c>
      <c r="V2966" t="str" cm="1">
        <f t="array" ref="V2966">_xlfn.IFS(H2966&lt;5,"Urban",H2966&lt;=12,"Sub-Urban",H2966&gt;12,"Out Of City")</f>
        <v>Sub-Urban</v>
      </c>
      <c r="W2966" t="str" cm="1">
        <f t="array" ref="W2966">_xlfn.IFS(
    L2966="CCS", "CCS",
    L2966="Type 2", "Type 2",
    L2966="CHAdeMO", "CHAdeMO",
    L2966="Tesla", "Tesla",
    L2966="CCS, Type 2", "CCS, Type 2",
    L2966="Type 2, CCS", "CCS, Type 2",
    L2966="CHAdeMO, Type 2", "CHAdeMO, Type 2",
    L2966="Type 2, CHAdeMO", "CHAdeMO, Type 2",
    L2966="CCS, Tesla", "CCS, Tesla",
    L2966="Tesla, CCS", "CCS, Tesla",
    L2966="Tesla, Type 2", "Tesla, Type 2",
    L2966="Type 2, Tesla", "Tesla, Type 2",
    L2966="CCS, CHAdeMO", "CCS, CHAdeMO",
    L2966="CHAdeMO, CCS", "CCS, CHAdeMO",
    L2966="CHAdeMO, Tesla", "CHAdeMO, Tesla",
    L2966="Tesla, CHAdeMO", "CHAdeMO, Tesla"
)</f>
        <v>CHAdeMO, Tesla</v>
      </c>
    </row>
    <row r="2967" spans="1:23" x14ac:dyDescent="0.25">
      <c r="A2967" t="s">
        <v>5953</v>
      </c>
      <c r="B2967">
        <v>37.661949</v>
      </c>
      <c r="C2967">
        <v>126.96784100000001</v>
      </c>
      <c r="D2967" t="s">
        <v>5954</v>
      </c>
      <c r="E2967" t="s">
        <v>19</v>
      </c>
      <c r="F2967">
        <v>0.35</v>
      </c>
      <c r="G2967" t="s">
        <v>32</v>
      </c>
      <c r="H2967">
        <v>6.19</v>
      </c>
      <c r="I2967">
        <v>51</v>
      </c>
      <c r="J2967" t="s">
        <v>47</v>
      </c>
      <c r="K2967">
        <v>22</v>
      </c>
      <c r="L2967" t="s">
        <v>85</v>
      </c>
      <c r="M2967">
        <v>2010</v>
      </c>
      <c r="N2967" t="s">
        <v>35</v>
      </c>
      <c r="O2967">
        <v>3.9</v>
      </c>
      <c r="P2967">
        <v>1</v>
      </c>
      <c r="Q2967" t="s">
        <v>29</v>
      </c>
      <c r="R2967">
        <v>38</v>
      </c>
      <c r="S2967">
        <f t="shared" si="138"/>
        <v>1938</v>
      </c>
      <c r="T2967">
        <f t="shared" si="139"/>
        <v>678.3</v>
      </c>
      <c r="U2967" s="2">
        <f t="shared" si="140"/>
        <v>1.9607843137254902E-2</v>
      </c>
      <c r="V2967" t="str" cm="1">
        <f t="array" ref="V2967">_xlfn.IFS(H2967&lt;5,"Urban",H2967&lt;=12,"Sub-Urban",H2967&gt;12,"Out Of City")</f>
        <v>Sub-Urban</v>
      </c>
      <c r="W2967" t="str" cm="1">
        <f t="array" ref="W2967">_xlfn.IFS(
    L2967="CCS", "CCS",
    L2967="Type 2", "Type 2",
    L2967="CHAdeMO", "CHAdeMO",
    L2967="Tesla", "Tesla",
    L2967="CCS, Type 2", "CCS, Type 2",
    L2967="Type 2, CCS", "CCS, Type 2",
    L2967="CHAdeMO, Type 2", "CHAdeMO, Type 2",
    L2967="Type 2, CHAdeMO", "CHAdeMO, Type 2",
    L2967="CCS, Tesla", "CCS, Tesla",
    L2967="Tesla, CCS", "CCS, Tesla",
    L2967="Tesla, Type 2", "Tesla, Type 2",
    L2967="Type 2, Tesla", "Tesla, Type 2",
    L2967="CCS, CHAdeMO", "CCS, CHAdeMO",
    L2967="CHAdeMO, CCS", "CCS, CHAdeMO",
    L2967="CHAdeMO, Tesla", "CHAdeMO, Tesla",
    L2967="Tesla, CHAdeMO", "CHAdeMO, Tesla"
)</f>
        <v>CHAdeMO, Tesla</v>
      </c>
    </row>
    <row r="2968" spans="1:23" x14ac:dyDescent="0.25">
      <c r="A2968" t="s">
        <v>5955</v>
      </c>
      <c r="B2968">
        <v>-33.806775999999999</v>
      </c>
      <c r="C2968">
        <v>18.513158000000001</v>
      </c>
      <c r="D2968" t="s">
        <v>5956</v>
      </c>
      <c r="E2968" t="s">
        <v>19</v>
      </c>
      <c r="F2968">
        <v>0.46</v>
      </c>
      <c r="G2968" s="1" t="s">
        <v>9985</v>
      </c>
      <c r="H2968">
        <v>1.74</v>
      </c>
      <c r="I2968">
        <v>97</v>
      </c>
      <c r="J2968" t="s">
        <v>47</v>
      </c>
      <c r="K2968">
        <v>50</v>
      </c>
      <c r="L2968" t="s">
        <v>77</v>
      </c>
      <c r="M2968">
        <v>2014</v>
      </c>
      <c r="N2968" t="s">
        <v>35</v>
      </c>
      <c r="O2968">
        <v>4.9000000000000004</v>
      </c>
      <c r="P2968">
        <v>3</v>
      </c>
      <c r="Q2968" t="s">
        <v>24</v>
      </c>
      <c r="R2968">
        <v>20</v>
      </c>
      <c r="S2968">
        <f t="shared" si="138"/>
        <v>1940</v>
      </c>
      <c r="T2968">
        <f t="shared" si="139"/>
        <v>892.40000000000009</v>
      </c>
      <c r="U2968" s="2">
        <f t="shared" si="140"/>
        <v>3.0927835051546393E-2</v>
      </c>
      <c r="V2968" t="str" cm="1">
        <f t="array" ref="V2968">_xlfn.IFS(H2968&lt;5,"Urban",H2968&lt;=12,"Sub-Urban",H2968&gt;12,"Out Of City")</f>
        <v>Urban</v>
      </c>
      <c r="W2968" t="str" cm="1">
        <f t="array" ref="W2968">_xlfn.IFS(
    L2968="CCS", "CCS",
    L2968="Type 2", "Type 2",
    L2968="CHAdeMO", "CHAdeMO",
    L2968="Tesla", "Tesla",
    L2968="CCS, Type 2", "CCS, Type 2",
    L2968="Type 2, CCS", "CCS, Type 2",
    L2968="CHAdeMO, Type 2", "CHAdeMO, Type 2",
    L2968="Type 2, CHAdeMO", "CHAdeMO, Type 2",
    L2968="CCS, Tesla", "CCS, Tesla",
    L2968="Tesla, CCS", "CCS, Tesla",
    L2968="Tesla, Type 2", "Tesla, Type 2",
    L2968="Type 2, Tesla", "Tesla, Type 2",
    L2968="CCS, CHAdeMO", "CCS, CHAdeMO",
    L2968="CHAdeMO, CCS", "CCS, CHAdeMO",
    L2968="CHAdeMO, Tesla", "CHAdeMO, Tesla",
    L2968="Tesla, CHAdeMO", "CHAdeMO, Tesla"
)</f>
        <v>CHAdeMO</v>
      </c>
    </row>
    <row r="2969" spans="1:23" x14ac:dyDescent="0.25">
      <c r="A2969" t="s">
        <v>5957</v>
      </c>
      <c r="B2969">
        <v>37.653570000000002</v>
      </c>
      <c r="C2969">
        <v>127.039597</v>
      </c>
      <c r="D2969" t="s">
        <v>5958</v>
      </c>
      <c r="E2969" t="s">
        <v>38</v>
      </c>
      <c r="F2969">
        <v>0.36</v>
      </c>
      <c r="G2969" t="s">
        <v>20</v>
      </c>
      <c r="H2969">
        <v>16.16</v>
      </c>
      <c r="I2969">
        <v>23</v>
      </c>
      <c r="J2969" t="s">
        <v>21</v>
      </c>
      <c r="K2969">
        <v>350</v>
      </c>
      <c r="L2969" t="s">
        <v>43</v>
      </c>
      <c r="M2969">
        <v>2014</v>
      </c>
      <c r="N2969" t="s">
        <v>23</v>
      </c>
      <c r="O2969">
        <v>3.7</v>
      </c>
      <c r="P2969">
        <v>3</v>
      </c>
      <c r="Q2969" t="s">
        <v>29</v>
      </c>
      <c r="R2969">
        <v>15</v>
      </c>
      <c r="S2969">
        <f t="shared" si="138"/>
        <v>345</v>
      </c>
      <c r="T2969">
        <f t="shared" si="139"/>
        <v>124.19999999999999</v>
      </c>
      <c r="U2969" s="2">
        <f t="shared" si="140"/>
        <v>0.13043478260869565</v>
      </c>
      <c r="V2969" t="str" cm="1">
        <f t="array" ref="V2969">_xlfn.IFS(H2969&lt;5,"Urban",H2969&lt;=12,"Sub-Urban",H2969&gt;12,"Out Of City")</f>
        <v>Out Of City</v>
      </c>
      <c r="W2969" t="str" cm="1">
        <f t="array" ref="W2969">_xlfn.IFS(
    L2969="CCS", "CCS",
    L2969="Type 2", "Type 2",
    L2969="CHAdeMO", "CHAdeMO",
    L2969="Tesla", "Tesla",
    L2969="CCS, Type 2", "CCS, Type 2",
    L2969="Type 2, CCS", "CCS, Type 2",
    L2969="CHAdeMO, Type 2", "CHAdeMO, Type 2",
    L2969="Type 2, CHAdeMO", "CHAdeMO, Type 2",
    L2969="CCS, Tesla", "CCS, Tesla",
    L2969="Tesla, CCS", "CCS, Tesla",
    L2969="Tesla, Type 2", "Tesla, Type 2",
    L2969="Type 2, Tesla", "Tesla, Type 2",
    L2969="CCS, CHAdeMO", "CCS, CHAdeMO",
    L2969="CHAdeMO, CCS", "CCS, CHAdeMO",
    L2969="CHAdeMO, Tesla", "CHAdeMO, Tesla",
    L2969="Tesla, CHAdeMO", "CHAdeMO, Tesla"
)</f>
        <v>CCS</v>
      </c>
    </row>
    <row r="2970" spans="1:23" x14ac:dyDescent="0.25">
      <c r="A2970" t="s">
        <v>5959</v>
      </c>
      <c r="B2970">
        <v>43.634726999999998</v>
      </c>
      <c r="C2970">
        <v>-79.405873999999997</v>
      </c>
      <c r="D2970" t="s">
        <v>5960</v>
      </c>
      <c r="E2970" t="s">
        <v>27</v>
      </c>
      <c r="F2970">
        <v>0.17</v>
      </c>
      <c r="G2970" t="s">
        <v>20</v>
      </c>
      <c r="H2970">
        <v>6.08</v>
      </c>
      <c r="I2970">
        <v>57</v>
      </c>
      <c r="J2970" t="s">
        <v>47</v>
      </c>
      <c r="K2970">
        <v>50</v>
      </c>
      <c r="L2970" t="s">
        <v>40</v>
      </c>
      <c r="M2970">
        <v>2010</v>
      </c>
      <c r="N2970" t="s">
        <v>35</v>
      </c>
      <c r="O2970">
        <v>3.8</v>
      </c>
      <c r="P2970">
        <v>9</v>
      </c>
      <c r="Q2970" t="s">
        <v>29</v>
      </c>
      <c r="R2970">
        <v>60</v>
      </c>
      <c r="S2970">
        <f t="shared" si="138"/>
        <v>3420</v>
      </c>
      <c r="T2970">
        <f t="shared" si="139"/>
        <v>581.40000000000009</v>
      </c>
      <c r="U2970" s="2">
        <f t="shared" si="140"/>
        <v>0.15789473684210525</v>
      </c>
      <c r="V2970" t="str" cm="1">
        <f t="array" ref="V2970">_xlfn.IFS(H2970&lt;5,"Urban",H2970&lt;=12,"Sub-Urban",H2970&gt;12,"Out Of City")</f>
        <v>Sub-Urban</v>
      </c>
      <c r="W2970" t="str" cm="1">
        <f t="array" ref="W2970">_xlfn.IFS(
    L2970="CCS", "CCS",
    L2970="Type 2", "Type 2",
    L2970="CHAdeMO", "CHAdeMO",
    L2970="Tesla", "Tesla",
    L2970="CCS, Type 2", "CCS, Type 2",
    L2970="Type 2, CCS", "CCS, Type 2",
    L2970="CHAdeMO, Type 2", "CHAdeMO, Type 2",
    L2970="Type 2, CHAdeMO", "CHAdeMO, Type 2",
    L2970="CCS, Tesla", "CCS, Tesla",
    L2970="Tesla, CCS", "CCS, Tesla",
    L2970="Tesla, Type 2", "Tesla, Type 2",
    L2970="Type 2, Tesla", "Tesla, Type 2",
    L2970="CCS, CHAdeMO", "CCS, CHAdeMO",
    L2970="CHAdeMO, CCS", "CCS, CHAdeMO",
    L2970="CHAdeMO, Tesla", "CHAdeMO, Tesla",
    L2970="Tesla, CHAdeMO", "CHAdeMO, Tesla"
)</f>
        <v>Type 2</v>
      </c>
    </row>
    <row r="2971" spans="1:23" x14ac:dyDescent="0.25">
      <c r="A2971" t="s">
        <v>5961</v>
      </c>
      <c r="B2971">
        <v>37.858524000000003</v>
      </c>
      <c r="C2971">
        <v>-122.396514</v>
      </c>
      <c r="D2971" t="s">
        <v>5962</v>
      </c>
      <c r="E2971" t="s">
        <v>19</v>
      </c>
      <c r="F2971">
        <v>0.49</v>
      </c>
      <c r="G2971" t="s">
        <v>20</v>
      </c>
      <c r="H2971">
        <v>17.989999999999998</v>
      </c>
      <c r="I2971">
        <v>40</v>
      </c>
      <c r="J2971" t="s">
        <v>33</v>
      </c>
      <c r="K2971">
        <v>22</v>
      </c>
      <c r="L2971" t="s">
        <v>40</v>
      </c>
      <c r="M2971">
        <v>2013</v>
      </c>
      <c r="N2971" t="s">
        <v>23</v>
      </c>
      <c r="O2971">
        <v>3.7</v>
      </c>
      <c r="P2971">
        <v>4</v>
      </c>
      <c r="Q2971" t="s">
        <v>29</v>
      </c>
      <c r="R2971">
        <v>24</v>
      </c>
      <c r="S2971">
        <f t="shared" si="138"/>
        <v>960</v>
      </c>
      <c r="T2971">
        <f t="shared" si="139"/>
        <v>470.4</v>
      </c>
      <c r="U2971" s="2">
        <f t="shared" si="140"/>
        <v>0.1</v>
      </c>
      <c r="V2971" t="str" cm="1">
        <f t="array" ref="V2971">_xlfn.IFS(H2971&lt;5,"Urban",H2971&lt;=12,"Sub-Urban",H2971&gt;12,"Out Of City")</f>
        <v>Out Of City</v>
      </c>
      <c r="W2971" t="str" cm="1">
        <f t="array" ref="W2971">_xlfn.IFS(
    L2971="CCS", "CCS",
    L2971="Type 2", "Type 2",
    L2971="CHAdeMO", "CHAdeMO",
    L2971="Tesla", "Tesla",
    L2971="CCS, Type 2", "CCS, Type 2",
    L2971="Type 2, CCS", "CCS, Type 2",
    L2971="CHAdeMO, Type 2", "CHAdeMO, Type 2",
    L2971="Type 2, CHAdeMO", "CHAdeMO, Type 2",
    L2971="CCS, Tesla", "CCS, Tesla",
    L2971="Tesla, CCS", "CCS, Tesla",
    L2971="Tesla, Type 2", "Tesla, Type 2",
    L2971="Type 2, Tesla", "Tesla, Type 2",
    L2971="CCS, CHAdeMO", "CCS, CHAdeMO",
    L2971="CHAdeMO, CCS", "CCS, CHAdeMO",
    L2971="CHAdeMO, Tesla", "CHAdeMO, Tesla",
    L2971="Tesla, CHAdeMO", "CHAdeMO, Tesla"
)</f>
        <v>Type 2</v>
      </c>
    </row>
    <row r="2972" spans="1:23" x14ac:dyDescent="0.25">
      <c r="A2972" t="s">
        <v>5963</v>
      </c>
      <c r="B2972">
        <v>52.197965000000003</v>
      </c>
      <c r="C2972">
        <v>105.383456</v>
      </c>
      <c r="D2972" t="s">
        <v>5964</v>
      </c>
      <c r="E2972" t="s">
        <v>27</v>
      </c>
      <c r="F2972">
        <v>0.11</v>
      </c>
      <c r="G2972" t="s">
        <v>20</v>
      </c>
      <c r="H2972">
        <v>9.7200000000000006</v>
      </c>
      <c r="I2972">
        <v>100</v>
      </c>
      <c r="J2972" t="s">
        <v>47</v>
      </c>
      <c r="K2972">
        <v>50</v>
      </c>
      <c r="L2972" t="s">
        <v>61</v>
      </c>
      <c r="M2972">
        <v>2012</v>
      </c>
      <c r="N2972" t="s">
        <v>35</v>
      </c>
      <c r="O2972">
        <v>4.4000000000000004</v>
      </c>
      <c r="P2972">
        <v>3</v>
      </c>
      <c r="Q2972" t="s">
        <v>48</v>
      </c>
      <c r="R2972">
        <v>56</v>
      </c>
      <c r="S2972">
        <f t="shared" si="138"/>
        <v>5600</v>
      </c>
      <c r="T2972">
        <f t="shared" si="139"/>
        <v>616</v>
      </c>
      <c r="U2972" s="2">
        <f t="shared" si="140"/>
        <v>0.03</v>
      </c>
      <c r="V2972" t="str" cm="1">
        <f t="array" ref="V2972">_xlfn.IFS(H2972&lt;5,"Urban",H2972&lt;=12,"Sub-Urban",H2972&gt;12,"Out Of City")</f>
        <v>Sub-Urban</v>
      </c>
      <c r="W2972" t="str" cm="1">
        <f t="array" ref="W2972">_xlfn.IFS(
    L2972="CCS", "CCS",
    L2972="Type 2", "Type 2",
    L2972="CHAdeMO", "CHAdeMO",
    L2972="Tesla", "Tesla",
    L2972="CCS, Type 2", "CCS, Type 2",
    L2972="Type 2, CCS", "CCS, Type 2",
    L2972="CHAdeMO, Type 2", "CHAdeMO, Type 2",
    L2972="Type 2, CHAdeMO", "CHAdeMO, Type 2",
    L2972="CCS, Tesla", "CCS, Tesla",
    L2972="Tesla, CCS", "CCS, Tesla",
    L2972="Tesla, Type 2", "Tesla, Type 2",
    L2972="Type 2, Tesla", "Tesla, Type 2",
    L2972="CCS, CHAdeMO", "CCS, CHAdeMO",
    L2972="CHAdeMO, CCS", "CCS, CHAdeMO",
    L2972="CHAdeMO, Tesla", "CHAdeMO, Tesla",
    L2972="Tesla, CHAdeMO", "CHAdeMO, Tesla"
)</f>
        <v>CHAdeMO, Tesla</v>
      </c>
    </row>
    <row r="2973" spans="1:23" x14ac:dyDescent="0.25">
      <c r="A2973" t="s">
        <v>5965</v>
      </c>
      <c r="B2973">
        <v>13.747582</v>
      </c>
      <c r="C2973">
        <v>100.552927</v>
      </c>
      <c r="D2973" t="s">
        <v>5966</v>
      </c>
      <c r="E2973" t="s">
        <v>19</v>
      </c>
      <c r="F2973">
        <v>0.27</v>
      </c>
      <c r="G2973" t="s">
        <v>20</v>
      </c>
      <c r="H2973">
        <v>7.65</v>
      </c>
      <c r="I2973">
        <v>49</v>
      </c>
      <c r="J2973" t="s">
        <v>46</v>
      </c>
      <c r="K2973">
        <v>22</v>
      </c>
      <c r="L2973" t="s">
        <v>77</v>
      </c>
      <c r="M2973">
        <v>2012</v>
      </c>
      <c r="N2973" t="s">
        <v>35</v>
      </c>
      <c r="O2973">
        <v>4.3</v>
      </c>
      <c r="P2973">
        <v>9</v>
      </c>
      <c r="Q2973" t="s">
        <v>48</v>
      </c>
      <c r="R2973">
        <v>33</v>
      </c>
      <c r="S2973">
        <f t="shared" si="138"/>
        <v>1617</v>
      </c>
      <c r="T2973">
        <f t="shared" si="139"/>
        <v>436.59000000000003</v>
      </c>
      <c r="U2973" s="2">
        <f t="shared" si="140"/>
        <v>0.18367346938775511</v>
      </c>
      <c r="V2973" t="str" cm="1">
        <f t="array" ref="V2973">_xlfn.IFS(H2973&lt;5,"Urban",H2973&lt;=12,"Sub-Urban",H2973&gt;12,"Out Of City")</f>
        <v>Sub-Urban</v>
      </c>
      <c r="W2973" t="str" cm="1">
        <f t="array" ref="W2973">_xlfn.IFS(
    L2973="CCS", "CCS",
    L2973="Type 2", "Type 2",
    L2973="CHAdeMO", "CHAdeMO",
    L2973="Tesla", "Tesla",
    L2973="CCS, Type 2", "CCS, Type 2",
    L2973="Type 2, CCS", "CCS, Type 2",
    L2973="CHAdeMO, Type 2", "CHAdeMO, Type 2",
    L2973="Type 2, CHAdeMO", "CHAdeMO, Type 2",
    L2973="CCS, Tesla", "CCS, Tesla",
    L2973="Tesla, CCS", "CCS, Tesla",
    L2973="Tesla, Type 2", "Tesla, Type 2",
    L2973="Type 2, Tesla", "Tesla, Type 2",
    L2973="CCS, CHAdeMO", "CCS, CHAdeMO",
    L2973="CHAdeMO, CCS", "CCS, CHAdeMO",
    L2973="CHAdeMO, Tesla", "CHAdeMO, Tesla",
    L2973="Tesla, CHAdeMO", "CHAdeMO, Tesla"
)</f>
        <v>CHAdeMO</v>
      </c>
    </row>
    <row r="2974" spans="1:23" x14ac:dyDescent="0.25">
      <c r="A2974" t="s">
        <v>5967</v>
      </c>
      <c r="B2974">
        <v>37.797181000000002</v>
      </c>
      <c r="C2974">
        <v>-122.45582899999999</v>
      </c>
      <c r="D2974" t="s">
        <v>5968</v>
      </c>
      <c r="E2974" t="s">
        <v>38</v>
      </c>
      <c r="F2974">
        <v>0.25</v>
      </c>
      <c r="G2974" t="s">
        <v>20</v>
      </c>
      <c r="H2974">
        <v>6.34</v>
      </c>
      <c r="I2974">
        <v>89</v>
      </c>
      <c r="J2974" t="s">
        <v>47</v>
      </c>
      <c r="K2974">
        <v>150</v>
      </c>
      <c r="L2974" t="s">
        <v>111</v>
      </c>
      <c r="M2974">
        <v>2023</v>
      </c>
      <c r="N2974" t="s">
        <v>23</v>
      </c>
      <c r="O2974">
        <v>3.8</v>
      </c>
      <c r="P2974">
        <v>6</v>
      </c>
      <c r="Q2974" t="s">
        <v>48</v>
      </c>
      <c r="R2974">
        <v>14</v>
      </c>
      <c r="S2974">
        <f t="shared" si="138"/>
        <v>1246</v>
      </c>
      <c r="T2974">
        <f t="shared" si="139"/>
        <v>311.5</v>
      </c>
      <c r="U2974" s="2">
        <f t="shared" si="140"/>
        <v>6.741573033707865E-2</v>
      </c>
      <c r="V2974" t="str" cm="1">
        <f t="array" ref="V2974">_xlfn.IFS(H2974&lt;5,"Urban",H2974&lt;=12,"Sub-Urban",H2974&gt;12,"Out Of City")</f>
        <v>Sub-Urban</v>
      </c>
      <c r="W2974" t="str" cm="1">
        <f t="array" ref="W2974">_xlfn.IFS(
    L2974="CCS", "CCS",
    L2974="Type 2", "Type 2",
    L2974="CHAdeMO", "CHAdeMO",
    L2974="Tesla", "Tesla",
    L2974="CCS, Type 2", "CCS, Type 2",
    L2974="Type 2, CCS", "CCS, Type 2",
    L2974="CHAdeMO, Type 2", "CHAdeMO, Type 2",
    L2974="Type 2, CHAdeMO", "CHAdeMO, Type 2",
    L2974="CCS, Tesla", "CCS, Tesla",
    L2974="Tesla, CCS", "CCS, Tesla",
    L2974="Tesla, Type 2", "Tesla, Type 2",
    L2974="Type 2, Tesla", "Tesla, Type 2",
    L2974="CCS, CHAdeMO", "CCS, CHAdeMO",
    L2974="CHAdeMO, CCS", "CCS, CHAdeMO",
    L2974="CHAdeMO, Tesla", "CHAdeMO, Tesla",
    L2974="Tesla, CHAdeMO", "CHAdeMO, Tesla"
)</f>
        <v>CCS, Type 2</v>
      </c>
    </row>
    <row r="2975" spans="1:23" x14ac:dyDescent="0.25">
      <c r="A2975" t="s">
        <v>5969</v>
      </c>
      <c r="B2975">
        <v>41.92568</v>
      </c>
      <c r="C2975">
        <v>-87.776649000000006</v>
      </c>
      <c r="D2975" t="s">
        <v>5970</v>
      </c>
      <c r="E2975" t="s">
        <v>38</v>
      </c>
      <c r="F2975">
        <v>0.16</v>
      </c>
      <c r="G2975" t="s">
        <v>32</v>
      </c>
      <c r="H2975">
        <v>12.14</v>
      </c>
      <c r="I2975">
        <v>10</v>
      </c>
      <c r="J2975" t="s">
        <v>47</v>
      </c>
      <c r="K2975">
        <v>150</v>
      </c>
      <c r="L2975" t="s">
        <v>28</v>
      </c>
      <c r="M2975">
        <v>2023</v>
      </c>
      <c r="N2975" t="s">
        <v>23</v>
      </c>
      <c r="O2975">
        <v>3</v>
      </c>
      <c r="P2975">
        <v>6</v>
      </c>
      <c r="Q2975" t="s">
        <v>29</v>
      </c>
      <c r="R2975">
        <v>14</v>
      </c>
      <c r="S2975">
        <f t="shared" si="138"/>
        <v>140</v>
      </c>
      <c r="T2975">
        <f t="shared" si="139"/>
        <v>22.400000000000002</v>
      </c>
      <c r="U2975" s="2">
        <f t="shared" si="140"/>
        <v>0.6</v>
      </c>
      <c r="V2975" t="str" cm="1">
        <f t="array" ref="V2975">_xlfn.IFS(H2975&lt;5,"Urban",H2975&lt;=12,"Sub-Urban",H2975&gt;12,"Out Of City")</f>
        <v>Out Of City</v>
      </c>
      <c r="W2975" t="str" cm="1">
        <f t="array" ref="W2975">_xlfn.IFS(
    L2975="CCS", "CCS",
    L2975="Type 2", "Type 2",
    L2975="CHAdeMO", "CHAdeMO",
    L2975="Tesla", "Tesla",
    L2975="CCS, Type 2", "CCS, Type 2",
    L2975="Type 2, CCS", "CCS, Type 2",
    L2975="CHAdeMO, Type 2", "CHAdeMO, Type 2",
    L2975="Type 2, CHAdeMO", "CHAdeMO, Type 2",
    L2975="CCS, Tesla", "CCS, Tesla",
    L2975="Tesla, CCS", "CCS, Tesla",
    L2975="Tesla, Type 2", "Tesla, Type 2",
    L2975="Type 2, Tesla", "Tesla, Type 2",
    L2975="CCS, CHAdeMO", "CCS, CHAdeMO",
    L2975="CHAdeMO, CCS", "CCS, CHAdeMO",
    L2975="CHAdeMO, Tesla", "CHAdeMO, Tesla",
    L2975="Tesla, CHAdeMO", "CHAdeMO, Tesla"
)</f>
        <v>Tesla, Type 2</v>
      </c>
    </row>
    <row r="2976" spans="1:23" x14ac:dyDescent="0.25">
      <c r="A2976" t="s">
        <v>5971</v>
      </c>
      <c r="B2976">
        <v>43.608186000000003</v>
      </c>
      <c r="C2976">
        <v>-79.343176999999997</v>
      </c>
      <c r="D2976" t="s">
        <v>5972</v>
      </c>
      <c r="E2976" t="s">
        <v>38</v>
      </c>
      <c r="F2976">
        <v>0.13</v>
      </c>
      <c r="G2976" s="1" t="s">
        <v>9985</v>
      </c>
      <c r="H2976">
        <v>13.96</v>
      </c>
      <c r="I2976">
        <v>19</v>
      </c>
      <c r="J2976" t="s">
        <v>33</v>
      </c>
      <c r="K2976">
        <v>22</v>
      </c>
      <c r="L2976" t="s">
        <v>22</v>
      </c>
      <c r="M2976">
        <v>2023</v>
      </c>
      <c r="N2976" t="s">
        <v>35</v>
      </c>
      <c r="O2976">
        <v>3.4</v>
      </c>
      <c r="P2976">
        <v>1</v>
      </c>
      <c r="Q2976" t="s">
        <v>24</v>
      </c>
      <c r="R2976">
        <v>14</v>
      </c>
      <c r="S2976">
        <f t="shared" si="138"/>
        <v>266</v>
      </c>
      <c r="T2976">
        <f t="shared" si="139"/>
        <v>34.58</v>
      </c>
      <c r="U2976" s="2">
        <f t="shared" si="140"/>
        <v>5.2631578947368418E-2</v>
      </c>
      <c r="V2976" t="str" cm="1">
        <f t="array" ref="V2976">_xlfn.IFS(H2976&lt;5,"Urban",H2976&lt;=12,"Sub-Urban",H2976&gt;12,"Out Of City")</f>
        <v>Out Of City</v>
      </c>
      <c r="W2976" t="str" cm="1">
        <f t="array" ref="W2976">_xlfn.IFS(
    L2976="CCS", "CCS",
    L2976="Type 2", "Type 2",
    L2976="CHAdeMO", "CHAdeMO",
    L2976="Tesla", "Tesla",
    L2976="CCS, Type 2", "CCS, Type 2",
    L2976="Type 2, CCS", "CCS, Type 2",
    L2976="CHAdeMO, Type 2", "CHAdeMO, Type 2",
    L2976="Type 2, CHAdeMO", "CHAdeMO, Type 2",
    L2976="CCS, Tesla", "CCS, Tesla",
    L2976="Tesla, CCS", "CCS, Tesla",
    L2976="Tesla, Type 2", "Tesla, Type 2",
    L2976="Type 2, Tesla", "Tesla, Type 2",
    L2976="CCS, CHAdeMO", "CCS, CHAdeMO",
    L2976="CHAdeMO, CCS", "CCS, CHAdeMO",
    L2976="CHAdeMO, Tesla", "CHAdeMO, Tesla",
    L2976="Tesla, CHAdeMO", "CHAdeMO, Tesla"
)</f>
        <v>CCS, CHAdeMO</v>
      </c>
    </row>
    <row r="2977" spans="1:23" x14ac:dyDescent="0.25">
      <c r="A2977" t="s">
        <v>5973</v>
      </c>
      <c r="B2977">
        <v>-33.804248999999999</v>
      </c>
      <c r="C2977">
        <v>151.397941</v>
      </c>
      <c r="D2977" t="s">
        <v>5974</v>
      </c>
      <c r="E2977" t="s">
        <v>19</v>
      </c>
      <c r="F2977">
        <v>0.24</v>
      </c>
      <c r="G2977" t="s">
        <v>32</v>
      </c>
      <c r="H2977">
        <v>18.350000000000001</v>
      </c>
      <c r="I2977">
        <v>34</v>
      </c>
      <c r="J2977" t="s">
        <v>21</v>
      </c>
      <c r="K2977">
        <v>350</v>
      </c>
      <c r="L2977" t="s">
        <v>80</v>
      </c>
      <c r="M2977">
        <v>2020</v>
      </c>
      <c r="N2977" t="s">
        <v>23</v>
      </c>
      <c r="O2977">
        <v>4.3</v>
      </c>
      <c r="P2977">
        <v>9</v>
      </c>
      <c r="Q2977" t="s">
        <v>24</v>
      </c>
      <c r="R2977">
        <v>21</v>
      </c>
      <c r="S2977">
        <f t="shared" si="138"/>
        <v>714</v>
      </c>
      <c r="T2977">
        <f t="shared" si="139"/>
        <v>171.35999999999999</v>
      </c>
      <c r="U2977" s="2">
        <f t="shared" si="140"/>
        <v>0.26470588235294118</v>
      </c>
      <c r="V2977" t="str" cm="1">
        <f t="array" ref="V2977">_xlfn.IFS(H2977&lt;5,"Urban",H2977&lt;=12,"Sub-Urban",H2977&gt;12,"Out Of City")</f>
        <v>Out Of City</v>
      </c>
      <c r="W2977" t="str" cm="1">
        <f t="array" ref="W2977">_xlfn.IFS(
    L2977="CCS", "CCS",
    L2977="Type 2", "Type 2",
    L2977="CHAdeMO", "CHAdeMO",
    L2977="Tesla", "Tesla",
    L2977="CCS, Type 2", "CCS, Type 2",
    L2977="Type 2, CCS", "CCS, Type 2",
    L2977="CHAdeMO, Type 2", "CHAdeMO, Type 2",
    L2977="Type 2, CHAdeMO", "CHAdeMO, Type 2",
    L2977="CCS, Tesla", "CCS, Tesla",
    L2977="Tesla, CCS", "CCS, Tesla",
    L2977="Tesla, Type 2", "Tesla, Type 2",
    L2977="Type 2, Tesla", "Tesla, Type 2",
    L2977="CCS, CHAdeMO", "CCS, CHAdeMO",
    L2977="CHAdeMO, CCS", "CCS, CHAdeMO",
    L2977="CHAdeMO, Tesla", "CHAdeMO, Tesla",
    L2977="Tesla, CHAdeMO", "CHAdeMO, Tesla"
)</f>
        <v>CHAdeMO, Type 2</v>
      </c>
    </row>
    <row r="2978" spans="1:23" x14ac:dyDescent="0.25">
      <c r="A2978" t="s">
        <v>5975</v>
      </c>
      <c r="B2978">
        <v>-33.868146000000003</v>
      </c>
      <c r="C2978">
        <v>18.434608000000001</v>
      </c>
      <c r="D2978" t="s">
        <v>5976</v>
      </c>
      <c r="E2978" t="s">
        <v>19</v>
      </c>
      <c r="F2978">
        <v>0.35</v>
      </c>
      <c r="G2978" t="s">
        <v>32</v>
      </c>
      <c r="H2978">
        <v>4.47</v>
      </c>
      <c r="I2978">
        <v>71</v>
      </c>
      <c r="J2978" t="s">
        <v>46</v>
      </c>
      <c r="K2978">
        <v>22</v>
      </c>
      <c r="L2978" t="s">
        <v>77</v>
      </c>
      <c r="M2978">
        <v>2017</v>
      </c>
      <c r="N2978" t="s">
        <v>35</v>
      </c>
      <c r="O2978">
        <v>4.5999999999999996</v>
      </c>
      <c r="P2978">
        <v>8</v>
      </c>
      <c r="Q2978" t="s">
        <v>48</v>
      </c>
      <c r="R2978">
        <v>24</v>
      </c>
      <c r="S2978">
        <f t="shared" si="138"/>
        <v>1704</v>
      </c>
      <c r="T2978">
        <f t="shared" si="139"/>
        <v>596.4</v>
      </c>
      <c r="U2978" s="2">
        <f t="shared" si="140"/>
        <v>0.11267605633802817</v>
      </c>
      <c r="V2978" t="str" cm="1">
        <f t="array" ref="V2978">_xlfn.IFS(H2978&lt;5,"Urban",H2978&lt;=12,"Sub-Urban",H2978&gt;12,"Out Of City")</f>
        <v>Urban</v>
      </c>
      <c r="W2978" t="str" cm="1">
        <f t="array" ref="W2978">_xlfn.IFS(
    L2978="CCS", "CCS",
    L2978="Type 2", "Type 2",
    L2978="CHAdeMO", "CHAdeMO",
    L2978="Tesla", "Tesla",
    L2978="CCS, Type 2", "CCS, Type 2",
    L2978="Type 2, CCS", "CCS, Type 2",
    L2978="CHAdeMO, Type 2", "CHAdeMO, Type 2",
    L2978="Type 2, CHAdeMO", "CHAdeMO, Type 2",
    L2978="CCS, Tesla", "CCS, Tesla",
    L2978="Tesla, CCS", "CCS, Tesla",
    L2978="Tesla, Type 2", "Tesla, Type 2",
    L2978="Type 2, Tesla", "Tesla, Type 2",
    L2978="CCS, CHAdeMO", "CCS, CHAdeMO",
    L2978="CHAdeMO, CCS", "CCS, CHAdeMO",
    L2978="CHAdeMO, Tesla", "CHAdeMO, Tesla",
    L2978="Tesla, CHAdeMO", "CHAdeMO, Tesla"
)</f>
        <v>CHAdeMO</v>
      </c>
    </row>
    <row r="2979" spans="1:23" x14ac:dyDescent="0.25">
      <c r="A2979" t="s">
        <v>5977</v>
      </c>
      <c r="B2979">
        <v>-33.883867000000002</v>
      </c>
      <c r="C2979">
        <v>18.447344000000001</v>
      </c>
      <c r="D2979" t="s">
        <v>5978</v>
      </c>
      <c r="E2979" t="s">
        <v>27</v>
      </c>
      <c r="F2979">
        <v>0.27</v>
      </c>
      <c r="G2979" s="1" t="s">
        <v>9985</v>
      </c>
      <c r="H2979">
        <v>5.64</v>
      </c>
      <c r="I2979">
        <v>31</v>
      </c>
      <c r="J2979" t="s">
        <v>21</v>
      </c>
      <c r="K2979">
        <v>22</v>
      </c>
      <c r="L2979" t="s">
        <v>43</v>
      </c>
      <c r="M2979">
        <v>2014</v>
      </c>
      <c r="N2979" t="s">
        <v>23</v>
      </c>
      <c r="O2979">
        <v>4.3</v>
      </c>
      <c r="P2979">
        <v>10</v>
      </c>
      <c r="Q2979" t="s">
        <v>24</v>
      </c>
      <c r="R2979">
        <v>46</v>
      </c>
      <c r="S2979">
        <f t="shared" si="138"/>
        <v>1426</v>
      </c>
      <c r="T2979">
        <f t="shared" si="139"/>
        <v>385.02000000000004</v>
      </c>
      <c r="U2979" s="2">
        <f t="shared" si="140"/>
        <v>0.32258064516129031</v>
      </c>
      <c r="V2979" t="str" cm="1">
        <f t="array" ref="V2979">_xlfn.IFS(H2979&lt;5,"Urban",H2979&lt;=12,"Sub-Urban",H2979&gt;12,"Out Of City")</f>
        <v>Sub-Urban</v>
      </c>
      <c r="W2979" t="str" cm="1">
        <f t="array" ref="W2979">_xlfn.IFS(
    L2979="CCS", "CCS",
    L2979="Type 2", "Type 2",
    L2979="CHAdeMO", "CHAdeMO",
    L2979="Tesla", "Tesla",
    L2979="CCS, Type 2", "CCS, Type 2",
    L2979="Type 2, CCS", "CCS, Type 2",
    L2979="CHAdeMO, Type 2", "CHAdeMO, Type 2",
    L2979="Type 2, CHAdeMO", "CHAdeMO, Type 2",
    L2979="CCS, Tesla", "CCS, Tesla",
    L2979="Tesla, CCS", "CCS, Tesla",
    L2979="Tesla, Type 2", "Tesla, Type 2",
    L2979="Type 2, Tesla", "Tesla, Type 2",
    L2979="CCS, CHAdeMO", "CCS, CHAdeMO",
    L2979="CHAdeMO, CCS", "CCS, CHAdeMO",
    L2979="CHAdeMO, Tesla", "CHAdeMO, Tesla",
    L2979="Tesla, CHAdeMO", "CHAdeMO, Tesla"
)</f>
        <v>CCS</v>
      </c>
    </row>
    <row r="2980" spans="1:23" x14ac:dyDescent="0.25">
      <c r="A2980" t="s">
        <v>5979</v>
      </c>
      <c r="B2980">
        <v>18.924655999999999</v>
      </c>
      <c r="C2980">
        <v>72.902265</v>
      </c>
      <c r="D2980" t="s">
        <v>5980</v>
      </c>
      <c r="E2980" t="s">
        <v>19</v>
      </c>
      <c r="F2980">
        <v>0.47</v>
      </c>
      <c r="G2980" s="1" t="s">
        <v>9985</v>
      </c>
      <c r="H2980">
        <v>13.65</v>
      </c>
      <c r="I2980">
        <v>98</v>
      </c>
      <c r="J2980" t="s">
        <v>47</v>
      </c>
      <c r="K2980">
        <v>50</v>
      </c>
      <c r="L2980" t="s">
        <v>58</v>
      </c>
      <c r="M2980">
        <v>2016</v>
      </c>
      <c r="N2980" t="s">
        <v>23</v>
      </c>
      <c r="O2980">
        <v>4.5</v>
      </c>
      <c r="P2980">
        <v>4</v>
      </c>
      <c r="Q2980" t="s">
        <v>48</v>
      </c>
      <c r="R2980">
        <v>25</v>
      </c>
      <c r="S2980">
        <f t="shared" si="138"/>
        <v>2450</v>
      </c>
      <c r="T2980">
        <f t="shared" si="139"/>
        <v>1151.5</v>
      </c>
      <c r="U2980" s="2">
        <f t="shared" si="140"/>
        <v>4.0816326530612242E-2</v>
      </c>
      <c r="V2980" t="str" cm="1">
        <f t="array" ref="V2980">_xlfn.IFS(H2980&lt;5,"Urban",H2980&lt;=12,"Sub-Urban",H2980&gt;12,"Out Of City")</f>
        <v>Out Of City</v>
      </c>
      <c r="W2980" t="str" cm="1">
        <f t="array" ref="W2980">_xlfn.IFS(
    L2980="CCS", "CCS",
    L2980="Type 2", "Type 2",
    L2980="CHAdeMO", "CHAdeMO",
    L2980="Tesla", "Tesla",
    L2980="CCS, Type 2", "CCS, Type 2",
    L2980="Type 2, CCS", "CCS, Type 2",
    L2980="CHAdeMO, Type 2", "CHAdeMO, Type 2",
    L2980="Type 2, CHAdeMO", "CHAdeMO, Type 2",
    L2980="CCS, Tesla", "CCS, Tesla",
    L2980="Tesla, CCS", "CCS, Tesla",
    L2980="Tesla, Type 2", "Tesla, Type 2",
    L2980="Type 2, Tesla", "Tesla, Type 2",
    L2980="CCS, CHAdeMO", "CCS, CHAdeMO",
    L2980="CHAdeMO, CCS", "CCS, CHAdeMO",
    L2980="CHAdeMO, Tesla", "CHAdeMO, Tesla",
    L2980="Tesla, CHAdeMO", "CHAdeMO, Tesla"
)</f>
        <v>CCS, Tesla</v>
      </c>
    </row>
    <row r="2981" spans="1:23" x14ac:dyDescent="0.25">
      <c r="A2981" t="s">
        <v>5981</v>
      </c>
      <c r="B2981">
        <v>52.501730000000002</v>
      </c>
      <c r="C2981">
        <v>13.442565</v>
      </c>
      <c r="D2981" t="s">
        <v>5982</v>
      </c>
      <c r="E2981" t="s">
        <v>19</v>
      </c>
      <c r="F2981">
        <v>0.16</v>
      </c>
      <c r="G2981" s="1" t="s">
        <v>9985</v>
      </c>
      <c r="H2981">
        <v>11.55</v>
      </c>
      <c r="I2981">
        <v>50</v>
      </c>
      <c r="J2981" t="s">
        <v>46</v>
      </c>
      <c r="K2981">
        <v>50</v>
      </c>
      <c r="L2981" t="s">
        <v>43</v>
      </c>
      <c r="M2981">
        <v>2010</v>
      </c>
      <c r="N2981" t="s">
        <v>23</v>
      </c>
      <c r="O2981">
        <v>5</v>
      </c>
      <c r="P2981">
        <v>10</v>
      </c>
      <c r="Q2981" t="s">
        <v>29</v>
      </c>
      <c r="R2981">
        <v>37</v>
      </c>
      <c r="S2981">
        <f t="shared" si="138"/>
        <v>1850</v>
      </c>
      <c r="T2981">
        <f t="shared" si="139"/>
        <v>296</v>
      </c>
      <c r="U2981" s="2">
        <f t="shared" si="140"/>
        <v>0.2</v>
      </c>
      <c r="V2981" t="str" cm="1">
        <f t="array" ref="V2981">_xlfn.IFS(H2981&lt;5,"Urban",H2981&lt;=12,"Sub-Urban",H2981&gt;12,"Out Of City")</f>
        <v>Sub-Urban</v>
      </c>
      <c r="W2981" t="str" cm="1">
        <f t="array" ref="W2981">_xlfn.IFS(
    L2981="CCS", "CCS",
    L2981="Type 2", "Type 2",
    L2981="CHAdeMO", "CHAdeMO",
    L2981="Tesla", "Tesla",
    L2981="CCS, Type 2", "CCS, Type 2",
    L2981="Type 2, CCS", "CCS, Type 2",
    L2981="CHAdeMO, Type 2", "CHAdeMO, Type 2",
    L2981="Type 2, CHAdeMO", "CHAdeMO, Type 2",
    L2981="CCS, Tesla", "CCS, Tesla",
    L2981="Tesla, CCS", "CCS, Tesla",
    L2981="Tesla, Type 2", "Tesla, Type 2",
    L2981="Type 2, Tesla", "Tesla, Type 2",
    L2981="CCS, CHAdeMO", "CCS, CHAdeMO",
    L2981="CHAdeMO, CCS", "CCS, CHAdeMO",
    L2981="CHAdeMO, Tesla", "CHAdeMO, Tesla",
    L2981="Tesla, CHAdeMO", "CHAdeMO, Tesla"
)</f>
        <v>CCS</v>
      </c>
    </row>
    <row r="2982" spans="1:23" x14ac:dyDescent="0.25">
      <c r="A2982" t="s">
        <v>5983</v>
      </c>
      <c r="B2982">
        <v>7.7134539999999996</v>
      </c>
      <c r="C2982">
        <v>-157.09899999999999</v>
      </c>
      <c r="D2982" t="s">
        <v>5984</v>
      </c>
      <c r="E2982" t="s">
        <v>38</v>
      </c>
      <c r="F2982">
        <v>0.16</v>
      </c>
      <c r="G2982" s="1" t="s">
        <v>9985</v>
      </c>
      <c r="H2982">
        <v>5.15</v>
      </c>
      <c r="I2982">
        <v>64</v>
      </c>
      <c r="J2982" t="s">
        <v>33</v>
      </c>
      <c r="K2982">
        <v>50</v>
      </c>
      <c r="L2982" t="s">
        <v>43</v>
      </c>
      <c r="M2982">
        <v>2020</v>
      </c>
      <c r="N2982" t="s">
        <v>23</v>
      </c>
      <c r="O2982">
        <v>4.5999999999999996</v>
      </c>
      <c r="P2982">
        <v>2</v>
      </c>
      <c r="Q2982" t="s">
        <v>48</v>
      </c>
      <c r="R2982">
        <v>16</v>
      </c>
      <c r="S2982">
        <f t="shared" si="138"/>
        <v>1024</v>
      </c>
      <c r="T2982">
        <f t="shared" si="139"/>
        <v>163.84</v>
      </c>
      <c r="U2982" s="2">
        <f t="shared" si="140"/>
        <v>3.125E-2</v>
      </c>
      <c r="V2982" t="str" cm="1">
        <f t="array" ref="V2982">_xlfn.IFS(H2982&lt;5,"Urban",H2982&lt;=12,"Sub-Urban",H2982&gt;12,"Out Of City")</f>
        <v>Sub-Urban</v>
      </c>
      <c r="W2982" t="str" cm="1">
        <f t="array" ref="W2982">_xlfn.IFS(
    L2982="CCS", "CCS",
    L2982="Type 2", "Type 2",
    L2982="CHAdeMO", "CHAdeMO",
    L2982="Tesla", "Tesla",
    L2982="CCS, Type 2", "CCS, Type 2",
    L2982="Type 2, CCS", "CCS, Type 2",
    L2982="CHAdeMO, Type 2", "CHAdeMO, Type 2",
    L2982="Type 2, CHAdeMO", "CHAdeMO, Type 2",
    L2982="CCS, Tesla", "CCS, Tesla",
    L2982="Tesla, CCS", "CCS, Tesla",
    L2982="Tesla, Type 2", "Tesla, Type 2",
    L2982="Type 2, Tesla", "Tesla, Type 2",
    L2982="CCS, CHAdeMO", "CCS, CHAdeMO",
    L2982="CHAdeMO, CCS", "CCS, CHAdeMO",
    L2982="CHAdeMO, Tesla", "CHAdeMO, Tesla",
    L2982="Tesla, CHAdeMO", "CHAdeMO, Tesla"
)</f>
        <v>CCS</v>
      </c>
    </row>
    <row r="2983" spans="1:23" x14ac:dyDescent="0.25">
      <c r="A2983" t="s">
        <v>5985</v>
      </c>
      <c r="B2983">
        <v>55.724843999999997</v>
      </c>
      <c r="C2983">
        <v>37.515355999999997</v>
      </c>
      <c r="D2983" t="s">
        <v>5986</v>
      </c>
      <c r="E2983" t="s">
        <v>19</v>
      </c>
      <c r="F2983">
        <v>0.43</v>
      </c>
      <c r="G2983" s="1" t="s">
        <v>9985</v>
      </c>
      <c r="H2983">
        <v>14.58</v>
      </c>
      <c r="I2983">
        <v>88</v>
      </c>
      <c r="J2983" t="s">
        <v>21</v>
      </c>
      <c r="K2983">
        <v>150</v>
      </c>
      <c r="L2983" t="s">
        <v>111</v>
      </c>
      <c r="M2983">
        <v>2017</v>
      </c>
      <c r="N2983" t="s">
        <v>23</v>
      </c>
      <c r="O2983">
        <v>5</v>
      </c>
      <c r="P2983">
        <v>3</v>
      </c>
      <c r="Q2983" t="s">
        <v>29</v>
      </c>
      <c r="R2983">
        <v>21</v>
      </c>
      <c r="S2983">
        <f t="shared" si="138"/>
        <v>1848</v>
      </c>
      <c r="T2983">
        <f t="shared" si="139"/>
        <v>794.64</v>
      </c>
      <c r="U2983" s="2">
        <f t="shared" si="140"/>
        <v>3.4090909090909088E-2</v>
      </c>
      <c r="V2983" t="str" cm="1">
        <f t="array" ref="V2983">_xlfn.IFS(H2983&lt;5,"Urban",H2983&lt;=12,"Sub-Urban",H2983&gt;12,"Out Of City")</f>
        <v>Out Of City</v>
      </c>
      <c r="W2983" t="str" cm="1">
        <f t="array" ref="W2983">_xlfn.IFS(
    L2983="CCS", "CCS",
    L2983="Type 2", "Type 2",
    L2983="CHAdeMO", "CHAdeMO",
    L2983="Tesla", "Tesla",
    L2983="CCS, Type 2", "CCS, Type 2",
    L2983="Type 2, CCS", "CCS, Type 2",
    L2983="CHAdeMO, Type 2", "CHAdeMO, Type 2",
    L2983="Type 2, CHAdeMO", "CHAdeMO, Type 2",
    L2983="CCS, Tesla", "CCS, Tesla",
    L2983="Tesla, CCS", "CCS, Tesla",
    L2983="Tesla, Type 2", "Tesla, Type 2",
    L2983="Type 2, Tesla", "Tesla, Type 2",
    L2983="CCS, CHAdeMO", "CCS, CHAdeMO",
    L2983="CHAdeMO, CCS", "CCS, CHAdeMO",
    L2983="CHAdeMO, Tesla", "CHAdeMO, Tesla",
    L2983="Tesla, CHAdeMO", "CHAdeMO, Tesla"
)</f>
        <v>CCS, Type 2</v>
      </c>
    </row>
    <row r="2984" spans="1:23" x14ac:dyDescent="0.25">
      <c r="A2984" t="s">
        <v>5987</v>
      </c>
      <c r="B2984">
        <v>34.056122000000002</v>
      </c>
      <c r="C2984">
        <v>-118.377217</v>
      </c>
      <c r="D2984" t="s">
        <v>5988</v>
      </c>
      <c r="E2984" t="s">
        <v>38</v>
      </c>
      <c r="F2984">
        <v>0.13</v>
      </c>
      <c r="G2984" t="s">
        <v>32</v>
      </c>
      <c r="H2984">
        <v>16.010000000000002</v>
      </c>
      <c r="I2984">
        <v>17</v>
      </c>
      <c r="J2984" t="s">
        <v>33</v>
      </c>
      <c r="K2984">
        <v>50</v>
      </c>
      <c r="L2984" t="s">
        <v>34</v>
      </c>
      <c r="M2984">
        <v>2013</v>
      </c>
      <c r="N2984" t="s">
        <v>23</v>
      </c>
      <c r="O2984">
        <v>4.2</v>
      </c>
      <c r="P2984">
        <v>2</v>
      </c>
      <c r="Q2984" t="s">
        <v>48</v>
      </c>
      <c r="R2984">
        <v>15</v>
      </c>
      <c r="S2984">
        <f t="shared" si="138"/>
        <v>255</v>
      </c>
      <c r="T2984">
        <f t="shared" si="139"/>
        <v>33.15</v>
      </c>
      <c r="U2984" s="2">
        <f t="shared" si="140"/>
        <v>0.11764705882352941</v>
      </c>
      <c r="V2984" t="str" cm="1">
        <f t="array" ref="V2984">_xlfn.IFS(H2984&lt;5,"Urban",H2984&lt;=12,"Sub-Urban",H2984&gt;12,"Out Of City")</f>
        <v>Out Of City</v>
      </c>
      <c r="W2984" t="str" cm="1">
        <f t="array" ref="W2984">_xlfn.IFS(
    L2984="CCS", "CCS",
    L2984="Type 2", "Type 2",
    L2984="CHAdeMO", "CHAdeMO",
    L2984="Tesla", "Tesla",
    L2984="CCS, Type 2", "CCS, Type 2",
    L2984="Type 2, CCS", "CCS, Type 2",
    L2984="CHAdeMO, Type 2", "CHAdeMO, Type 2",
    L2984="Type 2, CHAdeMO", "CHAdeMO, Type 2",
    L2984="CCS, Tesla", "CCS, Tesla",
    L2984="Tesla, CCS", "CCS, Tesla",
    L2984="Tesla, Type 2", "Tesla, Type 2",
    L2984="Type 2, Tesla", "Tesla, Type 2",
    L2984="CCS, CHAdeMO", "CCS, CHAdeMO",
    L2984="CHAdeMO, CCS", "CCS, CHAdeMO",
    L2984="CHAdeMO, Tesla", "CHAdeMO, Tesla",
    L2984="Tesla, CHAdeMO", "CHAdeMO, Tesla"
)</f>
        <v>CCS, Type 2</v>
      </c>
    </row>
    <row r="2985" spans="1:23" x14ac:dyDescent="0.25">
      <c r="A2985" t="s">
        <v>5989</v>
      </c>
      <c r="B2985">
        <v>-33.809724000000003</v>
      </c>
      <c r="C2985">
        <v>151.283503</v>
      </c>
      <c r="D2985" t="s">
        <v>5990</v>
      </c>
      <c r="E2985" t="s">
        <v>27</v>
      </c>
      <c r="F2985">
        <v>0.36</v>
      </c>
      <c r="G2985" s="1" t="s">
        <v>9985</v>
      </c>
      <c r="H2985">
        <v>16.36</v>
      </c>
      <c r="I2985">
        <v>73</v>
      </c>
      <c r="J2985" t="s">
        <v>21</v>
      </c>
      <c r="K2985">
        <v>22</v>
      </c>
      <c r="L2985" t="s">
        <v>77</v>
      </c>
      <c r="M2985">
        <v>2023</v>
      </c>
      <c r="N2985" t="s">
        <v>35</v>
      </c>
      <c r="O2985">
        <v>4.5999999999999996</v>
      </c>
      <c r="P2985">
        <v>1</v>
      </c>
      <c r="Q2985" t="s">
        <v>48</v>
      </c>
      <c r="R2985">
        <v>59</v>
      </c>
      <c r="S2985">
        <f t="shared" si="138"/>
        <v>4307</v>
      </c>
      <c r="T2985">
        <f t="shared" si="139"/>
        <v>1550.52</v>
      </c>
      <c r="U2985" s="2">
        <f t="shared" si="140"/>
        <v>1.3698630136986301E-2</v>
      </c>
      <c r="V2985" t="str" cm="1">
        <f t="array" ref="V2985">_xlfn.IFS(H2985&lt;5,"Urban",H2985&lt;=12,"Sub-Urban",H2985&gt;12,"Out Of City")</f>
        <v>Out Of City</v>
      </c>
      <c r="W2985" t="str" cm="1">
        <f t="array" ref="W2985">_xlfn.IFS(
    L2985="CCS", "CCS",
    L2985="Type 2", "Type 2",
    L2985="CHAdeMO", "CHAdeMO",
    L2985="Tesla", "Tesla",
    L2985="CCS, Type 2", "CCS, Type 2",
    L2985="Type 2, CCS", "CCS, Type 2",
    L2985="CHAdeMO, Type 2", "CHAdeMO, Type 2",
    L2985="Type 2, CHAdeMO", "CHAdeMO, Type 2",
    L2985="CCS, Tesla", "CCS, Tesla",
    L2985="Tesla, CCS", "CCS, Tesla",
    L2985="Tesla, Type 2", "Tesla, Type 2",
    L2985="Type 2, Tesla", "Tesla, Type 2",
    L2985="CCS, CHAdeMO", "CCS, CHAdeMO",
    L2985="CHAdeMO, CCS", "CCS, CHAdeMO",
    L2985="CHAdeMO, Tesla", "CHAdeMO, Tesla",
    L2985="Tesla, CHAdeMO", "CHAdeMO, Tesla"
)</f>
        <v>CHAdeMO</v>
      </c>
    </row>
    <row r="2986" spans="1:23" x14ac:dyDescent="0.25">
      <c r="A2986" t="s">
        <v>5991</v>
      </c>
      <c r="B2986">
        <v>39.913784999999997</v>
      </c>
      <c r="C2986">
        <v>116.382209</v>
      </c>
      <c r="D2986" t="s">
        <v>5992</v>
      </c>
      <c r="E2986" t="s">
        <v>19</v>
      </c>
      <c r="F2986">
        <v>0.14000000000000001</v>
      </c>
      <c r="G2986" t="s">
        <v>32</v>
      </c>
      <c r="H2986">
        <v>10.8</v>
      </c>
      <c r="I2986">
        <v>23</v>
      </c>
      <c r="J2986" t="s">
        <v>46</v>
      </c>
      <c r="K2986">
        <v>350</v>
      </c>
      <c r="L2986" t="s">
        <v>40</v>
      </c>
      <c r="M2986">
        <v>2016</v>
      </c>
      <c r="N2986" t="s">
        <v>23</v>
      </c>
      <c r="O2986">
        <v>4.7</v>
      </c>
      <c r="P2986">
        <v>9</v>
      </c>
      <c r="Q2986" t="s">
        <v>48</v>
      </c>
      <c r="R2986">
        <v>37</v>
      </c>
      <c r="S2986">
        <f t="shared" si="138"/>
        <v>851</v>
      </c>
      <c r="T2986">
        <f t="shared" si="139"/>
        <v>119.14000000000001</v>
      </c>
      <c r="U2986" s="2">
        <f t="shared" si="140"/>
        <v>0.39130434782608697</v>
      </c>
      <c r="V2986" t="str" cm="1">
        <f t="array" ref="V2986">_xlfn.IFS(H2986&lt;5,"Urban",H2986&lt;=12,"Sub-Urban",H2986&gt;12,"Out Of City")</f>
        <v>Sub-Urban</v>
      </c>
      <c r="W2986" t="str" cm="1">
        <f t="array" ref="W2986">_xlfn.IFS(
    L2986="CCS", "CCS",
    L2986="Type 2", "Type 2",
    L2986="CHAdeMO", "CHAdeMO",
    L2986="Tesla", "Tesla",
    L2986="CCS, Type 2", "CCS, Type 2",
    L2986="Type 2, CCS", "CCS, Type 2",
    L2986="CHAdeMO, Type 2", "CHAdeMO, Type 2",
    L2986="Type 2, CHAdeMO", "CHAdeMO, Type 2",
    L2986="CCS, Tesla", "CCS, Tesla",
    L2986="Tesla, CCS", "CCS, Tesla",
    L2986="Tesla, Type 2", "Tesla, Type 2",
    L2986="Type 2, Tesla", "Tesla, Type 2",
    L2986="CCS, CHAdeMO", "CCS, CHAdeMO",
    L2986="CHAdeMO, CCS", "CCS, CHAdeMO",
    L2986="CHAdeMO, Tesla", "CHAdeMO, Tesla",
    L2986="Tesla, CHAdeMO", "CHAdeMO, Tesla"
)</f>
        <v>Type 2</v>
      </c>
    </row>
    <row r="2987" spans="1:23" x14ac:dyDescent="0.25">
      <c r="A2987" t="s">
        <v>5993</v>
      </c>
      <c r="B2987">
        <v>-33.734512000000002</v>
      </c>
      <c r="C2987">
        <v>151.391344</v>
      </c>
      <c r="D2987" t="s">
        <v>5994</v>
      </c>
      <c r="E2987" t="s">
        <v>27</v>
      </c>
      <c r="F2987">
        <v>0.25</v>
      </c>
      <c r="G2987" t="s">
        <v>20</v>
      </c>
      <c r="H2987">
        <v>14.04</v>
      </c>
      <c r="I2987">
        <v>29</v>
      </c>
      <c r="J2987" t="s">
        <v>46</v>
      </c>
      <c r="K2987">
        <v>350</v>
      </c>
      <c r="L2987" t="s">
        <v>47</v>
      </c>
      <c r="M2987">
        <v>2022</v>
      </c>
      <c r="N2987" t="s">
        <v>35</v>
      </c>
      <c r="O2987">
        <v>3.4</v>
      </c>
      <c r="P2987">
        <v>5</v>
      </c>
      <c r="Q2987" t="s">
        <v>24</v>
      </c>
      <c r="R2987">
        <v>49</v>
      </c>
      <c r="S2987">
        <f t="shared" si="138"/>
        <v>1421</v>
      </c>
      <c r="T2987">
        <f t="shared" si="139"/>
        <v>355.25</v>
      </c>
      <c r="U2987" s="2">
        <f t="shared" si="140"/>
        <v>0.17241379310344829</v>
      </c>
      <c r="V2987" t="str" cm="1">
        <f t="array" ref="V2987">_xlfn.IFS(H2987&lt;5,"Urban",H2987&lt;=12,"Sub-Urban",H2987&gt;12,"Out Of City")</f>
        <v>Out Of City</v>
      </c>
      <c r="W2987" t="str" cm="1">
        <f t="array" ref="W2987">_xlfn.IFS(
    L2987="CCS", "CCS",
    L2987="Type 2", "Type 2",
    L2987="CHAdeMO", "CHAdeMO",
    L2987="Tesla", "Tesla",
    L2987="CCS, Type 2", "CCS, Type 2",
    L2987="Type 2, CCS", "CCS, Type 2",
    L2987="CHAdeMO, Type 2", "CHAdeMO, Type 2",
    L2987="Type 2, CHAdeMO", "CHAdeMO, Type 2",
    L2987="CCS, Tesla", "CCS, Tesla",
    L2987="Tesla, CCS", "CCS, Tesla",
    L2987="Tesla, Type 2", "Tesla, Type 2",
    L2987="Type 2, Tesla", "Tesla, Type 2",
    L2987="CCS, CHAdeMO", "CCS, CHAdeMO",
    L2987="CHAdeMO, CCS", "CCS, CHAdeMO",
    L2987="CHAdeMO, Tesla", "CHAdeMO, Tesla",
    L2987="Tesla, CHAdeMO", "CHAdeMO, Tesla"
)</f>
        <v>Tesla</v>
      </c>
    </row>
    <row r="2988" spans="1:23" x14ac:dyDescent="0.25">
      <c r="A2988" t="s">
        <v>5995</v>
      </c>
      <c r="B2988">
        <v>13.701687</v>
      </c>
      <c r="C2988">
        <v>100.543533</v>
      </c>
      <c r="D2988" t="s">
        <v>5996</v>
      </c>
      <c r="E2988" t="s">
        <v>19</v>
      </c>
      <c r="F2988">
        <v>0.14000000000000001</v>
      </c>
      <c r="G2988" t="s">
        <v>32</v>
      </c>
      <c r="H2988">
        <v>6.37</v>
      </c>
      <c r="I2988">
        <v>35</v>
      </c>
      <c r="J2988" t="s">
        <v>21</v>
      </c>
      <c r="K2988">
        <v>22</v>
      </c>
      <c r="L2988" t="s">
        <v>28</v>
      </c>
      <c r="M2988">
        <v>2014</v>
      </c>
      <c r="N2988" t="s">
        <v>23</v>
      </c>
      <c r="O2988">
        <v>4.8</v>
      </c>
      <c r="P2988">
        <v>1</v>
      </c>
      <c r="Q2988" t="s">
        <v>48</v>
      </c>
      <c r="R2988">
        <v>34</v>
      </c>
      <c r="S2988">
        <f t="shared" si="138"/>
        <v>1190</v>
      </c>
      <c r="T2988">
        <f t="shared" si="139"/>
        <v>166.60000000000002</v>
      </c>
      <c r="U2988" s="2">
        <f t="shared" si="140"/>
        <v>2.8571428571428571E-2</v>
      </c>
      <c r="V2988" t="str" cm="1">
        <f t="array" ref="V2988">_xlfn.IFS(H2988&lt;5,"Urban",H2988&lt;=12,"Sub-Urban",H2988&gt;12,"Out Of City")</f>
        <v>Sub-Urban</v>
      </c>
      <c r="W2988" t="str" cm="1">
        <f t="array" ref="W2988">_xlfn.IFS(
    L2988="CCS", "CCS",
    L2988="Type 2", "Type 2",
    L2988="CHAdeMO", "CHAdeMO",
    L2988="Tesla", "Tesla",
    L2988="CCS, Type 2", "CCS, Type 2",
    L2988="Type 2, CCS", "CCS, Type 2",
    L2988="CHAdeMO, Type 2", "CHAdeMO, Type 2",
    L2988="Type 2, CHAdeMO", "CHAdeMO, Type 2",
    L2988="CCS, Tesla", "CCS, Tesla",
    L2988="Tesla, CCS", "CCS, Tesla",
    L2988="Tesla, Type 2", "Tesla, Type 2",
    L2988="Type 2, Tesla", "Tesla, Type 2",
    L2988="CCS, CHAdeMO", "CCS, CHAdeMO",
    L2988="CHAdeMO, CCS", "CCS, CHAdeMO",
    L2988="CHAdeMO, Tesla", "CHAdeMO, Tesla",
    L2988="Tesla, CHAdeMO", "CHAdeMO, Tesla"
)</f>
        <v>Tesla, Type 2</v>
      </c>
    </row>
    <row r="2989" spans="1:23" x14ac:dyDescent="0.25">
      <c r="A2989" t="s">
        <v>5997</v>
      </c>
      <c r="B2989">
        <v>13.879772000000001</v>
      </c>
      <c r="C2989">
        <v>100.492712</v>
      </c>
      <c r="D2989" t="s">
        <v>5998</v>
      </c>
      <c r="E2989" t="s">
        <v>19</v>
      </c>
      <c r="F2989">
        <v>0.16</v>
      </c>
      <c r="G2989" s="1" t="s">
        <v>9985</v>
      </c>
      <c r="H2989">
        <v>14.28</v>
      </c>
      <c r="I2989">
        <v>48</v>
      </c>
      <c r="J2989" t="s">
        <v>33</v>
      </c>
      <c r="K2989">
        <v>22</v>
      </c>
      <c r="L2989" t="s">
        <v>28</v>
      </c>
      <c r="M2989">
        <v>2017</v>
      </c>
      <c r="N2989" t="s">
        <v>23</v>
      </c>
      <c r="O2989">
        <v>4.7</v>
      </c>
      <c r="P2989">
        <v>4</v>
      </c>
      <c r="Q2989" t="s">
        <v>24</v>
      </c>
      <c r="R2989">
        <v>32</v>
      </c>
      <c r="S2989">
        <f t="shared" si="138"/>
        <v>1536</v>
      </c>
      <c r="T2989">
        <f t="shared" si="139"/>
        <v>245.76</v>
      </c>
      <c r="U2989" s="2">
        <f t="shared" si="140"/>
        <v>8.3333333333333329E-2</v>
      </c>
      <c r="V2989" t="str" cm="1">
        <f t="array" ref="V2989">_xlfn.IFS(H2989&lt;5,"Urban",H2989&lt;=12,"Sub-Urban",H2989&gt;12,"Out Of City")</f>
        <v>Out Of City</v>
      </c>
      <c r="W2989" t="str" cm="1">
        <f t="array" ref="W2989">_xlfn.IFS(
    L2989="CCS", "CCS",
    L2989="Type 2", "Type 2",
    L2989="CHAdeMO", "CHAdeMO",
    L2989="Tesla", "Tesla",
    L2989="CCS, Type 2", "CCS, Type 2",
    L2989="Type 2, CCS", "CCS, Type 2",
    L2989="CHAdeMO, Type 2", "CHAdeMO, Type 2",
    L2989="Type 2, CHAdeMO", "CHAdeMO, Type 2",
    L2989="CCS, Tesla", "CCS, Tesla",
    L2989="Tesla, CCS", "CCS, Tesla",
    L2989="Tesla, Type 2", "Tesla, Type 2",
    L2989="Type 2, Tesla", "Tesla, Type 2",
    L2989="CCS, CHAdeMO", "CCS, CHAdeMO",
    L2989="CHAdeMO, CCS", "CCS, CHAdeMO",
    L2989="CHAdeMO, Tesla", "CHAdeMO, Tesla",
    L2989="Tesla, CHAdeMO", "CHAdeMO, Tesla"
)</f>
        <v>Tesla, Type 2</v>
      </c>
    </row>
    <row r="2990" spans="1:23" x14ac:dyDescent="0.25">
      <c r="A2990" t="s">
        <v>5999</v>
      </c>
      <c r="B2990">
        <v>19.192181000000001</v>
      </c>
      <c r="C2990">
        <v>72.924081999999999</v>
      </c>
      <c r="D2990" t="s">
        <v>6000</v>
      </c>
      <c r="E2990" t="s">
        <v>19</v>
      </c>
      <c r="F2990">
        <v>0.4</v>
      </c>
      <c r="G2990" t="s">
        <v>20</v>
      </c>
      <c r="H2990">
        <v>7.74</v>
      </c>
      <c r="I2990">
        <v>52</v>
      </c>
      <c r="J2990" t="s">
        <v>47</v>
      </c>
      <c r="K2990">
        <v>22</v>
      </c>
      <c r="L2990" t="s">
        <v>64</v>
      </c>
      <c r="M2990">
        <v>2013</v>
      </c>
      <c r="N2990" t="s">
        <v>35</v>
      </c>
      <c r="O2990">
        <v>4.0999999999999996</v>
      </c>
      <c r="P2990">
        <v>5</v>
      </c>
      <c r="Q2990" t="s">
        <v>24</v>
      </c>
      <c r="R2990">
        <v>20</v>
      </c>
      <c r="S2990">
        <f t="shared" si="138"/>
        <v>1040</v>
      </c>
      <c r="T2990">
        <f t="shared" si="139"/>
        <v>416</v>
      </c>
      <c r="U2990" s="2">
        <f t="shared" si="140"/>
        <v>9.6153846153846159E-2</v>
      </c>
      <c r="V2990" t="str" cm="1">
        <f t="array" ref="V2990">_xlfn.IFS(H2990&lt;5,"Urban",H2990&lt;=12,"Sub-Urban",H2990&gt;12,"Out Of City")</f>
        <v>Sub-Urban</v>
      </c>
      <c r="W2990" t="str" cm="1">
        <f t="array" ref="W2990">_xlfn.IFS(
    L2990="CCS", "CCS",
    L2990="Type 2", "Type 2",
    L2990="CHAdeMO", "CHAdeMO",
    L2990="Tesla", "Tesla",
    L2990="CCS, Type 2", "CCS, Type 2",
    L2990="Type 2, CCS", "CCS, Type 2",
    L2990="CHAdeMO, Type 2", "CHAdeMO, Type 2",
    L2990="Type 2, CHAdeMO", "CHAdeMO, Type 2",
    L2990="CCS, Tesla", "CCS, Tesla",
    L2990="Tesla, CCS", "CCS, Tesla",
    L2990="Tesla, Type 2", "Tesla, Type 2",
    L2990="Type 2, Tesla", "Tesla, Type 2",
    L2990="CCS, CHAdeMO", "CCS, CHAdeMO",
    L2990="CHAdeMO, CCS", "CCS, CHAdeMO",
    L2990="CHAdeMO, Tesla", "CHAdeMO, Tesla",
    L2990="Tesla, CHAdeMO", "CHAdeMO, Tesla"
)</f>
        <v>CCS, CHAdeMO</v>
      </c>
    </row>
    <row r="2991" spans="1:23" x14ac:dyDescent="0.25">
      <c r="A2991" t="s">
        <v>6001</v>
      </c>
      <c r="B2991">
        <v>55.853326000000003</v>
      </c>
      <c r="C2991">
        <v>37.572080999999997</v>
      </c>
      <c r="D2991" t="s">
        <v>6002</v>
      </c>
      <c r="E2991" t="s">
        <v>19</v>
      </c>
      <c r="F2991">
        <v>0.44</v>
      </c>
      <c r="G2991" t="s">
        <v>32</v>
      </c>
      <c r="H2991">
        <v>17.11</v>
      </c>
      <c r="I2991">
        <v>50</v>
      </c>
      <c r="J2991" t="s">
        <v>46</v>
      </c>
      <c r="K2991">
        <v>150</v>
      </c>
      <c r="L2991" t="s">
        <v>28</v>
      </c>
      <c r="M2991">
        <v>2019</v>
      </c>
      <c r="N2991" t="s">
        <v>35</v>
      </c>
      <c r="O2991">
        <v>3</v>
      </c>
      <c r="P2991">
        <v>8</v>
      </c>
      <c r="Q2991" t="s">
        <v>48</v>
      </c>
      <c r="R2991">
        <v>34</v>
      </c>
      <c r="S2991">
        <f t="shared" si="138"/>
        <v>1700</v>
      </c>
      <c r="T2991">
        <f t="shared" si="139"/>
        <v>748</v>
      </c>
      <c r="U2991" s="2">
        <f t="shared" si="140"/>
        <v>0.16</v>
      </c>
      <c r="V2991" t="str" cm="1">
        <f t="array" ref="V2991">_xlfn.IFS(H2991&lt;5,"Urban",H2991&lt;=12,"Sub-Urban",H2991&gt;12,"Out Of City")</f>
        <v>Out Of City</v>
      </c>
      <c r="W2991" t="str" cm="1">
        <f t="array" ref="W2991">_xlfn.IFS(
    L2991="CCS", "CCS",
    L2991="Type 2", "Type 2",
    L2991="CHAdeMO", "CHAdeMO",
    L2991="Tesla", "Tesla",
    L2991="CCS, Type 2", "CCS, Type 2",
    L2991="Type 2, CCS", "CCS, Type 2",
    L2991="CHAdeMO, Type 2", "CHAdeMO, Type 2",
    L2991="Type 2, CHAdeMO", "CHAdeMO, Type 2",
    L2991="CCS, Tesla", "CCS, Tesla",
    L2991="Tesla, CCS", "CCS, Tesla",
    L2991="Tesla, Type 2", "Tesla, Type 2",
    L2991="Type 2, Tesla", "Tesla, Type 2",
    L2991="CCS, CHAdeMO", "CCS, CHAdeMO",
    L2991="CHAdeMO, CCS", "CCS, CHAdeMO",
    L2991="CHAdeMO, Tesla", "CHAdeMO, Tesla",
    L2991="Tesla, CHAdeMO", "CHAdeMO, Tesla"
)</f>
        <v>Tesla, Type 2</v>
      </c>
    </row>
    <row r="2992" spans="1:23" x14ac:dyDescent="0.25">
      <c r="A2992" t="s">
        <v>6003</v>
      </c>
      <c r="B2992">
        <v>-7.5223810000000002</v>
      </c>
      <c r="C2992">
        <v>67.999195</v>
      </c>
      <c r="D2992" t="s">
        <v>6004</v>
      </c>
      <c r="E2992" t="s">
        <v>19</v>
      </c>
      <c r="F2992">
        <v>0.32</v>
      </c>
      <c r="G2992" t="s">
        <v>20</v>
      </c>
      <c r="H2992">
        <v>9.41</v>
      </c>
      <c r="I2992">
        <v>72</v>
      </c>
      <c r="J2992" t="s">
        <v>21</v>
      </c>
      <c r="K2992">
        <v>50</v>
      </c>
      <c r="L2992" t="s">
        <v>40</v>
      </c>
      <c r="M2992">
        <v>2022</v>
      </c>
      <c r="N2992" t="s">
        <v>35</v>
      </c>
      <c r="O2992">
        <v>4.9000000000000004</v>
      </c>
      <c r="P2992">
        <v>10</v>
      </c>
      <c r="Q2992" t="s">
        <v>29</v>
      </c>
      <c r="R2992">
        <v>38</v>
      </c>
      <c r="S2992">
        <f t="shared" si="138"/>
        <v>2736</v>
      </c>
      <c r="T2992">
        <f t="shared" si="139"/>
        <v>875.52</v>
      </c>
      <c r="U2992" s="2">
        <f t="shared" si="140"/>
        <v>0.1388888888888889</v>
      </c>
      <c r="V2992" t="str" cm="1">
        <f t="array" ref="V2992">_xlfn.IFS(H2992&lt;5,"Urban",H2992&lt;=12,"Sub-Urban",H2992&gt;12,"Out Of City")</f>
        <v>Sub-Urban</v>
      </c>
      <c r="W2992" t="str" cm="1">
        <f t="array" ref="W2992">_xlfn.IFS(
    L2992="CCS", "CCS",
    L2992="Type 2", "Type 2",
    L2992="CHAdeMO", "CHAdeMO",
    L2992="Tesla", "Tesla",
    L2992="CCS, Type 2", "CCS, Type 2",
    L2992="Type 2, CCS", "CCS, Type 2",
    L2992="CHAdeMO, Type 2", "CHAdeMO, Type 2",
    L2992="Type 2, CHAdeMO", "CHAdeMO, Type 2",
    L2992="CCS, Tesla", "CCS, Tesla",
    L2992="Tesla, CCS", "CCS, Tesla",
    L2992="Tesla, Type 2", "Tesla, Type 2",
    L2992="Type 2, Tesla", "Tesla, Type 2",
    L2992="CCS, CHAdeMO", "CCS, CHAdeMO",
    L2992="CHAdeMO, CCS", "CCS, CHAdeMO",
    L2992="CHAdeMO, Tesla", "CHAdeMO, Tesla",
    L2992="Tesla, CHAdeMO", "CHAdeMO, Tesla"
)</f>
        <v>Type 2</v>
      </c>
    </row>
    <row r="2993" spans="1:23" x14ac:dyDescent="0.25">
      <c r="A2993" t="s">
        <v>6005</v>
      </c>
      <c r="B2993">
        <v>-33.729816999999997</v>
      </c>
      <c r="C2993">
        <v>151.376172</v>
      </c>
      <c r="D2993" t="s">
        <v>6006</v>
      </c>
      <c r="E2993" t="s">
        <v>27</v>
      </c>
      <c r="F2993">
        <v>0.19</v>
      </c>
      <c r="G2993" t="s">
        <v>32</v>
      </c>
      <c r="H2993">
        <v>3.73</v>
      </c>
      <c r="I2993">
        <v>41</v>
      </c>
      <c r="J2993" t="s">
        <v>47</v>
      </c>
      <c r="K2993">
        <v>350</v>
      </c>
      <c r="L2993" t="s">
        <v>47</v>
      </c>
      <c r="M2993">
        <v>2017</v>
      </c>
      <c r="N2993" t="s">
        <v>35</v>
      </c>
      <c r="O2993">
        <v>4.5999999999999996</v>
      </c>
      <c r="P2993">
        <v>3</v>
      </c>
      <c r="Q2993" t="s">
        <v>29</v>
      </c>
      <c r="R2993">
        <v>59</v>
      </c>
      <c r="S2993">
        <f t="shared" si="138"/>
        <v>2419</v>
      </c>
      <c r="T2993">
        <f t="shared" si="139"/>
        <v>459.61</v>
      </c>
      <c r="U2993" s="2">
        <f t="shared" si="140"/>
        <v>7.3170731707317069E-2</v>
      </c>
      <c r="V2993" t="str" cm="1">
        <f t="array" ref="V2993">_xlfn.IFS(H2993&lt;5,"Urban",H2993&lt;=12,"Sub-Urban",H2993&gt;12,"Out Of City")</f>
        <v>Urban</v>
      </c>
      <c r="W2993" t="str" cm="1">
        <f t="array" ref="W2993">_xlfn.IFS(
    L2993="CCS", "CCS",
    L2993="Type 2", "Type 2",
    L2993="CHAdeMO", "CHAdeMO",
    L2993="Tesla", "Tesla",
    L2993="CCS, Type 2", "CCS, Type 2",
    L2993="Type 2, CCS", "CCS, Type 2",
    L2993="CHAdeMO, Type 2", "CHAdeMO, Type 2",
    L2993="Type 2, CHAdeMO", "CHAdeMO, Type 2",
    L2993="CCS, Tesla", "CCS, Tesla",
    L2993="Tesla, CCS", "CCS, Tesla",
    L2993="Tesla, Type 2", "Tesla, Type 2",
    L2993="Type 2, Tesla", "Tesla, Type 2",
    L2993="CCS, CHAdeMO", "CCS, CHAdeMO",
    L2993="CHAdeMO, CCS", "CCS, CHAdeMO",
    L2993="CHAdeMO, Tesla", "CHAdeMO, Tesla",
    L2993="Tesla, CHAdeMO", "CHAdeMO, Tesla"
)</f>
        <v>Tesla</v>
      </c>
    </row>
    <row r="2994" spans="1:23" x14ac:dyDescent="0.25">
      <c r="A2994" t="s">
        <v>6007</v>
      </c>
      <c r="B2994">
        <v>-33.837752999999999</v>
      </c>
      <c r="C2994">
        <v>18.477907999999999</v>
      </c>
      <c r="D2994" t="s">
        <v>6008</v>
      </c>
      <c r="E2994" t="s">
        <v>19</v>
      </c>
      <c r="F2994">
        <v>0.2</v>
      </c>
      <c r="G2994" s="1" t="s">
        <v>9985</v>
      </c>
      <c r="H2994">
        <v>14.04</v>
      </c>
      <c r="I2994">
        <v>27</v>
      </c>
      <c r="J2994" t="s">
        <v>21</v>
      </c>
      <c r="K2994">
        <v>22</v>
      </c>
      <c r="L2994" t="s">
        <v>47</v>
      </c>
      <c r="M2994">
        <v>2012</v>
      </c>
      <c r="N2994" t="s">
        <v>35</v>
      </c>
      <c r="O2994">
        <v>3.1</v>
      </c>
      <c r="P2994">
        <v>1</v>
      </c>
      <c r="Q2994" t="s">
        <v>48</v>
      </c>
      <c r="R2994">
        <v>37</v>
      </c>
      <c r="S2994">
        <f t="shared" si="138"/>
        <v>999</v>
      </c>
      <c r="T2994">
        <f t="shared" si="139"/>
        <v>199.8</v>
      </c>
      <c r="U2994" s="2">
        <f t="shared" si="140"/>
        <v>3.7037037037037035E-2</v>
      </c>
      <c r="V2994" t="str" cm="1">
        <f t="array" ref="V2994">_xlfn.IFS(H2994&lt;5,"Urban",H2994&lt;=12,"Sub-Urban",H2994&gt;12,"Out Of City")</f>
        <v>Out Of City</v>
      </c>
      <c r="W2994" t="str" cm="1">
        <f t="array" ref="W2994">_xlfn.IFS(
    L2994="CCS", "CCS",
    L2994="Type 2", "Type 2",
    L2994="CHAdeMO", "CHAdeMO",
    L2994="Tesla", "Tesla",
    L2994="CCS, Type 2", "CCS, Type 2",
    L2994="Type 2, CCS", "CCS, Type 2",
    L2994="CHAdeMO, Type 2", "CHAdeMO, Type 2",
    L2994="Type 2, CHAdeMO", "CHAdeMO, Type 2",
    L2994="CCS, Tesla", "CCS, Tesla",
    L2994="Tesla, CCS", "CCS, Tesla",
    L2994="Tesla, Type 2", "Tesla, Type 2",
    L2994="Type 2, Tesla", "Tesla, Type 2",
    L2994="CCS, CHAdeMO", "CCS, CHAdeMO",
    L2994="CHAdeMO, CCS", "CCS, CHAdeMO",
    L2994="CHAdeMO, Tesla", "CHAdeMO, Tesla",
    L2994="Tesla, CHAdeMO", "CHAdeMO, Tesla"
)</f>
        <v>Tesla</v>
      </c>
    </row>
    <row r="2995" spans="1:23" x14ac:dyDescent="0.25">
      <c r="A2995" t="s">
        <v>6009</v>
      </c>
      <c r="B2995">
        <v>37.552520000000001</v>
      </c>
      <c r="C2995">
        <v>127.05327699999999</v>
      </c>
      <c r="D2995" t="s">
        <v>6010</v>
      </c>
      <c r="E2995" t="s">
        <v>19</v>
      </c>
      <c r="F2995">
        <v>0.45</v>
      </c>
      <c r="G2995" s="1" t="s">
        <v>9985</v>
      </c>
      <c r="H2995">
        <v>18.13</v>
      </c>
      <c r="I2995">
        <v>79</v>
      </c>
      <c r="J2995" t="s">
        <v>46</v>
      </c>
      <c r="K2995">
        <v>22</v>
      </c>
      <c r="L2995" t="s">
        <v>111</v>
      </c>
      <c r="M2995">
        <v>2010</v>
      </c>
      <c r="N2995" t="s">
        <v>23</v>
      </c>
      <c r="O2995">
        <v>3.9</v>
      </c>
      <c r="P2995">
        <v>2</v>
      </c>
      <c r="Q2995" t="s">
        <v>24</v>
      </c>
      <c r="R2995">
        <v>39</v>
      </c>
      <c r="S2995">
        <f t="shared" si="138"/>
        <v>3081</v>
      </c>
      <c r="T2995">
        <f t="shared" si="139"/>
        <v>1386.45</v>
      </c>
      <c r="U2995" s="2">
        <f t="shared" si="140"/>
        <v>2.5316455696202531E-2</v>
      </c>
      <c r="V2995" t="str" cm="1">
        <f t="array" ref="V2995">_xlfn.IFS(H2995&lt;5,"Urban",H2995&lt;=12,"Sub-Urban",H2995&gt;12,"Out Of City")</f>
        <v>Out Of City</v>
      </c>
      <c r="W2995" t="str" cm="1">
        <f t="array" ref="W2995">_xlfn.IFS(
    L2995="CCS", "CCS",
    L2995="Type 2", "Type 2",
    L2995="CHAdeMO", "CHAdeMO",
    L2995="Tesla", "Tesla",
    L2995="CCS, Type 2", "CCS, Type 2",
    L2995="Type 2, CCS", "CCS, Type 2",
    L2995="CHAdeMO, Type 2", "CHAdeMO, Type 2",
    L2995="Type 2, CHAdeMO", "CHAdeMO, Type 2",
    L2995="CCS, Tesla", "CCS, Tesla",
    L2995="Tesla, CCS", "CCS, Tesla",
    L2995="Tesla, Type 2", "Tesla, Type 2",
    L2995="Type 2, Tesla", "Tesla, Type 2",
    L2995="CCS, CHAdeMO", "CCS, CHAdeMO",
    L2995="CHAdeMO, CCS", "CCS, CHAdeMO",
    L2995="CHAdeMO, Tesla", "CHAdeMO, Tesla",
    L2995="Tesla, CHAdeMO", "CHAdeMO, Tesla"
)</f>
        <v>CCS, Type 2</v>
      </c>
    </row>
    <row r="2996" spans="1:23" x14ac:dyDescent="0.25">
      <c r="A2996" t="s">
        <v>6011</v>
      </c>
      <c r="B2996">
        <v>34.156028999999997</v>
      </c>
      <c r="C2996">
        <v>-118.276538</v>
      </c>
      <c r="D2996" t="s">
        <v>6012</v>
      </c>
      <c r="E2996" t="s">
        <v>38</v>
      </c>
      <c r="F2996">
        <v>0.1</v>
      </c>
      <c r="G2996" s="1" t="s">
        <v>9985</v>
      </c>
      <c r="H2996">
        <v>1.97</v>
      </c>
      <c r="I2996">
        <v>82</v>
      </c>
      <c r="J2996" t="s">
        <v>33</v>
      </c>
      <c r="K2996">
        <v>350</v>
      </c>
      <c r="L2996" t="s">
        <v>22</v>
      </c>
      <c r="M2996">
        <v>2011</v>
      </c>
      <c r="N2996" t="s">
        <v>35</v>
      </c>
      <c r="O2996">
        <v>3.6</v>
      </c>
      <c r="P2996">
        <v>10</v>
      </c>
      <c r="Q2996" t="s">
        <v>48</v>
      </c>
      <c r="R2996">
        <v>16</v>
      </c>
      <c r="S2996">
        <f t="shared" si="138"/>
        <v>1312</v>
      </c>
      <c r="T2996">
        <f t="shared" si="139"/>
        <v>131.20000000000002</v>
      </c>
      <c r="U2996" s="2">
        <f t="shared" si="140"/>
        <v>0.12195121951219512</v>
      </c>
      <c r="V2996" t="str" cm="1">
        <f t="array" ref="V2996">_xlfn.IFS(H2996&lt;5,"Urban",H2996&lt;=12,"Sub-Urban",H2996&gt;12,"Out Of City")</f>
        <v>Urban</v>
      </c>
      <c r="W2996" t="str" cm="1">
        <f t="array" ref="W2996">_xlfn.IFS(
    L2996="CCS", "CCS",
    L2996="Type 2", "Type 2",
    L2996="CHAdeMO", "CHAdeMO",
    L2996="Tesla", "Tesla",
    L2996="CCS, Type 2", "CCS, Type 2",
    L2996="Type 2, CCS", "CCS, Type 2",
    L2996="CHAdeMO, Type 2", "CHAdeMO, Type 2",
    L2996="Type 2, CHAdeMO", "CHAdeMO, Type 2",
    L2996="CCS, Tesla", "CCS, Tesla",
    L2996="Tesla, CCS", "CCS, Tesla",
    L2996="Tesla, Type 2", "Tesla, Type 2",
    L2996="Type 2, Tesla", "Tesla, Type 2",
    L2996="CCS, CHAdeMO", "CCS, CHAdeMO",
    L2996="CHAdeMO, CCS", "CCS, CHAdeMO",
    L2996="CHAdeMO, Tesla", "CHAdeMO, Tesla",
    L2996="Tesla, CHAdeMO", "CHAdeMO, Tesla"
)</f>
        <v>CCS, CHAdeMO</v>
      </c>
    </row>
    <row r="2997" spans="1:23" x14ac:dyDescent="0.25">
      <c r="A2997" t="s">
        <v>6013</v>
      </c>
      <c r="B2997">
        <v>-33.810381</v>
      </c>
      <c r="C2997">
        <v>18.458368</v>
      </c>
      <c r="D2997" t="s">
        <v>1868</v>
      </c>
      <c r="E2997" t="s">
        <v>19</v>
      </c>
      <c r="F2997">
        <v>0.11</v>
      </c>
      <c r="G2997" t="s">
        <v>32</v>
      </c>
      <c r="H2997">
        <v>18.7</v>
      </c>
      <c r="I2997">
        <v>47</v>
      </c>
      <c r="J2997" t="s">
        <v>21</v>
      </c>
      <c r="K2997">
        <v>22</v>
      </c>
      <c r="L2997" t="s">
        <v>111</v>
      </c>
      <c r="M2997">
        <v>2022</v>
      </c>
      <c r="N2997" t="s">
        <v>23</v>
      </c>
      <c r="O2997">
        <v>3.5</v>
      </c>
      <c r="P2997">
        <v>1</v>
      </c>
      <c r="Q2997" t="s">
        <v>24</v>
      </c>
      <c r="R2997">
        <v>38</v>
      </c>
      <c r="S2997">
        <f t="shared" si="138"/>
        <v>1786</v>
      </c>
      <c r="T2997">
        <f t="shared" si="139"/>
        <v>196.46</v>
      </c>
      <c r="U2997" s="2">
        <f t="shared" si="140"/>
        <v>2.1276595744680851E-2</v>
      </c>
      <c r="V2997" t="str" cm="1">
        <f t="array" ref="V2997">_xlfn.IFS(H2997&lt;5,"Urban",H2997&lt;=12,"Sub-Urban",H2997&gt;12,"Out Of City")</f>
        <v>Out Of City</v>
      </c>
      <c r="W2997" t="str" cm="1">
        <f t="array" ref="W2997">_xlfn.IFS(
    L2997="CCS", "CCS",
    L2997="Type 2", "Type 2",
    L2997="CHAdeMO", "CHAdeMO",
    L2997="Tesla", "Tesla",
    L2997="CCS, Type 2", "CCS, Type 2",
    L2997="Type 2, CCS", "CCS, Type 2",
    L2997="CHAdeMO, Type 2", "CHAdeMO, Type 2",
    L2997="Type 2, CHAdeMO", "CHAdeMO, Type 2",
    L2997="CCS, Tesla", "CCS, Tesla",
    L2997="Tesla, CCS", "CCS, Tesla",
    L2997="Tesla, Type 2", "Tesla, Type 2",
    L2997="Type 2, Tesla", "Tesla, Type 2",
    L2997="CCS, CHAdeMO", "CCS, CHAdeMO",
    L2997="CHAdeMO, CCS", "CCS, CHAdeMO",
    L2997="CHAdeMO, Tesla", "CHAdeMO, Tesla",
    L2997="Tesla, CHAdeMO", "CHAdeMO, Tesla"
)</f>
        <v>CCS, Type 2</v>
      </c>
    </row>
    <row r="2998" spans="1:23" x14ac:dyDescent="0.25">
      <c r="A2998" t="s">
        <v>6014</v>
      </c>
      <c r="B2998">
        <v>19.503658000000001</v>
      </c>
      <c r="C2998">
        <v>-99.144160999999997</v>
      </c>
      <c r="D2998" t="s">
        <v>6015</v>
      </c>
      <c r="E2998" t="s">
        <v>27</v>
      </c>
      <c r="F2998">
        <v>0.44</v>
      </c>
      <c r="G2998" t="s">
        <v>20</v>
      </c>
      <c r="H2998">
        <v>11.23</v>
      </c>
      <c r="I2998">
        <v>30</v>
      </c>
      <c r="J2998" t="s">
        <v>33</v>
      </c>
      <c r="K2998">
        <v>150</v>
      </c>
      <c r="L2998" t="s">
        <v>85</v>
      </c>
      <c r="M2998">
        <v>2021</v>
      </c>
      <c r="N2998" t="s">
        <v>35</v>
      </c>
      <c r="O2998">
        <v>4.7</v>
      </c>
      <c r="P2998">
        <v>10</v>
      </c>
      <c r="Q2998" t="s">
        <v>29</v>
      </c>
      <c r="R2998">
        <v>54</v>
      </c>
      <c r="S2998">
        <f t="shared" si="138"/>
        <v>1620</v>
      </c>
      <c r="T2998">
        <f t="shared" si="139"/>
        <v>712.8</v>
      </c>
      <c r="U2998" s="2">
        <f t="shared" si="140"/>
        <v>0.33333333333333331</v>
      </c>
      <c r="V2998" t="str" cm="1">
        <f t="array" ref="V2998">_xlfn.IFS(H2998&lt;5,"Urban",H2998&lt;=12,"Sub-Urban",H2998&gt;12,"Out Of City")</f>
        <v>Sub-Urban</v>
      </c>
      <c r="W2998" t="str" cm="1">
        <f t="array" ref="W2998">_xlfn.IFS(
    L2998="CCS", "CCS",
    L2998="Type 2", "Type 2",
    L2998="CHAdeMO", "CHAdeMO",
    L2998="Tesla", "Tesla",
    L2998="CCS, Type 2", "CCS, Type 2",
    L2998="Type 2, CCS", "CCS, Type 2",
    L2998="CHAdeMO, Type 2", "CHAdeMO, Type 2",
    L2998="Type 2, CHAdeMO", "CHAdeMO, Type 2",
    L2998="CCS, Tesla", "CCS, Tesla",
    L2998="Tesla, CCS", "CCS, Tesla",
    L2998="Tesla, Type 2", "Tesla, Type 2",
    L2998="Type 2, Tesla", "Tesla, Type 2",
    L2998="CCS, CHAdeMO", "CCS, CHAdeMO",
    L2998="CHAdeMO, CCS", "CCS, CHAdeMO",
    L2998="CHAdeMO, Tesla", "CHAdeMO, Tesla",
    L2998="Tesla, CHAdeMO", "CHAdeMO, Tesla"
)</f>
        <v>CHAdeMO, Tesla</v>
      </c>
    </row>
    <row r="2999" spans="1:23" x14ac:dyDescent="0.25">
      <c r="A2999" t="s">
        <v>6016</v>
      </c>
      <c r="B2999">
        <v>-23.698239999999998</v>
      </c>
      <c r="C2999">
        <v>-46.597462999999998</v>
      </c>
      <c r="D2999" t="s">
        <v>6017</v>
      </c>
      <c r="E2999" t="s">
        <v>19</v>
      </c>
      <c r="F2999">
        <v>0.46</v>
      </c>
      <c r="G2999" s="1" t="s">
        <v>9985</v>
      </c>
      <c r="H2999">
        <v>18.79</v>
      </c>
      <c r="I2999">
        <v>35</v>
      </c>
      <c r="J2999" t="s">
        <v>46</v>
      </c>
      <c r="K2999">
        <v>150</v>
      </c>
      <c r="L2999" t="s">
        <v>77</v>
      </c>
      <c r="M2999">
        <v>2017</v>
      </c>
      <c r="N2999" t="s">
        <v>35</v>
      </c>
      <c r="O2999">
        <v>4</v>
      </c>
      <c r="P2999">
        <v>7</v>
      </c>
      <c r="Q2999" t="s">
        <v>29</v>
      </c>
      <c r="R2999">
        <v>31</v>
      </c>
      <c r="S2999">
        <f t="shared" si="138"/>
        <v>1085</v>
      </c>
      <c r="T2999">
        <f t="shared" si="139"/>
        <v>499.1</v>
      </c>
      <c r="U2999" s="2">
        <f t="shared" si="140"/>
        <v>0.2</v>
      </c>
      <c r="V2999" t="str" cm="1">
        <f t="array" ref="V2999">_xlfn.IFS(H2999&lt;5,"Urban",H2999&lt;=12,"Sub-Urban",H2999&gt;12,"Out Of City")</f>
        <v>Out Of City</v>
      </c>
      <c r="W2999" t="str" cm="1">
        <f t="array" ref="W2999">_xlfn.IFS(
    L2999="CCS", "CCS",
    L2999="Type 2", "Type 2",
    L2999="CHAdeMO", "CHAdeMO",
    L2999="Tesla", "Tesla",
    L2999="CCS, Type 2", "CCS, Type 2",
    L2999="Type 2, CCS", "CCS, Type 2",
    L2999="CHAdeMO, Type 2", "CHAdeMO, Type 2",
    L2999="Type 2, CHAdeMO", "CHAdeMO, Type 2",
    L2999="CCS, Tesla", "CCS, Tesla",
    L2999="Tesla, CCS", "CCS, Tesla",
    L2999="Tesla, Type 2", "Tesla, Type 2",
    L2999="Type 2, Tesla", "Tesla, Type 2",
    L2999="CCS, CHAdeMO", "CCS, CHAdeMO",
    L2999="CHAdeMO, CCS", "CCS, CHAdeMO",
    L2999="CHAdeMO, Tesla", "CHAdeMO, Tesla",
    L2999="Tesla, CHAdeMO", "CHAdeMO, Tesla"
)</f>
        <v>CHAdeMO</v>
      </c>
    </row>
    <row r="3000" spans="1:23" x14ac:dyDescent="0.25">
      <c r="A3000" t="s">
        <v>6018</v>
      </c>
      <c r="B3000">
        <v>39.938201999999997</v>
      </c>
      <c r="C3000">
        <v>116.22417</v>
      </c>
      <c r="D3000" t="s">
        <v>6019</v>
      </c>
      <c r="E3000" t="s">
        <v>27</v>
      </c>
      <c r="F3000">
        <v>0.21</v>
      </c>
      <c r="G3000" t="s">
        <v>32</v>
      </c>
      <c r="H3000">
        <v>6.94</v>
      </c>
      <c r="I3000">
        <v>83</v>
      </c>
      <c r="J3000" t="s">
        <v>47</v>
      </c>
      <c r="K3000">
        <v>350</v>
      </c>
      <c r="L3000" t="s">
        <v>61</v>
      </c>
      <c r="M3000">
        <v>2011</v>
      </c>
      <c r="N3000" t="s">
        <v>23</v>
      </c>
      <c r="O3000">
        <v>4.5999999999999996</v>
      </c>
      <c r="P3000">
        <v>7</v>
      </c>
      <c r="Q3000" t="s">
        <v>48</v>
      </c>
      <c r="R3000">
        <v>45</v>
      </c>
      <c r="S3000">
        <f t="shared" si="138"/>
        <v>3735</v>
      </c>
      <c r="T3000">
        <f t="shared" si="139"/>
        <v>784.35</v>
      </c>
      <c r="U3000" s="2">
        <f t="shared" si="140"/>
        <v>8.4337349397590355E-2</v>
      </c>
      <c r="V3000" t="str" cm="1">
        <f t="array" ref="V3000">_xlfn.IFS(H3000&lt;5,"Urban",H3000&lt;=12,"Sub-Urban",H3000&gt;12,"Out Of City")</f>
        <v>Sub-Urban</v>
      </c>
      <c r="W3000" t="str" cm="1">
        <f t="array" ref="W3000">_xlfn.IFS(
    L3000="CCS", "CCS",
    L3000="Type 2", "Type 2",
    L3000="CHAdeMO", "CHAdeMO",
    L3000="Tesla", "Tesla",
    L3000="CCS, Type 2", "CCS, Type 2",
    L3000="Type 2, CCS", "CCS, Type 2",
    L3000="CHAdeMO, Type 2", "CHAdeMO, Type 2",
    L3000="Type 2, CHAdeMO", "CHAdeMO, Type 2",
    L3000="CCS, Tesla", "CCS, Tesla",
    L3000="Tesla, CCS", "CCS, Tesla",
    L3000="Tesla, Type 2", "Tesla, Type 2",
    L3000="Type 2, Tesla", "Tesla, Type 2",
    L3000="CCS, CHAdeMO", "CCS, CHAdeMO",
    L3000="CHAdeMO, CCS", "CCS, CHAdeMO",
    L3000="CHAdeMO, Tesla", "CHAdeMO, Tesla",
    L3000="Tesla, CHAdeMO", "CHAdeMO, Tesla"
)</f>
        <v>CHAdeMO, Tesla</v>
      </c>
    </row>
    <row r="3001" spans="1:23" x14ac:dyDescent="0.25">
      <c r="A3001" t="s">
        <v>6020</v>
      </c>
      <c r="B3001">
        <v>37.588430000000002</v>
      </c>
      <c r="C3001">
        <v>127.014079</v>
      </c>
      <c r="D3001" t="s">
        <v>6021</v>
      </c>
      <c r="E3001" t="s">
        <v>19</v>
      </c>
      <c r="F3001">
        <v>0.13</v>
      </c>
      <c r="G3001" t="s">
        <v>20</v>
      </c>
      <c r="H3001">
        <v>14.25</v>
      </c>
      <c r="I3001">
        <v>39</v>
      </c>
      <c r="J3001" t="s">
        <v>33</v>
      </c>
      <c r="K3001">
        <v>150</v>
      </c>
      <c r="L3001" t="s">
        <v>40</v>
      </c>
      <c r="M3001">
        <v>2019</v>
      </c>
      <c r="N3001" t="s">
        <v>23</v>
      </c>
      <c r="O3001">
        <v>4.5</v>
      </c>
      <c r="P3001">
        <v>6</v>
      </c>
      <c r="Q3001" t="s">
        <v>48</v>
      </c>
      <c r="R3001">
        <v>33</v>
      </c>
      <c r="S3001">
        <f t="shared" si="138"/>
        <v>1287</v>
      </c>
      <c r="T3001">
        <f t="shared" si="139"/>
        <v>167.31</v>
      </c>
      <c r="U3001" s="2">
        <f t="shared" si="140"/>
        <v>0.15384615384615385</v>
      </c>
      <c r="V3001" t="str" cm="1">
        <f t="array" ref="V3001">_xlfn.IFS(H3001&lt;5,"Urban",H3001&lt;=12,"Sub-Urban",H3001&gt;12,"Out Of City")</f>
        <v>Out Of City</v>
      </c>
      <c r="W3001" t="str" cm="1">
        <f t="array" ref="W3001">_xlfn.IFS(
    L3001="CCS", "CCS",
    L3001="Type 2", "Type 2",
    L3001="CHAdeMO", "CHAdeMO",
    L3001="Tesla", "Tesla",
    L3001="CCS, Type 2", "CCS, Type 2",
    L3001="Type 2, CCS", "CCS, Type 2",
    L3001="CHAdeMO, Type 2", "CHAdeMO, Type 2",
    L3001="Type 2, CHAdeMO", "CHAdeMO, Type 2",
    L3001="CCS, Tesla", "CCS, Tesla",
    L3001="Tesla, CCS", "CCS, Tesla",
    L3001="Tesla, Type 2", "Tesla, Type 2",
    L3001="Type 2, Tesla", "Tesla, Type 2",
    L3001="CCS, CHAdeMO", "CCS, CHAdeMO",
    L3001="CHAdeMO, CCS", "CCS, CHAdeMO",
    L3001="CHAdeMO, Tesla", "CHAdeMO, Tesla",
    L3001="Tesla, CHAdeMO", "CHAdeMO, Tesla"
)</f>
        <v>Type 2</v>
      </c>
    </row>
    <row r="3002" spans="1:23" x14ac:dyDescent="0.25">
      <c r="A3002" t="s">
        <v>6022</v>
      </c>
      <c r="B3002">
        <v>27.599896999999999</v>
      </c>
      <c r="C3002">
        <v>32.257894999999998</v>
      </c>
      <c r="D3002" t="s">
        <v>6023</v>
      </c>
      <c r="E3002" t="s">
        <v>38</v>
      </c>
      <c r="F3002">
        <v>0.34</v>
      </c>
      <c r="G3002" t="s">
        <v>20</v>
      </c>
      <c r="H3002">
        <v>8.41</v>
      </c>
      <c r="I3002">
        <v>23</v>
      </c>
      <c r="J3002" t="s">
        <v>21</v>
      </c>
      <c r="K3002">
        <v>50</v>
      </c>
      <c r="L3002" t="s">
        <v>77</v>
      </c>
      <c r="M3002">
        <v>2020</v>
      </c>
      <c r="N3002" t="s">
        <v>35</v>
      </c>
      <c r="O3002">
        <v>4.2</v>
      </c>
      <c r="P3002">
        <v>4</v>
      </c>
      <c r="Q3002" t="s">
        <v>29</v>
      </c>
      <c r="R3002">
        <v>9</v>
      </c>
      <c r="S3002">
        <f t="shared" si="138"/>
        <v>207</v>
      </c>
      <c r="T3002">
        <f t="shared" si="139"/>
        <v>70.38000000000001</v>
      </c>
      <c r="U3002" s="2">
        <f t="shared" si="140"/>
        <v>0.17391304347826086</v>
      </c>
      <c r="V3002" t="str" cm="1">
        <f t="array" ref="V3002">_xlfn.IFS(H3002&lt;5,"Urban",H3002&lt;=12,"Sub-Urban",H3002&gt;12,"Out Of City")</f>
        <v>Sub-Urban</v>
      </c>
      <c r="W3002" t="str" cm="1">
        <f t="array" ref="W3002">_xlfn.IFS(
    L3002="CCS", "CCS",
    L3002="Type 2", "Type 2",
    L3002="CHAdeMO", "CHAdeMO",
    L3002="Tesla", "Tesla",
    L3002="CCS, Type 2", "CCS, Type 2",
    L3002="Type 2, CCS", "CCS, Type 2",
    L3002="CHAdeMO, Type 2", "CHAdeMO, Type 2",
    L3002="Type 2, CHAdeMO", "CHAdeMO, Type 2",
    L3002="CCS, Tesla", "CCS, Tesla",
    L3002="Tesla, CCS", "CCS, Tesla",
    L3002="Tesla, Type 2", "Tesla, Type 2",
    L3002="Type 2, Tesla", "Tesla, Type 2",
    L3002="CCS, CHAdeMO", "CCS, CHAdeMO",
    L3002="CHAdeMO, CCS", "CCS, CHAdeMO",
    L3002="CHAdeMO, Tesla", "CHAdeMO, Tesla",
    L3002="Tesla, CHAdeMO", "CHAdeMO, Tesla"
)</f>
        <v>CHAdeMO</v>
      </c>
    </row>
    <row r="3003" spans="1:23" x14ac:dyDescent="0.25">
      <c r="A3003" t="s">
        <v>6024</v>
      </c>
      <c r="B3003">
        <v>-33.838042999999999</v>
      </c>
      <c r="C3003">
        <v>151.28636399999999</v>
      </c>
      <c r="D3003" t="s">
        <v>6025</v>
      </c>
      <c r="E3003" t="s">
        <v>27</v>
      </c>
      <c r="F3003">
        <v>0.41</v>
      </c>
      <c r="G3003" t="s">
        <v>20</v>
      </c>
      <c r="H3003">
        <v>1.26</v>
      </c>
      <c r="I3003">
        <v>65</v>
      </c>
      <c r="J3003" t="s">
        <v>33</v>
      </c>
      <c r="K3003">
        <v>350</v>
      </c>
      <c r="L3003" t="s">
        <v>64</v>
      </c>
      <c r="M3003">
        <v>2011</v>
      </c>
      <c r="N3003" t="s">
        <v>35</v>
      </c>
      <c r="O3003">
        <v>4.5999999999999996</v>
      </c>
      <c r="P3003">
        <v>7</v>
      </c>
      <c r="Q3003" t="s">
        <v>29</v>
      </c>
      <c r="R3003">
        <v>53</v>
      </c>
      <c r="S3003">
        <f t="shared" si="138"/>
        <v>3445</v>
      </c>
      <c r="T3003">
        <f t="shared" si="139"/>
        <v>1412.4499999999998</v>
      </c>
      <c r="U3003" s="2">
        <f t="shared" si="140"/>
        <v>0.1076923076923077</v>
      </c>
      <c r="V3003" t="str" cm="1">
        <f t="array" ref="V3003">_xlfn.IFS(H3003&lt;5,"Urban",H3003&lt;=12,"Sub-Urban",H3003&gt;12,"Out Of City")</f>
        <v>Urban</v>
      </c>
      <c r="W3003" t="str" cm="1">
        <f t="array" ref="W3003">_xlfn.IFS(
    L3003="CCS", "CCS",
    L3003="Type 2", "Type 2",
    L3003="CHAdeMO", "CHAdeMO",
    L3003="Tesla", "Tesla",
    L3003="CCS, Type 2", "CCS, Type 2",
    L3003="Type 2, CCS", "CCS, Type 2",
    L3003="CHAdeMO, Type 2", "CHAdeMO, Type 2",
    L3003="Type 2, CHAdeMO", "CHAdeMO, Type 2",
    L3003="CCS, Tesla", "CCS, Tesla",
    L3003="Tesla, CCS", "CCS, Tesla",
    L3003="Tesla, Type 2", "Tesla, Type 2",
    L3003="Type 2, Tesla", "Tesla, Type 2",
    L3003="CCS, CHAdeMO", "CCS, CHAdeMO",
    L3003="CHAdeMO, CCS", "CCS, CHAdeMO",
    L3003="CHAdeMO, Tesla", "CHAdeMO, Tesla",
    L3003="Tesla, CHAdeMO", "CHAdeMO, Tesla"
)</f>
        <v>CCS, CHAdeMO</v>
      </c>
    </row>
    <row r="3004" spans="1:23" x14ac:dyDescent="0.25">
      <c r="A3004" t="s">
        <v>6026</v>
      </c>
      <c r="B3004">
        <v>-33.774906999999999</v>
      </c>
      <c r="C3004">
        <v>18.479082999999999</v>
      </c>
      <c r="D3004" t="s">
        <v>6027</v>
      </c>
      <c r="E3004" t="s">
        <v>19</v>
      </c>
      <c r="F3004">
        <v>0.17</v>
      </c>
      <c r="G3004" t="s">
        <v>32</v>
      </c>
      <c r="H3004">
        <v>15.2</v>
      </c>
      <c r="I3004">
        <v>64</v>
      </c>
      <c r="J3004" t="s">
        <v>33</v>
      </c>
      <c r="K3004">
        <v>50</v>
      </c>
      <c r="L3004" t="s">
        <v>77</v>
      </c>
      <c r="M3004">
        <v>2020</v>
      </c>
      <c r="N3004" t="s">
        <v>23</v>
      </c>
      <c r="O3004">
        <v>3.2</v>
      </c>
      <c r="P3004">
        <v>1</v>
      </c>
      <c r="Q3004" t="s">
        <v>24</v>
      </c>
      <c r="R3004">
        <v>35</v>
      </c>
      <c r="S3004">
        <f t="shared" si="138"/>
        <v>2240</v>
      </c>
      <c r="T3004">
        <f t="shared" si="139"/>
        <v>380.8</v>
      </c>
      <c r="U3004" s="2">
        <f t="shared" si="140"/>
        <v>1.5625E-2</v>
      </c>
      <c r="V3004" t="str" cm="1">
        <f t="array" ref="V3004">_xlfn.IFS(H3004&lt;5,"Urban",H3004&lt;=12,"Sub-Urban",H3004&gt;12,"Out Of City")</f>
        <v>Out Of City</v>
      </c>
      <c r="W3004" t="str" cm="1">
        <f t="array" ref="W3004">_xlfn.IFS(
    L3004="CCS", "CCS",
    L3004="Type 2", "Type 2",
    L3004="CHAdeMO", "CHAdeMO",
    L3004="Tesla", "Tesla",
    L3004="CCS, Type 2", "CCS, Type 2",
    L3004="Type 2, CCS", "CCS, Type 2",
    L3004="CHAdeMO, Type 2", "CHAdeMO, Type 2",
    L3004="Type 2, CHAdeMO", "CHAdeMO, Type 2",
    L3004="CCS, Tesla", "CCS, Tesla",
    L3004="Tesla, CCS", "CCS, Tesla",
    L3004="Tesla, Type 2", "Tesla, Type 2",
    L3004="Type 2, Tesla", "Tesla, Type 2",
    L3004="CCS, CHAdeMO", "CCS, CHAdeMO",
    L3004="CHAdeMO, CCS", "CCS, CHAdeMO",
    L3004="CHAdeMO, Tesla", "CHAdeMO, Tesla",
    L3004="Tesla, CHAdeMO", "CHAdeMO, Tesla"
)</f>
        <v>CHAdeMO</v>
      </c>
    </row>
    <row r="3005" spans="1:23" x14ac:dyDescent="0.25">
      <c r="A3005" t="s">
        <v>6028</v>
      </c>
      <c r="B3005">
        <v>41.892560000000003</v>
      </c>
      <c r="C3005">
        <v>-87.605502000000001</v>
      </c>
      <c r="D3005" t="s">
        <v>6029</v>
      </c>
      <c r="E3005" t="s">
        <v>19</v>
      </c>
      <c r="F3005">
        <v>0.27</v>
      </c>
      <c r="G3005" s="1" t="s">
        <v>9985</v>
      </c>
      <c r="H3005">
        <v>12.94</v>
      </c>
      <c r="I3005">
        <v>35</v>
      </c>
      <c r="J3005" t="s">
        <v>21</v>
      </c>
      <c r="K3005">
        <v>50</v>
      </c>
      <c r="L3005" t="s">
        <v>118</v>
      </c>
      <c r="M3005">
        <v>2017</v>
      </c>
      <c r="N3005" t="s">
        <v>23</v>
      </c>
      <c r="O3005">
        <v>4.3</v>
      </c>
      <c r="P3005">
        <v>3</v>
      </c>
      <c r="Q3005" t="s">
        <v>24</v>
      </c>
      <c r="R3005">
        <v>30</v>
      </c>
      <c r="S3005">
        <f t="shared" si="138"/>
        <v>1050</v>
      </c>
      <c r="T3005">
        <f t="shared" si="139"/>
        <v>283.5</v>
      </c>
      <c r="U3005" s="2">
        <f t="shared" si="140"/>
        <v>8.5714285714285715E-2</v>
      </c>
      <c r="V3005" t="str" cm="1">
        <f t="array" ref="V3005">_xlfn.IFS(H3005&lt;5,"Urban",H3005&lt;=12,"Sub-Urban",H3005&gt;12,"Out Of City")</f>
        <v>Out Of City</v>
      </c>
      <c r="W3005" t="str" cm="1">
        <f t="array" ref="W3005">_xlfn.IFS(
    L3005="CCS", "CCS",
    L3005="Type 2", "Type 2",
    L3005="CHAdeMO", "CHAdeMO",
    L3005="Tesla", "Tesla",
    L3005="CCS, Type 2", "CCS, Type 2",
    L3005="Type 2, CCS", "CCS, Type 2",
    L3005="CHAdeMO, Type 2", "CHAdeMO, Type 2",
    L3005="Type 2, CHAdeMO", "CHAdeMO, Type 2",
    L3005="CCS, Tesla", "CCS, Tesla",
    L3005="Tesla, CCS", "CCS, Tesla",
    L3005="Tesla, Type 2", "Tesla, Type 2",
    L3005="Type 2, Tesla", "Tesla, Type 2",
    L3005="CCS, CHAdeMO", "CCS, CHAdeMO",
    L3005="CHAdeMO, CCS", "CCS, CHAdeMO",
    L3005="CHAdeMO, Tesla", "CHAdeMO, Tesla",
    L3005="Tesla, CHAdeMO", "CHAdeMO, Tesla"
)</f>
        <v>Tesla, Type 2</v>
      </c>
    </row>
    <row r="3006" spans="1:23" x14ac:dyDescent="0.25">
      <c r="A3006" t="s">
        <v>6030</v>
      </c>
      <c r="B3006">
        <v>25.325498</v>
      </c>
      <c r="C3006">
        <v>55.282243000000001</v>
      </c>
      <c r="D3006" t="s">
        <v>6031</v>
      </c>
      <c r="E3006" t="s">
        <v>38</v>
      </c>
      <c r="F3006">
        <v>0.14000000000000001</v>
      </c>
      <c r="G3006" s="1" t="s">
        <v>9985</v>
      </c>
      <c r="H3006">
        <v>12.77</v>
      </c>
      <c r="I3006">
        <v>31</v>
      </c>
      <c r="J3006" t="s">
        <v>47</v>
      </c>
      <c r="K3006">
        <v>50</v>
      </c>
      <c r="L3006" t="s">
        <v>111</v>
      </c>
      <c r="M3006">
        <v>2022</v>
      </c>
      <c r="N3006" t="s">
        <v>35</v>
      </c>
      <c r="O3006">
        <v>3.8</v>
      </c>
      <c r="P3006">
        <v>10</v>
      </c>
      <c r="Q3006" t="s">
        <v>24</v>
      </c>
      <c r="R3006">
        <v>10</v>
      </c>
      <c r="S3006">
        <f t="shared" si="138"/>
        <v>310</v>
      </c>
      <c r="T3006">
        <f t="shared" si="139"/>
        <v>43.400000000000006</v>
      </c>
      <c r="U3006" s="2">
        <f t="shared" si="140"/>
        <v>0.32258064516129031</v>
      </c>
      <c r="V3006" t="str" cm="1">
        <f t="array" ref="V3006">_xlfn.IFS(H3006&lt;5,"Urban",H3006&lt;=12,"Sub-Urban",H3006&gt;12,"Out Of City")</f>
        <v>Out Of City</v>
      </c>
      <c r="W3006" t="str" cm="1">
        <f t="array" ref="W3006">_xlfn.IFS(
    L3006="CCS", "CCS",
    L3006="Type 2", "Type 2",
    L3006="CHAdeMO", "CHAdeMO",
    L3006="Tesla", "Tesla",
    L3006="CCS, Type 2", "CCS, Type 2",
    L3006="Type 2, CCS", "CCS, Type 2",
    L3006="CHAdeMO, Type 2", "CHAdeMO, Type 2",
    L3006="Type 2, CHAdeMO", "CHAdeMO, Type 2",
    L3006="CCS, Tesla", "CCS, Tesla",
    L3006="Tesla, CCS", "CCS, Tesla",
    L3006="Tesla, Type 2", "Tesla, Type 2",
    L3006="Type 2, Tesla", "Tesla, Type 2",
    L3006="CCS, CHAdeMO", "CCS, CHAdeMO",
    L3006="CHAdeMO, CCS", "CCS, CHAdeMO",
    L3006="CHAdeMO, Tesla", "CHAdeMO, Tesla",
    L3006="Tesla, CHAdeMO", "CHAdeMO, Tesla"
)</f>
        <v>CCS, Type 2</v>
      </c>
    </row>
    <row r="3007" spans="1:23" x14ac:dyDescent="0.25">
      <c r="A3007" t="s">
        <v>6032</v>
      </c>
      <c r="B3007">
        <v>52.555041000000003</v>
      </c>
      <c r="C3007">
        <v>13.454411</v>
      </c>
      <c r="D3007" t="s">
        <v>6033</v>
      </c>
      <c r="E3007" t="s">
        <v>27</v>
      </c>
      <c r="F3007">
        <v>0.44</v>
      </c>
      <c r="G3007" s="1" t="s">
        <v>9985</v>
      </c>
      <c r="H3007">
        <v>16.48</v>
      </c>
      <c r="I3007">
        <v>20</v>
      </c>
      <c r="J3007" t="s">
        <v>33</v>
      </c>
      <c r="K3007">
        <v>50</v>
      </c>
      <c r="L3007" t="s">
        <v>61</v>
      </c>
      <c r="M3007">
        <v>2012</v>
      </c>
      <c r="N3007" t="s">
        <v>35</v>
      </c>
      <c r="O3007">
        <v>4.5</v>
      </c>
      <c r="P3007">
        <v>2</v>
      </c>
      <c r="Q3007" t="s">
        <v>48</v>
      </c>
      <c r="R3007">
        <v>58</v>
      </c>
      <c r="S3007">
        <f t="shared" si="138"/>
        <v>1160</v>
      </c>
      <c r="T3007">
        <f t="shared" si="139"/>
        <v>510.4</v>
      </c>
      <c r="U3007" s="2">
        <f t="shared" si="140"/>
        <v>0.1</v>
      </c>
      <c r="V3007" t="str" cm="1">
        <f t="array" ref="V3007">_xlfn.IFS(H3007&lt;5,"Urban",H3007&lt;=12,"Sub-Urban",H3007&gt;12,"Out Of City")</f>
        <v>Out Of City</v>
      </c>
      <c r="W3007" t="str" cm="1">
        <f t="array" ref="W3007">_xlfn.IFS(
    L3007="CCS", "CCS",
    L3007="Type 2", "Type 2",
    L3007="CHAdeMO", "CHAdeMO",
    L3007="Tesla", "Tesla",
    L3007="CCS, Type 2", "CCS, Type 2",
    L3007="Type 2, CCS", "CCS, Type 2",
    L3007="CHAdeMO, Type 2", "CHAdeMO, Type 2",
    L3007="Type 2, CHAdeMO", "CHAdeMO, Type 2",
    L3007="CCS, Tesla", "CCS, Tesla",
    L3007="Tesla, CCS", "CCS, Tesla",
    L3007="Tesla, Type 2", "Tesla, Type 2",
    L3007="Type 2, Tesla", "Tesla, Type 2",
    L3007="CCS, CHAdeMO", "CCS, CHAdeMO",
    L3007="CHAdeMO, CCS", "CCS, CHAdeMO",
    L3007="CHAdeMO, Tesla", "CHAdeMO, Tesla",
    L3007="Tesla, CHAdeMO", "CHAdeMO, Tesla"
)</f>
        <v>CHAdeMO, Tesla</v>
      </c>
    </row>
    <row r="3008" spans="1:23" x14ac:dyDescent="0.25">
      <c r="A3008" t="s">
        <v>6034</v>
      </c>
      <c r="B3008">
        <v>43.622197</v>
      </c>
      <c r="C3008">
        <v>-79.431623000000002</v>
      </c>
      <c r="D3008" t="s">
        <v>6035</v>
      </c>
      <c r="E3008" t="s">
        <v>38</v>
      </c>
      <c r="F3008">
        <v>0.38</v>
      </c>
      <c r="G3008" t="s">
        <v>32</v>
      </c>
      <c r="H3008">
        <v>11.32</v>
      </c>
      <c r="I3008">
        <v>87</v>
      </c>
      <c r="J3008" t="s">
        <v>39</v>
      </c>
      <c r="K3008">
        <v>150</v>
      </c>
      <c r="L3008" t="s">
        <v>80</v>
      </c>
      <c r="M3008">
        <v>2018</v>
      </c>
      <c r="N3008" t="s">
        <v>23</v>
      </c>
      <c r="O3008">
        <v>4.3</v>
      </c>
      <c r="P3008">
        <v>3</v>
      </c>
      <c r="Q3008" t="s">
        <v>29</v>
      </c>
      <c r="R3008">
        <v>15</v>
      </c>
      <c r="S3008">
        <f t="shared" si="138"/>
        <v>1305</v>
      </c>
      <c r="T3008">
        <f t="shared" si="139"/>
        <v>495.90000000000003</v>
      </c>
      <c r="U3008" s="2">
        <f t="shared" si="140"/>
        <v>3.4482758620689655E-2</v>
      </c>
      <c r="V3008" t="str" cm="1">
        <f t="array" ref="V3008">_xlfn.IFS(H3008&lt;5,"Urban",H3008&lt;=12,"Sub-Urban",H3008&gt;12,"Out Of City")</f>
        <v>Sub-Urban</v>
      </c>
      <c r="W3008" t="str" cm="1">
        <f t="array" ref="W3008">_xlfn.IFS(
    L3008="CCS", "CCS",
    L3008="Type 2", "Type 2",
    L3008="CHAdeMO", "CHAdeMO",
    L3008="Tesla", "Tesla",
    L3008="CCS, Type 2", "CCS, Type 2",
    L3008="Type 2, CCS", "CCS, Type 2",
    L3008="CHAdeMO, Type 2", "CHAdeMO, Type 2",
    L3008="Type 2, CHAdeMO", "CHAdeMO, Type 2",
    L3008="CCS, Tesla", "CCS, Tesla",
    L3008="Tesla, CCS", "CCS, Tesla",
    L3008="Tesla, Type 2", "Tesla, Type 2",
    L3008="Type 2, Tesla", "Tesla, Type 2",
    L3008="CCS, CHAdeMO", "CCS, CHAdeMO",
    L3008="CHAdeMO, CCS", "CCS, CHAdeMO",
    L3008="CHAdeMO, Tesla", "CHAdeMO, Tesla",
    L3008="Tesla, CHAdeMO", "CHAdeMO, Tesla"
)</f>
        <v>CHAdeMO, Type 2</v>
      </c>
    </row>
    <row r="3009" spans="1:23" x14ac:dyDescent="0.25">
      <c r="A3009" t="s">
        <v>6036</v>
      </c>
      <c r="B3009">
        <v>13.865257</v>
      </c>
      <c r="C3009">
        <v>100.572986</v>
      </c>
      <c r="D3009" t="s">
        <v>6037</v>
      </c>
      <c r="E3009" t="s">
        <v>38</v>
      </c>
      <c r="F3009">
        <v>0.31</v>
      </c>
      <c r="G3009" t="s">
        <v>20</v>
      </c>
      <c r="H3009">
        <v>1.97</v>
      </c>
      <c r="I3009">
        <v>26</v>
      </c>
      <c r="J3009" t="s">
        <v>39</v>
      </c>
      <c r="K3009">
        <v>150</v>
      </c>
      <c r="L3009" t="s">
        <v>34</v>
      </c>
      <c r="M3009">
        <v>2011</v>
      </c>
      <c r="N3009" t="s">
        <v>23</v>
      </c>
      <c r="O3009">
        <v>4.2</v>
      </c>
      <c r="P3009">
        <v>2</v>
      </c>
      <c r="Q3009" t="s">
        <v>29</v>
      </c>
      <c r="R3009">
        <v>16</v>
      </c>
      <c r="S3009">
        <f t="shared" si="138"/>
        <v>416</v>
      </c>
      <c r="T3009">
        <f t="shared" si="139"/>
        <v>128.96</v>
      </c>
      <c r="U3009" s="2">
        <f t="shared" si="140"/>
        <v>7.6923076923076927E-2</v>
      </c>
      <c r="V3009" t="str" cm="1">
        <f t="array" ref="V3009">_xlfn.IFS(H3009&lt;5,"Urban",H3009&lt;=12,"Sub-Urban",H3009&gt;12,"Out Of City")</f>
        <v>Urban</v>
      </c>
      <c r="W3009" t="str" cm="1">
        <f t="array" ref="W3009">_xlfn.IFS(
    L3009="CCS", "CCS",
    L3009="Type 2", "Type 2",
    L3009="CHAdeMO", "CHAdeMO",
    L3009="Tesla", "Tesla",
    L3009="CCS, Type 2", "CCS, Type 2",
    L3009="Type 2, CCS", "CCS, Type 2",
    L3009="CHAdeMO, Type 2", "CHAdeMO, Type 2",
    L3009="Type 2, CHAdeMO", "CHAdeMO, Type 2",
    L3009="CCS, Tesla", "CCS, Tesla",
    L3009="Tesla, CCS", "CCS, Tesla",
    L3009="Tesla, Type 2", "Tesla, Type 2",
    L3009="Type 2, Tesla", "Tesla, Type 2",
    L3009="CCS, CHAdeMO", "CCS, CHAdeMO",
    L3009="CHAdeMO, CCS", "CCS, CHAdeMO",
    L3009="CHAdeMO, Tesla", "CHAdeMO, Tesla",
    L3009="Tesla, CHAdeMO", "CHAdeMO, Tesla"
)</f>
        <v>CCS, Type 2</v>
      </c>
    </row>
    <row r="3010" spans="1:23" x14ac:dyDescent="0.25">
      <c r="A3010" t="s">
        <v>6038</v>
      </c>
      <c r="B3010">
        <v>52.555540999999998</v>
      </c>
      <c r="C3010">
        <v>13.476948999999999</v>
      </c>
      <c r="D3010" t="s">
        <v>6039</v>
      </c>
      <c r="E3010" t="s">
        <v>19</v>
      </c>
      <c r="F3010">
        <v>0.48</v>
      </c>
      <c r="G3010" s="1" t="s">
        <v>9985</v>
      </c>
      <c r="H3010">
        <v>8.08</v>
      </c>
      <c r="I3010">
        <v>20</v>
      </c>
      <c r="J3010" t="s">
        <v>39</v>
      </c>
      <c r="K3010">
        <v>50</v>
      </c>
      <c r="L3010" t="s">
        <v>47</v>
      </c>
      <c r="M3010">
        <v>2010</v>
      </c>
      <c r="N3010" t="s">
        <v>35</v>
      </c>
      <c r="O3010">
        <v>4.2</v>
      </c>
      <c r="P3010">
        <v>10</v>
      </c>
      <c r="Q3010" t="s">
        <v>29</v>
      </c>
      <c r="R3010">
        <v>27</v>
      </c>
      <c r="S3010">
        <f t="shared" si="138"/>
        <v>540</v>
      </c>
      <c r="T3010">
        <f t="shared" si="139"/>
        <v>259.2</v>
      </c>
      <c r="U3010" s="2">
        <f t="shared" si="140"/>
        <v>0.5</v>
      </c>
      <c r="V3010" t="str" cm="1">
        <f t="array" ref="V3010">_xlfn.IFS(H3010&lt;5,"Urban",H3010&lt;=12,"Sub-Urban",H3010&gt;12,"Out Of City")</f>
        <v>Sub-Urban</v>
      </c>
      <c r="W3010" t="str" cm="1">
        <f t="array" ref="W3010">_xlfn.IFS(
    L3010="CCS", "CCS",
    L3010="Type 2", "Type 2",
    L3010="CHAdeMO", "CHAdeMO",
    L3010="Tesla", "Tesla",
    L3010="CCS, Type 2", "CCS, Type 2",
    L3010="Type 2, CCS", "CCS, Type 2",
    L3010="CHAdeMO, Type 2", "CHAdeMO, Type 2",
    L3010="Type 2, CHAdeMO", "CHAdeMO, Type 2",
    L3010="CCS, Tesla", "CCS, Tesla",
    L3010="Tesla, CCS", "CCS, Tesla",
    L3010="Tesla, Type 2", "Tesla, Type 2",
    L3010="Type 2, Tesla", "Tesla, Type 2",
    L3010="CCS, CHAdeMO", "CCS, CHAdeMO",
    L3010="CHAdeMO, CCS", "CCS, CHAdeMO",
    L3010="CHAdeMO, Tesla", "CHAdeMO, Tesla",
    L3010="Tesla, CHAdeMO", "CHAdeMO, Tesla"
)</f>
        <v>Tesla</v>
      </c>
    </row>
    <row r="3011" spans="1:23" x14ac:dyDescent="0.25">
      <c r="A3011" t="s">
        <v>6040</v>
      </c>
      <c r="B3011">
        <v>37.613576999999999</v>
      </c>
      <c r="C3011">
        <v>126.939173</v>
      </c>
      <c r="D3011" t="s">
        <v>6041</v>
      </c>
      <c r="E3011" t="s">
        <v>38</v>
      </c>
      <c r="F3011">
        <v>0.11</v>
      </c>
      <c r="G3011" t="s">
        <v>32</v>
      </c>
      <c r="H3011">
        <v>16.14</v>
      </c>
      <c r="I3011">
        <v>99</v>
      </c>
      <c r="J3011" t="s">
        <v>47</v>
      </c>
      <c r="K3011">
        <v>22</v>
      </c>
      <c r="L3011" t="s">
        <v>104</v>
      </c>
      <c r="M3011">
        <v>2018</v>
      </c>
      <c r="N3011" t="s">
        <v>35</v>
      </c>
      <c r="O3011">
        <v>3.6</v>
      </c>
      <c r="P3011">
        <v>10</v>
      </c>
      <c r="Q3011" t="s">
        <v>48</v>
      </c>
      <c r="R3011">
        <v>10</v>
      </c>
      <c r="S3011">
        <f t="shared" ref="S3011:S3074" si="141">R3011*I3011</f>
        <v>990</v>
      </c>
      <c r="T3011">
        <f t="shared" ref="T3011:T3074" si="142">F3011*S3011</f>
        <v>108.9</v>
      </c>
      <c r="U3011" s="2">
        <f t="shared" ref="U3011:U3074" si="143">P3011/I3011</f>
        <v>0.10101010101010101</v>
      </c>
      <c r="V3011" t="str" cm="1">
        <f t="array" ref="V3011">_xlfn.IFS(H3011&lt;5,"Urban",H3011&lt;=12,"Sub-Urban",H3011&gt;12,"Out Of City")</f>
        <v>Out Of City</v>
      </c>
      <c r="W3011" t="str" cm="1">
        <f t="array" ref="W3011">_xlfn.IFS(
    L3011="CCS", "CCS",
    L3011="Type 2", "Type 2",
    L3011="CHAdeMO", "CHAdeMO",
    L3011="Tesla", "Tesla",
    L3011="CCS, Type 2", "CCS, Type 2",
    L3011="Type 2, CCS", "CCS, Type 2",
    L3011="CHAdeMO, Type 2", "CHAdeMO, Type 2",
    L3011="Type 2, CHAdeMO", "CHAdeMO, Type 2",
    L3011="CCS, Tesla", "CCS, Tesla",
    L3011="Tesla, CCS", "CCS, Tesla",
    L3011="Tesla, Type 2", "Tesla, Type 2",
    L3011="Type 2, Tesla", "Tesla, Type 2",
    L3011="CCS, CHAdeMO", "CCS, CHAdeMO",
    L3011="CHAdeMO, CCS", "CCS, CHAdeMO",
    L3011="CHAdeMO, Tesla", "CHAdeMO, Tesla",
    L3011="Tesla, CHAdeMO", "CHAdeMO, Tesla"
)</f>
        <v>CHAdeMO, Type 2</v>
      </c>
    </row>
    <row r="3012" spans="1:23" x14ac:dyDescent="0.25">
      <c r="A3012" t="s">
        <v>6042</v>
      </c>
      <c r="B3012">
        <v>-46.467117000000002</v>
      </c>
      <c r="C3012">
        <v>-48.037466000000002</v>
      </c>
      <c r="D3012" t="s">
        <v>6043</v>
      </c>
      <c r="E3012" t="s">
        <v>27</v>
      </c>
      <c r="F3012">
        <v>0.48</v>
      </c>
      <c r="G3012" t="s">
        <v>32</v>
      </c>
      <c r="H3012">
        <v>8.5299999999999994</v>
      </c>
      <c r="I3012">
        <v>70</v>
      </c>
      <c r="J3012" t="s">
        <v>46</v>
      </c>
      <c r="K3012">
        <v>350</v>
      </c>
      <c r="L3012" t="s">
        <v>47</v>
      </c>
      <c r="M3012">
        <v>2010</v>
      </c>
      <c r="N3012" t="s">
        <v>35</v>
      </c>
      <c r="O3012">
        <v>3.4</v>
      </c>
      <c r="P3012">
        <v>1</v>
      </c>
      <c r="Q3012" t="s">
        <v>24</v>
      </c>
      <c r="R3012">
        <v>47</v>
      </c>
      <c r="S3012">
        <f t="shared" si="141"/>
        <v>3290</v>
      </c>
      <c r="T3012">
        <f t="shared" si="142"/>
        <v>1579.2</v>
      </c>
      <c r="U3012" s="2">
        <f t="shared" si="143"/>
        <v>1.4285714285714285E-2</v>
      </c>
      <c r="V3012" t="str" cm="1">
        <f t="array" ref="V3012">_xlfn.IFS(H3012&lt;5,"Urban",H3012&lt;=12,"Sub-Urban",H3012&gt;12,"Out Of City")</f>
        <v>Sub-Urban</v>
      </c>
      <c r="W3012" t="str" cm="1">
        <f t="array" ref="W3012">_xlfn.IFS(
    L3012="CCS", "CCS",
    L3012="Type 2", "Type 2",
    L3012="CHAdeMO", "CHAdeMO",
    L3012="Tesla", "Tesla",
    L3012="CCS, Type 2", "CCS, Type 2",
    L3012="Type 2, CCS", "CCS, Type 2",
    L3012="CHAdeMO, Type 2", "CHAdeMO, Type 2",
    L3012="Type 2, CHAdeMO", "CHAdeMO, Type 2",
    L3012="CCS, Tesla", "CCS, Tesla",
    L3012="Tesla, CCS", "CCS, Tesla",
    L3012="Tesla, Type 2", "Tesla, Type 2",
    L3012="Type 2, Tesla", "Tesla, Type 2",
    L3012="CCS, CHAdeMO", "CCS, CHAdeMO",
    L3012="CHAdeMO, CCS", "CCS, CHAdeMO",
    L3012="CHAdeMO, Tesla", "CHAdeMO, Tesla",
    L3012="Tesla, CHAdeMO", "CHAdeMO, Tesla"
)</f>
        <v>Tesla</v>
      </c>
    </row>
    <row r="3013" spans="1:23" x14ac:dyDescent="0.25">
      <c r="A3013" t="s">
        <v>6044</v>
      </c>
      <c r="B3013">
        <v>41.929619000000002</v>
      </c>
      <c r="C3013">
        <v>-87.755364</v>
      </c>
      <c r="D3013" t="s">
        <v>6045</v>
      </c>
      <c r="E3013" t="s">
        <v>19</v>
      </c>
      <c r="F3013">
        <v>0.12</v>
      </c>
      <c r="G3013" t="s">
        <v>20</v>
      </c>
      <c r="H3013">
        <v>7.99</v>
      </c>
      <c r="I3013">
        <v>24</v>
      </c>
      <c r="J3013" t="s">
        <v>39</v>
      </c>
      <c r="K3013">
        <v>22</v>
      </c>
      <c r="L3013" t="s">
        <v>77</v>
      </c>
      <c r="M3013">
        <v>2015</v>
      </c>
      <c r="N3013" t="s">
        <v>23</v>
      </c>
      <c r="O3013">
        <v>4.7</v>
      </c>
      <c r="P3013">
        <v>1</v>
      </c>
      <c r="Q3013" t="s">
        <v>29</v>
      </c>
      <c r="R3013">
        <v>26</v>
      </c>
      <c r="S3013">
        <f t="shared" si="141"/>
        <v>624</v>
      </c>
      <c r="T3013">
        <f t="shared" si="142"/>
        <v>74.88</v>
      </c>
      <c r="U3013" s="2">
        <f t="shared" si="143"/>
        <v>4.1666666666666664E-2</v>
      </c>
      <c r="V3013" t="str" cm="1">
        <f t="array" ref="V3013">_xlfn.IFS(H3013&lt;5,"Urban",H3013&lt;=12,"Sub-Urban",H3013&gt;12,"Out Of City")</f>
        <v>Sub-Urban</v>
      </c>
      <c r="W3013" t="str" cm="1">
        <f t="array" ref="W3013">_xlfn.IFS(
    L3013="CCS", "CCS",
    L3013="Type 2", "Type 2",
    L3013="CHAdeMO", "CHAdeMO",
    L3013="Tesla", "Tesla",
    L3013="CCS, Type 2", "CCS, Type 2",
    L3013="Type 2, CCS", "CCS, Type 2",
    L3013="CHAdeMO, Type 2", "CHAdeMO, Type 2",
    L3013="Type 2, CHAdeMO", "CHAdeMO, Type 2",
    L3013="CCS, Tesla", "CCS, Tesla",
    L3013="Tesla, CCS", "CCS, Tesla",
    L3013="Tesla, Type 2", "Tesla, Type 2",
    L3013="Type 2, Tesla", "Tesla, Type 2",
    L3013="CCS, CHAdeMO", "CCS, CHAdeMO",
    L3013="CHAdeMO, CCS", "CCS, CHAdeMO",
    L3013="CHAdeMO, Tesla", "CHAdeMO, Tesla",
    L3013="Tesla, CHAdeMO", "CHAdeMO, Tesla"
)</f>
        <v>CHAdeMO</v>
      </c>
    </row>
    <row r="3014" spans="1:23" x14ac:dyDescent="0.25">
      <c r="A3014" t="s">
        <v>6046</v>
      </c>
      <c r="B3014">
        <v>18.907259</v>
      </c>
      <c r="C3014">
        <v>72.956627999999995</v>
      </c>
      <c r="D3014" t="s">
        <v>6047</v>
      </c>
      <c r="E3014" t="s">
        <v>19</v>
      </c>
      <c r="F3014">
        <v>0.41</v>
      </c>
      <c r="G3014" t="s">
        <v>20</v>
      </c>
      <c r="H3014">
        <v>2.34</v>
      </c>
      <c r="I3014">
        <v>89</v>
      </c>
      <c r="J3014" t="s">
        <v>46</v>
      </c>
      <c r="K3014">
        <v>50</v>
      </c>
      <c r="L3014" t="s">
        <v>77</v>
      </c>
      <c r="M3014">
        <v>2023</v>
      </c>
      <c r="N3014" t="s">
        <v>23</v>
      </c>
      <c r="O3014">
        <v>3.5</v>
      </c>
      <c r="P3014">
        <v>8</v>
      </c>
      <c r="Q3014" t="s">
        <v>48</v>
      </c>
      <c r="R3014">
        <v>32</v>
      </c>
      <c r="S3014">
        <f t="shared" si="141"/>
        <v>2848</v>
      </c>
      <c r="T3014">
        <f t="shared" si="142"/>
        <v>1167.6799999999998</v>
      </c>
      <c r="U3014" s="2">
        <f t="shared" si="143"/>
        <v>8.98876404494382E-2</v>
      </c>
      <c r="V3014" t="str" cm="1">
        <f t="array" ref="V3014">_xlfn.IFS(H3014&lt;5,"Urban",H3014&lt;=12,"Sub-Urban",H3014&gt;12,"Out Of City")</f>
        <v>Urban</v>
      </c>
      <c r="W3014" t="str" cm="1">
        <f t="array" ref="W3014">_xlfn.IFS(
    L3014="CCS", "CCS",
    L3014="Type 2", "Type 2",
    L3014="CHAdeMO", "CHAdeMO",
    L3014="Tesla", "Tesla",
    L3014="CCS, Type 2", "CCS, Type 2",
    L3014="Type 2, CCS", "CCS, Type 2",
    L3014="CHAdeMO, Type 2", "CHAdeMO, Type 2",
    L3014="Type 2, CHAdeMO", "CHAdeMO, Type 2",
    L3014="CCS, Tesla", "CCS, Tesla",
    L3014="Tesla, CCS", "CCS, Tesla",
    L3014="Tesla, Type 2", "Tesla, Type 2",
    L3014="Type 2, Tesla", "Tesla, Type 2",
    L3014="CCS, CHAdeMO", "CCS, CHAdeMO",
    L3014="CHAdeMO, CCS", "CCS, CHAdeMO",
    L3014="CHAdeMO, Tesla", "CHAdeMO, Tesla",
    L3014="Tesla, CHAdeMO", "CHAdeMO, Tesla"
)</f>
        <v>CHAdeMO</v>
      </c>
    </row>
    <row r="3015" spans="1:23" x14ac:dyDescent="0.25">
      <c r="A3015" t="s">
        <v>6048</v>
      </c>
      <c r="B3015">
        <v>52.496485</v>
      </c>
      <c r="C3015">
        <v>13.476027999999999</v>
      </c>
      <c r="D3015" t="s">
        <v>6049</v>
      </c>
      <c r="E3015" t="s">
        <v>38</v>
      </c>
      <c r="F3015">
        <v>0.37</v>
      </c>
      <c r="G3015" s="1" t="s">
        <v>9985</v>
      </c>
      <c r="H3015">
        <v>18.47</v>
      </c>
      <c r="I3015">
        <v>22</v>
      </c>
      <c r="J3015" t="s">
        <v>21</v>
      </c>
      <c r="K3015">
        <v>22</v>
      </c>
      <c r="L3015" t="s">
        <v>111</v>
      </c>
      <c r="M3015">
        <v>2020</v>
      </c>
      <c r="N3015" t="s">
        <v>35</v>
      </c>
      <c r="O3015">
        <v>3.2</v>
      </c>
      <c r="P3015">
        <v>6</v>
      </c>
      <c r="Q3015" t="s">
        <v>29</v>
      </c>
      <c r="R3015">
        <v>8</v>
      </c>
      <c r="S3015">
        <f t="shared" si="141"/>
        <v>176</v>
      </c>
      <c r="T3015">
        <f t="shared" si="142"/>
        <v>65.12</v>
      </c>
      <c r="U3015" s="2">
        <f t="shared" si="143"/>
        <v>0.27272727272727271</v>
      </c>
      <c r="V3015" t="str" cm="1">
        <f t="array" ref="V3015">_xlfn.IFS(H3015&lt;5,"Urban",H3015&lt;=12,"Sub-Urban",H3015&gt;12,"Out Of City")</f>
        <v>Out Of City</v>
      </c>
      <c r="W3015" t="str" cm="1">
        <f t="array" ref="W3015">_xlfn.IFS(
    L3015="CCS", "CCS",
    L3015="Type 2", "Type 2",
    L3015="CHAdeMO", "CHAdeMO",
    L3015="Tesla", "Tesla",
    L3015="CCS, Type 2", "CCS, Type 2",
    L3015="Type 2, CCS", "CCS, Type 2",
    L3015="CHAdeMO, Type 2", "CHAdeMO, Type 2",
    L3015="Type 2, CHAdeMO", "CHAdeMO, Type 2",
    L3015="CCS, Tesla", "CCS, Tesla",
    L3015="Tesla, CCS", "CCS, Tesla",
    L3015="Tesla, Type 2", "Tesla, Type 2",
    L3015="Type 2, Tesla", "Tesla, Type 2",
    L3015="CCS, CHAdeMO", "CCS, CHAdeMO",
    L3015="CHAdeMO, CCS", "CCS, CHAdeMO",
    L3015="CHAdeMO, Tesla", "CHAdeMO, Tesla",
    L3015="Tesla, CHAdeMO", "CHAdeMO, Tesla"
)</f>
        <v>CCS, Type 2</v>
      </c>
    </row>
    <row r="3016" spans="1:23" x14ac:dyDescent="0.25">
      <c r="A3016" t="s">
        <v>6050</v>
      </c>
      <c r="B3016">
        <v>34.143369999999997</v>
      </c>
      <c r="C3016">
        <v>-118.390259</v>
      </c>
      <c r="D3016" t="s">
        <v>6051</v>
      </c>
      <c r="E3016" t="s">
        <v>19</v>
      </c>
      <c r="F3016">
        <v>0.1</v>
      </c>
      <c r="G3016" t="s">
        <v>32</v>
      </c>
      <c r="H3016">
        <v>3.52</v>
      </c>
      <c r="I3016">
        <v>78</v>
      </c>
      <c r="J3016" t="s">
        <v>33</v>
      </c>
      <c r="K3016">
        <v>50</v>
      </c>
      <c r="L3016" t="s">
        <v>77</v>
      </c>
      <c r="M3016">
        <v>2012</v>
      </c>
      <c r="N3016" t="s">
        <v>23</v>
      </c>
      <c r="O3016">
        <v>4.2</v>
      </c>
      <c r="P3016">
        <v>9</v>
      </c>
      <c r="Q3016" t="s">
        <v>48</v>
      </c>
      <c r="R3016">
        <v>39</v>
      </c>
      <c r="S3016">
        <f t="shared" si="141"/>
        <v>3042</v>
      </c>
      <c r="T3016">
        <f t="shared" si="142"/>
        <v>304.2</v>
      </c>
      <c r="U3016" s="2">
        <f t="shared" si="143"/>
        <v>0.11538461538461539</v>
      </c>
      <c r="V3016" t="str" cm="1">
        <f t="array" ref="V3016">_xlfn.IFS(H3016&lt;5,"Urban",H3016&lt;=12,"Sub-Urban",H3016&gt;12,"Out Of City")</f>
        <v>Urban</v>
      </c>
      <c r="W3016" t="str" cm="1">
        <f t="array" ref="W3016">_xlfn.IFS(
    L3016="CCS", "CCS",
    L3016="Type 2", "Type 2",
    L3016="CHAdeMO", "CHAdeMO",
    L3016="Tesla", "Tesla",
    L3016="CCS, Type 2", "CCS, Type 2",
    L3016="Type 2, CCS", "CCS, Type 2",
    L3016="CHAdeMO, Type 2", "CHAdeMO, Type 2",
    L3016="Type 2, CHAdeMO", "CHAdeMO, Type 2",
    L3016="CCS, Tesla", "CCS, Tesla",
    L3016="Tesla, CCS", "CCS, Tesla",
    L3016="Tesla, Type 2", "Tesla, Type 2",
    L3016="Type 2, Tesla", "Tesla, Type 2",
    L3016="CCS, CHAdeMO", "CCS, CHAdeMO",
    L3016="CHAdeMO, CCS", "CCS, CHAdeMO",
    L3016="CHAdeMO, Tesla", "CHAdeMO, Tesla",
    L3016="Tesla, CHAdeMO", "CHAdeMO, Tesla"
)</f>
        <v>CHAdeMO</v>
      </c>
    </row>
    <row r="3017" spans="1:23" x14ac:dyDescent="0.25">
      <c r="A3017" t="s">
        <v>6052</v>
      </c>
      <c r="B3017">
        <v>55.804482999999998</v>
      </c>
      <c r="C3017">
        <v>37.663210999999997</v>
      </c>
      <c r="D3017" t="s">
        <v>6053</v>
      </c>
      <c r="E3017" t="s">
        <v>19</v>
      </c>
      <c r="F3017">
        <v>0.1</v>
      </c>
      <c r="G3017" t="s">
        <v>32</v>
      </c>
      <c r="H3017">
        <v>2.57</v>
      </c>
      <c r="I3017">
        <v>35</v>
      </c>
      <c r="J3017" t="s">
        <v>47</v>
      </c>
      <c r="K3017">
        <v>350</v>
      </c>
      <c r="L3017" t="s">
        <v>77</v>
      </c>
      <c r="M3017">
        <v>2011</v>
      </c>
      <c r="N3017" t="s">
        <v>23</v>
      </c>
      <c r="O3017">
        <v>4.8</v>
      </c>
      <c r="P3017">
        <v>10</v>
      </c>
      <c r="Q3017" t="s">
        <v>24</v>
      </c>
      <c r="R3017">
        <v>20</v>
      </c>
      <c r="S3017">
        <f t="shared" si="141"/>
        <v>700</v>
      </c>
      <c r="T3017">
        <f t="shared" si="142"/>
        <v>70</v>
      </c>
      <c r="U3017" s="2">
        <f t="shared" si="143"/>
        <v>0.2857142857142857</v>
      </c>
      <c r="V3017" t="str" cm="1">
        <f t="array" ref="V3017">_xlfn.IFS(H3017&lt;5,"Urban",H3017&lt;=12,"Sub-Urban",H3017&gt;12,"Out Of City")</f>
        <v>Urban</v>
      </c>
      <c r="W3017" t="str" cm="1">
        <f t="array" ref="W3017">_xlfn.IFS(
    L3017="CCS", "CCS",
    L3017="Type 2", "Type 2",
    L3017="CHAdeMO", "CHAdeMO",
    L3017="Tesla", "Tesla",
    L3017="CCS, Type 2", "CCS, Type 2",
    L3017="Type 2, CCS", "CCS, Type 2",
    L3017="CHAdeMO, Type 2", "CHAdeMO, Type 2",
    L3017="Type 2, CHAdeMO", "CHAdeMO, Type 2",
    L3017="CCS, Tesla", "CCS, Tesla",
    L3017="Tesla, CCS", "CCS, Tesla",
    L3017="Tesla, Type 2", "Tesla, Type 2",
    L3017="Type 2, Tesla", "Tesla, Type 2",
    L3017="CCS, CHAdeMO", "CCS, CHAdeMO",
    L3017="CHAdeMO, CCS", "CCS, CHAdeMO",
    L3017="CHAdeMO, Tesla", "CHAdeMO, Tesla",
    L3017="Tesla, CHAdeMO", "CHAdeMO, Tesla"
)</f>
        <v>CHAdeMO</v>
      </c>
    </row>
    <row r="3018" spans="1:23" x14ac:dyDescent="0.25">
      <c r="A3018" t="s">
        <v>6054</v>
      </c>
      <c r="B3018">
        <v>37.632883</v>
      </c>
      <c r="C3018">
        <v>127.070643</v>
      </c>
      <c r="D3018" t="s">
        <v>6055</v>
      </c>
      <c r="E3018" t="s">
        <v>38</v>
      </c>
      <c r="F3018">
        <v>0.27</v>
      </c>
      <c r="G3018" t="s">
        <v>20</v>
      </c>
      <c r="H3018">
        <v>13.65</v>
      </c>
      <c r="I3018">
        <v>63</v>
      </c>
      <c r="J3018" t="s">
        <v>47</v>
      </c>
      <c r="K3018">
        <v>50</v>
      </c>
      <c r="L3018" t="s">
        <v>40</v>
      </c>
      <c r="M3018">
        <v>2012</v>
      </c>
      <c r="N3018" t="s">
        <v>35</v>
      </c>
      <c r="O3018">
        <v>4.3</v>
      </c>
      <c r="P3018">
        <v>2</v>
      </c>
      <c r="Q3018" t="s">
        <v>24</v>
      </c>
      <c r="R3018">
        <v>12</v>
      </c>
      <c r="S3018">
        <f t="shared" si="141"/>
        <v>756</v>
      </c>
      <c r="T3018">
        <f t="shared" si="142"/>
        <v>204.12</v>
      </c>
      <c r="U3018" s="2">
        <f t="shared" si="143"/>
        <v>3.1746031746031744E-2</v>
      </c>
      <c r="V3018" t="str" cm="1">
        <f t="array" ref="V3018">_xlfn.IFS(H3018&lt;5,"Urban",H3018&lt;=12,"Sub-Urban",H3018&gt;12,"Out Of City")</f>
        <v>Out Of City</v>
      </c>
      <c r="W3018" t="str" cm="1">
        <f t="array" ref="W3018">_xlfn.IFS(
    L3018="CCS", "CCS",
    L3018="Type 2", "Type 2",
    L3018="CHAdeMO", "CHAdeMO",
    L3018="Tesla", "Tesla",
    L3018="CCS, Type 2", "CCS, Type 2",
    L3018="Type 2, CCS", "CCS, Type 2",
    L3018="CHAdeMO, Type 2", "CHAdeMO, Type 2",
    L3018="Type 2, CHAdeMO", "CHAdeMO, Type 2",
    L3018="CCS, Tesla", "CCS, Tesla",
    L3018="Tesla, CCS", "CCS, Tesla",
    L3018="Tesla, Type 2", "Tesla, Type 2",
    L3018="Type 2, Tesla", "Tesla, Type 2",
    L3018="CCS, CHAdeMO", "CCS, CHAdeMO",
    L3018="CHAdeMO, CCS", "CCS, CHAdeMO",
    L3018="CHAdeMO, Tesla", "CHAdeMO, Tesla",
    L3018="Tesla, CHAdeMO", "CHAdeMO, Tesla"
)</f>
        <v>Type 2</v>
      </c>
    </row>
    <row r="3019" spans="1:23" x14ac:dyDescent="0.25">
      <c r="A3019" t="s">
        <v>6056</v>
      </c>
      <c r="B3019">
        <v>39.960804000000003</v>
      </c>
      <c r="C3019">
        <v>116.433806</v>
      </c>
      <c r="D3019" t="s">
        <v>6057</v>
      </c>
      <c r="E3019" t="s">
        <v>19</v>
      </c>
      <c r="F3019">
        <v>0.45</v>
      </c>
      <c r="G3019" t="s">
        <v>32</v>
      </c>
      <c r="H3019">
        <v>13.31</v>
      </c>
      <c r="I3019">
        <v>54</v>
      </c>
      <c r="J3019" t="s">
        <v>39</v>
      </c>
      <c r="K3019">
        <v>350</v>
      </c>
      <c r="L3019" t="s">
        <v>64</v>
      </c>
      <c r="M3019">
        <v>2013</v>
      </c>
      <c r="N3019" t="s">
        <v>23</v>
      </c>
      <c r="O3019">
        <v>3.1</v>
      </c>
      <c r="P3019">
        <v>10</v>
      </c>
      <c r="Q3019" t="s">
        <v>24</v>
      </c>
      <c r="R3019">
        <v>35</v>
      </c>
      <c r="S3019">
        <f t="shared" si="141"/>
        <v>1890</v>
      </c>
      <c r="T3019">
        <f t="shared" si="142"/>
        <v>850.5</v>
      </c>
      <c r="U3019" s="2">
        <f t="shared" si="143"/>
        <v>0.18518518518518517</v>
      </c>
      <c r="V3019" t="str" cm="1">
        <f t="array" ref="V3019">_xlfn.IFS(H3019&lt;5,"Urban",H3019&lt;=12,"Sub-Urban",H3019&gt;12,"Out Of City")</f>
        <v>Out Of City</v>
      </c>
      <c r="W3019" t="str" cm="1">
        <f t="array" ref="W3019">_xlfn.IFS(
    L3019="CCS", "CCS",
    L3019="Type 2", "Type 2",
    L3019="CHAdeMO", "CHAdeMO",
    L3019="Tesla", "Tesla",
    L3019="CCS, Type 2", "CCS, Type 2",
    L3019="Type 2, CCS", "CCS, Type 2",
    L3019="CHAdeMO, Type 2", "CHAdeMO, Type 2",
    L3019="Type 2, CHAdeMO", "CHAdeMO, Type 2",
    L3019="CCS, Tesla", "CCS, Tesla",
    L3019="Tesla, CCS", "CCS, Tesla",
    L3019="Tesla, Type 2", "Tesla, Type 2",
    L3019="Type 2, Tesla", "Tesla, Type 2",
    L3019="CCS, CHAdeMO", "CCS, CHAdeMO",
    L3019="CHAdeMO, CCS", "CCS, CHAdeMO",
    L3019="CHAdeMO, Tesla", "CHAdeMO, Tesla",
    L3019="Tesla, CHAdeMO", "CHAdeMO, Tesla"
)</f>
        <v>CCS, CHAdeMO</v>
      </c>
    </row>
    <row r="3020" spans="1:23" x14ac:dyDescent="0.25">
      <c r="A3020" t="s">
        <v>6058</v>
      </c>
      <c r="B3020">
        <v>34.168427999999999</v>
      </c>
      <c r="C3020">
        <v>-118.39166299999999</v>
      </c>
      <c r="D3020" t="s">
        <v>6059</v>
      </c>
      <c r="E3020" t="s">
        <v>19</v>
      </c>
      <c r="F3020">
        <v>0.35</v>
      </c>
      <c r="G3020" s="1" t="s">
        <v>9985</v>
      </c>
      <c r="H3020">
        <v>18.05</v>
      </c>
      <c r="I3020">
        <v>84</v>
      </c>
      <c r="J3020" t="s">
        <v>47</v>
      </c>
      <c r="K3020">
        <v>350</v>
      </c>
      <c r="L3020" t="s">
        <v>43</v>
      </c>
      <c r="M3020">
        <v>2018</v>
      </c>
      <c r="N3020" t="s">
        <v>35</v>
      </c>
      <c r="O3020">
        <v>3.7</v>
      </c>
      <c r="P3020">
        <v>3</v>
      </c>
      <c r="Q3020" t="s">
        <v>24</v>
      </c>
      <c r="R3020">
        <v>23</v>
      </c>
      <c r="S3020">
        <f t="shared" si="141"/>
        <v>1932</v>
      </c>
      <c r="T3020">
        <f t="shared" si="142"/>
        <v>676.19999999999993</v>
      </c>
      <c r="U3020" s="2">
        <f t="shared" si="143"/>
        <v>3.5714285714285712E-2</v>
      </c>
      <c r="V3020" t="str" cm="1">
        <f t="array" ref="V3020">_xlfn.IFS(H3020&lt;5,"Urban",H3020&lt;=12,"Sub-Urban",H3020&gt;12,"Out Of City")</f>
        <v>Out Of City</v>
      </c>
      <c r="W3020" t="str" cm="1">
        <f t="array" ref="W3020">_xlfn.IFS(
    L3020="CCS", "CCS",
    L3020="Type 2", "Type 2",
    L3020="CHAdeMO", "CHAdeMO",
    L3020="Tesla", "Tesla",
    L3020="CCS, Type 2", "CCS, Type 2",
    L3020="Type 2, CCS", "CCS, Type 2",
    L3020="CHAdeMO, Type 2", "CHAdeMO, Type 2",
    L3020="Type 2, CHAdeMO", "CHAdeMO, Type 2",
    L3020="CCS, Tesla", "CCS, Tesla",
    L3020="Tesla, CCS", "CCS, Tesla",
    L3020="Tesla, Type 2", "Tesla, Type 2",
    L3020="Type 2, Tesla", "Tesla, Type 2",
    L3020="CCS, CHAdeMO", "CCS, CHAdeMO",
    L3020="CHAdeMO, CCS", "CCS, CHAdeMO",
    L3020="CHAdeMO, Tesla", "CHAdeMO, Tesla",
    L3020="Tesla, CHAdeMO", "CHAdeMO, Tesla"
)</f>
        <v>CCS</v>
      </c>
    </row>
    <row r="3021" spans="1:23" x14ac:dyDescent="0.25">
      <c r="A3021" t="s">
        <v>6060</v>
      </c>
      <c r="B3021">
        <v>43.719245999999998</v>
      </c>
      <c r="C3021">
        <v>-79.408437000000006</v>
      </c>
      <c r="D3021" t="s">
        <v>6061</v>
      </c>
      <c r="E3021" t="s">
        <v>27</v>
      </c>
      <c r="F3021">
        <v>0.47</v>
      </c>
      <c r="G3021" t="s">
        <v>20</v>
      </c>
      <c r="H3021">
        <v>4.26</v>
      </c>
      <c r="I3021">
        <v>13</v>
      </c>
      <c r="J3021" t="s">
        <v>47</v>
      </c>
      <c r="K3021">
        <v>50</v>
      </c>
      <c r="L3021" t="s">
        <v>104</v>
      </c>
      <c r="M3021">
        <v>2017</v>
      </c>
      <c r="N3021" t="s">
        <v>35</v>
      </c>
      <c r="O3021">
        <v>3.2</v>
      </c>
      <c r="P3021">
        <v>10</v>
      </c>
      <c r="Q3021" t="s">
        <v>24</v>
      </c>
      <c r="R3021">
        <v>56</v>
      </c>
      <c r="S3021">
        <f t="shared" si="141"/>
        <v>728</v>
      </c>
      <c r="T3021">
        <f t="shared" si="142"/>
        <v>342.15999999999997</v>
      </c>
      <c r="U3021" s="2">
        <f t="shared" si="143"/>
        <v>0.76923076923076927</v>
      </c>
      <c r="V3021" t="str" cm="1">
        <f t="array" ref="V3021">_xlfn.IFS(H3021&lt;5,"Urban",H3021&lt;=12,"Sub-Urban",H3021&gt;12,"Out Of City")</f>
        <v>Urban</v>
      </c>
      <c r="W3021" t="str" cm="1">
        <f t="array" ref="W3021">_xlfn.IFS(
    L3021="CCS", "CCS",
    L3021="Type 2", "Type 2",
    L3021="CHAdeMO", "CHAdeMO",
    L3021="Tesla", "Tesla",
    L3021="CCS, Type 2", "CCS, Type 2",
    L3021="Type 2, CCS", "CCS, Type 2",
    L3021="CHAdeMO, Type 2", "CHAdeMO, Type 2",
    L3021="Type 2, CHAdeMO", "CHAdeMO, Type 2",
    L3021="CCS, Tesla", "CCS, Tesla",
    L3021="Tesla, CCS", "CCS, Tesla",
    L3021="Tesla, Type 2", "Tesla, Type 2",
    L3021="Type 2, Tesla", "Tesla, Type 2",
    L3021="CCS, CHAdeMO", "CCS, CHAdeMO",
    L3021="CHAdeMO, CCS", "CCS, CHAdeMO",
    L3021="CHAdeMO, Tesla", "CHAdeMO, Tesla",
    L3021="Tesla, CHAdeMO", "CHAdeMO, Tesla"
)</f>
        <v>CHAdeMO, Type 2</v>
      </c>
    </row>
    <row r="3022" spans="1:23" x14ac:dyDescent="0.25">
      <c r="A3022" t="s">
        <v>6062</v>
      </c>
      <c r="B3022">
        <v>-15.832079999999999</v>
      </c>
      <c r="C3022">
        <v>173.645478</v>
      </c>
      <c r="D3022" t="s">
        <v>6063</v>
      </c>
      <c r="E3022" t="s">
        <v>38</v>
      </c>
      <c r="F3022">
        <v>0.37</v>
      </c>
      <c r="G3022" t="s">
        <v>20</v>
      </c>
      <c r="H3022">
        <v>5.4</v>
      </c>
      <c r="I3022">
        <v>25</v>
      </c>
      <c r="J3022" t="s">
        <v>33</v>
      </c>
      <c r="K3022">
        <v>350</v>
      </c>
      <c r="L3022" t="s">
        <v>28</v>
      </c>
      <c r="M3022">
        <v>2014</v>
      </c>
      <c r="N3022" t="s">
        <v>23</v>
      </c>
      <c r="O3022">
        <v>3.3</v>
      </c>
      <c r="P3022">
        <v>10</v>
      </c>
      <c r="Q3022" t="s">
        <v>24</v>
      </c>
      <c r="R3022">
        <v>8</v>
      </c>
      <c r="S3022">
        <f t="shared" si="141"/>
        <v>200</v>
      </c>
      <c r="T3022">
        <f t="shared" si="142"/>
        <v>74</v>
      </c>
      <c r="U3022" s="2">
        <f t="shared" si="143"/>
        <v>0.4</v>
      </c>
      <c r="V3022" t="str" cm="1">
        <f t="array" ref="V3022">_xlfn.IFS(H3022&lt;5,"Urban",H3022&lt;=12,"Sub-Urban",H3022&gt;12,"Out Of City")</f>
        <v>Sub-Urban</v>
      </c>
      <c r="W3022" t="str" cm="1">
        <f t="array" ref="W3022">_xlfn.IFS(
    L3022="CCS", "CCS",
    L3022="Type 2", "Type 2",
    L3022="CHAdeMO", "CHAdeMO",
    L3022="Tesla", "Tesla",
    L3022="CCS, Type 2", "CCS, Type 2",
    L3022="Type 2, CCS", "CCS, Type 2",
    L3022="CHAdeMO, Type 2", "CHAdeMO, Type 2",
    L3022="Type 2, CHAdeMO", "CHAdeMO, Type 2",
    L3022="CCS, Tesla", "CCS, Tesla",
    L3022="Tesla, CCS", "CCS, Tesla",
    L3022="Tesla, Type 2", "Tesla, Type 2",
    L3022="Type 2, Tesla", "Tesla, Type 2",
    L3022="CCS, CHAdeMO", "CCS, CHAdeMO",
    L3022="CHAdeMO, CCS", "CCS, CHAdeMO",
    L3022="CHAdeMO, Tesla", "CHAdeMO, Tesla",
    L3022="Tesla, CHAdeMO", "CHAdeMO, Tesla"
)</f>
        <v>Tesla, Type 2</v>
      </c>
    </row>
    <row r="3023" spans="1:23" x14ac:dyDescent="0.25">
      <c r="A3023" t="s">
        <v>6064</v>
      </c>
      <c r="B3023">
        <v>41.857050999999998</v>
      </c>
      <c r="C3023">
        <v>-87.731588000000002</v>
      </c>
      <c r="D3023" t="s">
        <v>6065</v>
      </c>
      <c r="E3023" t="s">
        <v>27</v>
      </c>
      <c r="F3023">
        <v>0.16</v>
      </c>
      <c r="G3023" t="s">
        <v>32</v>
      </c>
      <c r="H3023">
        <v>11.8</v>
      </c>
      <c r="I3023">
        <v>15</v>
      </c>
      <c r="J3023" t="s">
        <v>39</v>
      </c>
      <c r="K3023">
        <v>50</v>
      </c>
      <c r="L3023" t="s">
        <v>43</v>
      </c>
      <c r="M3023">
        <v>2011</v>
      </c>
      <c r="N3023" t="s">
        <v>23</v>
      </c>
      <c r="O3023">
        <v>4.5</v>
      </c>
      <c r="P3023">
        <v>4</v>
      </c>
      <c r="Q3023" t="s">
        <v>29</v>
      </c>
      <c r="R3023">
        <v>53</v>
      </c>
      <c r="S3023">
        <f t="shared" si="141"/>
        <v>795</v>
      </c>
      <c r="T3023">
        <f t="shared" si="142"/>
        <v>127.2</v>
      </c>
      <c r="U3023" s="2">
        <f t="shared" si="143"/>
        <v>0.26666666666666666</v>
      </c>
      <c r="V3023" t="str" cm="1">
        <f t="array" ref="V3023">_xlfn.IFS(H3023&lt;5,"Urban",H3023&lt;=12,"Sub-Urban",H3023&gt;12,"Out Of City")</f>
        <v>Sub-Urban</v>
      </c>
      <c r="W3023" t="str" cm="1">
        <f t="array" ref="W3023">_xlfn.IFS(
    L3023="CCS", "CCS",
    L3023="Type 2", "Type 2",
    L3023="CHAdeMO", "CHAdeMO",
    L3023="Tesla", "Tesla",
    L3023="CCS, Type 2", "CCS, Type 2",
    L3023="Type 2, CCS", "CCS, Type 2",
    L3023="CHAdeMO, Type 2", "CHAdeMO, Type 2",
    L3023="Type 2, CHAdeMO", "CHAdeMO, Type 2",
    L3023="CCS, Tesla", "CCS, Tesla",
    L3023="Tesla, CCS", "CCS, Tesla",
    L3023="Tesla, Type 2", "Tesla, Type 2",
    L3023="Type 2, Tesla", "Tesla, Type 2",
    L3023="CCS, CHAdeMO", "CCS, CHAdeMO",
    L3023="CHAdeMO, CCS", "CCS, CHAdeMO",
    L3023="CHAdeMO, Tesla", "CHAdeMO, Tesla",
    L3023="Tesla, CHAdeMO", "CHAdeMO, Tesla"
)</f>
        <v>CCS</v>
      </c>
    </row>
    <row r="3024" spans="1:23" x14ac:dyDescent="0.25">
      <c r="A3024" t="s">
        <v>6066</v>
      </c>
      <c r="B3024">
        <v>55.842868000000003</v>
      </c>
      <c r="C3024">
        <v>37.685456000000002</v>
      </c>
      <c r="D3024" t="s">
        <v>6067</v>
      </c>
      <c r="E3024" t="s">
        <v>27</v>
      </c>
      <c r="F3024">
        <v>0.17</v>
      </c>
      <c r="G3024" t="s">
        <v>20</v>
      </c>
      <c r="H3024">
        <v>12.93</v>
      </c>
      <c r="I3024">
        <v>19</v>
      </c>
      <c r="J3024" t="s">
        <v>33</v>
      </c>
      <c r="K3024">
        <v>22</v>
      </c>
      <c r="L3024" t="s">
        <v>40</v>
      </c>
      <c r="M3024">
        <v>2023</v>
      </c>
      <c r="N3024" t="s">
        <v>35</v>
      </c>
      <c r="O3024">
        <v>4.5</v>
      </c>
      <c r="P3024">
        <v>8</v>
      </c>
      <c r="Q3024" t="s">
        <v>29</v>
      </c>
      <c r="R3024">
        <v>45</v>
      </c>
      <c r="S3024">
        <f t="shared" si="141"/>
        <v>855</v>
      </c>
      <c r="T3024">
        <f t="shared" si="142"/>
        <v>145.35000000000002</v>
      </c>
      <c r="U3024" s="2">
        <f t="shared" si="143"/>
        <v>0.42105263157894735</v>
      </c>
      <c r="V3024" t="str" cm="1">
        <f t="array" ref="V3024">_xlfn.IFS(H3024&lt;5,"Urban",H3024&lt;=12,"Sub-Urban",H3024&gt;12,"Out Of City")</f>
        <v>Out Of City</v>
      </c>
      <c r="W3024" t="str" cm="1">
        <f t="array" ref="W3024">_xlfn.IFS(
    L3024="CCS", "CCS",
    L3024="Type 2", "Type 2",
    L3024="CHAdeMO", "CHAdeMO",
    L3024="Tesla", "Tesla",
    L3024="CCS, Type 2", "CCS, Type 2",
    L3024="Type 2, CCS", "CCS, Type 2",
    L3024="CHAdeMO, Type 2", "CHAdeMO, Type 2",
    L3024="Type 2, CHAdeMO", "CHAdeMO, Type 2",
    L3024="CCS, Tesla", "CCS, Tesla",
    L3024="Tesla, CCS", "CCS, Tesla",
    L3024="Tesla, Type 2", "Tesla, Type 2",
    L3024="Type 2, Tesla", "Tesla, Type 2",
    L3024="CCS, CHAdeMO", "CCS, CHAdeMO",
    L3024="CHAdeMO, CCS", "CCS, CHAdeMO",
    L3024="CHAdeMO, Tesla", "CHAdeMO, Tesla",
    L3024="Tesla, CHAdeMO", "CHAdeMO, Tesla"
)</f>
        <v>Type 2</v>
      </c>
    </row>
    <row r="3025" spans="1:23" x14ac:dyDescent="0.25">
      <c r="A3025" t="s">
        <v>6068</v>
      </c>
      <c r="B3025">
        <v>19.092205</v>
      </c>
      <c r="C3025">
        <v>72.806551999999996</v>
      </c>
      <c r="D3025" t="s">
        <v>6069</v>
      </c>
      <c r="E3025" t="s">
        <v>19</v>
      </c>
      <c r="F3025">
        <v>0.48</v>
      </c>
      <c r="G3025" t="s">
        <v>20</v>
      </c>
      <c r="H3025">
        <v>10.27</v>
      </c>
      <c r="I3025">
        <v>43</v>
      </c>
      <c r="J3025" t="s">
        <v>33</v>
      </c>
      <c r="K3025">
        <v>22</v>
      </c>
      <c r="L3025" t="s">
        <v>80</v>
      </c>
      <c r="M3025">
        <v>2012</v>
      </c>
      <c r="N3025" t="s">
        <v>23</v>
      </c>
      <c r="O3025">
        <v>4.5</v>
      </c>
      <c r="P3025">
        <v>9</v>
      </c>
      <c r="Q3025" t="s">
        <v>29</v>
      </c>
      <c r="R3025">
        <v>20</v>
      </c>
      <c r="S3025">
        <f t="shared" si="141"/>
        <v>860</v>
      </c>
      <c r="T3025">
        <f t="shared" si="142"/>
        <v>412.8</v>
      </c>
      <c r="U3025" s="2">
        <f t="shared" si="143"/>
        <v>0.20930232558139536</v>
      </c>
      <c r="V3025" t="str" cm="1">
        <f t="array" ref="V3025">_xlfn.IFS(H3025&lt;5,"Urban",H3025&lt;=12,"Sub-Urban",H3025&gt;12,"Out Of City")</f>
        <v>Sub-Urban</v>
      </c>
      <c r="W3025" t="str" cm="1">
        <f t="array" ref="W3025">_xlfn.IFS(
    L3025="CCS", "CCS",
    L3025="Type 2", "Type 2",
    L3025="CHAdeMO", "CHAdeMO",
    L3025="Tesla", "Tesla",
    L3025="CCS, Type 2", "CCS, Type 2",
    L3025="Type 2, CCS", "CCS, Type 2",
    L3025="CHAdeMO, Type 2", "CHAdeMO, Type 2",
    L3025="Type 2, CHAdeMO", "CHAdeMO, Type 2",
    L3025="CCS, Tesla", "CCS, Tesla",
    L3025="Tesla, CCS", "CCS, Tesla",
    L3025="Tesla, Type 2", "Tesla, Type 2",
    L3025="Type 2, Tesla", "Tesla, Type 2",
    L3025="CCS, CHAdeMO", "CCS, CHAdeMO",
    L3025="CHAdeMO, CCS", "CCS, CHAdeMO",
    L3025="CHAdeMO, Tesla", "CHAdeMO, Tesla",
    L3025="Tesla, CHAdeMO", "CHAdeMO, Tesla"
)</f>
        <v>CHAdeMO, Type 2</v>
      </c>
    </row>
    <row r="3026" spans="1:23" x14ac:dyDescent="0.25">
      <c r="A3026" t="s">
        <v>6070</v>
      </c>
      <c r="B3026">
        <v>37.856704000000001</v>
      </c>
      <c r="C3026">
        <v>-122.35348399999999</v>
      </c>
      <c r="D3026" t="s">
        <v>6071</v>
      </c>
      <c r="E3026" t="s">
        <v>19</v>
      </c>
      <c r="F3026">
        <v>0.44</v>
      </c>
      <c r="G3026" t="s">
        <v>20</v>
      </c>
      <c r="H3026">
        <v>4.9000000000000004</v>
      </c>
      <c r="I3026">
        <v>48</v>
      </c>
      <c r="J3026" t="s">
        <v>39</v>
      </c>
      <c r="K3026">
        <v>22</v>
      </c>
      <c r="L3026" t="s">
        <v>111</v>
      </c>
      <c r="M3026">
        <v>2015</v>
      </c>
      <c r="N3026" t="s">
        <v>23</v>
      </c>
      <c r="O3026">
        <v>4.8</v>
      </c>
      <c r="P3026">
        <v>6</v>
      </c>
      <c r="Q3026" t="s">
        <v>29</v>
      </c>
      <c r="R3026">
        <v>31</v>
      </c>
      <c r="S3026">
        <f t="shared" si="141"/>
        <v>1488</v>
      </c>
      <c r="T3026">
        <f t="shared" si="142"/>
        <v>654.72</v>
      </c>
      <c r="U3026" s="2">
        <f t="shared" si="143"/>
        <v>0.125</v>
      </c>
      <c r="V3026" t="str" cm="1">
        <f t="array" ref="V3026">_xlfn.IFS(H3026&lt;5,"Urban",H3026&lt;=12,"Sub-Urban",H3026&gt;12,"Out Of City")</f>
        <v>Urban</v>
      </c>
      <c r="W3026" t="str" cm="1">
        <f t="array" ref="W3026">_xlfn.IFS(
    L3026="CCS", "CCS",
    L3026="Type 2", "Type 2",
    L3026="CHAdeMO", "CHAdeMO",
    L3026="Tesla", "Tesla",
    L3026="CCS, Type 2", "CCS, Type 2",
    L3026="Type 2, CCS", "CCS, Type 2",
    L3026="CHAdeMO, Type 2", "CHAdeMO, Type 2",
    L3026="Type 2, CHAdeMO", "CHAdeMO, Type 2",
    L3026="CCS, Tesla", "CCS, Tesla",
    L3026="Tesla, CCS", "CCS, Tesla",
    L3026="Tesla, Type 2", "Tesla, Type 2",
    L3026="Type 2, Tesla", "Tesla, Type 2",
    L3026="CCS, CHAdeMO", "CCS, CHAdeMO",
    L3026="CHAdeMO, CCS", "CCS, CHAdeMO",
    L3026="CHAdeMO, Tesla", "CHAdeMO, Tesla",
    L3026="Tesla, CHAdeMO", "CHAdeMO, Tesla"
)</f>
        <v>CCS, Type 2</v>
      </c>
    </row>
    <row r="3027" spans="1:23" x14ac:dyDescent="0.25">
      <c r="A3027" t="s">
        <v>6072</v>
      </c>
      <c r="B3027">
        <v>-33.820819999999998</v>
      </c>
      <c r="C3027">
        <v>18.431778000000001</v>
      </c>
      <c r="D3027" t="s">
        <v>6073</v>
      </c>
      <c r="E3027" t="s">
        <v>38</v>
      </c>
      <c r="F3027">
        <v>0.3</v>
      </c>
      <c r="G3027" s="1" t="s">
        <v>9985</v>
      </c>
      <c r="H3027">
        <v>6.11</v>
      </c>
      <c r="I3027">
        <v>18</v>
      </c>
      <c r="J3027" t="s">
        <v>21</v>
      </c>
      <c r="K3027">
        <v>22</v>
      </c>
      <c r="L3027" t="s">
        <v>47</v>
      </c>
      <c r="M3027">
        <v>2020</v>
      </c>
      <c r="N3027" t="s">
        <v>35</v>
      </c>
      <c r="O3027">
        <v>3.2</v>
      </c>
      <c r="P3027">
        <v>8</v>
      </c>
      <c r="Q3027" t="s">
        <v>24</v>
      </c>
      <c r="R3027">
        <v>16</v>
      </c>
      <c r="S3027">
        <f t="shared" si="141"/>
        <v>288</v>
      </c>
      <c r="T3027">
        <f t="shared" si="142"/>
        <v>86.399999999999991</v>
      </c>
      <c r="U3027" s="2">
        <f t="shared" si="143"/>
        <v>0.44444444444444442</v>
      </c>
      <c r="V3027" t="str" cm="1">
        <f t="array" ref="V3027">_xlfn.IFS(H3027&lt;5,"Urban",H3027&lt;=12,"Sub-Urban",H3027&gt;12,"Out Of City")</f>
        <v>Sub-Urban</v>
      </c>
      <c r="W3027" t="str" cm="1">
        <f t="array" ref="W3027">_xlfn.IFS(
    L3027="CCS", "CCS",
    L3027="Type 2", "Type 2",
    L3027="CHAdeMO", "CHAdeMO",
    L3027="Tesla", "Tesla",
    L3027="CCS, Type 2", "CCS, Type 2",
    L3027="Type 2, CCS", "CCS, Type 2",
    L3027="CHAdeMO, Type 2", "CHAdeMO, Type 2",
    L3027="Type 2, CHAdeMO", "CHAdeMO, Type 2",
    L3027="CCS, Tesla", "CCS, Tesla",
    L3027="Tesla, CCS", "CCS, Tesla",
    L3027="Tesla, Type 2", "Tesla, Type 2",
    L3027="Type 2, Tesla", "Tesla, Type 2",
    L3027="CCS, CHAdeMO", "CCS, CHAdeMO",
    L3027="CHAdeMO, CCS", "CCS, CHAdeMO",
    L3027="CHAdeMO, Tesla", "CHAdeMO, Tesla",
    L3027="Tesla, CHAdeMO", "CHAdeMO, Tesla"
)</f>
        <v>Tesla</v>
      </c>
    </row>
    <row r="3028" spans="1:23" x14ac:dyDescent="0.25">
      <c r="A3028" t="s">
        <v>6074</v>
      </c>
      <c r="B3028">
        <v>-23.545549000000001</v>
      </c>
      <c r="C3028">
        <v>-46.609974999999999</v>
      </c>
      <c r="D3028" t="s">
        <v>6075</v>
      </c>
      <c r="E3028" t="s">
        <v>27</v>
      </c>
      <c r="F3028">
        <v>0.26</v>
      </c>
      <c r="G3028" t="s">
        <v>32</v>
      </c>
      <c r="H3028">
        <v>9.23</v>
      </c>
      <c r="I3028">
        <v>81</v>
      </c>
      <c r="J3028" t="s">
        <v>46</v>
      </c>
      <c r="K3028">
        <v>22</v>
      </c>
      <c r="L3028" t="s">
        <v>40</v>
      </c>
      <c r="M3028">
        <v>2013</v>
      </c>
      <c r="N3028" t="s">
        <v>23</v>
      </c>
      <c r="O3028">
        <v>3.5</v>
      </c>
      <c r="P3028">
        <v>2</v>
      </c>
      <c r="Q3028" t="s">
        <v>29</v>
      </c>
      <c r="R3028">
        <v>52</v>
      </c>
      <c r="S3028">
        <f t="shared" si="141"/>
        <v>4212</v>
      </c>
      <c r="T3028">
        <f t="shared" si="142"/>
        <v>1095.1200000000001</v>
      </c>
      <c r="U3028" s="2">
        <f t="shared" si="143"/>
        <v>2.4691358024691357E-2</v>
      </c>
      <c r="V3028" t="str" cm="1">
        <f t="array" ref="V3028">_xlfn.IFS(H3028&lt;5,"Urban",H3028&lt;=12,"Sub-Urban",H3028&gt;12,"Out Of City")</f>
        <v>Sub-Urban</v>
      </c>
      <c r="W3028" t="str" cm="1">
        <f t="array" ref="W3028">_xlfn.IFS(
    L3028="CCS", "CCS",
    L3028="Type 2", "Type 2",
    L3028="CHAdeMO", "CHAdeMO",
    L3028="Tesla", "Tesla",
    L3028="CCS, Type 2", "CCS, Type 2",
    L3028="Type 2, CCS", "CCS, Type 2",
    L3028="CHAdeMO, Type 2", "CHAdeMO, Type 2",
    L3028="Type 2, CHAdeMO", "CHAdeMO, Type 2",
    L3028="CCS, Tesla", "CCS, Tesla",
    L3028="Tesla, CCS", "CCS, Tesla",
    L3028="Tesla, Type 2", "Tesla, Type 2",
    L3028="Type 2, Tesla", "Tesla, Type 2",
    L3028="CCS, CHAdeMO", "CCS, CHAdeMO",
    L3028="CHAdeMO, CCS", "CCS, CHAdeMO",
    L3028="CHAdeMO, Tesla", "CHAdeMO, Tesla",
    L3028="Tesla, CHAdeMO", "CHAdeMO, Tesla"
)</f>
        <v>Type 2</v>
      </c>
    </row>
    <row r="3029" spans="1:23" x14ac:dyDescent="0.25">
      <c r="A3029" t="s">
        <v>6076</v>
      </c>
      <c r="B3029">
        <v>43.613331000000002</v>
      </c>
      <c r="C3029">
        <v>-79.407652999999996</v>
      </c>
      <c r="D3029" t="s">
        <v>6077</v>
      </c>
      <c r="E3029" t="s">
        <v>19</v>
      </c>
      <c r="F3029">
        <v>0.36</v>
      </c>
      <c r="G3029" s="1" t="s">
        <v>9985</v>
      </c>
      <c r="H3029">
        <v>9.74</v>
      </c>
      <c r="I3029">
        <v>80</v>
      </c>
      <c r="J3029" t="s">
        <v>46</v>
      </c>
      <c r="K3029">
        <v>150</v>
      </c>
      <c r="L3029" t="s">
        <v>47</v>
      </c>
      <c r="M3029">
        <v>2012</v>
      </c>
      <c r="N3029" t="s">
        <v>35</v>
      </c>
      <c r="O3029">
        <v>3.6</v>
      </c>
      <c r="P3029">
        <v>4</v>
      </c>
      <c r="Q3029" t="s">
        <v>29</v>
      </c>
      <c r="R3029">
        <v>30</v>
      </c>
      <c r="S3029">
        <f t="shared" si="141"/>
        <v>2400</v>
      </c>
      <c r="T3029">
        <f t="shared" si="142"/>
        <v>864</v>
      </c>
      <c r="U3029" s="2">
        <f t="shared" si="143"/>
        <v>0.05</v>
      </c>
      <c r="V3029" t="str" cm="1">
        <f t="array" ref="V3029">_xlfn.IFS(H3029&lt;5,"Urban",H3029&lt;=12,"Sub-Urban",H3029&gt;12,"Out Of City")</f>
        <v>Sub-Urban</v>
      </c>
      <c r="W3029" t="str" cm="1">
        <f t="array" ref="W3029">_xlfn.IFS(
    L3029="CCS", "CCS",
    L3029="Type 2", "Type 2",
    L3029="CHAdeMO", "CHAdeMO",
    L3029="Tesla", "Tesla",
    L3029="CCS, Type 2", "CCS, Type 2",
    L3029="Type 2, CCS", "CCS, Type 2",
    L3029="CHAdeMO, Type 2", "CHAdeMO, Type 2",
    L3029="Type 2, CHAdeMO", "CHAdeMO, Type 2",
    L3029="CCS, Tesla", "CCS, Tesla",
    L3029="Tesla, CCS", "CCS, Tesla",
    L3029="Tesla, Type 2", "Tesla, Type 2",
    L3029="Type 2, Tesla", "Tesla, Type 2",
    L3029="CCS, CHAdeMO", "CCS, CHAdeMO",
    L3029="CHAdeMO, CCS", "CCS, CHAdeMO",
    L3029="CHAdeMO, Tesla", "CHAdeMO, Tesla",
    L3029="Tesla, CHAdeMO", "CHAdeMO, Tesla"
)</f>
        <v>Tesla</v>
      </c>
    </row>
    <row r="3030" spans="1:23" x14ac:dyDescent="0.25">
      <c r="A3030" t="s">
        <v>6078</v>
      </c>
      <c r="B3030">
        <v>41.826563999999998</v>
      </c>
      <c r="C3030">
        <v>-87.734854999999996</v>
      </c>
      <c r="D3030" t="s">
        <v>6079</v>
      </c>
      <c r="E3030" t="s">
        <v>38</v>
      </c>
      <c r="F3030">
        <v>0.39</v>
      </c>
      <c r="G3030" t="s">
        <v>20</v>
      </c>
      <c r="H3030">
        <v>14.53</v>
      </c>
      <c r="I3030">
        <v>45</v>
      </c>
      <c r="J3030" t="s">
        <v>33</v>
      </c>
      <c r="K3030">
        <v>350</v>
      </c>
      <c r="L3030" t="s">
        <v>47</v>
      </c>
      <c r="M3030">
        <v>2020</v>
      </c>
      <c r="N3030" t="s">
        <v>35</v>
      </c>
      <c r="O3030">
        <v>3.6</v>
      </c>
      <c r="P3030">
        <v>3</v>
      </c>
      <c r="Q3030" t="s">
        <v>24</v>
      </c>
      <c r="R3030">
        <v>9</v>
      </c>
      <c r="S3030">
        <f t="shared" si="141"/>
        <v>405</v>
      </c>
      <c r="T3030">
        <f t="shared" si="142"/>
        <v>157.95000000000002</v>
      </c>
      <c r="U3030" s="2">
        <f t="shared" si="143"/>
        <v>6.6666666666666666E-2</v>
      </c>
      <c r="V3030" t="str" cm="1">
        <f t="array" ref="V3030">_xlfn.IFS(H3030&lt;5,"Urban",H3030&lt;=12,"Sub-Urban",H3030&gt;12,"Out Of City")</f>
        <v>Out Of City</v>
      </c>
      <c r="W3030" t="str" cm="1">
        <f t="array" ref="W3030">_xlfn.IFS(
    L3030="CCS", "CCS",
    L3030="Type 2", "Type 2",
    L3030="CHAdeMO", "CHAdeMO",
    L3030="Tesla", "Tesla",
    L3030="CCS, Type 2", "CCS, Type 2",
    L3030="Type 2, CCS", "CCS, Type 2",
    L3030="CHAdeMO, Type 2", "CHAdeMO, Type 2",
    L3030="Type 2, CHAdeMO", "CHAdeMO, Type 2",
    L3030="CCS, Tesla", "CCS, Tesla",
    L3030="Tesla, CCS", "CCS, Tesla",
    L3030="Tesla, Type 2", "Tesla, Type 2",
    L3030="Type 2, Tesla", "Tesla, Type 2",
    L3030="CCS, CHAdeMO", "CCS, CHAdeMO",
    L3030="CHAdeMO, CCS", "CCS, CHAdeMO",
    L3030="CHAdeMO, Tesla", "CHAdeMO, Tesla",
    L3030="Tesla, CHAdeMO", "CHAdeMO, Tesla"
)</f>
        <v>Tesla</v>
      </c>
    </row>
    <row r="3031" spans="1:23" x14ac:dyDescent="0.25">
      <c r="A3031" t="s">
        <v>6080</v>
      </c>
      <c r="B3031">
        <v>37.869878</v>
      </c>
      <c r="C3031">
        <v>-122.35066999999999</v>
      </c>
      <c r="D3031" t="s">
        <v>6081</v>
      </c>
      <c r="E3031" t="s">
        <v>38</v>
      </c>
      <c r="F3031">
        <v>0.16</v>
      </c>
      <c r="G3031" t="s">
        <v>20</v>
      </c>
      <c r="H3031">
        <v>3.29</v>
      </c>
      <c r="I3031">
        <v>65</v>
      </c>
      <c r="J3031" t="s">
        <v>47</v>
      </c>
      <c r="K3031">
        <v>350</v>
      </c>
      <c r="L3031" t="s">
        <v>85</v>
      </c>
      <c r="M3031">
        <v>2012</v>
      </c>
      <c r="N3031" t="s">
        <v>35</v>
      </c>
      <c r="O3031">
        <v>3.7</v>
      </c>
      <c r="P3031">
        <v>1</v>
      </c>
      <c r="Q3031" t="s">
        <v>29</v>
      </c>
      <c r="R3031">
        <v>13</v>
      </c>
      <c r="S3031">
        <f t="shared" si="141"/>
        <v>845</v>
      </c>
      <c r="T3031">
        <f t="shared" si="142"/>
        <v>135.19999999999999</v>
      </c>
      <c r="U3031" s="2">
        <f t="shared" si="143"/>
        <v>1.5384615384615385E-2</v>
      </c>
      <c r="V3031" t="str" cm="1">
        <f t="array" ref="V3031">_xlfn.IFS(H3031&lt;5,"Urban",H3031&lt;=12,"Sub-Urban",H3031&gt;12,"Out Of City")</f>
        <v>Urban</v>
      </c>
      <c r="W3031" t="str" cm="1">
        <f t="array" ref="W3031">_xlfn.IFS(
    L3031="CCS", "CCS",
    L3031="Type 2", "Type 2",
    L3031="CHAdeMO", "CHAdeMO",
    L3031="Tesla", "Tesla",
    L3031="CCS, Type 2", "CCS, Type 2",
    L3031="Type 2, CCS", "CCS, Type 2",
    L3031="CHAdeMO, Type 2", "CHAdeMO, Type 2",
    L3031="Type 2, CHAdeMO", "CHAdeMO, Type 2",
    L3031="CCS, Tesla", "CCS, Tesla",
    L3031="Tesla, CCS", "CCS, Tesla",
    L3031="Tesla, Type 2", "Tesla, Type 2",
    L3031="Type 2, Tesla", "Tesla, Type 2",
    L3031="CCS, CHAdeMO", "CCS, CHAdeMO",
    L3031="CHAdeMO, CCS", "CCS, CHAdeMO",
    L3031="CHAdeMO, Tesla", "CHAdeMO, Tesla",
    L3031="Tesla, CHAdeMO", "CHAdeMO, Tesla"
)</f>
        <v>CHAdeMO, Tesla</v>
      </c>
    </row>
    <row r="3032" spans="1:23" x14ac:dyDescent="0.25">
      <c r="A3032" t="s">
        <v>6082</v>
      </c>
      <c r="B3032">
        <v>-16.713394999999998</v>
      </c>
      <c r="C3032">
        <v>-130.171244</v>
      </c>
      <c r="D3032" t="s">
        <v>6083</v>
      </c>
      <c r="E3032" t="s">
        <v>27</v>
      </c>
      <c r="F3032">
        <v>0.27</v>
      </c>
      <c r="G3032" t="s">
        <v>32</v>
      </c>
      <c r="H3032">
        <v>9.9600000000000009</v>
      </c>
      <c r="I3032">
        <v>29</v>
      </c>
      <c r="J3032" t="s">
        <v>47</v>
      </c>
      <c r="K3032">
        <v>150</v>
      </c>
      <c r="L3032" t="s">
        <v>43</v>
      </c>
      <c r="M3032">
        <v>2018</v>
      </c>
      <c r="N3032" t="s">
        <v>35</v>
      </c>
      <c r="O3032">
        <v>4.3</v>
      </c>
      <c r="P3032">
        <v>4</v>
      </c>
      <c r="Q3032" t="s">
        <v>48</v>
      </c>
      <c r="R3032">
        <v>57</v>
      </c>
      <c r="S3032">
        <f t="shared" si="141"/>
        <v>1653</v>
      </c>
      <c r="T3032">
        <f t="shared" si="142"/>
        <v>446.31</v>
      </c>
      <c r="U3032" s="2">
        <f t="shared" si="143"/>
        <v>0.13793103448275862</v>
      </c>
      <c r="V3032" t="str" cm="1">
        <f t="array" ref="V3032">_xlfn.IFS(H3032&lt;5,"Urban",H3032&lt;=12,"Sub-Urban",H3032&gt;12,"Out Of City")</f>
        <v>Sub-Urban</v>
      </c>
      <c r="W3032" t="str" cm="1">
        <f t="array" ref="W3032">_xlfn.IFS(
    L3032="CCS", "CCS",
    L3032="Type 2", "Type 2",
    L3032="CHAdeMO", "CHAdeMO",
    L3032="Tesla", "Tesla",
    L3032="CCS, Type 2", "CCS, Type 2",
    L3032="Type 2, CCS", "CCS, Type 2",
    L3032="CHAdeMO, Type 2", "CHAdeMO, Type 2",
    L3032="Type 2, CHAdeMO", "CHAdeMO, Type 2",
    L3032="CCS, Tesla", "CCS, Tesla",
    L3032="Tesla, CCS", "CCS, Tesla",
    L3032="Tesla, Type 2", "Tesla, Type 2",
    L3032="Type 2, Tesla", "Tesla, Type 2",
    L3032="CCS, CHAdeMO", "CCS, CHAdeMO",
    L3032="CHAdeMO, CCS", "CCS, CHAdeMO",
    L3032="CHAdeMO, Tesla", "CHAdeMO, Tesla",
    L3032="Tesla, CHAdeMO", "CHAdeMO, Tesla"
)</f>
        <v>CCS</v>
      </c>
    </row>
    <row r="3033" spans="1:23" x14ac:dyDescent="0.25">
      <c r="A3033" t="s">
        <v>6084</v>
      </c>
      <c r="B3033">
        <v>39.887847000000001</v>
      </c>
      <c r="C3033">
        <v>116.444073</v>
      </c>
      <c r="D3033" t="s">
        <v>6085</v>
      </c>
      <c r="E3033" t="s">
        <v>19</v>
      </c>
      <c r="F3033">
        <v>0.33</v>
      </c>
      <c r="G3033" t="s">
        <v>32</v>
      </c>
      <c r="H3033">
        <v>6.93</v>
      </c>
      <c r="I3033">
        <v>13</v>
      </c>
      <c r="J3033" t="s">
        <v>47</v>
      </c>
      <c r="K3033">
        <v>350</v>
      </c>
      <c r="L3033" t="s">
        <v>51</v>
      </c>
      <c r="M3033">
        <v>2021</v>
      </c>
      <c r="N3033" t="s">
        <v>23</v>
      </c>
      <c r="O3033">
        <v>3.9</v>
      </c>
      <c r="P3033">
        <v>3</v>
      </c>
      <c r="Q3033" t="s">
        <v>24</v>
      </c>
      <c r="R3033">
        <v>29</v>
      </c>
      <c r="S3033">
        <f t="shared" si="141"/>
        <v>377</v>
      </c>
      <c r="T3033">
        <f t="shared" si="142"/>
        <v>124.41000000000001</v>
      </c>
      <c r="U3033" s="2">
        <f t="shared" si="143"/>
        <v>0.23076923076923078</v>
      </c>
      <c r="V3033" t="str" cm="1">
        <f t="array" ref="V3033">_xlfn.IFS(H3033&lt;5,"Urban",H3033&lt;=12,"Sub-Urban",H3033&gt;12,"Out Of City")</f>
        <v>Sub-Urban</v>
      </c>
      <c r="W3033" t="str" cm="1">
        <f t="array" ref="W3033">_xlfn.IFS(
    L3033="CCS", "CCS",
    L3033="Type 2", "Type 2",
    L3033="CHAdeMO", "CHAdeMO",
    L3033="Tesla", "Tesla",
    L3033="CCS, Type 2", "CCS, Type 2",
    L3033="Type 2, CCS", "CCS, Type 2",
    L3033="CHAdeMO, Type 2", "CHAdeMO, Type 2",
    L3033="Type 2, CHAdeMO", "CHAdeMO, Type 2",
    L3033="CCS, Tesla", "CCS, Tesla",
    L3033="Tesla, CCS", "CCS, Tesla",
    L3033="Tesla, Type 2", "Tesla, Type 2",
    L3033="Type 2, Tesla", "Tesla, Type 2",
    L3033="CCS, CHAdeMO", "CCS, CHAdeMO",
    L3033="CHAdeMO, CCS", "CCS, CHAdeMO",
    L3033="CHAdeMO, Tesla", "CHAdeMO, Tesla",
    L3033="Tesla, CHAdeMO", "CHAdeMO, Tesla"
)</f>
        <v>CCS, Tesla</v>
      </c>
    </row>
    <row r="3034" spans="1:23" x14ac:dyDescent="0.25">
      <c r="A3034" t="s">
        <v>6086</v>
      </c>
      <c r="B3034">
        <v>-33.709035</v>
      </c>
      <c r="C3034">
        <v>151.220449</v>
      </c>
      <c r="D3034" t="s">
        <v>6087</v>
      </c>
      <c r="E3034" t="s">
        <v>27</v>
      </c>
      <c r="F3034">
        <v>0.25</v>
      </c>
      <c r="G3034" t="s">
        <v>32</v>
      </c>
      <c r="H3034">
        <v>8.16</v>
      </c>
      <c r="I3034">
        <v>55</v>
      </c>
      <c r="J3034" t="s">
        <v>21</v>
      </c>
      <c r="K3034">
        <v>22</v>
      </c>
      <c r="L3034" t="s">
        <v>40</v>
      </c>
      <c r="M3034">
        <v>2015</v>
      </c>
      <c r="N3034" t="s">
        <v>35</v>
      </c>
      <c r="O3034">
        <v>4.7</v>
      </c>
      <c r="P3034">
        <v>2</v>
      </c>
      <c r="Q3034" t="s">
        <v>24</v>
      </c>
      <c r="R3034">
        <v>50</v>
      </c>
      <c r="S3034">
        <f t="shared" si="141"/>
        <v>2750</v>
      </c>
      <c r="T3034">
        <f t="shared" si="142"/>
        <v>687.5</v>
      </c>
      <c r="U3034" s="2">
        <f t="shared" si="143"/>
        <v>3.6363636363636362E-2</v>
      </c>
      <c r="V3034" t="str" cm="1">
        <f t="array" ref="V3034">_xlfn.IFS(H3034&lt;5,"Urban",H3034&lt;=12,"Sub-Urban",H3034&gt;12,"Out Of City")</f>
        <v>Sub-Urban</v>
      </c>
      <c r="W3034" t="str" cm="1">
        <f t="array" ref="W3034">_xlfn.IFS(
    L3034="CCS", "CCS",
    L3034="Type 2", "Type 2",
    L3034="CHAdeMO", "CHAdeMO",
    L3034="Tesla", "Tesla",
    L3034="CCS, Type 2", "CCS, Type 2",
    L3034="Type 2, CCS", "CCS, Type 2",
    L3034="CHAdeMO, Type 2", "CHAdeMO, Type 2",
    L3034="Type 2, CHAdeMO", "CHAdeMO, Type 2",
    L3034="CCS, Tesla", "CCS, Tesla",
    L3034="Tesla, CCS", "CCS, Tesla",
    L3034="Tesla, Type 2", "Tesla, Type 2",
    L3034="Type 2, Tesla", "Tesla, Type 2",
    L3034="CCS, CHAdeMO", "CCS, CHAdeMO",
    L3034="CHAdeMO, CCS", "CCS, CHAdeMO",
    L3034="CHAdeMO, Tesla", "CHAdeMO, Tesla",
    L3034="Tesla, CHAdeMO", "CHAdeMO, Tesla"
)</f>
        <v>Type 2</v>
      </c>
    </row>
    <row r="3035" spans="1:23" x14ac:dyDescent="0.25">
      <c r="A3035" t="s">
        <v>6088</v>
      </c>
      <c r="B3035">
        <v>39.980344000000002</v>
      </c>
      <c r="C3035">
        <v>116.3038</v>
      </c>
      <c r="D3035" t="s">
        <v>6089</v>
      </c>
      <c r="E3035" t="s">
        <v>27</v>
      </c>
      <c r="F3035">
        <v>0.22</v>
      </c>
      <c r="G3035" t="s">
        <v>32</v>
      </c>
      <c r="H3035">
        <v>11.29</v>
      </c>
      <c r="I3035">
        <v>90</v>
      </c>
      <c r="J3035" t="s">
        <v>39</v>
      </c>
      <c r="K3035">
        <v>50</v>
      </c>
      <c r="L3035" t="s">
        <v>40</v>
      </c>
      <c r="M3035">
        <v>2017</v>
      </c>
      <c r="N3035" t="s">
        <v>23</v>
      </c>
      <c r="O3035">
        <v>4</v>
      </c>
      <c r="P3035">
        <v>5</v>
      </c>
      <c r="Q3035" t="s">
        <v>48</v>
      </c>
      <c r="R3035">
        <v>60</v>
      </c>
      <c r="S3035">
        <f t="shared" si="141"/>
        <v>5400</v>
      </c>
      <c r="T3035">
        <f t="shared" si="142"/>
        <v>1188</v>
      </c>
      <c r="U3035" s="2">
        <f t="shared" si="143"/>
        <v>5.5555555555555552E-2</v>
      </c>
      <c r="V3035" t="str" cm="1">
        <f t="array" ref="V3035">_xlfn.IFS(H3035&lt;5,"Urban",H3035&lt;=12,"Sub-Urban",H3035&gt;12,"Out Of City")</f>
        <v>Sub-Urban</v>
      </c>
      <c r="W3035" t="str" cm="1">
        <f t="array" ref="W3035">_xlfn.IFS(
    L3035="CCS", "CCS",
    L3035="Type 2", "Type 2",
    L3035="CHAdeMO", "CHAdeMO",
    L3035="Tesla", "Tesla",
    L3035="CCS, Type 2", "CCS, Type 2",
    L3035="Type 2, CCS", "CCS, Type 2",
    L3035="CHAdeMO, Type 2", "CHAdeMO, Type 2",
    L3035="Type 2, CHAdeMO", "CHAdeMO, Type 2",
    L3035="CCS, Tesla", "CCS, Tesla",
    L3035="Tesla, CCS", "CCS, Tesla",
    L3035="Tesla, Type 2", "Tesla, Type 2",
    L3035="Type 2, Tesla", "Tesla, Type 2",
    L3035="CCS, CHAdeMO", "CCS, CHAdeMO",
    L3035="CHAdeMO, CCS", "CCS, CHAdeMO",
    L3035="CHAdeMO, Tesla", "CHAdeMO, Tesla",
    L3035="Tesla, CHAdeMO", "CHAdeMO, Tesla"
)</f>
        <v>Type 2</v>
      </c>
    </row>
    <row r="3036" spans="1:23" x14ac:dyDescent="0.25">
      <c r="A3036" t="s">
        <v>6090</v>
      </c>
      <c r="B3036">
        <v>-33.816025000000003</v>
      </c>
      <c r="C3036">
        <v>18.545694999999998</v>
      </c>
      <c r="D3036" t="s">
        <v>6091</v>
      </c>
      <c r="E3036" t="s">
        <v>27</v>
      </c>
      <c r="F3036">
        <v>0.32</v>
      </c>
      <c r="G3036" t="s">
        <v>32</v>
      </c>
      <c r="H3036">
        <v>8.41</v>
      </c>
      <c r="I3036">
        <v>20</v>
      </c>
      <c r="J3036" t="s">
        <v>47</v>
      </c>
      <c r="K3036">
        <v>22</v>
      </c>
      <c r="L3036" t="s">
        <v>40</v>
      </c>
      <c r="M3036">
        <v>2014</v>
      </c>
      <c r="N3036" t="s">
        <v>35</v>
      </c>
      <c r="O3036">
        <v>4.9000000000000004</v>
      </c>
      <c r="P3036">
        <v>10</v>
      </c>
      <c r="Q3036" t="s">
        <v>24</v>
      </c>
      <c r="R3036">
        <v>53</v>
      </c>
      <c r="S3036">
        <f t="shared" si="141"/>
        <v>1060</v>
      </c>
      <c r="T3036">
        <f t="shared" si="142"/>
        <v>339.2</v>
      </c>
      <c r="U3036" s="2">
        <f t="shared" si="143"/>
        <v>0.5</v>
      </c>
      <c r="V3036" t="str" cm="1">
        <f t="array" ref="V3036">_xlfn.IFS(H3036&lt;5,"Urban",H3036&lt;=12,"Sub-Urban",H3036&gt;12,"Out Of City")</f>
        <v>Sub-Urban</v>
      </c>
      <c r="W3036" t="str" cm="1">
        <f t="array" ref="W3036">_xlfn.IFS(
    L3036="CCS", "CCS",
    L3036="Type 2", "Type 2",
    L3036="CHAdeMO", "CHAdeMO",
    L3036="Tesla", "Tesla",
    L3036="CCS, Type 2", "CCS, Type 2",
    L3036="Type 2, CCS", "CCS, Type 2",
    L3036="CHAdeMO, Type 2", "CHAdeMO, Type 2",
    L3036="Type 2, CHAdeMO", "CHAdeMO, Type 2",
    L3036="CCS, Tesla", "CCS, Tesla",
    L3036="Tesla, CCS", "CCS, Tesla",
    L3036="Tesla, Type 2", "Tesla, Type 2",
    L3036="Type 2, Tesla", "Tesla, Type 2",
    L3036="CCS, CHAdeMO", "CCS, CHAdeMO",
    L3036="CHAdeMO, CCS", "CCS, CHAdeMO",
    L3036="CHAdeMO, Tesla", "CHAdeMO, Tesla",
    L3036="Tesla, CHAdeMO", "CHAdeMO, Tesla"
)</f>
        <v>Type 2</v>
      </c>
    </row>
    <row r="3037" spans="1:23" x14ac:dyDescent="0.25">
      <c r="A3037" t="s">
        <v>6092</v>
      </c>
      <c r="B3037">
        <v>34.166226999999999</v>
      </c>
      <c r="C3037">
        <v>-118.34981999999999</v>
      </c>
      <c r="D3037" t="s">
        <v>6093</v>
      </c>
      <c r="E3037" t="s">
        <v>38</v>
      </c>
      <c r="F3037">
        <v>0.22</v>
      </c>
      <c r="G3037" s="1" t="s">
        <v>9985</v>
      </c>
      <c r="H3037">
        <v>7.63</v>
      </c>
      <c r="I3037">
        <v>99</v>
      </c>
      <c r="J3037" t="s">
        <v>39</v>
      </c>
      <c r="K3037">
        <v>150</v>
      </c>
      <c r="L3037" t="s">
        <v>85</v>
      </c>
      <c r="M3037">
        <v>2023</v>
      </c>
      <c r="N3037" t="s">
        <v>23</v>
      </c>
      <c r="O3037">
        <v>3.6</v>
      </c>
      <c r="P3037">
        <v>1</v>
      </c>
      <c r="Q3037" t="s">
        <v>24</v>
      </c>
      <c r="R3037">
        <v>11</v>
      </c>
      <c r="S3037">
        <f t="shared" si="141"/>
        <v>1089</v>
      </c>
      <c r="T3037">
        <f t="shared" si="142"/>
        <v>239.58</v>
      </c>
      <c r="U3037" s="2">
        <f t="shared" si="143"/>
        <v>1.0101010101010102E-2</v>
      </c>
      <c r="V3037" t="str" cm="1">
        <f t="array" ref="V3037">_xlfn.IFS(H3037&lt;5,"Urban",H3037&lt;=12,"Sub-Urban",H3037&gt;12,"Out Of City")</f>
        <v>Sub-Urban</v>
      </c>
      <c r="W3037" t="str" cm="1">
        <f t="array" ref="W3037">_xlfn.IFS(
    L3037="CCS", "CCS",
    L3037="Type 2", "Type 2",
    L3037="CHAdeMO", "CHAdeMO",
    L3037="Tesla", "Tesla",
    L3037="CCS, Type 2", "CCS, Type 2",
    L3037="Type 2, CCS", "CCS, Type 2",
    L3037="CHAdeMO, Type 2", "CHAdeMO, Type 2",
    L3037="Type 2, CHAdeMO", "CHAdeMO, Type 2",
    L3037="CCS, Tesla", "CCS, Tesla",
    L3037="Tesla, CCS", "CCS, Tesla",
    L3037="Tesla, Type 2", "Tesla, Type 2",
    L3037="Type 2, Tesla", "Tesla, Type 2",
    L3037="CCS, CHAdeMO", "CCS, CHAdeMO",
    L3037="CHAdeMO, CCS", "CCS, CHAdeMO",
    L3037="CHAdeMO, Tesla", "CHAdeMO, Tesla",
    L3037="Tesla, CHAdeMO", "CHAdeMO, Tesla"
)</f>
        <v>CHAdeMO, Tesla</v>
      </c>
    </row>
    <row r="3038" spans="1:23" x14ac:dyDescent="0.25">
      <c r="A3038" t="s">
        <v>6094</v>
      </c>
      <c r="B3038">
        <v>55.717025999999997</v>
      </c>
      <c r="C3038">
        <v>37.665556000000002</v>
      </c>
      <c r="D3038" t="s">
        <v>6095</v>
      </c>
      <c r="E3038" t="s">
        <v>19</v>
      </c>
      <c r="F3038">
        <v>0.33</v>
      </c>
      <c r="G3038" t="s">
        <v>32</v>
      </c>
      <c r="H3038">
        <v>1.6</v>
      </c>
      <c r="I3038">
        <v>28</v>
      </c>
      <c r="J3038" t="s">
        <v>39</v>
      </c>
      <c r="K3038">
        <v>22</v>
      </c>
      <c r="L3038" t="s">
        <v>47</v>
      </c>
      <c r="M3038">
        <v>2016</v>
      </c>
      <c r="N3038" t="s">
        <v>35</v>
      </c>
      <c r="O3038">
        <v>4.2</v>
      </c>
      <c r="P3038">
        <v>10</v>
      </c>
      <c r="Q3038" t="s">
        <v>24</v>
      </c>
      <c r="R3038">
        <v>32</v>
      </c>
      <c r="S3038">
        <f t="shared" si="141"/>
        <v>896</v>
      </c>
      <c r="T3038">
        <f t="shared" si="142"/>
        <v>295.68</v>
      </c>
      <c r="U3038" s="2">
        <f t="shared" si="143"/>
        <v>0.35714285714285715</v>
      </c>
      <c r="V3038" t="str" cm="1">
        <f t="array" ref="V3038">_xlfn.IFS(H3038&lt;5,"Urban",H3038&lt;=12,"Sub-Urban",H3038&gt;12,"Out Of City")</f>
        <v>Urban</v>
      </c>
      <c r="W3038" t="str" cm="1">
        <f t="array" ref="W3038">_xlfn.IFS(
    L3038="CCS", "CCS",
    L3038="Type 2", "Type 2",
    L3038="CHAdeMO", "CHAdeMO",
    L3038="Tesla", "Tesla",
    L3038="CCS, Type 2", "CCS, Type 2",
    L3038="Type 2, CCS", "CCS, Type 2",
    L3038="CHAdeMO, Type 2", "CHAdeMO, Type 2",
    L3038="Type 2, CHAdeMO", "CHAdeMO, Type 2",
    L3038="CCS, Tesla", "CCS, Tesla",
    L3038="Tesla, CCS", "CCS, Tesla",
    L3038="Tesla, Type 2", "Tesla, Type 2",
    L3038="Type 2, Tesla", "Tesla, Type 2",
    L3038="CCS, CHAdeMO", "CCS, CHAdeMO",
    L3038="CHAdeMO, CCS", "CCS, CHAdeMO",
    L3038="CHAdeMO, Tesla", "CHAdeMO, Tesla",
    L3038="Tesla, CHAdeMO", "CHAdeMO, Tesla"
)</f>
        <v>Tesla</v>
      </c>
    </row>
    <row r="3039" spans="1:23" x14ac:dyDescent="0.25">
      <c r="A3039" t="s">
        <v>6096</v>
      </c>
      <c r="B3039">
        <v>41.823383</v>
      </c>
      <c r="C3039">
        <v>-87.700629000000006</v>
      </c>
      <c r="D3039" t="s">
        <v>6097</v>
      </c>
      <c r="E3039" t="s">
        <v>27</v>
      </c>
      <c r="F3039">
        <v>0.48</v>
      </c>
      <c r="G3039" s="1" t="s">
        <v>9985</v>
      </c>
      <c r="H3039">
        <v>3.34</v>
      </c>
      <c r="I3039">
        <v>18</v>
      </c>
      <c r="J3039" t="s">
        <v>47</v>
      </c>
      <c r="K3039">
        <v>350</v>
      </c>
      <c r="L3039" t="s">
        <v>43</v>
      </c>
      <c r="M3039">
        <v>2023</v>
      </c>
      <c r="N3039" t="s">
        <v>23</v>
      </c>
      <c r="O3039">
        <v>3.2</v>
      </c>
      <c r="P3039">
        <v>9</v>
      </c>
      <c r="Q3039" t="s">
        <v>29</v>
      </c>
      <c r="R3039">
        <v>47</v>
      </c>
      <c r="S3039">
        <f t="shared" si="141"/>
        <v>846</v>
      </c>
      <c r="T3039">
        <f t="shared" si="142"/>
        <v>406.08</v>
      </c>
      <c r="U3039" s="2">
        <f t="shared" si="143"/>
        <v>0.5</v>
      </c>
      <c r="V3039" t="str" cm="1">
        <f t="array" ref="V3039">_xlfn.IFS(H3039&lt;5,"Urban",H3039&lt;=12,"Sub-Urban",H3039&gt;12,"Out Of City")</f>
        <v>Urban</v>
      </c>
      <c r="W3039" t="str" cm="1">
        <f t="array" ref="W3039">_xlfn.IFS(
    L3039="CCS", "CCS",
    L3039="Type 2", "Type 2",
    L3039="CHAdeMO", "CHAdeMO",
    L3039="Tesla", "Tesla",
    L3039="CCS, Type 2", "CCS, Type 2",
    L3039="Type 2, CCS", "CCS, Type 2",
    L3039="CHAdeMO, Type 2", "CHAdeMO, Type 2",
    L3039="Type 2, CHAdeMO", "CHAdeMO, Type 2",
    L3039="CCS, Tesla", "CCS, Tesla",
    L3039="Tesla, CCS", "CCS, Tesla",
    L3039="Tesla, Type 2", "Tesla, Type 2",
    L3039="Type 2, Tesla", "Tesla, Type 2",
    L3039="CCS, CHAdeMO", "CCS, CHAdeMO",
    L3039="CHAdeMO, CCS", "CCS, CHAdeMO",
    L3039="CHAdeMO, Tesla", "CHAdeMO, Tesla",
    L3039="Tesla, CHAdeMO", "CHAdeMO, Tesla"
)</f>
        <v>CCS</v>
      </c>
    </row>
    <row r="3040" spans="1:23" x14ac:dyDescent="0.25">
      <c r="A3040" t="s">
        <v>6098</v>
      </c>
      <c r="B3040">
        <v>55.898204999999997</v>
      </c>
      <c r="C3040">
        <v>37.509138</v>
      </c>
      <c r="D3040" t="s">
        <v>6099</v>
      </c>
      <c r="E3040" t="s">
        <v>38</v>
      </c>
      <c r="F3040">
        <v>0.17</v>
      </c>
      <c r="G3040" s="1" t="s">
        <v>9985</v>
      </c>
      <c r="H3040">
        <v>8.09</v>
      </c>
      <c r="I3040">
        <v>84</v>
      </c>
      <c r="J3040" t="s">
        <v>21</v>
      </c>
      <c r="K3040">
        <v>50</v>
      </c>
      <c r="L3040" t="s">
        <v>43</v>
      </c>
      <c r="M3040">
        <v>2018</v>
      </c>
      <c r="N3040" t="s">
        <v>35</v>
      </c>
      <c r="O3040">
        <v>5</v>
      </c>
      <c r="P3040">
        <v>5</v>
      </c>
      <c r="Q3040" t="s">
        <v>24</v>
      </c>
      <c r="R3040">
        <v>10</v>
      </c>
      <c r="S3040">
        <f t="shared" si="141"/>
        <v>840</v>
      </c>
      <c r="T3040">
        <f t="shared" si="142"/>
        <v>142.80000000000001</v>
      </c>
      <c r="U3040" s="2">
        <f t="shared" si="143"/>
        <v>5.9523809523809521E-2</v>
      </c>
      <c r="V3040" t="str" cm="1">
        <f t="array" ref="V3040">_xlfn.IFS(H3040&lt;5,"Urban",H3040&lt;=12,"Sub-Urban",H3040&gt;12,"Out Of City")</f>
        <v>Sub-Urban</v>
      </c>
      <c r="W3040" t="str" cm="1">
        <f t="array" ref="W3040">_xlfn.IFS(
    L3040="CCS", "CCS",
    L3040="Type 2", "Type 2",
    L3040="CHAdeMO", "CHAdeMO",
    L3040="Tesla", "Tesla",
    L3040="CCS, Type 2", "CCS, Type 2",
    L3040="Type 2, CCS", "CCS, Type 2",
    L3040="CHAdeMO, Type 2", "CHAdeMO, Type 2",
    L3040="Type 2, CHAdeMO", "CHAdeMO, Type 2",
    L3040="CCS, Tesla", "CCS, Tesla",
    L3040="Tesla, CCS", "CCS, Tesla",
    L3040="Tesla, Type 2", "Tesla, Type 2",
    L3040="Type 2, Tesla", "Tesla, Type 2",
    L3040="CCS, CHAdeMO", "CCS, CHAdeMO",
    L3040="CHAdeMO, CCS", "CCS, CHAdeMO",
    L3040="CHAdeMO, Tesla", "CHAdeMO, Tesla",
    L3040="Tesla, CHAdeMO", "CHAdeMO, Tesla"
)</f>
        <v>CCS</v>
      </c>
    </row>
    <row r="3041" spans="1:23" x14ac:dyDescent="0.25">
      <c r="A3041" t="s">
        <v>6100</v>
      </c>
      <c r="B3041">
        <v>25.291512000000001</v>
      </c>
      <c r="C3041">
        <v>55.334180000000003</v>
      </c>
      <c r="D3041" t="s">
        <v>6101</v>
      </c>
      <c r="E3041" t="s">
        <v>27</v>
      </c>
      <c r="F3041">
        <v>0.38</v>
      </c>
      <c r="G3041" t="s">
        <v>20</v>
      </c>
      <c r="H3041">
        <v>10.45</v>
      </c>
      <c r="I3041">
        <v>83</v>
      </c>
      <c r="J3041" t="s">
        <v>46</v>
      </c>
      <c r="K3041">
        <v>50</v>
      </c>
      <c r="L3041" t="s">
        <v>40</v>
      </c>
      <c r="M3041">
        <v>2016</v>
      </c>
      <c r="N3041" t="s">
        <v>23</v>
      </c>
      <c r="O3041">
        <v>3.7</v>
      </c>
      <c r="P3041">
        <v>3</v>
      </c>
      <c r="Q3041" t="s">
        <v>48</v>
      </c>
      <c r="R3041">
        <v>55</v>
      </c>
      <c r="S3041">
        <f t="shared" si="141"/>
        <v>4565</v>
      </c>
      <c r="T3041">
        <f t="shared" si="142"/>
        <v>1734.7</v>
      </c>
      <c r="U3041" s="2">
        <f t="shared" si="143"/>
        <v>3.614457831325301E-2</v>
      </c>
      <c r="V3041" t="str" cm="1">
        <f t="array" ref="V3041">_xlfn.IFS(H3041&lt;5,"Urban",H3041&lt;=12,"Sub-Urban",H3041&gt;12,"Out Of City")</f>
        <v>Sub-Urban</v>
      </c>
      <c r="W3041" t="str" cm="1">
        <f t="array" ref="W3041">_xlfn.IFS(
    L3041="CCS", "CCS",
    L3041="Type 2", "Type 2",
    L3041="CHAdeMO", "CHAdeMO",
    L3041="Tesla", "Tesla",
    L3041="CCS, Type 2", "CCS, Type 2",
    L3041="Type 2, CCS", "CCS, Type 2",
    L3041="CHAdeMO, Type 2", "CHAdeMO, Type 2",
    L3041="Type 2, CHAdeMO", "CHAdeMO, Type 2",
    L3041="CCS, Tesla", "CCS, Tesla",
    L3041="Tesla, CCS", "CCS, Tesla",
    L3041="Tesla, Type 2", "Tesla, Type 2",
    L3041="Type 2, Tesla", "Tesla, Type 2",
    L3041="CCS, CHAdeMO", "CCS, CHAdeMO",
    L3041="CHAdeMO, CCS", "CCS, CHAdeMO",
    L3041="CHAdeMO, Tesla", "CHAdeMO, Tesla",
    L3041="Tesla, CHAdeMO", "CHAdeMO, Tesla"
)</f>
        <v>Type 2</v>
      </c>
    </row>
    <row r="3042" spans="1:23" x14ac:dyDescent="0.25">
      <c r="A3042" t="s">
        <v>6102</v>
      </c>
      <c r="B3042">
        <v>-6.9580970000000004</v>
      </c>
      <c r="C3042">
        <v>-2.6008300000000002</v>
      </c>
      <c r="D3042" t="s">
        <v>6103</v>
      </c>
      <c r="E3042" t="s">
        <v>19</v>
      </c>
      <c r="F3042">
        <v>0.3</v>
      </c>
      <c r="G3042" s="1" t="s">
        <v>9985</v>
      </c>
      <c r="H3042">
        <v>5.0999999999999996</v>
      </c>
      <c r="I3042">
        <v>41</v>
      </c>
      <c r="J3042" t="s">
        <v>47</v>
      </c>
      <c r="K3042">
        <v>50</v>
      </c>
      <c r="L3042" t="s">
        <v>111</v>
      </c>
      <c r="M3042">
        <v>2023</v>
      </c>
      <c r="N3042" t="s">
        <v>35</v>
      </c>
      <c r="O3042">
        <v>3.4</v>
      </c>
      <c r="P3042">
        <v>1</v>
      </c>
      <c r="Q3042" t="s">
        <v>24</v>
      </c>
      <c r="R3042">
        <v>23</v>
      </c>
      <c r="S3042">
        <f t="shared" si="141"/>
        <v>943</v>
      </c>
      <c r="T3042">
        <f t="shared" si="142"/>
        <v>282.89999999999998</v>
      </c>
      <c r="U3042" s="2">
        <f t="shared" si="143"/>
        <v>2.4390243902439025E-2</v>
      </c>
      <c r="V3042" t="str" cm="1">
        <f t="array" ref="V3042">_xlfn.IFS(H3042&lt;5,"Urban",H3042&lt;=12,"Sub-Urban",H3042&gt;12,"Out Of City")</f>
        <v>Sub-Urban</v>
      </c>
      <c r="W3042" t="str" cm="1">
        <f t="array" ref="W3042">_xlfn.IFS(
    L3042="CCS", "CCS",
    L3042="Type 2", "Type 2",
    L3042="CHAdeMO", "CHAdeMO",
    L3042="Tesla", "Tesla",
    L3042="CCS, Type 2", "CCS, Type 2",
    L3042="Type 2, CCS", "CCS, Type 2",
    L3042="CHAdeMO, Type 2", "CHAdeMO, Type 2",
    L3042="Type 2, CHAdeMO", "CHAdeMO, Type 2",
    L3042="CCS, Tesla", "CCS, Tesla",
    L3042="Tesla, CCS", "CCS, Tesla",
    L3042="Tesla, Type 2", "Tesla, Type 2",
    L3042="Type 2, Tesla", "Tesla, Type 2",
    L3042="CCS, CHAdeMO", "CCS, CHAdeMO",
    L3042="CHAdeMO, CCS", "CCS, CHAdeMO",
    L3042="CHAdeMO, Tesla", "CHAdeMO, Tesla",
    L3042="Tesla, CHAdeMO", "CHAdeMO, Tesla"
)</f>
        <v>CCS, Type 2</v>
      </c>
    </row>
    <row r="3043" spans="1:23" x14ac:dyDescent="0.25">
      <c r="A3043" t="s">
        <v>6104</v>
      </c>
      <c r="B3043">
        <v>52.430695</v>
      </c>
      <c r="C3043">
        <v>13.499542999999999</v>
      </c>
      <c r="D3043" t="s">
        <v>6105</v>
      </c>
      <c r="E3043" t="s">
        <v>19</v>
      </c>
      <c r="F3043">
        <v>0.44</v>
      </c>
      <c r="G3043" t="s">
        <v>20</v>
      </c>
      <c r="H3043">
        <v>2.75</v>
      </c>
      <c r="I3043">
        <v>99</v>
      </c>
      <c r="J3043" t="s">
        <v>39</v>
      </c>
      <c r="K3043">
        <v>150</v>
      </c>
      <c r="L3043" t="s">
        <v>28</v>
      </c>
      <c r="M3043">
        <v>2011</v>
      </c>
      <c r="N3043" t="s">
        <v>35</v>
      </c>
      <c r="O3043">
        <v>4.8</v>
      </c>
      <c r="P3043">
        <v>9</v>
      </c>
      <c r="Q3043" t="s">
        <v>24</v>
      </c>
      <c r="R3043">
        <v>22</v>
      </c>
      <c r="S3043">
        <f t="shared" si="141"/>
        <v>2178</v>
      </c>
      <c r="T3043">
        <f t="shared" si="142"/>
        <v>958.32</v>
      </c>
      <c r="U3043" s="2">
        <f t="shared" si="143"/>
        <v>9.0909090909090912E-2</v>
      </c>
      <c r="V3043" t="str" cm="1">
        <f t="array" ref="V3043">_xlfn.IFS(H3043&lt;5,"Urban",H3043&lt;=12,"Sub-Urban",H3043&gt;12,"Out Of City")</f>
        <v>Urban</v>
      </c>
      <c r="W3043" t="str" cm="1">
        <f t="array" ref="W3043">_xlfn.IFS(
    L3043="CCS", "CCS",
    L3043="Type 2", "Type 2",
    L3043="CHAdeMO", "CHAdeMO",
    L3043="Tesla", "Tesla",
    L3043="CCS, Type 2", "CCS, Type 2",
    L3043="Type 2, CCS", "CCS, Type 2",
    L3043="CHAdeMO, Type 2", "CHAdeMO, Type 2",
    L3043="Type 2, CHAdeMO", "CHAdeMO, Type 2",
    L3043="CCS, Tesla", "CCS, Tesla",
    L3043="Tesla, CCS", "CCS, Tesla",
    L3043="Tesla, Type 2", "Tesla, Type 2",
    L3043="Type 2, Tesla", "Tesla, Type 2",
    L3043="CCS, CHAdeMO", "CCS, CHAdeMO",
    L3043="CHAdeMO, CCS", "CCS, CHAdeMO",
    L3043="CHAdeMO, Tesla", "CHAdeMO, Tesla",
    L3043="Tesla, CHAdeMO", "CHAdeMO, Tesla"
)</f>
        <v>Tesla, Type 2</v>
      </c>
    </row>
    <row r="3044" spans="1:23" x14ac:dyDescent="0.25">
      <c r="A3044" t="s">
        <v>6106</v>
      </c>
      <c r="B3044">
        <v>-33.715082000000002</v>
      </c>
      <c r="C3044">
        <v>18.493575</v>
      </c>
      <c r="D3044" t="s">
        <v>6107</v>
      </c>
      <c r="E3044" t="s">
        <v>27</v>
      </c>
      <c r="F3044">
        <v>0.5</v>
      </c>
      <c r="G3044" t="s">
        <v>20</v>
      </c>
      <c r="H3044">
        <v>12.16</v>
      </c>
      <c r="I3044">
        <v>43</v>
      </c>
      <c r="J3044" t="s">
        <v>39</v>
      </c>
      <c r="K3044">
        <v>22</v>
      </c>
      <c r="L3044" t="s">
        <v>43</v>
      </c>
      <c r="M3044">
        <v>2015</v>
      </c>
      <c r="N3044" t="s">
        <v>35</v>
      </c>
      <c r="O3044">
        <v>3.4</v>
      </c>
      <c r="P3044">
        <v>1</v>
      </c>
      <c r="Q3044" t="s">
        <v>29</v>
      </c>
      <c r="R3044">
        <v>46</v>
      </c>
      <c r="S3044">
        <f t="shared" si="141"/>
        <v>1978</v>
      </c>
      <c r="T3044">
        <f t="shared" si="142"/>
        <v>989</v>
      </c>
      <c r="U3044" s="2">
        <f t="shared" si="143"/>
        <v>2.3255813953488372E-2</v>
      </c>
      <c r="V3044" t="str" cm="1">
        <f t="array" ref="V3044">_xlfn.IFS(H3044&lt;5,"Urban",H3044&lt;=12,"Sub-Urban",H3044&gt;12,"Out Of City")</f>
        <v>Out Of City</v>
      </c>
      <c r="W3044" t="str" cm="1">
        <f t="array" ref="W3044">_xlfn.IFS(
    L3044="CCS", "CCS",
    L3044="Type 2", "Type 2",
    L3044="CHAdeMO", "CHAdeMO",
    L3044="Tesla", "Tesla",
    L3044="CCS, Type 2", "CCS, Type 2",
    L3044="Type 2, CCS", "CCS, Type 2",
    L3044="CHAdeMO, Type 2", "CHAdeMO, Type 2",
    L3044="Type 2, CHAdeMO", "CHAdeMO, Type 2",
    L3044="CCS, Tesla", "CCS, Tesla",
    L3044="Tesla, CCS", "CCS, Tesla",
    L3044="Tesla, Type 2", "Tesla, Type 2",
    L3044="Type 2, Tesla", "Tesla, Type 2",
    L3044="CCS, CHAdeMO", "CCS, CHAdeMO",
    L3044="CHAdeMO, CCS", "CCS, CHAdeMO",
    L3044="CHAdeMO, Tesla", "CHAdeMO, Tesla",
    L3044="Tesla, CHAdeMO", "CHAdeMO, Tesla"
)</f>
        <v>CCS</v>
      </c>
    </row>
    <row r="3045" spans="1:23" x14ac:dyDescent="0.25">
      <c r="A3045" t="s">
        <v>6108</v>
      </c>
      <c r="B3045">
        <v>37.538511999999997</v>
      </c>
      <c r="C3045">
        <v>127.090963</v>
      </c>
      <c r="D3045" t="s">
        <v>6109</v>
      </c>
      <c r="E3045" t="s">
        <v>27</v>
      </c>
      <c r="F3045">
        <v>0.43</v>
      </c>
      <c r="G3045" t="s">
        <v>20</v>
      </c>
      <c r="H3045">
        <v>11.76</v>
      </c>
      <c r="I3045">
        <v>17</v>
      </c>
      <c r="J3045" t="s">
        <v>47</v>
      </c>
      <c r="K3045">
        <v>350</v>
      </c>
      <c r="L3045" t="s">
        <v>64</v>
      </c>
      <c r="M3045">
        <v>2021</v>
      </c>
      <c r="N3045" t="s">
        <v>35</v>
      </c>
      <c r="O3045">
        <v>3.3</v>
      </c>
      <c r="P3045">
        <v>1</v>
      </c>
      <c r="Q3045" t="s">
        <v>48</v>
      </c>
      <c r="R3045">
        <v>48</v>
      </c>
      <c r="S3045">
        <f t="shared" si="141"/>
        <v>816</v>
      </c>
      <c r="T3045">
        <f t="shared" si="142"/>
        <v>350.88</v>
      </c>
      <c r="U3045" s="2">
        <f t="shared" si="143"/>
        <v>5.8823529411764705E-2</v>
      </c>
      <c r="V3045" t="str" cm="1">
        <f t="array" ref="V3045">_xlfn.IFS(H3045&lt;5,"Urban",H3045&lt;=12,"Sub-Urban",H3045&gt;12,"Out Of City")</f>
        <v>Sub-Urban</v>
      </c>
      <c r="W3045" t="str" cm="1">
        <f t="array" ref="W3045">_xlfn.IFS(
    L3045="CCS", "CCS",
    L3045="Type 2", "Type 2",
    L3045="CHAdeMO", "CHAdeMO",
    L3045="Tesla", "Tesla",
    L3045="CCS, Type 2", "CCS, Type 2",
    L3045="Type 2, CCS", "CCS, Type 2",
    L3045="CHAdeMO, Type 2", "CHAdeMO, Type 2",
    L3045="Type 2, CHAdeMO", "CHAdeMO, Type 2",
    L3045="CCS, Tesla", "CCS, Tesla",
    L3045="Tesla, CCS", "CCS, Tesla",
    L3045="Tesla, Type 2", "Tesla, Type 2",
    L3045="Type 2, Tesla", "Tesla, Type 2",
    L3045="CCS, CHAdeMO", "CCS, CHAdeMO",
    L3045="CHAdeMO, CCS", "CCS, CHAdeMO",
    L3045="CHAdeMO, Tesla", "CHAdeMO, Tesla",
    L3045="Tesla, CHAdeMO", "CHAdeMO, Tesla"
)</f>
        <v>CCS, CHAdeMO</v>
      </c>
    </row>
    <row r="3046" spans="1:23" x14ac:dyDescent="0.25">
      <c r="A3046" t="s">
        <v>6110</v>
      </c>
      <c r="B3046">
        <v>39.968384999999998</v>
      </c>
      <c r="C3046">
        <v>116.35807699999999</v>
      </c>
      <c r="D3046" t="s">
        <v>6111</v>
      </c>
      <c r="E3046" t="s">
        <v>27</v>
      </c>
      <c r="F3046">
        <v>0.21</v>
      </c>
      <c r="G3046" s="1" t="s">
        <v>9985</v>
      </c>
      <c r="H3046">
        <v>11.12</v>
      </c>
      <c r="I3046">
        <v>35</v>
      </c>
      <c r="J3046" t="s">
        <v>46</v>
      </c>
      <c r="K3046">
        <v>350</v>
      </c>
      <c r="L3046" t="s">
        <v>58</v>
      </c>
      <c r="M3046">
        <v>2012</v>
      </c>
      <c r="N3046" t="s">
        <v>23</v>
      </c>
      <c r="O3046">
        <v>3.7</v>
      </c>
      <c r="P3046">
        <v>5</v>
      </c>
      <c r="Q3046" t="s">
        <v>29</v>
      </c>
      <c r="R3046">
        <v>46</v>
      </c>
      <c r="S3046">
        <f t="shared" si="141"/>
        <v>1610</v>
      </c>
      <c r="T3046">
        <f t="shared" si="142"/>
        <v>338.09999999999997</v>
      </c>
      <c r="U3046" s="2">
        <f t="shared" si="143"/>
        <v>0.14285714285714285</v>
      </c>
      <c r="V3046" t="str" cm="1">
        <f t="array" ref="V3046">_xlfn.IFS(H3046&lt;5,"Urban",H3046&lt;=12,"Sub-Urban",H3046&gt;12,"Out Of City")</f>
        <v>Sub-Urban</v>
      </c>
      <c r="W3046" t="str" cm="1">
        <f t="array" ref="W3046">_xlfn.IFS(
    L3046="CCS", "CCS",
    L3046="Type 2", "Type 2",
    L3046="CHAdeMO", "CHAdeMO",
    L3046="Tesla", "Tesla",
    L3046="CCS, Type 2", "CCS, Type 2",
    L3046="Type 2, CCS", "CCS, Type 2",
    L3046="CHAdeMO, Type 2", "CHAdeMO, Type 2",
    L3046="Type 2, CHAdeMO", "CHAdeMO, Type 2",
    L3046="CCS, Tesla", "CCS, Tesla",
    L3046="Tesla, CCS", "CCS, Tesla",
    L3046="Tesla, Type 2", "Tesla, Type 2",
    L3046="Type 2, Tesla", "Tesla, Type 2",
    L3046="CCS, CHAdeMO", "CCS, CHAdeMO",
    L3046="CHAdeMO, CCS", "CCS, CHAdeMO",
    L3046="CHAdeMO, Tesla", "CHAdeMO, Tesla",
    L3046="Tesla, CHAdeMO", "CHAdeMO, Tesla"
)</f>
        <v>CCS, Tesla</v>
      </c>
    </row>
    <row r="3047" spans="1:23" x14ac:dyDescent="0.25">
      <c r="A3047" t="s">
        <v>6112</v>
      </c>
      <c r="B3047">
        <v>43.726047000000001</v>
      </c>
      <c r="C3047">
        <v>-79.496278000000004</v>
      </c>
      <c r="D3047" t="s">
        <v>6113</v>
      </c>
      <c r="E3047" t="s">
        <v>38</v>
      </c>
      <c r="F3047">
        <v>0.16</v>
      </c>
      <c r="G3047" s="1" t="s">
        <v>9985</v>
      </c>
      <c r="H3047">
        <v>10.73</v>
      </c>
      <c r="I3047">
        <v>40</v>
      </c>
      <c r="J3047" t="s">
        <v>21</v>
      </c>
      <c r="K3047">
        <v>150</v>
      </c>
      <c r="L3047" t="s">
        <v>43</v>
      </c>
      <c r="M3047">
        <v>2013</v>
      </c>
      <c r="N3047" t="s">
        <v>35</v>
      </c>
      <c r="O3047">
        <v>4.4000000000000004</v>
      </c>
      <c r="P3047">
        <v>6</v>
      </c>
      <c r="Q3047" t="s">
        <v>24</v>
      </c>
      <c r="R3047">
        <v>13</v>
      </c>
      <c r="S3047">
        <f t="shared" si="141"/>
        <v>520</v>
      </c>
      <c r="T3047">
        <f t="shared" si="142"/>
        <v>83.2</v>
      </c>
      <c r="U3047" s="2">
        <f t="shared" si="143"/>
        <v>0.15</v>
      </c>
      <c r="V3047" t="str" cm="1">
        <f t="array" ref="V3047">_xlfn.IFS(H3047&lt;5,"Urban",H3047&lt;=12,"Sub-Urban",H3047&gt;12,"Out Of City")</f>
        <v>Sub-Urban</v>
      </c>
      <c r="W3047" t="str" cm="1">
        <f t="array" ref="W3047">_xlfn.IFS(
    L3047="CCS", "CCS",
    L3047="Type 2", "Type 2",
    L3047="CHAdeMO", "CHAdeMO",
    L3047="Tesla", "Tesla",
    L3047="CCS, Type 2", "CCS, Type 2",
    L3047="Type 2, CCS", "CCS, Type 2",
    L3047="CHAdeMO, Type 2", "CHAdeMO, Type 2",
    L3047="Type 2, CHAdeMO", "CHAdeMO, Type 2",
    L3047="CCS, Tesla", "CCS, Tesla",
    L3047="Tesla, CCS", "CCS, Tesla",
    L3047="Tesla, Type 2", "Tesla, Type 2",
    L3047="Type 2, Tesla", "Tesla, Type 2",
    L3047="CCS, CHAdeMO", "CCS, CHAdeMO",
    L3047="CHAdeMO, CCS", "CCS, CHAdeMO",
    L3047="CHAdeMO, Tesla", "CHAdeMO, Tesla",
    L3047="Tesla, CHAdeMO", "CHAdeMO, Tesla"
)</f>
        <v>CCS</v>
      </c>
    </row>
    <row r="3048" spans="1:23" x14ac:dyDescent="0.25">
      <c r="A3048" t="s">
        <v>6114</v>
      </c>
      <c r="B3048">
        <v>19.472770000000001</v>
      </c>
      <c r="C3048">
        <v>-99.017049999999998</v>
      </c>
      <c r="D3048" t="s">
        <v>6115</v>
      </c>
      <c r="E3048" t="s">
        <v>19</v>
      </c>
      <c r="F3048">
        <v>0.46</v>
      </c>
      <c r="G3048" s="1" t="s">
        <v>9985</v>
      </c>
      <c r="H3048">
        <v>1.89</v>
      </c>
      <c r="I3048">
        <v>12</v>
      </c>
      <c r="J3048" t="s">
        <v>39</v>
      </c>
      <c r="K3048">
        <v>50</v>
      </c>
      <c r="L3048" t="s">
        <v>77</v>
      </c>
      <c r="M3048">
        <v>2021</v>
      </c>
      <c r="N3048" t="s">
        <v>23</v>
      </c>
      <c r="O3048">
        <v>4.3</v>
      </c>
      <c r="P3048">
        <v>3</v>
      </c>
      <c r="Q3048" t="s">
        <v>29</v>
      </c>
      <c r="R3048">
        <v>25</v>
      </c>
      <c r="S3048">
        <f t="shared" si="141"/>
        <v>300</v>
      </c>
      <c r="T3048">
        <f t="shared" si="142"/>
        <v>138</v>
      </c>
      <c r="U3048" s="2">
        <f t="shared" si="143"/>
        <v>0.25</v>
      </c>
      <c r="V3048" t="str" cm="1">
        <f t="array" ref="V3048">_xlfn.IFS(H3048&lt;5,"Urban",H3048&lt;=12,"Sub-Urban",H3048&gt;12,"Out Of City")</f>
        <v>Urban</v>
      </c>
      <c r="W3048" t="str" cm="1">
        <f t="array" ref="W3048">_xlfn.IFS(
    L3048="CCS", "CCS",
    L3048="Type 2", "Type 2",
    L3048="CHAdeMO", "CHAdeMO",
    L3048="Tesla", "Tesla",
    L3048="CCS, Type 2", "CCS, Type 2",
    L3048="Type 2, CCS", "CCS, Type 2",
    L3048="CHAdeMO, Type 2", "CHAdeMO, Type 2",
    L3048="Type 2, CHAdeMO", "CHAdeMO, Type 2",
    L3048="CCS, Tesla", "CCS, Tesla",
    L3048="Tesla, CCS", "CCS, Tesla",
    L3048="Tesla, Type 2", "Tesla, Type 2",
    L3048="Type 2, Tesla", "Tesla, Type 2",
    L3048="CCS, CHAdeMO", "CCS, CHAdeMO",
    L3048="CHAdeMO, CCS", "CCS, CHAdeMO",
    L3048="CHAdeMO, Tesla", "CHAdeMO, Tesla",
    L3048="Tesla, CHAdeMO", "CHAdeMO, Tesla"
)</f>
        <v>CHAdeMO</v>
      </c>
    </row>
    <row r="3049" spans="1:23" x14ac:dyDescent="0.25">
      <c r="A3049" t="s">
        <v>6116</v>
      </c>
      <c r="B3049">
        <v>-33.756293999999997</v>
      </c>
      <c r="C3049">
        <v>18.544250999999999</v>
      </c>
      <c r="D3049" t="s">
        <v>6117</v>
      </c>
      <c r="E3049" t="s">
        <v>19</v>
      </c>
      <c r="F3049">
        <v>0.18</v>
      </c>
      <c r="G3049" t="s">
        <v>32</v>
      </c>
      <c r="H3049">
        <v>1.1599999999999999</v>
      </c>
      <c r="I3049">
        <v>22</v>
      </c>
      <c r="J3049" t="s">
        <v>46</v>
      </c>
      <c r="K3049">
        <v>350</v>
      </c>
      <c r="L3049" t="s">
        <v>34</v>
      </c>
      <c r="M3049">
        <v>2022</v>
      </c>
      <c r="N3049" t="s">
        <v>35</v>
      </c>
      <c r="O3049">
        <v>3.6</v>
      </c>
      <c r="P3049">
        <v>5</v>
      </c>
      <c r="Q3049" t="s">
        <v>48</v>
      </c>
      <c r="R3049">
        <v>24</v>
      </c>
      <c r="S3049">
        <f t="shared" si="141"/>
        <v>528</v>
      </c>
      <c r="T3049">
        <f t="shared" si="142"/>
        <v>95.039999999999992</v>
      </c>
      <c r="U3049" s="2">
        <f t="shared" si="143"/>
        <v>0.22727272727272727</v>
      </c>
      <c r="V3049" t="str" cm="1">
        <f t="array" ref="V3049">_xlfn.IFS(H3049&lt;5,"Urban",H3049&lt;=12,"Sub-Urban",H3049&gt;12,"Out Of City")</f>
        <v>Urban</v>
      </c>
      <c r="W3049" t="str" cm="1">
        <f t="array" ref="W3049">_xlfn.IFS(
    L3049="CCS", "CCS",
    L3049="Type 2", "Type 2",
    L3049="CHAdeMO", "CHAdeMO",
    L3049="Tesla", "Tesla",
    L3049="CCS, Type 2", "CCS, Type 2",
    L3049="Type 2, CCS", "CCS, Type 2",
    L3049="CHAdeMO, Type 2", "CHAdeMO, Type 2",
    L3049="Type 2, CHAdeMO", "CHAdeMO, Type 2",
    L3049="CCS, Tesla", "CCS, Tesla",
    L3049="Tesla, CCS", "CCS, Tesla",
    L3049="Tesla, Type 2", "Tesla, Type 2",
    L3049="Type 2, Tesla", "Tesla, Type 2",
    L3049="CCS, CHAdeMO", "CCS, CHAdeMO",
    L3049="CHAdeMO, CCS", "CCS, CHAdeMO",
    L3049="CHAdeMO, Tesla", "CHAdeMO, Tesla",
    L3049="Tesla, CHAdeMO", "CHAdeMO, Tesla"
)</f>
        <v>CCS, Type 2</v>
      </c>
    </row>
    <row r="3050" spans="1:23" x14ac:dyDescent="0.25">
      <c r="A3050" t="s">
        <v>6118</v>
      </c>
      <c r="B3050">
        <v>43.679091</v>
      </c>
      <c r="C3050">
        <v>-79.381444999999999</v>
      </c>
      <c r="D3050" t="s">
        <v>6119</v>
      </c>
      <c r="E3050" t="s">
        <v>19</v>
      </c>
      <c r="F3050">
        <v>0.14000000000000001</v>
      </c>
      <c r="G3050" t="s">
        <v>20</v>
      </c>
      <c r="H3050">
        <v>12.51</v>
      </c>
      <c r="I3050">
        <v>18</v>
      </c>
      <c r="J3050" t="s">
        <v>47</v>
      </c>
      <c r="K3050">
        <v>150</v>
      </c>
      <c r="L3050" t="s">
        <v>43</v>
      </c>
      <c r="M3050">
        <v>2017</v>
      </c>
      <c r="N3050" t="s">
        <v>35</v>
      </c>
      <c r="O3050">
        <v>4.5</v>
      </c>
      <c r="P3050">
        <v>4</v>
      </c>
      <c r="Q3050" t="s">
        <v>24</v>
      </c>
      <c r="R3050">
        <v>31</v>
      </c>
      <c r="S3050">
        <f t="shared" si="141"/>
        <v>558</v>
      </c>
      <c r="T3050">
        <f t="shared" si="142"/>
        <v>78.12</v>
      </c>
      <c r="U3050" s="2">
        <f t="shared" si="143"/>
        <v>0.22222222222222221</v>
      </c>
      <c r="V3050" t="str" cm="1">
        <f t="array" ref="V3050">_xlfn.IFS(H3050&lt;5,"Urban",H3050&lt;=12,"Sub-Urban",H3050&gt;12,"Out Of City")</f>
        <v>Out Of City</v>
      </c>
      <c r="W3050" t="str" cm="1">
        <f t="array" ref="W3050">_xlfn.IFS(
    L3050="CCS", "CCS",
    L3050="Type 2", "Type 2",
    L3050="CHAdeMO", "CHAdeMO",
    L3050="Tesla", "Tesla",
    L3050="CCS, Type 2", "CCS, Type 2",
    L3050="Type 2, CCS", "CCS, Type 2",
    L3050="CHAdeMO, Type 2", "CHAdeMO, Type 2",
    L3050="Type 2, CHAdeMO", "CHAdeMO, Type 2",
    L3050="CCS, Tesla", "CCS, Tesla",
    L3050="Tesla, CCS", "CCS, Tesla",
    L3050="Tesla, Type 2", "Tesla, Type 2",
    L3050="Type 2, Tesla", "Tesla, Type 2",
    L3050="CCS, CHAdeMO", "CCS, CHAdeMO",
    L3050="CHAdeMO, CCS", "CCS, CHAdeMO",
    L3050="CHAdeMO, Tesla", "CHAdeMO, Tesla",
    L3050="Tesla, CHAdeMO", "CHAdeMO, Tesla"
)</f>
        <v>CCS</v>
      </c>
    </row>
    <row r="3051" spans="1:23" x14ac:dyDescent="0.25">
      <c r="A3051" t="s">
        <v>6120</v>
      </c>
      <c r="B3051">
        <v>19.490342999999999</v>
      </c>
      <c r="C3051">
        <v>-99.066384999999997</v>
      </c>
      <c r="D3051" t="s">
        <v>6121</v>
      </c>
      <c r="E3051" t="s">
        <v>19</v>
      </c>
      <c r="F3051">
        <v>0.4</v>
      </c>
      <c r="G3051" s="1" t="s">
        <v>9985</v>
      </c>
      <c r="H3051">
        <v>2.98</v>
      </c>
      <c r="I3051">
        <v>24</v>
      </c>
      <c r="J3051" t="s">
        <v>47</v>
      </c>
      <c r="K3051">
        <v>150</v>
      </c>
      <c r="L3051" t="s">
        <v>40</v>
      </c>
      <c r="M3051">
        <v>2021</v>
      </c>
      <c r="N3051" t="s">
        <v>23</v>
      </c>
      <c r="O3051">
        <v>4.5999999999999996</v>
      </c>
      <c r="P3051">
        <v>6</v>
      </c>
      <c r="Q3051" t="s">
        <v>48</v>
      </c>
      <c r="R3051">
        <v>39</v>
      </c>
      <c r="S3051">
        <f t="shared" si="141"/>
        <v>936</v>
      </c>
      <c r="T3051">
        <f t="shared" si="142"/>
        <v>374.40000000000003</v>
      </c>
      <c r="U3051" s="2">
        <f t="shared" si="143"/>
        <v>0.25</v>
      </c>
      <c r="V3051" t="str" cm="1">
        <f t="array" ref="V3051">_xlfn.IFS(H3051&lt;5,"Urban",H3051&lt;=12,"Sub-Urban",H3051&gt;12,"Out Of City")</f>
        <v>Urban</v>
      </c>
      <c r="W3051" t="str" cm="1">
        <f t="array" ref="W3051">_xlfn.IFS(
    L3051="CCS", "CCS",
    L3051="Type 2", "Type 2",
    L3051="CHAdeMO", "CHAdeMO",
    L3051="Tesla", "Tesla",
    L3051="CCS, Type 2", "CCS, Type 2",
    L3051="Type 2, CCS", "CCS, Type 2",
    L3051="CHAdeMO, Type 2", "CHAdeMO, Type 2",
    L3051="Type 2, CHAdeMO", "CHAdeMO, Type 2",
    L3051="CCS, Tesla", "CCS, Tesla",
    L3051="Tesla, CCS", "CCS, Tesla",
    L3051="Tesla, Type 2", "Tesla, Type 2",
    L3051="Type 2, Tesla", "Tesla, Type 2",
    L3051="CCS, CHAdeMO", "CCS, CHAdeMO",
    L3051="CHAdeMO, CCS", "CCS, CHAdeMO",
    L3051="CHAdeMO, Tesla", "CHAdeMO, Tesla",
    L3051="Tesla, CHAdeMO", "CHAdeMO, Tesla"
)</f>
        <v>Type 2</v>
      </c>
    </row>
    <row r="3052" spans="1:23" x14ac:dyDescent="0.25">
      <c r="A3052" t="s">
        <v>6122</v>
      </c>
      <c r="B3052">
        <v>-63.819347</v>
      </c>
      <c r="C3052">
        <v>-112.025271</v>
      </c>
      <c r="D3052" t="s">
        <v>6123</v>
      </c>
      <c r="E3052" t="s">
        <v>27</v>
      </c>
      <c r="F3052">
        <v>0.48</v>
      </c>
      <c r="G3052" t="s">
        <v>20</v>
      </c>
      <c r="H3052">
        <v>16.66</v>
      </c>
      <c r="I3052">
        <v>13</v>
      </c>
      <c r="J3052" t="s">
        <v>21</v>
      </c>
      <c r="K3052">
        <v>150</v>
      </c>
      <c r="L3052" t="s">
        <v>118</v>
      </c>
      <c r="M3052">
        <v>2013</v>
      </c>
      <c r="N3052" t="s">
        <v>23</v>
      </c>
      <c r="O3052">
        <v>3.1</v>
      </c>
      <c r="P3052">
        <v>10</v>
      </c>
      <c r="Q3052" t="s">
        <v>29</v>
      </c>
      <c r="R3052">
        <v>60</v>
      </c>
      <c r="S3052">
        <f t="shared" si="141"/>
        <v>780</v>
      </c>
      <c r="T3052">
        <f t="shared" si="142"/>
        <v>374.4</v>
      </c>
      <c r="U3052" s="2">
        <f t="shared" si="143"/>
        <v>0.76923076923076927</v>
      </c>
      <c r="V3052" t="str" cm="1">
        <f t="array" ref="V3052">_xlfn.IFS(H3052&lt;5,"Urban",H3052&lt;=12,"Sub-Urban",H3052&gt;12,"Out Of City")</f>
        <v>Out Of City</v>
      </c>
      <c r="W3052" t="str" cm="1">
        <f t="array" ref="W3052">_xlfn.IFS(
    L3052="CCS", "CCS",
    L3052="Type 2", "Type 2",
    L3052="CHAdeMO", "CHAdeMO",
    L3052="Tesla", "Tesla",
    L3052="CCS, Type 2", "CCS, Type 2",
    L3052="Type 2, CCS", "CCS, Type 2",
    L3052="CHAdeMO, Type 2", "CHAdeMO, Type 2",
    L3052="Type 2, CHAdeMO", "CHAdeMO, Type 2",
    L3052="CCS, Tesla", "CCS, Tesla",
    L3052="Tesla, CCS", "CCS, Tesla",
    L3052="Tesla, Type 2", "Tesla, Type 2",
    L3052="Type 2, Tesla", "Tesla, Type 2",
    L3052="CCS, CHAdeMO", "CCS, CHAdeMO",
    L3052="CHAdeMO, CCS", "CCS, CHAdeMO",
    L3052="CHAdeMO, Tesla", "CHAdeMO, Tesla",
    L3052="Tesla, CHAdeMO", "CHAdeMO, Tesla"
)</f>
        <v>Tesla, Type 2</v>
      </c>
    </row>
    <row r="3053" spans="1:23" x14ac:dyDescent="0.25">
      <c r="A3053" t="s">
        <v>6124</v>
      </c>
      <c r="B3053">
        <v>55.745023000000003</v>
      </c>
      <c r="C3053">
        <v>37.577207999999999</v>
      </c>
      <c r="D3053" t="s">
        <v>6125</v>
      </c>
      <c r="E3053" t="s">
        <v>38</v>
      </c>
      <c r="F3053">
        <v>0.37</v>
      </c>
      <c r="G3053" t="s">
        <v>32</v>
      </c>
      <c r="H3053">
        <v>7.3</v>
      </c>
      <c r="I3053">
        <v>66</v>
      </c>
      <c r="J3053" t="s">
        <v>33</v>
      </c>
      <c r="K3053">
        <v>50</v>
      </c>
      <c r="L3053" t="s">
        <v>80</v>
      </c>
      <c r="M3053">
        <v>2016</v>
      </c>
      <c r="N3053" t="s">
        <v>35</v>
      </c>
      <c r="O3053">
        <v>4.5999999999999996</v>
      </c>
      <c r="P3053">
        <v>1</v>
      </c>
      <c r="Q3053" t="s">
        <v>29</v>
      </c>
      <c r="R3053">
        <v>17</v>
      </c>
      <c r="S3053">
        <f t="shared" si="141"/>
        <v>1122</v>
      </c>
      <c r="T3053">
        <f t="shared" si="142"/>
        <v>415.14</v>
      </c>
      <c r="U3053" s="2">
        <f t="shared" si="143"/>
        <v>1.5151515151515152E-2</v>
      </c>
      <c r="V3053" t="str" cm="1">
        <f t="array" ref="V3053">_xlfn.IFS(H3053&lt;5,"Urban",H3053&lt;=12,"Sub-Urban",H3053&gt;12,"Out Of City")</f>
        <v>Sub-Urban</v>
      </c>
      <c r="W3053" t="str" cm="1">
        <f t="array" ref="W3053">_xlfn.IFS(
    L3053="CCS", "CCS",
    L3053="Type 2", "Type 2",
    L3053="CHAdeMO", "CHAdeMO",
    L3053="Tesla", "Tesla",
    L3053="CCS, Type 2", "CCS, Type 2",
    L3053="Type 2, CCS", "CCS, Type 2",
    L3053="CHAdeMO, Type 2", "CHAdeMO, Type 2",
    L3053="Type 2, CHAdeMO", "CHAdeMO, Type 2",
    L3053="CCS, Tesla", "CCS, Tesla",
    L3053="Tesla, CCS", "CCS, Tesla",
    L3053="Tesla, Type 2", "Tesla, Type 2",
    L3053="Type 2, Tesla", "Tesla, Type 2",
    L3053="CCS, CHAdeMO", "CCS, CHAdeMO",
    L3053="CHAdeMO, CCS", "CCS, CHAdeMO",
    L3053="CHAdeMO, Tesla", "CHAdeMO, Tesla",
    L3053="Tesla, CHAdeMO", "CHAdeMO, Tesla"
)</f>
        <v>CHAdeMO, Type 2</v>
      </c>
    </row>
    <row r="3054" spans="1:23" x14ac:dyDescent="0.25">
      <c r="A3054" t="s">
        <v>6126</v>
      </c>
      <c r="B3054">
        <v>37.560597000000001</v>
      </c>
      <c r="C3054">
        <v>127.035747</v>
      </c>
      <c r="D3054" t="s">
        <v>6127</v>
      </c>
      <c r="E3054" t="s">
        <v>27</v>
      </c>
      <c r="F3054">
        <v>0.42</v>
      </c>
      <c r="G3054" t="s">
        <v>20</v>
      </c>
      <c r="H3054">
        <v>9.1999999999999993</v>
      </c>
      <c r="I3054">
        <v>20</v>
      </c>
      <c r="J3054" t="s">
        <v>33</v>
      </c>
      <c r="K3054">
        <v>150</v>
      </c>
      <c r="L3054" t="s">
        <v>34</v>
      </c>
      <c r="M3054">
        <v>2019</v>
      </c>
      <c r="N3054" t="s">
        <v>23</v>
      </c>
      <c r="O3054">
        <v>4.2</v>
      </c>
      <c r="P3054">
        <v>6</v>
      </c>
      <c r="Q3054" t="s">
        <v>48</v>
      </c>
      <c r="R3054">
        <v>45</v>
      </c>
      <c r="S3054">
        <f t="shared" si="141"/>
        <v>900</v>
      </c>
      <c r="T3054">
        <f t="shared" si="142"/>
        <v>378</v>
      </c>
      <c r="U3054" s="2">
        <f t="shared" si="143"/>
        <v>0.3</v>
      </c>
      <c r="V3054" t="str" cm="1">
        <f t="array" ref="V3054">_xlfn.IFS(H3054&lt;5,"Urban",H3054&lt;=12,"Sub-Urban",H3054&gt;12,"Out Of City")</f>
        <v>Sub-Urban</v>
      </c>
      <c r="W3054" t="str" cm="1">
        <f t="array" ref="W3054">_xlfn.IFS(
    L3054="CCS", "CCS",
    L3054="Type 2", "Type 2",
    L3054="CHAdeMO", "CHAdeMO",
    L3054="Tesla", "Tesla",
    L3054="CCS, Type 2", "CCS, Type 2",
    L3054="Type 2, CCS", "CCS, Type 2",
    L3054="CHAdeMO, Type 2", "CHAdeMO, Type 2",
    L3054="Type 2, CHAdeMO", "CHAdeMO, Type 2",
    L3054="CCS, Tesla", "CCS, Tesla",
    L3054="Tesla, CCS", "CCS, Tesla",
    L3054="Tesla, Type 2", "Tesla, Type 2",
    L3054="Type 2, Tesla", "Tesla, Type 2",
    L3054="CCS, CHAdeMO", "CCS, CHAdeMO",
    L3054="CHAdeMO, CCS", "CCS, CHAdeMO",
    L3054="CHAdeMO, Tesla", "CHAdeMO, Tesla",
    L3054="Tesla, CHAdeMO", "CHAdeMO, Tesla"
)</f>
        <v>CCS, Type 2</v>
      </c>
    </row>
    <row r="3055" spans="1:23" x14ac:dyDescent="0.25">
      <c r="A3055" t="s">
        <v>6128</v>
      </c>
      <c r="B3055">
        <v>39.937525999999998</v>
      </c>
      <c r="C3055">
        <v>116.20205199999999</v>
      </c>
      <c r="D3055" t="s">
        <v>6129</v>
      </c>
      <c r="E3055" t="s">
        <v>19</v>
      </c>
      <c r="F3055">
        <v>0.11</v>
      </c>
      <c r="G3055" t="s">
        <v>32</v>
      </c>
      <c r="H3055">
        <v>1.73</v>
      </c>
      <c r="I3055">
        <v>38</v>
      </c>
      <c r="J3055" t="s">
        <v>39</v>
      </c>
      <c r="K3055">
        <v>350</v>
      </c>
      <c r="L3055" t="s">
        <v>80</v>
      </c>
      <c r="M3055">
        <v>2010</v>
      </c>
      <c r="N3055" t="s">
        <v>23</v>
      </c>
      <c r="O3055">
        <v>3.1</v>
      </c>
      <c r="P3055">
        <v>1</v>
      </c>
      <c r="Q3055" t="s">
        <v>24</v>
      </c>
      <c r="R3055">
        <v>28</v>
      </c>
      <c r="S3055">
        <f t="shared" si="141"/>
        <v>1064</v>
      </c>
      <c r="T3055">
        <f t="shared" si="142"/>
        <v>117.04</v>
      </c>
      <c r="U3055" s="2">
        <f t="shared" si="143"/>
        <v>2.6315789473684209E-2</v>
      </c>
      <c r="V3055" t="str" cm="1">
        <f t="array" ref="V3055">_xlfn.IFS(H3055&lt;5,"Urban",H3055&lt;=12,"Sub-Urban",H3055&gt;12,"Out Of City")</f>
        <v>Urban</v>
      </c>
      <c r="W3055" t="str" cm="1">
        <f t="array" ref="W3055">_xlfn.IFS(
    L3055="CCS", "CCS",
    L3055="Type 2", "Type 2",
    L3055="CHAdeMO", "CHAdeMO",
    L3055="Tesla", "Tesla",
    L3055="CCS, Type 2", "CCS, Type 2",
    L3055="Type 2, CCS", "CCS, Type 2",
    L3055="CHAdeMO, Type 2", "CHAdeMO, Type 2",
    L3055="Type 2, CHAdeMO", "CHAdeMO, Type 2",
    L3055="CCS, Tesla", "CCS, Tesla",
    L3055="Tesla, CCS", "CCS, Tesla",
    L3055="Tesla, Type 2", "Tesla, Type 2",
    L3055="Type 2, Tesla", "Tesla, Type 2",
    L3055="CCS, CHAdeMO", "CCS, CHAdeMO",
    L3055="CHAdeMO, CCS", "CCS, CHAdeMO",
    L3055="CHAdeMO, Tesla", "CHAdeMO, Tesla",
    L3055="Tesla, CHAdeMO", "CHAdeMO, Tesla"
)</f>
        <v>CHAdeMO, Type 2</v>
      </c>
    </row>
    <row r="3056" spans="1:23" x14ac:dyDescent="0.25">
      <c r="A3056" t="s">
        <v>6130</v>
      </c>
      <c r="B3056">
        <v>55.835791999999998</v>
      </c>
      <c r="C3056">
        <v>37.508116000000001</v>
      </c>
      <c r="D3056" t="s">
        <v>6131</v>
      </c>
      <c r="E3056" t="s">
        <v>19</v>
      </c>
      <c r="F3056">
        <v>0.24</v>
      </c>
      <c r="G3056" t="s">
        <v>32</v>
      </c>
      <c r="H3056">
        <v>3.68</v>
      </c>
      <c r="I3056">
        <v>43</v>
      </c>
      <c r="J3056" t="s">
        <v>39</v>
      </c>
      <c r="K3056">
        <v>350</v>
      </c>
      <c r="L3056" t="s">
        <v>47</v>
      </c>
      <c r="M3056">
        <v>2023</v>
      </c>
      <c r="N3056" t="s">
        <v>23</v>
      </c>
      <c r="O3056">
        <v>3.4</v>
      </c>
      <c r="P3056">
        <v>3</v>
      </c>
      <c r="Q3056" t="s">
        <v>48</v>
      </c>
      <c r="R3056">
        <v>27</v>
      </c>
      <c r="S3056">
        <f t="shared" si="141"/>
        <v>1161</v>
      </c>
      <c r="T3056">
        <f t="shared" si="142"/>
        <v>278.64</v>
      </c>
      <c r="U3056" s="2">
        <f t="shared" si="143"/>
        <v>6.9767441860465115E-2</v>
      </c>
      <c r="V3056" t="str" cm="1">
        <f t="array" ref="V3056">_xlfn.IFS(H3056&lt;5,"Urban",H3056&lt;=12,"Sub-Urban",H3056&gt;12,"Out Of City")</f>
        <v>Urban</v>
      </c>
      <c r="W3056" t="str" cm="1">
        <f t="array" ref="W3056">_xlfn.IFS(
    L3056="CCS", "CCS",
    L3056="Type 2", "Type 2",
    L3056="CHAdeMO", "CHAdeMO",
    L3056="Tesla", "Tesla",
    L3056="CCS, Type 2", "CCS, Type 2",
    L3056="Type 2, CCS", "CCS, Type 2",
    L3056="CHAdeMO, Type 2", "CHAdeMO, Type 2",
    L3056="Type 2, CHAdeMO", "CHAdeMO, Type 2",
    L3056="CCS, Tesla", "CCS, Tesla",
    L3056="Tesla, CCS", "CCS, Tesla",
    L3056="Tesla, Type 2", "Tesla, Type 2",
    L3056="Type 2, Tesla", "Tesla, Type 2",
    L3056="CCS, CHAdeMO", "CCS, CHAdeMO",
    L3056="CHAdeMO, CCS", "CCS, CHAdeMO",
    L3056="CHAdeMO, Tesla", "CHAdeMO, Tesla",
    L3056="Tesla, CHAdeMO", "CHAdeMO, Tesla"
)</f>
        <v>Tesla</v>
      </c>
    </row>
    <row r="3057" spans="1:23" x14ac:dyDescent="0.25">
      <c r="A3057" t="s">
        <v>6132</v>
      </c>
      <c r="B3057">
        <v>34.023265000000002</v>
      </c>
      <c r="C3057">
        <v>-118.26801</v>
      </c>
      <c r="D3057" t="s">
        <v>6133</v>
      </c>
      <c r="E3057" t="s">
        <v>19</v>
      </c>
      <c r="F3057">
        <v>0.33</v>
      </c>
      <c r="G3057" t="s">
        <v>20</v>
      </c>
      <c r="H3057">
        <v>9.91</v>
      </c>
      <c r="I3057">
        <v>47</v>
      </c>
      <c r="J3057" t="s">
        <v>39</v>
      </c>
      <c r="K3057">
        <v>50</v>
      </c>
      <c r="L3057" t="s">
        <v>43</v>
      </c>
      <c r="M3057">
        <v>2020</v>
      </c>
      <c r="N3057" t="s">
        <v>23</v>
      </c>
      <c r="O3057">
        <v>3.6</v>
      </c>
      <c r="P3057">
        <v>10</v>
      </c>
      <c r="Q3057" t="s">
        <v>24</v>
      </c>
      <c r="R3057">
        <v>36</v>
      </c>
      <c r="S3057">
        <f t="shared" si="141"/>
        <v>1692</v>
      </c>
      <c r="T3057">
        <f t="shared" si="142"/>
        <v>558.36</v>
      </c>
      <c r="U3057" s="2">
        <f t="shared" si="143"/>
        <v>0.21276595744680851</v>
      </c>
      <c r="V3057" t="str" cm="1">
        <f t="array" ref="V3057">_xlfn.IFS(H3057&lt;5,"Urban",H3057&lt;=12,"Sub-Urban",H3057&gt;12,"Out Of City")</f>
        <v>Sub-Urban</v>
      </c>
      <c r="W3057" t="str" cm="1">
        <f t="array" ref="W3057">_xlfn.IFS(
    L3057="CCS", "CCS",
    L3057="Type 2", "Type 2",
    L3057="CHAdeMO", "CHAdeMO",
    L3057="Tesla", "Tesla",
    L3057="CCS, Type 2", "CCS, Type 2",
    L3057="Type 2, CCS", "CCS, Type 2",
    L3057="CHAdeMO, Type 2", "CHAdeMO, Type 2",
    L3057="Type 2, CHAdeMO", "CHAdeMO, Type 2",
    L3057="CCS, Tesla", "CCS, Tesla",
    L3057="Tesla, CCS", "CCS, Tesla",
    L3057="Tesla, Type 2", "Tesla, Type 2",
    L3057="Type 2, Tesla", "Tesla, Type 2",
    L3057="CCS, CHAdeMO", "CCS, CHAdeMO",
    L3057="CHAdeMO, CCS", "CCS, CHAdeMO",
    L3057="CHAdeMO, Tesla", "CHAdeMO, Tesla",
    L3057="Tesla, CHAdeMO", "CHAdeMO, Tesla"
)</f>
        <v>CCS</v>
      </c>
    </row>
    <row r="3058" spans="1:23" x14ac:dyDescent="0.25">
      <c r="A3058" t="s">
        <v>6134</v>
      </c>
      <c r="B3058">
        <v>-33.851042999999997</v>
      </c>
      <c r="C3058">
        <v>18.484275</v>
      </c>
      <c r="D3058" t="s">
        <v>6135</v>
      </c>
      <c r="E3058" t="s">
        <v>27</v>
      </c>
      <c r="F3058">
        <v>0.14000000000000001</v>
      </c>
      <c r="G3058" t="s">
        <v>32</v>
      </c>
      <c r="H3058">
        <v>17.86</v>
      </c>
      <c r="I3058">
        <v>38</v>
      </c>
      <c r="J3058" t="s">
        <v>39</v>
      </c>
      <c r="K3058">
        <v>50</v>
      </c>
      <c r="L3058" t="s">
        <v>118</v>
      </c>
      <c r="M3058">
        <v>2015</v>
      </c>
      <c r="N3058" t="s">
        <v>35</v>
      </c>
      <c r="O3058">
        <v>3.4</v>
      </c>
      <c r="P3058">
        <v>8</v>
      </c>
      <c r="Q3058" t="s">
        <v>24</v>
      </c>
      <c r="R3058">
        <v>56</v>
      </c>
      <c r="S3058">
        <f t="shared" si="141"/>
        <v>2128</v>
      </c>
      <c r="T3058">
        <f t="shared" si="142"/>
        <v>297.92</v>
      </c>
      <c r="U3058" s="2">
        <f t="shared" si="143"/>
        <v>0.21052631578947367</v>
      </c>
      <c r="V3058" t="str" cm="1">
        <f t="array" ref="V3058">_xlfn.IFS(H3058&lt;5,"Urban",H3058&lt;=12,"Sub-Urban",H3058&gt;12,"Out Of City")</f>
        <v>Out Of City</v>
      </c>
      <c r="W3058" t="str" cm="1">
        <f t="array" ref="W3058">_xlfn.IFS(
    L3058="CCS", "CCS",
    L3058="Type 2", "Type 2",
    L3058="CHAdeMO", "CHAdeMO",
    L3058="Tesla", "Tesla",
    L3058="CCS, Type 2", "CCS, Type 2",
    L3058="Type 2, CCS", "CCS, Type 2",
    L3058="CHAdeMO, Type 2", "CHAdeMO, Type 2",
    L3058="Type 2, CHAdeMO", "CHAdeMO, Type 2",
    L3058="CCS, Tesla", "CCS, Tesla",
    L3058="Tesla, CCS", "CCS, Tesla",
    L3058="Tesla, Type 2", "Tesla, Type 2",
    L3058="Type 2, Tesla", "Tesla, Type 2",
    L3058="CCS, CHAdeMO", "CCS, CHAdeMO",
    L3058="CHAdeMO, CCS", "CCS, CHAdeMO",
    L3058="CHAdeMO, Tesla", "CHAdeMO, Tesla",
    L3058="Tesla, CHAdeMO", "CHAdeMO, Tesla"
)</f>
        <v>Tesla, Type 2</v>
      </c>
    </row>
    <row r="3059" spans="1:23" x14ac:dyDescent="0.25">
      <c r="A3059" t="s">
        <v>6136</v>
      </c>
      <c r="B3059">
        <v>-33.883961999999997</v>
      </c>
      <c r="C3059">
        <v>151.309743</v>
      </c>
      <c r="D3059" t="s">
        <v>6137</v>
      </c>
      <c r="E3059" t="s">
        <v>38</v>
      </c>
      <c r="F3059">
        <v>0.37</v>
      </c>
      <c r="G3059" t="s">
        <v>20</v>
      </c>
      <c r="H3059">
        <v>14.73</v>
      </c>
      <c r="I3059">
        <v>49</v>
      </c>
      <c r="J3059" t="s">
        <v>39</v>
      </c>
      <c r="K3059">
        <v>50</v>
      </c>
      <c r="L3059" t="s">
        <v>80</v>
      </c>
      <c r="M3059">
        <v>2011</v>
      </c>
      <c r="N3059" t="s">
        <v>23</v>
      </c>
      <c r="O3059">
        <v>4.2</v>
      </c>
      <c r="P3059">
        <v>5</v>
      </c>
      <c r="Q3059" t="s">
        <v>29</v>
      </c>
      <c r="R3059">
        <v>8</v>
      </c>
      <c r="S3059">
        <f t="shared" si="141"/>
        <v>392</v>
      </c>
      <c r="T3059">
        <f t="shared" si="142"/>
        <v>145.04</v>
      </c>
      <c r="U3059" s="2">
        <f t="shared" si="143"/>
        <v>0.10204081632653061</v>
      </c>
      <c r="V3059" t="str" cm="1">
        <f t="array" ref="V3059">_xlfn.IFS(H3059&lt;5,"Urban",H3059&lt;=12,"Sub-Urban",H3059&gt;12,"Out Of City")</f>
        <v>Out Of City</v>
      </c>
      <c r="W3059" t="str" cm="1">
        <f t="array" ref="W3059">_xlfn.IFS(
    L3059="CCS", "CCS",
    L3059="Type 2", "Type 2",
    L3059="CHAdeMO", "CHAdeMO",
    L3059="Tesla", "Tesla",
    L3059="CCS, Type 2", "CCS, Type 2",
    L3059="Type 2, CCS", "CCS, Type 2",
    L3059="CHAdeMO, Type 2", "CHAdeMO, Type 2",
    L3059="Type 2, CHAdeMO", "CHAdeMO, Type 2",
    L3059="CCS, Tesla", "CCS, Tesla",
    L3059="Tesla, CCS", "CCS, Tesla",
    L3059="Tesla, Type 2", "Tesla, Type 2",
    L3059="Type 2, Tesla", "Tesla, Type 2",
    L3059="CCS, CHAdeMO", "CCS, CHAdeMO",
    L3059="CHAdeMO, CCS", "CCS, CHAdeMO",
    L3059="CHAdeMO, Tesla", "CHAdeMO, Tesla",
    L3059="Tesla, CHAdeMO", "CHAdeMO, Tesla"
)</f>
        <v>CHAdeMO, Type 2</v>
      </c>
    </row>
    <row r="3060" spans="1:23" x14ac:dyDescent="0.25">
      <c r="A3060" t="s">
        <v>6138</v>
      </c>
      <c r="B3060">
        <v>19.072472000000001</v>
      </c>
      <c r="C3060">
        <v>72.876445000000004</v>
      </c>
      <c r="D3060" t="s">
        <v>6139</v>
      </c>
      <c r="E3060" t="s">
        <v>27</v>
      </c>
      <c r="F3060">
        <v>0.36</v>
      </c>
      <c r="G3060" t="s">
        <v>32</v>
      </c>
      <c r="H3060">
        <v>5.23</v>
      </c>
      <c r="I3060">
        <v>15</v>
      </c>
      <c r="J3060" t="s">
        <v>47</v>
      </c>
      <c r="K3060">
        <v>50</v>
      </c>
      <c r="L3060" t="s">
        <v>47</v>
      </c>
      <c r="M3060">
        <v>2017</v>
      </c>
      <c r="N3060" t="s">
        <v>35</v>
      </c>
      <c r="O3060">
        <v>4.4000000000000004</v>
      </c>
      <c r="P3060">
        <v>7</v>
      </c>
      <c r="Q3060" t="s">
        <v>24</v>
      </c>
      <c r="R3060">
        <v>47</v>
      </c>
      <c r="S3060">
        <f t="shared" si="141"/>
        <v>705</v>
      </c>
      <c r="T3060">
        <f t="shared" si="142"/>
        <v>253.79999999999998</v>
      </c>
      <c r="U3060" s="2">
        <f t="shared" si="143"/>
        <v>0.46666666666666667</v>
      </c>
      <c r="V3060" t="str" cm="1">
        <f t="array" ref="V3060">_xlfn.IFS(H3060&lt;5,"Urban",H3060&lt;=12,"Sub-Urban",H3060&gt;12,"Out Of City")</f>
        <v>Sub-Urban</v>
      </c>
      <c r="W3060" t="str" cm="1">
        <f t="array" ref="W3060">_xlfn.IFS(
    L3060="CCS", "CCS",
    L3060="Type 2", "Type 2",
    L3060="CHAdeMO", "CHAdeMO",
    L3060="Tesla", "Tesla",
    L3060="CCS, Type 2", "CCS, Type 2",
    L3060="Type 2, CCS", "CCS, Type 2",
    L3060="CHAdeMO, Type 2", "CHAdeMO, Type 2",
    L3060="Type 2, CHAdeMO", "CHAdeMO, Type 2",
    L3060="CCS, Tesla", "CCS, Tesla",
    L3060="Tesla, CCS", "CCS, Tesla",
    L3060="Tesla, Type 2", "Tesla, Type 2",
    L3060="Type 2, Tesla", "Tesla, Type 2",
    L3060="CCS, CHAdeMO", "CCS, CHAdeMO",
    L3060="CHAdeMO, CCS", "CCS, CHAdeMO",
    L3060="CHAdeMO, Tesla", "CHAdeMO, Tesla",
    L3060="Tesla, CHAdeMO", "CHAdeMO, Tesla"
)</f>
        <v>Tesla</v>
      </c>
    </row>
    <row r="3061" spans="1:23" x14ac:dyDescent="0.25">
      <c r="A3061" t="s">
        <v>6140</v>
      </c>
      <c r="B3061">
        <v>25.279226000000001</v>
      </c>
      <c r="C3061">
        <v>55.235413000000001</v>
      </c>
      <c r="D3061" t="s">
        <v>6141</v>
      </c>
      <c r="E3061" t="s">
        <v>38</v>
      </c>
      <c r="F3061">
        <v>0.19</v>
      </c>
      <c r="G3061" s="1" t="s">
        <v>9985</v>
      </c>
      <c r="H3061">
        <v>16.21</v>
      </c>
      <c r="I3061">
        <v>14</v>
      </c>
      <c r="J3061" t="s">
        <v>33</v>
      </c>
      <c r="K3061">
        <v>150</v>
      </c>
      <c r="L3061" t="s">
        <v>51</v>
      </c>
      <c r="M3061">
        <v>2023</v>
      </c>
      <c r="N3061" t="s">
        <v>23</v>
      </c>
      <c r="O3061">
        <v>3.5</v>
      </c>
      <c r="P3061">
        <v>7</v>
      </c>
      <c r="Q3061" t="s">
        <v>48</v>
      </c>
      <c r="R3061">
        <v>13</v>
      </c>
      <c r="S3061">
        <f t="shared" si="141"/>
        <v>182</v>
      </c>
      <c r="T3061">
        <f t="shared" si="142"/>
        <v>34.58</v>
      </c>
      <c r="U3061" s="2">
        <f t="shared" si="143"/>
        <v>0.5</v>
      </c>
      <c r="V3061" t="str" cm="1">
        <f t="array" ref="V3061">_xlfn.IFS(H3061&lt;5,"Urban",H3061&lt;=12,"Sub-Urban",H3061&gt;12,"Out Of City")</f>
        <v>Out Of City</v>
      </c>
      <c r="W3061" t="str" cm="1">
        <f t="array" ref="W3061">_xlfn.IFS(
    L3061="CCS", "CCS",
    L3061="Type 2", "Type 2",
    L3061="CHAdeMO", "CHAdeMO",
    L3061="Tesla", "Tesla",
    L3061="CCS, Type 2", "CCS, Type 2",
    L3061="Type 2, CCS", "CCS, Type 2",
    L3061="CHAdeMO, Type 2", "CHAdeMO, Type 2",
    L3061="Type 2, CHAdeMO", "CHAdeMO, Type 2",
    L3061="CCS, Tesla", "CCS, Tesla",
    L3061="Tesla, CCS", "CCS, Tesla",
    L3061="Tesla, Type 2", "Tesla, Type 2",
    L3061="Type 2, Tesla", "Tesla, Type 2",
    L3061="CCS, CHAdeMO", "CCS, CHAdeMO",
    L3061="CHAdeMO, CCS", "CCS, CHAdeMO",
    L3061="CHAdeMO, Tesla", "CHAdeMO, Tesla",
    L3061="Tesla, CHAdeMO", "CHAdeMO, Tesla"
)</f>
        <v>CCS, Tesla</v>
      </c>
    </row>
    <row r="3062" spans="1:23" x14ac:dyDescent="0.25">
      <c r="A3062" t="s">
        <v>6142</v>
      </c>
      <c r="B3062">
        <v>-21.562677000000001</v>
      </c>
      <c r="C3062">
        <v>-115.182177</v>
      </c>
      <c r="D3062" t="s">
        <v>6143</v>
      </c>
      <c r="E3062" t="s">
        <v>38</v>
      </c>
      <c r="F3062">
        <v>0.45</v>
      </c>
      <c r="G3062" t="s">
        <v>32</v>
      </c>
      <c r="H3062">
        <v>9.36</v>
      </c>
      <c r="I3062">
        <v>43</v>
      </c>
      <c r="J3062" t="s">
        <v>47</v>
      </c>
      <c r="K3062">
        <v>150</v>
      </c>
      <c r="L3062" t="s">
        <v>111</v>
      </c>
      <c r="M3062">
        <v>2016</v>
      </c>
      <c r="N3062" t="s">
        <v>35</v>
      </c>
      <c r="O3062">
        <v>4.4000000000000004</v>
      </c>
      <c r="P3062">
        <v>9</v>
      </c>
      <c r="Q3062" t="s">
        <v>29</v>
      </c>
      <c r="R3062">
        <v>8</v>
      </c>
      <c r="S3062">
        <f t="shared" si="141"/>
        <v>344</v>
      </c>
      <c r="T3062">
        <f t="shared" si="142"/>
        <v>154.80000000000001</v>
      </c>
      <c r="U3062" s="2">
        <f t="shared" si="143"/>
        <v>0.20930232558139536</v>
      </c>
      <c r="V3062" t="str" cm="1">
        <f t="array" ref="V3062">_xlfn.IFS(H3062&lt;5,"Urban",H3062&lt;=12,"Sub-Urban",H3062&gt;12,"Out Of City")</f>
        <v>Sub-Urban</v>
      </c>
      <c r="W3062" t="str" cm="1">
        <f t="array" ref="W3062">_xlfn.IFS(
    L3062="CCS", "CCS",
    L3062="Type 2", "Type 2",
    L3062="CHAdeMO", "CHAdeMO",
    L3062="Tesla", "Tesla",
    L3062="CCS, Type 2", "CCS, Type 2",
    L3062="Type 2, CCS", "CCS, Type 2",
    L3062="CHAdeMO, Type 2", "CHAdeMO, Type 2",
    L3062="Type 2, CHAdeMO", "CHAdeMO, Type 2",
    L3062="CCS, Tesla", "CCS, Tesla",
    L3062="Tesla, CCS", "CCS, Tesla",
    L3062="Tesla, Type 2", "Tesla, Type 2",
    L3062="Type 2, Tesla", "Tesla, Type 2",
    L3062="CCS, CHAdeMO", "CCS, CHAdeMO",
    L3062="CHAdeMO, CCS", "CCS, CHAdeMO",
    L3062="CHAdeMO, Tesla", "CHAdeMO, Tesla",
    L3062="Tesla, CHAdeMO", "CHAdeMO, Tesla"
)</f>
        <v>CCS, Type 2</v>
      </c>
    </row>
    <row r="3063" spans="1:23" x14ac:dyDescent="0.25">
      <c r="A3063" t="s">
        <v>6144</v>
      </c>
      <c r="B3063">
        <v>39.897844999999997</v>
      </c>
      <c r="C3063">
        <v>116.340046</v>
      </c>
      <c r="D3063" t="s">
        <v>6145</v>
      </c>
      <c r="E3063" t="s">
        <v>27</v>
      </c>
      <c r="F3063">
        <v>0.17</v>
      </c>
      <c r="G3063" s="1" t="s">
        <v>9985</v>
      </c>
      <c r="H3063">
        <v>12.04</v>
      </c>
      <c r="I3063">
        <v>37</v>
      </c>
      <c r="J3063" t="s">
        <v>21</v>
      </c>
      <c r="K3063">
        <v>150</v>
      </c>
      <c r="L3063" t="s">
        <v>77</v>
      </c>
      <c r="M3063">
        <v>2020</v>
      </c>
      <c r="N3063" t="s">
        <v>35</v>
      </c>
      <c r="O3063">
        <v>3.4</v>
      </c>
      <c r="P3063">
        <v>7</v>
      </c>
      <c r="Q3063" t="s">
        <v>29</v>
      </c>
      <c r="R3063">
        <v>51</v>
      </c>
      <c r="S3063">
        <f t="shared" si="141"/>
        <v>1887</v>
      </c>
      <c r="T3063">
        <f t="shared" si="142"/>
        <v>320.79000000000002</v>
      </c>
      <c r="U3063" s="2">
        <f t="shared" si="143"/>
        <v>0.1891891891891892</v>
      </c>
      <c r="V3063" t="str" cm="1">
        <f t="array" ref="V3063">_xlfn.IFS(H3063&lt;5,"Urban",H3063&lt;=12,"Sub-Urban",H3063&gt;12,"Out Of City")</f>
        <v>Out Of City</v>
      </c>
      <c r="W3063" t="str" cm="1">
        <f t="array" ref="W3063">_xlfn.IFS(
    L3063="CCS", "CCS",
    L3063="Type 2", "Type 2",
    L3063="CHAdeMO", "CHAdeMO",
    L3063="Tesla", "Tesla",
    L3063="CCS, Type 2", "CCS, Type 2",
    L3063="Type 2, CCS", "CCS, Type 2",
    L3063="CHAdeMO, Type 2", "CHAdeMO, Type 2",
    L3063="Type 2, CHAdeMO", "CHAdeMO, Type 2",
    L3063="CCS, Tesla", "CCS, Tesla",
    L3063="Tesla, CCS", "CCS, Tesla",
    L3063="Tesla, Type 2", "Tesla, Type 2",
    L3063="Type 2, Tesla", "Tesla, Type 2",
    L3063="CCS, CHAdeMO", "CCS, CHAdeMO",
    L3063="CHAdeMO, CCS", "CCS, CHAdeMO",
    L3063="CHAdeMO, Tesla", "CHAdeMO, Tesla",
    L3063="Tesla, CHAdeMO", "CHAdeMO, Tesla"
)</f>
        <v>CHAdeMO</v>
      </c>
    </row>
    <row r="3064" spans="1:23" x14ac:dyDescent="0.25">
      <c r="A3064" t="s">
        <v>6146</v>
      </c>
      <c r="B3064">
        <v>39.985365999999999</v>
      </c>
      <c r="C3064">
        <v>116.230446</v>
      </c>
      <c r="D3064" t="s">
        <v>6147</v>
      </c>
      <c r="E3064" t="s">
        <v>27</v>
      </c>
      <c r="F3064">
        <v>0.19</v>
      </c>
      <c r="G3064" s="1" t="s">
        <v>9985</v>
      </c>
      <c r="H3064">
        <v>12.27</v>
      </c>
      <c r="I3064">
        <v>57</v>
      </c>
      <c r="J3064" t="s">
        <v>47</v>
      </c>
      <c r="K3064">
        <v>50</v>
      </c>
      <c r="L3064" t="s">
        <v>51</v>
      </c>
      <c r="M3064">
        <v>2011</v>
      </c>
      <c r="N3064" t="s">
        <v>35</v>
      </c>
      <c r="O3064">
        <v>4.0999999999999996</v>
      </c>
      <c r="P3064">
        <v>5</v>
      </c>
      <c r="Q3064" t="s">
        <v>29</v>
      </c>
      <c r="R3064">
        <v>58</v>
      </c>
      <c r="S3064">
        <f t="shared" si="141"/>
        <v>3306</v>
      </c>
      <c r="T3064">
        <f t="shared" si="142"/>
        <v>628.14</v>
      </c>
      <c r="U3064" s="2">
        <f t="shared" si="143"/>
        <v>8.771929824561403E-2</v>
      </c>
      <c r="V3064" t="str" cm="1">
        <f t="array" ref="V3064">_xlfn.IFS(H3064&lt;5,"Urban",H3064&lt;=12,"Sub-Urban",H3064&gt;12,"Out Of City")</f>
        <v>Out Of City</v>
      </c>
      <c r="W3064" t="str" cm="1">
        <f t="array" ref="W3064">_xlfn.IFS(
    L3064="CCS", "CCS",
    L3064="Type 2", "Type 2",
    L3064="CHAdeMO", "CHAdeMO",
    L3064="Tesla", "Tesla",
    L3064="CCS, Type 2", "CCS, Type 2",
    L3064="Type 2, CCS", "CCS, Type 2",
    L3064="CHAdeMO, Type 2", "CHAdeMO, Type 2",
    L3064="Type 2, CHAdeMO", "CHAdeMO, Type 2",
    L3064="CCS, Tesla", "CCS, Tesla",
    L3064="Tesla, CCS", "CCS, Tesla",
    L3064="Tesla, Type 2", "Tesla, Type 2",
    L3064="Type 2, Tesla", "Tesla, Type 2",
    L3064="CCS, CHAdeMO", "CCS, CHAdeMO",
    L3064="CHAdeMO, CCS", "CCS, CHAdeMO",
    L3064="CHAdeMO, Tesla", "CHAdeMO, Tesla",
    L3064="Tesla, CHAdeMO", "CHAdeMO, Tesla"
)</f>
        <v>CCS, Tesla</v>
      </c>
    </row>
    <row r="3065" spans="1:23" x14ac:dyDescent="0.25">
      <c r="A3065" t="s">
        <v>6148</v>
      </c>
      <c r="B3065">
        <v>41.964004000000003</v>
      </c>
      <c r="C3065">
        <v>-87.757969000000003</v>
      </c>
      <c r="D3065" t="s">
        <v>6149</v>
      </c>
      <c r="E3065" t="s">
        <v>38</v>
      </c>
      <c r="F3065">
        <v>0.35</v>
      </c>
      <c r="G3065" t="s">
        <v>32</v>
      </c>
      <c r="H3065">
        <v>13.11</v>
      </c>
      <c r="I3065">
        <v>14</v>
      </c>
      <c r="J3065" t="s">
        <v>21</v>
      </c>
      <c r="K3065">
        <v>50</v>
      </c>
      <c r="L3065" t="s">
        <v>47</v>
      </c>
      <c r="M3065">
        <v>2014</v>
      </c>
      <c r="N3065" t="s">
        <v>23</v>
      </c>
      <c r="O3065">
        <v>4.8</v>
      </c>
      <c r="P3065">
        <v>3</v>
      </c>
      <c r="Q3065" t="s">
        <v>24</v>
      </c>
      <c r="R3065">
        <v>14</v>
      </c>
      <c r="S3065">
        <f t="shared" si="141"/>
        <v>196</v>
      </c>
      <c r="T3065">
        <f t="shared" si="142"/>
        <v>68.599999999999994</v>
      </c>
      <c r="U3065" s="2">
        <f t="shared" si="143"/>
        <v>0.21428571428571427</v>
      </c>
      <c r="V3065" t="str" cm="1">
        <f t="array" ref="V3065">_xlfn.IFS(H3065&lt;5,"Urban",H3065&lt;=12,"Sub-Urban",H3065&gt;12,"Out Of City")</f>
        <v>Out Of City</v>
      </c>
      <c r="W3065" t="str" cm="1">
        <f t="array" ref="W3065">_xlfn.IFS(
    L3065="CCS", "CCS",
    L3065="Type 2", "Type 2",
    L3065="CHAdeMO", "CHAdeMO",
    L3065="Tesla", "Tesla",
    L3065="CCS, Type 2", "CCS, Type 2",
    L3065="Type 2, CCS", "CCS, Type 2",
    L3065="CHAdeMO, Type 2", "CHAdeMO, Type 2",
    L3065="Type 2, CHAdeMO", "CHAdeMO, Type 2",
    L3065="CCS, Tesla", "CCS, Tesla",
    L3065="Tesla, CCS", "CCS, Tesla",
    L3065="Tesla, Type 2", "Tesla, Type 2",
    L3065="Type 2, Tesla", "Tesla, Type 2",
    L3065="CCS, CHAdeMO", "CCS, CHAdeMO",
    L3065="CHAdeMO, CCS", "CCS, CHAdeMO",
    L3065="CHAdeMO, Tesla", "CHAdeMO, Tesla",
    L3065="Tesla, CHAdeMO", "CHAdeMO, Tesla"
)</f>
        <v>Tesla</v>
      </c>
    </row>
    <row r="3066" spans="1:23" x14ac:dyDescent="0.25">
      <c r="A3066" t="s">
        <v>6150</v>
      </c>
      <c r="B3066">
        <v>37.51408</v>
      </c>
      <c r="C3066">
        <v>126.909302</v>
      </c>
      <c r="D3066" t="s">
        <v>6151</v>
      </c>
      <c r="E3066" t="s">
        <v>38</v>
      </c>
      <c r="F3066">
        <v>0.24</v>
      </c>
      <c r="G3066" t="s">
        <v>20</v>
      </c>
      <c r="H3066">
        <v>16.52</v>
      </c>
      <c r="I3066">
        <v>49</v>
      </c>
      <c r="J3066" t="s">
        <v>46</v>
      </c>
      <c r="K3066">
        <v>50</v>
      </c>
      <c r="L3066" t="s">
        <v>111</v>
      </c>
      <c r="M3066">
        <v>2023</v>
      </c>
      <c r="N3066" t="s">
        <v>23</v>
      </c>
      <c r="O3066">
        <v>4.5999999999999996</v>
      </c>
      <c r="P3066">
        <v>8</v>
      </c>
      <c r="Q3066" t="s">
        <v>29</v>
      </c>
      <c r="R3066">
        <v>15</v>
      </c>
      <c r="S3066">
        <f t="shared" si="141"/>
        <v>735</v>
      </c>
      <c r="T3066">
        <f t="shared" si="142"/>
        <v>176.4</v>
      </c>
      <c r="U3066" s="2">
        <f t="shared" si="143"/>
        <v>0.16326530612244897</v>
      </c>
      <c r="V3066" t="str" cm="1">
        <f t="array" ref="V3066">_xlfn.IFS(H3066&lt;5,"Urban",H3066&lt;=12,"Sub-Urban",H3066&gt;12,"Out Of City")</f>
        <v>Out Of City</v>
      </c>
      <c r="W3066" t="str" cm="1">
        <f t="array" ref="W3066">_xlfn.IFS(
    L3066="CCS", "CCS",
    L3066="Type 2", "Type 2",
    L3066="CHAdeMO", "CHAdeMO",
    L3066="Tesla", "Tesla",
    L3066="CCS, Type 2", "CCS, Type 2",
    L3066="Type 2, CCS", "CCS, Type 2",
    L3066="CHAdeMO, Type 2", "CHAdeMO, Type 2",
    L3066="Type 2, CHAdeMO", "CHAdeMO, Type 2",
    L3066="CCS, Tesla", "CCS, Tesla",
    L3066="Tesla, CCS", "CCS, Tesla",
    L3066="Tesla, Type 2", "Tesla, Type 2",
    L3066="Type 2, Tesla", "Tesla, Type 2",
    L3066="CCS, CHAdeMO", "CCS, CHAdeMO",
    L3066="CHAdeMO, CCS", "CCS, CHAdeMO",
    L3066="CHAdeMO, Tesla", "CHAdeMO, Tesla",
    L3066="Tesla, CHAdeMO", "CHAdeMO, Tesla"
)</f>
        <v>CCS, Type 2</v>
      </c>
    </row>
    <row r="3067" spans="1:23" x14ac:dyDescent="0.25">
      <c r="A3067" t="s">
        <v>6152</v>
      </c>
      <c r="B3067">
        <v>-23.670041999999999</v>
      </c>
      <c r="C3067">
        <v>-46.617479000000003</v>
      </c>
      <c r="D3067" t="s">
        <v>6153</v>
      </c>
      <c r="E3067" t="s">
        <v>19</v>
      </c>
      <c r="F3067">
        <v>0.18</v>
      </c>
      <c r="G3067" s="1" t="s">
        <v>9985</v>
      </c>
      <c r="H3067">
        <v>10.81</v>
      </c>
      <c r="I3067">
        <v>90</v>
      </c>
      <c r="J3067" t="s">
        <v>47</v>
      </c>
      <c r="K3067">
        <v>50</v>
      </c>
      <c r="L3067" t="s">
        <v>47</v>
      </c>
      <c r="M3067">
        <v>2021</v>
      </c>
      <c r="N3067" t="s">
        <v>35</v>
      </c>
      <c r="O3067">
        <v>4.5999999999999996</v>
      </c>
      <c r="P3067">
        <v>5</v>
      </c>
      <c r="Q3067" t="s">
        <v>48</v>
      </c>
      <c r="R3067">
        <v>39</v>
      </c>
      <c r="S3067">
        <f t="shared" si="141"/>
        <v>3510</v>
      </c>
      <c r="T3067">
        <f t="shared" si="142"/>
        <v>631.79999999999995</v>
      </c>
      <c r="U3067" s="2">
        <f t="shared" si="143"/>
        <v>5.5555555555555552E-2</v>
      </c>
      <c r="V3067" t="str" cm="1">
        <f t="array" ref="V3067">_xlfn.IFS(H3067&lt;5,"Urban",H3067&lt;=12,"Sub-Urban",H3067&gt;12,"Out Of City")</f>
        <v>Sub-Urban</v>
      </c>
      <c r="W3067" t="str" cm="1">
        <f t="array" ref="W3067">_xlfn.IFS(
    L3067="CCS", "CCS",
    L3067="Type 2", "Type 2",
    L3067="CHAdeMO", "CHAdeMO",
    L3067="Tesla", "Tesla",
    L3067="CCS, Type 2", "CCS, Type 2",
    L3067="Type 2, CCS", "CCS, Type 2",
    L3067="CHAdeMO, Type 2", "CHAdeMO, Type 2",
    L3067="Type 2, CHAdeMO", "CHAdeMO, Type 2",
    L3067="CCS, Tesla", "CCS, Tesla",
    L3067="Tesla, CCS", "CCS, Tesla",
    L3067="Tesla, Type 2", "Tesla, Type 2",
    L3067="Type 2, Tesla", "Tesla, Type 2",
    L3067="CCS, CHAdeMO", "CCS, CHAdeMO",
    L3067="CHAdeMO, CCS", "CCS, CHAdeMO",
    L3067="CHAdeMO, Tesla", "CHAdeMO, Tesla",
    L3067="Tesla, CHAdeMO", "CHAdeMO, Tesla"
)</f>
        <v>Tesla</v>
      </c>
    </row>
    <row r="3068" spans="1:23" x14ac:dyDescent="0.25">
      <c r="A3068" t="s">
        <v>6154</v>
      </c>
      <c r="B3068">
        <v>55.845878999999996</v>
      </c>
      <c r="C3068">
        <v>37.540371999999998</v>
      </c>
      <c r="D3068" t="s">
        <v>6155</v>
      </c>
      <c r="E3068" t="s">
        <v>38</v>
      </c>
      <c r="F3068">
        <v>0.15</v>
      </c>
      <c r="G3068" s="1" t="s">
        <v>9985</v>
      </c>
      <c r="H3068">
        <v>0.74</v>
      </c>
      <c r="I3068">
        <v>90</v>
      </c>
      <c r="J3068" t="s">
        <v>39</v>
      </c>
      <c r="K3068">
        <v>22</v>
      </c>
      <c r="L3068" t="s">
        <v>47</v>
      </c>
      <c r="M3068">
        <v>2015</v>
      </c>
      <c r="N3068" t="s">
        <v>23</v>
      </c>
      <c r="O3068">
        <v>4.5999999999999996</v>
      </c>
      <c r="P3068">
        <v>3</v>
      </c>
      <c r="Q3068" t="s">
        <v>29</v>
      </c>
      <c r="R3068">
        <v>17</v>
      </c>
      <c r="S3068">
        <f t="shared" si="141"/>
        <v>1530</v>
      </c>
      <c r="T3068">
        <f t="shared" si="142"/>
        <v>229.5</v>
      </c>
      <c r="U3068" s="2">
        <f t="shared" si="143"/>
        <v>3.3333333333333333E-2</v>
      </c>
      <c r="V3068" t="str" cm="1">
        <f t="array" ref="V3068">_xlfn.IFS(H3068&lt;5,"Urban",H3068&lt;=12,"Sub-Urban",H3068&gt;12,"Out Of City")</f>
        <v>Urban</v>
      </c>
      <c r="W3068" t="str" cm="1">
        <f t="array" ref="W3068">_xlfn.IFS(
    L3068="CCS", "CCS",
    L3068="Type 2", "Type 2",
    L3068="CHAdeMO", "CHAdeMO",
    L3068="Tesla", "Tesla",
    L3068="CCS, Type 2", "CCS, Type 2",
    L3068="Type 2, CCS", "CCS, Type 2",
    L3068="CHAdeMO, Type 2", "CHAdeMO, Type 2",
    L3068="Type 2, CHAdeMO", "CHAdeMO, Type 2",
    L3068="CCS, Tesla", "CCS, Tesla",
    L3068="Tesla, CCS", "CCS, Tesla",
    L3068="Tesla, Type 2", "Tesla, Type 2",
    L3068="Type 2, Tesla", "Tesla, Type 2",
    L3068="CCS, CHAdeMO", "CCS, CHAdeMO",
    L3068="CHAdeMO, CCS", "CCS, CHAdeMO",
    L3068="CHAdeMO, Tesla", "CHAdeMO, Tesla",
    L3068="Tesla, CHAdeMO", "CHAdeMO, Tesla"
)</f>
        <v>Tesla</v>
      </c>
    </row>
    <row r="3069" spans="1:23" x14ac:dyDescent="0.25">
      <c r="A3069" t="s">
        <v>6156</v>
      </c>
      <c r="B3069">
        <v>41.972503000000003</v>
      </c>
      <c r="C3069">
        <v>-87.740961999999996</v>
      </c>
      <c r="D3069" t="s">
        <v>6157</v>
      </c>
      <c r="E3069" t="s">
        <v>38</v>
      </c>
      <c r="F3069">
        <v>0.41</v>
      </c>
      <c r="G3069" s="1" t="s">
        <v>9985</v>
      </c>
      <c r="H3069">
        <v>5.25</v>
      </c>
      <c r="I3069">
        <v>37</v>
      </c>
      <c r="J3069" t="s">
        <v>33</v>
      </c>
      <c r="K3069">
        <v>50</v>
      </c>
      <c r="L3069" t="s">
        <v>43</v>
      </c>
      <c r="M3069">
        <v>2013</v>
      </c>
      <c r="N3069" t="s">
        <v>35</v>
      </c>
      <c r="O3069">
        <v>3.5</v>
      </c>
      <c r="P3069">
        <v>6</v>
      </c>
      <c r="Q3069" t="s">
        <v>24</v>
      </c>
      <c r="R3069">
        <v>11</v>
      </c>
      <c r="S3069">
        <f t="shared" si="141"/>
        <v>407</v>
      </c>
      <c r="T3069">
        <f t="shared" si="142"/>
        <v>166.86999999999998</v>
      </c>
      <c r="U3069" s="2">
        <f t="shared" si="143"/>
        <v>0.16216216216216217</v>
      </c>
      <c r="V3069" t="str" cm="1">
        <f t="array" ref="V3069">_xlfn.IFS(H3069&lt;5,"Urban",H3069&lt;=12,"Sub-Urban",H3069&gt;12,"Out Of City")</f>
        <v>Sub-Urban</v>
      </c>
      <c r="W3069" t="str" cm="1">
        <f t="array" ref="W3069">_xlfn.IFS(
    L3069="CCS", "CCS",
    L3069="Type 2", "Type 2",
    L3069="CHAdeMO", "CHAdeMO",
    L3069="Tesla", "Tesla",
    L3069="CCS, Type 2", "CCS, Type 2",
    L3069="Type 2, CCS", "CCS, Type 2",
    L3069="CHAdeMO, Type 2", "CHAdeMO, Type 2",
    L3069="Type 2, CHAdeMO", "CHAdeMO, Type 2",
    L3069="CCS, Tesla", "CCS, Tesla",
    L3069="Tesla, CCS", "CCS, Tesla",
    L3069="Tesla, Type 2", "Tesla, Type 2",
    L3069="Type 2, Tesla", "Tesla, Type 2",
    L3069="CCS, CHAdeMO", "CCS, CHAdeMO",
    L3069="CHAdeMO, CCS", "CCS, CHAdeMO",
    L3069="CHAdeMO, Tesla", "CHAdeMO, Tesla",
    L3069="Tesla, CHAdeMO", "CHAdeMO, Tesla"
)</f>
        <v>CCS</v>
      </c>
    </row>
    <row r="3070" spans="1:23" x14ac:dyDescent="0.25">
      <c r="A3070" t="s">
        <v>6158</v>
      </c>
      <c r="B3070">
        <v>18.937570999999998</v>
      </c>
      <c r="C3070">
        <v>72.924802</v>
      </c>
      <c r="D3070" t="s">
        <v>6159</v>
      </c>
      <c r="E3070" t="s">
        <v>27</v>
      </c>
      <c r="F3070">
        <v>0.23</v>
      </c>
      <c r="G3070" t="s">
        <v>32</v>
      </c>
      <c r="H3070">
        <v>14.39</v>
      </c>
      <c r="I3070">
        <v>35</v>
      </c>
      <c r="J3070" t="s">
        <v>46</v>
      </c>
      <c r="K3070">
        <v>22</v>
      </c>
      <c r="L3070" t="s">
        <v>61</v>
      </c>
      <c r="M3070">
        <v>2023</v>
      </c>
      <c r="N3070" t="s">
        <v>35</v>
      </c>
      <c r="O3070">
        <v>3.8</v>
      </c>
      <c r="P3070">
        <v>9</v>
      </c>
      <c r="Q3070" t="s">
        <v>48</v>
      </c>
      <c r="R3070">
        <v>60</v>
      </c>
      <c r="S3070">
        <f t="shared" si="141"/>
        <v>2100</v>
      </c>
      <c r="T3070">
        <f t="shared" si="142"/>
        <v>483</v>
      </c>
      <c r="U3070" s="2">
        <f t="shared" si="143"/>
        <v>0.25714285714285712</v>
      </c>
      <c r="V3070" t="str" cm="1">
        <f t="array" ref="V3070">_xlfn.IFS(H3070&lt;5,"Urban",H3070&lt;=12,"Sub-Urban",H3070&gt;12,"Out Of City")</f>
        <v>Out Of City</v>
      </c>
      <c r="W3070" t="str" cm="1">
        <f t="array" ref="W3070">_xlfn.IFS(
    L3070="CCS", "CCS",
    L3070="Type 2", "Type 2",
    L3070="CHAdeMO", "CHAdeMO",
    L3070="Tesla", "Tesla",
    L3070="CCS, Type 2", "CCS, Type 2",
    L3070="Type 2, CCS", "CCS, Type 2",
    L3070="CHAdeMO, Type 2", "CHAdeMO, Type 2",
    L3070="Type 2, CHAdeMO", "CHAdeMO, Type 2",
    L3070="CCS, Tesla", "CCS, Tesla",
    L3070="Tesla, CCS", "CCS, Tesla",
    L3070="Tesla, Type 2", "Tesla, Type 2",
    L3070="Type 2, Tesla", "Tesla, Type 2",
    L3070="CCS, CHAdeMO", "CCS, CHAdeMO",
    L3070="CHAdeMO, CCS", "CCS, CHAdeMO",
    L3070="CHAdeMO, Tesla", "CHAdeMO, Tesla",
    L3070="Tesla, CHAdeMO", "CHAdeMO, Tesla"
)</f>
        <v>CHAdeMO, Tesla</v>
      </c>
    </row>
    <row r="3071" spans="1:23" x14ac:dyDescent="0.25">
      <c r="A3071" t="s">
        <v>6160</v>
      </c>
      <c r="B3071">
        <v>39.877161000000001</v>
      </c>
      <c r="C3071">
        <v>116.435007</v>
      </c>
      <c r="D3071" t="s">
        <v>6161</v>
      </c>
      <c r="E3071" t="s">
        <v>38</v>
      </c>
      <c r="F3071">
        <v>0.28000000000000003</v>
      </c>
      <c r="G3071" t="s">
        <v>32</v>
      </c>
      <c r="H3071">
        <v>10.25</v>
      </c>
      <c r="I3071">
        <v>17</v>
      </c>
      <c r="J3071" t="s">
        <v>46</v>
      </c>
      <c r="K3071">
        <v>22</v>
      </c>
      <c r="L3071" t="s">
        <v>51</v>
      </c>
      <c r="M3071">
        <v>2019</v>
      </c>
      <c r="N3071" t="s">
        <v>23</v>
      </c>
      <c r="O3071">
        <v>4.3</v>
      </c>
      <c r="P3071">
        <v>7</v>
      </c>
      <c r="Q3071" t="s">
        <v>29</v>
      </c>
      <c r="R3071">
        <v>12</v>
      </c>
      <c r="S3071">
        <f t="shared" si="141"/>
        <v>204</v>
      </c>
      <c r="T3071">
        <f t="shared" si="142"/>
        <v>57.120000000000005</v>
      </c>
      <c r="U3071" s="2">
        <f t="shared" si="143"/>
        <v>0.41176470588235292</v>
      </c>
      <c r="V3071" t="str" cm="1">
        <f t="array" ref="V3071">_xlfn.IFS(H3071&lt;5,"Urban",H3071&lt;=12,"Sub-Urban",H3071&gt;12,"Out Of City")</f>
        <v>Sub-Urban</v>
      </c>
      <c r="W3071" t="str" cm="1">
        <f t="array" ref="W3071">_xlfn.IFS(
    L3071="CCS", "CCS",
    L3071="Type 2", "Type 2",
    L3071="CHAdeMO", "CHAdeMO",
    L3071="Tesla", "Tesla",
    L3071="CCS, Type 2", "CCS, Type 2",
    L3071="Type 2, CCS", "CCS, Type 2",
    L3071="CHAdeMO, Type 2", "CHAdeMO, Type 2",
    L3071="Type 2, CHAdeMO", "CHAdeMO, Type 2",
    L3071="CCS, Tesla", "CCS, Tesla",
    L3071="Tesla, CCS", "CCS, Tesla",
    L3071="Tesla, Type 2", "Tesla, Type 2",
    L3071="Type 2, Tesla", "Tesla, Type 2",
    L3071="CCS, CHAdeMO", "CCS, CHAdeMO",
    L3071="CHAdeMO, CCS", "CCS, CHAdeMO",
    L3071="CHAdeMO, Tesla", "CHAdeMO, Tesla",
    L3071="Tesla, CHAdeMO", "CHAdeMO, Tesla"
)</f>
        <v>CCS, Tesla</v>
      </c>
    </row>
    <row r="3072" spans="1:23" x14ac:dyDescent="0.25">
      <c r="A3072" t="s">
        <v>6162</v>
      </c>
      <c r="B3072">
        <v>-87.992041</v>
      </c>
      <c r="C3072">
        <v>152.36193800000001</v>
      </c>
      <c r="D3072" t="s">
        <v>6163</v>
      </c>
      <c r="E3072" t="s">
        <v>19</v>
      </c>
      <c r="F3072">
        <v>0.34</v>
      </c>
      <c r="G3072" t="s">
        <v>32</v>
      </c>
      <c r="H3072">
        <v>11.97</v>
      </c>
      <c r="I3072">
        <v>43</v>
      </c>
      <c r="J3072" t="s">
        <v>39</v>
      </c>
      <c r="K3072">
        <v>350</v>
      </c>
      <c r="L3072" t="s">
        <v>64</v>
      </c>
      <c r="M3072">
        <v>2018</v>
      </c>
      <c r="N3072" t="s">
        <v>35</v>
      </c>
      <c r="O3072">
        <v>3.4</v>
      </c>
      <c r="P3072">
        <v>1</v>
      </c>
      <c r="Q3072" t="s">
        <v>48</v>
      </c>
      <c r="R3072">
        <v>40</v>
      </c>
      <c r="S3072">
        <f t="shared" si="141"/>
        <v>1720</v>
      </c>
      <c r="T3072">
        <f t="shared" si="142"/>
        <v>584.80000000000007</v>
      </c>
      <c r="U3072" s="2">
        <f t="shared" si="143"/>
        <v>2.3255813953488372E-2</v>
      </c>
      <c r="V3072" t="str" cm="1">
        <f t="array" ref="V3072">_xlfn.IFS(H3072&lt;5,"Urban",H3072&lt;=12,"Sub-Urban",H3072&gt;12,"Out Of City")</f>
        <v>Sub-Urban</v>
      </c>
      <c r="W3072" t="str" cm="1">
        <f t="array" ref="W3072">_xlfn.IFS(
    L3072="CCS", "CCS",
    L3072="Type 2", "Type 2",
    L3072="CHAdeMO", "CHAdeMO",
    L3072="Tesla", "Tesla",
    L3072="CCS, Type 2", "CCS, Type 2",
    L3072="Type 2, CCS", "CCS, Type 2",
    L3072="CHAdeMO, Type 2", "CHAdeMO, Type 2",
    L3072="Type 2, CHAdeMO", "CHAdeMO, Type 2",
    L3072="CCS, Tesla", "CCS, Tesla",
    L3072="Tesla, CCS", "CCS, Tesla",
    L3072="Tesla, Type 2", "Tesla, Type 2",
    L3072="Type 2, Tesla", "Tesla, Type 2",
    L3072="CCS, CHAdeMO", "CCS, CHAdeMO",
    L3072="CHAdeMO, CCS", "CCS, CHAdeMO",
    L3072="CHAdeMO, Tesla", "CHAdeMO, Tesla",
    L3072="Tesla, CHAdeMO", "CHAdeMO, Tesla"
)</f>
        <v>CCS, CHAdeMO</v>
      </c>
    </row>
    <row r="3073" spans="1:23" x14ac:dyDescent="0.25">
      <c r="A3073" t="s">
        <v>6164</v>
      </c>
      <c r="B3073">
        <v>25.215159</v>
      </c>
      <c r="C3073">
        <v>55.212093000000003</v>
      </c>
      <c r="D3073" t="s">
        <v>6165</v>
      </c>
      <c r="E3073" t="s">
        <v>38</v>
      </c>
      <c r="F3073">
        <v>0.37</v>
      </c>
      <c r="G3073" s="1" t="s">
        <v>9985</v>
      </c>
      <c r="H3073">
        <v>12.41</v>
      </c>
      <c r="I3073">
        <v>27</v>
      </c>
      <c r="J3073" t="s">
        <v>21</v>
      </c>
      <c r="K3073">
        <v>50</v>
      </c>
      <c r="L3073" t="s">
        <v>77</v>
      </c>
      <c r="M3073">
        <v>2015</v>
      </c>
      <c r="N3073" t="s">
        <v>23</v>
      </c>
      <c r="O3073">
        <v>4.2</v>
      </c>
      <c r="P3073">
        <v>5</v>
      </c>
      <c r="Q3073" t="s">
        <v>24</v>
      </c>
      <c r="R3073">
        <v>13</v>
      </c>
      <c r="S3073">
        <f t="shared" si="141"/>
        <v>351</v>
      </c>
      <c r="T3073">
        <f t="shared" si="142"/>
        <v>129.87</v>
      </c>
      <c r="U3073" s="2">
        <f t="shared" si="143"/>
        <v>0.18518518518518517</v>
      </c>
      <c r="V3073" t="str" cm="1">
        <f t="array" ref="V3073">_xlfn.IFS(H3073&lt;5,"Urban",H3073&lt;=12,"Sub-Urban",H3073&gt;12,"Out Of City")</f>
        <v>Out Of City</v>
      </c>
      <c r="W3073" t="str" cm="1">
        <f t="array" ref="W3073">_xlfn.IFS(
    L3073="CCS", "CCS",
    L3073="Type 2", "Type 2",
    L3073="CHAdeMO", "CHAdeMO",
    L3073="Tesla", "Tesla",
    L3073="CCS, Type 2", "CCS, Type 2",
    L3073="Type 2, CCS", "CCS, Type 2",
    L3073="CHAdeMO, Type 2", "CHAdeMO, Type 2",
    L3073="Type 2, CHAdeMO", "CHAdeMO, Type 2",
    L3073="CCS, Tesla", "CCS, Tesla",
    L3073="Tesla, CCS", "CCS, Tesla",
    L3073="Tesla, Type 2", "Tesla, Type 2",
    L3073="Type 2, Tesla", "Tesla, Type 2",
    L3073="CCS, CHAdeMO", "CCS, CHAdeMO",
    L3073="CHAdeMO, CCS", "CCS, CHAdeMO",
    L3073="CHAdeMO, Tesla", "CHAdeMO, Tesla",
    L3073="Tesla, CHAdeMO", "CHAdeMO, Tesla"
)</f>
        <v>CHAdeMO</v>
      </c>
    </row>
    <row r="3074" spans="1:23" x14ac:dyDescent="0.25">
      <c r="A3074" t="s">
        <v>6166</v>
      </c>
      <c r="B3074">
        <v>43.757641999999997</v>
      </c>
      <c r="C3074">
        <v>-79.313609999999997</v>
      </c>
      <c r="D3074" t="s">
        <v>6167</v>
      </c>
      <c r="E3074" t="s">
        <v>27</v>
      </c>
      <c r="F3074">
        <v>0.47</v>
      </c>
      <c r="G3074" t="s">
        <v>20</v>
      </c>
      <c r="H3074">
        <v>10.5</v>
      </c>
      <c r="I3074">
        <v>62</v>
      </c>
      <c r="J3074" t="s">
        <v>21</v>
      </c>
      <c r="K3074">
        <v>22</v>
      </c>
      <c r="L3074" t="s">
        <v>85</v>
      </c>
      <c r="M3074">
        <v>2017</v>
      </c>
      <c r="N3074" t="s">
        <v>35</v>
      </c>
      <c r="O3074">
        <v>4.7</v>
      </c>
      <c r="P3074">
        <v>5</v>
      </c>
      <c r="Q3074" t="s">
        <v>24</v>
      </c>
      <c r="R3074">
        <v>53</v>
      </c>
      <c r="S3074">
        <f t="shared" si="141"/>
        <v>3286</v>
      </c>
      <c r="T3074">
        <f t="shared" si="142"/>
        <v>1544.4199999999998</v>
      </c>
      <c r="U3074" s="2">
        <f t="shared" si="143"/>
        <v>8.0645161290322578E-2</v>
      </c>
      <c r="V3074" t="str" cm="1">
        <f t="array" ref="V3074">_xlfn.IFS(H3074&lt;5,"Urban",H3074&lt;=12,"Sub-Urban",H3074&gt;12,"Out Of City")</f>
        <v>Sub-Urban</v>
      </c>
      <c r="W3074" t="str" cm="1">
        <f t="array" ref="W3074">_xlfn.IFS(
    L3074="CCS", "CCS",
    L3074="Type 2", "Type 2",
    L3074="CHAdeMO", "CHAdeMO",
    L3074="Tesla", "Tesla",
    L3074="CCS, Type 2", "CCS, Type 2",
    L3074="Type 2, CCS", "CCS, Type 2",
    L3074="CHAdeMO, Type 2", "CHAdeMO, Type 2",
    L3074="Type 2, CHAdeMO", "CHAdeMO, Type 2",
    L3074="CCS, Tesla", "CCS, Tesla",
    L3074="Tesla, CCS", "CCS, Tesla",
    L3074="Tesla, Type 2", "Tesla, Type 2",
    L3074="Type 2, Tesla", "Tesla, Type 2",
    L3074="CCS, CHAdeMO", "CCS, CHAdeMO",
    L3074="CHAdeMO, CCS", "CCS, CHAdeMO",
    L3074="CHAdeMO, Tesla", "CHAdeMO, Tesla",
    L3074="Tesla, CHAdeMO", "CHAdeMO, Tesla"
)</f>
        <v>CHAdeMO, Tesla</v>
      </c>
    </row>
    <row r="3075" spans="1:23" x14ac:dyDescent="0.25">
      <c r="A3075" t="s">
        <v>6168</v>
      </c>
      <c r="B3075">
        <v>41.926034999999999</v>
      </c>
      <c r="C3075">
        <v>-87.779936000000006</v>
      </c>
      <c r="D3075" t="s">
        <v>6169</v>
      </c>
      <c r="E3075" t="s">
        <v>27</v>
      </c>
      <c r="F3075">
        <v>0.43</v>
      </c>
      <c r="G3075" s="1" t="s">
        <v>9985</v>
      </c>
      <c r="H3075">
        <v>1.62</v>
      </c>
      <c r="I3075">
        <v>52</v>
      </c>
      <c r="J3075" t="s">
        <v>33</v>
      </c>
      <c r="K3075">
        <v>50</v>
      </c>
      <c r="L3075" t="s">
        <v>80</v>
      </c>
      <c r="M3075">
        <v>2021</v>
      </c>
      <c r="N3075" t="s">
        <v>23</v>
      </c>
      <c r="O3075">
        <v>3.2</v>
      </c>
      <c r="P3075">
        <v>10</v>
      </c>
      <c r="Q3075" t="s">
        <v>48</v>
      </c>
      <c r="R3075">
        <v>45</v>
      </c>
      <c r="S3075">
        <f t="shared" ref="S3075:S3138" si="144">R3075*I3075</f>
        <v>2340</v>
      </c>
      <c r="T3075">
        <f t="shared" ref="T3075:T3138" si="145">F3075*S3075</f>
        <v>1006.1999999999999</v>
      </c>
      <c r="U3075" s="2">
        <f t="shared" ref="U3075:U3138" si="146">P3075/I3075</f>
        <v>0.19230769230769232</v>
      </c>
      <c r="V3075" t="str" cm="1">
        <f t="array" ref="V3075">_xlfn.IFS(H3075&lt;5,"Urban",H3075&lt;=12,"Sub-Urban",H3075&gt;12,"Out Of City")</f>
        <v>Urban</v>
      </c>
      <c r="W3075" t="str" cm="1">
        <f t="array" ref="W3075">_xlfn.IFS(
    L3075="CCS", "CCS",
    L3075="Type 2", "Type 2",
    L3075="CHAdeMO", "CHAdeMO",
    L3075="Tesla", "Tesla",
    L3075="CCS, Type 2", "CCS, Type 2",
    L3075="Type 2, CCS", "CCS, Type 2",
    L3075="CHAdeMO, Type 2", "CHAdeMO, Type 2",
    L3075="Type 2, CHAdeMO", "CHAdeMO, Type 2",
    L3075="CCS, Tesla", "CCS, Tesla",
    L3075="Tesla, CCS", "CCS, Tesla",
    L3075="Tesla, Type 2", "Tesla, Type 2",
    L3075="Type 2, Tesla", "Tesla, Type 2",
    L3075="CCS, CHAdeMO", "CCS, CHAdeMO",
    L3075="CHAdeMO, CCS", "CCS, CHAdeMO",
    L3075="CHAdeMO, Tesla", "CHAdeMO, Tesla",
    L3075="Tesla, CHAdeMO", "CHAdeMO, Tesla"
)</f>
        <v>CHAdeMO, Type 2</v>
      </c>
    </row>
    <row r="3076" spans="1:23" x14ac:dyDescent="0.25">
      <c r="A3076" t="s">
        <v>6170</v>
      </c>
      <c r="B3076">
        <v>18.993228999999999</v>
      </c>
      <c r="C3076">
        <v>72.987961999999996</v>
      </c>
      <c r="D3076" t="s">
        <v>6171</v>
      </c>
      <c r="E3076" t="s">
        <v>19</v>
      </c>
      <c r="F3076">
        <v>0.16</v>
      </c>
      <c r="G3076" t="s">
        <v>32</v>
      </c>
      <c r="H3076">
        <v>14.57</v>
      </c>
      <c r="I3076">
        <v>57</v>
      </c>
      <c r="J3076" t="s">
        <v>21</v>
      </c>
      <c r="K3076">
        <v>50</v>
      </c>
      <c r="L3076" t="s">
        <v>34</v>
      </c>
      <c r="M3076">
        <v>2019</v>
      </c>
      <c r="N3076" t="s">
        <v>23</v>
      </c>
      <c r="O3076">
        <v>4.8</v>
      </c>
      <c r="P3076">
        <v>6</v>
      </c>
      <c r="Q3076" t="s">
        <v>24</v>
      </c>
      <c r="R3076">
        <v>28</v>
      </c>
      <c r="S3076">
        <f t="shared" si="144"/>
        <v>1596</v>
      </c>
      <c r="T3076">
        <f t="shared" si="145"/>
        <v>255.36</v>
      </c>
      <c r="U3076" s="2">
        <f t="shared" si="146"/>
        <v>0.10526315789473684</v>
      </c>
      <c r="V3076" t="str" cm="1">
        <f t="array" ref="V3076">_xlfn.IFS(H3076&lt;5,"Urban",H3076&lt;=12,"Sub-Urban",H3076&gt;12,"Out Of City")</f>
        <v>Out Of City</v>
      </c>
      <c r="W3076" t="str" cm="1">
        <f t="array" ref="W3076">_xlfn.IFS(
    L3076="CCS", "CCS",
    L3076="Type 2", "Type 2",
    L3076="CHAdeMO", "CHAdeMO",
    L3076="Tesla", "Tesla",
    L3076="CCS, Type 2", "CCS, Type 2",
    L3076="Type 2, CCS", "CCS, Type 2",
    L3076="CHAdeMO, Type 2", "CHAdeMO, Type 2",
    L3076="Type 2, CHAdeMO", "CHAdeMO, Type 2",
    L3076="CCS, Tesla", "CCS, Tesla",
    L3076="Tesla, CCS", "CCS, Tesla",
    L3076="Tesla, Type 2", "Tesla, Type 2",
    L3076="Type 2, Tesla", "Tesla, Type 2",
    L3076="CCS, CHAdeMO", "CCS, CHAdeMO",
    L3076="CHAdeMO, CCS", "CCS, CHAdeMO",
    L3076="CHAdeMO, Tesla", "CHAdeMO, Tesla",
    L3076="Tesla, CHAdeMO", "CHAdeMO, Tesla"
)</f>
        <v>CCS, Type 2</v>
      </c>
    </row>
    <row r="3077" spans="1:23" x14ac:dyDescent="0.25">
      <c r="A3077" t="s">
        <v>6172</v>
      </c>
      <c r="B3077">
        <v>25.288025000000001</v>
      </c>
      <c r="C3077">
        <v>55.317714000000002</v>
      </c>
      <c r="D3077" t="s">
        <v>6173</v>
      </c>
      <c r="E3077" t="s">
        <v>19</v>
      </c>
      <c r="F3077">
        <v>0.13</v>
      </c>
      <c r="G3077" t="s">
        <v>20</v>
      </c>
      <c r="H3077">
        <v>12.21</v>
      </c>
      <c r="I3077">
        <v>39</v>
      </c>
      <c r="J3077" t="s">
        <v>33</v>
      </c>
      <c r="K3077">
        <v>22</v>
      </c>
      <c r="L3077" t="s">
        <v>64</v>
      </c>
      <c r="M3077">
        <v>2011</v>
      </c>
      <c r="N3077" t="s">
        <v>23</v>
      </c>
      <c r="O3077">
        <v>4.5999999999999996</v>
      </c>
      <c r="P3077">
        <v>2</v>
      </c>
      <c r="Q3077" t="s">
        <v>24</v>
      </c>
      <c r="R3077">
        <v>30</v>
      </c>
      <c r="S3077">
        <f t="shared" si="144"/>
        <v>1170</v>
      </c>
      <c r="T3077">
        <f t="shared" si="145"/>
        <v>152.1</v>
      </c>
      <c r="U3077" s="2">
        <f t="shared" si="146"/>
        <v>5.128205128205128E-2</v>
      </c>
      <c r="V3077" t="str" cm="1">
        <f t="array" ref="V3077">_xlfn.IFS(H3077&lt;5,"Urban",H3077&lt;=12,"Sub-Urban",H3077&gt;12,"Out Of City")</f>
        <v>Out Of City</v>
      </c>
      <c r="W3077" t="str" cm="1">
        <f t="array" ref="W3077">_xlfn.IFS(
    L3077="CCS", "CCS",
    L3077="Type 2", "Type 2",
    L3077="CHAdeMO", "CHAdeMO",
    L3077="Tesla", "Tesla",
    L3077="CCS, Type 2", "CCS, Type 2",
    L3077="Type 2, CCS", "CCS, Type 2",
    L3077="CHAdeMO, Type 2", "CHAdeMO, Type 2",
    L3077="Type 2, CHAdeMO", "CHAdeMO, Type 2",
    L3077="CCS, Tesla", "CCS, Tesla",
    L3077="Tesla, CCS", "CCS, Tesla",
    L3077="Tesla, Type 2", "Tesla, Type 2",
    L3077="Type 2, Tesla", "Tesla, Type 2",
    L3077="CCS, CHAdeMO", "CCS, CHAdeMO",
    L3077="CHAdeMO, CCS", "CCS, CHAdeMO",
    L3077="CHAdeMO, Tesla", "CHAdeMO, Tesla",
    L3077="Tesla, CHAdeMO", "CHAdeMO, Tesla"
)</f>
        <v>CCS, CHAdeMO</v>
      </c>
    </row>
    <row r="3078" spans="1:23" x14ac:dyDescent="0.25">
      <c r="A3078" t="s">
        <v>6174</v>
      </c>
      <c r="B3078">
        <v>13.750825000000001</v>
      </c>
      <c r="C3078">
        <v>100.462222</v>
      </c>
      <c r="D3078" t="s">
        <v>6175</v>
      </c>
      <c r="E3078" t="s">
        <v>27</v>
      </c>
      <c r="F3078">
        <v>0.39</v>
      </c>
      <c r="G3078" s="1" t="s">
        <v>9985</v>
      </c>
      <c r="H3078">
        <v>5.52</v>
      </c>
      <c r="I3078">
        <v>28</v>
      </c>
      <c r="J3078" t="s">
        <v>39</v>
      </c>
      <c r="K3078">
        <v>22</v>
      </c>
      <c r="L3078" t="s">
        <v>104</v>
      </c>
      <c r="M3078">
        <v>2014</v>
      </c>
      <c r="N3078" t="s">
        <v>23</v>
      </c>
      <c r="O3078">
        <v>4.8</v>
      </c>
      <c r="P3078">
        <v>10</v>
      </c>
      <c r="Q3078" t="s">
        <v>29</v>
      </c>
      <c r="R3078">
        <v>48</v>
      </c>
      <c r="S3078">
        <f t="shared" si="144"/>
        <v>1344</v>
      </c>
      <c r="T3078">
        <f t="shared" si="145"/>
        <v>524.16</v>
      </c>
      <c r="U3078" s="2">
        <f t="shared" si="146"/>
        <v>0.35714285714285715</v>
      </c>
      <c r="V3078" t="str" cm="1">
        <f t="array" ref="V3078">_xlfn.IFS(H3078&lt;5,"Urban",H3078&lt;=12,"Sub-Urban",H3078&gt;12,"Out Of City")</f>
        <v>Sub-Urban</v>
      </c>
      <c r="W3078" t="str" cm="1">
        <f t="array" ref="W3078">_xlfn.IFS(
    L3078="CCS", "CCS",
    L3078="Type 2", "Type 2",
    L3078="CHAdeMO", "CHAdeMO",
    L3078="Tesla", "Tesla",
    L3078="CCS, Type 2", "CCS, Type 2",
    L3078="Type 2, CCS", "CCS, Type 2",
    L3078="CHAdeMO, Type 2", "CHAdeMO, Type 2",
    L3078="Type 2, CHAdeMO", "CHAdeMO, Type 2",
    L3078="CCS, Tesla", "CCS, Tesla",
    L3078="Tesla, CCS", "CCS, Tesla",
    L3078="Tesla, Type 2", "Tesla, Type 2",
    L3078="Type 2, Tesla", "Tesla, Type 2",
    L3078="CCS, CHAdeMO", "CCS, CHAdeMO",
    L3078="CHAdeMO, CCS", "CCS, CHAdeMO",
    L3078="CHAdeMO, Tesla", "CHAdeMO, Tesla",
    L3078="Tesla, CHAdeMO", "CHAdeMO, Tesla"
)</f>
        <v>CHAdeMO, Type 2</v>
      </c>
    </row>
    <row r="3079" spans="1:23" x14ac:dyDescent="0.25">
      <c r="A3079" t="s">
        <v>6176</v>
      </c>
      <c r="B3079">
        <v>-33.850841000000003</v>
      </c>
      <c r="C3079">
        <v>18.416349</v>
      </c>
      <c r="D3079" t="s">
        <v>6177</v>
      </c>
      <c r="E3079" t="s">
        <v>19</v>
      </c>
      <c r="F3079">
        <v>0.4</v>
      </c>
      <c r="G3079" t="s">
        <v>32</v>
      </c>
      <c r="H3079">
        <v>12.46</v>
      </c>
      <c r="I3079">
        <v>57</v>
      </c>
      <c r="J3079" t="s">
        <v>46</v>
      </c>
      <c r="K3079">
        <v>350</v>
      </c>
      <c r="L3079" t="s">
        <v>58</v>
      </c>
      <c r="M3079">
        <v>2015</v>
      </c>
      <c r="N3079" t="s">
        <v>23</v>
      </c>
      <c r="O3079">
        <v>4.2</v>
      </c>
      <c r="P3079">
        <v>10</v>
      </c>
      <c r="Q3079" t="s">
        <v>29</v>
      </c>
      <c r="R3079">
        <v>22</v>
      </c>
      <c r="S3079">
        <f t="shared" si="144"/>
        <v>1254</v>
      </c>
      <c r="T3079">
        <f t="shared" si="145"/>
        <v>501.6</v>
      </c>
      <c r="U3079" s="2">
        <f t="shared" si="146"/>
        <v>0.17543859649122806</v>
      </c>
      <c r="V3079" t="str" cm="1">
        <f t="array" ref="V3079">_xlfn.IFS(H3079&lt;5,"Urban",H3079&lt;=12,"Sub-Urban",H3079&gt;12,"Out Of City")</f>
        <v>Out Of City</v>
      </c>
      <c r="W3079" t="str" cm="1">
        <f t="array" ref="W3079">_xlfn.IFS(
    L3079="CCS", "CCS",
    L3079="Type 2", "Type 2",
    L3079="CHAdeMO", "CHAdeMO",
    L3079="Tesla", "Tesla",
    L3079="CCS, Type 2", "CCS, Type 2",
    L3079="Type 2, CCS", "CCS, Type 2",
    L3079="CHAdeMO, Type 2", "CHAdeMO, Type 2",
    L3079="Type 2, CHAdeMO", "CHAdeMO, Type 2",
    L3079="CCS, Tesla", "CCS, Tesla",
    L3079="Tesla, CCS", "CCS, Tesla",
    L3079="Tesla, Type 2", "Tesla, Type 2",
    L3079="Type 2, Tesla", "Tesla, Type 2",
    L3079="CCS, CHAdeMO", "CCS, CHAdeMO",
    L3079="CHAdeMO, CCS", "CCS, CHAdeMO",
    L3079="CHAdeMO, Tesla", "CHAdeMO, Tesla",
    L3079="Tesla, CHAdeMO", "CHAdeMO, Tesla"
)</f>
        <v>CCS, Tesla</v>
      </c>
    </row>
    <row r="3080" spans="1:23" x14ac:dyDescent="0.25">
      <c r="A3080" t="s">
        <v>6178</v>
      </c>
      <c r="B3080">
        <v>37.798602000000002</v>
      </c>
      <c r="C3080">
        <v>-122.35063100000001</v>
      </c>
      <c r="D3080" t="s">
        <v>6179</v>
      </c>
      <c r="E3080" t="s">
        <v>27</v>
      </c>
      <c r="F3080">
        <v>0.49</v>
      </c>
      <c r="G3080" t="s">
        <v>32</v>
      </c>
      <c r="H3080">
        <v>17.77</v>
      </c>
      <c r="I3080">
        <v>59</v>
      </c>
      <c r="J3080" t="s">
        <v>33</v>
      </c>
      <c r="K3080">
        <v>350</v>
      </c>
      <c r="L3080" t="s">
        <v>51</v>
      </c>
      <c r="M3080">
        <v>2013</v>
      </c>
      <c r="N3080" t="s">
        <v>23</v>
      </c>
      <c r="O3080">
        <v>4</v>
      </c>
      <c r="P3080">
        <v>7</v>
      </c>
      <c r="Q3080" t="s">
        <v>29</v>
      </c>
      <c r="R3080">
        <v>50</v>
      </c>
      <c r="S3080">
        <f t="shared" si="144"/>
        <v>2950</v>
      </c>
      <c r="T3080">
        <f t="shared" si="145"/>
        <v>1445.5</v>
      </c>
      <c r="U3080" s="2">
        <f t="shared" si="146"/>
        <v>0.11864406779661017</v>
      </c>
      <c r="V3080" t="str" cm="1">
        <f t="array" ref="V3080">_xlfn.IFS(H3080&lt;5,"Urban",H3080&lt;=12,"Sub-Urban",H3080&gt;12,"Out Of City")</f>
        <v>Out Of City</v>
      </c>
      <c r="W3080" t="str" cm="1">
        <f t="array" ref="W3080">_xlfn.IFS(
    L3080="CCS", "CCS",
    L3080="Type 2", "Type 2",
    L3080="CHAdeMO", "CHAdeMO",
    L3080="Tesla", "Tesla",
    L3080="CCS, Type 2", "CCS, Type 2",
    L3080="Type 2, CCS", "CCS, Type 2",
    L3080="CHAdeMO, Type 2", "CHAdeMO, Type 2",
    L3080="Type 2, CHAdeMO", "CHAdeMO, Type 2",
    L3080="CCS, Tesla", "CCS, Tesla",
    L3080="Tesla, CCS", "CCS, Tesla",
    L3080="Tesla, Type 2", "Tesla, Type 2",
    L3080="Type 2, Tesla", "Tesla, Type 2",
    L3080="CCS, CHAdeMO", "CCS, CHAdeMO",
    L3080="CHAdeMO, CCS", "CCS, CHAdeMO",
    L3080="CHAdeMO, Tesla", "CHAdeMO, Tesla",
    L3080="Tesla, CHAdeMO", "CHAdeMO, Tesla"
)</f>
        <v>CCS, Tesla</v>
      </c>
    </row>
    <row r="3081" spans="1:23" x14ac:dyDescent="0.25">
      <c r="A3081" t="s">
        <v>6180</v>
      </c>
      <c r="B3081">
        <v>-23.585854999999999</v>
      </c>
      <c r="C3081">
        <v>-46.655425999999999</v>
      </c>
      <c r="D3081" t="s">
        <v>6181</v>
      </c>
      <c r="E3081" t="s">
        <v>19</v>
      </c>
      <c r="F3081">
        <v>0.28999999999999998</v>
      </c>
      <c r="G3081" t="s">
        <v>20</v>
      </c>
      <c r="H3081">
        <v>9.2200000000000006</v>
      </c>
      <c r="I3081">
        <v>75</v>
      </c>
      <c r="J3081" t="s">
        <v>39</v>
      </c>
      <c r="K3081">
        <v>350</v>
      </c>
      <c r="L3081" t="s">
        <v>104</v>
      </c>
      <c r="M3081">
        <v>2013</v>
      </c>
      <c r="N3081" t="s">
        <v>23</v>
      </c>
      <c r="O3081">
        <v>3.5</v>
      </c>
      <c r="P3081">
        <v>4</v>
      </c>
      <c r="Q3081" t="s">
        <v>24</v>
      </c>
      <c r="R3081">
        <v>23</v>
      </c>
      <c r="S3081">
        <f t="shared" si="144"/>
        <v>1725</v>
      </c>
      <c r="T3081">
        <f t="shared" si="145"/>
        <v>500.24999999999994</v>
      </c>
      <c r="U3081" s="2">
        <f t="shared" si="146"/>
        <v>5.3333333333333337E-2</v>
      </c>
      <c r="V3081" t="str" cm="1">
        <f t="array" ref="V3081">_xlfn.IFS(H3081&lt;5,"Urban",H3081&lt;=12,"Sub-Urban",H3081&gt;12,"Out Of City")</f>
        <v>Sub-Urban</v>
      </c>
      <c r="W3081" t="str" cm="1">
        <f t="array" ref="W3081">_xlfn.IFS(
    L3081="CCS", "CCS",
    L3081="Type 2", "Type 2",
    L3081="CHAdeMO", "CHAdeMO",
    L3081="Tesla", "Tesla",
    L3081="CCS, Type 2", "CCS, Type 2",
    L3081="Type 2, CCS", "CCS, Type 2",
    L3081="CHAdeMO, Type 2", "CHAdeMO, Type 2",
    L3081="Type 2, CHAdeMO", "CHAdeMO, Type 2",
    L3081="CCS, Tesla", "CCS, Tesla",
    L3081="Tesla, CCS", "CCS, Tesla",
    L3081="Tesla, Type 2", "Tesla, Type 2",
    L3081="Type 2, Tesla", "Tesla, Type 2",
    L3081="CCS, CHAdeMO", "CCS, CHAdeMO",
    L3081="CHAdeMO, CCS", "CCS, CHAdeMO",
    L3081="CHAdeMO, Tesla", "CHAdeMO, Tesla",
    L3081="Tesla, CHAdeMO", "CHAdeMO, Tesla"
)</f>
        <v>CHAdeMO, Type 2</v>
      </c>
    </row>
    <row r="3082" spans="1:23" x14ac:dyDescent="0.25">
      <c r="A3082" t="s">
        <v>6182</v>
      </c>
      <c r="B3082">
        <v>11.251358</v>
      </c>
      <c r="C3082">
        <v>22.531801999999999</v>
      </c>
      <c r="D3082" t="s">
        <v>6183</v>
      </c>
      <c r="E3082" t="s">
        <v>38</v>
      </c>
      <c r="F3082">
        <v>0.16</v>
      </c>
      <c r="G3082" t="s">
        <v>32</v>
      </c>
      <c r="H3082">
        <v>2.14</v>
      </c>
      <c r="I3082">
        <v>72</v>
      </c>
      <c r="J3082" t="s">
        <v>21</v>
      </c>
      <c r="K3082">
        <v>22</v>
      </c>
      <c r="L3082" t="s">
        <v>43</v>
      </c>
      <c r="M3082">
        <v>2018</v>
      </c>
      <c r="N3082" t="s">
        <v>35</v>
      </c>
      <c r="O3082">
        <v>4.5</v>
      </c>
      <c r="P3082">
        <v>10</v>
      </c>
      <c r="Q3082" t="s">
        <v>24</v>
      </c>
      <c r="R3082">
        <v>13</v>
      </c>
      <c r="S3082">
        <f t="shared" si="144"/>
        <v>936</v>
      </c>
      <c r="T3082">
        <f t="shared" si="145"/>
        <v>149.76</v>
      </c>
      <c r="U3082" s="2">
        <f t="shared" si="146"/>
        <v>0.1388888888888889</v>
      </c>
      <c r="V3082" t="str" cm="1">
        <f t="array" ref="V3082">_xlfn.IFS(H3082&lt;5,"Urban",H3082&lt;=12,"Sub-Urban",H3082&gt;12,"Out Of City")</f>
        <v>Urban</v>
      </c>
      <c r="W3082" t="str" cm="1">
        <f t="array" ref="W3082">_xlfn.IFS(
    L3082="CCS", "CCS",
    L3082="Type 2", "Type 2",
    L3082="CHAdeMO", "CHAdeMO",
    L3082="Tesla", "Tesla",
    L3082="CCS, Type 2", "CCS, Type 2",
    L3082="Type 2, CCS", "CCS, Type 2",
    L3082="CHAdeMO, Type 2", "CHAdeMO, Type 2",
    L3082="Type 2, CHAdeMO", "CHAdeMO, Type 2",
    L3082="CCS, Tesla", "CCS, Tesla",
    L3082="Tesla, CCS", "CCS, Tesla",
    L3082="Tesla, Type 2", "Tesla, Type 2",
    L3082="Type 2, Tesla", "Tesla, Type 2",
    L3082="CCS, CHAdeMO", "CCS, CHAdeMO",
    L3082="CHAdeMO, CCS", "CCS, CHAdeMO",
    L3082="CHAdeMO, Tesla", "CHAdeMO, Tesla",
    L3082="Tesla, CHAdeMO", "CHAdeMO, Tesla"
)</f>
        <v>CCS</v>
      </c>
    </row>
    <row r="3083" spans="1:23" x14ac:dyDescent="0.25">
      <c r="A3083" t="s">
        <v>6184</v>
      </c>
      <c r="B3083">
        <v>25.200146</v>
      </c>
      <c r="C3083">
        <v>55.263708999999999</v>
      </c>
      <c r="D3083" t="s">
        <v>6185</v>
      </c>
      <c r="E3083" t="s">
        <v>27</v>
      </c>
      <c r="F3083">
        <v>0.39</v>
      </c>
      <c r="G3083" s="1" t="s">
        <v>9985</v>
      </c>
      <c r="H3083">
        <v>1.64</v>
      </c>
      <c r="I3083">
        <v>37</v>
      </c>
      <c r="J3083" t="s">
        <v>21</v>
      </c>
      <c r="K3083">
        <v>50</v>
      </c>
      <c r="L3083" t="s">
        <v>77</v>
      </c>
      <c r="M3083">
        <v>2023</v>
      </c>
      <c r="N3083" t="s">
        <v>35</v>
      </c>
      <c r="O3083">
        <v>4.0999999999999996</v>
      </c>
      <c r="P3083">
        <v>6</v>
      </c>
      <c r="Q3083" t="s">
        <v>29</v>
      </c>
      <c r="R3083">
        <v>46</v>
      </c>
      <c r="S3083">
        <f t="shared" si="144"/>
        <v>1702</v>
      </c>
      <c r="T3083">
        <f t="shared" si="145"/>
        <v>663.78</v>
      </c>
      <c r="U3083" s="2">
        <f t="shared" si="146"/>
        <v>0.16216216216216217</v>
      </c>
      <c r="V3083" t="str" cm="1">
        <f t="array" ref="V3083">_xlfn.IFS(H3083&lt;5,"Urban",H3083&lt;=12,"Sub-Urban",H3083&gt;12,"Out Of City")</f>
        <v>Urban</v>
      </c>
      <c r="W3083" t="str" cm="1">
        <f t="array" ref="W3083">_xlfn.IFS(
    L3083="CCS", "CCS",
    L3083="Type 2", "Type 2",
    L3083="CHAdeMO", "CHAdeMO",
    L3083="Tesla", "Tesla",
    L3083="CCS, Type 2", "CCS, Type 2",
    L3083="Type 2, CCS", "CCS, Type 2",
    L3083="CHAdeMO, Type 2", "CHAdeMO, Type 2",
    L3083="Type 2, CHAdeMO", "CHAdeMO, Type 2",
    L3083="CCS, Tesla", "CCS, Tesla",
    L3083="Tesla, CCS", "CCS, Tesla",
    L3083="Tesla, Type 2", "Tesla, Type 2",
    L3083="Type 2, Tesla", "Tesla, Type 2",
    L3083="CCS, CHAdeMO", "CCS, CHAdeMO",
    L3083="CHAdeMO, CCS", "CCS, CHAdeMO",
    L3083="CHAdeMO, Tesla", "CHAdeMO, Tesla",
    L3083="Tesla, CHAdeMO", "CHAdeMO, Tesla"
)</f>
        <v>CHAdeMO</v>
      </c>
    </row>
    <row r="3084" spans="1:23" x14ac:dyDescent="0.25">
      <c r="A3084" t="s">
        <v>6186</v>
      </c>
      <c r="B3084">
        <v>37.603555</v>
      </c>
      <c r="C3084">
        <v>126.906238</v>
      </c>
      <c r="D3084" t="s">
        <v>6187</v>
      </c>
      <c r="E3084" t="s">
        <v>27</v>
      </c>
      <c r="F3084">
        <v>0.19</v>
      </c>
      <c r="G3084" t="s">
        <v>20</v>
      </c>
      <c r="H3084">
        <v>4.28</v>
      </c>
      <c r="I3084">
        <v>40</v>
      </c>
      <c r="J3084" t="s">
        <v>33</v>
      </c>
      <c r="K3084">
        <v>350</v>
      </c>
      <c r="L3084" t="s">
        <v>118</v>
      </c>
      <c r="M3084">
        <v>2014</v>
      </c>
      <c r="N3084" t="s">
        <v>35</v>
      </c>
      <c r="O3084">
        <v>3.7</v>
      </c>
      <c r="P3084">
        <v>10</v>
      </c>
      <c r="Q3084" t="s">
        <v>29</v>
      </c>
      <c r="R3084">
        <v>57</v>
      </c>
      <c r="S3084">
        <f t="shared" si="144"/>
        <v>2280</v>
      </c>
      <c r="T3084">
        <f t="shared" si="145"/>
        <v>433.2</v>
      </c>
      <c r="U3084" s="2">
        <f t="shared" si="146"/>
        <v>0.25</v>
      </c>
      <c r="V3084" t="str" cm="1">
        <f t="array" ref="V3084">_xlfn.IFS(H3084&lt;5,"Urban",H3084&lt;=12,"Sub-Urban",H3084&gt;12,"Out Of City")</f>
        <v>Urban</v>
      </c>
      <c r="W3084" t="str" cm="1">
        <f t="array" ref="W3084">_xlfn.IFS(
    L3084="CCS", "CCS",
    L3084="Type 2", "Type 2",
    L3084="CHAdeMO", "CHAdeMO",
    L3084="Tesla", "Tesla",
    L3084="CCS, Type 2", "CCS, Type 2",
    L3084="Type 2, CCS", "CCS, Type 2",
    L3084="CHAdeMO, Type 2", "CHAdeMO, Type 2",
    L3084="Type 2, CHAdeMO", "CHAdeMO, Type 2",
    L3084="CCS, Tesla", "CCS, Tesla",
    L3084="Tesla, CCS", "CCS, Tesla",
    L3084="Tesla, Type 2", "Tesla, Type 2",
    L3084="Type 2, Tesla", "Tesla, Type 2",
    L3084="CCS, CHAdeMO", "CCS, CHAdeMO",
    L3084="CHAdeMO, CCS", "CCS, CHAdeMO",
    L3084="CHAdeMO, Tesla", "CHAdeMO, Tesla",
    L3084="Tesla, CHAdeMO", "CHAdeMO, Tesla"
)</f>
        <v>Tesla, Type 2</v>
      </c>
    </row>
    <row r="3085" spans="1:23" x14ac:dyDescent="0.25">
      <c r="A3085" t="s">
        <v>6188</v>
      </c>
      <c r="B3085">
        <v>37.516162999999999</v>
      </c>
      <c r="C3085">
        <v>126.99126699999999</v>
      </c>
      <c r="D3085" t="s">
        <v>6189</v>
      </c>
      <c r="E3085" t="s">
        <v>38</v>
      </c>
      <c r="F3085">
        <v>0.33</v>
      </c>
      <c r="G3085" t="s">
        <v>20</v>
      </c>
      <c r="H3085">
        <v>11.94</v>
      </c>
      <c r="I3085">
        <v>94</v>
      </c>
      <c r="J3085" t="s">
        <v>39</v>
      </c>
      <c r="K3085">
        <v>350</v>
      </c>
      <c r="L3085" t="s">
        <v>47</v>
      </c>
      <c r="M3085">
        <v>2019</v>
      </c>
      <c r="N3085" t="s">
        <v>23</v>
      </c>
      <c r="O3085">
        <v>3</v>
      </c>
      <c r="P3085">
        <v>4</v>
      </c>
      <c r="Q3085" t="s">
        <v>24</v>
      </c>
      <c r="R3085">
        <v>12</v>
      </c>
      <c r="S3085">
        <f t="shared" si="144"/>
        <v>1128</v>
      </c>
      <c r="T3085">
        <f t="shared" si="145"/>
        <v>372.24</v>
      </c>
      <c r="U3085" s="2">
        <f t="shared" si="146"/>
        <v>4.2553191489361701E-2</v>
      </c>
      <c r="V3085" t="str" cm="1">
        <f t="array" ref="V3085">_xlfn.IFS(H3085&lt;5,"Urban",H3085&lt;=12,"Sub-Urban",H3085&gt;12,"Out Of City")</f>
        <v>Sub-Urban</v>
      </c>
      <c r="W3085" t="str" cm="1">
        <f t="array" ref="W3085">_xlfn.IFS(
    L3085="CCS", "CCS",
    L3085="Type 2", "Type 2",
    L3085="CHAdeMO", "CHAdeMO",
    L3085="Tesla", "Tesla",
    L3085="CCS, Type 2", "CCS, Type 2",
    L3085="Type 2, CCS", "CCS, Type 2",
    L3085="CHAdeMO, Type 2", "CHAdeMO, Type 2",
    L3085="Type 2, CHAdeMO", "CHAdeMO, Type 2",
    L3085="CCS, Tesla", "CCS, Tesla",
    L3085="Tesla, CCS", "CCS, Tesla",
    L3085="Tesla, Type 2", "Tesla, Type 2",
    L3085="Type 2, Tesla", "Tesla, Type 2",
    L3085="CCS, CHAdeMO", "CCS, CHAdeMO",
    L3085="CHAdeMO, CCS", "CCS, CHAdeMO",
    L3085="CHAdeMO, Tesla", "CHAdeMO, Tesla",
    L3085="Tesla, CHAdeMO", "CHAdeMO, Tesla"
)</f>
        <v>Tesla</v>
      </c>
    </row>
    <row r="3086" spans="1:23" x14ac:dyDescent="0.25">
      <c r="A3086" t="s">
        <v>6190</v>
      </c>
      <c r="B3086">
        <v>-33.742130000000003</v>
      </c>
      <c r="C3086">
        <v>18.562805999999998</v>
      </c>
      <c r="D3086" t="s">
        <v>6191</v>
      </c>
      <c r="E3086" t="s">
        <v>27</v>
      </c>
      <c r="F3086">
        <v>0.4</v>
      </c>
      <c r="G3086" t="s">
        <v>20</v>
      </c>
      <c r="H3086">
        <v>16.87</v>
      </c>
      <c r="I3086">
        <v>33</v>
      </c>
      <c r="J3086" t="s">
        <v>47</v>
      </c>
      <c r="K3086">
        <v>350</v>
      </c>
      <c r="L3086" t="s">
        <v>40</v>
      </c>
      <c r="M3086">
        <v>2021</v>
      </c>
      <c r="N3086" t="s">
        <v>23</v>
      </c>
      <c r="O3086">
        <v>3.7</v>
      </c>
      <c r="P3086">
        <v>5</v>
      </c>
      <c r="Q3086" t="s">
        <v>29</v>
      </c>
      <c r="R3086">
        <v>57</v>
      </c>
      <c r="S3086">
        <f t="shared" si="144"/>
        <v>1881</v>
      </c>
      <c r="T3086">
        <f t="shared" si="145"/>
        <v>752.40000000000009</v>
      </c>
      <c r="U3086" s="2">
        <f t="shared" si="146"/>
        <v>0.15151515151515152</v>
      </c>
      <c r="V3086" t="str" cm="1">
        <f t="array" ref="V3086">_xlfn.IFS(H3086&lt;5,"Urban",H3086&lt;=12,"Sub-Urban",H3086&gt;12,"Out Of City")</f>
        <v>Out Of City</v>
      </c>
      <c r="W3086" t="str" cm="1">
        <f t="array" ref="W3086">_xlfn.IFS(
    L3086="CCS", "CCS",
    L3086="Type 2", "Type 2",
    L3086="CHAdeMO", "CHAdeMO",
    L3086="Tesla", "Tesla",
    L3086="CCS, Type 2", "CCS, Type 2",
    L3086="Type 2, CCS", "CCS, Type 2",
    L3086="CHAdeMO, Type 2", "CHAdeMO, Type 2",
    L3086="Type 2, CHAdeMO", "CHAdeMO, Type 2",
    L3086="CCS, Tesla", "CCS, Tesla",
    L3086="Tesla, CCS", "CCS, Tesla",
    L3086="Tesla, Type 2", "Tesla, Type 2",
    L3086="Type 2, Tesla", "Tesla, Type 2",
    L3086="CCS, CHAdeMO", "CCS, CHAdeMO",
    L3086="CHAdeMO, CCS", "CCS, CHAdeMO",
    L3086="CHAdeMO, Tesla", "CHAdeMO, Tesla",
    L3086="Tesla, CHAdeMO", "CHAdeMO, Tesla"
)</f>
        <v>Type 2</v>
      </c>
    </row>
    <row r="3087" spans="1:23" x14ac:dyDescent="0.25">
      <c r="A3087" t="s">
        <v>6192</v>
      </c>
      <c r="B3087">
        <v>37.637421000000003</v>
      </c>
      <c r="C3087">
        <v>127.001271</v>
      </c>
      <c r="D3087" t="s">
        <v>6193</v>
      </c>
      <c r="E3087" t="s">
        <v>27</v>
      </c>
      <c r="F3087">
        <v>0.28000000000000003</v>
      </c>
      <c r="G3087" t="s">
        <v>32</v>
      </c>
      <c r="H3087">
        <v>10.8</v>
      </c>
      <c r="I3087">
        <v>59</v>
      </c>
      <c r="J3087" t="s">
        <v>46</v>
      </c>
      <c r="K3087">
        <v>150</v>
      </c>
      <c r="L3087" t="s">
        <v>22</v>
      </c>
      <c r="M3087">
        <v>2010</v>
      </c>
      <c r="N3087" t="s">
        <v>23</v>
      </c>
      <c r="O3087">
        <v>3.1</v>
      </c>
      <c r="P3087">
        <v>8</v>
      </c>
      <c r="Q3087" t="s">
        <v>48</v>
      </c>
      <c r="R3087">
        <v>54</v>
      </c>
      <c r="S3087">
        <f t="shared" si="144"/>
        <v>3186</v>
      </c>
      <c r="T3087">
        <f t="shared" si="145"/>
        <v>892.08</v>
      </c>
      <c r="U3087" s="2">
        <f t="shared" si="146"/>
        <v>0.13559322033898305</v>
      </c>
      <c r="V3087" t="str" cm="1">
        <f t="array" ref="V3087">_xlfn.IFS(H3087&lt;5,"Urban",H3087&lt;=12,"Sub-Urban",H3087&gt;12,"Out Of City")</f>
        <v>Sub-Urban</v>
      </c>
      <c r="W3087" t="str" cm="1">
        <f t="array" ref="W3087">_xlfn.IFS(
    L3087="CCS", "CCS",
    L3087="Type 2", "Type 2",
    L3087="CHAdeMO", "CHAdeMO",
    L3087="Tesla", "Tesla",
    L3087="CCS, Type 2", "CCS, Type 2",
    L3087="Type 2, CCS", "CCS, Type 2",
    L3087="CHAdeMO, Type 2", "CHAdeMO, Type 2",
    L3087="Type 2, CHAdeMO", "CHAdeMO, Type 2",
    L3087="CCS, Tesla", "CCS, Tesla",
    L3087="Tesla, CCS", "CCS, Tesla",
    L3087="Tesla, Type 2", "Tesla, Type 2",
    L3087="Type 2, Tesla", "Tesla, Type 2",
    L3087="CCS, CHAdeMO", "CCS, CHAdeMO",
    L3087="CHAdeMO, CCS", "CCS, CHAdeMO",
    L3087="CHAdeMO, Tesla", "CHAdeMO, Tesla",
    L3087="Tesla, CHAdeMO", "CHAdeMO, Tesla"
)</f>
        <v>CCS, CHAdeMO</v>
      </c>
    </row>
    <row r="3088" spans="1:23" x14ac:dyDescent="0.25">
      <c r="A3088" t="s">
        <v>6194</v>
      </c>
      <c r="B3088">
        <v>13.748694</v>
      </c>
      <c r="C3088">
        <v>100.409741</v>
      </c>
      <c r="D3088" t="s">
        <v>6195</v>
      </c>
      <c r="E3088" t="s">
        <v>38</v>
      </c>
      <c r="F3088">
        <v>0.17</v>
      </c>
      <c r="G3088" s="1" t="s">
        <v>9985</v>
      </c>
      <c r="H3088">
        <v>7.36</v>
      </c>
      <c r="I3088">
        <v>19</v>
      </c>
      <c r="J3088" t="s">
        <v>21</v>
      </c>
      <c r="K3088">
        <v>50</v>
      </c>
      <c r="L3088" t="s">
        <v>61</v>
      </c>
      <c r="M3088">
        <v>2015</v>
      </c>
      <c r="N3088" t="s">
        <v>35</v>
      </c>
      <c r="O3088">
        <v>4.2</v>
      </c>
      <c r="P3088">
        <v>10</v>
      </c>
      <c r="Q3088" t="s">
        <v>29</v>
      </c>
      <c r="R3088">
        <v>16</v>
      </c>
      <c r="S3088">
        <f t="shared" si="144"/>
        <v>304</v>
      </c>
      <c r="T3088">
        <f t="shared" si="145"/>
        <v>51.680000000000007</v>
      </c>
      <c r="U3088" s="2">
        <f t="shared" si="146"/>
        <v>0.52631578947368418</v>
      </c>
      <c r="V3088" t="str" cm="1">
        <f t="array" ref="V3088">_xlfn.IFS(H3088&lt;5,"Urban",H3088&lt;=12,"Sub-Urban",H3088&gt;12,"Out Of City")</f>
        <v>Sub-Urban</v>
      </c>
      <c r="W3088" t="str" cm="1">
        <f t="array" ref="W3088">_xlfn.IFS(
    L3088="CCS", "CCS",
    L3088="Type 2", "Type 2",
    L3088="CHAdeMO", "CHAdeMO",
    L3088="Tesla", "Tesla",
    L3088="CCS, Type 2", "CCS, Type 2",
    L3088="Type 2, CCS", "CCS, Type 2",
    L3088="CHAdeMO, Type 2", "CHAdeMO, Type 2",
    L3088="Type 2, CHAdeMO", "CHAdeMO, Type 2",
    L3088="CCS, Tesla", "CCS, Tesla",
    L3088="Tesla, CCS", "CCS, Tesla",
    L3088="Tesla, Type 2", "Tesla, Type 2",
    L3088="Type 2, Tesla", "Tesla, Type 2",
    L3088="CCS, CHAdeMO", "CCS, CHAdeMO",
    L3088="CHAdeMO, CCS", "CCS, CHAdeMO",
    L3088="CHAdeMO, Tesla", "CHAdeMO, Tesla",
    L3088="Tesla, CHAdeMO", "CHAdeMO, Tesla"
)</f>
        <v>CHAdeMO, Tesla</v>
      </c>
    </row>
    <row r="3089" spans="1:23" x14ac:dyDescent="0.25">
      <c r="A3089" t="s">
        <v>6196</v>
      </c>
      <c r="B3089">
        <v>25.311834999999999</v>
      </c>
      <c r="C3089">
        <v>55.200336</v>
      </c>
      <c r="D3089" t="s">
        <v>6197</v>
      </c>
      <c r="E3089" t="s">
        <v>27</v>
      </c>
      <c r="F3089">
        <v>0.46</v>
      </c>
      <c r="G3089" t="s">
        <v>20</v>
      </c>
      <c r="H3089">
        <v>1.7</v>
      </c>
      <c r="I3089">
        <v>47</v>
      </c>
      <c r="J3089" t="s">
        <v>46</v>
      </c>
      <c r="K3089">
        <v>350</v>
      </c>
      <c r="L3089" t="s">
        <v>47</v>
      </c>
      <c r="M3089">
        <v>2012</v>
      </c>
      <c r="N3089" t="s">
        <v>35</v>
      </c>
      <c r="O3089">
        <v>4.3</v>
      </c>
      <c r="P3089">
        <v>6</v>
      </c>
      <c r="Q3089" t="s">
        <v>24</v>
      </c>
      <c r="R3089">
        <v>60</v>
      </c>
      <c r="S3089">
        <f t="shared" si="144"/>
        <v>2820</v>
      </c>
      <c r="T3089">
        <f t="shared" si="145"/>
        <v>1297.2</v>
      </c>
      <c r="U3089" s="2">
        <f t="shared" si="146"/>
        <v>0.1276595744680851</v>
      </c>
      <c r="V3089" t="str" cm="1">
        <f t="array" ref="V3089">_xlfn.IFS(H3089&lt;5,"Urban",H3089&lt;=12,"Sub-Urban",H3089&gt;12,"Out Of City")</f>
        <v>Urban</v>
      </c>
      <c r="W3089" t="str" cm="1">
        <f t="array" ref="W3089">_xlfn.IFS(
    L3089="CCS", "CCS",
    L3089="Type 2", "Type 2",
    L3089="CHAdeMO", "CHAdeMO",
    L3089="Tesla", "Tesla",
    L3089="CCS, Type 2", "CCS, Type 2",
    L3089="Type 2, CCS", "CCS, Type 2",
    L3089="CHAdeMO, Type 2", "CHAdeMO, Type 2",
    L3089="Type 2, CHAdeMO", "CHAdeMO, Type 2",
    L3089="CCS, Tesla", "CCS, Tesla",
    L3089="Tesla, CCS", "CCS, Tesla",
    L3089="Tesla, Type 2", "Tesla, Type 2",
    L3089="Type 2, Tesla", "Tesla, Type 2",
    L3089="CCS, CHAdeMO", "CCS, CHAdeMO",
    L3089="CHAdeMO, CCS", "CCS, CHAdeMO",
    L3089="CHAdeMO, Tesla", "CHAdeMO, Tesla",
    L3089="Tesla, CHAdeMO", "CHAdeMO, Tesla"
)</f>
        <v>Tesla</v>
      </c>
    </row>
    <row r="3090" spans="1:23" x14ac:dyDescent="0.25">
      <c r="A3090" t="s">
        <v>6198</v>
      </c>
      <c r="B3090">
        <v>19.021713999999999</v>
      </c>
      <c r="C3090">
        <v>72.908761999999996</v>
      </c>
      <c r="D3090" t="s">
        <v>6199</v>
      </c>
      <c r="E3090" t="s">
        <v>27</v>
      </c>
      <c r="F3090">
        <v>0.34</v>
      </c>
      <c r="G3090" t="s">
        <v>20</v>
      </c>
      <c r="H3090">
        <v>7.08</v>
      </c>
      <c r="I3090">
        <v>74</v>
      </c>
      <c r="J3090" t="s">
        <v>47</v>
      </c>
      <c r="K3090">
        <v>22</v>
      </c>
      <c r="L3090" t="s">
        <v>118</v>
      </c>
      <c r="M3090">
        <v>2021</v>
      </c>
      <c r="N3090" t="s">
        <v>35</v>
      </c>
      <c r="O3090">
        <v>4.7</v>
      </c>
      <c r="P3090">
        <v>3</v>
      </c>
      <c r="Q3090" t="s">
        <v>24</v>
      </c>
      <c r="R3090">
        <v>48</v>
      </c>
      <c r="S3090">
        <f t="shared" si="144"/>
        <v>3552</v>
      </c>
      <c r="T3090">
        <f t="shared" si="145"/>
        <v>1207.68</v>
      </c>
      <c r="U3090" s="2">
        <f t="shared" si="146"/>
        <v>4.0540540540540543E-2</v>
      </c>
      <c r="V3090" t="str" cm="1">
        <f t="array" ref="V3090">_xlfn.IFS(H3090&lt;5,"Urban",H3090&lt;=12,"Sub-Urban",H3090&gt;12,"Out Of City")</f>
        <v>Sub-Urban</v>
      </c>
      <c r="W3090" t="str" cm="1">
        <f t="array" ref="W3090">_xlfn.IFS(
    L3090="CCS", "CCS",
    L3090="Type 2", "Type 2",
    L3090="CHAdeMO", "CHAdeMO",
    L3090="Tesla", "Tesla",
    L3090="CCS, Type 2", "CCS, Type 2",
    L3090="Type 2, CCS", "CCS, Type 2",
    L3090="CHAdeMO, Type 2", "CHAdeMO, Type 2",
    L3090="Type 2, CHAdeMO", "CHAdeMO, Type 2",
    L3090="CCS, Tesla", "CCS, Tesla",
    L3090="Tesla, CCS", "CCS, Tesla",
    L3090="Tesla, Type 2", "Tesla, Type 2",
    L3090="Type 2, Tesla", "Tesla, Type 2",
    L3090="CCS, CHAdeMO", "CCS, CHAdeMO",
    L3090="CHAdeMO, CCS", "CCS, CHAdeMO",
    L3090="CHAdeMO, Tesla", "CHAdeMO, Tesla",
    L3090="Tesla, CHAdeMO", "CHAdeMO, Tesla"
)</f>
        <v>Tesla, Type 2</v>
      </c>
    </row>
    <row r="3091" spans="1:23" x14ac:dyDescent="0.25">
      <c r="A3091" t="s">
        <v>6200</v>
      </c>
      <c r="B3091">
        <v>52.507306999999997</v>
      </c>
      <c r="C3091">
        <v>13.432992</v>
      </c>
      <c r="D3091" t="s">
        <v>6201</v>
      </c>
      <c r="E3091" t="s">
        <v>38</v>
      </c>
      <c r="F3091">
        <v>0.36</v>
      </c>
      <c r="G3091" t="s">
        <v>32</v>
      </c>
      <c r="H3091">
        <v>2.74</v>
      </c>
      <c r="I3091">
        <v>83</v>
      </c>
      <c r="J3091" t="s">
        <v>33</v>
      </c>
      <c r="K3091">
        <v>150</v>
      </c>
      <c r="L3091" t="s">
        <v>47</v>
      </c>
      <c r="M3091">
        <v>2016</v>
      </c>
      <c r="N3091" t="s">
        <v>35</v>
      </c>
      <c r="O3091">
        <v>4.5999999999999996</v>
      </c>
      <c r="P3091">
        <v>1</v>
      </c>
      <c r="Q3091" t="s">
        <v>48</v>
      </c>
      <c r="R3091">
        <v>8</v>
      </c>
      <c r="S3091">
        <f t="shared" si="144"/>
        <v>664</v>
      </c>
      <c r="T3091">
        <f t="shared" si="145"/>
        <v>239.04</v>
      </c>
      <c r="U3091" s="2">
        <f t="shared" si="146"/>
        <v>1.2048192771084338E-2</v>
      </c>
      <c r="V3091" t="str" cm="1">
        <f t="array" ref="V3091">_xlfn.IFS(H3091&lt;5,"Urban",H3091&lt;=12,"Sub-Urban",H3091&gt;12,"Out Of City")</f>
        <v>Urban</v>
      </c>
      <c r="W3091" t="str" cm="1">
        <f t="array" ref="W3091">_xlfn.IFS(
    L3091="CCS", "CCS",
    L3091="Type 2", "Type 2",
    L3091="CHAdeMO", "CHAdeMO",
    L3091="Tesla", "Tesla",
    L3091="CCS, Type 2", "CCS, Type 2",
    L3091="Type 2, CCS", "CCS, Type 2",
    L3091="CHAdeMO, Type 2", "CHAdeMO, Type 2",
    L3091="Type 2, CHAdeMO", "CHAdeMO, Type 2",
    L3091="CCS, Tesla", "CCS, Tesla",
    L3091="Tesla, CCS", "CCS, Tesla",
    L3091="Tesla, Type 2", "Tesla, Type 2",
    L3091="Type 2, Tesla", "Tesla, Type 2",
    L3091="CCS, CHAdeMO", "CCS, CHAdeMO",
    L3091="CHAdeMO, CCS", "CCS, CHAdeMO",
    L3091="CHAdeMO, Tesla", "CHAdeMO, Tesla",
    L3091="Tesla, CHAdeMO", "CHAdeMO, Tesla"
)</f>
        <v>Tesla</v>
      </c>
    </row>
    <row r="3092" spans="1:23" x14ac:dyDescent="0.25">
      <c r="A3092" t="s">
        <v>6202</v>
      </c>
      <c r="B3092">
        <v>51.632458999999997</v>
      </c>
      <c r="C3092">
        <v>-103.11102200000001</v>
      </c>
      <c r="D3092" t="s">
        <v>6203</v>
      </c>
      <c r="E3092" t="s">
        <v>27</v>
      </c>
      <c r="F3092">
        <v>0.45</v>
      </c>
      <c r="G3092" t="s">
        <v>32</v>
      </c>
      <c r="H3092">
        <v>4.45</v>
      </c>
      <c r="I3092">
        <v>15</v>
      </c>
      <c r="J3092" t="s">
        <v>39</v>
      </c>
      <c r="K3092">
        <v>150</v>
      </c>
      <c r="L3092" t="s">
        <v>43</v>
      </c>
      <c r="M3092">
        <v>2019</v>
      </c>
      <c r="N3092" t="s">
        <v>35</v>
      </c>
      <c r="O3092">
        <v>3.8</v>
      </c>
      <c r="P3092">
        <v>1</v>
      </c>
      <c r="Q3092" t="s">
        <v>24</v>
      </c>
      <c r="R3092">
        <v>60</v>
      </c>
      <c r="S3092">
        <f t="shared" si="144"/>
        <v>900</v>
      </c>
      <c r="T3092">
        <f t="shared" si="145"/>
        <v>405</v>
      </c>
      <c r="U3092" s="2">
        <f t="shared" si="146"/>
        <v>6.6666666666666666E-2</v>
      </c>
      <c r="V3092" t="str" cm="1">
        <f t="array" ref="V3092">_xlfn.IFS(H3092&lt;5,"Urban",H3092&lt;=12,"Sub-Urban",H3092&gt;12,"Out Of City")</f>
        <v>Urban</v>
      </c>
      <c r="W3092" t="str" cm="1">
        <f t="array" ref="W3092">_xlfn.IFS(
    L3092="CCS", "CCS",
    L3092="Type 2", "Type 2",
    L3092="CHAdeMO", "CHAdeMO",
    L3092="Tesla", "Tesla",
    L3092="CCS, Type 2", "CCS, Type 2",
    L3092="Type 2, CCS", "CCS, Type 2",
    L3092="CHAdeMO, Type 2", "CHAdeMO, Type 2",
    L3092="Type 2, CHAdeMO", "CHAdeMO, Type 2",
    L3092="CCS, Tesla", "CCS, Tesla",
    L3092="Tesla, CCS", "CCS, Tesla",
    L3092="Tesla, Type 2", "Tesla, Type 2",
    L3092="Type 2, Tesla", "Tesla, Type 2",
    L3092="CCS, CHAdeMO", "CCS, CHAdeMO",
    L3092="CHAdeMO, CCS", "CCS, CHAdeMO",
    L3092="CHAdeMO, Tesla", "CHAdeMO, Tesla",
    L3092="Tesla, CHAdeMO", "CHAdeMO, Tesla"
)</f>
        <v>CCS</v>
      </c>
    </row>
    <row r="3093" spans="1:23" x14ac:dyDescent="0.25">
      <c r="A3093" t="s">
        <v>6204</v>
      </c>
      <c r="B3093">
        <v>25.368137999999998</v>
      </c>
      <c r="C3093">
        <v>55.310411999999999</v>
      </c>
      <c r="D3093" t="s">
        <v>6205</v>
      </c>
      <c r="E3093" t="s">
        <v>38</v>
      </c>
      <c r="F3093">
        <v>0.49</v>
      </c>
      <c r="G3093" t="s">
        <v>32</v>
      </c>
      <c r="H3093">
        <v>5.16</v>
      </c>
      <c r="I3093">
        <v>17</v>
      </c>
      <c r="J3093" t="s">
        <v>47</v>
      </c>
      <c r="K3093">
        <v>150</v>
      </c>
      <c r="L3093" t="s">
        <v>40</v>
      </c>
      <c r="M3093">
        <v>2013</v>
      </c>
      <c r="N3093" t="s">
        <v>35</v>
      </c>
      <c r="O3093">
        <v>4</v>
      </c>
      <c r="P3093">
        <v>2</v>
      </c>
      <c r="Q3093" t="s">
        <v>48</v>
      </c>
      <c r="R3093">
        <v>13</v>
      </c>
      <c r="S3093">
        <f t="shared" si="144"/>
        <v>221</v>
      </c>
      <c r="T3093">
        <f t="shared" si="145"/>
        <v>108.28999999999999</v>
      </c>
      <c r="U3093" s="2">
        <f t="shared" si="146"/>
        <v>0.11764705882352941</v>
      </c>
      <c r="V3093" t="str" cm="1">
        <f t="array" ref="V3093">_xlfn.IFS(H3093&lt;5,"Urban",H3093&lt;=12,"Sub-Urban",H3093&gt;12,"Out Of City")</f>
        <v>Sub-Urban</v>
      </c>
      <c r="W3093" t="str" cm="1">
        <f t="array" ref="W3093">_xlfn.IFS(
    L3093="CCS", "CCS",
    L3093="Type 2", "Type 2",
    L3093="CHAdeMO", "CHAdeMO",
    L3093="Tesla", "Tesla",
    L3093="CCS, Type 2", "CCS, Type 2",
    L3093="Type 2, CCS", "CCS, Type 2",
    L3093="CHAdeMO, Type 2", "CHAdeMO, Type 2",
    L3093="Type 2, CHAdeMO", "CHAdeMO, Type 2",
    L3093="CCS, Tesla", "CCS, Tesla",
    L3093="Tesla, CCS", "CCS, Tesla",
    L3093="Tesla, Type 2", "Tesla, Type 2",
    L3093="Type 2, Tesla", "Tesla, Type 2",
    L3093="CCS, CHAdeMO", "CCS, CHAdeMO",
    L3093="CHAdeMO, CCS", "CCS, CHAdeMO",
    L3093="CHAdeMO, Tesla", "CHAdeMO, Tesla",
    L3093="Tesla, CHAdeMO", "CHAdeMO, Tesla"
)</f>
        <v>Type 2</v>
      </c>
    </row>
    <row r="3094" spans="1:23" x14ac:dyDescent="0.25">
      <c r="A3094" t="s">
        <v>6206</v>
      </c>
      <c r="B3094">
        <v>-33.758907000000001</v>
      </c>
      <c r="C3094">
        <v>151.25553300000001</v>
      </c>
      <c r="D3094" t="s">
        <v>6207</v>
      </c>
      <c r="E3094" t="s">
        <v>38</v>
      </c>
      <c r="F3094">
        <v>0.37</v>
      </c>
      <c r="G3094" t="s">
        <v>32</v>
      </c>
      <c r="H3094">
        <v>8.2799999999999994</v>
      </c>
      <c r="I3094">
        <v>81</v>
      </c>
      <c r="J3094" t="s">
        <v>21</v>
      </c>
      <c r="K3094">
        <v>22</v>
      </c>
      <c r="L3094" t="s">
        <v>47</v>
      </c>
      <c r="M3094">
        <v>2018</v>
      </c>
      <c r="N3094" t="s">
        <v>23</v>
      </c>
      <c r="O3094">
        <v>4.7</v>
      </c>
      <c r="P3094">
        <v>3</v>
      </c>
      <c r="Q3094" t="s">
        <v>48</v>
      </c>
      <c r="R3094">
        <v>14</v>
      </c>
      <c r="S3094">
        <f t="shared" si="144"/>
        <v>1134</v>
      </c>
      <c r="T3094">
        <f t="shared" si="145"/>
        <v>419.58</v>
      </c>
      <c r="U3094" s="2">
        <f t="shared" si="146"/>
        <v>3.7037037037037035E-2</v>
      </c>
      <c r="V3094" t="str" cm="1">
        <f t="array" ref="V3094">_xlfn.IFS(H3094&lt;5,"Urban",H3094&lt;=12,"Sub-Urban",H3094&gt;12,"Out Of City")</f>
        <v>Sub-Urban</v>
      </c>
      <c r="W3094" t="str" cm="1">
        <f t="array" ref="W3094">_xlfn.IFS(
    L3094="CCS", "CCS",
    L3094="Type 2", "Type 2",
    L3094="CHAdeMO", "CHAdeMO",
    L3094="Tesla", "Tesla",
    L3094="CCS, Type 2", "CCS, Type 2",
    L3094="Type 2, CCS", "CCS, Type 2",
    L3094="CHAdeMO, Type 2", "CHAdeMO, Type 2",
    L3094="Type 2, CHAdeMO", "CHAdeMO, Type 2",
    L3094="CCS, Tesla", "CCS, Tesla",
    L3094="Tesla, CCS", "CCS, Tesla",
    L3094="Tesla, Type 2", "Tesla, Type 2",
    L3094="Type 2, Tesla", "Tesla, Type 2",
    L3094="CCS, CHAdeMO", "CCS, CHAdeMO",
    L3094="CHAdeMO, CCS", "CCS, CHAdeMO",
    L3094="CHAdeMO, Tesla", "CHAdeMO, Tesla",
    L3094="Tesla, CHAdeMO", "CHAdeMO, Tesla"
)</f>
        <v>Tesla</v>
      </c>
    </row>
    <row r="3095" spans="1:23" x14ac:dyDescent="0.25">
      <c r="A3095" t="s">
        <v>6208</v>
      </c>
      <c r="B3095">
        <v>39.977015999999999</v>
      </c>
      <c r="C3095">
        <v>116.382368</v>
      </c>
      <c r="D3095" t="s">
        <v>6209</v>
      </c>
      <c r="E3095" t="s">
        <v>19</v>
      </c>
      <c r="F3095">
        <v>0.28000000000000003</v>
      </c>
      <c r="G3095" s="1" t="s">
        <v>9985</v>
      </c>
      <c r="H3095">
        <v>2.4</v>
      </c>
      <c r="I3095">
        <v>78</v>
      </c>
      <c r="J3095" t="s">
        <v>46</v>
      </c>
      <c r="K3095">
        <v>22</v>
      </c>
      <c r="L3095" t="s">
        <v>58</v>
      </c>
      <c r="M3095">
        <v>2017</v>
      </c>
      <c r="N3095" t="s">
        <v>35</v>
      </c>
      <c r="O3095">
        <v>4</v>
      </c>
      <c r="P3095">
        <v>4</v>
      </c>
      <c r="Q3095" t="s">
        <v>29</v>
      </c>
      <c r="R3095">
        <v>20</v>
      </c>
      <c r="S3095">
        <f t="shared" si="144"/>
        <v>1560</v>
      </c>
      <c r="T3095">
        <f t="shared" si="145"/>
        <v>436.80000000000007</v>
      </c>
      <c r="U3095" s="2">
        <f t="shared" si="146"/>
        <v>5.128205128205128E-2</v>
      </c>
      <c r="V3095" t="str" cm="1">
        <f t="array" ref="V3095">_xlfn.IFS(H3095&lt;5,"Urban",H3095&lt;=12,"Sub-Urban",H3095&gt;12,"Out Of City")</f>
        <v>Urban</v>
      </c>
      <c r="W3095" t="str" cm="1">
        <f t="array" ref="W3095">_xlfn.IFS(
    L3095="CCS", "CCS",
    L3095="Type 2", "Type 2",
    L3095="CHAdeMO", "CHAdeMO",
    L3095="Tesla", "Tesla",
    L3095="CCS, Type 2", "CCS, Type 2",
    L3095="Type 2, CCS", "CCS, Type 2",
    L3095="CHAdeMO, Type 2", "CHAdeMO, Type 2",
    L3095="Type 2, CHAdeMO", "CHAdeMO, Type 2",
    L3095="CCS, Tesla", "CCS, Tesla",
    L3095="Tesla, CCS", "CCS, Tesla",
    L3095="Tesla, Type 2", "Tesla, Type 2",
    L3095="Type 2, Tesla", "Tesla, Type 2",
    L3095="CCS, CHAdeMO", "CCS, CHAdeMO",
    L3095="CHAdeMO, CCS", "CCS, CHAdeMO",
    L3095="CHAdeMO, Tesla", "CHAdeMO, Tesla",
    L3095="Tesla, CHAdeMO", "CHAdeMO, Tesla"
)</f>
        <v>CCS, Tesla</v>
      </c>
    </row>
    <row r="3096" spans="1:23" x14ac:dyDescent="0.25">
      <c r="A3096" t="s">
        <v>6210</v>
      </c>
      <c r="B3096">
        <v>55.808869999999999</v>
      </c>
      <c r="C3096">
        <v>37.671863999999999</v>
      </c>
      <c r="D3096" t="s">
        <v>6211</v>
      </c>
      <c r="E3096" t="s">
        <v>38</v>
      </c>
      <c r="F3096">
        <v>0.36</v>
      </c>
      <c r="G3096" s="1" t="s">
        <v>9985</v>
      </c>
      <c r="H3096">
        <v>6.29</v>
      </c>
      <c r="I3096">
        <v>34</v>
      </c>
      <c r="J3096" t="s">
        <v>47</v>
      </c>
      <c r="K3096">
        <v>350</v>
      </c>
      <c r="L3096" t="s">
        <v>47</v>
      </c>
      <c r="M3096">
        <v>2013</v>
      </c>
      <c r="N3096" t="s">
        <v>35</v>
      </c>
      <c r="O3096">
        <v>4.3</v>
      </c>
      <c r="P3096">
        <v>7</v>
      </c>
      <c r="Q3096" t="s">
        <v>29</v>
      </c>
      <c r="R3096">
        <v>16</v>
      </c>
      <c r="S3096">
        <f t="shared" si="144"/>
        <v>544</v>
      </c>
      <c r="T3096">
        <f t="shared" si="145"/>
        <v>195.84</v>
      </c>
      <c r="U3096" s="2">
        <f t="shared" si="146"/>
        <v>0.20588235294117646</v>
      </c>
      <c r="V3096" t="str" cm="1">
        <f t="array" ref="V3096">_xlfn.IFS(H3096&lt;5,"Urban",H3096&lt;=12,"Sub-Urban",H3096&gt;12,"Out Of City")</f>
        <v>Sub-Urban</v>
      </c>
      <c r="W3096" t="str" cm="1">
        <f t="array" ref="W3096">_xlfn.IFS(
    L3096="CCS", "CCS",
    L3096="Type 2", "Type 2",
    L3096="CHAdeMO", "CHAdeMO",
    L3096="Tesla", "Tesla",
    L3096="CCS, Type 2", "CCS, Type 2",
    L3096="Type 2, CCS", "CCS, Type 2",
    L3096="CHAdeMO, Type 2", "CHAdeMO, Type 2",
    L3096="Type 2, CHAdeMO", "CHAdeMO, Type 2",
    L3096="CCS, Tesla", "CCS, Tesla",
    L3096="Tesla, CCS", "CCS, Tesla",
    L3096="Tesla, Type 2", "Tesla, Type 2",
    L3096="Type 2, Tesla", "Tesla, Type 2",
    L3096="CCS, CHAdeMO", "CCS, CHAdeMO",
    L3096="CHAdeMO, CCS", "CCS, CHAdeMO",
    L3096="CHAdeMO, Tesla", "CHAdeMO, Tesla",
    L3096="Tesla, CHAdeMO", "CHAdeMO, Tesla"
)</f>
        <v>Tesla</v>
      </c>
    </row>
    <row r="3097" spans="1:23" x14ac:dyDescent="0.25">
      <c r="A3097" t="s">
        <v>6212</v>
      </c>
      <c r="B3097">
        <v>52.572733999999997</v>
      </c>
      <c r="C3097">
        <v>13.422304</v>
      </c>
      <c r="D3097" t="s">
        <v>6213</v>
      </c>
      <c r="E3097" t="s">
        <v>38</v>
      </c>
      <c r="F3097">
        <v>0.33</v>
      </c>
      <c r="G3097" s="1" t="s">
        <v>9985</v>
      </c>
      <c r="H3097">
        <v>7.42</v>
      </c>
      <c r="I3097">
        <v>29</v>
      </c>
      <c r="J3097" t="s">
        <v>46</v>
      </c>
      <c r="K3097">
        <v>350</v>
      </c>
      <c r="L3097" t="s">
        <v>80</v>
      </c>
      <c r="M3097">
        <v>2022</v>
      </c>
      <c r="N3097" t="s">
        <v>23</v>
      </c>
      <c r="O3097">
        <v>4.2</v>
      </c>
      <c r="P3097">
        <v>7</v>
      </c>
      <c r="Q3097" t="s">
        <v>48</v>
      </c>
      <c r="R3097">
        <v>14</v>
      </c>
      <c r="S3097">
        <f t="shared" si="144"/>
        <v>406</v>
      </c>
      <c r="T3097">
        <f t="shared" si="145"/>
        <v>133.98000000000002</v>
      </c>
      <c r="U3097" s="2">
        <f t="shared" si="146"/>
        <v>0.2413793103448276</v>
      </c>
      <c r="V3097" t="str" cm="1">
        <f t="array" ref="V3097">_xlfn.IFS(H3097&lt;5,"Urban",H3097&lt;=12,"Sub-Urban",H3097&gt;12,"Out Of City")</f>
        <v>Sub-Urban</v>
      </c>
      <c r="W3097" t="str" cm="1">
        <f t="array" ref="W3097">_xlfn.IFS(
    L3097="CCS", "CCS",
    L3097="Type 2", "Type 2",
    L3097="CHAdeMO", "CHAdeMO",
    L3097="Tesla", "Tesla",
    L3097="CCS, Type 2", "CCS, Type 2",
    L3097="Type 2, CCS", "CCS, Type 2",
    L3097="CHAdeMO, Type 2", "CHAdeMO, Type 2",
    L3097="Type 2, CHAdeMO", "CHAdeMO, Type 2",
    L3097="CCS, Tesla", "CCS, Tesla",
    L3097="Tesla, CCS", "CCS, Tesla",
    L3097="Tesla, Type 2", "Tesla, Type 2",
    L3097="Type 2, Tesla", "Tesla, Type 2",
    L3097="CCS, CHAdeMO", "CCS, CHAdeMO",
    L3097="CHAdeMO, CCS", "CCS, CHAdeMO",
    L3097="CHAdeMO, Tesla", "CHAdeMO, Tesla",
    L3097="Tesla, CHAdeMO", "CHAdeMO, Tesla"
)</f>
        <v>CHAdeMO, Type 2</v>
      </c>
    </row>
    <row r="3098" spans="1:23" x14ac:dyDescent="0.25">
      <c r="A3098" t="s">
        <v>6214</v>
      </c>
      <c r="B3098">
        <v>34.118028000000002</v>
      </c>
      <c r="C3098">
        <v>-118.260206</v>
      </c>
      <c r="D3098" t="s">
        <v>6215</v>
      </c>
      <c r="E3098" t="s">
        <v>19</v>
      </c>
      <c r="F3098">
        <v>0.41</v>
      </c>
      <c r="G3098" t="s">
        <v>20</v>
      </c>
      <c r="H3098">
        <v>8.51</v>
      </c>
      <c r="I3098">
        <v>14</v>
      </c>
      <c r="J3098" t="s">
        <v>33</v>
      </c>
      <c r="K3098">
        <v>22</v>
      </c>
      <c r="L3098" t="s">
        <v>47</v>
      </c>
      <c r="M3098">
        <v>2013</v>
      </c>
      <c r="N3098" t="s">
        <v>23</v>
      </c>
      <c r="O3098">
        <v>4.2</v>
      </c>
      <c r="P3098">
        <v>10</v>
      </c>
      <c r="Q3098" t="s">
        <v>29</v>
      </c>
      <c r="R3098">
        <v>37</v>
      </c>
      <c r="S3098">
        <f t="shared" si="144"/>
        <v>518</v>
      </c>
      <c r="T3098">
        <f t="shared" si="145"/>
        <v>212.38</v>
      </c>
      <c r="U3098" s="2">
        <f t="shared" si="146"/>
        <v>0.7142857142857143</v>
      </c>
      <c r="V3098" t="str" cm="1">
        <f t="array" ref="V3098">_xlfn.IFS(H3098&lt;5,"Urban",H3098&lt;=12,"Sub-Urban",H3098&gt;12,"Out Of City")</f>
        <v>Sub-Urban</v>
      </c>
      <c r="W3098" t="str" cm="1">
        <f t="array" ref="W3098">_xlfn.IFS(
    L3098="CCS", "CCS",
    L3098="Type 2", "Type 2",
    L3098="CHAdeMO", "CHAdeMO",
    L3098="Tesla", "Tesla",
    L3098="CCS, Type 2", "CCS, Type 2",
    L3098="Type 2, CCS", "CCS, Type 2",
    L3098="CHAdeMO, Type 2", "CHAdeMO, Type 2",
    L3098="Type 2, CHAdeMO", "CHAdeMO, Type 2",
    L3098="CCS, Tesla", "CCS, Tesla",
    L3098="Tesla, CCS", "CCS, Tesla",
    L3098="Tesla, Type 2", "Tesla, Type 2",
    L3098="Type 2, Tesla", "Tesla, Type 2",
    L3098="CCS, CHAdeMO", "CCS, CHAdeMO",
    L3098="CHAdeMO, CCS", "CCS, CHAdeMO",
    L3098="CHAdeMO, Tesla", "CHAdeMO, Tesla",
    L3098="Tesla, CHAdeMO", "CHAdeMO, Tesla"
)</f>
        <v>Tesla</v>
      </c>
    </row>
    <row r="3099" spans="1:23" x14ac:dyDescent="0.25">
      <c r="A3099" t="s">
        <v>6216</v>
      </c>
      <c r="B3099">
        <v>19.080206</v>
      </c>
      <c r="C3099">
        <v>72.842907999999994</v>
      </c>
      <c r="D3099" t="s">
        <v>6217</v>
      </c>
      <c r="E3099" t="s">
        <v>19</v>
      </c>
      <c r="F3099">
        <v>0.45</v>
      </c>
      <c r="G3099" t="s">
        <v>20</v>
      </c>
      <c r="H3099">
        <v>7.81</v>
      </c>
      <c r="I3099">
        <v>61</v>
      </c>
      <c r="J3099" t="s">
        <v>47</v>
      </c>
      <c r="K3099">
        <v>350</v>
      </c>
      <c r="L3099" t="s">
        <v>104</v>
      </c>
      <c r="M3099">
        <v>2017</v>
      </c>
      <c r="N3099" t="s">
        <v>35</v>
      </c>
      <c r="O3099">
        <v>3.2</v>
      </c>
      <c r="P3099">
        <v>9</v>
      </c>
      <c r="Q3099" t="s">
        <v>29</v>
      </c>
      <c r="R3099">
        <v>22</v>
      </c>
      <c r="S3099">
        <f t="shared" si="144"/>
        <v>1342</v>
      </c>
      <c r="T3099">
        <f t="shared" si="145"/>
        <v>603.9</v>
      </c>
      <c r="U3099" s="2">
        <f t="shared" si="146"/>
        <v>0.14754098360655737</v>
      </c>
      <c r="V3099" t="str" cm="1">
        <f t="array" ref="V3099">_xlfn.IFS(H3099&lt;5,"Urban",H3099&lt;=12,"Sub-Urban",H3099&gt;12,"Out Of City")</f>
        <v>Sub-Urban</v>
      </c>
      <c r="W3099" t="str" cm="1">
        <f t="array" ref="W3099">_xlfn.IFS(
    L3099="CCS", "CCS",
    L3099="Type 2", "Type 2",
    L3099="CHAdeMO", "CHAdeMO",
    L3099="Tesla", "Tesla",
    L3099="CCS, Type 2", "CCS, Type 2",
    L3099="Type 2, CCS", "CCS, Type 2",
    L3099="CHAdeMO, Type 2", "CHAdeMO, Type 2",
    L3099="Type 2, CHAdeMO", "CHAdeMO, Type 2",
    L3099="CCS, Tesla", "CCS, Tesla",
    L3099="Tesla, CCS", "CCS, Tesla",
    L3099="Tesla, Type 2", "Tesla, Type 2",
    L3099="Type 2, Tesla", "Tesla, Type 2",
    L3099="CCS, CHAdeMO", "CCS, CHAdeMO",
    L3099="CHAdeMO, CCS", "CCS, CHAdeMO",
    L3099="CHAdeMO, Tesla", "CHAdeMO, Tesla",
    L3099="Tesla, CHAdeMO", "CHAdeMO, Tesla"
)</f>
        <v>CHAdeMO, Type 2</v>
      </c>
    </row>
    <row r="3100" spans="1:23" x14ac:dyDescent="0.25">
      <c r="A3100" t="s">
        <v>6218</v>
      </c>
      <c r="B3100">
        <v>13.811653</v>
      </c>
      <c r="C3100">
        <v>100.45127100000001</v>
      </c>
      <c r="D3100" t="s">
        <v>6219</v>
      </c>
      <c r="E3100" t="s">
        <v>27</v>
      </c>
      <c r="F3100">
        <v>0.4</v>
      </c>
      <c r="G3100" s="1" t="s">
        <v>9985</v>
      </c>
      <c r="H3100">
        <v>17.57</v>
      </c>
      <c r="I3100">
        <v>49</v>
      </c>
      <c r="J3100" t="s">
        <v>33</v>
      </c>
      <c r="K3100">
        <v>22</v>
      </c>
      <c r="L3100" t="s">
        <v>61</v>
      </c>
      <c r="M3100">
        <v>2013</v>
      </c>
      <c r="N3100" t="s">
        <v>35</v>
      </c>
      <c r="O3100">
        <v>3.9</v>
      </c>
      <c r="P3100">
        <v>10</v>
      </c>
      <c r="Q3100" t="s">
        <v>24</v>
      </c>
      <c r="R3100">
        <v>55</v>
      </c>
      <c r="S3100">
        <f t="shared" si="144"/>
        <v>2695</v>
      </c>
      <c r="T3100">
        <f t="shared" si="145"/>
        <v>1078</v>
      </c>
      <c r="U3100" s="2">
        <f t="shared" si="146"/>
        <v>0.20408163265306123</v>
      </c>
      <c r="V3100" t="str" cm="1">
        <f t="array" ref="V3100">_xlfn.IFS(H3100&lt;5,"Urban",H3100&lt;=12,"Sub-Urban",H3100&gt;12,"Out Of City")</f>
        <v>Out Of City</v>
      </c>
      <c r="W3100" t="str" cm="1">
        <f t="array" ref="W3100">_xlfn.IFS(
    L3100="CCS", "CCS",
    L3100="Type 2", "Type 2",
    L3100="CHAdeMO", "CHAdeMO",
    L3100="Tesla", "Tesla",
    L3100="CCS, Type 2", "CCS, Type 2",
    L3100="Type 2, CCS", "CCS, Type 2",
    L3100="CHAdeMO, Type 2", "CHAdeMO, Type 2",
    L3100="Type 2, CHAdeMO", "CHAdeMO, Type 2",
    L3100="CCS, Tesla", "CCS, Tesla",
    L3100="Tesla, CCS", "CCS, Tesla",
    L3100="Tesla, Type 2", "Tesla, Type 2",
    L3100="Type 2, Tesla", "Tesla, Type 2",
    L3100="CCS, CHAdeMO", "CCS, CHAdeMO",
    L3100="CHAdeMO, CCS", "CCS, CHAdeMO",
    L3100="CHAdeMO, Tesla", "CHAdeMO, Tesla",
    L3100="Tesla, CHAdeMO", "CHAdeMO, Tesla"
)</f>
        <v>CHAdeMO, Tesla</v>
      </c>
    </row>
    <row r="3101" spans="1:23" x14ac:dyDescent="0.25">
      <c r="A3101" t="s">
        <v>6220</v>
      </c>
      <c r="B3101">
        <v>41.839708999999999</v>
      </c>
      <c r="C3101">
        <v>-87.791775000000001</v>
      </c>
      <c r="D3101" t="s">
        <v>6221</v>
      </c>
      <c r="E3101" t="s">
        <v>38</v>
      </c>
      <c r="F3101">
        <v>0.44</v>
      </c>
      <c r="G3101" t="s">
        <v>20</v>
      </c>
      <c r="H3101">
        <v>3.73</v>
      </c>
      <c r="I3101">
        <v>72</v>
      </c>
      <c r="J3101" t="s">
        <v>47</v>
      </c>
      <c r="K3101">
        <v>22</v>
      </c>
      <c r="L3101" t="s">
        <v>77</v>
      </c>
      <c r="M3101">
        <v>2015</v>
      </c>
      <c r="N3101" t="s">
        <v>23</v>
      </c>
      <c r="O3101">
        <v>3</v>
      </c>
      <c r="P3101">
        <v>9</v>
      </c>
      <c r="Q3101" t="s">
        <v>48</v>
      </c>
      <c r="R3101">
        <v>18</v>
      </c>
      <c r="S3101">
        <f t="shared" si="144"/>
        <v>1296</v>
      </c>
      <c r="T3101">
        <f t="shared" si="145"/>
        <v>570.24</v>
      </c>
      <c r="U3101" s="2">
        <f t="shared" si="146"/>
        <v>0.125</v>
      </c>
      <c r="V3101" t="str" cm="1">
        <f t="array" ref="V3101">_xlfn.IFS(H3101&lt;5,"Urban",H3101&lt;=12,"Sub-Urban",H3101&gt;12,"Out Of City")</f>
        <v>Urban</v>
      </c>
      <c r="W3101" t="str" cm="1">
        <f t="array" ref="W3101">_xlfn.IFS(
    L3101="CCS", "CCS",
    L3101="Type 2", "Type 2",
    L3101="CHAdeMO", "CHAdeMO",
    L3101="Tesla", "Tesla",
    L3101="CCS, Type 2", "CCS, Type 2",
    L3101="Type 2, CCS", "CCS, Type 2",
    L3101="CHAdeMO, Type 2", "CHAdeMO, Type 2",
    L3101="Type 2, CHAdeMO", "CHAdeMO, Type 2",
    L3101="CCS, Tesla", "CCS, Tesla",
    L3101="Tesla, CCS", "CCS, Tesla",
    L3101="Tesla, Type 2", "Tesla, Type 2",
    L3101="Type 2, Tesla", "Tesla, Type 2",
    L3101="CCS, CHAdeMO", "CCS, CHAdeMO",
    L3101="CHAdeMO, CCS", "CCS, CHAdeMO",
    L3101="CHAdeMO, Tesla", "CHAdeMO, Tesla",
    L3101="Tesla, CHAdeMO", "CHAdeMO, Tesla"
)</f>
        <v>CHAdeMO</v>
      </c>
    </row>
    <row r="3102" spans="1:23" x14ac:dyDescent="0.25">
      <c r="A3102" t="s">
        <v>6222</v>
      </c>
      <c r="B3102">
        <v>71.193709999999996</v>
      </c>
      <c r="C3102">
        <v>76.275233999999998</v>
      </c>
      <c r="D3102" t="s">
        <v>6223</v>
      </c>
      <c r="E3102" t="s">
        <v>19</v>
      </c>
      <c r="F3102">
        <v>0.31</v>
      </c>
      <c r="G3102" t="s">
        <v>32</v>
      </c>
      <c r="H3102">
        <v>6.82</v>
      </c>
      <c r="I3102">
        <v>62</v>
      </c>
      <c r="J3102" t="s">
        <v>46</v>
      </c>
      <c r="K3102">
        <v>22</v>
      </c>
      <c r="L3102" t="s">
        <v>40</v>
      </c>
      <c r="M3102">
        <v>2019</v>
      </c>
      <c r="N3102" t="s">
        <v>23</v>
      </c>
      <c r="O3102">
        <v>4.3</v>
      </c>
      <c r="P3102">
        <v>1</v>
      </c>
      <c r="Q3102" t="s">
        <v>29</v>
      </c>
      <c r="R3102">
        <v>40</v>
      </c>
      <c r="S3102">
        <f t="shared" si="144"/>
        <v>2480</v>
      </c>
      <c r="T3102">
        <f t="shared" si="145"/>
        <v>768.8</v>
      </c>
      <c r="U3102" s="2">
        <f t="shared" si="146"/>
        <v>1.6129032258064516E-2</v>
      </c>
      <c r="V3102" t="str" cm="1">
        <f t="array" ref="V3102">_xlfn.IFS(H3102&lt;5,"Urban",H3102&lt;=12,"Sub-Urban",H3102&gt;12,"Out Of City")</f>
        <v>Sub-Urban</v>
      </c>
      <c r="W3102" t="str" cm="1">
        <f t="array" ref="W3102">_xlfn.IFS(
    L3102="CCS", "CCS",
    L3102="Type 2", "Type 2",
    L3102="CHAdeMO", "CHAdeMO",
    L3102="Tesla", "Tesla",
    L3102="CCS, Type 2", "CCS, Type 2",
    L3102="Type 2, CCS", "CCS, Type 2",
    L3102="CHAdeMO, Type 2", "CHAdeMO, Type 2",
    L3102="Type 2, CHAdeMO", "CHAdeMO, Type 2",
    L3102="CCS, Tesla", "CCS, Tesla",
    L3102="Tesla, CCS", "CCS, Tesla",
    L3102="Tesla, Type 2", "Tesla, Type 2",
    L3102="Type 2, Tesla", "Tesla, Type 2",
    L3102="CCS, CHAdeMO", "CCS, CHAdeMO",
    L3102="CHAdeMO, CCS", "CCS, CHAdeMO",
    L3102="CHAdeMO, Tesla", "CHAdeMO, Tesla",
    L3102="Tesla, CHAdeMO", "CHAdeMO, Tesla"
)</f>
        <v>Type 2</v>
      </c>
    </row>
    <row r="3103" spans="1:23" x14ac:dyDescent="0.25">
      <c r="A3103" t="s">
        <v>6224</v>
      </c>
      <c r="B3103">
        <v>39.964942000000001</v>
      </c>
      <c r="C3103">
        <v>116.41817399999999</v>
      </c>
      <c r="D3103" t="s">
        <v>6225</v>
      </c>
      <c r="E3103" t="s">
        <v>38</v>
      </c>
      <c r="F3103">
        <v>0.38</v>
      </c>
      <c r="G3103" t="s">
        <v>20</v>
      </c>
      <c r="H3103">
        <v>11.99</v>
      </c>
      <c r="I3103">
        <v>72</v>
      </c>
      <c r="J3103" t="s">
        <v>21</v>
      </c>
      <c r="K3103">
        <v>50</v>
      </c>
      <c r="L3103" t="s">
        <v>34</v>
      </c>
      <c r="M3103">
        <v>2018</v>
      </c>
      <c r="N3103" t="s">
        <v>23</v>
      </c>
      <c r="O3103">
        <v>3.9</v>
      </c>
      <c r="P3103">
        <v>4</v>
      </c>
      <c r="Q3103" t="s">
        <v>24</v>
      </c>
      <c r="R3103">
        <v>9</v>
      </c>
      <c r="S3103">
        <f t="shared" si="144"/>
        <v>648</v>
      </c>
      <c r="T3103">
        <f t="shared" si="145"/>
        <v>246.24</v>
      </c>
      <c r="U3103" s="2">
        <f t="shared" si="146"/>
        <v>5.5555555555555552E-2</v>
      </c>
      <c r="V3103" t="str" cm="1">
        <f t="array" ref="V3103">_xlfn.IFS(H3103&lt;5,"Urban",H3103&lt;=12,"Sub-Urban",H3103&gt;12,"Out Of City")</f>
        <v>Sub-Urban</v>
      </c>
      <c r="W3103" t="str" cm="1">
        <f t="array" ref="W3103">_xlfn.IFS(
    L3103="CCS", "CCS",
    L3103="Type 2", "Type 2",
    L3103="CHAdeMO", "CHAdeMO",
    L3103="Tesla", "Tesla",
    L3103="CCS, Type 2", "CCS, Type 2",
    L3103="Type 2, CCS", "CCS, Type 2",
    L3103="CHAdeMO, Type 2", "CHAdeMO, Type 2",
    L3103="Type 2, CHAdeMO", "CHAdeMO, Type 2",
    L3103="CCS, Tesla", "CCS, Tesla",
    L3103="Tesla, CCS", "CCS, Tesla",
    L3103="Tesla, Type 2", "Tesla, Type 2",
    L3103="Type 2, Tesla", "Tesla, Type 2",
    L3103="CCS, CHAdeMO", "CCS, CHAdeMO",
    L3103="CHAdeMO, CCS", "CCS, CHAdeMO",
    L3103="CHAdeMO, Tesla", "CHAdeMO, Tesla",
    L3103="Tesla, CHAdeMO", "CHAdeMO, Tesla"
)</f>
        <v>CCS, Type 2</v>
      </c>
    </row>
    <row r="3104" spans="1:23" x14ac:dyDescent="0.25">
      <c r="A3104" t="s">
        <v>6226</v>
      </c>
      <c r="B3104">
        <v>-23.582709000000001</v>
      </c>
      <c r="C3104">
        <v>-46.500354999999999</v>
      </c>
      <c r="D3104" t="s">
        <v>6227</v>
      </c>
      <c r="E3104" t="s">
        <v>19</v>
      </c>
      <c r="F3104">
        <v>0.32</v>
      </c>
      <c r="G3104" t="s">
        <v>32</v>
      </c>
      <c r="H3104">
        <v>18.27</v>
      </c>
      <c r="I3104">
        <v>89</v>
      </c>
      <c r="J3104" t="s">
        <v>39</v>
      </c>
      <c r="K3104">
        <v>350</v>
      </c>
      <c r="L3104" t="s">
        <v>47</v>
      </c>
      <c r="M3104">
        <v>2018</v>
      </c>
      <c r="N3104" t="s">
        <v>35</v>
      </c>
      <c r="O3104">
        <v>4.9000000000000004</v>
      </c>
      <c r="P3104">
        <v>4</v>
      </c>
      <c r="Q3104" t="s">
        <v>48</v>
      </c>
      <c r="R3104">
        <v>40</v>
      </c>
      <c r="S3104">
        <f t="shared" si="144"/>
        <v>3560</v>
      </c>
      <c r="T3104">
        <f t="shared" si="145"/>
        <v>1139.2</v>
      </c>
      <c r="U3104" s="2">
        <f t="shared" si="146"/>
        <v>4.49438202247191E-2</v>
      </c>
      <c r="V3104" t="str" cm="1">
        <f t="array" ref="V3104">_xlfn.IFS(H3104&lt;5,"Urban",H3104&lt;=12,"Sub-Urban",H3104&gt;12,"Out Of City")</f>
        <v>Out Of City</v>
      </c>
      <c r="W3104" t="str" cm="1">
        <f t="array" ref="W3104">_xlfn.IFS(
    L3104="CCS", "CCS",
    L3104="Type 2", "Type 2",
    L3104="CHAdeMO", "CHAdeMO",
    L3104="Tesla", "Tesla",
    L3104="CCS, Type 2", "CCS, Type 2",
    L3104="Type 2, CCS", "CCS, Type 2",
    L3104="CHAdeMO, Type 2", "CHAdeMO, Type 2",
    L3104="Type 2, CHAdeMO", "CHAdeMO, Type 2",
    L3104="CCS, Tesla", "CCS, Tesla",
    L3104="Tesla, CCS", "CCS, Tesla",
    L3104="Tesla, Type 2", "Tesla, Type 2",
    L3104="Type 2, Tesla", "Tesla, Type 2",
    L3104="CCS, CHAdeMO", "CCS, CHAdeMO",
    L3104="CHAdeMO, CCS", "CCS, CHAdeMO",
    L3104="CHAdeMO, Tesla", "CHAdeMO, Tesla",
    L3104="Tesla, CHAdeMO", "CHAdeMO, Tesla"
)</f>
        <v>Tesla</v>
      </c>
    </row>
    <row r="3105" spans="1:23" x14ac:dyDescent="0.25">
      <c r="A3105" t="s">
        <v>6228</v>
      </c>
      <c r="B3105">
        <v>13.807292</v>
      </c>
      <c r="C3105">
        <v>100.479018</v>
      </c>
      <c r="D3105" t="s">
        <v>6229</v>
      </c>
      <c r="E3105" t="s">
        <v>38</v>
      </c>
      <c r="F3105">
        <v>0.4</v>
      </c>
      <c r="G3105" t="s">
        <v>32</v>
      </c>
      <c r="H3105">
        <v>1.63</v>
      </c>
      <c r="I3105">
        <v>22</v>
      </c>
      <c r="J3105" t="s">
        <v>47</v>
      </c>
      <c r="K3105">
        <v>50</v>
      </c>
      <c r="L3105" t="s">
        <v>34</v>
      </c>
      <c r="M3105">
        <v>2020</v>
      </c>
      <c r="N3105" t="s">
        <v>23</v>
      </c>
      <c r="O3105">
        <v>3.3</v>
      </c>
      <c r="P3105">
        <v>5</v>
      </c>
      <c r="Q3105" t="s">
        <v>48</v>
      </c>
      <c r="R3105">
        <v>14</v>
      </c>
      <c r="S3105">
        <f t="shared" si="144"/>
        <v>308</v>
      </c>
      <c r="T3105">
        <f t="shared" si="145"/>
        <v>123.2</v>
      </c>
      <c r="U3105" s="2">
        <f t="shared" si="146"/>
        <v>0.22727272727272727</v>
      </c>
      <c r="V3105" t="str" cm="1">
        <f t="array" ref="V3105">_xlfn.IFS(H3105&lt;5,"Urban",H3105&lt;=12,"Sub-Urban",H3105&gt;12,"Out Of City")</f>
        <v>Urban</v>
      </c>
      <c r="W3105" t="str" cm="1">
        <f t="array" ref="W3105">_xlfn.IFS(
    L3105="CCS", "CCS",
    L3105="Type 2", "Type 2",
    L3105="CHAdeMO", "CHAdeMO",
    L3105="Tesla", "Tesla",
    L3105="CCS, Type 2", "CCS, Type 2",
    L3105="Type 2, CCS", "CCS, Type 2",
    L3105="CHAdeMO, Type 2", "CHAdeMO, Type 2",
    L3105="Type 2, CHAdeMO", "CHAdeMO, Type 2",
    L3105="CCS, Tesla", "CCS, Tesla",
    L3105="Tesla, CCS", "CCS, Tesla",
    L3105="Tesla, Type 2", "Tesla, Type 2",
    L3105="Type 2, Tesla", "Tesla, Type 2",
    L3105="CCS, CHAdeMO", "CCS, CHAdeMO",
    L3105="CHAdeMO, CCS", "CCS, CHAdeMO",
    L3105="CHAdeMO, Tesla", "CHAdeMO, Tesla",
    L3105="Tesla, CHAdeMO", "CHAdeMO, Tesla"
)</f>
        <v>CCS, Type 2</v>
      </c>
    </row>
    <row r="3106" spans="1:23" x14ac:dyDescent="0.25">
      <c r="A3106" t="s">
        <v>6230</v>
      </c>
      <c r="B3106">
        <v>55.865267000000003</v>
      </c>
      <c r="C3106">
        <v>37.609647000000002</v>
      </c>
      <c r="D3106" t="s">
        <v>6231</v>
      </c>
      <c r="E3106" t="s">
        <v>38</v>
      </c>
      <c r="F3106">
        <v>0.22</v>
      </c>
      <c r="G3106" t="s">
        <v>32</v>
      </c>
      <c r="H3106">
        <v>10.83</v>
      </c>
      <c r="I3106">
        <v>80</v>
      </c>
      <c r="J3106" t="s">
        <v>21</v>
      </c>
      <c r="K3106">
        <v>350</v>
      </c>
      <c r="L3106" t="s">
        <v>77</v>
      </c>
      <c r="M3106">
        <v>2016</v>
      </c>
      <c r="N3106" t="s">
        <v>23</v>
      </c>
      <c r="O3106">
        <v>3.7</v>
      </c>
      <c r="P3106">
        <v>9</v>
      </c>
      <c r="Q3106" t="s">
        <v>48</v>
      </c>
      <c r="R3106">
        <v>17</v>
      </c>
      <c r="S3106">
        <f t="shared" si="144"/>
        <v>1360</v>
      </c>
      <c r="T3106">
        <f t="shared" si="145"/>
        <v>299.2</v>
      </c>
      <c r="U3106" s="2">
        <f t="shared" si="146"/>
        <v>0.1125</v>
      </c>
      <c r="V3106" t="str" cm="1">
        <f t="array" ref="V3106">_xlfn.IFS(H3106&lt;5,"Urban",H3106&lt;=12,"Sub-Urban",H3106&gt;12,"Out Of City")</f>
        <v>Sub-Urban</v>
      </c>
      <c r="W3106" t="str" cm="1">
        <f t="array" ref="W3106">_xlfn.IFS(
    L3106="CCS", "CCS",
    L3106="Type 2", "Type 2",
    L3106="CHAdeMO", "CHAdeMO",
    L3106="Tesla", "Tesla",
    L3106="CCS, Type 2", "CCS, Type 2",
    L3106="Type 2, CCS", "CCS, Type 2",
    L3106="CHAdeMO, Type 2", "CHAdeMO, Type 2",
    L3106="Type 2, CHAdeMO", "CHAdeMO, Type 2",
    L3106="CCS, Tesla", "CCS, Tesla",
    L3106="Tesla, CCS", "CCS, Tesla",
    L3106="Tesla, Type 2", "Tesla, Type 2",
    L3106="Type 2, Tesla", "Tesla, Type 2",
    L3106="CCS, CHAdeMO", "CCS, CHAdeMO",
    L3106="CHAdeMO, CCS", "CCS, CHAdeMO",
    L3106="CHAdeMO, Tesla", "CHAdeMO, Tesla",
    L3106="Tesla, CHAdeMO", "CHAdeMO, Tesla"
)</f>
        <v>CHAdeMO</v>
      </c>
    </row>
    <row r="3107" spans="1:23" x14ac:dyDescent="0.25">
      <c r="A3107" t="s">
        <v>6232</v>
      </c>
      <c r="B3107">
        <v>-33.874634</v>
      </c>
      <c r="C3107">
        <v>18.586231000000002</v>
      </c>
      <c r="D3107" t="s">
        <v>6233</v>
      </c>
      <c r="E3107" t="s">
        <v>27</v>
      </c>
      <c r="F3107">
        <v>0.26</v>
      </c>
      <c r="G3107" t="s">
        <v>32</v>
      </c>
      <c r="H3107">
        <v>12.59</v>
      </c>
      <c r="I3107">
        <v>25</v>
      </c>
      <c r="J3107" t="s">
        <v>39</v>
      </c>
      <c r="K3107">
        <v>150</v>
      </c>
      <c r="L3107" t="s">
        <v>47</v>
      </c>
      <c r="M3107">
        <v>2019</v>
      </c>
      <c r="N3107" t="s">
        <v>23</v>
      </c>
      <c r="O3107">
        <v>3.5</v>
      </c>
      <c r="P3107">
        <v>10</v>
      </c>
      <c r="Q3107" t="s">
        <v>24</v>
      </c>
      <c r="R3107">
        <v>57</v>
      </c>
      <c r="S3107">
        <f t="shared" si="144"/>
        <v>1425</v>
      </c>
      <c r="T3107">
        <f t="shared" si="145"/>
        <v>370.5</v>
      </c>
      <c r="U3107" s="2">
        <f t="shared" si="146"/>
        <v>0.4</v>
      </c>
      <c r="V3107" t="str" cm="1">
        <f t="array" ref="V3107">_xlfn.IFS(H3107&lt;5,"Urban",H3107&lt;=12,"Sub-Urban",H3107&gt;12,"Out Of City")</f>
        <v>Out Of City</v>
      </c>
      <c r="W3107" t="str" cm="1">
        <f t="array" ref="W3107">_xlfn.IFS(
    L3107="CCS", "CCS",
    L3107="Type 2", "Type 2",
    L3107="CHAdeMO", "CHAdeMO",
    L3107="Tesla", "Tesla",
    L3107="CCS, Type 2", "CCS, Type 2",
    L3107="Type 2, CCS", "CCS, Type 2",
    L3107="CHAdeMO, Type 2", "CHAdeMO, Type 2",
    L3107="Type 2, CHAdeMO", "CHAdeMO, Type 2",
    L3107="CCS, Tesla", "CCS, Tesla",
    L3107="Tesla, CCS", "CCS, Tesla",
    L3107="Tesla, Type 2", "Tesla, Type 2",
    L3107="Type 2, Tesla", "Tesla, Type 2",
    L3107="CCS, CHAdeMO", "CCS, CHAdeMO",
    L3107="CHAdeMO, CCS", "CCS, CHAdeMO",
    L3107="CHAdeMO, Tesla", "CHAdeMO, Tesla",
    L3107="Tesla, CHAdeMO", "CHAdeMO, Tesla"
)</f>
        <v>Tesla</v>
      </c>
    </row>
    <row r="3108" spans="1:23" x14ac:dyDescent="0.25">
      <c r="A3108" t="s">
        <v>6234</v>
      </c>
      <c r="B3108">
        <v>19.142980999999999</v>
      </c>
      <c r="C3108">
        <v>72.887282999999996</v>
      </c>
      <c r="D3108" t="s">
        <v>6235</v>
      </c>
      <c r="E3108" t="s">
        <v>38</v>
      </c>
      <c r="F3108">
        <v>0.5</v>
      </c>
      <c r="G3108" t="s">
        <v>20</v>
      </c>
      <c r="H3108">
        <v>3.08</v>
      </c>
      <c r="I3108">
        <v>91</v>
      </c>
      <c r="J3108" t="s">
        <v>39</v>
      </c>
      <c r="K3108">
        <v>22</v>
      </c>
      <c r="L3108" t="s">
        <v>58</v>
      </c>
      <c r="M3108">
        <v>2019</v>
      </c>
      <c r="N3108" t="s">
        <v>23</v>
      </c>
      <c r="O3108">
        <v>3.2</v>
      </c>
      <c r="P3108">
        <v>3</v>
      </c>
      <c r="Q3108" t="s">
        <v>48</v>
      </c>
      <c r="R3108">
        <v>14</v>
      </c>
      <c r="S3108">
        <f t="shared" si="144"/>
        <v>1274</v>
      </c>
      <c r="T3108">
        <f t="shared" si="145"/>
        <v>637</v>
      </c>
      <c r="U3108" s="2">
        <f t="shared" si="146"/>
        <v>3.2967032967032968E-2</v>
      </c>
      <c r="V3108" t="str" cm="1">
        <f t="array" ref="V3108">_xlfn.IFS(H3108&lt;5,"Urban",H3108&lt;=12,"Sub-Urban",H3108&gt;12,"Out Of City")</f>
        <v>Urban</v>
      </c>
      <c r="W3108" t="str" cm="1">
        <f t="array" ref="W3108">_xlfn.IFS(
    L3108="CCS", "CCS",
    L3108="Type 2", "Type 2",
    L3108="CHAdeMO", "CHAdeMO",
    L3108="Tesla", "Tesla",
    L3108="CCS, Type 2", "CCS, Type 2",
    L3108="Type 2, CCS", "CCS, Type 2",
    L3108="CHAdeMO, Type 2", "CHAdeMO, Type 2",
    L3108="Type 2, CHAdeMO", "CHAdeMO, Type 2",
    L3108="CCS, Tesla", "CCS, Tesla",
    L3108="Tesla, CCS", "CCS, Tesla",
    L3108="Tesla, Type 2", "Tesla, Type 2",
    L3108="Type 2, Tesla", "Tesla, Type 2",
    L3108="CCS, CHAdeMO", "CCS, CHAdeMO",
    L3108="CHAdeMO, CCS", "CCS, CHAdeMO",
    L3108="CHAdeMO, Tesla", "CHAdeMO, Tesla",
    L3108="Tesla, CHAdeMO", "CHAdeMO, Tesla"
)</f>
        <v>CCS, Tesla</v>
      </c>
    </row>
    <row r="3109" spans="1:23" x14ac:dyDescent="0.25">
      <c r="A3109" t="s">
        <v>6236</v>
      </c>
      <c r="B3109">
        <v>19.594166000000001</v>
      </c>
      <c r="C3109">
        <v>-99.170461000000003</v>
      </c>
      <c r="D3109" t="s">
        <v>6237</v>
      </c>
      <c r="E3109" t="s">
        <v>38</v>
      </c>
      <c r="F3109">
        <v>0.18</v>
      </c>
      <c r="G3109" s="1" t="s">
        <v>9985</v>
      </c>
      <c r="H3109">
        <v>5.82</v>
      </c>
      <c r="I3109">
        <v>51</v>
      </c>
      <c r="J3109" t="s">
        <v>21</v>
      </c>
      <c r="K3109">
        <v>350</v>
      </c>
      <c r="L3109" t="s">
        <v>111</v>
      </c>
      <c r="M3109">
        <v>2012</v>
      </c>
      <c r="N3109" t="s">
        <v>23</v>
      </c>
      <c r="O3109">
        <v>3.5</v>
      </c>
      <c r="P3109">
        <v>6</v>
      </c>
      <c r="Q3109" t="s">
        <v>29</v>
      </c>
      <c r="R3109">
        <v>9</v>
      </c>
      <c r="S3109">
        <f t="shared" si="144"/>
        <v>459</v>
      </c>
      <c r="T3109">
        <f t="shared" si="145"/>
        <v>82.61999999999999</v>
      </c>
      <c r="U3109" s="2">
        <f t="shared" si="146"/>
        <v>0.11764705882352941</v>
      </c>
      <c r="V3109" t="str" cm="1">
        <f t="array" ref="V3109">_xlfn.IFS(H3109&lt;5,"Urban",H3109&lt;=12,"Sub-Urban",H3109&gt;12,"Out Of City")</f>
        <v>Sub-Urban</v>
      </c>
      <c r="W3109" t="str" cm="1">
        <f t="array" ref="W3109">_xlfn.IFS(
    L3109="CCS", "CCS",
    L3109="Type 2", "Type 2",
    L3109="CHAdeMO", "CHAdeMO",
    L3109="Tesla", "Tesla",
    L3109="CCS, Type 2", "CCS, Type 2",
    L3109="Type 2, CCS", "CCS, Type 2",
    L3109="CHAdeMO, Type 2", "CHAdeMO, Type 2",
    L3109="Type 2, CHAdeMO", "CHAdeMO, Type 2",
    L3109="CCS, Tesla", "CCS, Tesla",
    L3109="Tesla, CCS", "CCS, Tesla",
    L3109="Tesla, Type 2", "Tesla, Type 2",
    L3109="Type 2, Tesla", "Tesla, Type 2",
    L3109="CCS, CHAdeMO", "CCS, CHAdeMO",
    L3109="CHAdeMO, CCS", "CCS, CHAdeMO",
    L3109="CHAdeMO, Tesla", "CHAdeMO, Tesla",
    L3109="Tesla, CHAdeMO", "CHAdeMO, Tesla"
)</f>
        <v>CCS, Type 2</v>
      </c>
    </row>
    <row r="3110" spans="1:23" x14ac:dyDescent="0.25">
      <c r="A3110" t="s">
        <v>6238</v>
      </c>
      <c r="B3110">
        <v>34.182577000000002</v>
      </c>
      <c r="C3110">
        <v>-118.39444899999999</v>
      </c>
      <c r="D3110" t="s">
        <v>6239</v>
      </c>
      <c r="E3110" t="s">
        <v>27</v>
      </c>
      <c r="F3110">
        <v>0.42</v>
      </c>
      <c r="G3110" t="s">
        <v>20</v>
      </c>
      <c r="H3110">
        <v>13.37</v>
      </c>
      <c r="I3110">
        <v>15</v>
      </c>
      <c r="J3110" t="s">
        <v>39</v>
      </c>
      <c r="K3110">
        <v>150</v>
      </c>
      <c r="L3110" t="s">
        <v>47</v>
      </c>
      <c r="M3110">
        <v>2020</v>
      </c>
      <c r="N3110" t="s">
        <v>23</v>
      </c>
      <c r="O3110">
        <v>3.9</v>
      </c>
      <c r="P3110">
        <v>8</v>
      </c>
      <c r="Q3110" t="s">
        <v>48</v>
      </c>
      <c r="R3110">
        <v>59</v>
      </c>
      <c r="S3110">
        <f t="shared" si="144"/>
        <v>885</v>
      </c>
      <c r="T3110">
        <f t="shared" si="145"/>
        <v>371.7</v>
      </c>
      <c r="U3110" s="2">
        <f t="shared" si="146"/>
        <v>0.53333333333333333</v>
      </c>
      <c r="V3110" t="str" cm="1">
        <f t="array" ref="V3110">_xlfn.IFS(H3110&lt;5,"Urban",H3110&lt;=12,"Sub-Urban",H3110&gt;12,"Out Of City")</f>
        <v>Out Of City</v>
      </c>
      <c r="W3110" t="str" cm="1">
        <f t="array" ref="W3110">_xlfn.IFS(
    L3110="CCS", "CCS",
    L3110="Type 2", "Type 2",
    L3110="CHAdeMO", "CHAdeMO",
    L3110="Tesla", "Tesla",
    L3110="CCS, Type 2", "CCS, Type 2",
    L3110="Type 2, CCS", "CCS, Type 2",
    L3110="CHAdeMO, Type 2", "CHAdeMO, Type 2",
    L3110="Type 2, CHAdeMO", "CHAdeMO, Type 2",
    L3110="CCS, Tesla", "CCS, Tesla",
    L3110="Tesla, CCS", "CCS, Tesla",
    L3110="Tesla, Type 2", "Tesla, Type 2",
    L3110="Type 2, Tesla", "Tesla, Type 2",
    L3110="CCS, CHAdeMO", "CCS, CHAdeMO",
    L3110="CHAdeMO, CCS", "CCS, CHAdeMO",
    L3110="CHAdeMO, Tesla", "CHAdeMO, Tesla",
    L3110="Tesla, CHAdeMO", "CHAdeMO, Tesla"
)</f>
        <v>Tesla</v>
      </c>
    </row>
    <row r="3111" spans="1:23" x14ac:dyDescent="0.25">
      <c r="A3111" t="s">
        <v>6240</v>
      </c>
      <c r="B3111">
        <v>37.754897999999997</v>
      </c>
      <c r="C3111">
        <v>-122.351781</v>
      </c>
      <c r="D3111" t="s">
        <v>6241</v>
      </c>
      <c r="E3111" t="s">
        <v>38</v>
      </c>
      <c r="F3111">
        <v>0.39</v>
      </c>
      <c r="G3111" t="s">
        <v>20</v>
      </c>
      <c r="H3111">
        <v>18.079999999999998</v>
      </c>
      <c r="I3111">
        <v>86</v>
      </c>
      <c r="J3111" t="s">
        <v>21</v>
      </c>
      <c r="K3111">
        <v>22</v>
      </c>
      <c r="L3111" t="s">
        <v>80</v>
      </c>
      <c r="M3111">
        <v>2021</v>
      </c>
      <c r="N3111" t="s">
        <v>35</v>
      </c>
      <c r="O3111">
        <v>4.9000000000000004</v>
      </c>
      <c r="P3111">
        <v>4</v>
      </c>
      <c r="Q3111" t="s">
        <v>48</v>
      </c>
      <c r="R3111">
        <v>8</v>
      </c>
      <c r="S3111">
        <f t="shared" si="144"/>
        <v>688</v>
      </c>
      <c r="T3111">
        <f t="shared" si="145"/>
        <v>268.32</v>
      </c>
      <c r="U3111" s="2">
        <f t="shared" si="146"/>
        <v>4.6511627906976744E-2</v>
      </c>
      <c r="V3111" t="str" cm="1">
        <f t="array" ref="V3111">_xlfn.IFS(H3111&lt;5,"Urban",H3111&lt;=12,"Sub-Urban",H3111&gt;12,"Out Of City")</f>
        <v>Out Of City</v>
      </c>
      <c r="W3111" t="str" cm="1">
        <f t="array" ref="W3111">_xlfn.IFS(
    L3111="CCS", "CCS",
    L3111="Type 2", "Type 2",
    L3111="CHAdeMO", "CHAdeMO",
    L3111="Tesla", "Tesla",
    L3111="CCS, Type 2", "CCS, Type 2",
    L3111="Type 2, CCS", "CCS, Type 2",
    L3111="CHAdeMO, Type 2", "CHAdeMO, Type 2",
    L3111="Type 2, CHAdeMO", "CHAdeMO, Type 2",
    L3111="CCS, Tesla", "CCS, Tesla",
    L3111="Tesla, CCS", "CCS, Tesla",
    L3111="Tesla, Type 2", "Tesla, Type 2",
    L3111="Type 2, Tesla", "Tesla, Type 2",
    L3111="CCS, CHAdeMO", "CCS, CHAdeMO",
    L3111="CHAdeMO, CCS", "CCS, CHAdeMO",
    L3111="CHAdeMO, Tesla", "CHAdeMO, Tesla",
    L3111="Tesla, CHAdeMO", "CHAdeMO, Tesla"
)</f>
        <v>CHAdeMO, Type 2</v>
      </c>
    </row>
    <row r="3112" spans="1:23" x14ac:dyDescent="0.25">
      <c r="A3112" t="s">
        <v>6242</v>
      </c>
      <c r="B3112">
        <v>3.7205140000000001</v>
      </c>
      <c r="C3112">
        <v>-110.888786</v>
      </c>
      <c r="D3112" t="s">
        <v>6243</v>
      </c>
      <c r="E3112" t="s">
        <v>38</v>
      </c>
      <c r="F3112">
        <v>0.24</v>
      </c>
      <c r="G3112" s="1" t="s">
        <v>9985</v>
      </c>
      <c r="H3112">
        <v>12.14</v>
      </c>
      <c r="I3112">
        <v>99</v>
      </c>
      <c r="J3112" t="s">
        <v>39</v>
      </c>
      <c r="K3112">
        <v>350</v>
      </c>
      <c r="L3112" t="s">
        <v>61</v>
      </c>
      <c r="M3112">
        <v>2014</v>
      </c>
      <c r="N3112" t="s">
        <v>23</v>
      </c>
      <c r="O3112">
        <v>3.5</v>
      </c>
      <c r="P3112">
        <v>7</v>
      </c>
      <c r="Q3112" t="s">
        <v>29</v>
      </c>
      <c r="R3112">
        <v>10</v>
      </c>
      <c r="S3112">
        <f t="shared" si="144"/>
        <v>990</v>
      </c>
      <c r="T3112">
        <f t="shared" si="145"/>
        <v>237.6</v>
      </c>
      <c r="U3112" s="2">
        <f t="shared" si="146"/>
        <v>7.0707070707070704E-2</v>
      </c>
      <c r="V3112" t="str" cm="1">
        <f t="array" ref="V3112">_xlfn.IFS(H3112&lt;5,"Urban",H3112&lt;=12,"Sub-Urban",H3112&gt;12,"Out Of City")</f>
        <v>Out Of City</v>
      </c>
      <c r="W3112" t="str" cm="1">
        <f t="array" ref="W3112">_xlfn.IFS(
    L3112="CCS", "CCS",
    L3112="Type 2", "Type 2",
    L3112="CHAdeMO", "CHAdeMO",
    L3112="Tesla", "Tesla",
    L3112="CCS, Type 2", "CCS, Type 2",
    L3112="Type 2, CCS", "CCS, Type 2",
    L3112="CHAdeMO, Type 2", "CHAdeMO, Type 2",
    L3112="Type 2, CHAdeMO", "CHAdeMO, Type 2",
    L3112="CCS, Tesla", "CCS, Tesla",
    L3112="Tesla, CCS", "CCS, Tesla",
    L3112="Tesla, Type 2", "Tesla, Type 2",
    L3112="Type 2, Tesla", "Tesla, Type 2",
    L3112="CCS, CHAdeMO", "CCS, CHAdeMO",
    L3112="CHAdeMO, CCS", "CCS, CHAdeMO",
    L3112="CHAdeMO, Tesla", "CHAdeMO, Tesla",
    L3112="Tesla, CHAdeMO", "CHAdeMO, Tesla"
)</f>
        <v>CHAdeMO, Tesla</v>
      </c>
    </row>
    <row r="3113" spans="1:23" x14ac:dyDescent="0.25">
      <c r="A3113" t="s">
        <v>6244</v>
      </c>
      <c r="B3113">
        <v>-33.702218999999999</v>
      </c>
      <c r="C3113">
        <v>18.598738999999998</v>
      </c>
      <c r="D3113" t="s">
        <v>6245</v>
      </c>
      <c r="E3113" t="s">
        <v>38</v>
      </c>
      <c r="F3113">
        <v>0.41</v>
      </c>
      <c r="G3113" t="s">
        <v>20</v>
      </c>
      <c r="H3113">
        <v>14.36</v>
      </c>
      <c r="I3113">
        <v>84</v>
      </c>
      <c r="J3113" t="s">
        <v>33</v>
      </c>
      <c r="K3113">
        <v>22</v>
      </c>
      <c r="L3113" t="s">
        <v>77</v>
      </c>
      <c r="M3113">
        <v>2012</v>
      </c>
      <c r="N3113" t="s">
        <v>35</v>
      </c>
      <c r="O3113">
        <v>3.9</v>
      </c>
      <c r="P3113">
        <v>2</v>
      </c>
      <c r="Q3113" t="s">
        <v>48</v>
      </c>
      <c r="R3113">
        <v>9</v>
      </c>
      <c r="S3113">
        <f t="shared" si="144"/>
        <v>756</v>
      </c>
      <c r="T3113">
        <f t="shared" si="145"/>
        <v>309.95999999999998</v>
      </c>
      <c r="U3113" s="2">
        <f t="shared" si="146"/>
        <v>2.3809523809523808E-2</v>
      </c>
      <c r="V3113" t="str" cm="1">
        <f t="array" ref="V3113">_xlfn.IFS(H3113&lt;5,"Urban",H3113&lt;=12,"Sub-Urban",H3113&gt;12,"Out Of City")</f>
        <v>Out Of City</v>
      </c>
      <c r="W3113" t="str" cm="1">
        <f t="array" ref="W3113">_xlfn.IFS(
    L3113="CCS", "CCS",
    L3113="Type 2", "Type 2",
    L3113="CHAdeMO", "CHAdeMO",
    L3113="Tesla", "Tesla",
    L3113="CCS, Type 2", "CCS, Type 2",
    L3113="Type 2, CCS", "CCS, Type 2",
    L3113="CHAdeMO, Type 2", "CHAdeMO, Type 2",
    L3113="Type 2, CHAdeMO", "CHAdeMO, Type 2",
    L3113="CCS, Tesla", "CCS, Tesla",
    L3113="Tesla, CCS", "CCS, Tesla",
    L3113="Tesla, Type 2", "Tesla, Type 2",
    L3113="Type 2, Tesla", "Tesla, Type 2",
    L3113="CCS, CHAdeMO", "CCS, CHAdeMO",
    L3113="CHAdeMO, CCS", "CCS, CHAdeMO",
    L3113="CHAdeMO, Tesla", "CHAdeMO, Tesla",
    L3113="Tesla, CHAdeMO", "CHAdeMO, Tesla"
)</f>
        <v>CHAdeMO</v>
      </c>
    </row>
    <row r="3114" spans="1:23" x14ac:dyDescent="0.25">
      <c r="A3114" t="s">
        <v>6246</v>
      </c>
      <c r="B3114">
        <v>-23.591311999999999</v>
      </c>
      <c r="C3114">
        <v>-46.537106000000001</v>
      </c>
      <c r="D3114" t="s">
        <v>6247</v>
      </c>
      <c r="E3114" t="s">
        <v>38</v>
      </c>
      <c r="F3114">
        <v>0.49</v>
      </c>
      <c r="G3114" s="1" t="s">
        <v>9985</v>
      </c>
      <c r="H3114">
        <v>12.68</v>
      </c>
      <c r="I3114">
        <v>61</v>
      </c>
      <c r="J3114" t="s">
        <v>33</v>
      </c>
      <c r="K3114">
        <v>50</v>
      </c>
      <c r="L3114" t="s">
        <v>80</v>
      </c>
      <c r="M3114">
        <v>2022</v>
      </c>
      <c r="N3114" t="s">
        <v>35</v>
      </c>
      <c r="O3114">
        <v>3.8</v>
      </c>
      <c r="P3114">
        <v>4</v>
      </c>
      <c r="Q3114" t="s">
        <v>24</v>
      </c>
      <c r="R3114">
        <v>10</v>
      </c>
      <c r="S3114">
        <f t="shared" si="144"/>
        <v>610</v>
      </c>
      <c r="T3114">
        <f t="shared" si="145"/>
        <v>298.89999999999998</v>
      </c>
      <c r="U3114" s="2">
        <f t="shared" si="146"/>
        <v>6.5573770491803282E-2</v>
      </c>
      <c r="V3114" t="str" cm="1">
        <f t="array" ref="V3114">_xlfn.IFS(H3114&lt;5,"Urban",H3114&lt;=12,"Sub-Urban",H3114&gt;12,"Out Of City")</f>
        <v>Out Of City</v>
      </c>
      <c r="W3114" t="str" cm="1">
        <f t="array" ref="W3114">_xlfn.IFS(
    L3114="CCS", "CCS",
    L3114="Type 2", "Type 2",
    L3114="CHAdeMO", "CHAdeMO",
    L3114="Tesla", "Tesla",
    L3114="CCS, Type 2", "CCS, Type 2",
    L3114="Type 2, CCS", "CCS, Type 2",
    L3114="CHAdeMO, Type 2", "CHAdeMO, Type 2",
    L3114="Type 2, CHAdeMO", "CHAdeMO, Type 2",
    L3114="CCS, Tesla", "CCS, Tesla",
    L3114="Tesla, CCS", "CCS, Tesla",
    L3114="Tesla, Type 2", "Tesla, Type 2",
    L3114="Type 2, Tesla", "Tesla, Type 2",
    L3114="CCS, CHAdeMO", "CCS, CHAdeMO",
    L3114="CHAdeMO, CCS", "CCS, CHAdeMO",
    L3114="CHAdeMO, Tesla", "CHAdeMO, Tesla",
    L3114="Tesla, CHAdeMO", "CHAdeMO, Tesla"
)</f>
        <v>CHAdeMO, Type 2</v>
      </c>
    </row>
    <row r="3115" spans="1:23" x14ac:dyDescent="0.25">
      <c r="A3115" t="s">
        <v>6248</v>
      </c>
      <c r="B3115">
        <v>-23.606252000000001</v>
      </c>
      <c r="C3115">
        <v>-46.540050000000001</v>
      </c>
      <c r="D3115" t="s">
        <v>6249</v>
      </c>
      <c r="E3115" t="s">
        <v>27</v>
      </c>
      <c r="F3115">
        <v>0.46</v>
      </c>
      <c r="G3115" t="s">
        <v>20</v>
      </c>
      <c r="H3115">
        <v>8.33</v>
      </c>
      <c r="I3115">
        <v>54</v>
      </c>
      <c r="J3115" t="s">
        <v>46</v>
      </c>
      <c r="K3115">
        <v>22</v>
      </c>
      <c r="L3115" t="s">
        <v>118</v>
      </c>
      <c r="M3115">
        <v>2010</v>
      </c>
      <c r="N3115" t="s">
        <v>35</v>
      </c>
      <c r="O3115">
        <v>4.4000000000000004</v>
      </c>
      <c r="P3115">
        <v>10</v>
      </c>
      <c r="Q3115" t="s">
        <v>29</v>
      </c>
      <c r="R3115">
        <v>57</v>
      </c>
      <c r="S3115">
        <f t="shared" si="144"/>
        <v>3078</v>
      </c>
      <c r="T3115">
        <f t="shared" si="145"/>
        <v>1415.88</v>
      </c>
      <c r="U3115" s="2">
        <f t="shared" si="146"/>
        <v>0.18518518518518517</v>
      </c>
      <c r="V3115" t="str" cm="1">
        <f t="array" ref="V3115">_xlfn.IFS(H3115&lt;5,"Urban",H3115&lt;=12,"Sub-Urban",H3115&gt;12,"Out Of City")</f>
        <v>Sub-Urban</v>
      </c>
      <c r="W3115" t="str" cm="1">
        <f t="array" ref="W3115">_xlfn.IFS(
    L3115="CCS", "CCS",
    L3115="Type 2", "Type 2",
    L3115="CHAdeMO", "CHAdeMO",
    L3115="Tesla", "Tesla",
    L3115="CCS, Type 2", "CCS, Type 2",
    L3115="Type 2, CCS", "CCS, Type 2",
    L3115="CHAdeMO, Type 2", "CHAdeMO, Type 2",
    L3115="Type 2, CHAdeMO", "CHAdeMO, Type 2",
    L3115="CCS, Tesla", "CCS, Tesla",
    L3115="Tesla, CCS", "CCS, Tesla",
    L3115="Tesla, Type 2", "Tesla, Type 2",
    L3115="Type 2, Tesla", "Tesla, Type 2",
    L3115="CCS, CHAdeMO", "CCS, CHAdeMO",
    L3115="CHAdeMO, CCS", "CCS, CHAdeMO",
    L3115="CHAdeMO, Tesla", "CHAdeMO, Tesla",
    L3115="Tesla, CHAdeMO", "CHAdeMO, Tesla"
)</f>
        <v>Tesla, Type 2</v>
      </c>
    </row>
    <row r="3116" spans="1:23" x14ac:dyDescent="0.25">
      <c r="A3116" t="s">
        <v>6250</v>
      </c>
      <c r="B3116">
        <v>43.731091999999997</v>
      </c>
      <c r="C3116">
        <v>-79.390702000000005</v>
      </c>
      <c r="D3116" t="s">
        <v>6251</v>
      </c>
      <c r="E3116" t="s">
        <v>19</v>
      </c>
      <c r="F3116">
        <v>0.35</v>
      </c>
      <c r="G3116" s="1" t="s">
        <v>9985</v>
      </c>
      <c r="H3116">
        <v>16.12</v>
      </c>
      <c r="I3116">
        <v>16</v>
      </c>
      <c r="J3116" t="s">
        <v>39</v>
      </c>
      <c r="K3116">
        <v>350</v>
      </c>
      <c r="L3116" t="s">
        <v>85</v>
      </c>
      <c r="M3116">
        <v>2010</v>
      </c>
      <c r="N3116" t="s">
        <v>23</v>
      </c>
      <c r="O3116">
        <v>4.0999999999999996</v>
      </c>
      <c r="P3116">
        <v>2</v>
      </c>
      <c r="Q3116" t="s">
        <v>24</v>
      </c>
      <c r="R3116">
        <v>22</v>
      </c>
      <c r="S3116">
        <f t="shared" si="144"/>
        <v>352</v>
      </c>
      <c r="T3116">
        <f t="shared" si="145"/>
        <v>123.19999999999999</v>
      </c>
      <c r="U3116" s="2">
        <f t="shared" si="146"/>
        <v>0.125</v>
      </c>
      <c r="V3116" t="str" cm="1">
        <f t="array" ref="V3116">_xlfn.IFS(H3116&lt;5,"Urban",H3116&lt;=12,"Sub-Urban",H3116&gt;12,"Out Of City")</f>
        <v>Out Of City</v>
      </c>
      <c r="W3116" t="str" cm="1">
        <f t="array" ref="W3116">_xlfn.IFS(
    L3116="CCS", "CCS",
    L3116="Type 2", "Type 2",
    L3116="CHAdeMO", "CHAdeMO",
    L3116="Tesla", "Tesla",
    L3116="CCS, Type 2", "CCS, Type 2",
    L3116="Type 2, CCS", "CCS, Type 2",
    L3116="CHAdeMO, Type 2", "CHAdeMO, Type 2",
    L3116="Type 2, CHAdeMO", "CHAdeMO, Type 2",
    L3116="CCS, Tesla", "CCS, Tesla",
    L3116="Tesla, CCS", "CCS, Tesla",
    L3116="Tesla, Type 2", "Tesla, Type 2",
    L3116="Type 2, Tesla", "Tesla, Type 2",
    L3116="CCS, CHAdeMO", "CCS, CHAdeMO",
    L3116="CHAdeMO, CCS", "CCS, CHAdeMO",
    L3116="CHAdeMO, Tesla", "CHAdeMO, Tesla",
    L3116="Tesla, CHAdeMO", "CHAdeMO, Tesla"
)</f>
        <v>CHAdeMO, Tesla</v>
      </c>
    </row>
    <row r="3117" spans="1:23" x14ac:dyDescent="0.25">
      <c r="A3117" t="s">
        <v>6252</v>
      </c>
      <c r="B3117">
        <v>19.147316</v>
      </c>
      <c r="C3117">
        <v>72.868607999999995</v>
      </c>
      <c r="D3117" t="s">
        <v>6253</v>
      </c>
      <c r="E3117" t="s">
        <v>38</v>
      </c>
      <c r="F3117">
        <v>0.43</v>
      </c>
      <c r="G3117" t="s">
        <v>20</v>
      </c>
      <c r="H3117">
        <v>5.28</v>
      </c>
      <c r="I3117">
        <v>15</v>
      </c>
      <c r="J3117" t="s">
        <v>46</v>
      </c>
      <c r="K3117">
        <v>50</v>
      </c>
      <c r="L3117" t="s">
        <v>58</v>
      </c>
      <c r="M3117">
        <v>2018</v>
      </c>
      <c r="N3117" t="s">
        <v>35</v>
      </c>
      <c r="O3117">
        <v>4.3</v>
      </c>
      <c r="P3117">
        <v>7</v>
      </c>
      <c r="Q3117" t="s">
        <v>29</v>
      </c>
      <c r="R3117">
        <v>8</v>
      </c>
      <c r="S3117">
        <f t="shared" si="144"/>
        <v>120</v>
      </c>
      <c r="T3117">
        <f t="shared" si="145"/>
        <v>51.6</v>
      </c>
      <c r="U3117" s="2">
        <f t="shared" si="146"/>
        <v>0.46666666666666667</v>
      </c>
      <c r="V3117" t="str" cm="1">
        <f t="array" ref="V3117">_xlfn.IFS(H3117&lt;5,"Urban",H3117&lt;=12,"Sub-Urban",H3117&gt;12,"Out Of City")</f>
        <v>Sub-Urban</v>
      </c>
      <c r="W3117" t="str" cm="1">
        <f t="array" ref="W3117">_xlfn.IFS(
    L3117="CCS", "CCS",
    L3117="Type 2", "Type 2",
    L3117="CHAdeMO", "CHAdeMO",
    L3117="Tesla", "Tesla",
    L3117="CCS, Type 2", "CCS, Type 2",
    L3117="Type 2, CCS", "CCS, Type 2",
    L3117="CHAdeMO, Type 2", "CHAdeMO, Type 2",
    L3117="Type 2, CHAdeMO", "CHAdeMO, Type 2",
    L3117="CCS, Tesla", "CCS, Tesla",
    L3117="Tesla, CCS", "CCS, Tesla",
    L3117="Tesla, Type 2", "Tesla, Type 2",
    L3117="Type 2, Tesla", "Tesla, Type 2",
    L3117="CCS, CHAdeMO", "CCS, CHAdeMO",
    L3117="CHAdeMO, CCS", "CCS, CHAdeMO",
    L3117="CHAdeMO, Tesla", "CHAdeMO, Tesla",
    L3117="Tesla, CHAdeMO", "CHAdeMO, Tesla"
)</f>
        <v>CCS, Tesla</v>
      </c>
    </row>
    <row r="3118" spans="1:23" x14ac:dyDescent="0.25">
      <c r="A3118" t="s">
        <v>6254</v>
      </c>
      <c r="B3118">
        <v>52.487462000000001</v>
      </c>
      <c r="C3118">
        <v>13.338153</v>
      </c>
      <c r="D3118" t="s">
        <v>6255</v>
      </c>
      <c r="E3118" t="s">
        <v>19</v>
      </c>
      <c r="F3118">
        <v>0.43</v>
      </c>
      <c r="G3118" t="s">
        <v>20</v>
      </c>
      <c r="H3118">
        <v>14.64</v>
      </c>
      <c r="I3118">
        <v>56</v>
      </c>
      <c r="J3118" t="s">
        <v>47</v>
      </c>
      <c r="K3118">
        <v>22</v>
      </c>
      <c r="L3118" t="s">
        <v>77</v>
      </c>
      <c r="M3118">
        <v>2017</v>
      </c>
      <c r="N3118" t="s">
        <v>23</v>
      </c>
      <c r="O3118">
        <v>3.4</v>
      </c>
      <c r="P3118">
        <v>5</v>
      </c>
      <c r="Q3118" t="s">
        <v>48</v>
      </c>
      <c r="R3118">
        <v>27</v>
      </c>
      <c r="S3118">
        <f t="shared" si="144"/>
        <v>1512</v>
      </c>
      <c r="T3118">
        <f t="shared" si="145"/>
        <v>650.16</v>
      </c>
      <c r="U3118" s="2">
        <f t="shared" si="146"/>
        <v>8.9285714285714288E-2</v>
      </c>
      <c r="V3118" t="str" cm="1">
        <f t="array" ref="V3118">_xlfn.IFS(H3118&lt;5,"Urban",H3118&lt;=12,"Sub-Urban",H3118&gt;12,"Out Of City")</f>
        <v>Out Of City</v>
      </c>
      <c r="W3118" t="str" cm="1">
        <f t="array" ref="W3118">_xlfn.IFS(
    L3118="CCS", "CCS",
    L3118="Type 2", "Type 2",
    L3118="CHAdeMO", "CHAdeMO",
    L3118="Tesla", "Tesla",
    L3118="CCS, Type 2", "CCS, Type 2",
    L3118="Type 2, CCS", "CCS, Type 2",
    L3118="CHAdeMO, Type 2", "CHAdeMO, Type 2",
    L3118="Type 2, CHAdeMO", "CHAdeMO, Type 2",
    L3118="CCS, Tesla", "CCS, Tesla",
    L3118="Tesla, CCS", "CCS, Tesla",
    L3118="Tesla, Type 2", "Tesla, Type 2",
    L3118="Type 2, Tesla", "Tesla, Type 2",
    L3118="CCS, CHAdeMO", "CCS, CHAdeMO",
    L3118="CHAdeMO, CCS", "CCS, CHAdeMO",
    L3118="CHAdeMO, Tesla", "CHAdeMO, Tesla",
    L3118="Tesla, CHAdeMO", "CHAdeMO, Tesla"
)</f>
        <v>CHAdeMO</v>
      </c>
    </row>
    <row r="3119" spans="1:23" x14ac:dyDescent="0.25">
      <c r="A3119" t="s">
        <v>6256</v>
      </c>
      <c r="B3119">
        <v>-33.878585000000001</v>
      </c>
      <c r="C3119">
        <v>18.407882000000001</v>
      </c>
      <c r="D3119" t="s">
        <v>6257</v>
      </c>
      <c r="E3119" t="s">
        <v>38</v>
      </c>
      <c r="F3119">
        <v>0.25</v>
      </c>
      <c r="G3119" t="s">
        <v>20</v>
      </c>
      <c r="H3119">
        <v>7</v>
      </c>
      <c r="I3119">
        <v>20</v>
      </c>
      <c r="J3119" t="s">
        <v>46</v>
      </c>
      <c r="K3119">
        <v>350</v>
      </c>
      <c r="L3119" t="s">
        <v>22</v>
      </c>
      <c r="M3119">
        <v>2015</v>
      </c>
      <c r="N3119" t="s">
        <v>23</v>
      </c>
      <c r="O3119">
        <v>4</v>
      </c>
      <c r="P3119">
        <v>6</v>
      </c>
      <c r="Q3119" t="s">
        <v>29</v>
      </c>
      <c r="R3119">
        <v>14</v>
      </c>
      <c r="S3119">
        <f t="shared" si="144"/>
        <v>280</v>
      </c>
      <c r="T3119">
        <f t="shared" si="145"/>
        <v>70</v>
      </c>
      <c r="U3119" s="2">
        <f t="shared" si="146"/>
        <v>0.3</v>
      </c>
      <c r="V3119" t="str" cm="1">
        <f t="array" ref="V3119">_xlfn.IFS(H3119&lt;5,"Urban",H3119&lt;=12,"Sub-Urban",H3119&gt;12,"Out Of City")</f>
        <v>Sub-Urban</v>
      </c>
      <c r="W3119" t="str" cm="1">
        <f t="array" ref="W3119">_xlfn.IFS(
    L3119="CCS", "CCS",
    L3119="Type 2", "Type 2",
    L3119="CHAdeMO", "CHAdeMO",
    L3119="Tesla", "Tesla",
    L3119="CCS, Type 2", "CCS, Type 2",
    L3119="Type 2, CCS", "CCS, Type 2",
    L3119="CHAdeMO, Type 2", "CHAdeMO, Type 2",
    L3119="Type 2, CHAdeMO", "CHAdeMO, Type 2",
    L3119="CCS, Tesla", "CCS, Tesla",
    L3119="Tesla, CCS", "CCS, Tesla",
    L3119="Tesla, Type 2", "Tesla, Type 2",
    L3119="Type 2, Tesla", "Tesla, Type 2",
    L3119="CCS, CHAdeMO", "CCS, CHAdeMO",
    L3119="CHAdeMO, CCS", "CCS, CHAdeMO",
    L3119="CHAdeMO, Tesla", "CHAdeMO, Tesla",
    L3119="Tesla, CHAdeMO", "CHAdeMO, Tesla"
)</f>
        <v>CCS, CHAdeMO</v>
      </c>
    </row>
    <row r="3120" spans="1:23" x14ac:dyDescent="0.25">
      <c r="A3120" t="s">
        <v>6258</v>
      </c>
      <c r="B3120">
        <v>-33.812058</v>
      </c>
      <c r="C3120">
        <v>18.522012</v>
      </c>
      <c r="D3120" t="s">
        <v>6259</v>
      </c>
      <c r="E3120" t="s">
        <v>19</v>
      </c>
      <c r="F3120">
        <v>0.14000000000000001</v>
      </c>
      <c r="G3120" s="1" t="s">
        <v>9985</v>
      </c>
      <c r="H3120">
        <v>6.7</v>
      </c>
      <c r="I3120">
        <v>26</v>
      </c>
      <c r="J3120" t="s">
        <v>47</v>
      </c>
      <c r="K3120">
        <v>350</v>
      </c>
      <c r="L3120" t="s">
        <v>43</v>
      </c>
      <c r="M3120">
        <v>2016</v>
      </c>
      <c r="N3120" t="s">
        <v>23</v>
      </c>
      <c r="O3120">
        <v>4.3</v>
      </c>
      <c r="P3120">
        <v>10</v>
      </c>
      <c r="Q3120" t="s">
        <v>48</v>
      </c>
      <c r="R3120">
        <v>20</v>
      </c>
      <c r="S3120">
        <f t="shared" si="144"/>
        <v>520</v>
      </c>
      <c r="T3120">
        <f t="shared" si="145"/>
        <v>72.800000000000011</v>
      </c>
      <c r="U3120" s="2">
        <f t="shared" si="146"/>
        <v>0.38461538461538464</v>
      </c>
      <c r="V3120" t="str" cm="1">
        <f t="array" ref="V3120">_xlfn.IFS(H3120&lt;5,"Urban",H3120&lt;=12,"Sub-Urban",H3120&gt;12,"Out Of City")</f>
        <v>Sub-Urban</v>
      </c>
      <c r="W3120" t="str" cm="1">
        <f t="array" ref="W3120">_xlfn.IFS(
    L3120="CCS", "CCS",
    L3120="Type 2", "Type 2",
    L3120="CHAdeMO", "CHAdeMO",
    L3120="Tesla", "Tesla",
    L3120="CCS, Type 2", "CCS, Type 2",
    L3120="Type 2, CCS", "CCS, Type 2",
    L3120="CHAdeMO, Type 2", "CHAdeMO, Type 2",
    L3120="Type 2, CHAdeMO", "CHAdeMO, Type 2",
    L3120="CCS, Tesla", "CCS, Tesla",
    L3120="Tesla, CCS", "CCS, Tesla",
    L3120="Tesla, Type 2", "Tesla, Type 2",
    L3120="Type 2, Tesla", "Tesla, Type 2",
    L3120="CCS, CHAdeMO", "CCS, CHAdeMO",
    L3120="CHAdeMO, CCS", "CCS, CHAdeMO",
    L3120="CHAdeMO, Tesla", "CHAdeMO, Tesla",
    L3120="Tesla, CHAdeMO", "CHAdeMO, Tesla"
)</f>
        <v>CCS</v>
      </c>
    </row>
    <row r="3121" spans="1:23" x14ac:dyDescent="0.25">
      <c r="A3121" t="s">
        <v>6260</v>
      </c>
      <c r="B3121">
        <v>19.504928</v>
      </c>
      <c r="C3121">
        <v>-99.136103000000006</v>
      </c>
      <c r="D3121" t="s">
        <v>6261</v>
      </c>
      <c r="E3121" t="s">
        <v>38</v>
      </c>
      <c r="F3121">
        <v>0.39</v>
      </c>
      <c r="G3121" t="s">
        <v>32</v>
      </c>
      <c r="H3121">
        <v>13.31</v>
      </c>
      <c r="I3121">
        <v>53</v>
      </c>
      <c r="J3121" t="s">
        <v>39</v>
      </c>
      <c r="K3121">
        <v>150</v>
      </c>
      <c r="L3121" t="s">
        <v>28</v>
      </c>
      <c r="M3121">
        <v>2023</v>
      </c>
      <c r="N3121" t="s">
        <v>35</v>
      </c>
      <c r="O3121">
        <v>3.1</v>
      </c>
      <c r="P3121">
        <v>7</v>
      </c>
      <c r="Q3121" t="s">
        <v>48</v>
      </c>
      <c r="R3121">
        <v>9</v>
      </c>
      <c r="S3121">
        <f t="shared" si="144"/>
        <v>477</v>
      </c>
      <c r="T3121">
        <f t="shared" si="145"/>
        <v>186.03</v>
      </c>
      <c r="U3121" s="2">
        <f t="shared" si="146"/>
        <v>0.13207547169811321</v>
      </c>
      <c r="V3121" t="str" cm="1">
        <f t="array" ref="V3121">_xlfn.IFS(H3121&lt;5,"Urban",H3121&lt;=12,"Sub-Urban",H3121&gt;12,"Out Of City")</f>
        <v>Out Of City</v>
      </c>
      <c r="W3121" t="str" cm="1">
        <f t="array" ref="W3121">_xlfn.IFS(
    L3121="CCS", "CCS",
    L3121="Type 2", "Type 2",
    L3121="CHAdeMO", "CHAdeMO",
    L3121="Tesla", "Tesla",
    L3121="CCS, Type 2", "CCS, Type 2",
    L3121="Type 2, CCS", "CCS, Type 2",
    L3121="CHAdeMO, Type 2", "CHAdeMO, Type 2",
    L3121="Type 2, CHAdeMO", "CHAdeMO, Type 2",
    L3121="CCS, Tesla", "CCS, Tesla",
    L3121="Tesla, CCS", "CCS, Tesla",
    L3121="Tesla, Type 2", "Tesla, Type 2",
    L3121="Type 2, Tesla", "Tesla, Type 2",
    L3121="CCS, CHAdeMO", "CCS, CHAdeMO",
    L3121="CHAdeMO, CCS", "CCS, CHAdeMO",
    L3121="CHAdeMO, Tesla", "CHAdeMO, Tesla",
    L3121="Tesla, CHAdeMO", "CHAdeMO, Tesla"
)</f>
        <v>Tesla, Type 2</v>
      </c>
    </row>
    <row r="3122" spans="1:23" x14ac:dyDescent="0.25">
      <c r="A3122" t="s">
        <v>6262</v>
      </c>
      <c r="B3122">
        <v>-27.932897000000001</v>
      </c>
      <c r="C3122">
        <v>18.009528</v>
      </c>
      <c r="D3122" t="s">
        <v>6263</v>
      </c>
      <c r="E3122" t="s">
        <v>19</v>
      </c>
      <c r="F3122">
        <v>0.39</v>
      </c>
      <c r="G3122" t="s">
        <v>20</v>
      </c>
      <c r="H3122">
        <v>11.1</v>
      </c>
      <c r="I3122">
        <v>25</v>
      </c>
      <c r="J3122" t="s">
        <v>47</v>
      </c>
      <c r="K3122">
        <v>350</v>
      </c>
      <c r="L3122" t="s">
        <v>47</v>
      </c>
      <c r="M3122">
        <v>2014</v>
      </c>
      <c r="N3122" t="s">
        <v>23</v>
      </c>
      <c r="O3122">
        <v>4.2</v>
      </c>
      <c r="P3122">
        <v>5</v>
      </c>
      <c r="Q3122" t="s">
        <v>48</v>
      </c>
      <c r="R3122">
        <v>33</v>
      </c>
      <c r="S3122">
        <f t="shared" si="144"/>
        <v>825</v>
      </c>
      <c r="T3122">
        <f t="shared" si="145"/>
        <v>321.75</v>
      </c>
      <c r="U3122" s="2">
        <f t="shared" si="146"/>
        <v>0.2</v>
      </c>
      <c r="V3122" t="str" cm="1">
        <f t="array" ref="V3122">_xlfn.IFS(H3122&lt;5,"Urban",H3122&lt;=12,"Sub-Urban",H3122&gt;12,"Out Of City")</f>
        <v>Sub-Urban</v>
      </c>
      <c r="W3122" t="str" cm="1">
        <f t="array" ref="W3122">_xlfn.IFS(
    L3122="CCS", "CCS",
    L3122="Type 2", "Type 2",
    L3122="CHAdeMO", "CHAdeMO",
    L3122="Tesla", "Tesla",
    L3122="CCS, Type 2", "CCS, Type 2",
    L3122="Type 2, CCS", "CCS, Type 2",
    L3122="CHAdeMO, Type 2", "CHAdeMO, Type 2",
    L3122="Type 2, CHAdeMO", "CHAdeMO, Type 2",
    L3122="CCS, Tesla", "CCS, Tesla",
    L3122="Tesla, CCS", "CCS, Tesla",
    L3122="Tesla, Type 2", "Tesla, Type 2",
    L3122="Type 2, Tesla", "Tesla, Type 2",
    L3122="CCS, CHAdeMO", "CCS, CHAdeMO",
    L3122="CHAdeMO, CCS", "CCS, CHAdeMO",
    L3122="CHAdeMO, Tesla", "CHAdeMO, Tesla",
    L3122="Tesla, CHAdeMO", "CHAdeMO, Tesla"
)</f>
        <v>Tesla</v>
      </c>
    </row>
    <row r="3123" spans="1:23" x14ac:dyDescent="0.25">
      <c r="A3123" t="s">
        <v>6264</v>
      </c>
      <c r="B3123">
        <v>34.159967000000002</v>
      </c>
      <c r="C3123">
        <v>-118.25783699999999</v>
      </c>
      <c r="D3123" t="s">
        <v>6265</v>
      </c>
      <c r="E3123" t="s">
        <v>19</v>
      </c>
      <c r="F3123">
        <v>0.37</v>
      </c>
      <c r="G3123" t="s">
        <v>32</v>
      </c>
      <c r="H3123">
        <v>13.79</v>
      </c>
      <c r="I3123">
        <v>95</v>
      </c>
      <c r="J3123" t="s">
        <v>47</v>
      </c>
      <c r="K3123">
        <v>350</v>
      </c>
      <c r="L3123" t="s">
        <v>34</v>
      </c>
      <c r="M3123">
        <v>2015</v>
      </c>
      <c r="N3123" t="s">
        <v>23</v>
      </c>
      <c r="O3123">
        <v>3.6</v>
      </c>
      <c r="P3123">
        <v>10</v>
      </c>
      <c r="Q3123" t="s">
        <v>24</v>
      </c>
      <c r="R3123">
        <v>37</v>
      </c>
      <c r="S3123">
        <f t="shared" si="144"/>
        <v>3515</v>
      </c>
      <c r="T3123">
        <f t="shared" si="145"/>
        <v>1300.55</v>
      </c>
      <c r="U3123" s="2">
        <f t="shared" si="146"/>
        <v>0.10526315789473684</v>
      </c>
      <c r="V3123" t="str" cm="1">
        <f t="array" ref="V3123">_xlfn.IFS(H3123&lt;5,"Urban",H3123&lt;=12,"Sub-Urban",H3123&gt;12,"Out Of City")</f>
        <v>Out Of City</v>
      </c>
      <c r="W3123" t="str" cm="1">
        <f t="array" ref="W3123">_xlfn.IFS(
    L3123="CCS", "CCS",
    L3123="Type 2", "Type 2",
    L3123="CHAdeMO", "CHAdeMO",
    L3123="Tesla", "Tesla",
    L3123="CCS, Type 2", "CCS, Type 2",
    L3123="Type 2, CCS", "CCS, Type 2",
    L3123="CHAdeMO, Type 2", "CHAdeMO, Type 2",
    L3123="Type 2, CHAdeMO", "CHAdeMO, Type 2",
    L3123="CCS, Tesla", "CCS, Tesla",
    L3123="Tesla, CCS", "CCS, Tesla",
    L3123="Tesla, Type 2", "Tesla, Type 2",
    L3123="Type 2, Tesla", "Tesla, Type 2",
    L3123="CCS, CHAdeMO", "CCS, CHAdeMO",
    L3123="CHAdeMO, CCS", "CCS, CHAdeMO",
    L3123="CHAdeMO, Tesla", "CHAdeMO, Tesla",
    L3123="Tesla, CHAdeMO", "CHAdeMO, Tesla"
)</f>
        <v>CCS, Type 2</v>
      </c>
    </row>
    <row r="3124" spans="1:23" x14ac:dyDescent="0.25">
      <c r="A3124" t="s">
        <v>6266</v>
      </c>
      <c r="B3124">
        <v>37.665469000000002</v>
      </c>
      <c r="C3124">
        <v>127.071764</v>
      </c>
      <c r="D3124" t="s">
        <v>6267</v>
      </c>
      <c r="E3124" t="s">
        <v>19</v>
      </c>
      <c r="F3124">
        <v>0.39</v>
      </c>
      <c r="G3124" t="s">
        <v>20</v>
      </c>
      <c r="H3124">
        <v>13.86</v>
      </c>
      <c r="I3124">
        <v>22</v>
      </c>
      <c r="J3124" t="s">
        <v>39</v>
      </c>
      <c r="K3124">
        <v>150</v>
      </c>
      <c r="L3124" t="s">
        <v>118</v>
      </c>
      <c r="M3124">
        <v>2018</v>
      </c>
      <c r="N3124" t="s">
        <v>35</v>
      </c>
      <c r="O3124">
        <v>3.2</v>
      </c>
      <c r="P3124">
        <v>4</v>
      </c>
      <c r="Q3124" t="s">
        <v>24</v>
      </c>
      <c r="R3124">
        <v>39</v>
      </c>
      <c r="S3124">
        <f t="shared" si="144"/>
        <v>858</v>
      </c>
      <c r="T3124">
        <f t="shared" si="145"/>
        <v>334.62</v>
      </c>
      <c r="U3124" s="2">
        <f t="shared" si="146"/>
        <v>0.18181818181818182</v>
      </c>
      <c r="V3124" t="str" cm="1">
        <f t="array" ref="V3124">_xlfn.IFS(H3124&lt;5,"Urban",H3124&lt;=12,"Sub-Urban",H3124&gt;12,"Out Of City")</f>
        <v>Out Of City</v>
      </c>
      <c r="W3124" t="str" cm="1">
        <f t="array" ref="W3124">_xlfn.IFS(
    L3124="CCS", "CCS",
    L3124="Type 2", "Type 2",
    L3124="CHAdeMO", "CHAdeMO",
    L3124="Tesla", "Tesla",
    L3124="CCS, Type 2", "CCS, Type 2",
    L3124="Type 2, CCS", "CCS, Type 2",
    L3124="CHAdeMO, Type 2", "CHAdeMO, Type 2",
    L3124="Type 2, CHAdeMO", "CHAdeMO, Type 2",
    L3124="CCS, Tesla", "CCS, Tesla",
    L3124="Tesla, CCS", "CCS, Tesla",
    L3124="Tesla, Type 2", "Tesla, Type 2",
    L3124="Type 2, Tesla", "Tesla, Type 2",
    L3124="CCS, CHAdeMO", "CCS, CHAdeMO",
    L3124="CHAdeMO, CCS", "CCS, CHAdeMO",
    L3124="CHAdeMO, Tesla", "CHAdeMO, Tesla",
    L3124="Tesla, CHAdeMO", "CHAdeMO, Tesla"
)</f>
        <v>Tesla, Type 2</v>
      </c>
    </row>
    <row r="3125" spans="1:23" x14ac:dyDescent="0.25">
      <c r="A3125" t="s">
        <v>6268</v>
      </c>
      <c r="B3125">
        <v>41.884121</v>
      </c>
      <c r="C3125">
        <v>-87.703235000000006</v>
      </c>
      <c r="D3125" t="s">
        <v>6269</v>
      </c>
      <c r="E3125" t="s">
        <v>19</v>
      </c>
      <c r="F3125">
        <v>0.3</v>
      </c>
      <c r="G3125" t="s">
        <v>20</v>
      </c>
      <c r="H3125">
        <v>19.05</v>
      </c>
      <c r="I3125">
        <v>14</v>
      </c>
      <c r="J3125" t="s">
        <v>33</v>
      </c>
      <c r="K3125">
        <v>350</v>
      </c>
      <c r="L3125" t="s">
        <v>51</v>
      </c>
      <c r="M3125">
        <v>2012</v>
      </c>
      <c r="N3125" t="s">
        <v>35</v>
      </c>
      <c r="O3125">
        <v>4.8</v>
      </c>
      <c r="P3125">
        <v>8</v>
      </c>
      <c r="Q3125" t="s">
        <v>29</v>
      </c>
      <c r="R3125">
        <v>22</v>
      </c>
      <c r="S3125">
        <f t="shared" si="144"/>
        <v>308</v>
      </c>
      <c r="T3125">
        <f t="shared" si="145"/>
        <v>92.399999999999991</v>
      </c>
      <c r="U3125" s="2">
        <f t="shared" si="146"/>
        <v>0.5714285714285714</v>
      </c>
      <c r="V3125" t="str" cm="1">
        <f t="array" ref="V3125">_xlfn.IFS(H3125&lt;5,"Urban",H3125&lt;=12,"Sub-Urban",H3125&gt;12,"Out Of City")</f>
        <v>Out Of City</v>
      </c>
      <c r="W3125" t="str" cm="1">
        <f t="array" ref="W3125">_xlfn.IFS(
    L3125="CCS", "CCS",
    L3125="Type 2", "Type 2",
    L3125="CHAdeMO", "CHAdeMO",
    L3125="Tesla", "Tesla",
    L3125="CCS, Type 2", "CCS, Type 2",
    L3125="Type 2, CCS", "CCS, Type 2",
    L3125="CHAdeMO, Type 2", "CHAdeMO, Type 2",
    L3125="Type 2, CHAdeMO", "CHAdeMO, Type 2",
    L3125="CCS, Tesla", "CCS, Tesla",
    L3125="Tesla, CCS", "CCS, Tesla",
    L3125="Tesla, Type 2", "Tesla, Type 2",
    L3125="Type 2, Tesla", "Tesla, Type 2",
    L3125="CCS, CHAdeMO", "CCS, CHAdeMO",
    L3125="CHAdeMO, CCS", "CCS, CHAdeMO",
    L3125="CHAdeMO, Tesla", "CHAdeMO, Tesla",
    L3125="Tesla, CHAdeMO", "CHAdeMO, Tesla"
)</f>
        <v>CCS, Tesla</v>
      </c>
    </row>
    <row r="3126" spans="1:23" x14ac:dyDescent="0.25">
      <c r="A3126" t="s">
        <v>6270</v>
      </c>
      <c r="B3126">
        <v>52.599086</v>
      </c>
      <c r="C3126">
        <v>13.358336</v>
      </c>
      <c r="D3126" t="s">
        <v>6271</v>
      </c>
      <c r="E3126" t="s">
        <v>19</v>
      </c>
      <c r="F3126">
        <v>0.24</v>
      </c>
      <c r="G3126" s="1" t="s">
        <v>9985</v>
      </c>
      <c r="H3126">
        <v>5.45</v>
      </c>
      <c r="I3126">
        <v>33</v>
      </c>
      <c r="J3126" t="s">
        <v>39</v>
      </c>
      <c r="K3126">
        <v>150</v>
      </c>
      <c r="L3126" t="s">
        <v>61</v>
      </c>
      <c r="M3126">
        <v>2012</v>
      </c>
      <c r="N3126" t="s">
        <v>23</v>
      </c>
      <c r="O3126">
        <v>3.4</v>
      </c>
      <c r="P3126">
        <v>9</v>
      </c>
      <c r="Q3126" t="s">
        <v>24</v>
      </c>
      <c r="R3126">
        <v>32</v>
      </c>
      <c r="S3126">
        <f t="shared" si="144"/>
        <v>1056</v>
      </c>
      <c r="T3126">
        <f t="shared" si="145"/>
        <v>253.44</v>
      </c>
      <c r="U3126" s="2">
        <f t="shared" si="146"/>
        <v>0.27272727272727271</v>
      </c>
      <c r="V3126" t="str" cm="1">
        <f t="array" ref="V3126">_xlfn.IFS(H3126&lt;5,"Urban",H3126&lt;=12,"Sub-Urban",H3126&gt;12,"Out Of City")</f>
        <v>Sub-Urban</v>
      </c>
      <c r="W3126" t="str" cm="1">
        <f t="array" ref="W3126">_xlfn.IFS(
    L3126="CCS", "CCS",
    L3126="Type 2", "Type 2",
    L3126="CHAdeMO", "CHAdeMO",
    L3126="Tesla", "Tesla",
    L3126="CCS, Type 2", "CCS, Type 2",
    L3126="Type 2, CCS", "CCS, Type 2",
    L3126="CHAdeMO, Type 2", "CHAdeMO, Type 2",
    L3126="Type 2, CHAdeMO", "CHAdeMO, Type 2",
    L3126="CCS, Tesla", "CCS, Tesla",
    L3126="Tesla, CCS", "CCS, Tesla",
    L3126="Tesla, Type 2", "Tesla, Type 2",
    L3126="Type 2, Tesla", "Tesla, Type 2",
    L3126="CCS, CHAdeMO", "CCS, CHAdeMO",
    L3126="CHAdeMO, CCS", "CCS, CHAdeMO",
    L3126="CHAdeMO, Tesla", "CHAdeMO, Tesla",
    L3126="Tesla, CHAdeMO", "CHAdeMO, Tesla"
)</f>
        <v>CHAdeMO, Tesla</v>
      </c>
    </row>
    <row r="3127" spans="1:23" x14ac:dyDescent="0.25">
      <c r="A3127" t="s">
        <v>6272</v>
      </c>
      <c r="B3127">
        <v>25.365836000000002</v>
      </c>
      <c r="C3127">
        <v>55.342976999999998</v>
      </c>
      <c r="D3127" t="s">
        <v>6273</v>
      </c>
      <c r="E3127" t="s">
        <v>38</v>
      </c>
      <c r="F3127">
        <v>0.49</v>
      </c>
      <c r="G3127" t="s">
        <v>20</v>
      </c>
      <c r="H3127">
        <v>7.93</v>
      </c>
      <c r="I3127">
        <v>21</v>
      </c>
      <c r="J3127" t="s">
        <v>33</v>
      </c>
      <c r="K3127">
        <v>50</v>
      </c>
      <c r="L3127" t="s">
        <v>77</v>
      </c>
      <c r="M3127">
        <v>2011</v>
      </c>
      <c r="N3127" t="s">
        <v>35</v>
      </c>
      <c r="O3127">
        <v>3.6</v>
      </c>
      <c r="P3127">
        <v>8</v>
      </c>
      <c r="Q3127" t="s">
        <v>29</v>
      </c>
      <c r="R3127">
        <v>16</v>
      </c>
      <c r="S3127">
        <f t="shared" si="144"/>
        <v>336</v>
      </c>
      <c r="T3127">
        <f t="shared" si="145"/>
        <v>164.64</v>
      </c>
      <c r="U3127" s="2">
        <f t="shared" si="146"/>
        <v>0.38095238095238093</v>
      </c>
      <c r="V3127" t="str" cm="1">
        <f t="array" ref="V3127">_xlfn.IFS(H3127&lt;5,"Urban",H3127&lt;=12,"Sub-Urban",H3127&gt;12,"Out Of City")</f>
        <v>Sub-Urban</v>
      </c>
      <c r="W3127" t="str" cm="1">
        <f t="array" ref="W3127">_xlfn.IFS(
    L3127="CCS", "CCS",
    L3127="Type 2", "Type 2",
    L3127="CHAdeMO", "CHAdeMO",
    L3127="Tesla", "Tesla",
    L3127="CCS, Type 2", "CCS, Type 2",
    L3127="Type 2, CCS", "CCS, Type 2",
    L3127="CHAdeMO, Type 2", "CHAdeMO, Type 2",
    L3127="Type 2, CHAdeMO", "CHAdeMO, Type 2",
    L3127="CCS, Tesla", "CCS, Tesla",
    L3127="Tesla, CCS", "CCS, Tesla",
    L3127="Tesla, Type 2", "Tesla, Type 2",
    L3127="Type 2, Tesla", "Tesla, Type 2",
    L3127="CCS, CHAdeMO", "CCS, CHAdeMO",
    L3127="CHAdeMO, CCS", "CCS, CHAdeMO",
    L3127="CHAdeMO, Tesla", "CHAdeMO, Tesla",
    L3127="Tesla, CHAdeMO", "CHAdeMO, Tesla"
)</f>
        <v>CHAdeMO</v>
      </c>
    </row>
    <row r="3128" spans="1:23" x14ac:dyDescent="0.25">
      <c r="A3128" t="s">
        <v>6274</v>
      </c>
      <c r="B3128">
        <v>18.927312000000001</v>
      </c>
      <c r="C3128">
        <v>72.810445000000001</v>
      </c>
      <c r="D3128" t="s">
        <v>6275</v>
      </c>
      <c r="E3128" t="s">
        <v>38</v>
      </c>
      <c r="F3128">
        <v>0.3</v>
      </c>
      <c r="G3128" t="s">
        <v>20</v>
      </c>
      <c r="H3128">
        <v>18.22</v>
      </c>
      <c r="I3128">
        <v>50</v>
      </c>
      <c r="J3128" t="s">
        <v>39</v>
      </c>
      <c r="K3128">
        <v>22</v>
      </c>
      <c r="L3128" t="s">
        <v>80</v>
      </c>
      <c r="M3128">
        <v>2014</v>
      </c>
      <c r="N3128" t="s">
        <v>35</v>
      </c>
      <c r="O3128">
        <v>3.3</v>
      </c>
      <c r="P3128">
        <v>1</v>
      </c>
      <c r="Q3128" t="s">
        <v>29</v>
      </c>
      <c r="R3128">
        <v>14</v>
      </c>
      <c r="S3128">
        <f t="shared" si="144"/>
        <v>700</v>
      </c>
      <c r="T3128">
        <f t="shared" si="145"/>
        <v>210</v>
      </c>
      <c r="U3128" s="2">
        <f t="shared" si="146"/>
        <v>0.02</v>
      </c>
      <c r="V3128" t="str" cm="1">
        <f t="array" ref="V3128">_xlfn.IFS(H3128&lt;5,"Urban",H3128&lt;=12,"Sub-Urban",H3128&gt;12,"Out Of City")</f>
        <v>Out Of City</v>
      </c>
      <c r="W3128" t="str" cm="1">
        <f t="array" ref="W3128">_xlfn.IFS(
    L3128="CCS", "CCS",
    L3128="Type 2", "Type 2",
    L3128="CHAdeMO", "CHAdeMO",
    L3128="Tesla", "Tesla",
    L3128="CCS, Type 2", "CCS, Type 2",
    L3128="Type 2, CCS", "CCS, Type 2",
    L3128="CHAdeMO, Type 2", "CHAdeMO, Type 2",
    L3128="Type 2, CHAdeMO", "CHAdeMO, Type 2",
    L3128="CCS, Tesla", "CCS, Tesla",
    L3128="Tesla, CCS", "CCS, Tesla",
    L3128="Tesla, Type 2", "Tesla, Type 2",
    L3128="Type 2, Tesla", "Tesla, Type 2",
    L3128="CCS, CHAdeMO", "CCS, CHAdeMO",
    L3128="CHAdeMO, CCS", "CCS, CHAdeMO",
    L3128="CHAdeMO, Tesla", "CHAdeMO, Tesla",
    L3128="Tesla, CHAdeMO", "CHAdeMO, Tesla"
)</f>
        <v>CHAdeMO, Type 2</v>
      </c>
    </row>
    <row r="3129" spans="1:23" x14ac:dyDescent="0.25">
      <c r="A3129" t="s">
        <v>6276</v>
      </c>
      <c r="B3129">
        <v>37.541172000000003</v>
      </c>
      <c r="C3129">
        <v>126.957733</v>
      </c>
      <c r="D3129" t="s">
        <v>6277</v>
      </c>
      <c r="E3129" t="s">
        <v>19</v>
      </c>
      <c r="F3129">
        <v>0.48</v>
      </c>
      <c r="G3129" t="s">
        <v>20</v>
      </c>
      <c r="H3129">
        <v>8.9700000000000006</v>
      </c>
      <c r="I3129">
        <v>77</v>
      </c>
      <c r="J3129" t="s">
        <v>33</v>
      </c>
      <c r="K3129">
        <v>350</v>
      </c>
      <c r="L3129" t="s">
        <v>77</v>
      </c>
      <c r="M3129">
        <v>2014</v>
      </c>
      <c r="N3129" t="s">
        <v>23</v>
      </c>
      <c r="O3129">
        <v>3.3</v>
      </c>
      <c r="P3129">
        <v>7</v>
      </c>
      <c r="Q3129" t="s">
        <v>29</v>
      </c>
      <c r="R3129">
        <v>24</v>
      </c>
      <c r="S3129">
        <f t="shared" si="144"/>
        <v>1848</v>
      </c>
      <c r="T3129">
        <f t="shared" si="145"/>
        <v>887.04</v>
      </c>
      <c r="U3129" s="2">
        <f t="shared" si="146"/>
        <v>9.0909090909090912E-2</v>
      </c>
      <c r="V3129" t="str" cm="1">
        <f t="array" ref="V3129">_xlfn.IFS(H3129&lt;5,"Urban",H3129&lt;=12,"Sub-Urban",H3129&gt;12,"Out Of City")</f>
        <v>Sub-Urban</v>
      </c>
      <c r="W3129" t="str" cm="1">
        <f t="array" ref="W3129">_xlfn.IFS(
    L3129="CCS", "CCS",
    L3129="Type 2", "Type 2",
    L3129="CHAdeMO", "CHAdeMO",
    L3129="Tesla", "Tesla",
    L3129="CCS, Type 2", "CCS, Type 2",
    L3129="Type 2, CCS", "CCS, Type 2",
    L3129="CHAdeMO, Type 2", "CHAdeMO, Type 2",
    L3129="Type 2, CHAdeMO", "CHAdeMO, Type 2",
    L3129="CCS, Tesla", "CCS, Tesla",
    L3129="Tesla, CCS", "CCS, Tesla",
    L3129="Tesla, Type 2", "Tesla, Type 2",
    L3129="Type 2, Tesla", "Tesla, Type 2",
    L3129="CCS, CHAdeMO", "CCS, CHAdeMO",
    L3129="CHAdeMO, CCS", "CCS, CHAdeMO",
    L3129="CHAdeMO, Tesla", "CHAdeMO, Tesla",
    L3129="Tesla, CHAdeMO", "CHAdeMO, Tesla"
)</f>
        <v>CHAdeMO</v>
      </c>
    </row>
    <row r="3130" spans="1:23" x14ac:dyDescent="0.25">
      <c r="A3130" t="s">
        <v>6278</v>
      </c>
      <c r="B3130">
        <v>55.846769000000002</v>
      </c>
      <c r="C3130">
        <v>37.595022</v>
      </c>
      <c r="D3130" t="s">
        <v>6279</v>
      </c>
      <c r="E3130" t="s">
        <v>19</v>
      </c>
      <c r="F3130">
        <v>0.41</v>
      </c>
      <c r="G3130" t="s">
        <v>32</v>
      </c>
      <c r="H3130">
        <v>12.7</v>
      </c>
      <c r="I3130">
        <v>87</v>
      </c>
      <c r="J3130" t="s">
        <v>21</v>
      </c>
      <c r="K3130">
        <v>22</v>
      </c>
      <c r="L3130" t="s">
        <v>43</v>
      </c>
      <c r="M3130">
        <v>2019</v>
      </c>
      <c r="N3130" t="s">
        <v>23</v>
      </c>
      <c r="O3130">
        <v>3.3</v>
      </c>
      <c r="P3130">
        <v>1</v>
      </c>
      <c r="Q3130" t="s">
        <v>29</v>
      </c>
      <c r="R3130">
        <v>24</v>
      </c>
      <c r="S3130">
        <f t="shared" si="144"/>
        <v>2088</v>
      </c>
      <c r="T3130">
        <f t="shared" si="145"/>
        <v>856.07999999999993</v>
      </c>
      <c r="U3130" s="2">
        <f t="shared" si="146"/>
        <v>1.1494252873563218E-2</v>
      </c>
      <c r="V3130" t="str" cm="1">
        <f t="array" ref="V3130">_xlfn.IFS(H3130&lt;5,"Urban",H3130&lt;=12,"Sub-Urban",H3130&gt;12,"Out Of City")</f>
        <v>Out Of City</v>
      </c>
      <c r="W3130" t="str" cm="1">
        <f t="array" ref="W3130">_xlfn.IFS(
    L3130="CCS", "CCS",
    L3130="Type 2", "Type 2",
    L3130="CHAdeMO", "CHAdeMO",
    L3130="Tesla", "Tesla",
    L3130="CCS, Type 2", "CCS, Type 2",
    L3130="Type 2, CCS", "CCS, Type 2",
    L3130="CHAdeMO, Type 2", "CHAdeMO, Type 2",
    L3130="Type 2, CHAdeMO", "CHAdeMO, Type 2",
    L3130="CCS, Tesla", "CCS, Tesla",
    L3130="Tesla, CCS", "CCS, Tesla",
    L3130="Tesla, Type 2", "Tesla, Type 2",
    L3130="Type 2, Tesla", "Tesla, Type 2",
    L3130="CCS, CHAdeMO", "CCS, CHAdeMO",
    L3130="CHAdeMO, CCS", "CCS, CHAdeMO",
    L3130="CHAdeMO, Tesla", "CHAdeMO, Tesla",
    L3130="Tesla, CHAdeMO", "CHAdeMO, Tesla"
)</f>
        <v>CCS</v>
      </c>
    </row>
    <row r="3131" spans="1:23" x14ac:dyDescent="0.25">
      <c r="A3131" t="s">
        <v>6280</v>
      </c>
      <c r="B3131">
        <v>55.762720999999999</v>
      </c>
      <c r="C3131">
        <v>37.634099999999997</v>
      </c>
      <c r="D3131" t="s">
        <v>6281</v>
      </c>
      <c r="E3131" t="s">
        <v>19</v>
      </c>
      <c r="F3131">
        <v>0.36</v>
      </c>
      <c r="G3131" t="s">
        <v>20</v>
      </c>
      <c r="H3131">
        <v>15.29</v>
      </c>
      <c r="I3131">
        <v>36</v>
      </c>
      <c r="J3131" t="s">
        <v>47</v>
      </c>
      <c r="K3131">
        <v>22</v>
      </c>
      <c r="L3131" t="s">
        <v>77</v>
      </c>
      <c r="M3131">
        <v>2017</v>
      </c>
      <c r="N3131" t="s">
        <v>35</v>
      </c>
      <c r="O3131">
        <v>3.7</v>
      </c>
      <c r="P3131">
        <v>10</v>
      </c>
      <c r="Q3131" t="s">
        <v>24</v>
      </c>
      <c r="R3131">
        <v>39</v>
      </c>
      <c r="S3131">
        <f t="shared" si="144"/>
        <v>1404</v>
      </c>
      <c r="T3131">
        <f t="shared" si="145"/>
        <v>505.44</v>
      </c>
      <c r="U3131" s="2">
        <f t="shared" si="146"/>
        <v>0.27777777777777779</v>
      </c>
      <c r="V3131" t="str" cm="1">
        <f t="array" ref="V3131">_xlfn.IFS(H3131&lt;5,"Urban",H3131&lt;=12,"Sub-Urban",H3131&gt;12,"Out Of City")</f>
        <v>Out Of City</v>
      </c>
      <c r="W3131" t="str" cm="1">
        <f t="array" ref="W3131">_xlfn.IFS(
    L3131="CCS", "CCS",
    L3131="Type 2", "Type 2",
    L3131="CHAdeMO", "CHAdeMO",
    L3131="Tesla", "Tesla",
    L3131="CCS, Type 2", "CCS, Type 2",
    L3131="Type 2, CCS", "CCS, Type 2",
    L3131="CHAdeMO, Type 2", "CHAdeMO, Type 2",
    L3131="Type 2, CHAdeMO", "CHAdeMO, Type 2",
    L3131="CCS, Tesla", "CCS, Tesla",
    L3131="Tesla, CCS", "CCS, Tesla",
    L3131="Tesla, Type 2", "Tesla, Type 2",
    L3131="Type 2, Tesla", "Tesla, Type 2",
    L3131="CCS, CHAdeMO", "CCS, CHAdeMO",
    L3131="CHAdeMO, CCS", "CCS, CHAdeMO",
    L3131="CHAdeMO, Tesla", "CHAdeMO, Tesla",
    L3131="Tesla, CHAdeMO", "CHAdeMO, Tesla"
)</f>
        <v>CHAdeMO</v>
      </c>
    </row>
    <row r="3132" spans="1:23" x14ac:dyDescent="0.25">
      <c r="A3132" t="s">
        <v>6282</v>
      </c>
      <c r="B3132">
        <v>17.916013</v>
      </c>
      <c r="C3132">
        <v>-143.90526800000001</v>
      </c>
      <c r="D3132" t="s">
        <v>6283</v>
      </c>
      <c r="E3132" t="s">
        <v>19</v>
      </c>
      <c r="F3132">
        <v>0.35</v>
      </c>
      <c r="G3132" t="s">
        <v>20</v>
      </c>
      <c r="H3132">
        <v>5.0199999999999996</v>
      </c>
      <c r="I3132">
        <v>45</v>
      </c>
      <c r="J3132" t="s">
        <v>33</v>
      </c>
      <c r="K3132">
        <v>150</v>
      </c>
      <c r="L3132" t="s">
        <v>43</v>
      </c>
      <c r="M3132">
        <v>2010</v>
      </c>
      <c r="N3132" t="s">
        <v>23</v>
      </c>
      <c r="O3132">
        <v>4.3</v>
      </c>
      <c r="P3132">
        <v>8</v>
      </c>
      <c r="Q3132" t="s">
        <v>29</v>
      </c>
      <c r="R3132">
        <v>25</v>
      </c>
      <c r="S3132">
        <f t="shared" si="144"/>
        <v>1125</v>
      </c>
      <c r="T3132">
        <f t="shared" si="145"/>
        <v>393.75</v>
      </c>
      <c r="U3132" s="2">
        <f t="shared" si="146"/>
        <v>0.17777777777777778</v>
      </c>
      <c r="V3132" t="str" cm="1">
        <f t="array" ref="V3132">_xlfn.IFS(H3132&lt;5,"Urban",H3132&lt;=12,"Sub-Urban",H3132&gt;12,"Out Of City")</f>
        <v>Sub-Urban</v>
      </c>
      <c r="W3132" t="str" cm="1">
        <f t="array" ref="W3132">_xlfn.IFS(
    L3132="CCS", "CCS",
    L3132="Type 2", "Type 2",
    L3132="CHAdeMO", "CHAdeMO",
    L3132="Tesla", "Tesla",
    L3132="CCS, Type 2", "CCS, Type 2",
    L3132="Type 2, CCS", "CCS, Type 2",
    L3132="CHAdeMO, Type 2", "CHAdeMO, Type 2",
    L3132="Type 2, CHAdeMO", "CHAdeMO, Type 2",
    L3132="CCS, Tesla", "CCS, Tesla",
    L3132="Tesla, CCS", "CCS, Tesla",
    L3132="Tesla, Type 2", "Tesla, Type 2",
    L3132="Type 2, Tesla", "Tesla, Type 2",
    L3132="CCS, CHAdeMO", "CCS, CHAdeMO",
    L3132="CHAdeMO, CCS", "CCS, CHAdeMO",
    L3132="CHAdeMO, Tesla", "CHAdeMO, Tesla",
    L3132="Tesla, CHAdeMO", "CHAdeMO, Tesla"
)</f>
        <v>CCS</v>
      </c>
    </row>
    <row r="3133" spans="1:23" x14ac:dyDescent="0.25">
      <c r="A3133" t="s">
        <v>6284</v>
      </c>
      <c r="B3133">
        <v>-33.807859999999998</v>
      </c>
      <c r="C3133">
        <v>151.27183199999999</v>
      </c>
      <c r="D3133" t="s">
        <v>6285</v>
      </c>
      <c r="E3133" t="s">
        <v>27</v>
      </c>
      <c r="F3133">
        <v>0.3</v>
      </c>
      <c r="G3133" t="s">
        <v>32</v>
      </c>
      <c r="H3133">
        <v>12</v>
      </c>
      <c r="I3133">
        <v>57</v>
      </c>
      <c r="J3133" t="s">
        <v>46</v>
      </c>
      <c r="K3133">
        <v>350</v>
      </c>
      <c r="L3133" t="s">
        <v>64</v>
      </c>
      <c r="M3133">
        <v>2012</v>
      </c>
      <c r="N3133" t="s">
        <v>35</v>
      </c>
      <c r="O3133">
        <v>3.8</v>
      </c>
      <c r="P3133">
        <v>1</v>
      </c>
      <c r="Q3133" t="s">
        <v>48</v>
      </c>
      <c r="R3133">
        <v>59</v>
      </c>
      <c r="S3133">
        <f t="shared" si="144"/>
        <v>3363</v>
      </c>
      <c r="T3133">
        <f t="shared" si="145"/>
        <v>1008.9</v>
      </c>
      <c r="U3133" s="2">
        <f t="shared" si="146"/>
        <v>1.7543859649122806E-2</v>
      </c>
      <c r="V3133" t="str" cm="1">
        <f t="array" ref="V3133">_xlfn.IFS(H3133&lt;5,"Urban",H3133&lt;=12,"Sub-Urban",H3133&gt;12,"Out Of City")</f>
        <v>Sub-Urban</v>
      </c>
      <c r="W3133" t="str" cm="1">
        <f t="array" ref="W3133">_xlfn.IFS(
    L3133="CCS", "CCS",
    L3133="Type 2", "Type 2",
    L3133="CHAdeMO", "CHAdeMO",
    L3133="Tesla", "Tesla",
    L3133="CCS, Type 2", "CCS, Type 2",
    L3133="Type 2, CCS", "CCS, Type 2",
    L3133="CHAdeMO, Type 2", "CHAdeMO, Type 2",
    L3133="Type 2, CHAdeMO", "CHAdeMO, Type 2",
    L3133="CCS, Tesla", "CCS, Tesla",
    L3133="Tesla, CCS", "CCS, Tesla",
    L3133="Tesla, Type 2", "Tesla, Type 2",
    L3133="Type 2, Tesla", "Tesla, Type 2",
    L3133="CCS, CHAdeMO", "CCS, CHAdeMO",
    L3133="CHAdeMO, CCS", "CCS, CHAdeMO",
    L3133="CHAdeMO, Tesla", "CHAdeMO, Tesla",
    L3133="Tesla, CHAdeMO", "CHAdeMO, Tesla"
)</f>
        <v>CCS, CHAdeMO</v>
      </c>
    </row>
    <row r="3134" spans="1:23" x14ac:dyDescent="0.25">
      <c r="A3134" t="s">
        <v>6286</v>
      </c>
      <c r="B3134">
        <v>37.893189</v>
      </c>
      <c r="C3134">
        <v>-122.470623</v>
      </c>
      <c r="D3134" t="s">
        <v>6287</v>
      </c>
      <c r="E3134" t="s">
        <v>27</v>
      </c>
      <c r="F3134">
        <v>0.33</v>
      </c>
      <c r="G3134" t="s">
        <v>32</v>
      </c>
      <c r="H3134">
        <v>4.93</v>
      </c>
      <c r="I3134">
        <v>11</v>
      </c>
      <c r="J3134" t="s">
        <v>39</v>
      </c>
      <c r="K3134">
        <v>50</v>
      </c>
      <c r="L3134" t="s">
        <v>77</v>
      </c>
      <c r="M3134">
        <v>2012</v>
      </c>
      <c r="N3134" t="s">
        <v>23</v>
      </c>
      <c r="O3134">
        <v>4.5</v>
      </c>
      <c r="P3134">
        <v>10</v>
      </c>
      <c r="Q3134" t="s">
        <v>24</v>
      </c>
      <c r="R3134">
        <v>60</v>
      </c>
      <c r="S3134">
        <f t="shared" si="144"/>
        <v>660</v>
      </c>
      <c r="T3134">
        <f t="shared" si="145"/>
        <v>217.8</v>
      </c>
      <c r="U3134" s="2">
        <f t="shared" si="146"/>
        <v>0.90909090909090906</v>
      </c>
      <c r="V3134" t="str" cm="1">
        <f t="array" ref="V3134">_xlfn.IFS(H3134&lt;5,"Urban",H3134&lt;=12,"Sub-Urban",H3134&gt;12,"Out Of City")</f>
        <v>Urban</v>
      </c>
      <c r="W3134" t="str" cm="1">
        <f t="array" ref="W3134">_xlfn.IFS(
    L3134="CCS", "CCS",
    L3134="Type 2", "Type 2",
    L3134="CHAdeMO", "CHAdeMO",
    L3134="Tesla", "Tesla",
    L3134="CCS, Type 2", "CCS, Type 2",
    L3134="Type 2, CCS", "CCS, Type 2",
    L3134="CHAdeMO, Type 2", "CHAdeMO, Type 2",
    L3134="Type 2, CHAdeMO", "CHAdeMO, Type 2",
    L3134="CCS, Tesla", "CCS, Tesla",
    L3134="Tesla, CCS", "CCS, Tesla",
    L3134="Tesla, Type 2", "Tesla, Type 2",
    L3134="Type 2, Tesla", "Tesla, Type 2",
    L3134="CCS, CHAdeMO", "CCS, CHAdeMO",
    L3134="CHAdeMO, CCS", "CCS, CHAdeMO",
    L3134="CHAdeMO, Tesla", "CHAdeMO, Tesla",
    L3134="Tesla, CHAdeMO", "CHAdeMO, Tesla"
)</f>
        <v>CHAdeMO</v>
      </c>
    </row>
    <row r="3135" spans="1:23" x14ac:dyDescent="0.25">
      <c r="A3135" t="s">
        <v>6288</v>
      </c>
      <c r="B3135">
        <v>25.372153000000001</v>
      </c>
      <c r="C3135">
        <v>55.264046</v>
      </c>
      <c r="D3135" t="s">
        <v>6289</v>
      </c>
      <c r="E3135" t="s">
        <v>38</v>
      </c>
      <c r="F3135">
        <v>0.41</v>
      </c>
      <c r="G3135" t="s">
        <v>32</v>
      </c>
      <c r="H3135">
        <v>1.69</v>
      </c>
      <c r="I3135">
        <v>80</v>
      </c>
      <c r="J3135" t="s">
        <v>46</v>
      </c>
      <c r="K3135">
        <v>350</v>
      </c>
      <c r="L3135" t="s">
        <v>64</v>
      </c>
      <c r="M3135">
        <v>2011</v>
      </c>
      <c r="N3135" t="s">
        <v>35</v>
      </c>
      <c r="O3135">
        <v>3.6</v>
      </c>
      <c r="P3135">
        <v>10</v>
      </c>
      <c r="Q3135" t="s">
        <v>29</v>
      </c>
      <c r="R3135">
        <v>8</v>
      </c>
      <c r="S3135">
        <f t="shared" si="144"/>
        <v>640</v>
      </c>
      <c r="T3135">
        <f t="shared" si="145"/>
        <v>262.39999999999998</v>
      </c>
      <c r="U3135" s="2">
        <f t="shared" si="146"/>
        <v>0.125</v>
      </c>
      <c r="V3135" t="str" cm="1">
        <f t="array" ref="V3135">_xlfn.IFS(H3135&lt;5,"Urban",H3135&lt;=12,"Sub-Urban",H3135&gt;12,"Out Of City")</f>
        <v>Urban</v>
      </c>
      <c r="W3135" t="str" cm="1">
        <f t="array" ref="W3135">_xlfn.IFS(
    L3135="CCS", "CCS",
    L3135="Type 2", "Type 2",
    L3135="CHAdeMO", "CHAdeMO",
    L3135="Tesla", "Tesla",
    L3135="CCS, Type 2", "CCS, Type 2",
    L3135="Type 2, CCS", "CCS, Type 2",
    L3135="CHAdeMO, Type 2", "CHAdeMO, Type 2",
    L3135="Type 2, CHAdeMO", "CHAdeMO, Type 2",
    L3135="CCS, Tesla", "CCS, Tesla",
    L3135="Tesla, CCS", "CCS, Tesla",
    L3135="Tesla, Type 2", "Tesla, Type 2",
    L3135="Type 2, Tesla", "Tesla, Type 2",
    L3135="CCS, CHAdeMO", "CCS, CHAdeMO",
    L3135="CHAdeMO, CCS", "CCS, CHAdeMO",
    L3135="CHAdeMO, Tesla", "CHAdeMO, Tesla",
    L3135="Tesla, CHAdeMO", "CHAdeMO, Tesla"
)</f>
        <v>CCS, CHAdeMO</v>
      </c>
    </row>
    <row r="3136" spans="1:23" x14ac:dyDescent="0.25">
      <c r="A3136" t="s">
        <v>6290</v>
      </c>
      <c r="B3136">
        <v>41.922870000000003</v>
      </c>
      <c r="C3136">
        <v>-87.636892000000003</v>
      </c>
      <c r="D3136" t="s">
        <v>6291</v>
      </c>
      <c r="E3136" t="s">
        <v>27</v>
      </c>
      <c r="F3136">
        <v>0.36</v>
      </c>
      <c r="G3136" t="s">
        <v>32</v>
      </c>
      <c r="H3136">
        <v>2.88</v>
      </c>
      <c r="I3136">
        <v>23</v>
      </c>
      <c r="J3136" t="s">
        <v>46</v>
      </c>
      <c r="K3136">
        <v>50</v>
      </c>
      <c r="L3136" t="s">
        <v>58</v>
      </c>
      <c r="M3136">
        <v>2010</v>
      </c>
      <c r="N3136" t="s">
        <v>35</v>
      </c>
      <c r="O3136">
        <v>3.1</v>
      </c>
      <c r="P3136">
        <v>3</v>
      </c>
      <c r="Q3136" t="s">
        <v>48</v>
      </c>
      <c r="R3136">
        <v>60</v>
      </c>
      <c r="S3136">
        <f t="shared" si="144"/>
        <v>1380</v>
      </c>
      <c r="T3136">
        <f t="shared" si="145"/>
        <v>496.79999999999995</v>
      </c>
      <c r="U3136" s="2">
        <f t="shared" si="146"/>
        <v>0.13043478260869565</v>
      </c>
      <c r="V3136" t="str" cm="1">
        <f t="array" ref="V3136">_xlfn.IFS(H3136&lt;5,"Urban",H3136&lt;=12,"Sub-Urban",H3136&gt;12,"Out Of City")</f>
        <v>Urban</v>
      </c>
      <c r="W3136" t="str" cm="1">
        <f t="array" ref="W3136">_xlfn.IFS(
    L3136="CCS", "CCS",
    L3136="Type 2", "Type 2",
    L3136="CHAdeMO", "CHAdeMO",
    L3136="Tesla", "Tesla",
    L3136="CCS, Type 2", "CCS, Type 2",
    L3136="Type 2, CCS", "CCS, Type 2",
    L3136="CHAdeMO, Type 2", "CHAdeMO, Type 2",
    L3136="Type 2, CHAdeMO", "CHAdeMO, Type 2",
    L3136="CCS, Tesla", "CCS, Tesla",
    L3136="Tesla, CCS", "CCS, Tesla",
    L3136="Tesla, Type 2", "Tesla, Type 2",
    L3136="Type 2, Tesla", "Tesla, Type 2",
    L3136="CCS, CHAdeMO", "CCS, CHAdeMO",
    L3136="CHAdeMO, CCS", "CCS, CHAdeMO",
    L3136="CHAdeMO, Tesla", "CHAdeMO, Tesla",
    L3136="Tesla, CHAdeMO", "CHAdeMO, Tesla"
)</f>
        <v>CCS, Tesla</v>
      </c>
    </row>
    <row r="3137" spans="1:23" x14ac:dyDescent="0.25">
      <c r="A3137" t="s">
        <v>6292</v>
      </c>
      <c r="B3137">
        <v>34.061207000000003</v>
      </c>
      <c r="C3137">
        <v>-118.310312</v>
      </c>
      <c r="D3137" t="s">
        <v>6293</v>
      </c>
      <c r="E3137" t="s">
        <v>38</v>
      </c>
      <c r="F3137">
        <v>0.16</v>
      </c>
      <c r="G3137" t="s">
        <v>32</v>
      </c>
      <c r="H3137">
        <v>19.04</v>
      </c>
      <c r="I3137">
        <v>15</v>
      </c>
      <c r="J3137" t="s">
        <v>47</v>
      </c>
      <c r="K3137">
        <v>150</v>
      </c>
      <c r="L3137" t="s">
        <v>80</v>
      </c>
      <c r="M3137">
        <v>2023</v>
      </c>
      <c r="N3137" t="s">
        <v>35</v>
      </c>
      <c r="O3137">
        <v>3.2</v>
      </c>
      <c r="P3137">
        <v>9</v>
      </c>
      <c r="Q3137" t="s">
        <v>29</v>
      </c>
      <c r="R3137">
        <v>8</v>
      </c>
      <c r="S3137">
        <f t="shared" si="144"/>
        <v>120</v>
      </c>
      <c r="T3137">
        <f t="shared" si="145"/>
        <v>19.2</v>
      </c>
      <c r="U3137" s="2">
        <f t="shared" si="146"/>
        <v>0.6</v>
      </c>
      <c r="V3137" t="str" cm="1">
        <f t="array" ref="V3137">_xlfn.IFS(H3137&lt;5,"Urban",H3137&lt;=12,"Sub-Urban",H3137&gt;12,"Out Of City")</f>
        <v>Out Of City</v>
      </c>
      <c r="W3137" t="str" cm="1">
        <f t="array" ref="W3137">_xlfn.IFS(
    L3137="CCS", "CCS",
    L3137="Type 2", "Type 2",
    L3137="CHAdeMO", "CHAdeMO",
    L3137="Tesla", "Tesla",
    L3137="CCS, Type 2", "CCS, Type 2",
    L3137="Type 2, CCS", "CCS, Type 2",
    L3137="CHAdeMO, Type 2", "CHAdeMO, Type 2",
    L3137="Type 2, CHAdeMO", "CHAdeMO, Type 2",
    L3137="CCS, Tesla", "CCS, Tesla",
    L3137="Tesla, CCS", "CCS, Tesla",
    L3137="Tesla, Type 2", "Tesla, Type 2",
    L3137="Type 2, Tesla", "Tesla, Type 2",
    L3137="CCS, CHAdeMO", "CCS, CHAdeMO",
    L3137="CHAdeMO, CCS", "CCS, CHAdeMO",
    L3137="CHAdeMO, Tesla", "CHAdeMO, Tesla",
    L3137="Tesla, CHAdeMO", "CHAdeMO, Tesla"
)</f>
        <v>CHAdeMO, Type 2</v>
      </c>
    </row>
    <row r="3138" spans="1:23" x14ac:dyDescent="0.25">
      <c r="A3138" t="s">
        <v>6294</v>
      </c>
      <c r="B3138">
        <v>19.422827000000002</v>
      </c>
      <c r="C3138">
        <v>-99.134455000000003</v>
      </c>
      <c r="D3138" t="s">
        <v>6295</v>
      </c>
      <c r="E3138" t="s">
        <v>38</v>
      </c>
      <c r="F3138">
        <v>0.26</v>
      </c>
      <c r="G3138" s="1" t="s">
        <v>9985</v>
      </c>
      <c r="H3138">
        <v>17.57</v>
      </c>
      <c r="I3138">
        <v>92</v>
      </c>
      <c r="J3138" t="s">
        <v>46</v>
      </c>
      <c r="K3138">
        <v>150</v>
      </c>
      <c r="L3138" t="s">
        <v>77</v>
      </c>
      <c r="M3138">
        <v>2017</v>
      </c>
      <c r="N3138" t="s">
        <v>23</v>
      </c>
      <c r="O3138">
        <v>3.9</v>
      </c>
      <c r="P3138">
        <v>8</v>
      </c>
      <c r="Q3138" t="s">
        <v>29</v>
      </c>
      <c r="R3138">
        <v>8</v>
      </c>
      <c r="S3138">
        <f t="shared" si="144"/>
        <v>736</v>
      </c>
      <c r="T3138">
        <f t="shared" si="145"/>
        <v>191.36</v>
      </c>
      <c r="U3138" s="2">
        <f t="shared" si="146"/>
        <v>8.6956521739130432E-2</v>
      </c>
      <c r="V3138" t="str" cm="1">
        <f t="array" ref="V3138">_xlfn.IFS(H3138&lt;5,"Urban",H3138&lt;=12,"Sub-Urban",H3138&gt;12,"Out Of City")</f>
        <v>Out Of City</v>
      </c>
      <c r="W3138" t="str" cm="1">
        <f t="array" ref="W3138">_xlfn.IFS(
    L3138="CCS", "CCS",
    L3138="Type 2", "Type 2",
    L3138="CHAdeMO", "CHAdeMO",
    L3138="Tesla", "Tesla",
    L3138="CCS, Type 2", "CCS, Type 2",
    L3138="Type 2, CCS", "CCS, Type 2",
    L3138="CHAdeMO, Type 2", "CHAdeMO, Type 2",
    L3138="Type 2, CHAdeMO", "CHAdeMO, Type 2",
    L3138="CCS, Tesla", "CCS, Tesla",
    L3138="Tesla, CCS", "CCS, Tesla",
    L3138="Tesla, Type 2", "Tesla, Type 2",
    L3138="Type 2, Tesla", "Tesla, Type 2",
    L3138="CCS, CHAdeMO", "CCS, CHAdeMO",
    L3138="CHAdeMO, CCS", "CCS, CHAdeMO",
    L3138="CHAdeMO, Tesla", "CHAdeMO, Tesla",
    L3138="Tesla, CHAdeMO", "CHAdeMO, Tesla"
)</f>
        <v>CHAdeMO</v>
      </c>
    </row>
    <row r="3139" spans="1:23" x14ac:dyDescent="0.25">
      <c r="A3139" t="s">
        <v>6296</v>
      </c>
      <c r="B3139">
        <v>41.955795000000002</v>
      </c>
      <c r="C3139">
        <v>-87.785392000000002</v>
      </c>
      <c r="D3139" t="s">
        <v>6297</v>
      </c>
      <c r="E3139" t="s">
        <v>38</v>
      </c>
      <c r="F3139">
        <v>0.15</v>
      </c>
      <c r="G3139" t="s">
        <v>20</v>
      </c>
      <c r="H3139">
        <v>6.29</v>
      </c>
      <c r="I3139">
        <v>62</v>
      </c>
      <c r="J3139" t="s">
        <v>47</v>
      </c>
      <c r="K3139">
        <v>22</v>
      </c>
      <c r="L3139" t="s">
        <v>47</v>
      </c>
      <c r="M3139">
        <v>2014</v>
      </c>
      <c r="N3139" t="s">
        <v>35</v>
      </c>
      <c r="O3139">
        <v>4.4000000000000004</v>
      </c>
      <c r="P3139">
        <v>3</v>
      </c>
      <c r="Q3139" t="s">
        <v>24</v>
      </c>
      <c r="R3139">
        <v>12</v>
      </c>
      <c r="S3139">
        <f t="shared" ref="S3139:S3202" si="147">R3139*I3139</f>
        <v>744</v>
      </c>
      <c r="T3139">
        <f t="shared" ref="T3139:T3202" si="148">F3139*S3139</f>
        <v>111.6</v>
      </c>
      <c r="U3139" s="2">
        <f t="shared" ref="U3139:U3202" si="149">P3139/I3139</f>
        <v>4.8387096774193547E-2</v>
      </c>
      <c r="V3139" t="str" cm="1">
        <f t="array" ref="V3139">_xlfn.IFS(H3139&lt;5,"Urban",H3139&lt;=12,"Sub-Urban",H3139&gt;12,"Out Of City")</f>
        <v>Sub-Urban</v>
      </c>
      <c r="W3139" t="str" cm="1">
        <f t="array" ref="W3139">_xlfn.IFS(
    L3139="CCS", "CCS",
    L3139="Type 2", "Type 2",
    L3139="CHAdeMO", "CHAdeMO",
    L3139="Tesla", "Tesla",
    L3139="CCS, Type 2", "CCS, Type 2",
    L3139="Type 2, CCS", "CCS, Type 2",
    L3139="CHAdeMO, Type 2", "CHAdeMO, Type 2",
    L3139="Type 2, CHAdeMO", "CHAdeMO, Type 2",
    L3139="CCS, Tesla", "CCS, Tesla",
    L3139="Tesla, CCS", "CCS, Tesla",
    L3139="Tesla, Type 2", "Tesla, Type 2",
    L3139="Type 2, Tesla", "Tesla, Type 2",
    L3139="CCS, CHAdeMO", "CCS, CHAdeMO",
    L3139="CHAdeMO, CCS", "CCS, CHAdeMO",
    L3139="CHAdeMO, Tesla", "CHAdeMO, Tesla",
    L3139="Tesla, CHAdeMO", "CHAdeMO, Tesla"
)</f>
        <v>Tesla</v>
      </c>
    </row>
    <row r="3140" spans="1:23" x14ac:dyDescent="0.25">
      <c r="A3140" t="s">
        <v>6298</v>
      </c>
      <c r="B3140">
        <v>18.935914</v>
      </c>
      <c r="C3140">
        <v>72.808762999999999</v>
      </c>
      <c r="D3140" t="s">
        <v>6299</v>
      </c>
      <c r="E3140" t="s">
        <v>27</v>
      </c>
      <c r="F3140">
        <v>0.3</v>
      </c>
      <c r="G3140" s="1" t="s">
        <v>9985</v>
      </c>
      <c r="H3140">
        <v>16.95</v>
      </c>
      <c r="I3140">
        <v>39</v>
      </c>
      <c r="J3140" t="s">
        <v>46</v>
      </c>
      <c r="K3140">
        <v>50</v>
      </c>
      <c r="L3140" t="s">
        <v>47</v>
      </c>
      <c r="M3140">
        <v>2010</v>
      </c>
      <c r="N3140" t="s">
        <v>23</v>
      </c>
      <c r="O3140">
        <v>3.2</v>
      </c>
      <c r="P3140">
        <v>3</v>
      </c>
      <c r="Q3140" t="s">
        <v>48</v>
      </c>
      <c r="R3140">
        <v>54</v>
      </c>
      <c r="S3140">
        <f t="shared" si="147"/>
        <v>2106</v>
      </c>
      <c r="T3140">
        <f t="shared" si="148"/>
        <v>631.79999999999995</v>
      </c>
      <c r="U3140" s="2">
        <f t="shared" si="149"/>
        <v>7.6923076923076927E-2</v>
      </c>
      <c r="V3140" t="str" cm="1">
        <f t="array" ref="V3140">_xlfn.IFS(H3140&lt;5,"Urban",H3140&lt;=12,"Sub-Urban",H3140&gt;12,"Out Of City")</f>
        <v>Out Of City</v>
      </c>
      <c r="W3140" t="str" cm="1">
        <f t="array" ref="W3140">_xlfn.IFS(
    L3140="CCS", "CCS",
    L3140="Type 2", "Type 2",
    L3140="CHAdeMO", "CHAdeMO",
    L3140="Tesla", "Tesla",
    L3140="CCS, Type 2", "CCS, Type 2",
    L3140="Type 2, CCS", "CCS, Type 2",
    L3140="CHAdeMO, Type 2", "CHAdeMO, Type 2",
    L3140="Type 2, CHAdeMO", "CHAdeMO, Type 2",
    L3140="CCS, Tesla", "CCS, Tesla",
    L3140="Tesla, CCS", "CCS, Tesla",
    L3140="Tesla, Type 2", "Tesla, Type 2",
    L3140="Type 2, Tesla", "Tesla, Type 2",
    L3140="CCS, CHAdeMO", "CCS, CHAdeMO",
    L3140="CHAdeMO, CCS", "CCS, CHAdeMO",
    L3140="CHAdeMO, Tesla", "CHAdeMO, Tesla",
    L3140="Tesla, CHAdeMO", "CHAdeMO, Tesla"
)</f>
        <v>Tesla</v>
      </c>
    </row>
    <row r="3141" spans="1:23" x14ac:dyDescent="0.25">
      <c r="A3141" t="s">
        <v>6300</v>
      </c>
      <c r="B3141">
        <v>25.211784000000002</v>
      </c>
      <c r="C3141">
        <v>55.268135000000001</v>
      </c>
      <c r="D3141" t="s">
        <v>6301</v>
      </c>
      <c r="E3141" t="s">
        <v>19</v>
      </c>
      <c r="F3141">
        <v>0.49</v>
      </c>
      <c r="G3141" s="1" t="s">
        <v>9985</v>
      </c>
      <c r="H3141">
        <v>12.71</v>
      </c>
      <c r="I3141">
        <v>65</v>
      </c>
      <c r="J3141" t="s">
        <v>33</v>
      </c>
      <c r="K3141">
        <v>22</v>
      </c>
      <c r="L3141" t="s">
        <v>77</v>
      </c>
      <c r="M3141">
        <v>2019</v>
      </c>
      <c r="N3141" t="s">
        <v>35</v>
      </c>
      <c r="O3141">
        <v>4.5</v>
      </c>
      <c r="P3141">
        <v>1</v>
      </c>
      <c r="Q3141" t="s">
        <v>29</v>
      </c>
      <c r="R3141">
        <v>32</v>
      </c>
      <c r="S3141">
        <f t="shared" si="147"/>
        <v>2080</v>
      </c>
      <c r="T3141">
        <f t="shared" si="148"/>
        <v>1019.1999999999999</v>
      </c>
      <c r="U3141" s="2">
        <f t="shared" si="149"/>
        <v>1.5384615384615385E-2</v>
      </c>
      <c r="V3141" t="str" cm="1">
        <f t="array" ref="V3141">_xlfn.IFS(H3141&lt;5,"Urban",H3141&lt;=12,"Sub-Urban",H3141&gt;12,"Out Of City")</f>
        <v>Out Of City</v>
      </c>
      <c r="W3141" t="str" cm="1">
        <f t="array" ref="W3141">_xlfn.IFS(
    L3141="CCS", "CCS",
    L3141="Type 2", "Type 2",
    L3141="CHAdeMO", "CHAdeMO",
    L3141="Tesla", "Tesla",
    L3141="CCS, Type 2", "CCS, Type 2",
    L3141="Type 2, CCS", "CCS, Type 2",
    L3141="CHAdeMO, Type 2", "CHAdeMO, Type 2",
    L3141="Type 2, CHAdeMO", "CHAdeMO, Type 2",
    L3141="CCS, Tesla", "CCS, Tesla",
    L3141="Tesla, CCS", "CCS, Tesla",
    L3141="Tesla, Type 2", "Tesla, Type 2",
    L3141="Type 2, Tesla", "Tesla, Type 2",
    L3141="CCS, CHAdeMO", "CCS, CHAdeMO",
    L3141="CHAdeMO, CCS", "CCS, CHAdeMO",
    L3141="CHAdeMO, Tesla", "CHAdeMO, Tesla",
    L3141="Tesla, CHAdeMO", "CHAdeMO, Tesla"
)</f>
        <v>CHAdeMO</v>
      </c>
    </row>
    <row r="3142" spans="1:23" x14ac:dyDescent="0.25">
      <c r="A3142" t="s">
        <v>6302</v>
      </c>
      <c r="B3142">
        <v>54.63608</v>
      </c>
      <c r="C3142">
        <v>-100.91936699999999</v>
      </c>
      <c r="D3142" t="s">
        <v>6303</v>
      </c>
      <c r="E3142" t="s">
        <v>38</v>
      </c>
      <c r="F3142">
        <v>0.19</v>
      </c>
      <c r="G3142" t="s">
        <v>20</v>
      </c>
      <c r="H3142">
        <v>10.55</v>
      </c>
      <c r="I3142">
        <v>55</v>
      </c>
      <c r="J3142" t="s">
        <v>46</v>
      </c>
      <c r="K3142">
        <v>22</v>
      </c>
      <c r="L3142" t="s">
        <v>80</v>
      </c>
      <c r="M3142">
        <v>2013</v>
      </c>
      <c r="N3142" t="s">
        <v>23</v>
      </c>
      <c r="O3142">
        <v>3.5</v>
      </c>
      <c r="P3142">
        <v>5</v>
      </c>
      <c r="Q3142" t="s">
        <v>48</v>
      </c>
      <c r="R3142">
        <v>12</v>
      </c>
      <c r="S3142">
        <f t="shared" si="147"/>
        <v>660</v>
      </c>
      <c r="T3142">
        <f t="shared" si="148"/>
        <v>125.4</v>
      </c>
      <c r="U3142" s="2">
        <f t="shared" si="149"/>
        <v>9.0909090909090912E-2</v>
      </c>
      <c r="V3142" t="str" cm="1">
        <f t="array" ref="V3142">_xlfn.IFS(H3142&lt;5,"Urban",H3142&lt;=12,"Sub-Urban",H3142&gt;12,"Out Of City")</f>
        <v>Sub-Urban</v>
      </c>
      <c r="W3142" t="str" cm="1">
        <f t="array" ref="W3142">_xlfn.IFS(
    L3142="CCS", "CCS",
    L3142="Type 2", "Type 2",
    L3142="CHAdeMO", "CHAdeMO",
    L3142="Tesla", "Tesla",
    L3142="CCS, Type 2", "CCS, Type 2",
    L3142="Type 2, CCS", "CCS, Type 2",
    L3142="CHAdeMO, Type 2", "CHAdeMO, Type 2",
    L3142="Type 2, CHAdeMO", "CHAdeMO, Type 2",
    L3142="CCS, Tesla", "CCS, Tesla",
    L3142="Tesla, CCS", "CCS, Tesla",
    L3142="Tesla, Type 2", "Tesla, Type 2",
    L3142="Type 2, Tesla", "Tesla, Type 2",
    L3142="CCS, CHAdeMO", "CCS, CHAdeMO",
    L3142="CHAdeMO, CCS", "CCS, CHAdeMO",
    L3142="CHAdeMO, Tesla", "CHAdeMO, Tesla",
    L3142="Tesla, CHAdeMO", "CHAdeMO, Tesla"
)</f>
        <v>CHAdeMO, Type 2</v>
      </c>
    </row>
    <row r="3143" spans="1:23" x14ac:dyDescent="0.25">
      <c r="A3143" t="s">
        <v>6304</v>
      </c>
      <c r="B3143">
        <v>52.469042000000002</v>
      </c>
      <c r="C3143">
        <v>13.479773</v>
      </c>
      <c r="D3143" t="s">
        <v>6305</v>
      </c>
      <c r="E3143" t="s">
        <v>27</v>
      </c>
      <c r="F3143">
        <v>0.42</v>
      </c>
      <c r="G3143" t="s">
        <v>32</v>
      </c>
      <c r="H3143">
        <v>7.5</v>
      </c>
      <c r="I3143">
        <v>77</v>
      </c>
      <c r="J3143" t="s">
        <v>33</v>
      </c>
      <c r="K3143">
        <v>350</v>
      </c>
      <c r="L3143" t="s">
        <v>118</v>
      </c>
      <c r="M3143">
        <v>2013</v>
      </c>
      <c r="N3143" t="s">
        <v>35</v>
      </c>
      <c r="O3143">
        <v>4.8</v>
      </c>
      <c r="P3143">
        <v>8</v>
      </c>
      <c r="Q3143" t="s">
        <v>48</v>
      </c>
      <c r="R3143">
        <v>49</v>
      </c>
      <c r="S3143">
        <f t="shared" si="147"/>
        <v>3773</v>
      </c>
      <c r="T3143">
        <f t="shared" si="148"/>
        <v>1584.6599999999999</v>
      </c>
      <c r="U3143" s="2">
        <f t="shared" si="149"/>
        <v>0.1038961038961039</v>
      </c>
      <c r="V3143" t="str" cm="1">
        <f t="array" ref="V3143">_xlfn.IFS(H3143&lt;5,"Urban",H3143&lt;=12,"Sub-Urban",H3143&gt;12,"Out Of City")</f>
        <v>Sub-Urban</v>
      </c>
      <c r="W3143" t="str" cm="1">
        <f t="array" ref="W3143">_xlfn.IFS(
    L3143="CCS", "CCS",
    L3143="Type 2", "Type 2",
    L3143="CHAdeMO", "CHAdeMO",
    L3143="Tesla", "Tesla",
    L3143="CCS, Type 2", "CCS, Type 2",
    L3143="Type 2, CCS", "CCS, Type 2",
    L3143="CHAdeMO, Type 2", "CHAdeMO, Type 2",
    L3143="Type 2, CHAdeMO", "CHAdeMO, Type 2",
    L3143="CCS, Tesla", "CCS, Tesla",
    L3143="Tesla, CCS", "CCS, Tesla",
    L3143="Tesla, Type 2", "Tesla, Type 2",
    L3143="Type 2, Tesla", "Tesla, Type 2",
    L3143="CCS, CHAdeMO", "CCS, CHAdeMO",
    L3143="CHAdeMO, CCS", "CCS, CHAdeMO",
    L3143="CHAdeMO, Tesla", "CHAdeMO, Tesla",
    L3143="Tesla, CHAdeMO", "CHAdeMO, Tesla"
)</f>
        <v>Tesla, Type 2</v>
      </c>
    </row>
    <row r="3144" spans="1:23" x14ac:dyDescent="0.25">
      <c r="A3144" t="s">
        <v>6306</v>
      </c>
      <c r="B3144">
        <v>52.543306999999999</v>
      </c>
      <c r="C3144">
        <v>13.494427</v>
      </c>
      <c r="D3144" t="s">
        <v>6307</v>
      </c>
      <c r="E3144" t="s">
        <v>27</v>
      </c>
      <c r="F3144">
        <v>0.39</v>
      </c>
      <c r="G3144" t="s">
        <v>32</v>
      </c>
      <c r="H3144">
        <v>13.32</v>
      </c>
      <c r="I3144">
        <v>25</v>
      </c>
      <c r="J3144" t="s">
        <v>46</v>
      </c>
      <c r="K3144">
        <v>50</v>
      </c>
      <c r="L3144" t="s">
        <v>77</v>
      </c>
      <c r="M3144">
        <v>2020</v>
      </c>
      <c r="N3144" t="s">
        <v>35</v>
      </c>
      <c r="O3144">
        <v>4.0999999999999996</v>
      </c>
      <c r="P3144">
        <v>6</v>
      </c>
      <c r="Q3144" t="s">
        <v>29</v>
      </c>
      <c r="R3144">
        <v>50</v>
      </c>
      <c r="S3144">
        <f t="shared" si="147"/>
        <v>1250</v>
      </c>
      <c r="T3144">
        <f t="shared" si="148"/>
        <v>487.5</v>
      </c>
      <c r="U3144" s="2">
        <f t="shared" si="149"/>
        <v>0.24</v>
      </c>
      <c r="V3144" t="str" cm="1">
        <f t="array" ref="V3144">_xlfn.IFS(H3144&lt;5,"Urban",H3144&lt;=12,"Sub-Urban",H3144&gt;12,"Out Of City")</f>
        <v>Out Of City</v>
      </c>
      <c r="W3144" t="str" cm="1">
        <f t="array" ref="W3144">_xlfn.IFS(
    L3144="CCS", "CCS",
    L3144="Type 2", "Type 2",
    L3144="CHAdeMO", "CHAdeMO",
    L3144="Tesla", "Tesla",
    L3144="CCS, Type 2", "CCS, Type 2",
    L3144="Type 2, CCS", "CCS, Type 2",
    L3144="CHAdeMO, Type 2", "CHAdeMO, Type 2",
    L3144="Type 2, CHAdeMO", "CHAdeMO, Type 2",
    L3144="CCS, Tesla", "CCS, Tesla",
    L3144="Tesla, CCS", "CCS, Tesla",
    L3144="Tesla, Type 2", "Tesla, Type 2",
    L3144="Type 2, Tesla", "Tesla, Type 2",
    L3144="CCS, CHAdeMO", "CCS, CHAdeMO",
    L3144="CHAdeMO, CCS", "CCS, CHAdeMO",
    L3144="CHAdeMO, Tesla", "CHAdeMO, Tesla",
    L3144="Tesla, CHAdeMO", "CHAdeMO, Tesla"
)</f>
        <v>CHAdeMO</v>
      </c>
    </row>
    <row r="3145" spans="1:23" x14ac:dyDescent="0.25">
      <c r="A3145" t="s">
        <v>6308</v>
      </c>
      <c r="B3145">
        <v>41.973582999999998</v>
      </c>
      <c r="C3145">
        <v>-87.691648999999998</v>
      </c>
      <c r="D3145" t="s">
        <v>6309</v>
      </c>
      <c r="E3145" t="s">
        <v>19</v>
      </c>
      <c r="F3145">
        <v>0.44</v>
      </c>
      <c r="G3145" s="1" t="s">
        <v>9985</v>
      </c>
      <c r="H3145">
        <v>5.29</v>
      </c>
      <c r="I3145">
        <v>82</v>
      </c>
      <c r="J3145" t="s">
        <v>46</v>
      </c>
      <c r="K3145">
        <v>350</v>
      </c>
      <c r="L3145" t="s">
        <v>77</v>
      </c>
      <c r="M3145">
        <v>2015</v>
      </c>
      <c r="N3145" t="s">
        <v>35</v>
      </c>
      <c r="O3145">
        <v>3.5</v>
      </c>
      <c r="P3145">
        <v>9</v>
      </c>
      <c r="Q3145" t="s">
        <v>48</v>
      </c>
      <c r="R3145">
        <v>26</v>
      </c>
      <c r="S3145">
        <f t="shared" si="147"/>
        <v>2132</v>
      </c>
      <c r="T3145">
        <f t="shared" si="148"/>
        <v>938.08</v>
      </c>
      <c r="U3145" s="2">
        <f t="shared" si="149"/>
        <v>0.10975609756097561</v>
      </c>
      <c r="V3145" t="str" cm="1">
        <f t="array" ref="V3145">_xlfn.IFS(H3145&lt;5,"Urban",H3145&lt;=12,"Sub-Urban",H3145&gt;12,"Out Of City")</f>
        <v>Sub-Urban</v>
      </c>
      <c r="W3145" t="str" cm="1">
        <f t="array" ref="W3145">_xlfn.IFS(
    L3145="CCS", "CCS",
    L3145="Type 2", "Type 2",
    L3145="CHAdeMO", "CHAdeMO",
    L3145="Tesla", "Tesla",
    L3145="CCS, Type 2", "CCS, Type 2",
    L3145="Type 2, CCS", "CCS, Type 2",
    L3145="CHAdeMO, Type 2", "CHAdeMO, Type 2",
    L3145="Type 2, CHAdeMO", "CHAdeMO, Type 2",
    L3145="CCS, Tesla", "CCS, Tesla",
    L3145="Tesla, CCS", "CCS, Tesla",
    L3145="Tesla, Type 2", "Tesla, Type 2",
    L3145="Type 2, Tesla", "Tesla, Type 2",
    L3145="CCS, CHAdeMO", "CCS, CHAdeMO",
    L3145="CHAdeMO, CCS", "CCS, CHAdeMO",
    L3145="CHAdeMO, Tesla", "CHAdeMO, Tesla",
    L3145="Tesla, CHAdeMO", "CHAdeMO, Tesla"
)</f>
        <v>CHAdeMO</v>
      </c>
    </row>
    <row r="3146" spans="1:23" x14ac:dyDescent="0.25">
      <c r="A3146" t="s">
        <v>6310</v>
      </c>
      <c r="B3146">
        <v>37.896912</v>
      </c>
      <c r="C3146">
        <v>-122.40262199999999</v>
      </c>
      <c r="D3146" t="s">
        <v>6311</v>
      </c>
      <c r="E3146" t="s">
        <v>38</v>
      </c>
      <c r="F3146">
        <v>0.21</v>
      </c>
      <c r="G3146" s="1" t="s">
        <v>9985</v>
      </c>
      <c r="H3146">
        <v>4.3899999999999997</v>
      </c>
      <c r="I3146">
        <v>70</v>
      </c>
      <c r="J3146" t="s">
        <v>33</v>
      </c>
      <c r="K3146">
        <v>150</v>
      </c>
      <c r="L3146" t="s">
        <v>64</v>
      </c>
      <c r="M3146">
        <v>2021</v>
      </c>
      <c r="N3146" t="s">
        <v>35</v>
      </c>
      <c r="O3146">
        <v>4.0999999999999996</v>
      </c>
      <c r="P3146">
        <v>7</v>
      </c>
      <c r="Q3146" t="s">
        <v>29</v>
      </c>
      <c r="R3146">
        <v>9</v>
      </c>
      <c r="S3146">
        <f t="shared" si="147"/>
        <v>630</v>
      </c>
      <c r="T3146">
        <f t="shared" si="148"/>
        <v>132.29999999999998</v>
      </c>
      <c r="U3146" s="2">
        <f t="shared" si="149"/>
        <v>0.1</v>
      </c>
      <c r="V3146" t="str" cm="1">
        <f t="array" ref="V3146">_xlfn.IFS(H3146&lt;5,"Urban",H3146&lt;=12,"Sub-Urban",H3146&gt;12,"Out Of City")</f>
        <v>Urban</v>
      </c>
      <c r="W3146" t="str" cm="1">
        <f t="array" ref="W3146">_xlfn.IFS(
    L3146="CCS", "CCS",
    L3146="Type 2", "Type 2",
    L3146="CHAdeMO", "CHAdeMO",
    L3146="Tesla", "Tesla",
    L3146="CCS, Type 2", "CCS, Type 2",
    L3146="Type 2, CCS", "CCS, Type 2",
    L3146="CHAdeMO, Type 2", "CHAdeMO, Type 2",
    L3146="Type 2, CHAdeMO", "CHAdeMO, Type 2",
    L3146="CCS, Tesla", "CCS, Tesla",
    L3146="Tesla, CCS", "CCS, Tesla",
    L3146="Tesla, Type 2", "Tesla, Type 2",
    L3146="Type 2, Tesla", "Tesla, Type 2",
    L3146="CCS, CHAdeMO", "CCS, CHAdeMO",
    L3146="CHAdeMO, CCS", "CCS, CHAdeMO",
    L3146="CHAdeMO, Tesla", "CHAdeMO, Tesla",
    L3146="Tesla, CHAdeMO", "CHAdeMO, Tesla"
)</f>
        <v>CCS, CHAdeMO</v>
      </c>
    </row>
    <row r="3147" spans="1:23" x14ac:dyDescent="0.25">
      <c r="A3147" t="s">
        <v>6312</v>
      </c>
      <c r="B3147">
        <v>34.047676000000003</v>
      </c>
      <c r="C3147">
        <v>-118.27504500000001</v>
      </c>
      <c r="D3147" t="s">
        <v>6313</v>
      </c>
      <c r="E3147" t="s">
        <v>38</v>
      </c>
      <c r="F3147">
        <v>0.12</v>
      </c>
      <c r="G3147" s="1" t="s">
        <v>9985</v>
      </c>
      <c r="H3147">
        <v>18.600000000000001</v>
      </c>
      <c r="I3147">
        <v>39</v>
      </c>
      <c r="J3147" t="s">
        <v>33</v>
      </c>
      <c r="K3147">
        <v>150</v>
      </c>
      <c r="L3147" t="s">
        <v>118</v>
      </c>
      <c r="M3147">
        <v>2022</v>
      </c>
      <c r="N3147" t="s">
        <v>23</v>
      </c>
      <c r="O3147">
        <v>4.5</v>
      </c>
      <c r="P3147">
        <v>4</v>
      </c>
      <c r="Q3147" t="s">
        <v>24</v>
      </c>
      <c r="R3147">
        <v>8</v>
      </c>
      <c r="S3147">
        <f t="shared" si="147"/>
        <v>312</v>
      </c>
      <c r="T3147">
        <f t="shared" si="148"/>
        <v>37.44</v>
      </c>
      <c r="U3147" s="2">
        <f t="shared" si="149"/>
        <v>0.10256410256410256</v>
      </c>
      <c r="V3147" t="str" cm="1">
        <f t="array" ref="V3147">_xlfn.IFS(H3147&lt;5,"Urban",H3147&lt;=12,"Sub-Urban",H3147&gt;12,"Out Of City")</f>
        <v>Out Of City</v>
      </c>
      <c r="W3147" t="str" cm="1">
        <f t="array" ref="W3147">_xlfn.IFS(
    L3147="CCS", "CCS",
    L3147="Type 2", "Type 2",
    L3147="CHAdeMO", "CHAdeMO",
    L3147="Tesla", "Tesla",
    L3147="CCS, Type 2", "CCS, Type 2",
    L3147="Type 2, CCS", "CCS, Type 2",
    L3147="CHAdeMO, Type 2", "CHAdeMO, Type 2",
    L3147="Type 2, CHAdeMO", "CHAdeMO, Type 2",
    L3147="CCS, Tesla", "CCS, Tesla",
    L3147="Tesla, CCS", "CCS, Tesla",
    L3147="Tesla, Type 2", "Tesla, Type 2",
    L3147="Type 2, Tesla", "Tesla, Type 2",
    L3147="CCS, CHAdeMO", "CCS, CHAdeMO",
    L3147="CHAdeMO, CCS", "CCS, CHAdeMO",
    L3147="CHAdeMO, Tesla", "CHAdeMO, Tesla",
    L3147="Tesla, CHAdeMO", "CHAdeMO, Tesla"
)</f>
        <v>Tesla, Type 2</v>
      </c>
    </row>
    <row r="3148" spans="1:23" x14ac:dyDescent="0.25">
      <c r="A3148" t="s">
        <v>6314</v>
      </c>
      <c r="B3148">
        <v>37.793337999999999</v>
      </c>
      <c r="C3148">
        <v>-122.38324</v>
      </c>
      <c r="D3148" t="s">
        <v>6315</v>
      </c>
      <c r="E3148" t="s">
        <v>38</v>
      </c>
      <c r="F3148">
        <v>0.37</v>
      </c>
      <c r="G3148" t="s">
        <v>20</v>
      </c>
      <c r="H3148">
        <v>19.73</v>
      </c>
      <c r="I3148">
        <v>42</v>
      </c>
      <c r="J3148" t="s">
        <v>47</v>
      </c>
      <c r="K3148">
        <v>350</v>
      </c>
      <c r="L3148" t="s">
        <v>77</v>
      </c>
      <c r="M3148">
        <v>2018</v>
      </c>
      <c r="N3148" t="s">
        <v>23</v>
      </c>
      <c r="O3148">
        <v>4.4000000000000004</v>
      </c>
      <c r="P3148">
        <v>5</v>
      </c>
      <c r="Q3148" t="s">
        <v>48</v>
      </c>
      <c r="R3148">
        <v>15</v>
      </c>
      <c r="S3148">
        <f t="shared" si="147"/>
        <v>630</v>
      </c>
      <c r="T3148">
        <f t="shared" si="148"/>
        <v>233.1</v>
      </c>
      <c r="U3148" s="2">
        <f t="shared" si="149"/>
        <v>0.11904761904761904</v>
      </c>
      <c r="V3148" t="str" cm="1">
        <f t="array" ref="V3148">_xlfn.IFS(H3148&lt;5,"Urban",H3148&lt;=12,"Sub-Urban",H3148&gt;12,"Out Of City")</f>
        <v>Out Of City</v>
      </c>
      <c r="W3148" t="str" cm="1">
        <f t="array" ref="W3148">_xlfn.IFS(
    L3148="CCS", "CCS",
    L3148="Type 2", "Type 2",
    L3148="CHAdeMO", "CHAdeMO",
    L3148="Tesla", "Tesla",
    L3148="CCS, Type 2", "CCS, Type 2",
    L3148="Type 2, CCS", "CCS, Type 2",
    L3148="CHAdeMO, Type 2", "CHAdeMO, Type 2",
    L3148="Type 2, CHAdeMO", "CHAdeMO, Type 2",
    L3148="CCS, Tesla", "CCS, Tesla",
    L3148="Tesla, CCS", "CCS, Tesla",
    L3148="Tesla, Type 2", "Tesla, Type 2",
    L3148="Type 2, Tesla", "Tesla, Type 2",
    L3148="CCS, CHAdeMO", "CCS, CHAdeMO",
    L3148="CHAdeMO, CCS", "CCS, CHAdeMO",
    L3148="CHAdeMO, Tesla", "CHAdeMO, Tesla",
    L3148="Tesla, CHAdeMO", "CHAdeMO, Tesla"
)</f>
        <v>CHAdeMO</v>
      </c>
    </row>
    <row r="3149" spans="1:23" x14ac:dyDescent="0.25">
      <c r="A3149" t="s">
        <v>6316</v>
      </c>
      <c r="B3149">
        <v>55.725456999999999</v>
      </c>
      <c r="C3149">
        <v>37.536718</v>
      </c>
      <c r="D3149" t="s">
        <v>6317</v>
      </c>
      <c r="E3149" t="s">
        <v>27</v>
      </c>
      <c r="F3149">
        <v>0.21</v>
      </c>
      <c r="G3149" t="s">
        <v>32</v>
      </c>
      <c r="H3149">
        <v>7.73</v>
      </c>
      <c r="I3149">
        <v>29</v>
      </c>
      <c r="J3149" t="s">
        <v>21</v>
      </c>
      <c r="K3149">
        <v>22</v>
      </c>
      <c r="L3149" t="s">
        <v>47</v>
      </c>
      <c r="M3149">
        <v>2021</v>
      </c>
      <c r="N3149" t="s">
        <v>35</v>
      </c>
      <c r="O3149">
        <v>3.8</v>
      </c>
      <c r="P3149">
        <v>7</v>
      </c>
      <c r="Q3149" t="s">
        <v>29</v>
      </c>
      <c r="R3149">
        <v>52</v>
      </c>
      <c r="S3149">
        <f t="shared" si="147"/>
        <v>1508</v>
      </c>
      <c r="T3149">
        <f t="shared" si="148"/>
        <v>316.68</v>
      </c>
      <c r="U3149" s="2">
        <f t="shared" si="149"/>
        <v>0.2413793103448276</v>
      </c>
      <c r="V3149" t="str" cm="1">
        <f t="array" ref="V3149">_xlfn.IFS(H3149&lt;5,"Urban",H3149&lt;=12,"Sub-Urban",H3149&gt;12,"Out Of City")</f>
        <v>Sub-Urban</v>
      </c>
      <c r="W3149" t="str" cm="1">
        <f t="array" ref="W3149">_xlfn.IFS(
    L3149="CCS", "CCS",
    L3149="Type 2", "Type 2",
    L3149="CHAdeMO", "CHAdeMO",
    L3149="Tesla", "Tesla",
    L3149="CCS, Type 2", "CCS, Type 2",
    L3149="Type 2, CCS", "CCS, Type 2",
    L3149="CHAdeMO, Type 2", "CHAdeMO, Type 2",
    L3149="Type 2, CHAdeMO", "CHAdeMO, Type 2",
    L3149="CCS, Tesla", "CCS, Tesla",
    L3149="Tesla, CCS", "CCS, Tesla",
    L3149="Tesla, Type 2", "Tesla, Type 2",
    L3149="Type 2, Tesla", "Tesla, Type 2",
    L3149="CCS, CHAdeMO", "CCS, CHAdeMO",
    L3149="CHAdeMO, CCS", "CCS, CHAdeMO",
    L3149="CHAdeMO, Tesla", "CHAdeMO, Tesla",
    L3149="Tesla, CHAdeMO", "CHAdeMO, Tesla"
)</f>
        <v>Tesla</v>
      </c>
    </row>
    <row r="3150" spans="1:23" x14ac:dyDescent="0.25">
      <c r="A3150" t="s">
        <v>6318</v>
      </c>
      <c r="B3150">
        <v>37.597397000000001</v>
      </c>
      <c r="C3150">
        <v>127.03579999999999</v>
      </c>
      <c r="D3150" t="s">
        <v>6319</v>
      </c>
      <c r="E3150" t="s">
        <v>27</v>
      </c>
      <c r="F3150">
        <v>0.16</v>
      </c>
      <c r="G3150" t="s">
        <v>20</v>
      </c>
      <c r="H3150">
        <v>13.27</v>
      </c>
      <c r="I3150">
        <v>38</v>
      </c>
      <c r="J3150" t="s">
        <v>46</v>
      </c>
      <c r="K3150">
        <v>150</v>
      </c>
      <c r="L3150" t="s">
        <v>77</v>
      </c>
      <c r="M3150">
        <v>2018</v>
      </c>
      <c r="N3150" t="s">
        <v>23</v>
      </c>
      <c r="O3150">
        <v>4.3</v>
      </c>
      <c r="P3150">
        <v>3</v>
      </c>
      <c r="Q3150" t="s">
        <v>48</v>
      </c>
      <c r="R3150">
        <v>54</v>
      </c>
      <c r="S3150">
        <f t="shared" si="147"/>
        <v>2052</v>
      </c>
      <c r="T3150">
        <f t="shared" si="148"/>
        <v>328.32</v>
      </c>
      <c r="U3150" s="2">
        <f t="shared" si="149"/>
        <v>7.8947368421052627E-2</v>
      </c>
      <c r="V3150" t="str" cm="1">
        <f t="array" ref="V3150">_xlfn.IFS(H3150&lt;5,"Urban",H3150&lt;=12,"Sub-Urban",H3150&gt;12,"Out Of City")</f>
        <v>Out Of City</v>
      </c>
      <c r="W3150" t="str" cm="1">
        <f t="array" ref="W3150">_xlfn.IFS(
    L3150="CCS", "CCS",
    L3150="Type 2", "Type 2",
    L3150="CHAdeMO", "CHAdeMO",
    L3150="Tesla", "Tesla",
    L3150="CCS, Type 2", "CCS, Type 2",
    L3150="Type 2, CCS", "CCS, Type 2",
    L3150="CHAdeMO, Type 2", "CHAdeMO, Type 2",
    L3150="Type 2, CHAdeMO", "CHAdeMO, Type 2",
    L3150="CCS, Tesla", "CCS, Tesla",
    L3150="Tesla, CCS", "CCS, Tesla",
    L3150="Tesla, Type 2", "Tesla, Type 2",
    L3150="Type 2, Tesla", "Tesla, Type 2",
    L3150="CCS, CHAdeMO", "CCS, CHAdeMO",
    L3150="CHAdeMO, CCS", "CCS, CHAdeMO",
    L3150="CHAdeMO, Tesla", "CHAdeMO, Tesla",
    L3150="Tesla, CHAdeMO", "CHAdeMO, Tesla"
)</f>
        <v>CHAdeMO</v>
      </c>
    </row>
    <row r="3151" spans="1:23" x14ac:dyDescent="0.25">
      <c r="A3151" t="s">
        <v>6320</v>
      </c>
      <c r="B3151">
        <v>13.701694</v>
      </c>
      <c r="C3151">
        <v>100.575355</v>
      </c>
      <c r="D3151" t="s">
        <v>6321</v>
      </c>
      <c r="E3151" t="s">
        <v>38</v>
      </c>
      <c r="F3151">
        <v>0.31</v>
      </c>
      <c r="G3151" s="1" t="s">
        <v>9985</v>
      </c>
      <c r="H3151">
        <v>10.85</v>
      </c>
      <c r="I3151">
        <v>77</v>
      </c>
      <c r="J3151" t="s">
        <v>47</v>
      </c>
      <c r="K3151">
        <v>22</v>
      </c>
      <c r="L3151" t="s">
        <v>77</v>
      </c>
      <c r="M3151">
        <v>2023</v>
      </c>
      <c r="N3151" t="s">
        <v>23</v>
      </c>
      <c r="O3151">
        <v>4.2</v>
      </c>
      <c r="P3151">
        <v>3</v>
      </c>
      <c r="Q3151" t="s">
        <v>24</v>
      </c>
      <c r="R3151">
        <v>13</v>
      </c>
      <c r="S3151">
        <f t="shared" si="147"/>
        <v>1001</v>
      </c>
      <c r="T3151">
        <f t="shared" si="148"/>
        <v>310.31</v>
      </c>
      <c r="U3151" s="2">
        <f t="shared" si="149"/>
        <v>3.896103896103896E-2</v>
      </c>
      <c r="V3151" t="str" cm="1">
        <f t="array" ref="V3151">_xlfn.IFS(H3151&lt;5,"Urban",H3151&lt;=12,"Sub-Urban",H3151&gt;12,"Out Of City")</f>
        <v>Sub-Urban</v>
      </c>
      <c r="W3151" t="str" cm="1">
        <f t="array" ref="W3151">_xlfn.IFS(
    L3151="CCS", "CCS",
    L3151="Type 2", "Type 2",
    L3151="CHAdeMO", "CHAdeMO",
    L3151="Tesla", "Tesla",
    L3151="CCS, Type 2", "CCS, Type 2",
    L3151="Type 2, CCS", "CCS, Type 2",
    L3151="CHAdeMO, Type 2", "CHAdeMO, Type 2",
    L3151="Type 2, CHAdeMO", "CHAdeMO, Type 2",
    L3151="CCS, Tesla", "CCS, Tesla",
    L3151="Tesla, CCS", "CCS, Tesla",
    L3151="Tesla, Type 2", "Tesla, Type 2",
    L3151="Type 2, Tesla", "Tesla, Type 2",
    L3151="CCS, CHAdeMO", "CCS, CHAdeMO",
    L3151="CHAdeMO, CCS", "CCS, CHAdeMO",
    L3151="CHAdeMO, Tesla", "CHAdeMO, Tesla",
    L3151="Tesla, CHAdeMO", "CHAdeMO, Tesla"
)</f>
        <v>CHAdeMO</v>
      </c>
    </row>
    <row r="3152" spans="1:23" x14ac:dyDescent="0.25">
      <c r="A3152" t="s">
        <v>6322</v>
      </c>
      <c r="B3152">
        <v>64.377673000000001</v>
      </c>
      <c r="C3152">
        <v>6.0504660000000001</v>
      </c>
      <c r="D3152" t="s">
        <v>6323</v>
      </c>
      <c r="E3152" t="s">
        <v>38</v>
      </c>
      <c r="F3152">
        <v>0.18</v>
      </c>
      <c r="G3152" s="1" t="s">
        <v>9985</v>
      </c>
      <c r="H3152">
        <v>7.86</v>
      </c>
      <c r="I3152">
        <v>55</v>
      </c>
      <c r="J3152" t="s">
        <v>47</v>
      </c>
      <c r="K3152">
        <v>150</v>
      </c>
      <c r="L3152" t="s">
        <v>111</v>
      </c>
      <c r="M3152">
        <v>2021</v>
      </c>
      <c r="N3152" t="s">
        <v>23</v>
      </c>
      <c r="O3152">
        <v>4.5</v>
      </c>
      <c r="P3152">
        <v>3</v>
      </c>
      <c r="Q3152" t="s">
        <v>29</v>
      </c>
      <c r="R3152">
        <v>12</v>
      </c>
      <c r="S3152">
        <f t="shared" si="147"/>
        <v>660</v>
      </c>
      <c r="T3152">
        <f t="shared" si="148"/>
        <v>118.8</v>
      </c>
      <c r="U3152" s="2">
        <f t="shared" si="149"/>
        <v>5.4545454545454543E-2</v>
      </c>
      <c r="V3152" t="str" cm="1">
        <f t="array" ref="V3152">_xlfn.IFS(H3152&lt;5,"Urban",H3152&lt;=12,"Sub-Urban",H3152&gt;12,"Out Of City")</f>
        <v>Sub-Urban</v>
      </c>
      <c r="W3152" t="str" cm="1">
        <f t="array" ref="W3152">_xlfn.IFS(
    L3152="CCS", "CCS",
    L3152="Type 2", "Type 2",
    L3152="CHAdeMO", "CHAdeMO",
    L3152="Tesla", "Tesla",
    L3152="CCS, Type 2", "CCS, Type 2",
    L3152="Type 2, CCS", "CCS, Type 2",
    L3152="CHAdeMO, Type 2", "CHAdeMO, Type 2",
    L3152="Type 2, CHAdeMO", "CHAdeMO, Type 2",
    L3152="CCS, Tesla", "CCS, Tesla",
    L3152="Tesla, CCS", "CCS, Tesla",
    L3152="Tesla, Type 2", "Tesla, Type 2",
    L3152="Type 2, Tesla", "Tesla, Type 2",
    L3152="CCS, CHAdeMO", "CCS, CHAdeMO",
    L3152="CHAdeMO, CCS", "CCS, CHAdeMO",
    L3152="CHAdeMO, Tesla", "CHAdeMO, Tesla",
    L3152="Tesla, CHAdeMO", "CHAdeMO, Tesla"
)</f>
        <v>CCS, Type 2</v>
      </c>
    </row>
    <row r="3153" spans="1:23" x14ac:dyDescent="0.25">
      <c r="A3153" t="s">
        <v>6324</v>
      </c>
      <c r="B3153">
        <v>-33.736108999999999</v>
      </c>
      <c r="C3153">
        <v>18.525807</v>
      </c>
      <c r="D3153" t="s">
        <v>6325</v>
      </c>
      <c r="E3153" t="s">
        <v>27</v>
      </c>
      <c r="F3153">
        <v>0.23</v>
      </c>
      <c r="G3153" t="s">
        <v>20</v>
      </c>
      <c r="H3153">
        <v>5.25</v>
      </c>
      <c r="I3153">
        <v>35</v>
      </c>
      <c r="J3153" t="s">
        <v>21</v>
      </c>
      <c r="K3153">
        <v>150</v>
      </c>
      <c r="L3153" t="s">
        <v>28</v>
      </c>
      <c r="M3153">
        <v>2017</v>
      </c>
      <c r="N3153" t="s">
        <v>35</v>
      </c>
      <c r="O3153">
        <v>5</v>
      </c>
      <c r="P3153">
        <v>6</v>
      </c>
      <c r="Q3153" t="s">
        <v>24</v>
      </c>
      <c r="R3153">
        <v>56</v>
      </c>
      <c r="S3153">
        <f t="shared" si="147"/>
        <v>1960</v>
      </c>
      <c r="T3153">
        <f t="shared" si="148"/>
        <v>450.8</v>
      </c>
      <c r="U3153" s="2">
        <f t="shared" si="149"/>
        <v>0.17142857142857143</v>
      </c>
      <c r="V3153" t="str" cm="1">
        <f t="array" ref="V3153">_xlfn.IFS(H3153&lt;5,"Urban",H3153&lt;=12,"Sub-Urban",H3153&gt;12,"Out Of City")</f>
        <v>Sub-Urban</v>
      </c>
      <c r="W3153" t="str" cm="1">
        <f t="array" ref="W3153">_xlfn.IFS(
    L3153="CCS", "CCS",
    L3153="Type 2", "Type 2",
    L3153="CHAdeMO", "CHAdeMO",
    L3153="Tesla", "Tesla",
    L3153="CCS, Type 2", "CCS, Type 2",
    L3153="Type 2, CCS", "CCS, Type 2",
    L3153="CHAdeMO, Type 2", "CHAdeMO, Type 2",
    L3153="Type 2, CHAdeMO", "CHAdeMO, Type 2",
    L3153="CCS, Tesla", "CCS, Tesla",
    L3153="Tesla, CCS", "CCS, Tesla",
    L3153="Tesla, Type 2", "Tesla, Type 2",
    L3153="Type 2, Tesla", "Tesla, Type 2",
    L3153="CCS, CHAdeMO", "CCS, CHAdeMO",
    L3153="CHAdeMO, CCS", "CCS, CHAdeMO",
    L3153="CHAdeMO, Tesla", "CHAdeMO, Tesla",
    L3153="Tesla, CHAdeMO", "CHAdeMO, Tesla"
)</f>
        <v>Tesla, Type 2</v>
      </c>
    </row>
    <row r="3154" spans="1:23" x14ac:dyDescent="0.25">
      <c r="A3154" t="s">
        <v>6326</v>
      </c>
      <c r="B3154">
        <v>52.470756000000002</v>
      </c>
      <c r="C3154">
        <v>13.487793999999999</v>
      </c>
      <c r="D3154" t="s">
        <v>6327</v>
      </c>
      <c r="E3154" t="s">
        <v>27</v>
      </c>
      <c r="F3154">
        <v>0.16</v>
      </c>
      <c r="G3154" t="s">
        <v>32</v>
      </c>
      <c r="H3154">
        <v>14.12</v>
      </c>
      <c r="I3154">
        <v>63</v>
      </c>
      <c r="J3154" t="s">
        <v>46</v>
      </c>
      <c r="K3154">
        <v>22</v>
      </c>
      <c r="L3154" t="s">
        <v>77</v>
      </c>
      <c r="M3154">
        <v>2023</v>
      </c>
      <c r="N3154" t="s">
        <v>35</v>
      </c>
      <c r="O3154">
        <v>3.2</v>
      </c>
      <c r="P3154">
        <v>10</v>
      </c>
      <c r="Q3154" t="s">
        <v>29</v>
      </c>
      <c r="R3154">
        <v>54</v>
      </c>
      <c r="S3154">
        <f t="shared" si="147"/>
        <v>3402</v>
      </c>
      <c r="T3154">
        <f t="shared" si="148"/>
        <v>544.32000000000005</v>
      </c>
      <c r="U3154" s="2">
        <f t="shared" si="149"/>
        <v>0.15873015873015872</v>
      </c>
      <c r="V3154" t="str" cm="1">
        <f t="array" ref="V3154">_xlfn.IFS(H3154&lt;5,"Urban",H3154&lt;=12,"Sub-Urban",H3154&gt;12,"Out Of City")</f>
        <v>Out Of City</v>
      </c>
      <c r="W3154" t="str" cm="1">
        <f t="array" ref="W3154">_xlfn.IFS(
    L3154="CCS", "CCS",
    L3154="Type 2", "Type 2",
    L3154="CHAdeMO", "CHAdeMO",
    L3154="Tesla", "Tesla",
    L3154="CCS, Type 2", "CCS, Type 2",
    L3154="Type 2, CCS", "CCS, Type 2",
    L3154="CHAdeMO, Type 2", "CHAdeMO, Type 2",
    L3154="Type 2, CHAdeMO", "CHAdeMO, Type 2",
    L3154="CCS, Tesla", "CCS, Tesla",
    L3154="Tesla, CCS", "CCS, Tesla",
    L3154="Tesla, Type 2", "Tesla, Type 2",
    L3154="Type 2, Tesla", "Tesla, Type 2",
    L3154="CCS, CHAdeMO", "CCS, CHAdeMO",
    L3154="CHAdeMO, CCS", "CCS, CHAdeMO",
    L3154="CHAdeMO, Tesla", "CHAdeMO, Tesla",
    L3154="Tesla, CHAdeMO", "CHAdeMO, Tesla"
)</f>
        <v>CHAdeMO</v>
      </c>
    </row>
    <row r="3155" spans="1:23" x14ac:dyDescent="0.25">
      <c r="A3155" t="s">
        <v>6328</v>
      </c>
      <c r="B3155">
        <v>52.451214999999998</v>
      </c>
      <c r="C3155">
        <v>13.3047</v>
      </c>
      <c r="D3155" t="s">
        <v>6329</v>
      </c>
      <c r="E3155" t="s">
        <v>27</v>
      </c>
      <c r="F3155">
        <v>0.24</v>
      </c>
      <c r="G3155" t="s">
        <v>20</v>
      </c>
      <c r="H3155">
        <v>19.36</v>
      </c>
      <c r="I3155">
        <v>42</v>
      </c>
      <c r="J3155" t="s">
        <v>39</v>
      </c>
      <c r="K3155">
        <v>50</v>
      </c>
      <c r="L3155" t="s">
        <v>118</v>
      </c>
      <c r="M3155">
        <v>2017</v>
      </c>
      <c r="N3155" t="s">
        <v>23</v>
      </c>
      <c r="O3155">
        <v>3.6</v>
      </c>
      <c r="P3155">
        <v>2</v>
      </c>
      <c r="Q3155" t="s">
        <v>29</v>
      </c>
      <c r="R3155">
        <v>46</v>
      </c>
      <c r="S3155">
        <f t="shared" si="147"/>
        <v>1932</v>
      </c>
      <c r="T3155">
        <f t="shared" si="148"/>
        <v>463.68</v>
      </c>
      <c r="U3155" s="2">
        <f t="shared" si="149"/>
        <v>4.7619047619047616E-2</v>
      </c>
      <c r="V3155" t="str" cm="1">
        <f t="array" ref="V3155">_xlfn.IFS(H3155&lt;5,"Urban",H3155&lt;=12,"Sub-Urban",H3155&gt;12,"Out Of City")</f>
        <v>Out Of City</v>
      </c>
      <c r="W3155" t="str" cm="1">
        <f t="array" ref="W3155">_xlfn.IFS(
    L3155="CCS", "CCS",
    L3155="Type 2", "Type 2",
    L3155="CHAdeMO", "CHAdeMO",
    L3155="Tesla", "Tesla",
    L3155="CCS, Type 2", "CCS, Type 2",
    L3155="Type 2, CCS", "CCS, Type 2",
    L3155="CHAdeMO, Type 2", "CHAdeMO, Type 2",
    L3155="Type 2, CHAdeMO", "CHAdeMO, Type 2",
    L3155="CCS, Tesla", "CCS, Tesla",
    L3155="Tesla, CCS", "CCS, Tesla",
    L3155="Tesla, Type 2", "Tesla, Type 2",
    L3155="Type 2, Tesla", "Tesla, Type 2",
    L3155="CCS, CHAdeMO", "CCS, CHAdeMO",
    L3155="CHAdeMO, CCS", "CCS, CHAdeMO",
    L3155="CHAdeMO, Tesla", "CHAdeMO, Tesla",
    L3155="Tesla, CHAdeMO", "CHAdeMO, Tesla"
)</f>
        <v>Tesla, Type 2</v>
      </c>
    </row>
    <row r="3156" spans="1:23" x14ac:dyDescent="0.25">
      <c r="A3156" t="s">
        <v>6330</v>
      </c>
      <c r="B3156">
        <v>-33.770181000000001</v>
      </c>
      <c r="C3156">
        <v>151.33861099999999</v>
      </c>
      <c r="D3156" t="s">
        <v>6331</v>
      </c>
      <c r="E3156" t="s">
        <v>27</v>
      </c>
      <c r="F3156">
        <v>0.44</v>
      </c>
      <c r="G3156" s="1" t="s">
        <v>9985</v>
      </c>
      <c r="H3156">
        <v>11.92</v>
      </c>
      <c r="I3156">
        <v>43</v>
      </c>
      <c r="J3156" t="s">
        <v>46</v>
      </c>
      <c r="K3156">
        <v>50</v>
      </c>
      <c r="L3156" t="s">
        <v>22</v>
      </c>
      <c r="M3156">
        <v>2022</v>
      </c>
      <c r="N3156" t="s">
        <v>23</v>
      </c>
      <c r="O3156">
        <v>3.8</v>
      </c>
      <c r="P3156">
        <v>9</v>
      </c>
      <c r="Q3156" t="s">
        <v>24</v>
      </c>
      <c r="R3156">
        <v>50</v>
      </c>
      <c r="S3156">
        <f t="shared" si="147"/>
        <v>2150</v>
      </c>
      <c r="T3156">
        <f t="shared" si="148"/>
        <v>946</v>
      </c>
      <c r="U3156" s="2">
        <f t="shared" si="149"/>
        <v>0.20930232558139536</v>
      </c>
      <c r="V3156" t="str" cm="1">
        <f t="array" ref="V3156">_xlfn.IFS(H3156&lt;5,"Urban",H3156&lt;=12,"Sub-Urban",H3156&gt;12,"Out Of City")</f>
        <v>Sub-Urban</v>
      </c>
      <c r="W3156" t="str" cm="1">
        <f t="array" ref="W3156">_xlfn.IFS(
    L3156="CCS", "CCS",
    L3156="Type 2", "Type 2",
    L3156="CHAdeMO", "CHAdeMO",
    L3156="Tesla", "Tesla",
    L3156="CCS, Type 2", "CCS, Type 2",
    L3156="Type 2, CCS", "CCS, Type 2",
    L3156="CHAdeMO, Type 2", "CHAdeMO, Type 2",
    L3156="Type 2, CHAdeMO", "CHAdeMO, Type 2",
    L3156="CCS, Tesla", "CCS, Tesla",
    L3156="Tesla, CCS", "CCS, Tesla",
    L3156="Tesla, Type 2", "Tesla, Type 2",
    L3156="Type 2, Tesla", "Tesla, Type 2",
    L3156="CCS, CHAdeMO", "CCS, CHAdeMO",
    L3156="CHAdeMO, CCS", "CCS, CHAdeMO",
    L3156="CHAdeMO, Tesla", "CHAdeMO, Tesla",
    L3156="Tesla, CHAdeMO", "CHAdeMO, Tesla"
)</f>
        <v>CCS, CHAdeMO</v>
      </c>
    </row>
    <row r="3157" spans="1:23" x14ac:dyDescent="0.25">
      <c r="A3157" t="s">
        <v>6332</v>
      </c>
      <c r="B3157">
        <v>19.40436</v>
      </c>
      <c r="C3157">
        <v>-99.006037000000006</v>
      </c>
      <c r="D3157" t="s">
        <v>6333</v>
      </c>
      <c r="E3157" t="s">
        <v>19</v>
      </c>
      <c r="F3157">
        <v>0.44</v>
      </c>
      <c r="G3157" t="s">
        <v>32</v>
      </c>
      <c r="H3157">
        <v>11.37</v>
      </c>
      <c r="I3157">
        <v>97</v>
      </c>
      <c r="J3157" t="s">
        <v>46</v>
      </c>
      <c r="K3157">
        <v>22</v>
      </c>
      <c r="L3157" t="s">
        <v>43</v>
      </c>
      <c r="M3157">
        <v>2013</v>
      </c>
      <c r="N3157" t="s">
        <v>23</v>
      </c>
      <c r="O3157">
        <v>4</v>
      </c>
      <c r="P3157">
        <v>4</v>
      </c>
      <c r="Q3157" t="s">
        <v>29</v>
      </c>
      <c r="R3157">
        <v>39</v>
      </c>
      <c r="S3157">
        <f t="shared" si="147"/>
        <v>3783</v>
      </c>
      <c r="T3157">
        <f t="shared" si="148"/>
        <v>1664.52</v>
      </c>
      <c r="U3157" s="2">
        <f t="shared" si="149"/>
        <v>4.1237113402061855E-2</v>
      </c>
      <c r="V3157" t="str" cm="1">
        <f t="array" ref="V3157">_xlfn.IFS(H3157&lt;5,"Urban",H3157&lt;=12,"Sub-Urban",H3157&gt;12,"Out Of City")</f>
        <v>Sub-Urban</v>
      </c>
      <c r="W3157" t="str" cm="1">
        <f t="array" ref="W3157">_xlfn.IFS(
    L3157="CCS", "CCS",
    L3157="Type 2", "Type 2",
    L3157="CHAdeMO", "CHAdeMO",
    L3157="Tesla", "Tesla",
    L3157="CCS, Type 2", "CCS, Type 2",
    L3157="Type 2, CCS", "CCS, Type 2",
    L3157="CHAdeMO, Type 2", "CHAdeMO, Type 2",
    L3157="Type 2, CHAdeMO", "CHAdeMO, Type 2",
    L3157="CCS, Tesla", "CCS, Tesla",
    L3157="Tesla, CCS", "CCS, Tesla",
    L3157="Tesla, Type 2", "Tesla, Type 2",
    L3157="Type 2, Tesla", "Tesla, Type 2",
    L3157="CCS, CHAdeMO", "CCS, CHAdeMO",
    L3157="CHAdeMO, CCS", "CCS, CHAdeMO",
    L3157="CHAdeMO, Tesla", "CHAdeMO, Tesla",
    L3157="Tesla, CHAdeMO", "CHAdeMO, Tesla"
)</f>
        <v>CCS</v>
      </c>
    </row>
    <row r="3158" spans="1:23" x14ac:dyDescent="0.25">
      <c r="A3158" t="s">
        <v>6334</v>
      </c>
      <c r="B3158">
        <v>19.567757</v>
      </c>
      <c r="C3158">
        <v>-99.189173999999994</v>
      </c>
      <c r="D3158" t="s">
        <v>6335</v>
      </c>
      <c r="E3158" t="s">
        <v>19</v>
      </c>
      <c r="F3158">
        <v>0.26</v>
      </c>
      <c r="G3158" t="s">
        <v>32</v>
      </c>
      <c r="H3158">
        <v>5.19</v>
      </c>
      <c r="I3158">
        <v>66</v>
      </c>
      <c r="J3158" t="s">
        <v>39</v>
      </c>
      <c r="K3158">
        <v>22</v>
      </c>
      <c r="L3158" t="s">
        <v>40</v>
      </c>
      <c r="M3158">
        <v>2016</v>
      </c>
      <c r="N3158" t="s">
        <v>23</v>
      </c>
      <c r="O3158">
        <v>4.4000000000000004</v>
      </c>
      <c r="P3158">
        <v>5</v>
      </c>
      <c r="Q3158" t="s">
        <v>48</v>
      </c>
      <c r="R3158">
        <v>36</v>
      </c>
      <c r="S3158">
        <f t="shared" si="147"/>
        <v>2376</v>
      </c>
      <c r="T3158">
        <f t="shared" si="148"/>
        <v>617.76</v>
      </c>
      <c r="U3158" s="2">
        <f t="shared" si="149"/>
        <v>7.575757575757576E-2</v>
      </c>
      <c r="V3158" t="str" cm="1">
        <f t="array" ref="V3158">_xlfn.IFS(H3158&lt;5,"Urban",H3158&lt;=12,"Sub-Urban",H3158&gt;12,"Out Of City")</f>
        <v>Sub-Urban</v>
      </c>
      <c r="W3158" t="str" cm="1">
        <f t="array" ref="W3158">_xlfn.IFS(
    L3158="CCS", "CCS",
    L3158="Type 2", "Type 2",
    L3158="CHAdeMO", "CHAdeMO",
    L3158="Tesla", "Tesla",
    L3158="CCS, Type 2", "CCS, Type 2",
    L3158="Type 2, CCS", "CCS, Type 2",
    L3158="CHAdeMO, Type 2", "CHAdeMO, Type 2",
    L3158="Type 2, CHAdeMO", "CHAdeMO, Type 2",
    L3158="CCS, Tesla", "CCS, Tesla",
    L3158="Tesla, CCS", "CCS, Tesla",
    L3158="Tesla, Type 2", "Tesla, Type 2",
    L3158="Type 2, Tesla", "Tesla, Type 2",
    L3158="CCS, CHAdeMO", "CCS, CHAdeMO",
    L3158="CHAdeMO, CCS", "CCS, CHAdeMO",
    L3158="CHAdeMO, Tesla", "CHAdeMO, Tesla",
    L3158="Tesla, CHAdeMO", "CHAdeMO, Tesla"
)</f>
        <v>Type 2</v>
      </c>
    </row>
    <row r="3159" spans="1:23" x14ac:dyDescent="0.25">
      <c r="A3159" t="s">
        <v>6336</v>
      </c>
      <c r="B3159">
        <v>-23.565636000000001</v>
      </c>
      <c r="C3159">
        <v>-46.63447</v>
      </c>
      <c r="D3159" t="s">
        <v>6337</v>
      </c>
      <c r="E3159" t="s">
        <v>19</v>
      </c>
      <c r="F3159">
        <v>0.27</v>
      </c>
      <c r="G3159" s="1" t="s">
        <v>9985</v>
      </c>
      <c r="H3159">
        <v>13.53</v>
      </c>
      <c r="I3159">
        <v>45</v>
      </c>
      <c r="J3159" t="s">
        <v>47</v>
      </c>
      <c r="K3159">
        <v>350</v>
      </c>
      <c r="L3159" t="s">
        <v>43</v>
      </c>
      <c r="M3159">
        <v>2014</v>
      </c>
      <c r="N3159" t="s">
        <v>35</v>
      </c>
      <c r="O3159">
        <v>3.1</v>
      </c>
      <c r="P3159">
        <v>8</v>
      </c>
      <c r="Q3159" t="s">
        <v>29</v>
      </c>
      <c r="R3159">
        <v>37</v>
      </c>
      <c r="S3159">
        <f t="shared" si="147"/>
        <v>1665</v>
      </c>
      <c r="T3159">
        <f t="shared" si="148"/>
        <v>449.55</v>
      </c>
      <c r="U3159" s="2">
        <f t="shared" si="149"/>
        <v>0.17777777777777778</v>
      </c>
      <c r="V3159" t="str" cm="1">
        <f t="array" ref="V3159">_xlfn.IFS(H3159&lt;5,"Urban",H3159&lt;=12,"Sub-Urban",H3159&gt;12,"Out Of City")</f>
        <v>Out Of City</v>
      </c>
      <c r="W3159" t="str" cm="1">
        <f t="array" ref="W3159">_xlfn.IFS(
    L3159="CCS", "CCS",
    L3159="Type 2", "Type 2",
    L3159="CHAdeMO", "CHAdeMO",
    L3159="Tesla", "Tesla",
    L3159="CCS, Type 2", "CCS, Type 2",
    L3159="Type 2, CCS", "CCS, Type 2",
    L3159="CHAdeMO, Type 2", "CHAdeMO, Type 2",
    L3159="Type 2, CHAdeMO", "CHAdeMO, Type 2",
    L3159="CCS, Tesla", "CCS, Tesla",
    L3159="Tesla, CCS", "CCS, Tesla",
    L3159="Tesla, Type 2", "Tesla, Type 2",
    L3159="Type 2, Tesla", "Tesla, Type 2",
    L3159="CCS, CHAdeMO", "CCS, CHAdeMO",
    L3159="CHAdeMO, CCS", "CCS, CHAdeMO",
    L3159="CHAdeMO, Tesla", "CHAdeMO, Tesla",
    L3159="Tesla, CHAdeMO", "CHAdeMO, Tesla"
)</f>
        <v>CCS</v>
      </c>
    </row>
    <row r="3160" spans="1:23" x14ac:dyDescent="0.25">
      <c r="A3160" t="s">
        <v>6338</v>
      </c>
      <c r="B3160">
        <v>39.803027</v>
      </c>
      <c r="C3160">
        <v>116.31605</v>
      </c>
      <c r="D3160" t="s">
        <v>6339</v>
      </c>
      <c r="E3160" t="s">
        <v>38</v>
      </c>
      <c r="F3160">
        <v>0.34</v>
      </c>
      <c r="G3160" t="s">
        <v>20</v>
      </c>
      <c r="H3160">
        <v>10.08</v>
      </c>
      <c r="I3160">
        <v>74</v>
      </c>
      <c r="J3160" t="s">
        <v>46</v>
      </c>
      <c r="K3160">
        <v>150</v>
      </c>
      <c r="L3160" t="s">
        <v>43</v>
      </c>
      <c r="M3160">
        <v>2010</v>
      </c>
      <c r="N3160" t="s">
        <v>23</v>
      </c>
      <c r="O3160">
        <v>3.9</v>
      </c>
      <c r="P3160">
        <v>1</v>
      </c>
      <c r="Q3160" t="s">
        <v>48</v>
      </c>
      <c r="R3160">
        <v>13</v>
      </c>
      <c r="S3160">
        <f t="shared" si="147"/>
        <v>962</v>
      </c>
      <c r="T3160">
        <f t="shared" si="148"/>
        <v>327.08000000000004</v>
      </c>
      <c r="U3160" s="2">
        <f t="shared" si="149"/>
        <v>1.3513513513513514E-2</v>
      </c>
      <c r="V3160" t="str" cm="1">
        <f t="array" ref="V3160">_xlfn.IFS(H3160&lt;5,"Urban",H3160&lt;=12,"Sub-Urban",H3160&gt;12,"Out Of City")</f>
        <v>Sub-Urban</v>
      </c>
      <c r="W3160" t="str" cm="1">
        <f t="array" ref="W3160">_xlfn.IFS(
    L3160="CCS", "CCS",
    L3160="Type 2", "Type 2",
    L3160="CHAdeMO", "CHAdeMO",
    L3160="Tesla", "Tesla",
    L3160="CCS, Type 2", "CCS, Type 2",
    L3160="Type 2, CCS", "CCS, Type 2",
    L3160="CHAdeMO, Type 2", "CHAdeMO, Type 2",
    L3160="Type 2, CHAdeMO", "CHAdeMO, Type 2",
    L3160="CCS, Tesla", "CCS, Tesla",
    L3160="Tesla, CCS", "CCS, Tesla",
    L3160="Tesla, Type 2", "Tesla, Type 2",
    L3160="Type 2, Tesla", "Tesla, Type 2",
    L3160="CCS, CHAdeMO", "CCS, CHAdeMO",
    L3160="CHAdeMO, CCS", "CCS, CHAdeMO",
    L3160="CHAdeMO, Tesla", "CHAdeMO, Tesla",
    L3160="Tesla, CHAdeMO", "CHAdeMO, Tesla"
)</f>
        <v>CCS</v>
      </c>
    </row>
    <row r="3161" spans="1:23" x14ac:dyDescent="0.25">
      <c r="A3161" t="s">
        <v>6340</v>
      </c>
      <c r="B3161">
        <v>-23.581980999999999</v>
      </c>
      <c r="C3161">
        <v>-46.633778</v>
      </c>
      <c r="D3161" t="s">
        <v>6341</v>
      </c>
      <c r="E3161" t="s">
        <v>19</v>
      </c>
      <c r="F3161">
        <v>0.38</v>
      </c>
      <c r="G3161" s="1" t="s">
        <v>9985</v>
      </c>
      <c r="H3161">
        <v>19.14</v>
      </c>
      <c r="I3161">
        <v>17</v>
      </c>
      <c r="J3161" t="s">
        <v>46</v>
      </c>
      <c r="K3161">
        <v>50</v>
      </c>
      <c r="L3161" t="s">
        <v>118</v>
      </c>
      <c r="M3161">
        <v>2014</v>
      </c>
      <c r="N3161" t="s">
        <v>23</v>
      </c>
      <c r="O3161">
        <v>4.5</v>
      </c>
      <c r="P3161">
        <v>6</v>
      </c>
      <c r="Q3161" t="s">
        <v>29</v>
      </c>
      <c r="R3161">
        <v>39</v>
      </c>
      <c r="S3161">
        <f t="shared" si="147"/>
        <v>663</v>
      </c>
      <c r="T3161">
        <f t="shared" si="148"/>
        <v>251.94</v>
      </c>
      <c r="U3161" s="2">
        <f t="shared" si="149"/>
        <v>0.35294117647058826</v>
      </c>
      <c r="V3161" t="str" cm="1">
        <f t="array" ref="V3161">_xlfn.IFS(H3161&lt;5,"Urban",H3161&lt;=12,"Sub-Urban",H3161&gt;12,"Out Of City")</f>
        <v>Out Of City</v>
      </c>
      <c r="W3161" t="str" cm="1">
        <f t="array" ref="W3161">_xlfn.IFS(
    L3161="CCS", "CCS",
    L3161="Type 2", "Type 2",
    L3161="CHAdeMO", "CHAdeMO",
    L3161="Tesla", "Tesla",
    L3161="CCS, Type 2", "CCS, Type 2",
    L3161="Type 2, CCS", "CCS, Type 2",
    L3161="CHAdeMO, Type 2", "CHAdeMO, Type 2",
    L3161="Type 2, CHAdeMO", "CHAdeMO, Type 2",
    L3161="CCS, Tesla", "CCS, Tesla",
    L3161="Tesla, CCS", "CCS, Tesla",
    L3161="Tesla, Type 2", "Tesla, Type 2",
    L3161="Type 2, Tesla", "Tesla, Type 2",
    L3161="CCS, CHAdeMO", "CCS, CHAdeMO",
    L3161="CHAdeMO, CCS", "CCS, CHAdeMO",
    L3161="CHAdeMO, Tesla", "CHAdeMO, Tesla",
    L3161="Tesla, CHAdeMO", "CHAdeMO, Tesla"
)</f>
        <v>Tesla, Type 2</v>
      </c>
    </row>
    <row r="3162" spans="1:23" x14ac:dyDescent="0.25">
      <c r="A3162" t="s">
        <v>6342</v>
      </c>
      <c r="B3162">
        <v>-31.151785</v>
      </c>
      <c r="C3162">
        <v>-32.629663000000001</v>
      </c>
      <c r="D3162" t="s">
        <v>6343</v>
      </c>
      <c r="E3162" t="s">
        <v>19</v>
      </c>
      <c r="F3162">
        <v>0.25</v>
      </c>
      <c r="G3162" t="s">
        <v>32</v>
      </c>
      <c r="H3162">
        <v>12.66</v>
      </c>
      <c r="I3162">
        <v>99</v>
      </c>
      <c r="J3162" t="s">
        <v>21</v>
      </c>
      <c r="K3162">
        <v>350</v>
      </c>
      <c r="L3162" t="s">
        <v>80</v>
      </c>
      <c r="M3162">
        <v>2016</v>
      </c>
      <c r="N3162" t="s">
        <v>23</v>
      </c>
      <c r="O3162">
        <v>4.8</v>
      </c>
      <c r="P3162">
        <v>8</v>
      </c>
      <c r="Q3162" t="s">
        <v>29</v>
      </c>
      <c r="R3162">
        <v>35</v>
      </c>
      <c r="S3162">
        <f t="shared" si="147"/>
        <v>3465</v>
      </c>
      <c r="T3162">
        <f t="shared" si="148"/>
        <v>866.25</v>
      </c>
      <c r="U3162" s="2">
        <f t="shared" si="149"/>
        <v>8.0808080808080815E-2</v>
      </c>
      <c r="V3162" t="str" cm="1">
        <f t="array" ref="V3162">_xlfn.IFS(H3162&lt;5,"Urban",H3162&lt;=12,"Sub-Urban",H3162&gt;12,"Out Of City")</f>
        <v>Out Of City</v>
      </c>
      <c r="W3162" t="str" cm="1">
        <f t="array" ref="W3162">_xlfn.IFS(
    L3162="CCS", "CCS",
    L3162="Type 2", "Type 2",
    L3162="CHAdeMO", "CHAdeMO",
    L3162="Tesla", "Tesla",
    L3162="CCS, Type 2", "CCS, Type 2",
    L3162="Type 2, CCS", "CCS, Type 2",
    L3162="CHAdeMO, Type 2", "CHAdeMO, Type 2",
    L3162="Type 2, CHAdeMO", "CHAdeMO, Type 2",
    L3162="CCS, Tesla", "CCS, Tesla",
    L3162="Tesla, CCS", "CCS, Tesla",
    L3162="Tesla, Type 2", "Tesla, Type 2",
    L3162="Type 2, Tesla", "Tesla, Type 2",
    L3162="CCS, CHAdeMO", "CCS, CHAdeMO",
    L3162="CHAdeMO, CCS", "CCS, CHAdeMO",
    L3162="CHAdeMO, Tesla", "CHAdeMO, Tesla",
    L3162="Tesla, CHAdeMO", "CHAdeMO, Tesla"
)</f>
        <v>CHAdeMO, Type 2</v>
      </c>
    </row>
    <row r="3163" spans="1:23" x14ac:dyDescent="0.25">
      <c r="A3163" t="s">
        <v>6344</v>
      </c>
      <c r="B3163">
        <v>37.641488000000003</v>
      </c>
      <c r="C3163">
        <v>127.023796</v>
      </c>
      <c r="D3163" t="s">
        <v>6345</v>
      </c>
      <c r="E3163" t="s">
        <v>38</v>
      </c>
      <c r="F3163">
        <v>0.14000000000000001</v>
      </c>
      <c r="G3163" t="s">
        <v>32</v>
      </c>
      <c r="H3163">
        <v>4.43</v>
      </c>
      <c r="I3163">
        <v>27</v>
      </c>
      <c r="J3163" t="s">
        <v>21</v>
      </c>
      <c r="K3163">
        <v>150</v>
      </c>
      <c r="L3163" t="s">
        <v>47</v>
      </c>
      <c r="M3163">
        <v>2015</v>
      </c>
      <c r="N3163" t="s">
        <v>35</v>
      </c>
      <c r="O3163">
        <v>4.0999999999999996</v>
      </c>
      <c r="P3163">
        <v>2</v>
      </c>
      <c r="Q3163" t="s">
        <v>29</v>
      </c>
      <c r="R3163">
        <v>18</v>
      </c>
      <c r="S3163">
        <f t="shared" si="147"/>
        <v>486</v>
      </c>
      <c r="T3163">
        <f t="shared" si="148"/>
        <v>68.040000000000006</v>
      </c>
      <c r="U3163" s="2">
        <f t="shared" si="149"/>
        <v>7.407407407407407E-2</v>
      </c>
      <c r="V3163" t="str" cm="1">
        <f t="array" ref="V3163">_xlfn.IFS(H3163&lt;5,"Urban",H3163&lt;=12,"Sub-Urban",H3163&gt;12,"Out Of City")</f>
        <v>Urban</v>
      </c>
      <c r="W3163" t="str" cm="1">
        <f t="array" ref="W3163">_xlfn.IFS(
    L3163="CCS", "CCS",
    L3163="Type 2", "Type 2",
    L3163="CHAdeMO", "CHAdeMO",
    L3163="Tesla", "Tesla",
    L3163="CCS, Type 2", "CCS, Type 2",
    L3163="Type 2, CCS", "CCS, Type 2",
    L3163="CHAdeMO, Type 2", "CHAdeMO, Type 2",
    L3163="Type 2, CHAdeMO", "CHAdeMO, Type 2",
    L3163="CCS, Tesla", "CCS, Tesla",
    L3163="Tesla, CCS", "CCS, Tesla",
    L3163="Tesla, Type 2", "Tesla, Type 2",
    L3163="Type 2, Tesla", "Tesla, Type 2",
    L3163="CCS, CHAdeMO", "CCS, CHAdeMO",
    L3163="CHAdeMO, CCS", "CCS, CHAdeMO",
    L3163="CHAdeMO, Tesla", "CHAdeMO, Tesla",
    L3163="Tesla, CHAdeMO", "CHAdeMO, Tesla"
)</f>
        <v>Tesla</v>
      </c>
    </row>
    <row r="3164" spans="1:23" x14ac:dyDescent="0.25">
      <c r="A3164" t="s">
        <v>6346</v>
      </c>
      <c r="B3164">
        <v>37.789011000000002</v>
      </c>
      <c r="C3164">
        <v>-122.439273</v>
      </c>
      <c r="D3164" t="s">
        <v>6347</v>
      </c>
      <c r="E3164" t="s">
        <v>38</v>
      </c>
      <c r="F3164">
        <v>0.34</v>
      </c>
      <c r="G3164" s="1" t="s">
        <v>9985</v>
      </c>
      <c r="H3164">
        <v>7.37</v>
      </c>
      <c r="I3164">
        <v>38</v>
      </c>
      <c r="J3164" t="s">
        <v>47</v>
      </c>
      <c r="K3164">
        <v>50</v>
      </c>
      <c r="L3164" t="s">
        <v>77</v>
      </c>
      <c r="M3164">
        <v>2020</v>
      </c>
      <c r="N3164" t="s">
        <v>35</v>
      </c>
      <c r="O3164">
        <v>3.1</v>
      </c>
      <c r="P3164">
        <v>1</v>
      </c>
      <c r="Q3164" t="s">
        <v>24</v>
      </c>
      <c r="R3164">
        <v>13</v>
      </c>
      <c r="S3164">
        <f t="shared" si="147"/>
        <v>494</v>
      </c>
      <c r="T3164">
        <f t="shared" si="148"/>
        <v>167.96</v>
      </c>
      <c r="U3164" s="2">
        <f t="shared" si="149"/>
        <v>2.6315789473684209E-2</v>
      </c>
      <c r="V3164" t="str" cm="1">
        <f t="array" ref="V3164">_xlfn.IFS(H3164&lt;5,"Urban",H3164&lt;=12,"Sub-Urban",H3164&gt;12,"Out Of City")</f>
        <v>Sub-Urban</v>
      </c>
      <c r="W3164" t="str" cm="1">
        <f t="array" ref="W3164">_xlfn.IFS(
    L3164="CCS", "CCS",
    L3164="Type 2", "Type 2",
    L3164="CHAdeMO", "CHAdeMO",
    L3164="Tesla", "Tesla",
    L3164="CCS, Type 2", "CCS, Type 2",
    L3164="Type 2, CCS", "CCS, Type 2",
    L3164="CHAdeMO, Type 2", "CHAdeMO, Type 2",
    L3164="Type 2, CHAdeMO", "CHAdeMO, Type 2",
    L3164="CCS, Tesla", "CCS, Tesla",
    L3164="Tesla, CCS", "CCS, Tesla",
    L3164="Tesla, Type 2", "Tesla, Type 2",
    L3164="Type 2, Tesla", "Tesla, Type 2",
    L3164="CCS, CHAdeMO", "CCS, CHAdeMO",
    L3164="CHAdeMO, CCS", "CCS, CHAdeMO",
    L3164="CHAdeMO, Tesla", "CHAdeMO, Tesla",
    L3164="Tesla, CHAdeMO", "CHAdeMO, Tesla"
)</f>
        <v>CHAdeMO</v>
      </c>
    </row>
    <row r="3165" spans="1:23" x14ac:dyDescent="0.25">
      <c r="A3165" t="s">
        <v>6348</v>
      </c>
      <c r="B3165">
        <v>39.807232999999997</v>
      </c>
      <c r="C3165">
        <v>116.212202</v>
      </c>
      <c r="D3165" t="s">
        <v>6349</v>
      </c>
      <c r="E3165" t="s">
        <v>27</v>
      </c>
      <c r="F3165">
        <v>0.27</v>
      </c>
      <c r="G3165" t="s">
        <v>32</v>
      </c>
      <c r="H3165">
        <v>18.95</v>
      </c>
      <c r="I3165">
        <v>50</v>
      </c>
      <c r="J3165" t="s">
        <v>39</v>
      </c>
      <c r="K3165">
        <v>150</v>
      </c>
      <c r="L3165" t="s">
        <v>64</v>
      </c>
      <c r="M3165">
        <v>2023</v>
      </c>
      <c r="N3165" t="s">
        <v>23</v>
      </c>
      <c r="O3165">
        <v>3.8</v>
      </c>
      <c r="P3165">
        <v>8</v>
      </c>
      <c r="Q3165" t="s">
        <v>29</v>
      </c>
      <c r="R3165">
        <v>47</v>
      </c>
      <c r="S3165">
        <f t="shared" si="147"/>
        <v>2350</v>
      </c>
      <c r="T3165">
        <f t="shared" si="148"/>
        <v>634.5</v>
      </c>
      <c r="U3165" s="2">
        <f t="shared" si="149"/>
        <v>0.16</v>
      </c>
      <c r="V3165" t="str" cm="1">
        <f t="array" ref="V3165">_xlfn.IFS(H3165&lt;5,"Urban",H3165&lt;=12,"Sub-Urban",H3165&gt;12,"Out Of City")</f>
        <v>Out Of City</v>
      </c>
      <c r="W3165" t="str" cm="1">
        <f t="array" ref="W3165">_xlfn.IFS(
    L3165="CCS", "CCS",
    L3165="Type 2", "Type 2",
    L3165="CHAdeMO", "CHAdeMO",
    L3165="Tesla", "Tesla",
    L3165="CCS, Type 2", "CCS, Type 2",
    L3165="Type 2, CCS", "CCS, Type 2",
    L3165="CHAdeMO, Type 2", "CHAdeMO, Type 2",
    L3165="Type 2, CHAdeMO", "CHAdeMO, Type 2",
    L3165="CCS, Tesla", "CCS, Tesla",
    L3165="Tesla, CCS", "CCS, Tesla",
    L3165="Tesla, Type 2", "Tesla, Type 2",
    L3165="Type 2, Tesla", "Tesla, Type 2",
    L3165="CCS, CHAdeMO", "CCS, CHAdeMO",
    L3165="CHAdeMO, CCS", "CCS, CHAdeMO",
    L3165="CHAdeMO, Tesla", "CHAdeMO, Tesla",
    L3165="Tesla, CHAdeMO", "CHAdeMO, Tesla"
)</f>
        <v>CCS, CHAdeMO</v>
      </c>
    </row>
    <row r="3166" spans="1:23" x14ac:dyDescent="0.25">
      <c r="A3166" t="s">
        <v>6350</v>
      </c>
      <c r="B3166">
        <v>19.120253999999999</v>
      </c>
      <c r="C3166">
        <v>72.962311999999997</v>
      </c>
      <c r="D3166" t="s">
        <v>6351</v>
      </c>
      <c r="E3166" t="s">
        <v>38</v>
      </c>
      <c r="F3166">
        <v>0.48</v>
      </c>
      <c r="G3166" t="s">
        <v>32</v>
      </c>
      <c r="H3166">
        <v>7</v>
      </c>
      <c r="I3166">
        <v>65</v>
      </c>
      <c r="J3166" t="s">
        <v>33</v>
      </c>
      <c r="K3166">
        <v>150</v>
      </c>
      <c r="L3166" t="s">
        <v>51</v>
      </c>
      <c r="M3166">
        <v>2012</v>
      </c>
      <c r="N3166" t="s">
        <v>35</v>
      </c>
      <c r="O3166">
        <v>3</v>
      </c>
      <c r="P3166">
        <v>6</v>
      </c>
      <c r="Q3166" t="s">
        <v>29</v>
      </c>
      <c r="R3166">
        <v>11</v>
      </c>
      <c r="S3166">
        <f t="shared" si="147"/>
        <v>715</v>
      </c>
      <c r="T3166">
        <f t="shared" si="148"/>
        <v>343.2</v>
      </c>
      <c r="U3166" s="2">
        <f t="shared" si="149"/>
        <v>9.2307692307692313E-2</v>
      </c>
      <c r="V3166" t="str" cm="1">
        <f t="array" ref="V3166">_xlfn.IFS(H3166&lt;5,"Urban",H3166&lt;=12,"Sub-Urban",H3166&gt;12,"Out Of City")</f>
        <v>Sub-Urban</v>
      </c>
      <c r="W3166" t="str" cm="1">
        <f t="array" ref="W3166">_xlfn.IFS(
    L3166="CCS", "CCS",
    L3166="Type 2", "Type 2",
    L3166="CHAdeMO", "CHAdeMO",
    L3166="Tesla", "Tesla",
    L3166="CCS, Type 2", "CCS, Type 2",
    L3166="Type 2, CCS", "CCS, Type 2",
    L3166="CHAdeMO, Type 2", "CHAdeMO, Type 2",
    L3166="Type 2, CHAdeMO", "CHAdeMO, Type 2",
    L3166="CCS, Tesla", "CCS, Tesla",
    L3166="Tesla, CCS", "CCS, Tesla",
    L3166="Tesla, Type 2", "Tesla, Type 2",
    L3166="Type 2, Tesla", "Tesla, Type 2",
    L3166="CCS, CHAdeMO", "CCS, CHAdeMO",
    L3166="CHAdeMO, CCS", "CCS, CHAdeMO",
    L3166="CHAdeMO, Tesla", "CHAdeMO, Tesla",
    L3166="Tesla, CHAdeMO", "CHAdeMO, Tesla"
)</f>
        <v>CCS, Tesla</v>
      </c>
    </row>
    <row r="3167" spans="1:23" x14ac:dyDescent="0.25">
      <c r="A3167" t="s">
        <v>6352</v>
      </c>
      <c r="B3167">
        <v>52.410251000000002</v>
      </c>
      <c r="C3167">
        <v>13.323200999999999</v>
      </c>
      <c r="D3167" t="s">
        <v>6353</v>
      </c>
      <c r="E3167" t="s">
        <v>27</v>
      </c>
      <c r="F3167">
        <v>0.21</v>
      </c>
      <c r="G3167" s="1" t="s">
        <v>9985</v>
      </c>
      <c r="H3167">
        <v>1.82</v>
      </c>
      <c r="I3167">
        <v>22</v>
      </c>
      <c r="J3167" t="s">
        <v>47</v>
      </c>
      <c r="K3167">
        <v>150</v>
      </c>
      <c r="L3167" t="s">
        <v>58</v>
      </c>
      <c r="M3167">
        <v>2023</v>
      </c>
      <c r="N3167" t="s">
        <v>35</v>
      </c>
      <c r="O3167">
        <v>4.4000000000000004</v>
      </c>
      <c r="P3167">
        <v>6</v>
      </c>
      <c r="Q3167" t="s">
        <v>24</v>
      </c>
      <c r="R3167">
        <v>48</v>
      </c>
      <c r="S3167">
        <f t="shared" si="147"/>
        <v>1056</v>
      </c>
      <c r="T3167">
        <f t="shared" si="148"/>
        <v>221.76</v>
      </c>
      <c r="U3167" s="2">
        <f t="shared" si="149"/>
        <v>0.27272727272727271</v>
      </c>
      <c r="V3167" t="str" cm="1">
        <f t="array" ref="V3167">_xlfn.IFS(H3167&lt;5,"Urban",H3167&lt;=12,"Sub-Urban",H3167&gt;12,"Out Of City")</f>
        <v>Urban</v>
      </c>
      <c r="W3167" t="str" cm="1">
        <f t="array" ref="W3167">_xlfn.IFS(
    L3167="CCS", "CCS",
    L3167="Type 2", "Type 2",
    L3167="CHAdeMO", "CHAdeMO",
    L3167="Tesla", "Tesla",
    L3167="CCS, Type 2", "CCS, Type 2",
    L3167="Type 2, CCS", "CCS, Type 2",
    L3167="CHAdeMO, Type 2", "CHAdeMO, Type 2",
    L3167="Type 2, CHAdeMO", "CHAdeMO, Type 2",
    L3167="CCS, Tesla", "CCS, Tesla",
    L3167="Tesla, CCS", "CCS, Tesla",
    L3167="Tesla, Type 2", "Tesla, Type 2",
    L3167="Type 2, Tesla", "Tesla, Type 2",
    L3167="CCS, CHAdeMO", "CCS, CHAdeMO",
    L3167="CHAdeMO, CCS", "CCS, CHAdeMO",
    L3167="CHAdeMO, Tesla", "CHAdeMO, Tesla",
    L3167="Tesla, CHAdeMO", "CHAdeMO, Tesla"
)</f>
        <v>CCS, Tesla</v>
      </c>
    </row>
    <row r="3168" spans="1:23" x14ac:dyDescent="0.25">
      <c r="A3168" t="s">
        <v>6354</v>
      </c>
      <c r="B3168">
        <v>37.591642</v>
      </c>
      <c r="C3168">
        <v>127.053352</v>
      </c>
      <c r="D3168" t="s">
        <v>6355</v>
      </c>
      <c r="E3168" t="s">
        <v>19</v>
      </c>
      <c r="F3168">
        <v>0.28000000000000003</v>
      </c>
      <c r="G3168" t="s">
        <v>20</v>
      </c>
      <c r="H3168">
        <v>3.3</v>
      </c>
      <c r="I3168">
        <v>36</v>
      </c>
      <c r="J3168" t="s">
        <v>21</v>
      </c>
      <c r="K3168">
        <v>350</v>
      </c>
      <c r="L3168" t="s">
        <v>40</v>
      </c>
      <c r="M3168">
        <v>2021</v>
      </c>
      <c r="N3168" t="s">
        <v>23</v>
      </c>
      <c r="O3168">
        <v>3.1</v>
      </c>
      <c r="P3168">
        <v>10</v>
      </c>
      <c r="Q3168" t="s">
        <v>29</v>
      </c>
      <c r="R3168">
        <v>27</v>
      </c>
      <c r="S3168">
        <f t="shared" si="147"/>
        <v>972</v>
      </c>
      <c r="T3168">
        <f t="shared" si="148"/>
        <v>272.16000000000003</v>
      </c>
      <c r="U3168" s="2">
        <f t="shared" si="149"/>
        <v>0.27777777777777779</v>
      </c>
      <c r="V3168" t="str" cm="1">
        <f t="array" ref="V3168">_xlfn.IFS(H3168&lt;5,"Urban",H3168&lt;=12,"Sub-Urban",H3168&gt;12,"Out Of City")</f>
        <v>Urban</v>
      </c>
      <c r="W3168" t="str" cm="1">
        <f t="array" ref="W3168">_xlfn.IFS(
    L3168="CCS", "CCS",
    L3168="Type 2", "Type 2",
    L3168="CHAdeMO", "CHAdeMO",
    L3168="Tesla", "Tesla",
    L3168="CCS, Type 2", "CCS, Type 2",
    L3168="Type 2, CCS", "CCS, Type 2",
    L3168="CHAdeMO, Type 2", "CHAdeMO, Type 2",
    L3168="Type 2, CHAdeMO", "CHAdeMO, Type 2",
    L3168="CCS, Tesla", "CCS, Tesla",
    L3168="Tesla, CCS", "CCS, Tesla",
    L3168="Tesla, Type 2", "Tesla, Type 2",
    L3168="Type 2, Tesla", "Tesla, Type 2",
    L3168="CCS, CHAdeMO", "CCS, CHAdeMO",
    L3168="CHAdeMO, CCS", "CCS, CHAdeMO",
    L3168="CHAdeMO, Tesla", "CHAdeMO, Tesla",
    L3168="Tesla, CHAdeMO", "CHAdeMO, Tesla"
)</f>
        <v>Type 2</v>
      </c>
    </row>
    <row r="3169" spans="1:23" x14ac:dyDescent="0.25">
      <c r="A3169" t="s">
        <v>6356</v>
      </c>
      <c r="B3169">
        <v>13.873747</v>
      </c>
      <c r="C3169">
        <v>100.463257</v>
      </c>
      <c r="D3169" t="s">
        <v>6357</v>
      </c>
      <c r="E3169" t="s">
        <v>27</v>
      </c>
      <c r="F3169">
        <v>0.22</v>
      </c>
      <c r="G3169" t="s">
        <v>20</v>
      </c>
      <c r="H3169">
        <v>12.87</v>
      </c>
      <c r="I3169">
        <v>84</v>
      </c>
      <c r="J3169" t="s">
        <v>47</v>
      </c>
      <c r="K3169">
        <v>350</v>
      </c>
      <c r="L3169" t="s">
        <v>64</v>
      </c>
      <c r="M3169">
        <v>2021</v>
      </c>
      <c r="N3169" t="s">
        <v>23</v>
      </c>
      <c r="O3169">
        <v>4.0999999999999996</v>
      </c>
      <c r="P3169">
        <v>5</v>
      </c>
      <c r="Q3169" t="s">
        <v>24</v>
      </c>
      <c r="R3169">
        <v>59</v>
      </c>
      <c r="S3169">
        <f t="shared" si="147"/>
        <v>4956</v>
      </c>
      <c r="T3169">
        <f t="shared" si="148"/>
        <v>1090.32</v>
      </c>
      <c r="U3169" s="2">
        <f t="shared" si="149"/>
        <v>5.9523809523809521E-2</v>
      </c>
      <c r="V3169" t="str" cm="1">
        <f t="array" ref="V3169">_xlfn.IFS(H3169&lt;5,"Urban",H3169&lt;=12,"Sub-Urban",H3169&gt;12,"Out Of City")</f>
        <v>Out Of City</v>
      </c>
      <c r="W3169" t="str" cm="1">
        <f t="array" ref="W3169">_xlfn.IFS(
    L3169="CCS", "CCS",
    L3169="Type 2", "Type 2",
    L3169="CHAdeMO", "CHAdeMO",
    L3169="Tesla", "Tesla",
    L3169="CCS, Type 2", "CCS, Type 2",
    L3169="Type 2, CCS", "CCS, Type 2",
    L3169="CHAdeMO, Type 2", "CHAdeMO, Type 2",
    L3169="Type 2, CHAdeMO", "CHAdeMO, Type 2",
    L3169="CCS, Tesla", "CCS, Tesla",
    L3169="Tesla, CCS", "CCS, Tesla",
    L3169="Tesla, Type 2", "Tesla, Type 2",
    L3169="Type 2, Tesla", "Tesla, Type 2",
    L3169="CCS, CHAdeMO", "CCS, CHAdeMO",
    L3169="CHAdeMO, CCS", "CCS, CHAdeMO",
    L3169="CHAdeMO, Tesla", "CHAdeMO, Tesla",
    L3169="Tesla, CHAdeMO", "CHAdeMO, Tesla"
)</f>
        <v>CCS, CHAdeMO</v>
      </c>
    </row>
    <row r="3170" spans="1:23" x14ac:dyDescent="0.25">
      <c r="A3170" t="s">
        <v>6358</v>
      </c>
      <c r="B3170">
        <v>25.218768000000001</v>
      </c>
      <c r="C3170">
        <v>55.222107999999999</v>
      </c>
      <c r="D3170" t="s">
        <v>6359</v>
      </c>
      <c r="E3170" t="s">
        <v>38</v>
      </c>
      <c r="F3170">
        <v>0.2</v>
      </c>
      <c r="G3170" t="s">
        <v>20</v>
      </c>
      <c r="H3170">
        <v>12.64</v>
      </c>
      <c r="I3170">
        <v>56</v>
      </c>
      <c r="J3170" t="s">
        <v>21</v>
      </c>
      <c r="K3170">
        <v>150</v>
      </c>
      <c r="L3170" t="s">
        <v>85</v>
      </c>
      <c r="M3170">
        <v>2019</v>
      </c>
      <c r="N3170" t="s">
        <v>23</v>
      </c>
      <c r="O3170">
        <v>3.1</v>
      </c>
      <c r="P3170">
        <v>4</v>
      </c>
      <c r="Q3170" t="s">
        <v>29</v>
      </c>
      <c r="R3170">
        <v>13</v>
      </c>
      <c r="S3170">
        <f t="shared" si="147"/>
        <v>728</v>
      </c>
      <c r="T3170">
        <f t="shared" si="148"/>
        <v>145.6</v>
      </c>
      <c r="U3170" s="2">
        <f t="shared" si="149"/>
        <v>7.1428571428571425E-2</v>
      </c>
      <c r="V3170" t="str" cm="1">
        <f t="array" ref="V3170">_xlfn.IFS(H3170&lt;5,"Urban",H3170&lt;=12,"Sub-Urban",H3170&gt;12,"Out Of City")</f>
        <v>Out Of City</v>
      </c>
      <c r="W3170" t="str" cm="1">
        <f t="array" ref="W3170">_xlfn.IFS(
    L3170="CCS", "CCS",
    L3170="Type 2", "Type 2",
    L3170="CHAdeMO", "CHAdeMO",
    L3170="Tesla", "Tesla",
    L3170="CCS, Type 2", "CCS, Type 2",
    L3170="Type 2, CCS", "CCS, Type 2",
    L3170="CHAdeMO, Type 2", "CHAdeMO, Type 2",
    L3170="Type 2, CHAdeMO", "CHAdeMO, Type 2",
    L3170="CCS, Tesla", "CCS, Tesla",
    L3170="Tesla, CCS", "CCS, Tesla",
    L3170="Tesla, Type 2", "Tesla, Type 2",
    L3170="Type 2, Tesla", "Tesla, Type 2",
    L3170="CCS, CHAdeMO", "CCS, CHAdeMO",
    L3170="CHAdeMO, CCS", "CCS, CHAdeMO",
    L3170="CHAdeMO, Tesla", "CHAdeMO, Tesla",
    L3170="Tesla, CHAdeMO", "CHAdeMO, Tesla"
)</f>
        <v>CHAdeMO, Tesla</v>
      </c>
    </row>
    <row r="3171" spans="1:23" x14ac:dyDescent="0.25">
      <c r="A3171" t="s">
        <v>6360</v>
      </c>
      <c r="B3171">
        <v>-23.583653000000002</v>
      </c>
      <c r="C3171">
        <v>-46.550652999999997</v>
      </c>
      <c r="D3171" t="s">
        <v>6361</v>
      </c>
      <c r="E3171" t="s">
        <v>38</v>
      </c>
      <c r="F3171">
        <v>0.17</v>
      </c>
      <c r="G3171" s="1" t="s">
        <v>9985</v>
      </c>
      <c r="H3171">
        <v>2.2400000000000002</v>
      </c>
      <c r="I3171">
        <v>94</v>
      </c>
      <c r="J3171" t="s">
        <v>21</v>
      </c>
      <c r="K3171">
        <v>50</v>
      </c>
      <c r="L3171" t="s">
        <v>47</v>
      </c>
      <c r="M3171">
        <v>2013</v>
      </c>
      <c r="N3171" t="s">
        <v>23</v>
      </c>
      <c r="O3171">
        <v>4.0999999999999996</v>
      </c>
      <c r="P3171">
        <v>3</v>
      </c>
      <c r="Q3171" t="s">
        <v>29</v>
      </c>
      <c r="R3171">
        <v>13</v>
      </c>
      <c r="S3171">
        <f t="shared" si="147"/>
        <v>1222</v>
      </c>
      <c r="T3171">
        <f t="shared" si="148"/>
        <v>207.74</v>
      </c>
      <c r="U3171" s="2">
        <f t="shared" si="149"/>
        <v>3.1914893617021274E-2</v>
      </c>
      <c r="V3171" t="str" cm="1">
        <f t="array" ref="V3171">_xlfn.IFS(H3171&lt;5,"Urban",H3171&lt;=12,"Sub-Urban",H3171&gt;12,"Out Of City")</f>
        <v>Urban</v>
      </c>
      <c r="W3171" t="str" cm="1">
        <f t="array" ref="W3171">_xlfn.IFS(
    L3171="CCS", "CCS",
    L3171="Type 2", "Type 2",
    L3171="CHAdeMO", "CHAdeMO",
    L3171="Tesla", "Tesla",
    L3171="CCS, Type 2", "CCS, Type 2",
    L3171="Type 2, CCS", "CCS, Type 2",
    L3171="CHAdeMO, Type 2", "CHAdeMO, Type 2",
    L3171="Type 2, CHAdeMO", "CHAdeMO, Type 2",
    L3171="CCS, Tesla", "CCS, Tesla",
    L3171="Tesla, CCS", "CCS, Tesla",
    L3171="Tesla, Type 2", "Tesla, Type 2",
    L3171="Type 2, Tesla", "Tesla, Type 2",
    L3171="CCS, CHAdeMO", "CCS, CHAdeMO",
    L3171="CHAdeMO, CCS", "CCS, CHAdeMO",
    L3171="CHAdeMO, Tesla", "CHAdeMO, Tesla",
    L3171="Tesla, CHAdeMO", "CHAdeMO, Tesla"
)</f>
        <v>Tesla</v>
      </c>
    </row>
    <row r="3172" spans="1:23" x14ac:dyDescent="0.25">
      <c r="A3172" t="s">
        <v>6362</v>
      </c>
      <c r="B3172">
        <v>68.453494000000006</v>
      </c>
      <c r="C3172">
        <v>109.175544</v>
      </c>
      <c r="D3172" t="s">
        <v>6363</v>
      </c>
      <c r="E3172" t="s">
        <v>38</v>
      </c>
      <c r="F3172">
        <v>0.2</v>
      </c>
      <c r="G3172" s="1" t="s">
        <v>9985</v>
      </c>
      <c r="H3172">
        <v>16.489999999999998</v>
      </c>
      <c r="I3172">
        <v>91</v>
      </c>
      <c r="J3172" t="s">
        <v>39</v>
      </c>
      <c r="K3172">
        <v>50</v>
      </c>
      <c r="L3172" t="s">
        <v>22</v>
      </c>
      <c r="M3172">
        <v>2023</v>
      </c>
      <c r="N3172" t="s">
        <v>23</v>
      </c>
      <c r="O3172">
        <v>4.4000000000000004</v>
      </c>
      <c r="P3172">
        <v>9</v>
      </c>
      <c r="Q3172" t="s">
        <v>29</v>
      </c>
      <c r="R3172">
        <v>10</v>
      </c>
      <c r="S3172">
        <f t="shared" si="147"/>
        <v>910</v>
      </c>
      <c r="T3172">
        <f t="shared" si="148"/>
        <v>182</v>
      </c>
      <c r="U3172" s="2">
        <f t="shared" si="149"/>
        <v>9.8901098901098897E-2</v>
      </c>
      <c r="V3172" t="str" cm="1">
        <f t="array" ref="V3172">_xlfn.IFS(H3172&lt;5,"Urban",H3172&lt;=12,"Sub-Urban",H3172&gt;12,"Out Of City")</f>
        <v>Out Of City</v>
      </c>
      <c r="W3172" t="str" cm="1">
        <f t="array" ref="W3172">_xlfn.IFS(
    L3172="CCS", "CCS",
    L3172="Type 2", "Type 2",
    L3172="CHAdeMO", "CHAdeMO",
    L3172="Tesla", "Tesla",
    L3172="CCS, Type 2", "CCS, Type 2",
    L3172="Type 2, CCS", "CCS, Type 2",
    L3172="CHAdeMO, Type 2", "CHAdeMO, Type 2",
    L3172="Type 2, CHAdeMO", "CHAdeMO, Type 2",
    L3172="CCS, Tesla", "CCS, Tesla",
    L3172="Tesla, CCS", "CCS, Tesla",
    L3172="Tesla, Type 2", "Tesla, Type 2",
    L3172="Type 2, Tesla", "Tesla, Type 2",
    L3172="CCS, CHAdeMO", "CCS, CHAdeMO",
    L3172="CHAdeMO, CCS", "CCS, CHAdeMO",
    L3172="CHAdeMO, Tesla", "CHAdeMO, Tesla",
    L3172="Tesla, CHAdeMO", "CHAdeMO, Tesla"
)</f>
        <v>CCS, CHAdeMO</v>
      </c>
    </row>
    <row r="3173" spans="1:23" x14ac:dyDescent="0.25">
      <c r="A3173" t="s">
        <v>6364</v>
      </c>
      <c r="B3173">
        <v>19.524601000000001</v>
      </c>
      <c r="C3173">
        <v>-99.064131000000003</v>
      </c>
      <c r="D3173" t="s">
        <v>6365</v>
      </c>
      <c r="E3173" t="s">
        <v>27</v>
      </c>
      <c r="F3173">
        <v>0.38</v>
      </c>
      <c r="G3173" s="1" t="s">
        <v>9985</v>
      </c>
      <c r="H3173">
        <v>19.649999999999999</v>
      </c>
      <c r="I3173">
        <v>72</v>
      </c>
      <c r="J3173" t="s">
        <v>21</v>
      </c>
      <c r="K3173">
        <v>350</v>
      </c>
      <c r="L3173" t="s">
        <v>118</v>
      </c>
      <c r="M3173">
        <v>2021</v>
      </c>
      <c r="N3173" t="s">
        <v>23</v>
      </c>
      <c r="O3173">
        <v>4.8</v>
      </c>
      <c r="P3173">
        <v>1</v>
      </c>
      <c r="Q3173" t="s">
        <v>48</v>
      </c>
      <c r="R3173">
        <v>56</v>
      </c>
      <c r="S3173">
        <f t="shared" si="147"/>
        <v>4032</v>
      </c>
      <c r="T3173">
        <f t="shared" si="148"/>
        <v>1532.16</v>
      </c>
      <c r="U3173" s="2">
        <f t="shared" si="149"/>
        <v>1.3888888888888888E-2</v>
      </c>
      <c r="V3173" t="str" cm="1">
        <f t="array" ref="V3173">_xlfn.IFS(H3173&lt;5,"Urban",H3173&lt;=12,"Sub-Urban",H3173&gt;12,"Out Of City")</f>
        <v>Out Of City</v>
      </c>
      <c r="W3173" t="str" cm="1">
        <f t="array" ref="W3173">_xlfn.IFS(
    L3173="CCS", "CCS",
    L3173="Type 2", "Type 2",
    L3173="CHAdeMO", "CHAdeMO",
    L3173="Tesla", "Tesla",
    L3173="CCS, Type 2", "CCS, Type 2",
    L3173="Type 2, CCS", "CCS, Type 2",
    L3173="CHAdeMO, Type 2", "CHAdeMO, Type 2",
    L3173="Type 2, CHAdeMO", "CHAdeMO, Type 2",
    L3173="CCS, Tesla", "CCS, Tesla",
    L3173="Tesla, CCS", "CCS, Tesla",
    L3173="Tesla, Type 2", "Tesla, Type 2",
    L3173="Type 2, Tesla", "Tesla, Type 2",
    L3173="CCS, CHAdeMO", "CCS, CHAdeMO",
    L3173="CHAdeMO, CCS", "CCS, CHAdeMO",
    L3173="CHAdeMO, Tesla", "CHAdeMO, Tesla",
    L3173="Tesla, CHAdeMO", "CHAdeMO, Tesla"
)</f>
        <v>Tesla, Type 2</v>
      </c>
    </row>
    <row r="3174" spans="1:23" x14ac:dyDescent="0.25">
      <c r="A3174" t="s">
        <v>6366</v>
      </c>
      <c r="B3174">
        <v>39.804212</v>
      </c>
      <c r="C3174">
        <v>116.268323</v>
      </c>
      <c r="D3174" t="s">
        <v>6367</v>
      </c>
      <c r="E3174" t="s">
        <v>38</v>
      </c>
      <c r="F3174">
        <v>0.31</v>
      </c>
      <c r="G3174" t="s">
        <v>32</v>
      </c>
      <c r="H3174">
        <v>14.32</v>
      </c>
      <c r="I3174">
        <v>78</v>
      </c>
      <c r="J3174" t="s">
        <v>47</v>
      </c>
      <c r="K3174">
        <v>150</v>
      </c>
      <c r="L3174" t="s">
        <v>80</v>
      </c>
      <c r="M3174">
        <v>2017</v>
      </c>
      <c r="N3174" t="s">
        <v>23</v>
      </c>
      <c r="O3174">
        <v>4.8</v>
      </c>
      <c r="P3174">
        <v>5</v>
      </c>
      <c r="Q3174" t="s">
        <v>48</v>
      </c>
      <c r="R3174">
        <v>14</v>
      </c>
      <c r="S3174">
        <f t="shared" si="147"/>
        <v>1092</v>
      </c>
      <c r="T3174">
        <f t="shared" si="148"/>
        <v>338.52</v>
      </c>
      <c r="U3174" s="2">
        <f t="shared" si="149"/>
        <v>6.4102564102564097E-2</v>
      </c>
      <c r="V3174" t="str" cm="1">
        <f t="array" ref="V3174">_xlfn.IFS(H3174&lt;5,"Urban",H3174&lt;=12,"Sub-Urban",H3174&gt;12,"Out Of City")</f>
        <v>Out Of City</v>
      </c>
      <c r="W3174" t="str" cm="1">
        <f t="array" ref="W3174">_xlfn.IFS(
    L3174="CCS", "CCS",
    L3174="Type 2", "Type 2",
    L3174="CHAdeMO", "CHAdeMO",
    L3174="Tesla", "Tesla",
    L3174="CCS, Type 2", "CCS, Type 2",
    L3174="Type 2, CCS", "CCS, Type 2",
    L3174="CHAdeMO, Type 2", "CHAdeMO, Type 2",
    L3174="Type 2, CHAdeMO", "CHAdeMO, Type 2",
    L3174="CCS, Tesla", "CCS, Tesla",
    L3174="Tesla, CCS", "CCS, Tesla",
    L3174="Tesla, Type 2", "Tesla, Type 2",
    L3174="Type 2, Tesla", "Tesla, Type 2",
    L3174="CCS, CHAdeMO", "CCS, CHAdeMO",
    L3174="CHAdeMO, CCS", "CCS, CHAdeMO",
    L3174="CHAdeMO, Tesla", "CHAdeMO, Tesla",
    L3174="Tesla, CHAdeMO", "CHAdeMO, Tesla"
)</f>
        <v>CHAdeMO, Type 2</v>
      </c>
    </row>
    <row r="3175" spans="1:23" x14ac:dyDescent="0.25">
      <c r="A3175" t="s">
        <v>6368</v>
      </c>
      <c r="B3175">
        <v>19.092783000000001</v>
      </c>
      <c r="C3175">
        <v>72.957798999999994</v>
      </c>
      <c r="D3175" t="s">
        <v>6369</v>
      </c>
      <c r="E3175" t="s">
        <v>27</v>
      </c>
      <c r="F3175">
        <v>0.33</v>
      </c>
      <c r="G3175" s="1" t="s">
        <v>9985</v>
      </c>
      <c r="H3175">
        <v>19.61</v>
      </c>
      <c r="I3175">
        <v>91</v>
      </c>
      <c r="J3175" t="s">
        <v>46</v>
      </c>
      <c r="K3175">
        <v>22</v>
      </c>
      <c r="L3175" t="s">
        <v>80</v>
      </c>
      <c r="M3175">
        <v>2010</v>
      </c>
      <c r="N3175" t="s">
        <v>35</v>
      </c>
      <c r="O3175">
        <v>4.9000000000000004</v>
      </c>
      <c r="P3175">
        <v>5</v>
      </c>
      <c r="Q3175" t="s">
        <v>48</v>
      </c>
      <c r="R3175">
        <v>46</v>
      </c>
      <c r="S3175">
        <f t="shared" si="147"/>
        <v>4186</v>
      </c>
      <c r="T3175">
        <f t="shared" si="148"/>
        <v>1381.38</v>
      </c>
      <c r="U3175" s="2">
        <f t="shared" si="149"/>
        <v>5.4945054945054944E-2</v>
      </c>
      <c r="V3175" t="str" cm="1">
        <f t="array" ref="V3175">_xlfn.IFS(H3175&lt;5,"Urban",H3175&lt;=12,"Sub-Urban",H3175&gt;12,"Out Of City")</f>
        <v>Out Of City</v>
      </c>
      <c r="W3175" t="str" cm="1">
        <f t="array" ref="W3175">_xlfn.IFS(
    L3175="CCS", "CCS",
    L3175="Type 2", "Type 2",
    L3175="CHAdeMO", "CHAdeMO",
    L3175="Tesla", "Tesla",
    L3175="CCS, Type 2", "CCS, Type 2",
    L3175="Type 2, CCS", "CCS, Type 2",
    L3175="CHAdeMO, Type 2", "CHAdeMO, Type 2",
    L3175="Type 2, CHAdeMO", "CHAdeMO, Type 2",
    L3175="CCS, Tesla", "CCS, Tesla",
    L3175="Tesla, CCS", "CCS, Tesla",
    L3175="Tesla, Type 2", "Tesla, Type 2",
    L3175="Type 2, Tesla", "Tesla, Type 2",
    L3175="CCS, CHAdeMO", "CCS, CHAdeMO",
    L3175="CHAdeMO, CCS", "CCS, CHAdeMO",
    L3175="CHAdeMO, Tesla", "CHAdeMO, Tesla",
    L3175="Tesla, CHAdeMO", "CHAdeMO, Tesla"
)</f>
        <v>CHAdeMO, Type 2</v>
      </c>
    </row>
    <row r="3176" spans="1:23" x14ac:dyDescent="0.25">
      <c r="A3176" t="s">
        <v>6370</v>
      </c>
      <c r="B3176">
        <v>-33.864401999999998</v>
      </c>
      <c r="C3176">
        <v>151.291719</v>
      </c>
      <c r="D3176" t="s">
        <v>6371</v>
      </c>
      <c r="E3176" t="s">
        <v>27</v>
      </c>
      <c r="F3176">
        <v>0.37</v>
      </c>
      <c r="G3176" s="1" t="s">
        <v>9985</v>
      </c>
      <c r="H3176">
        <v>11.97</v>
      </c>
      <c r="I3176">
        <v>20</v>
      </c>
      <c r="J3176" t="s">
        <v>21</v>
      </c>
      <c r="K3176">
        <v>350</v>
      </c>
      <c r="L3176" t="s">
        <v>40</v>
      </c>
      <c r="M3176">
        <v>2023</v>
      </c>
      <c r="N3176" t="s">
        <v>35</v>
      </c>
      <c r="O3176">
        <v>3.3</v>
      </c>
      <c r="P3176">
        <v>10</v>
      </c>
      <c r="Q3176" t="s">
        <v>48</v>
      </c>
      <c r="R3176">
        <v>45</v>
      </c>
      <c r="S3176">
        <f t="shared" si="147"/>
        <v>900</v>
      </c>
      <c r="T3176">
        <f t="shared" si="148"/>
        <v>333</v>
      </c>
      <c r="U3176" s="2">
        <f t="shared" si="149"/>
        <v>0.5</v>
      </c>
      <c r="V3176" t="str" cm="1">
        <f t="array" ref="V3176">_xlfn.IFS(H3176&lt;5,"Urban",H3176&lt;=12,"Sub-Urban",H3176&gt;12,"Out Of City")</f>
        <v>Sub-Urban</v>
      </c>
      <c r="W3176" t="str" cm="1">
        <f t="array" ref="W3176">_xlfn.IFS(
    L3176="CCS", "CCS",
    L3176="Type 2", "Type 2",
    L3176="CHAdeMO", "CHAdeMO",
    L3176="Tesla", "Tesla",
    L3176="CCS, Type 2", "CCS, Type 2",
    L3176="Type 2, CCS", "CCS, Type 2",
    L3176="CHAdeMO, Type 2", "CHAdeMO, Type 2",
    L3176="Type 2, CHAdeMO", "CHAdeMO, Type 2",
    L3176="CCS, Tesla", "CCS, Tesla",
    L3176="Tesla, CCS", "CCS, Tesla",
    L3176="Tesla, Type 2", "Tesla, Type 2",
    L3176="Type 2, Tesla", "Tesla, Type 2",
    L3176="CCS, CHAdeMO", "CCS, CHAdeMO",
    L3176="CHAdeMO, CCS", "CCS, CHAdeMO",
    L3176="CHAdeMO, Tesla", "CHAdeMO, Tesla",
    L3176="Tesla, CHAdeMO", "CHAdeMO, Tesla"
)</f>
        <v>Type 2</v>
      </c>
    </row>
    <row r="3177" spans="1:23" x14ac:dyDescent="0.25">
      <c r="A3177" t="s">
        <v>6372</v>
      </c>
      <c r="B3177">
        <v>39.849747999999998</v>
      </c>
      <c r="C3177">
        <v>116.43814</v>
      </c>
      <c r="D3177" t="s">
        <v>6373</v>
      </c>
      <c r="E3177" t="s">
        <v>19</v>
      </c>
      <c r="F3177">
        <v>0.33</v>
      </c>
      <c r="G3177" t="s">
        <v>20</v>
      </c>
      <c r="H3177">
        <v>15.26</v>
      </c>
      <c r="I3177">
        <v>80</v>
      </c>
      <c r="J3177" t="s">
        <v>39</v>
      </c>
      <c r="K3177">
        <v>50</v>
      </c>
      <c r="L3177" t="s">
        <v>64</v>
      </c>
      <c r="M3177">
        <v>2022</v>
      </c>
      <c r="N3177" t="s">
        <v>35</v>
      </c>
      <c r="O3177">
        <v>3.1</v>
      </c>
      <c r="P3177">
        <v>7</v>
      </c>
      <c r="Q3177" t="s">
        <v>48</v>
      </c>
      <c r="R3177">
        <v>28</v>
      </c>
      <c r="S3177">
        <f t="shared" si="147"/>
        <v>2240</v>
      </c>
      <c r="T3177">
        <f t="shared" si="148"/>
        <v>739.2</v>
      </c>
      <c r="U3177" s="2">
        <f t="shared" si="149"/>
        <v>8.7499999999999994E-2</v>
      </c>
      <c r="V3177" t="str" cm="1">
        <f t="array" ref="V3177">_xlfn.IFS(H3177&lt;5,"Urban",H3177&lt;=12,"Sub-Urban",H3177&gt;12,"Out Of City")</f>
        <v>Out Of City</v>
      </c>
      <c r="W3177" t="str" cm="1">
        <f t="array" ref="W3177">_xlfn.IFS(
    L3177="CCS", "CCS",
    L3177="Type 2", "Type 2",
    L3177="CHAdeMO", "CHAdeMO",
    L3177="Tesla", "Tesla",
    L3177="CCS, Type 2", "CCS, Type 2",
    L3177="Type 2, CCS", "CCS, Type 2",
    L3177="CHAdeMO, Type 2", "CHAdeMO, Type 2",
    L3177="Type 2, CHAdeMO", "CHAdeMO, Type 2",
    L3177="CCS, Tesla", "CCS, Tesla",
    L3177="Tesla, CCS", "CCS, Tesla",
    L3177="Tesla, Type 2", "Tesla, Type 2",
    L3177="Type 2, Tesla", "Tesla, Type 2",
    L3177="CCS, CHAdeMO", "CCS, CHAdeMO",
    L3177="CHAdeMO, CCS", "CCS, CHAdeMO",
    L3177="CHAdeMO, Tesla", "CHAdeMO, Tesla",
    L3177="Tesla, CHAdeMO", "CHAdeMO, Tesla"
)</f>
        <v>CCS, CHAdeMO</v>
      </c>
    </row>
    <row r="3178" spans="1:23" x14ac:dyDescent="0.25">
      <c r="A3178" t="s">
        <v>6374</v>
      </c>
      <c r="B3178">
        <v>37.715815999999997</v>
      </c>
      <c r="C3178">
        <v>-122.353641</v>
      </c>
      <c r="D3178" t="s">
        <v>6375</v>
      </c>
      <c r="E3178" t="s">
        <v>19</v>
      </c>
      <c r="F3178">
        <v>0.32</v>
      </c>
      <c r="G3178" t="s">
        <v>20</v>
      </c>
      <c r="H3178">
        <v>17.89</v>
      </c>
      <c r="I3178">
        <v>62</v>
      </c>
      <c r="J3178" t="s">
        <v>47</v>
      </c>
      <c r="K3178">
        <v>150</v>
      </c>
      <c r="L3178" t="s">
        <v>61</v>
      </c>
      <c r="M3178">
        <v>2021</v>
      </c>
      <c r="N3178" t="s">
        <v>23</v>
      </c>
      <c r="O3178">
        <v>5</v>
      </c>
      <c r="P3178">
        <v>7</v>
      </c>
      <c r="Q3178" t="s">
        <v>48</v>
      </c>
      <c r="R3178">
        <v>25</v>
      </c>
      <c r="S3178">
        <f t="shared" si="147"/>
        <v>1550</v>
      </c>
      <c r="T3178">
        <f t="shared" si="148"/>
        <v>496</v>
      </c>
      <c r="U3178" s="2">
        <f t="shared" si="149"/>
        <v>0.11290322580645161</v>
      </c>
      <c r="V3178" t="str" cm="1">
        <f t="array" ref="V3178">_xlfn.IFS(H3178&lt;5,"Urban",H3178&lt;=12,"Sub-Urban",H3178&gt;12,"Out Of City")</f>
        <v>Out Of City</v>
      </c>
      <c r="W3178" t="str" cm="1">
        <f t="array" ref="W3178">_xlfn.IFS(
    L3178="CCS", "CCS",
    L3178="Type 2", "Type 2",
    L3178="CHAdeMO", "CHAdeMO",
    L3178="Tesla", "Tesla",
    L3178="CCS, Type 2", "CCS, Type 2",
    L3178="Type 2, CCS", "CCS, Type 2",
    L3178="CHAdeMO, Type 2", "CHAdeMO, Type 2",
    L3178="Type 2, CHAdeMO", "CHAdeMO, Type 2",
    L3178="CCS, Tesla", "CCS, Tesla",
    L3178="Tesla, CCS", "CCS, Tesla",
    L3178="Tesla, Type 2", "Tesla, Type 2",
    L3178="Type 2, Tesla", "Tesla, Type 2",
    L3178="CCS, CHAdeMO", "CCS, CHAdeMO",
    L3178="CHAdeMO, CCS", "CCS, CHAdeMO",
    L3178="CHAdeMO, Tesla", "CHAdeMO, Tesla",
    L3178="Tesla, CHAdeMO", "CHAdeMO, Tesla"
)</f>
        <v>CHAdeMO, Tesla</v>
      </c>
    </row>
    <row r="3179" spans="1:23" x14ac:dyDescent="0.25">
      <c r="A3179" t="s">
        <v>6376</v>
      </c>
      <c r="B3179">
        <v>-33.715381999999998</v>
      </c>
      <c r="C3179">
        <v>18.554379000000001</v>
      </c>
      <c r="D3179" t="s">
        <v>6377</v>
      </c>
      <c r="E3179" t="s">
        <v>27</v>
      </c>
      <c r="F3179">
        <v>0.44</v>
      </c>
      <c r="G3179" s="1" t="s">
        <v>9985</v>
      </c>
      <c r="H3179">
        <v>16.86</v>
      </c>
      <c r="I3179">
        <v>74</v>
      </c>
      <c r="J3179" t="s">
        <v>39</v>
      </c>
      <c r="K3179">
        <v>150</v>
      </c>
      <c r="L3179" t="s">
        <v>64</v>
      </c>
      <c r="M3179">
        <v>2023</v>
      </c>
      <c r="N3179" t="s">
        <v>35</v>
      </c>
      <c r="O3179">
        <v>4.4000000000000004</v>
      </c>
      <c r="P3179">
        <v>8</v>
      </c>
      <c r="Q3179" t="s">
        <v>48</v>
      </c>
      <c r="R3179">
        <v>46</v>
      </c>
      <c r="S3179">
        <f t="shared" si="147"/>
        <v>3404</v>
      </c>
      <c r="T3179">
        <f t="shared" si="148"/>
        <v>1497.76</v>
      </c>
      <c r="U3179" s="2">
        <f t="shared" si="149"/>
        <v>0.10810810810810811</v>
      </c>
      <c r="V3179" t="str" cm="1">
        <f t="array" ref="V3179">_xlfn.IFS(H3179&lt;5,"Urban",H3179&lt;=12,"Sub-Urban",H3179&gt;12,"Out Of City")</f>
        <v>Out Of City</v>
      </c>
      <c r="W3179" t="str" cm="1">
        <f t="array" ref="W3179">_xlfn.IFS(
    L3179="CCS", "CCS",
    L3179="Type 2", "Type 2",
    L3179="CHAdeMO", "CHAdeMO",
    L3179="Tesla", "Tesla",
    L3179="CCS, Type 2", "CCS, Type 2",
    L3179="Type 2, CCS", "CCS, Type 2",
    L3179="CHAdeMO, Type 2", "CHAdeMO, Type 2",
    L3179="Type 2, CHAdeMO", "CHAdeMO, Type 2",
    L3179="CCS, Tesla", "CCS, Tesla",
    L3179="Tesla, CCS", "CCS, Tesla",
    L3179="Tesla, Type 2", "Tesla, Type 2",
    L3179="Type 2, Tesla", "Tesla, Type 2",
    L3179="CCS, CHAdeMO", "CCS, CHAdeMO",
    L3179="CHAdeMO, CCS", "CCS, CHAdeMO",
    L3179="CHAdeMO, Tesla", "CHAdeMO, Tesla",
    L3179="Tesla, CHAdeMO", "CHAdeMO, Tesla"
)</f>
        <v>CCS, CHAdeMO</v>
      </c>
    </row>
    <row r="3180" spans="1:23" x14ac:dyDescent="0.25">
      <c r="A3180" t="s">
        <v>6378</v>
      </c>
      <c r="B3180">
        <v>37.875912999999997</v>
      </c>
      <c r="C3180">
        <v>-122.44697600000001</v>
      </c>
      <c r="D3180" t="s">
        <v>6379</v>
      </c>
      <c r="E3180" t="s">
        <v>19</v>
      </c>
      <c r="F3180">
        <v>0.5</v>
      </c>
      <c r="G3180" t="s">
        <v>20</v>
      </c>
      <c r="H3180">
        <v>5.92</v>
      </c>
      <c r="I3180">
        <v>41</v>
      </c>
      <c r="J3180" t="s">
        <v>21</v>
      </c>
      <c r="K3180">
        <v>50</v>
      </c>
      <c r="L3180" t="s">
        <v>77</v>
      </c>
      <c r="M3180">
        <v>2021</v>
      </c>
      <c r="N3180" t="s">
        <v>23</v>
      </c>
      <c r="O3180">
        <v>3.5</v>
      </c>
      <c r="P3180">
        <v>9</v>
      </c>
      <c r="Q3180" t="s">
        <v>48</v>
      </c>
      <c r="R3180">
        <v>21</v>
      </c>
      <c r="S3180">
        <f t="shared" si="147"/>
        <v>861</v>
      </c>
      <c r="T3180">
        <f t="shared" si="148"/>
        <v>430.5</v>
      </c>
      <c r="U3180" s="2">
        <f t="shared" si="149"/>
        <v>0.21951219512195122</v>
      </c>
      <c r="V3180" t="str" cm="1">
        <f t="array" ref="V3180">_xlfn.IFS(H3180&lt;5,"Urban",H3180&lt;=12,"Sub-Urban",H3180&gt;12,"Out Of City")</f>
        <v>Sub-Urban</v>
      </c>
      <c r="W3180" t="str" cm="1">
        <f t="array" ref="W3180">_xlfn.IFS(
    L3180="CCS", "CCS",
    L3180="Type 2", "Type 2",
    L3180="CHAdeMO", "CHAdeMO",
    L3180="Tesla", "Tesla",
    L3180="CCS, Type 2", "CCS, Type 2",
    L3180="Type 2, CCS", "CCS, Type 2",
    L3180="CHAdeMO, Type 2", "CHAdeMO, Type 2",
    L3180="Type 2, CHAdeMO", "CHAdeMO, Type 2",
    L3180="CCS, Tesla", "CCS, Tesla",
    L3180="Tesla, CCS", "CCS, Tesla",
    L3180="Tesla, Type 2", "Tesla, Type 2",
    L3180="Type 2, Tesla", "Tesla, Type 2",
    L3180="CCS, CHAdeMO", "CCS, CHAdeMO",
    L3180="CHAdeMO, CCS", "CCS, CHAdeMO",
    L3180="CHAdeMO, Tesla", "CHAdeMO, Tesla",
    L3180="Tesla, CHAdeMO", "CHAdeMO, Tesla"
)</f>
        <v>CHAdeMO</v>
      </c>
    </row>
    <row r="3181" spans="1:23" x14ac:dyDescent="0.25">
      <c r="A3181" t="s">
        <v>6380</v>
      </c>
      <c r="B3181">
        <v>19.169104999999998</v>
      </c>
      <c r="C3181">
        <v>72.843350999999998</v>
      </c>
      <c r="D3181" t="s">
        <v>6381</v>
      </c>
      <c r="E3181" t="s">
        <v>27</v>
      </c>
      <c r="F3181">
        <v>0.45</v>
      </c>
      <c r="G3181" t="s">
        <v>20</v>
      </c>
      <c r="H3181">
        <v>10.5</v>
      </c>
      <c r="I3181">
        <v>12</v>
      </c>
      <c r="J3181" t="s">
        <v>33</v>
      </c>
      <c r="K3181">
        <v>350</v>
      </c>
      <c r="L3181" t="s">
        <v>111</v>
      </c>
      <c r="M3181">
        <v>2010</v>
      </c>
      <c r="N3181" t="s">
        <v>35</v>
      </c>
      <c r="O3181">
        <v>3.1</v>
      </c>
      <c r="P3181">
        <v>2</v>
      </c>
      <c r="Q3181" t="s">
        <v>48</v>
      </c>
      <c r="R3181">
        <v>49</v>
      </c>
      <c r="S3181">
        <f t="shared" si="147"/>
        <v>588</v>
      </c>
      <c r="T3181">
        <f t="shared" si="148"/>
        <v>264.60000000000002</v>
      </c>
      <c r="U3181" s="2">
        <f t="shared" si="149"/>
        <v>0.16666666666666666</v>
      </c>
      <c r="V3181" t="str" cm="1">
        <f t="array" ref="V3181">_xlfn.IFS(H3181&lt;5,"Urban",H3181&lt;=12,"Sub-Urban",H3181&gt;12,"Out Of City")</f>
        <v>Sub-Urban</v>
      </c>
      <c r="W3181" t="str" cm="1">
        <f t="array" ref="W3181">_xlfn.IFS(
    L3181="CCS", "CCS",
    L3181="Type 2", "Type 2",
    L3181="CHAdeMO", "CHAdeMO",
    L3181="Tesla", "Tesla",
    L3181="CCS, Type 2", "CCS, Type 2",
    L3181="Type 2, CCS", "CCS, Type 2",
    L3181="CHAdeMO, Type 2", "CHAdeMO, Type 2",
    L3181="Type 2, CHAdeMO", "CHAdeMO, Type 2",
    L3181="CCS, Tesla", "CCS, Tesla",
    L3181="Tesla, CCS", "CCS, Tesla",
    L3181="Tesla, Type 2", "Tesla, Type 2",
    L3181="Type 2, Tesla", "Tesla, Type 2",
    L3181="CCS, CHAdeMO", "CCS, CHAdeMO",
    L3181="CHAdeMO, CCS", "CCS, CHAdeMO",
    L3181="CHAdeMO, Tesla", "CHAdeMO, Tesla",
    L3181="Tesla, CHAdeMO", "CHAdeMO, Tesla"
)</f>
        <v>CCS, Type 2</v>
      </c>
    </row>
    <row r="3182" spans="1:23" x14ac:dyDescent="0.25">
      <c r="A3182" t="s">
        <v>6382</v>
      </c>
      <c r="B3182">
        <v>34.157691999999997</v>
      </c>
      <c r="C3182">
        <v>121.179647</v>
      </c>
      <c r="D3182" t="s">
        <v>6383</v>
      </c>
      <c r="E3182" t="s">
        <v>19</v>
      </c>
      <c r="F3182">
        <v>0.28999999999999998</v>
      </c>
      <c r="G3182" t="s">
        <v>32</v>
      </c>
      <c r="H3182">
        <v>7.58</v>
      </c>
      <c r="I3182">
        <v>47</v>
      </c>
      <c r="J3182" t="s">
        <v>46</v>
      </c>
      <c r="K3182">
        <v>350</v>
      </c>
      <c r="L3182" t="s">
        <v>22</v>
      </c>
      <c r="M3182">
        <v>2023</v>
      </c>
      <c r="N3182" t="s">
        <v>23</v>
      </c>
      <c r="O3182">
        <v>4</v>
      </c>
      <c r="P3182">
        <v>2</v>
      </c>
      <c r="Q3182" t="s">
        <v>29</v>
      </c>
      <c r="R3182">
        <v>36</v>
      </c>
      <c r="S3182">
        <f t="shared" si="147"/>
        <v>1692</v>
      </c>
      <c r="T3182">
        <f t="shared" si="148"/>
        <v>490.67999999999995</v>
      </c>
      <c r="U3182" s="2">
        <f t="shared" si="149"/>
        <v>4.2553191489361701E-2</v>
      </c>
      <c r="V3182" t="str" cm="1">
        <f t="array" ref="V3182">_xlfn.IFS(H3182&lt;5,"Urban",H3182&lt;=12,"Sub-Urban",H3182&gt;12,"Out Of City")</f>
        <v>Sub-Urban</v>
      </c>
      <c r="W3182" t="str" cm="1">
        <f t="array" ref="W3182">_xlfn.IFS(
    L3182="CCS", "CCS",
    L3182="Type 2", "Type 2",
    L3182="CHAdeMO", "CHAdeMO",
    L3182="Tesla", "Tesla",
    L3182="CCS, Type 2", "CCS, Type 2",
    L3182="Type 2, CCS", "CCS, Type 2",
    L3182="CHAdeMO, Type 2", "CHAdeMO, Type 2",
    L3182="Type 2, CHAdeMO", "CHAdeMO, Type 2",
    L3182="CCS, Tesla", "CCS, Tesla",
    L3182="Tesla, CCS", "CCS, Tesla",
    L3182="Tesla, Type 2", "Tesla, Type 2",
    L3182="Type 2, Tesla", "Tesla, Type 2",
    L3182="CCS, CHAdeMO", "CCS, CHAdeMO",
    L3182="CHAdeMO, CCS", "CCS, CHAdeMO",
    L3182="CHAdeMO, Tesla", "CHAdeMO, Tesla",
    L3182="Tesla, CHAdeMO", "CHAdeMO, Tesla"
)</f>
        <v>CCS, CHAdeMO</v>
      </c>
    </row>
    <row r="3183" spans="1:23" x14ac:dyDescent="0.25">
      <c r="A3183" t="s">
        <v>6384</v>
      </c>
      <c r="B3183">
        <v>25.265181999999999</v>
      </c>
      <c r="C3183">
        <v>55.362704000000001</v>
      </c>
      <c r="D3183" t="s">
        <v>6385</v>
      </c>
      <c r="E3183" t="s">
        <v>27</v>
      </c>
      <c r="F3183">
        <v>0.11</v>
      </c>
      <c r="G3183" t="s">
        <v>20</v>
      </c>
      <c r="H3183">
        <v>18.05</v>
      </c>
      <c r="I3183">
        <v>65</v>
      </c>
      <c r="J3183" t="s">
        <v>46</v>
      </c>
      <c r="K3183">
        <v>50</v>
      </c>
      <c r="L3183" t="s">
        <v>28</v>
      </c>
      <c r="M3183">
        <v>2010</v>
      </c>
      <c r="N3183" t="s">
        <v>23</v>
      </c>
      <c r="O3183">
        <v>3.9</v>
      </c>
      <c r="P3183">
        <v>10</v>
      </c>
      <c r="Q3183" t="s">
        <v>24</v>
      </c>
      <c r="R3183">
        <v>58</v>
      </c>
      <c r="S3183">
        <f t="shared" si="147"/>
        <v>3770</v>
      </c>
      <c r="T3183">
        <f t="shared" si="148"/>
        <v>414.7</v>
      </c>
      <c r="U3183" s="2">
        <f t="shared" si="149"/>
        <v>0.15384615384615385</v>
      </c>
      <c r="V3183" t="str" cm="1">
        <f t="array" ref="V3183">_xlfn.IFS(H3183&lt;5,"Urban",H3183&lt;=12,"Sub-Urban",H3183&gt;12,"Out Of City")</f>
        <v>Out Of City</v>
      </c>
      <c r="W3183" t="str" cm="1">
        <f t="array" ref="W3183">_xlfn.IFS(
    L3183="CCS", "CCS",
    L3183="Type 2", "Type 2",
    L3183="CHAdeMO", "CHAdeMO",
    L3183="Tesla", "Tesla",
    L3183="CCS, Type 2", "CCS, Type 2",
    L3183="Type 2, CCS", "CCS, Type 2",
    L3183="CHAdeMO, Type 2", "CHAdeMO, Type 2",
    L3183="Type 2, CHAdeMO", "CHAdeMO, Type 2",
    L3183="CCS, Tesla", "CCS, Tesla",
    L3183="Tesla, CCS", "CCS, Tesla",
    L3183="Tesla, Type 2", "Tesla, Type 2",
    L3183="Type 2, Tesla", "Tesla, Type 2",
    L3183="CCS, CHAdeMO", "CCS, CHAdeMO",
    L3183="CHAdeMO, CCS", "CCS, CHAdeMO",
    L3183="CHAdeMO, Tesla", "CHAdeMO, Tesla",
    L3183="Tesla, CHAdeMO", "CHAdeMO, Tesla"
)</f>
        <v>Tesla, Type 2</v>
      </c>
    </row>
    <row r="3184" spans="1:23" x14ac:dyDescent="0.25">
      <c r="A3184" t="s">
        <v>6386</v>
      </c>
      <c r="B3184">
        <v>-23.608149000000001</v>
      </c>
      <c r="C3184">
        <v>-46.555027000000003</v>
      </c>
      <c r="D3184" t="s">
        <v>6387</v>
      </c>
      <c r="E3184" t="s">
        <v>38</v>
      </c>
      <c r="F3184">
        <v>0.16</v>
      </c>
      <c r="G3184" t="s">
        <v>20</v>
      </c>
      <c r="H3184">
        <v>15.38</v>
      </c>
      <c r="I3184">
        <v>31</v>
      </c>
      <c r="J3184" t="s">
        <v>21</v>
      </c>
      <c r="K3184">
        <v>150</v>
      </c>
      <c r="L3184" t="s">
        <v>28</v>
      </c>
      <c r="M3184">
        <v>2020</v>
      </c>
      <c r="N3184" t="s">
        <v>35</v>
      </c>
      <c r="O3184">
        <v>4.5999999999999996</v>
      </c>
      <c r="P3184">
        <v>5</v>
      </c>
      <c r="Q3184" t="s">
        <v>48</v>
      </c>
      <c r="R3184">
        <v>15</v>
      </c>
      <c r="S3184">
        <f t="shared" si="147"/>
        <v>465</v>
      </c>
      <c r="T3184">
        <f t="shared" si="148"/>
        <v>74.400000000000006</v>
      </c>
      <c r="U3184" s="2">
        <f t="shared" si="149"/>
        <v>0.16129032258064516</v>
      </c>
      <c r="V3184" t="str" cm="1">
        <f t="array" ref="V3184">_xlfn.IFS(H3184&lt;5,"Urban",H3184&lt;=12,"Sub-Urban",H3184&gt;12,"Out Of City")</f>
        <v>Out Of City</v>
      </c>
      <c r="W3184" t="str" cm="1">
        <f t="array" ref="W3184">_xlfn.IFS(
    L3184="CCS", "CCS",
    L3184="Type 2", "Type 2",
    L3184="CHAdeMO", "CHAdeMO",
    L3184="Tesla", "Tesla",
    L3184="CCS, Type 2", "CCS, Type 2",
    L3184="Type 2, CCS", "CCS, Type 2",
    L3184="CHAdeMO, Type 2", "CHAdeMO, Type 2",
    L3184="Type 2, CHAdeMO", "CHAdeMO, Type 2",
    L3184="CCS, Tesla", "CCS, Tesla",
    L3184="Tesla, CCS", "CCS, Tesla",
    L3184="Tesla, Type 2", "Tesla, Type 2",
    L3184="Type 2, Tesla", "Tesla, Type 2",
    L3184="CCS, CHAdeMO", "CCS, CHAdeMO",
    L3184="CHAdeMO, CCS", "CCS, CHAdeMO",
    L3184="CHAdeMO, Tesla", "CHAdeMO, Tesla",
    L3184="Tesla, CHAdeMO", "CHAdeMO, Tesla"
)</f>
        <v>Tesla, Type 2</v>
      </c>
    </row>
    <row r="3185" spans="1:23" x14ac:dyDescent="0.25">
      <c r="A3185" t="s">
        <v>6388</v>
      </c>
      <c r="B3185">
        <v>25.374507000000001</v>
      </c>
      <c r="C3185">
        <v>55.271006</v>
      </c>
      <c r="D3185" t="s">
        <v>6389</v>
      </c>
      <c r="E3185" t="s">
        <v>27</v>
      </c>
      <c r="F3185">
        <v>0.45</v>
      </c>
      <c r="G3185" t="s">
        <v>32</v>
      </c>
      <c r="H3185">
        <v>2.82</v>
      </c>
      <c r="I3185">
        <v>43</v>
      </c>
      <c r="J3185" t="s">
        <v>47</v>
      </c>
      <c r="K3185">
        <v>150</v>
      </c>
      <c r="L3185" t="s">
        <v>111</v>
      </c>
      <c r="M3185">
        <v>2022</v>
      </c>
      <c r="N3185" t="s">
        <v>23</v>
      </c>
      <c r="O3185">
        <v>4.5</v>
      </c>
      <c r="P3185">
        <v>10</v>
      </c>
      <c r="Q3185" t="s">
        <v>24</v>
      </c>
      <c r="R3185">
        <v>48</v>
      </c>
      <c r="S3185">
        <f t="shared" si="147"/>
        <v>2064</v>
      </c>
      <c r="T3185">
        <f t="shared" si="148"/>
        <v>928.80000000000007</v>
      </c>
      <c r="U3185" s="2">
        <f t="shared" si="149"/>
        <v>0.23255813953488372</v>
      </c>
      <c r="V3185" t="str" cm="1">
        <f t="array" ref="V3185">_xlfn.IFS(H3185&lt;5,"Urban",H3185&lt;=12,"Sub-Urban",H3185&gt;12,"Out Of City")</f>
        <v>Urban</v>
      </c>
      <c r="W3185" t="str" cm="1">
        <f t="array" ref="W3185">_xlfn.IFS(
    L3185="CCS", "CCS",
    L3185="Type 2", "Type 2",
    L3185="CHAdeMO", "CHAdeMO",
    L3185="Tesla", "Tesla",
    L3185="CCS, Type 2", "CCS, Type 2",
    L3185="Type 2, CCS", "CCS, Type 2",
    L3185="CHAdeMO, Type 2", "CHAdeMO, Type 2",
    L3185="Type 2, CHAdeMO", "CHAdeMO, Type 2",
    L3185="CCS, Tesla", "CCS, Tesla",
    L3185="Tesla, CCS", "CCS, Tesla",
    L3185="Tesla, Type 2", "Tesla, Type 2",
    L3185="Type 2, Tesla", "Tesla, Type 2",
    L3185="CCS, CHAdeMO", "CCS, CHAdeMO",
    L3185="CHAdeMO, CCS", "CCS, CHAdeMO",
    L3185="CHAdeMO, Tesla", "CHAdeMO, Tesla",
    L3185="Tesla, CHAdeMO", "CHAdeMO, Tesla"
)</f>
        <v>CCS, Type 2</v>
      </c>
    </row>
    <row r="3186" spans="1:23" x14ac:dyDescent="0.25">
      <c r="A3186" t="s">
        <v>6390</v>
      </c>
      <c r="B3186">
        <v>39.991079999999997</v>
      </c>
      <c r="C3186">
        <v>116.38596</v>
      </c>
      <c r="D3186" t="s">
        <v>6391</v>
      </c>
      <c r="E3186" t="s">
        <v>27</v>
      </c>
      <c r="F3186">
        <v>0.41</v>
      </c>
      <c r="G3186" s="1" t="s">
        <v>9985</v>
      </c>
      <c r="H3186">
        <v>11.53</v>
      </c>
      <c r="I3186">
        <v>44</v>
      </c>
      <c r="J3186" t="s">
        <v>46</v>
      </c>
      <c r="K3186">
        <v>150</v>
      </c>
      <c r="L3186" t="s">
        <v>47</v>
      </c>
      <c r="M3186">
        <v>2018</v>
      </c>
      <c r="N3186" t="s">
        <v>23</v>
      </c>
      <c r="O3186">
        <v>4.4000000000000004</v>
      </c>
      <c r="P3186">
        <v>1</v>
      </c>
      <c r="Q3186" t="s">
        <v>48</v>
      </c>
      <c r="R3186">
        <v>58</v>
      </c>
      <c r="S3186">
        <f t="shared" si="147"/>
        <v>2552</v>
      </c>
      <c r="T3186">
        <f t="shared" si="148"/>
        <v>1046.32</v>
      </c>
      <c r="U3186" s="2">
        <f t="shared" si="149"/>
        <v>2.2727272727272728E-2</v>
      </c>
      <c r="V3186" t="str" cm="1">
        <f t="array" ref="V3186">_xlfn.IFS(H3186&lt;5,"Urban",H3186&lt;=12,"Sub-Urban",H3186&gt;12,"Out Of City")</f>
        <v>Sub-Urban</v>
      </c>
      <c r="W3186" t="str" cm="1">
        <f t="array" ref="W3186">_xlfn.IFS(
    L3186="CCS", "CCS",
    L3186="Type 2", "Type 2",
    L3186="CHAdeMO", "CHAdeMO",
    L3186="Tesla", "Tesla",
    L3186="CCS, Type 2", "CCS, Type 2",
    L3186="Type 2, CCS", "CCS, Type 2",
    L3186="CHAdeMO, Type 2", "CHAdeMO, Type 2",
    L3186="Type 2, CHAdeMO", "CHAdeMO, Type 2",
    L3186="CCS, Tesla", "CCS, Tesla",
    L3186="Tesla, CCS", "CCS, Tesla",
    L3186="Tesla, Type 2", "Tesla, Type 2",
    L3186="Type 2, Tesla", "Tesla, Type 2",
    L3186="CCS, CHAdeMO", "CCS, CHAdeMO",
    L3186="CHAdeMO, CCS", "CCS, CHAdeMO",
    L3186="CHAdeMO, Tesla", "CHAdeMO, Tesla",
    L3186="Tesla, CHAdeMO", "CHAdeMO, Tesla"
)</f>
        <v>Tesla</v>
      </c>
    </row>
    <row r="3187" spans="1:23" x14ac:dyDescent="0.25">
      <c r="A3187" t="s">
        <v>6392</v>
      </c>
      <c r="B3187">
        <v>19.421057999999999</v>
      </c>
      <c r="C3187">
        <v>-99.197267999999994</v>
      </c>
      <c r="D3187" t="s">
        <v>6393</v>
      </c>
      <c r="E3187" t="s">
        <v>38</v>
      </c>
      <c r="F3187">
        <v>0.16</v>
      </c>
      <c r="G3187" s="1" t="s">
        <v>9985</v>
      </c>
      <c r="H3187">
        <v>4.4800000000000004</v>
      </c>
      <c r="I3187">
        <v>17</v>
      </c>
      <c r="J3187" t="s">
        <v>33</v>
      </c>
      <c r="K3187">
        <v>350</v>
      </c>
      <c r="L3187" t="s">
        <v>77</v>
      </c>
      <c r="M3187">
        <v>2015</v>
      </c>
      <c r="N3187" t="s">
        <v>23</v>
      </c>
      <c r="O3187">
        <v>4.4000000000000004</v>
      </c>
      <c r="P3187">
        <v>1</v>
      </c>
      <c r="Q3187" t="s">
        <v>48</v>
      </c>
      <c r="R3187">
        <v>8</v>
      </c>
      <c r="S3187">
        <f t="shared" si="147"/>
        <v>136</v>
      </c>
      <c r="T3187">
        <f t="shared" si="148"/>
        <v>21.76</v>
      </c>
      <c r="U3187" s="2">
        <f t="shared" si="149"/>
        <v>5.8823529411764705E-2</v>
      </c>
      <c r="V3187" t="str" cm="1">
        <f t="array" ref="V3187">_xlfn.IFS(H3187&lt;5,"Urban",H3187&lt;=12,"Sub-Urban",H3187&gt;12,"Out Of City")</f>
        <v>Urban</v>
      </c>
      <c r="W3187" t="str" cm="1">
        <f t="array" ref="W3187">_xlfn.IFS(
    L3187="CCS", "CCS",
    L3187="Type 2", "Type 2",
    L3187="CHAdeMO", "CHAdeMO",
    L3187="Tesla", "Tesla",
    L3187="CCS, Type 2", "CCS, Type 2",
    L3187="Type 2, CCS", "CCS, Type 2",
    L3187="CHAdeMO, Type 2", "CHAdeMO, Type 2",
    L3187="Type 2, CHAdeMO", "CHAdeMO, Type 2",
    L3187="CCS, Tesla", "CCS, Tesla",
    L3187="Tesla, CCS", "CCS, Tesla",
    L3187="Tesla, Type 2", "Tesla, Type 2",
    L3187="Type 2, Tesla", "Tesla, Type 2",
    L3187="CCS, CHAdeMO", "CCS, CHAdeMO",
    L3187="CHAdeMO, CCS", "CCS, CHAdeMO",
    L3187="CHAdeMO, Tesla", "CHAdeMO, Tesla",
    L3187="Tesla, CHAdeMO", "CHAdeMO, Tesla"
)</f>
        <v>CHAdeMO</v>
      </c>
    </row>
    <row r="3188" spans="1:23" x14ac:dyDescent="0.25">
      <c r="A3188" t="s">
        <v>6394</v>
      </c>
      <c r="B3188">
        <v>13.859597000000001</v>
      </c>
      <c r="C3188">
        <v>100.513305</v>
      </c>
      <c r="D3188" t="s">
        <v>1760</v>
      </c>
      <c r="E3188" t="s">
        <v>38</v>
      </c>
      <c r="F3188">
        <v>0.37</v>
      </c>
      <c r="G3188" t="s">
        <v>32</v>
      </c>
      <c r="H3188">
        <v>16.3</v>
      </c>
      <c r="I3188">
        <v>11</v>
      </c>
      <c r="J3188" t="s">
        <v>33</v>
      </c>
      <c r="K3188">
        <v>150</v>
      </c>
      <c r="L3188" t="s">
        <v>28</v>
      </c>
      <c r="M3188">
        <v>2015</v>
      </c>
      <c r="N3188" t="s">
        <v>23</v>
      </c>
      <c r="O3188">
        <v>4.4000000000000004</v>
      </c>
      <c r="P3188">
        <v>1</v>
      </c>
      <c r="Q3188" t="s">
        <v>24</v>
      </c>
      <c r="R3188">
        <v>8</v>
      </c>
      <c r="S3188">
        <f t="shared" si="147"/>
        <v>88</v>
      </c>
      <c r="T3188">
        <f t="shared" si="148"/>
        <v>32.56</v>
      </c>
      <c r="U3188" s="2">
        <f t="shared" si="149"/>
        <v>9.0909090909090912E-2</v>
      </c>
      <c r="V3188" t="str" cm="1">
        <f t="array" ref="V3188">_xlfn.IFS(H3188&lt;5,"Urban",H3188&lt;=12,"Sub-Urban",H3188&gt;12,"Out Of City")</f>
        <v>Out Of City</v>
      </c>
      <c r="W3188" t="str" cm="1">
        <f t="array" ref="W3188">_xlfn.IFS(
    L3188="CCS", "CCS",
    L3188="Type 2", "Type 2",
    L3188="CHAdeMO", "CHAdeMO",
    L3188="Tesla", "Tesla",
    L3188="CCS, Type 2", "CCS, Type 2",
    L3188="Type 2, CCS", "CCS, Type 2",
    L3188="CHAdeMO, Type 2", "CHAdeMO, Type 2",
    L3188="Type 2, CHAdeMO", "CHAdeMO, Type 2",
    L3188="CCS, Tesla", "CCS, Tesla",
    L3188="Tesla, CCS", "CCS, Tesla",
    L3188="Tesla, Type 2", "Tesla, Type 2",
    L3188="Type 2, Tesla", "Tesla, Type 2",
    L3188="CCS, CHAdeMO", "CCS, CHAdeMO",
    L3188="CHAdeMO, CCS", "CCS, CHAdeMO",
    L3188="CHAdeMO, Tesla", "CHAdeMO, Tesla",
    L3188="Tesla, CHAdeMO", "CHAdeMO, Tesla"
)</f>
        <v>Tesla, Type 2</v>
      </c>
    </row>
    <row r="3189" spans="1:23" x14ac:dyDescent="0.25">
      <c r="A3189" t="s">
        <v>6395</v>
      </c>
      <c r="B3189">
        <v>-33.819789</v>
      </c>
      <c r="C3189">
        <v>18.424458999999999</v>
      </c>
      <c r="D3189" t="s">
        <v>6396</v>
      </c>
      <c r="E3189" t="s">
        <v>19</v>
      </c>
      <c r="F3189">
        <v>0.41</v>
      </c>
      <c r="G3189" s="1" t="s">
        <v>9985</v>
      </c>
      <c r="H3189">
        <v>10.75</v>
      </c>
      <c r="I3189">
        <v>87</v>
      </c>
      <c r="J3189" t="s">
        <v>39</v>
      </c>
      <c r="K3189">
        <v>22</v>
      </c>
      <c r="L3189" t="s">
        <v>40</v>
      </c>
      <c r="M3189">
        <v>2019</v>
      </c>
      <c r="N3189" t="s">
        <v>35</v>
      </c>
      <c r="O3189">
        <v>3.1</v>
      </c>
      <c r="P3189">
        <v>9</v>
      </c>
      <c r="Q3189" t="s">
        <v>29</v>
      </c>
      <c r="R3189">
        <v>35</v>
      </c>
      <c r="S3189">
        <f t="shared" si="147"/>
        <v>3045</v>
      </c>
      <c r="T3189">
        <f t="shared" si="148"/>
        <v>1248.4499999999998</v>
      </c>
      <c r="U3189" s="2">
        <f t="shared" si="149"/>
        <v>0.10344827586206896</v>
      </c>
      <c r="V3189" t="str" cm="1">
        <f t="array" ref="V3189">_xlfn.IFS(H3189&lt;5,"Urban",H3189&lt;=12,"Sub-Urban",H3189&gt;12,"Out Of City")</f>
        <v>Sub-Urban</v>
      </c>
      <c r="W3189" t="str" cm="1">
        <f t="array" ref="W3189">_xlfn.IFS(
    L3189="CCS", "CCS",
    L3189="Type 2", "Type 2",
    L3189="CHAdeMO", "CHAdeMO",
    L3189="Tesla", "Tesla",
    L3189="CCS, Type 2", "CCS, Type 2",
    L3189="Type 2, CCS", "CCS, Type 2",
    L3189="CHAdeMO, Type 2", "CHAdeMO, Type 2",
    L3189="Type 2, CHAdeMO", "CHAdeMO, Type 2",
    L3189="CCS, Tesla", "CCS, Tesla",
    L3189="Tesla, CCS", "CCS, Tesla",
    L3189="Tesla, Type 2", "Tesla, Type 2",
    L3189="Type 2, Tesla", "Tesla, Type 2",
    L3189="CCS, CHAdeMO", "CCS, CHAdeMO",
    L3189="CHAdeMO, CCS", "CCS, CHAdeMO",
    L3189="CHAdeMO, Tesla", "CHAdeMO, Tesla",
    L3189="Tesla, CHAdeMO", "CHAdeMO, Tesla"
)</f>
        <v>Type 2</v>
      </c>
    </row>
    <row r="3190" spans="1:23" x14ac:dyDescent="0.25">
      <c r="A3190" t="s">
        <v>6397</v>
      </c>
      <c r="B3190">
        <v>-33.740785000000002</v>
      </c>
      <c r="C3190">
        <v>18.486059999999998</v>
      </c>
      <c r="D3190" t="s">
        <v>6398</v>
      </c>
      <c r="E3190" t="s">
        <v>19</v>
      </c>
      <c r="F3190">
        <v>0.15</v>
      </c>
      <c r="G3190" t="s">
        <v>32</v>
      </c>
      <c r="H3190">
        <v>9.4</v>
      </c>
      <c r="I3190">
        <v>68</v>
      </c>
      <c r="J3190" t="s">
        <v>47</v>
      </c>
      <c r="K3190">
        <v>50</v>
      </c>
      <c r="L3190" t="s">
        <v>43</v>
      </c>
      <c r="M3190">
        <v>2017</v>
      </c>
      <c r="N3190" t="s">
        <v>23</v>
      </c>
      <c r="O3190">
        <v>4.0999999999999996</v>
      </c>
      <c r="P3190">
        <v>4</v>
      </c>
      <c r="Q3190" t="s">
        <v>24</v>
      </c>
      <c r="R3190">
        <v>27</v>
      </c>
      <c r="S3190">
        <f t="shared" si="147"/>
        <v>1836</v>
      </c>
      <c r="T3190">
        <f t="shared" si="148"/>
        <v>275.39999999999998</v>
      </c>
      <c r="U3190" s="2">
        <f t="shared" si="149"/>
        <v>5.8823529411764705E-2</v>
      </c>
      <c r="V3190" t="str" cm="1">
        <f t="array" ref="V3190">_xlfn.IFS(H3190&lt;5,"Urban",H3190&lt;=12,"Sub-Urban",H3190&gt;12,"Out Of City")</f>
        <v>Sub-Urban</v>
      </c>
      <c r="W3190" t="str" cm="1">
        <f t="array" ref="W3190">_xlfn.IFS(
    L3190="CCS", "CCS",
    L3190="Type 2", "Type 2",
    L3190="CHAdeMO", "CHAdeMO",
    L3190="Tesla", "Tesla",
    L3190="CCS, Type 2", "CCS, Type 2",
    L3190="Type 2, CCS", "CCS, Type 2",
    L3190="CHAdeMO, Type 2", "CHAdeMO, Type 2",
    L3190="Type 2, CHAdeMO", "CHAdeMO, Type 2",
    L3190="CCS, Tesla", "CCS, Tesla",
    L3190="Tesla, CCS", "CCS, Tesla",
    L3190="Tesla, Type 2", "Tesla, Type 2",
    L3190="Type 2, Tesla", "Tesla, Type 2",
    L3190="CCS, CHAdeMO", "CCS, CHAdeMO",
    L3190="CHAdeMO, CCS", "CCS, CHAdeMO",
    L3190="CHAdeMO, Tesla", "CHAdeMO, Tesla",
    L3190="Tesla, CHAdeMO", "CHAdeMO, Tesla"
)</f>
        <v>CCS</v>
      </c>
    </row>
    <row r="3191" spans="1:23" x14ac:dyDescent="0.25">
      <c r="A3191" t="s">
        <v>6399</v>
      </c>
      <c r="B3191">
        <v>-23.647971999999999</v>
      </c>
      <c r="C3191">
        <v>-46.657321000000003</v>
      </c>
      <c r="D3191" t="s">
        <v>6400</v>
      </c>
      <c r="E3191" t="s">
        <v>38</v>
      </c>
      <c r="F3191">
        <v>0.24</v>
      </c>
      <c r="G3191" s="1" t="s">
        <v>9985</v>
      </c>
      <c r="H3191">
        <v>10.99</v>
      </c>
      <c r="I3191">
        <v>88</v>
      </c>
      <c r="J3191" t="s">
        <v>39</v>
      </c>
      <c r="K3191">
        <v>50</v>
      </c>
      <c r="L3191" t="s">
        <v>64</v>
      </c>
      <c r="M3191">
        <v>2022</v>
      </c>
      <c r="N3191" t="s">
        <v>23</v>
      </c>
      <c r="O3191">
        <v>4.8</v>
      </c>
      <c r="P3191">
        <v>8</v>
      </c>
      <c r="Q3191" t="s">
        <v>29</v>
      </c>
      <c r="R3191">
        <v>10</v>
      </c>
      <c r="S3191">
        <f t="shared" si="147"/>
        <v>880</v>
      </c>
      <c r="T3191">
        <f t="shared" si="148"/>
        <v>211.2</v>
      </c>
      <c r="U3191" s="2">
        <f t="shared" si="149"/>
        <v>9.0909090909090912E-2</v>
      </c>
      <c r="V3191" t="str" cm="1">
        <f t="array" ref="V3191">_xlfn.IFS(H3191&lt;5,"Urban",H3191&lt;=12,"Sub-Urban",H3191&gt;12,"Out Of City")</f>
        <v>Sub-Urban</v>
      </c>
      <c r="W3191" t="str" cm="1">
        <f t="array" ref="W3191">_xlfn.IFS(
    L3191="CCS", "CCS",
    L3191="Type 2", "Type 2",
    L3191="CHAdeMO", "CHAdeMO",
    L3191="Tesla", "Tesla",
    L3191="CCS, Type 2", "CCS, Type 2",
    L3191="Type 2, CCS", "CCS, Type 2",
    L3191="CHAdeMO, Type 2", "CHAdeMO, Type 2",
    L3191="Type 2, CHAdeMO", "CHAdeMO, Type 2",
    L3191="CCS, Tesla", "CCS, Tesla",
    L3191="Tesla, CCS", "CCS, Tesla",
    L3191="Tesla, Type 2", "Tesla, Type 2",
    L3191="Type 2, Tesla", "Tesla, Type 2",
    L3191="CCS, CHAdeMO", "CCS, CHAdeMO",
    L3191="CHAdeMO, CCS", "CCS, CHAdeMO",
    L3191="CHAdeMO, Tesla", "CHAdeMO, Tesla",
    L3191="Tesla, CHAdeMO", "CHAdeMO, Tesla"
)</f>
        <v>CCS, CHAdeMO</v>
      </c>
    </row>
    <row r="3192" spans="1:23" x14ac:dyDescent="0.25">
      <c r="A3192" t="s">
        <v>6401</v>
      </c>
      <c r="B3192">
        <v>61.039985999999999</v>
      </c>
      <c r="C3192">
        <v>-63.718519000000001</v>
      </c>
      <c r="D3192" t="s">
        <v>6402</v>
      </c>
      <c r="E3192" t="s">
        <v>38</v>
      </c>
      <c r="F3192">
        <v>0.24</v>
      </c>
      <c r="G3192" t="s">
        <v>20</v>
      </c>
      <c r="H3192">
        <v>11.05</v>
      </c>
      <c r="I3192">
        <v>96</v>
      </c>
      <c r="J3192" t="s">
        <v>21</v>
      </c>
      <c r="K3192">
        <v>150</v>
      </c>
      <c r="L3192" t="s">
        <v>34</v>
      </c>
      <c r="M3192">
        <v>2013</v>
      </c>
      <c r="N3192" t="s">
        <v>35</v>
      </c>
      <c r="O3192">
        <v>3.7</v>
      </c>
      <c r="P3192">
        <v>7</v>
      </c>
      <c r="Q3192" t="s">
        <v>48</v>
      </c>
      <c r="R3192">
        <v>18</v>
      </c>
      <c r="S3192">
        <f t="shared" si="147"/>
        <v>1728</v>
      </c>
      <c r="T3192">
        <f t="shared" si="148"/>
        <v>414.71999999999997</v>
      </c>
      <c r="U3192" s="2">
        <f t="shared" si="149"/>
        <v>7.2916666666666671E-2</v>
      </c>
      <c r="V3192" t="str" cm="1">
        <f t="array" ref="V3192">_xlfn.IFS(H3192&lt;5,"Urban",H3192&lt;=12,"Sub-Urban",H3192&gt;12,"Out Of City")</f>
        <v>Sub-Urban</v>
      </c>
      <c r="W3192" t="str" cm="1">
        <f t="array" ref="W3192">_xlfn.IFS(
    L3192="CCS", "CCS",
    L3192="Type 2", "Type 2",
    L3192="CHAdeMO", "CHAdeMO",
    L3192="Tesla", "Tesla",
    L3192="CCS, Type 2", "CCS, Type 2",
    L3192="Type 2, CCS", "CCS, Type 2",
    L3192="CHAdeMO, Type 2", "CHAdeMO, Type 2",
    L3192="Type 2, CHAdeMO", "CHAdeMO, Type 2",
    L3192="CCS, Tesla", "CCS, Tesla",
    L3192="Tesla, CCS", "CCS, Tesla",
    L3192="Tesla, Type 2", "Tesla, Type 2",
    L3192="Type 2, Tesla", "Tesla, Type 2",
    L3192="CCS, CHAdeMO", "CCS, CHAdeMO",
    L3192="CHAdeMO, CCS", "CCS, CHAdeMO",
    L3192="CHAdeMO, Tesla", "CHAdeMO, Tesla",
    L3192="Tesla, CHAdeMO", "CHAdeMO, Tesla"
)</f>
        <v>CCS, Type 2</v>
      </c>
    </row>
    <row r="3193" spans="1:23" x14ac:dyDescent="0.25">
      <c r="A3193" t="s">
        <v>6403</v>
      </c>
      <c r="B3193">
        <v>37.831544999999998</v>
      </c>
      <c r="C3193">
        <v>-122.417423</v>
      </c>
      <c r="D3193" t="s">
        <v>6404</v>
      </c>
      <c r="E3193" t="s">
        <v>27</v>
      </c>
      <c r="F3193">
        <v>0.27</v>
      </c>
      <c r="G3193" s="1" t="s">
        <v>9985</v>
      </c>
      <c r="H3193">
        <v>3.23</v>
      </c>
      <c r="I3193">
        <v>46</v>
      </c>
      <c r="J3193" t="s">
        <v>47</v>
      </c>
      <c r="K3193">
        <v>150</v>
      </c>
      <c r="L3193" t="s">
        <v>47</v>
      </c>
      <c r="M3193">
        <v>2019</v>
      </c>
      <c r="N3193" t="s">
        <v>35</v>
      </c>
      <c r="O3193">
        <v>4.7</v>
      </c>
      <c r="P3193">
        <v>9</v>
      </c>
      <c r="Q3193" t="s">
        <v>48</v>
      </c>
      <c r="R3193">
        <v>50</v>
      </c>
      <c r="S3193">
        <f t="shared" si="147"/>
        <v>2300</v>
      </c>
      <c r="T3193">
        <f t="shared" si="148"/>
        <v>621</v>
      </c>
      <c r="U3193" s="2">
        <f t="shared" si="149"/>
        <v>0.19565217391304349</v>
      </c>
      <c r="V3193" t="str" cm="1">
        <f t="array" ref="V3193">_xlfn.IFS(H3193&lt;5,"Urban",H3193&lt;=12,"Sub-Urban",H3193&gt;12,"Out Of City")</f>
        <v>Urban</v>
      </c>
      <c r="W3193" t="str" cm="1">
        <f t="array" ref="W3193">_xlfn.IFS(
    L3193="CCS", "CCS",
    L3193="Type 2", "Type 2",
    L3193="CHAdeMO", "CHAdeMO",
    L3193="Tesla", "Tesla",
    L3193="CCS, Type 2", "CCS, Type 2",
    L3193="Type 2, CCS", "CCS, Type 2",
    L3193="CHAdeMO, Type 2", "CHAdeMO, Type 2",
    L3193="Type 2, CHAdeMO", "CHAdeMO, Type 2",
    L3193="CCS, Tesla", "CCS, Tesla",
    L3193="Tesla, CCS", "CCS, Tesla",
    L3193="Tesla, Type 2", "Tesla, Type 2",
    L3193="Type 2, Tesla", "Tesla, Type 2",
    L3193="CCS, CHAdeMO", "CCS, CHAdeMO",
    L3193="CHAdeMO, CCS", "CCS, CHAdeMO",
    L3193="CHAdeMO, Tesla", "CHAdeMO, Tesla",
    L3193="Tesla, CHAdeMO", "CHAdeMO, Tesla"
)</f>
        <v>Tesla</v>
      </c>
    </row>
    <row r="3194" spans="1:23" x14ac:dyDescent="0.25">
      <c r="A3194" t="s">
        <v>6405</v>
      </c>
      <c r="B3194">
        <v>-33.870193999999998</v>
      </c>
      <c r="C3194">
        <v>18.510325999999999</v>
      </c>
      <c r="D3194" t="s">
        <v>6406</v>
      </c>
      <c r="E3194" t="s">
        <v>19</v>
      </c>
      <c r="F3194">
        <v>0.35</v>
      </c>
      <c r="G3194" s="1" t="s">
        <v>9985</v>
      </c>
      <c r="H3194">
        <v>7.7</v>
      </c>
      <c r="I3194">
        <v>54</v>
      </c>
      <c r="J3194" t="s">
        <v>47</v>
      </c>
      <c r="K3194">
        <v>50</v>
      </c>
      <c r="L3194" t="s">
        <v>77</v>
      </c>
      <c r="M3194">
        <v>2018</v>
      </c>
      <c r="N3194" t="s">
        <v>35</v>
      </c>
      <c r="O3194">
        <v>4.2</v>
      </c>
      <c r="P3194">
        <v>3</v>
      </c>
      <c r="Q3194" t="s">
        <v>48</v>
      </c>
      <c r="R3194">
        <v>35</v>
      </c>
      <c r="S3194">
        <f t="shared" si="147"/>
        <v>1890</v>
      </c>
      <c r="T3194">
        <f t="shared" si="148"/>
        <v>661.5</v>
      </c>
      <c r="U3194" s="2">
        <f t="shared" si="149"/>
        <v>5.5555555555555552E-2</v>
      </c>
      <c r="V3194" t="str" cm="1">
        <f t="array" ref="V3194">_xlfn.IFS(H3194&lt;5,"Urban",H3194&lt;=12,"Sub-Urban",H3194&gt;12,"Out Of City")</f>
        <v>Sub-Urban</v>
      </c>
      <c r="W3194" t="str" cm="1">
        <f t="array" ref="W3194">_xlfn.IFS(
    L3194="CCS", "CCS",
    L3194="Type 2", "Type 2",
    L3194="CHAdeMO", "CHAdeMO",
    L3194="Tesla", "Tesla",
    L3194="CCS, Type 2", "CCS, Type 2",
    L3194="Type 2, CCS", "CCS, Type 2",
    L3194="CHAdeMO, Type 2", "CHAdeMO, Type 2",
    L3194="Type 2, CHAdeMO", "CHAdeMO, Type 2",
    L3194="CCS, Tesla", "CCS, Tesla",
    L3194="Tesla, CCS", "CCS, Tesla",
    L3194="Tesla, Type 2", "Tesla, Type 2",
    L3194="Type 2, Tesla", "Tesla, Type 2",
    L3194="CCS, CHAdeMO", "CCS, CHAdeMO",
    L3194="CHAdeMO, CCS", "CCS, CHAdeMO",
    L3194="CHAdeMO, Tesla", "CHAdeMO, Tesla",
    L3194="Tesla, CHAdeMO", "CHAdeMO, Tesla"
)</f>
        <v>CHAdeMO</v>
      </c>
    </row>
    <row r="3195" spans="1:23" x14ac:dyDescent="0.25">
      <c r="A3195" t="s">
        <v>6407</v>
      </c>
      <c r="B3195">
        <v>39.983369000000003</v>
      </c>
      <c r="C3195">
        <v>116.31703</v>
      </c>
      <c r="D3195" t="s">
        <v>6408</v>
      </c>
      <c r="E3195" t="s">
        <v>19</v>
      </c>
      <c r="F3195">
        <v>0.4</v>
      </c>
      <c r="G3195" s="1" t="s">
        <v>9985</v>
      </c>
      <c r="H3195">
        <v>7.32</v>
      </c>
      <c r="I3195">
        <v>72</v>
      </c>
      <c r="J3195" t="s">
        <v>21</v>
      </c>
      <c r="K3195">
        <v>350</v>
      </c>
      <c r="L3195" t="s">
        <v>40</v>
      </c>
      <c r="M3195">
        <v>2012</v>
      </c>
      <c r="N3195" t="s">
        <v>35</v>
      </c>
      <c r="O3195">
        <v>4.4000000000000004</v>
      </c>
      <c r="P3195">
        <v>8</v>
      </c>
      <c r="Q3195" t="s">
        <v>48</v>
      </c>
      <c r="R3195">
        <v>26</v>
      </c>
      <c r="S3195">
        <f t="shared" si="147"/>
        <v>1872</v>
      </c>
      <c r="T3195">
        <f t="shared" si="148"/>
        <v>748.80000000000007</v>
      </c>
      <c r="U3195" s="2">
        <f t="shared" si="149"/>
        <v>0.1111111111111111</v>
      </c>
      <c r="V3195" t="str" cm="1">
        <f t="array" ref="V3195">_xlfn.IFS(H3195&lt;5,"Urban",H3195&lt;=12,"Sub-Urban",H3195&gt;12,"Out Of City")</f>
        <v>Sub-Urban</v>
      </c>
      <c r="W3195" t="str" cm="1">
        <f t="array" ref="W3195">_xlfn.IFS(
    L3195="CCS", "CCS",
    L3195="Type 2", "Type 2",
    L3195="CHAdeMO", "CHAdeMO",
    L3195="Tesla", "Tesla",
    L3195="CCS, Type 2", "CCS, Type 2",
    L3195="Type 2, CCS", "CCS, Type 2",
    L3195="CHAdeMO, Type 2", "CHAdeMO, Type 2",
    L3195="Type 2, CHAdeMO", "CHAdeMO, Type 2",
    L3195="CCS, Tesla", "CCS, Tesla",
    L3195="Tesla, CCS", "CCS, Tesla",
    L3195="Tesla, Type 2", "Tesla, Type 2",
    L3195="Type 2, Tesla", "Tesla, Type 2",
    L3195="CCS, CHAdeMO", "CCS, CHAdeMO",
    L3195="CHAdeMO, CCS", "CCS, CHAdeMO",
    L3195="CHAdeMO, Tesla", "CHAdeMO, Tesla",
    L3195="Tesla, CHAdeMO", "CHAdeMO, Tesla"
)</f>
        <v>Type 2</v>
      </c>
    </row>
    <row r="3196" spans="1:23" x14ac:dyDescent="0.25">
      <c r="A3196" t="s">
        <v>6409</v>
      </c>
      <c r="B3196">
        <v>13.874038000000001</v>
      </c>
      <c r="C3196">
        <v>100.405449</v>
      </c>
      <c r="D3196" t="s">
        <v>6410</v>
      </c>
      <c r="E3196" t="s">
        <v>19</v>
      </c>
      <c r="F3196">
        <v>0.2</v>
      </c>
      <c r="G3196" s="1" t="s">
        <v>9985</v>
      </c>
      <c r="H3196">
        <v>1.58</v>
      </c>
      <c r="I3196">
        <v>29</v>
      </c>
      <c r="J3196" t="s">
        <v>33</v>
      </c>
      <c r="K3196">
        <v>350</v>
      </c>
      <c r="L3196" t="s">
        <v>34</v>
      </c>
      <c r="M3196">
        <v>2014</v>
      </c>
      <c r="N3196" t="s">
        <v>35</v>
      </c>
      <c r="O3196">
        <v>4.8</v>
      </c>
      <c r="P3196">
        <v>7</v>
      </c>
      <c r="Q3196" t="s">
        <v>48</v>
      </c>
      <c r="R3196">
        <v>32</v>
      </c>
      <c r="S3196">
        <f t="shared" si="147"/>
        <v>928</v>
      </c>
      <c r="T3196">
        <f t="shared" si="148"/>
        <v>185.60000000000002</v>
      </c>
      <c r="U3196" s="2">
        <f t="shared" si="149"/>
        <v>0.2413793103448276</v>
      </c>
      <c r="V3196" t="str" cm="1">
        <f t="array" ref="V3196">_xlfn.IFS(H3196&lt;5,"Urban",H3196&lt;=12,"Sub-Urban",H3196&gt;12,"Out Of City")</f>
        <v>Urban</v>
      </c>
      <c r="W3196" t="str" cm="1">
        <f t="array" ref="W3196">_xlfn.IFS(
    L3196="CCS", "CCS",
    L3196="Type 2", "Type 2",
    L3196="CHAdeMO", "CHAdeMO",
    L3196="Tesla", "Tesla",
    L3196="CCS, Type 2", "CCS, Type 2",
    L3196="Type 2, CCS", "CCS, Type 2",
    L3196="CHAdeMO, Type 2", "CHAdeMO, Type 2",
    L3196="Type 2, CHAdeMO", "CHAdeMO, Type 2",
    L3196="CCS, Tesla", "CCS, Tesla",
    L3196="Tesla, CCS", "CCS, Tesla",
    L3196="Tesla, Type 2", "Tesla, Type 2",
    L3196="Type 2, Tesla", "Tesla, Type 2",
    L3196="CCS, CHAdeMO", "CCS, CHAdeMO",
    L3196="CHAdeMO, CCS", "CCS, CHAdeMO",
    L3196="CHAdeMO, Tesla", "CHAdeMO, Tesla",
    L3196="Tesla, CHAdeMO", "CHAdeMO, Tesla"
)</f>
        <v>CCS, Type 2</v>
      </c>
    </row>
    <row r="3197" spans="1:23" x14ac:dyDescent="0.25">
      <c r="A3197" t="s">
        <v>6411</v>
      </c>
      <c r="B3197">
        <v>41.986972999999999</v>
      </c>
      <c r="C3197">
        <v>-87.691502</v>
      </c>
      <c r="D3197" t="s">
        <v>6412</v>
      </c>
      <c r="E3197" t="s">
        <v>19</v>
      </c>
      <c r="F3197">
        <v>0.4</v>
      </c>
      <c r="G3197" t="s">
        <v>20</v>
      </c>
      <c r="H3197">
        <v>3.25</v>
      </c>
      <c r="I3197">
        <v>35</v>
      </c>
      <c r="J3197" t="s">
        <v>33</v>
      </c>
      <c r="K3197">
        <v>150</v>
      </c>
      <c r="L3197" t="s">
        <v>43</v>
      </c>
      <c r="M3197">
        <v>2012</v>
      </c>
      <c r="N3197" t="s">
        <v>23</v>
      </c>
      <c r="O3197">
        <v>3.6</v>
      </c>
      <c r="P3197">
        <v>2</v>
      </c>
      <c r="Q3197" t="s">
        <v>24</v>
      </c>
      <c r="R3197">
        <v>35</v>
      </c>
      <c r="S3197">
        <f t="shared" si="147"/>
        <v>1225</v>
      </c>
      <c r="T3197">
        <f t="shared" si="148"/>
        <v>490</v>
      </c>
      <c r="U3197" s="2">
        <f t="shared" si="149"/>
        <v>5.7142857142857141E-2</v>
      </c>
      <c r="V3197" t="str" cm="1">
        <f t="array" ref="V3197">_xlfn.IFS(H3197&lt;5,"Urban",H3197&lt;=12,"Sub-Urban",H3197&gt;12,"Out Of City")</f>
        <v>Urban</v>
      </c>
      <c r="W3197" t="str" cm="1">
        <f t="array" ref="W3197">_xlfn.IFS(
    L3197="CCS", "CCS",
    L3197="Type 2", "Type 2",
    L3197="CHAdeMO", "CHAdeMO",
    L3197="Tesla", "Tesla",
    L3197="CCS, Type 2", "CCS, Type 2",
    L3197="Type 2, CCS", "CCS, Type 2",
    L3197="CHAdeMO, Type 2", "CHAdeMO, Type 2",
    L3197="Type 2, CHAdeMO", "CHAdeMO, Type 2",
    L3197="CCS, Tesla", "CCS, Tesla",
    L3197="Tesla, CCS", "CCS, Tesla",
    L3197="Tesla, Type 2", "Tesla, Type 2",
    L3197="Type 2, Tesla", "Tesla, Type 2",
    L3197="CCS, CHAdeMO", "CCS, CHAdeMO",
    L3197="CHAdeMO, CCS", "CCS, CHAdeMO",
    L3197="CHAdeMO, Tesla", "CHAdeMO, Tesla",
    L3197="Tesla, CHAdeMO", "CHAdeMO, Tesla"
)</f>
        <v>CCS</v>
      </c>
    </row>
    <row r="3198" spans="1:23" x14ac:dyDescent="0.25">
      <c r="A3198" t="s">
        <v>6413</v>
      </c>
      <c r="B3198">
        <v>-23.610887000000002</v>
      </c>
      <c r="C3198">
        <v>-46.619098999999999</v>
      </c>
      <c r="D3198" t="s">
        <v>6414</v>
      </c>
      <c r="E3198" t="s">
        <v>38</v>
      </c>
      <c r="F3198">
        <v>0.36</v>
      </c>
      <c r="G3198" s="1" t="s">
        <v>9985</v>
      </c>
      <c r="H3198">
        <v>5.39</v>
      </c>
      <c r="I3198">
        <v>65</v>
      </c>
      <c r="J3198" t="s">
        <v>21</v>
      </c>
      <c r="K3198">
        <v>150</v>
      </c>
      <c r="L3198" t="s">
        <v>47</v>
      </c>
      <c r="M3198">
        <v>2017</v>
      </c>
      <c r="N3198" t="s">
        <v>23</v>
      </c>
      <c r="O3198">
        <v>4.7</v>
      </c>
      <c r="P3198">
        <v>4</v>
      </c>
      <c r="Q3198" t="s">
        <v>29</v>
      </c>
      <c r="R3198">
        <v>11</v>
      </c>
      <c r="S3198">
        <f t="shared" si="147"/>
        <v>715</v>
      </c>
      <c r="T3198">
        <f t="shared" si="148"/>
        <v>257.39999999999998</v>
      </c>
      <c r="U3198" s="2">
        <f t="shared" si="149"/>
        <v>6.1538461538461542E-2</v>
      </c>
      <c r="V3198" t="str" cm="1">
        <f t="array" ref="V3198">_xlfn.IFS(H3198&lt;5,"Urban",H3198&lt;=12,"Sub-Urban",H3198&gt;12,"Out Of City")</f>
        <v>Sub-Urban</v>
      </c>
      <c r="W3198" t="str" cm="1">
        <f t="array" ref="W3198">_xlfn.IFS(
    L3198="CCS", "CCS",
    L3198="Type 2", "Type 2",
    L3198="CHAdeMO", "CHAdeMO",
    L3198="Tesla", "Tesla",
    L3198="CCS, Type 2", "CCS, Type 2",
    L3198="Type 2, CCS", "CCS, Type 2",
    L3198="CHAdeMO, Type 2", "CHAdeMO, Type 2",
    L3198="Type 2, CHAdeMO", "CHAdeMO, Type 2",
    L3198="CCS, Tesla", "CCS, Tesla",
    L3198="Tesla, CCS", "CCS, Tesla",
    L3198="Tesla, Type 2", "Tesla, Type 2",
    L3198="Type 2, Tesla", "Tesla, Type 2",
    L3198="CCS, CHAdeMO", "CCS, CHAdeMO",
    L3198="CHAdeMO, CCS", "CCS, CHAdeMO",
    L3198="CHAdeMO, Tesla", "CHAdeMO, Tesla",
    L3198="Tesla, CHAdeMO", "CHAdeMO, Tesla"
)</f>
        <v>Tesla</v>
      </c>
    </row>
    <row r="3199" spans="1:23" x14ac:dyDescent="0.25">
      <c r="A3199" t="s">
        <v>6415</v>
      </c>
      <c r="B3199">
        <v>37.602350999999999</v>
      </c>
      <c r="C3199">
        <v>126.92608199999999</v>
      </c>
      <c r="D3199" t="s">
        <v>6416</v>
      </c>
      <c r="E3199" t="s">
        <v>27</v>
      </c>
      <c r="F3199">
        <v>0.2</v>
      </c>
      <c r="G3199" t="s">
        <v>32</v>
      </c>
      <c r="H3199">
        <v>11.16</v>
      </c>
      <c r="I3199">
        <v>29</v>
      </c>
      <c r="J3199" t="s">
        <v>47</v>
      </c>
      <c r="K3199">
        <v>22</v>
      </c>
      <c r="L3199" t="s">
        <v>64</v>
      </c>
      <c r="M3199">
        <v>2020</v>
      </c>
      <c r="N3199" t="s">
        <v>35</v>
      </c>
      <c r="O3199">
        <v>3.3</v>
      </c>
      <c r="P3199">
        <v>3</v>
      </c>
      <c r="Q3199" t="s">
        <v>29</v>
      </c>
      <c r="R3199">
        <v>60</v>
      </c>
      <c r="S3199">
        <f t="shared" si="147"/>
        <v>1740</v>
      </c>
      <c r="T3199">
        <f t="shared" si="148"/>
        <v>348</v>
      </c>
      <c r="U3199" s="2">
        <f t="shared" si="149"/>
        <v>0.10344827586206896</v>
      </c>
      <c r="V3199" t="str" cm="1">
        <f t="array" ref="V3199">_xlfn.IFS(H3199&lt;5,"Urban",H3199&lt;=12,"Sub-Urban",H3199&gt;12,"Out Of City")</f>
        <v>Sub-Urban</v>
      </c>
      <c r="W3199" t="str" cm="1">
        <f t="array" ref="W3199">_xlfn.IFS(
    L3199="CCS", "CCS",
    L3199="Type 2", "Type 2",
    L3199="CHAdeMO", "CHAdeMO",
    L3199="Tesla", "Tesla",
    L3199="CCS, Type 2", "CCS, Type 2",
    L3199="Type 2, CCS", "CCS, Type 2",
    L3199="CHAdeMO, Type 2", "CHAdeMO, Type 2",
    L3199="Type 2, CHAdeMO", "CHAdeMO, Type 2",
    L3199="CCS, Tesla", "CCS, Tesla",
    L3199="Tesla, CCS", "CCS, Tesla",
    L3199="Tesla, Type 2", "Tesla, Type 2",
    L3199="Type 2, Tesla", "Tesla, Type 2",
    L3199="CCS, CHAdeMO", "CCS, CHAdeMO",
    L3199="CHAdeMO, CCS", "CCS, CHAdeMO",
    L3199="CHAdeMO, Tesla", "CHAdeMO, Tesla",
    L3199="Tesla, CHAdeMO", "CHAdeMO, Tesla"
)</f>
        <v>CCS, CHAdeMO</v>
      </c>
    </row>
    <row r="3200" spans="1:23" x14ac:dyDescent="0.25">
      <c r="A3200" t="s">
        <v>6417</v>
      </c>
      <c r="B3200">
        <v>-23.524334</v>
      </c>
      <c r="C3200">
        <v>-46.520094999999998</v>
      </c>
      <c r="D3200" t="s">
        <v>6418</v>
      </c>
      <c r="E3200" t="s">
        <v>27</v>
      </c>
      <c r="F3200">
        <v>0.48</v>
      </c>
      <c r="G3200" s="1" t="s">
        <v>9985</v>
      </c>
      <c r="H3200">
        <v>12.17</v>
      </c>
      <c r="I3200">
        <v>22</v>
      </c>
      <c r="J3200" t="s">
        <v>33</v>
      </c>
      <c r="K3200">
        <v>350</v>
      </c>
      <c r="L3200" t="s">
        <v>104</v>
      </c>
      <c r="M3200">
        <v>2011</v>
      </c>
      <c r="N3200" t="s">
        <v>23</v>
      </c>
      <c r="O3200">
        <v>4</v>
      </c>
      <c r="P3200">
        <v>4</v>
      </c>
      <c r="Q3200" t="s">
        <v>29</v>
      </c>
      <c r="R3200">
        <v>47</v>
      </c>
      <c r="S3200">
        <f t="shared" si="147"/>
        <v>1034</v>
      </c>
      <c r="T3200">
        <f t="shared" si="148"/>
        <v>496.32</v>
      </c>
      <c r="U3200" s="2">
        <f t="shared" si="149"/>
        <v>0.18181818181818182</v>
      </c>
      <c r="V3200" t="str" cm="1">
        <f t="array" ref="V3200">_xlfn.IFS(H3200&lt;5,"Urban",H3200&lt;=12,"Sub-Urban",H3200&gt;12,"Out Of City")</f>
        <v>Out Of City</v>
      </c>
      <c r="W3200" t="str" cm="1">
        <f t="array" ref="W3200">_xlfn.IFS(
    L3200="CCS", "CCS",
    L3200="Type 2", "Type 2",
    L3200="CHAdeMO", "CHAdeMO",
    L3200="Tesla", "Tesla",
    L3200="CCS, Type 2", "CCS, Type 2",
    L3200="Type 2, CCS", "CCS, Type 2",
    L3200="CHAdeMO, Type 2", "CHAdeMO, Type 2",
    L3200="Type 2, CHAdeMO", "CHAdeMO, Type 2",
    L3200="CCS, Tesla", "CCS, Tesla",
    L3200="Tesla, CCS", "CCS, Tesla",
    L3200="Tesla, Type 2", "Tesla, Type 2",
    L3200="Type 2, Tesla", "Tesla, Type 2",
    L3200="CCS, CHAdeMO", "CCS, CHAdeMO",
    L3200="CHAdeMO, CCS", "CCS, CHAdeMO",
    L3200="CHAdeMO, Tesla", "CHAdeMO, Tesla",
    L3200="Tesla, CHAdeMO", "CHAdeMO, Tesla"
)</f>
        <v>CHAdeMO, Type 2</v>
      </c>
    </row>
    <row r="3201" spans="1:23" x14ac:dyDescent="0.25">
      <c r="A3201" t="s">
        <v>6419</v>
      </c>
      <c r="B3201">
        <v>41.944508999999996</v>
      </c>
      <c r="C3201">
        <v>-87.636325999999997</v>
      </c>
      <c r="D3201" t="s">
        <v>6420</v>
      </c>
      <c r="E3201" t="s">
        <v>38</v>
      </c>
      <c r="F3201">
        <v>0.26</v>
      </c>
      <c r="G3201" t="s">
        <v>32</v>
      </c>
      <c r="H3201">
        <v>1.54</v>
      </c>
      <c r="I3201">
        <v>64</v>
      </c>
      <c r="J3201" t="s">
        <v>21</v>
      </c>
      <c r="K3201">
        <v>150</v>
      </c>
      <c r="L3201" t="s">
        <v>80</v>
      </c>
      <c r="M3201">
        <v>2011</v>
      </c>
      <c r="N3201" t="s">
        <v>35</v>
      </c>
      <c r="O3201">
        <v>3.8</v>
      </c>
      <c r="P3201">
        <v>2</v>
      </c>
      <c r="Q3201" t="s">
        <v>29</v>
      </c>
      <c r="R3201">
        <v>16</v>
      </c>
      <c r="S3201">
        <f t="shared" si="147"/>
        <v>1024</v>
      </c>
      <c r="T3201">
        <f t="shared" si="148"/>
        <v>266.24</v>
      </c>
      <c r="U3201" s="2">
        <f t="shared" si="149"/>
        <v>3.125E-2</v>
      </c>
      <c r="V3201" t="str" cm="1">
        <f t="array" ref="V3201">_xlfn.IFS(H3201&lt;5,"Urban",H3201&lt;=12,"Sub-Urban",H3201&gt;12,"Out Of City")</f>
        <v>Urban</v>
      </c>
      <c r="W3201" t="str" cm="1">
        <f t="array" ref="W3201">_xlfn.IFS(
    L3201="CCS", "CCS",
    L3201="Type 2", "Type 2",
    L3201="CHAdeMO", "CHAdeMO",
    L3201="Tesla", "Tesla",
    L3201="CCS, Type 2", "CCS, Type 2",
    L3201="Type 2, CCS", "CCS, Type 2",
    L3201="CHAdeMO, Type 2", "CHAdeMO, Type 2",
    L3201="Type 2, CHAdeMO", "CHAdeMO, Type 2",
    L3201="CCS, Tesla", "CCS, Tesla",
    L3201="Tesla, CCS", "CCS, Tesla",
    L3201="Tesla, Type 2", "Tesla, Type 2",
    L3201="Type 2, Tesla", "Tesla, Type 2",
    L3201="CCS, CHAdeMO", "CCS, CHAdeMO",
    L3201="CHAdeMO, CCS", "CCS, CHAdeMO",
    L3201="CHAdeMO, Tesla", "CHAdeMO, Tesla",
    L3201="Tesla, CHAdeMO", "CHAdeMO, Tesla"
)</f>
        <v>CHAdeMO, Type 2</v>
      </c>
    </row>
    <row r="3202" spans="1:23" x14ac:dyDescent="0.25">
      <c r="A3202" t="s">
        <v>6421</v>
      </c>
      <c r="B3202">
        <v>61.155472000000003</v>
      </c>
      <c r="C3202">
        <v>-44.226931</v>
      </c>
      <c r="D3202" t="s">
        <v>6422</v>
      </c>
      <c r="E3202" t="s">
        <v>38</v>
      </c>
      <c r="F3202">
        <v>0.45</v>
      </c>
      <c r="G3202" t="s">
        <v>32</v>
      </c>
      <c r="H3202">
        <v>1.2</v>
      </c>
      <c r="I3202">
        <v>91</v>
      </c>
      <c r="J3202" t="s">
        <v>33</v>
      </c>
      <c r="K3202">
        <v>350</v>
      </c>
      <c r="L3202" t="s">
        <v>104</v>
      </c>
      <c r="M3202">
        <v>2019</v>
      </c>
      <c r="N3202" t="s">
        <v>35</v>
      </c>
      <c r="O3202">
        <v>4.3</v>
      </c>
      <c r="P3202">
        <v>5</v>
      </c>
      <c r="Q3202" t="s">
        <v>48</v>
      </c>
      <c r="R3202">
        <v>12</v>
      </c>
      <c r="S3202">
        <f t="shared" si="147"/>
        <v>1092</v>
      </c>
      <c r="T3202">
        <f t="shared" si="148"/>
        <v>491.40000000000003</v>
      </c>
      <c r="U3202" s="2">
        <f t="shared" si="149"/>
        <v>5.4945054945054944E-2</v>
      </c>
      <c r="V3202" t="str" cm="1">
        <f t="array" ref="V3202">_xlfn.IFS(H3202&lt;5,"Urban",H3202&lt;=12,"Sub-Urban",H3202&gt;12,"Out Of City")</f>
        <v>Urban</v>
      </c>
      <c r="W3202" t="str" cm="1">
        <f t="array" ref="W3202">_xlfn.IFS(
    L3202="CCS", "CCS",
    L3202="Type 2", "Type 2",
    L3202="CHAdeMO", "CHAdeMO",
    L3202="Tesla", "Tesla",
    L3202="CCS, Type 2", "CCS, Type 2",
    L3202="Type 2, CCS", "CCS, Type 2",
    L3202="CHAdeMO, Type 2", "CHAdeMO, Type 2",
    L3202="Type 2, CHAdeMO", "CHAdeMO, Type 2",
    L3202="CCS, Tesla", "CCS, Tesla",
    L3202="Tesla, CCS", "CCS, Tesla",
    L3202="Tesla, Type 2", "Tesla, Type 2",
    L3202="Type 2, Tesla", "Tesla, Type 2",
    L3202="CCS, CHAdeMO", "CCS, CHAdeMO",
    L3202="CHAdeMO, CCS", "CCS, CHAdeMO",
    L3202="CHAdeMO, Tesla", "CHAdeMO, Tesla",
    L3202="Tesla, CHAdeMO", "CHAdeMO, Tesla"
)</f>
        <v>CHAdeMO, Type 2</v>
      </c>
    </row>
    <row r="3203" spans="1:23" x14ac:dyDescent="0.25">
      <c r="A3203" t="s">
        <v>6423</v>
      </c>
      <c r="B3203">
        <v>19.069509</v>
      </c>
      <c r="C3203">
        <v>72.809428999999994</v>
      </c>
      <c r="D3203" t="s">
        <v>6424</v>
      </c>
      <c r="E3203" t="s">
        <v>27</v>
      </c>
      <c r="F3203">
        <v>0.4</v>
      </c>
      <c r="G3203" s="1" t="s">
        <v>9985</v>
      </c>
      <c r="H3203">
        <v>10.25</v>
      </c>
      <c r="I3203">
        <v>72</v>
      </c>
      <c r="J3203" t="s">
        <v>46</v>
      </c>
      <c r="K3203">
        <v>150</v>
      </c>
      <c r="L3203" t="s">
        <v>58</v>
      </c>
      <c r="M3203">
        <v>2011</v>
      </c>
      <c r="N3203" t="s">
        <v>23</v>
      </c>
      <c r="O3203">
        <v>4.5999999999999996</v>
      </c>
      <c r="P3203">
        <v>2</v>
      </c>
      <c r="Q3203" t="s">
        <v>24</v>
      </c>
      <c r="R3203">
        <v>60</v>
      </c>
      <c r="S3203">
        <f t="shared" ref="S3203:S3266" si="150">R3203*I3203</f>
        <v>4320</v>
      </c>
      <c r="T3203">
        <f t="shared" ref="T3203:T3266" si="151">F3203*S3203</f>
        <v>1728</v>
      </c>
      <c r="U3203" s="2">
        <f t="shared" ref="U3203:U3266" si="152">P3203/I3203</f>
        <v>2.7777777777777776E-2</v>
      </c>
      <c r="V3203" t="str" cm="1">
        <f t="array" ref="V3203">_xlfn.IFS(H3203&lt;5,"Urban",H3203&lt;=12,"Sub-Urban",H3203&gt;12,"Out Of City")</f>
        <v>Sub-Urban</v>
      </c>
      <c r="W3203" t="str" cm="1">
        <f t="array" ref="W3203">_xlfn.IFS(
    L3203="CCS", "CCS",
    L3203="Type 2", "Type 2",
    L3203="CHAdeMO", "CHAdeMO",
    L3203="Tesla", "Tesla",
    L3203="CCS, Type 2", "CCS, Type 2",
    L3203="Type 2, CCS", "CCS, Type 2",
    L3203="CHAdeMO, Type 2", "CHAdeMO, Type 2",
    L3203="Type 2, CHAdeMO", "CHAdeMO, Type 2",
    L3203="CCS, Tesla", "CCS, Tesla",
    L3203="Tesla, CCS", "CCS, Tesla",
    L3203="Tesla, Type 2", "Tesla, Type 2",
    L3203="Type 2, Tesla", "Tesla, Type 2",
    L3203="CCS, CHAdeMO", "CCS, CHAdeMO",
    L3203="CHAdeMO, CCS", "CCS, CHAdeMO",
    L3203="CHAdeMO, Tesla", "CHAdeMO, Tesla",
    L3203="Tesla, CHAdeMO", "CHAdeMO, Tesla"
)</f>
        <v>CCS, Tesla</v>
      </c>
    </row>
    <row r="3204" spans="1:23" x14ac:dyDescent="0.25">
      <c r="A3204" t="s">
        <v>6425</v>
      </c>
      <c r="B3204">
        <v>-23.562311999999999</v>
      </c>
      <c r="C3204">
        <v>-46.692686999999999</v>
      </c>
      <c r="D3204" t="s">
        <v>6426</v>
      </c>
      <c r="E3204" t="s">
        <v>38</v>
      </c>
      <c r="F3204">
        <v>0.45</v>
      </c>
      <c r="G3204" t="s">
        <v>20</v>
      </c>
      <c r="H3204">
        <v>6.33</v>
      </c>
      <c r="I3204">
        <v>71</v>
      </c>
      <c r="J3204" t="s">
        <v>46</v>
      </c>
      <c r="K3204">
        <v>350</v>
      </c>
      <c r="L3204" t="s">
        <v>43</v>
      </c>
      <c r="M3204">
        <v>2018</v>
      </c>
      <c r="N3204" t="s">
        <v>35</v>
      </c>
      <c r="O3204">
        <v>4.0999999999999996</v>
      </c>
      <c r="P3204">
        <v>1</v>
      </c>
      <c r="Q3204" t="s">
        <v>48</v>
      </c>
      <c r="R3204">
        <v>11</v>
      </c>
      <c r="S3204">
        <f t="shared" si="150"/>
        <v>781</v>
      </c>
      <c r="T3204">
        <f t="shared" si="151"/>
        <v>351.45</v>
      </c>
      <c r="U3204" s="2">
        <f t="shared" si="152"/>
        <v>1.4084507042253521E-2</v>
      </c>
      <c r="V3204" t="str" cm="1">
        <f t="array" ref="V3204">_xlfn.IFS(H3204&lt;5,"Urban",H3204&lt;=12,"Sub-Urban",H3204&gt;12,"Out Of City")</f>
        <v>Sub-Urban</v>
      </c>
      <c r="W3204" t="str" cm="1">
        <f t="array" ref="W3204">_xlfn.IFS(
    L3204="CCS", "CCS",
    L3204="Type 2", "Type 2",
    L3204="CHAdeMO", "CHAdeMO",
    L3204="Tesla", "Tesla",
    L3204="CCS, Type 2", "CCS, Type 2",
    L3204="Type 2, CCS", "CCS, Type 2",
    L3204="CHAdeMO, Type 2", "CHAdeMO, Type 2",
    L3204="Type 2, CHAdeMO", "CHAdeMO, Type 2",
    L3204="CCS, Tesla", "CCS, Tesla",
    L3204="Tesla, CCS", "CCS, Tesla",
    L3204="Tesla, Type 2", "Tesla, Type 2",
    L3204="Type 2, Tesla", "Tesla, Type 2",
    L3204="CCS, CHAdeMO", "CCS, CHAdeMO",
    L3204="CHAdeMO, CCS", "CCS, CHAdeMO",
    L3204="CHAdeMO, Tesla", "CHAdeMO, Tesla",
    L3204="Tesla, CHAdeMO", "CHAdeMO, Tesla"
)</f>
        <v>CCS</v>
      </c>
    </row>
    <row r="3205" spans="1:23" x14ac:dyDescent="0.25">
      <c r="A3205" t="s">
        <v>6427</v>
      </c>
      <c r="B3205">
        <v>34.189639</v>
      </c>
      <c r="C3205">
        <v>-118.380686</v>
      </c>
      <c r="D3205" t="s">
        <v>6428</v>
      </c>
      <c r="E3205" t="s">
        <v>38</v>
      </c>
      <c r="F3205">
        <v>0.26</v>
      </c>
      <c r="G3205" t="s">
        <v>32</v>
      </c>
      <c r="H3205">
        <v>8.1300000000000008</v>
      </c>
      <c r="I3205">
        <v>43</v>
      </c>
      <c r="J3205" t="s">
        <v>39</v>
      </c>
      <c r="K3205">
        <v>50</v>
      </c>
      <c r="L3205" t="s">
        <v>43</v>
      </c>
      <c r="M3205">
        <v>2022</v>
      </c>
      <c r="N3205" t="s">
        <v>35</v>
      </c>
      <c r="O3205">
        <v>4.5999999999999996</v>
      </c>
      <c r="P3205">
        <v>4</v>
      </c>
      <c r="Q3205" t="s">
        <v>24</v>
      </c>
      <c r="R3205">
        <v>15</v>
      </c>
      <c r="S3205">
        <f t="shared" si="150"/>
        <v>645</v>
      </c>
      <c r="T3205">
        <f t="shared" si="151"/>
        <v>167.70000000000002</v>
      </c>
      <c r="U3205" s="2">
        <f t="shared" si="152"/>
        <v>9.3023255813953487E-2</v>
      </c>
      <c r="V3205" t="str" cm="1">
        <f t="array" ref="V3205">_xlfn.IFS(H3205&lt;5,"Urban",H3205&lt;=12,"Sub-Urban",H3205&gt;12,"Out Of City")</f>
        <v>Sub-Urban</v>
      </c>
      <c r="W3205" t="str" cm="1">
        <f t="array" ref="W3205">_xlfn.IFS(
    L3205="CCS", "CCS",
    L3205="Type 2", "Type 2",
    L3205="CHAdeMO", "CHAdeMO",
    L3205="Tesla", "Tesla",
    L3205="CCS, Type 2", "CCS, Type 2",
    L3205="Type 2, CCS", "CCS, Type 2",
    L3205="CHAdeMO, Type 2", "CHAdeMO, Type 2",
    L3205="Type 2, CHAdeMO", "CHAdeMO, Type 2",
    L3205="CCS, Tesla", "CCS, Tesla",
    L3205="Tesla, CCS", "CCS, Tesla",
    L3205="Tesla, Type 2", "Tesla, Type 2",
    L3205="Type 2, Tesla", "Tesla, Type 2",
    L3205="CCS, CHAdeMO", "CCS, CHAdeMO",
    L3205="CHAdeMO, CCS", "CCS, CHAdeMO",
    L3205="CHAdeMO, Tesla", "CHAdeMO, Tesla",
    L3205="Tesla, CHAdeMO", "CHAdeMO, Tesla"
)</f>
        <v>CCS</v>
      </c>
    </row>
    <row r="3206" spans="1:23" x14ac:dyDescent="0.25">
      <c r="A3206" t="s">
        <v>6429</v>
      </c>
      <c r="B3206">
        <v>37.740644000000003</v>
      </c>
      <c r="C3206">
        <v>-122.43455400000001</v>
      </c>
      <c r="D3206" t="s">
        <v>6430</v>
      </c>
      <c r="E3206" t="s">
        <v>19</v>
      </c>
      <c r="F3206">
        <v>0.43</v>
      </c>
      <c r="G3206" t="s">
        <v>20</v>
      </c>
      <c r="H3206">
        <v>10.8</v>
      </c>
      <c r="I3206">
        <v>89</v>
      </c>
      <c r="J3206" t="s">
        <v>39</v>
      </c>
      <c r="K3206">
        <v>350</v>
      </c>
      <c r="L3206" t="s">
        <v>104</v>
      </c>
      <c r="M3206">
        <v>2011</v>
      </c>
      <c r="N3206" t="s">
        <v>23</v>
      </c>
      <c r="O3206">
        <v>4.9000000000000004</v>
      </c>
      <c r="P3206">
        <v>9</v>
      </c>
      <c r="Q3206" t="s">
        <v>29</v>
      </c>
      <c r="R3206">
        <v>20</v>
      </c>
      <c r="S3206">
        <f t="shared" si="150"/>
        <v>1780</v>
      </c>
      <c r="T3206">
        <f t="shared" si="151"/>
        <v>765.4</v>
      </c>
      <c r="U3206" s="2">
        <f t="shared" si="152"/>
        <v>0.10112359550561797</v>
      </c>
      <c r="V3206" t="str" cm="1">
        <f t="array" ref="V3206">_xlfn.IFS(H3206&lt;5,"Urban",H3206&lt;=12,"Sub-Urban",H3206&gt;12,"Out Of City")</f>
        <v>Sub-Urban</v>
      </c>
      <c r="W3206" t="str" cm="1">
        <f t="array" ref="W3206">_xlfn.IFS(
    L3206="CCS", "CCS",
    L3206="Type 2", "Type 2",
    L3206="CHAdeMO", "CHAdeMO",
    L3206="Tesla", "Tesla",
    L3206="CCS, Type 2", "CCS, Type 2",
    L3206="Type 2, CCS", "CCS, Type 2",
    L3206="CHAdeMO, Type 2", "CHAdeMO, Type 2",
    L3206="Type 2, CHAdeMO", "CHAdeMO, Type 2",
    L3206="CCS, Tesla", "CCS, Tesla",
    L3206="Tesla, CCS", "CCS, Tesla",
    L3206="Tesla, Type 2", "Tesla, Type 2",
    L3206="Type 2, Tesla", "Tesla, Type 2",
    L3206="CCS, CHAdeMO", "CCS, CHAdeMO",
    L3206="CHAdeMO, CCS", "CCS, CHAdeMO",
    L3206="CHAdeMO, Tesla", "CHAdeMO, Tesla",
    L3206="Tesla, CHAdeMO", "CHAdeMO, Tesla"
)</f>
        <v>CHAdeMO, Type 2</v>
      </c>
    </row>
    <row r="3207" spans="1:23" x14ac:dyDescent="0.25">
      <c r="A3207" t="s">
        <v>6431</v>
      </c>
      <c r="B3207">
        <v>43.694651999999998</v>
      </c>
      <c r="C3207">
        <v>-79.422816999999995</v>
      </c>
      <c r="D3207" t="s">
        <v>6432</v>
      </c>
      <c r="E3207" t="s">
        <v>38</v>
      </c>
      <c r="F3207">
        <v>0.49</v>
      </c>
      <c r="G3207" t="s">
        <v>20</v>
      </c>
      <c r="H3207">
        <v>4.72</v>
      </c>
      <c r="I3207">
        <v>98</v>
      </c>
      <c r="J3207" t="s">
        <v>47</v>
      </c>
      <c r="K3207">
        <v>50</v>
      </c>
      <c r="L3207" t="s">
        <v>64</v>
      </c>
      <c r="M3207">
        <v>2013</v>
      </c>
      <c r="N3207" t="s">
        <v>23</v>
      </c>
      <c r="O3207">
        <v>3.8</v>
      </c>
      <c r="P3207">
        <v>8</v>
      </c>
      <c r="Q3207" t="s">
        <v>24</v>
      </c>
      <c r="R3207">
        <v>18</v>
      </c>
      <c r="S3207">
        <f t="shared" si="150"/>
        <v>1764</v>
      </c>
      <c r="T3207">
        <f t="shared" si="151"/>
        <v>864.36</v>
      </c>
      <c r="U3207" s="2">
        <f t="shared" si="152"/>
        <v>8.1632653061224483E-2</v>
      </c>
      <c r="V3207" t="str" cm="1">
        <f t="array" ref="V3207">_xlfn.IFS(H3207&lt;5,"Urban",H3207&lt;=12,"Sub-Urban",H3207&gt;12,"Out Of City")</f>
        <v>Urban</v>
      </c>
      <c r="W3207" t="str" cm="1">
        <f t="array" ref="W3207">_xlfn.IFS(
    L3207="CCS", "CCS",
    L3207="Type 2", "Type 2",
    L3207="CHAdeMO", "CHAdeMO",
    L3207="Tesla", "Tesla",
    L3207="CCS, Type 2", "CCS, Type 2",
    L3207="Type 2, CCS", "CCS, Type 2",
    L3207="CHAdeMO, Type 2", "CHAdeMO, Type 2",
    L3207="Type 2, CHAdeMO", "CHAdeMO, Type 2",
    L3207="CCS, Tesla", "CCS, Tesla",
    L3207="Tesla, CCS", "CCS, Tesla",
    L3207="Tesla, Type 2", "Tesla, Type 2",
    L3207="Type 2, Tesla", "Tesla, Type 2",
    L3207="CCS, CHAdeMO", "CCS, CHAdeMO",
    L3207="CHAdeMO, CCS", "CCS, CHAdeMO",
    L3207="CHAdeMO, Tesla", "CHAdeMO, Tesla",
    L3207="Tesla, CHAdeMO", "CHAdeMO, Tesla"
)</f>
        <v>CCS, CHAdeMO</v>
      </c>
    </row>
    <row r="3208" spans="1:23" x14ac:dyDescent="0.25">
      <c r="A3208" t="s">
        <v>6433</v>
      </c>
      <c r="B3208">
        <v>19.558824000000001</v>
      </c>
      <c r="C3208">
        <v>-99.049271000000005</v>
      </c>
      <c r="D3208" t="s">
        <v>6434</v>
      </c>
      <c r="E3208" t="s">
        <v>27</v>
      </c>
      <c r="F3208">
        <v>0.15</v>
      </c>
      <c r="G3208" t="s">
        <v>20</v>
      </c>
      <c r="H3208">
        <v>6.7</v>
      </c>
      <c r="I3208">
        <v>63</v>
      </c>
      <c r="J3208" t="s">
        <v>46</v>
      </c>
      <c r="K3208">
        <v>22</v>
      </c>
      <c r="L3208" t="s">
        <v>118</v>
      </c>
      <c r="M3208">
        <v>2012</v>
      </c>
      <c r="N3208" t="s">
        <v>35</v>
      </c>
      <c r="O3208">
        <v>3.9</v>
      </c>
      <c r="P3208">
        <v>4</v>
      </c>
      <c r="Q3208" t="s">
        <v>24</v>
      </c>
      <c r="R3208">
        <v>56</v>
      </c>
      <c r="S3208">
        <f t="shared" si="150"/>
        <v>3528</v>
      </c>
      <c r="T3208">
        <f t="shared" si="151"/>
        <v>529.19999999999993</v>
      </c>
      <c r="U3208" s="2">
        <f t="shared" si="152"/>
        <v>6.3492063492063489E-2</v>
      </c>
      <c r="V3208" t="str" cm="1">
        <f t="array" ref="V3208">_xlfn.IFS(H3208&lt;5,"Urban",H3208&lt;=12,"Sub-Urban",H3208&gt;12,"Out Of City")</f>
        <v>Sub-Urban</v>
      </c>
      <c r="W3208" t="str" cm="1">
        <f t="array" ref="W3208">_xlfn.IFS(
    L3208="CCS", "CCS",
    L3208="Type 2", "Type 2",
    L3208="CHAdeMO", "CHAdeMO",
    L3208="Tesla", "Tesla",
    L3208="CCS, Type 2", "CCS, Type 2",
    L3208="Type 2, CCS", "CCS, Type 2",
    L3208="CHAdeMO, Type 2", "CHAdeMO, Type 2",
    L3208="Type 2, CHAdeMO", "CHAdeMO, Type 2",
    L3208="CCS, Tesla", "CCS, Tesla",
    L3208="Tesla, CCS", "CCS, Tesla",
    L3208="Tesla, Type 2", "Tesla, Type 2",
    L3208="Type 2, Tesla", "Tesla, Type 2",
    L3208="CCS, CHAdeMO", "CCS, CHAdeMO",
    L3208="CHAdeMO, CCS", "CCS, CHAdeMO",
    L3208="CHAdeMO, Tesla", "CHAdeMO, Tesla",
    L3208="Tesla, CHAdeMO", "CHAdeMO, Tesla"
)</f>
        <v>Tesla, Type 2</v>
      </c>
    </row>
    <row r="3209" spans="1:23" x14ac:dyDescent="0.25">
      <c r="A3209" t="s">
        <v>6435</v>
      </c>
      <c r="B3209">
        <v>52.415667999999997</v>
      </c>
      <c r="C3209">
        <v>13.327809999999999</v>
      </c>
      <c r="D3209" t="s">
        <v>6436</v>
      </c>
      <c r="E3209" t="s">
        <v>27</v>
      </c>
      <c r="F3209">
        <v>0.49</v>
      </c>
      <c r="G3209" s="1" t="s">
        <v>9985</v>
      </c>
      <c r="H3209">
        <v>9.52</v>
      </c>
      <c r="I3209">
        <v>65</v>
      </c>
      <c r="J3209" t="s">
        <v>39</v>
      </c>
      <c r="K3209">
        <v>150</v>
      </c>
      <c r="L3209" t="s">
        <v>77</v>
      </c>
      <c r="M3209">
        <v>2011</v>
      </c>
      <c r="N3209" t="s">
        <v>35</v>
      </c>
      <c r="O3209">
        <v>4.8</v>
      </c>
      <c r="P3209">
        <v>4</v>
      </c>
      <c r="Q3209" t="s">
        <v>29</v>
      </c>
      <c r="R3209">
        <v>46</v>
      </c>
      <c r="S3209">
        <f t="shared" si="150"/>
        <v>2990</v>
      </c>
      <c r="T3209">
        <f t="shared" si="151"/>
        <v>1465.1</v>
      </c>
      <c r="U3209" s="2">
        <f t="shared" si="152"/>
        <v>6.1538461538461542E-2</v>
      </c>
      <c r="V3209" t="str" cm="1">
        <f t="array" ref="V3209">_xlfn.IFS(H3209&lt;5,"Urban",H3209&lt;=12,"Sub-Urban",H3209&gt;12,"Out Of City")</f>
        <v>Sub-Urban</v>
      </c>
      <c r="W3209" t="str" cm="1">
        <f t="array" ref="W3209">_xlfn.IFS(
    L3209="CCS", "CCS",
    L3209="Type 2", "Type 2",
    L3209="CHAdeMO", "CHAdeMO",
    L3209="Tesla", "Tesla",
    L3209="CCS, Type 2", "CCS, Type 2",
    L3209="Type 2, CCS", "CCS, Type 2",
    L3209="CHAdeMO, Type 2", "CHAdeMO, Type 2",
    L3209="Type 2, CHAdeMO", "CHAdeMO, Type 2",
    L3209="CCS, Tesla", "CCS, Tesla",
    L3209="Tesla, CCS", "CCS, Tesla",
    L3209="Tesla, Type 2", "Tesla, Type 2",
    L3209="Type 2, Tesla", "Tesla, Type 2",
    L3209="CCS, CHAdeMO", "CCS, CHAdeMO",
    L3209="CHAdeMO, CCS", "CCS, CHAdeMO",
    L3209="CHAdeMO, Tesla", "CHAdeMO, Tesla",
    L3209="Tesla, CHAdeMO", "CHAdeMO, Tesla"
)</f>
        <v>CHAdeMO</v>
      </c>
    </row>
    <row r="3210" spans="1:23" x14ac:dyDescent="0.25">
      <c r="A3210" t="s">
        <v>6437</v>
      </c>
      <c r="B3210">
        <v>-33.820599999999999</v>
      </c>
      <c r="C3210">
        <v>18.508623</v>
      </c>
      <c r="D3210" t="s">
        <v>6438</v>
      </c>
      <c r="E3210" t="s">
        <v>19</v>
      </c>
      <c r="F3210">
        <v>0.34</v>
      </c>
      <c r="G3210" s="1" t="s">
        <v>9985</v>
      </c>
      <c r="H3210">
        <v>18.18</v>
      </c>
      <c r="I3210">
        <v>90</v>
      </c>
      <c r="J3210" t="s">
        <v>39</v>
      </c>
      <c r="K3210">
        <v>350</v>
      </c>
      <c r="L3210" t="s">
        <v>64</v>
      </c>
      <c r="M3210">
        <v>2017</v>
      </c>
      <c r="N3210" t="s">
        <v>35</v>
      </c>
      <c r="O3210">
        <v>3.9</v>
      </c>
      <c r="P3210">
        <v>7</v>
      </c>
      <c r="Q3210" t="s">
        <v>29</v>
      </c>
      <c r="R3210">
        <v>39</v>
      </c>
      <c r="S3210">
        <f t="shared" si="150"/>
        <v>3510</v>
      </c>
      <c r="T3210">
        <f t="shared" si="151"/>
        <v>1193.4000000000001</v>
      </c>
      <c r="U3210" s="2">
        <f t="shared" si="152"/>
        <v>7.7777777777777779E-2</v>
      </c>
      <c r="V3210" t="str" cm="1">
        <f t="array" ref="V3210">_xlfn.IFS(H3210&lt;5,"Urban",H3210&lt;=12,"Sub-Urban",H3210&gt;12,"Out Of City")</f>
        <v>Out Of City</v>
      </c>
      <c r="W3210" t="str" cm="1">
        <f t="array" ref="W3210">_xlfn.IFS(
    L3210="CCS", "CCS",
    L3210="Type 2", "Type 2",
    L3210="CHAdeMO", "CHAdeMO",
    L3210="Tesla", "Tesla",
    L3210="CCS, Type 2", "CCS, Type 2",
    L3210="Type 2, CCS", "CCS, Type 2",
    L3210="CHAdeMO, Type 2", "CHAdeMO, Type 2",
    L3210="Type 2, CHAdeMO", "CHAdeMO, Type 2",
    L3210="CCS, Tesla", "CCS, Tesla",
    L3210="Tesla, CCS", "CCS, Tesla",
    L3210="Tesla, Type 2", "Tesla, Type 2",
    L3210="Type 2, Tesla", "Tesla, Type 2",
    L3210="CCS, CHAdeMO", "CCS, CHAdeMO",
    L3210="CHAdeMO, CCS", "CCS, CHAdeMO",
    L3210="CHAdeMO, Tesla", "CHAdeMO, Tesla",
    L3210="Tesla, CHAdeMO", "CHAdeMO, Tesla"
)</f>
        <v>CCS, CHAdeMO</v>
      </c>
    </row>
    <row r="3211" spans="1:23" x14ac:dyDescent="0.25">
      <c r="A3211" t="s">
        <v>6439</v>
      </c>
      <c r="B3211">
        <v>19.576076</v>
      </c>
      <c r="C3211">
        <v>-99.029989999999998</v>
      </c>
      <c r="D3211" t="s">
        <v>6440</v>
      </c>
      <c r="E3211" t="s">
        <v>38</v>
      </c>
      <c r="F3211">
        <v>0.23</v>
      </c>
      <c r="G3211" t="s">
        <v>20</v>
      </c>
      <c r="H3211">
        <v>4.82</v>
      </c>
      <c r="I3211">
        <v>37</v>
      </c>
      <c r="J3211" t="s">
        <v>39</v>
      </c>
      <c r="K3211">
        <v>22</v>
      </c>
      <c r="L3211" t="s">
        <v>61</v>
      </c>
      <c r="M3211">
        <v>2010</v>
      </c>
      <c r="N3211" t="s">
        <v>23</v>
      </c>
      <c r="O3211">
        <v>3.1</v>
      </c>
      <c r="P3211">
        <v>6</v>
      </c>
      <c r="Q3211" t="s">
        <v>48</v>
      </c>
      <c r="R3211">
        <v>15</v>
      </c>
      <c r="S3211">
        <f t="shared" si="150"/>
        <v>555</v>
      </c>
      <c r="T3211">
        <f t="shared" si="151"/>
        <v>127.65</v>
      </c>
      <c r="U3211" s="2">
        <f t="shared" si="152"/>
        <v>0.16216216216216217</v>
      </c>
      <c r="V3211" t="str" cm="1">
        <f t="array" ref="V3211">_xlfn.IFS(H3211&lt;5,"Urban",H3211&lt;=12,"Sub-Urban",H3211&gt;12,"Out Of City")</f>
        <v>Urban</v>
      </c>
      <c r="W3211" t="str" cm="1">
        <f t="array" ref="W3211">_xlfn.IFS(
    L3211="CCS", "CCS",
    L3211="Type 2", "Type 2",
    L3211="CHAdeMO", "CHAdeMO",
    L3211="Tesla", "Tesla",
    L3211="CCS, Type 2", "CCS, Type 2",
    L3211="Type 2, CCS", "CCS, Type 2",
    L3211="CHAdeMO, Type 2", "CHAdeMO, Type 2",
    L3211="Type 2, CHAdeMO", "CHAdeMO, Type 2",
    L3211="CCS, Tesla", "CCS, Tesla",
    L3211="Tesla, CCS", "CCS, Tesla",
    L3211="Tesla, Type 2", "Tesla, Type 2",
    L3211="Type 2, Tesla", "Tesla, Type 2",
    L3211="CCS, CHAdeMO", "CCS, CHAdeMO",
    L3211="CHAdeMO, CCS", "CCS, CHAdeMO",
    L3211="CHAdeMO, Tesla", "CHAdeMO, Tesla",
    L3211="Tesla, CHAdeMO", "CHAdeMO, Tesla"
)</f>
        <v>CHAdeMO, Tesla</v>
      </c>
    </row>
    <row r="3212" spans="1:23" x14ac:dyDescent="0.25">
      <c r="A3212" t="s">
        <v>6441</v>
      </c>
      <c r="B3212">
        <v>87.316635000000005</v>
      </c>
      <c r="C3212">
        <v>136.24781999999999</v>
      </c>
      <c r="D3212" t="s">
        <v>6442</v>
      </c>
      <c r="E3212" t="s">
        <v>27</v>
      </c>
      <c r="F3212">
        <v>0.45</v>
      </c>
      <c r="G3212" t="s">
        <v>20</v>
      </c>
      <c r="H3212">
        <v>3.71</v>
      </c>
      <c r="I3212">
        <v>88</v>
      </c>
      <c r="J3212" t="s">
        <v>33</v>
      </c>
      <c r="K3212">
        <v>150</v>
      </c>
      <c r="L3212" t="s">
        <v>28</v>
      </c>
      <c r="M3212">
        <v>2010</v>
      </c>
      <c r="N3212" t="s">
        <v>35</v>
      </c>
      <c r="O3212">
        <v>3.6</v>
      </c>
      <c r="P3212">
        <v>5</v>
      </c>
      <c r="Q3212" t="s">
        <v>24</v>
      </c>
      <c r="R3212">
        <v>48</v>
      </c>
      <c r="S3212">
        <f t="shared" si="150"/>
        <v>4224</v>
      </c>
      <c r="T3212">
        <f t="shared" si="151"/>
        <v>1900.8</v>
      </c>
      <c r="U3212" s="2">
        <f t="shared" si="152"/>
        <v>5.6818181818181816E-2</v>
      </c>
      <c r="V3212" t="str" cm="1">
        <f t="array" ref="V3212">_xlfn.IFS(H3212&lt;5,"Urban",H3212&lt;=12,"Sub-Urban",H3212&gt;12,"Out Of City")</f>
        <v>Urban</v>
      </c>
      <c r="W3212" t="str" cm="1">
        <f t="array" ref="W3212">_xlfn.IFS(
    L3212="CCS", "CCS",
    L3212="Type 2", "Type 2",
    L3212="CHAdeMO", "CHAdeMO",
    L3212="Tesla", "Tesla",
    L3212="CCS, Type 2", "CCS, Type 2",
    L3212="Type 2, CCS", "CCS, Type 2",
    L3212="CHAdeMO, Type 2", "CHAdeMO, Type 2",
    L3212="Type 2, CHAdeMO", "CHAdeMO, Type 2",
    L3212="CCS, Tesla", "CCS, Tesla",
    L3212="Tesla, CCS", "CCS, Tesla",
    L3212="Tesla, Type 2", "Tesla, Type 2",
    L3212="Type 2, Tesla", "Tesla, Type 2",
    L3212="CCS, CHAdeMO", "CCS, CHAdeMO",
    L3212="CHAdeMO, CCS", "CCS, CHAdeMO",
    L3212="CHAdeMO, Tesla", "CHAdeMO, Tesla",
    L3212="Tesla, CHAdeMO", "CHAdeMO, Tesla"
)</f>
        <v>Tesla, Type 2</v>
      </c>
    </row>
    <row r="3213" spans="1:23" x14ac:dyDescent="0.25">
      <c r="A3213" t="s">
        <v>6443</v>
      </c>
      <c r="B3213">
        <v>37.550632999999998</v>
      </c>
      <c r="C3213">
        <v>126.902091</v>
      </c>
      <c r="D3213" t="s">
        <v>6444</v>
      </c>
      <c r="E3213" t="s">
        <v>27</v>
      </c>
      <c r="F3213">
        <v>0.14000000000000001</v>
      </c>
      <c r="G3213" t="s">
        <v>32</v>
      </c>
      <c r="H3213">
        <v>17.25</v>
      </c>
      <c r="I3213">
        <v>94</v>
      </c>
      <c r="J3213" t="s">
        <v>21</v>
      </c>
      <c r="K3213">
        <v>150</v>
      </c>
      <c r="L3213" t="s">
        <v>43</v>
      </c>
      <c r="M3213">
        <v>2018</v>
      </c>
      <c r="N3213" t="s">
        <v>35</v>
      </c>
      <c r="O3213">
        <v>5</v>
      </c>
      <c r="P3213">
        <v>6</v>
      </c>
      <c r="Q3213" t="s">
        <v>48</v>
      </c>
      <c r="R3213">
        <v>48</v>
      </c>
      <c r="S3213">
        <f t="shared" si="150"/>
        <v>4512</v>
      </c>
      <c r="T3213">
        <f t="shared" si="151"/>
        <v>631.68000000000006</v>
      </c>
      <c r="U3213" s="2">
        <f t="shared" si="152"/>
        <v>6.3829787234042548E-2</v>
      </c>
      <c r="V3213" t="str" cm="1">
        <f t="array" ref="V3213">_xlfn.IFS(H3213&lt;5,"Urban",H3213&lt;=12,"Sub-Urban",H3213&gt;12,"Out Of City")</f>
        <v>Out Of City</v>
      </c>
      <c r="W3213" t="str" cm="1">
        <f t="array" ref="W3213">_xlfn.IFS(
    L3213="CCS", "CCS",
    L3213="Type 2", "Type 2",
    L3213="CHAdeMO", "CHAdeMO",
    L3213="Tesla", "Tesla",
    L3213="CCS, Type 2", "CCS, Type 2",
    L3213="Type 2, CCS", "CCS, Type 2",
    L3213="CHAdeMO, Type 2", "CHAdeMO, Type 2",
    L3213="Type 2, CHAdeMO", "CHAdeMO, Type 2",
    L3213="CCS, Tesla", "CCS, Tesla",
    L3213="Tesla, CCS", "CCS, Tesla",
    L3213="Tesla, Type 2", "Tesla, Type 2",
    L3213="Type 2, Tesla", "Tesla, Type 2",
    L3213="CCS, CHAdeMO", "CCS, CHAdeMO",
    L3213="CHAdeMO, CCS", "CCS, CHAdeMO",
    L3213="CHAdeMO, Tesla", "CHAdeMO, Tesla",
    L3213="Tesla, CHAdeMO", "CHAdeMO, Tesla"
)</f>
        <v>CCS</v>
      </c>
    </row>
    <row r="3214" spans="1:23" x14ac:dyDescent="0.25">
      <c r="A3214" t="s">
        <v>6445</v>
      </c>
      <c r="B3214">
        <v>-33.899081000000002</v>
      </c>
      <c r="C3214">
        <v>151.35466600000001</v>
      </c>
      <c r="D3214" t="s">
        <v>6446</v>
      </c>
      <c r="E3214" t="s">
        <v>19</v>
      </c>
      <c r="F3214">
        <v>0.14000000000000001</v>
      </c>
      <c r="G3214" t="s">
        <v>20</v>
      </c>
      <c r="H3214">
        <v>19.940000000000001</v>
      </c>
      <c r="I3214">
        <v>34</v>
      </c>
      <c r="J3214" t="s">
        <v>21</v>
      </c>
      <c r="K3214">
        <v>350</v>
      </c>
      <c r="L3214" t="s">
        <v>80</v>
      </c>
      <c r="M3214">
        <v>2015</v>
      </c>
      <c r="N3214" t="s">
        <v>35</v>
      </c>
      <c r="O3214">
        <v>4.5999999999999996</v>
      </c>
      <c r="P3214">
        <v>9</v>
      </c>
      <c r="Q3214" t="s">
        <v>48</v>
      </c>
      <c r="R3214">
        <v>36</v>
      </c>
      <c r="S3214">
        <f t="shared" si="150"/>
        <v>1224</v>
      </c>
      <c r="T3214">
        <f t="shared" si="151"/>
        <v>171.36</v>
      </c>
      <c r="U3214" s="2">
        <f t="shared" si="152"/>
        <v>0.26470588235294118</v>
      </c>
      <c r="V3214" t="str" cm="1">
        <f t="array" ref="V3214">_xlfn.IFS(H3214&lt;5,"Urban",H3214&lt;=12,"Sub-Urban",H3214&gt;12,"Out Of City")</f>
        <v>Out Of City</v>
      </c>
      <c r="W3214" t="str" cm="1">
        <f t="array" ref="W3214">_xlfn.IFS(
    L3214="CCS", "CCS",
    L3214="Type 2", "Type 2",
    L3214="CHAdeMO", "CHAdeMO",
    L3214="Tesla", "Tesla",
    L3214="CCS, Type 2", "CCS, Type 2",
    L3214="Type 2, CCS", "CCS, Type 2",
    L3214="CHAdeMO, Type 2", "CHAdeMO, Type 2",
    L3214="Type 2, CHAdeMO", "CHAdeMO, Type 2",
    L3214="CCS, Tesla", "CCS, Tesla",
    L3214="Tesla, CCS", "CCS, Tesla",
    L3214="Tesla, Type 2", "Tesla, Type 2",
    L3214="Type 2, Tesla", "Tesla, Type 2",
    L3214="CCS, CHAdeMO", "CCS, CHAdeMO",
    L3214="CHAdeMO, CCS", "CCS, CHAdeMO",
    L3214="CHAdeMO, Tesla", "CHAdeMO, Tesla",
    L3214="Tesla, CHAdeMO", "CHAdeMO, Tesla"
)</f>
        <v>CHAdeMO, Type 2</v>
      </c>
    </row>
    <row r="3215" spans="1:23" x14ac:dyDescent="0.25">
      <c r="A3215" t="s">
        <v>6447</v>
      </c>
      <c r="B3215">
        <v>25.331562999999999</v>
      </c>
      <c r="C3215">
        <v>55.233837999999999</v>
      </c>
      <c r="D3215" t="s">
        <v>6448</v>
      </c>
      <c r="E3215" t="s">
        <v>19</v>
      </c>
      <c r="F3215">
        <v>0.28000000000000003</v>
      </c>
      <c r="G3215" t="s">
        <v>20</v>
      </c>
      <c r="H3215">
        <v>16.23</v>
      </c>
      <c r="I3215">
        <v>72</v>
      </c>
      <c r="J3215" t="s">
        <v>47</v>
      </c>
      <c r="K3215">
        <v>22</v>
      </c>
      <c r="L3215" t="s">
        <v>61</v>
      </c>
      <c r="M3215">
        <v>2011</v>
      </c>
      <c r="N3215" t="s">
        <v>23</v>
      </c>
      <c r="O3215">
        <v>4.9000000000000004</v>
      </c>
      <c r="P3215">
        <v>7</v>
      </c>
      <c r="Q3215" t="s">
        <v>24</v>
      </c>
      <c r="R3215">
        <v>38</v>
      </c>
      <c r="S3215">
        <f t="shared" si="150"/>
        <v>2736</v>
      </c>
      <c r="T3215">
        <f t="shared" si="151"/>
        <v>766.08</v>
      </c>
      <c r="U3215" s="2">
        <f t="shared" si="152"/>
        <v>9.7222222222222224E-2</v>
      </c>
      <c r="V3215" t="str" cm="1">
        <f t="array" ref="V3215">_xlfn.IFS(H3215&lt;5,"Urban",H3215&lt;=12,"Sub-Urban",H3215&gt;12,"Out Of City")</f>
        <v>Out Of City</v>
      </c>
      <c r="W3215" t="str" cm="1">
        <f t="array" ref="W3215">_xlfn.IFS(
    L3215="CCS", "CCS",
    L3215="Type 2", "Type 2",
    L3215="CHAdeMO", "CHAdeMO",
    L3215="Tesla", "Tesla",
    L3215="CCS, Type 2", "CCS, Type 2",
    L3215="Type 2, CCS", "CCS, Type 2",
    L3215="CHAdeMO, Type 2", "CHAdeMO, Type 2",
    L3215="Type 2, CHAdeMO", "CHAdeMO, Type 2",
    L3215="CCS, Tesla", "CCS, Tesla",
    L3215="Tesla, CCS", "CCS, Tesla",
    L3215="Tesla, Type 2", "Tesla, Type 2",
    L3215="Type 2, Tesla", "Tesla, Type 2",
    L3215="CCS, CHAdeMO", "CCS, CHAdeMO",
    L3215="CHAdeMO, CCS", "CCS, CHAdeMO",
    L3215="CHAdeMO, Tesla", "CHAdeMO, Tesla",
    L3215="Tesla, CHAdeMO", "CHAdeMO, Tesla"
)</f>
        <v>CHAdeMO, Tesla</v>
      </c>
    </row>
    <row r="3216" spans="1:23" x14ac:dyDescent="0.25">
      <c r="A3216" t="s">
        <v>6449</v>
      </c>
      <c r="B3216">
        <v>13.70698</v>
      </c>
      <c r="C3216">
        <v>100.54947300000001</v>
      </c>
      <c r="D3216" t="s">
        <v>6450</v>
      </c>
      <c r="E3216" t="s">
        <v>19</v>
      </c>
      <c r="F3216">
        <v>0.18</v>
      </c>
      <c r="G3216" s="1" t="s">
        <v>9985</v>
      </c>
      <c r="H3216">
        <v>3.42</v>
      </c>
      <c r="I3216">
        <v>15</v>
      </c>
      <c r="J3216" t="s">
        <v>39</v>
      </c>
      <c r="K3216">
        <v>150</v>
      </c>
      <c r="L3216" t="s">
        <v>77</v>
      </c>
      <c r="M3216">
        <v>2023</v>
      </c>
      <c r="N3216" t="s">
        <v>23</v>
      </c>
      <c r="O3216">
        <v>3.7</v>
      </c>
      <c r="P3216">
        <v>7</v>
      </c>
      <c r="Q3216" t="s">
        <v>29</v>
      </c>
      <c r="R3216">
        <v>21</v>
      </c>
      <c r="S3216">
        <f t="shared" si="150"/>
        <v>315</v>
      </c>
      <c r="T3216">
        <f t="shared" si="151"/>
        <v>56.699999999999996</v>
      </c>
      <c r="U3216" s="2">
        <f t="shared" si="152"/>
        <v>0.46666666666666667</v>
      </c>
      <c r="V3216" t="str" cm="1">
        <f t="array" ref="V3216">_xlfn.IFS(H3216&lt;5,"Urban",H3216&lt;=12,"Sub-Urban",H3216&gt;12,"Out Of City")</f>
        <v>Urban</v>
      </c>
      <c r="W3216" t="str" cm="1">
        <f t="array" ref="W3216">_xlfn.IFS(
    L3216="CCS", "CCS",
    L3216="Type 2", "Type 2",
    L3216="CHAdeMO", "CHAdeMO",
    L3216="Tesla", "Tesla",
    L3216="CCS, Type 2", "CCS, Type 2",
    L3216="Type 2, CCS", "CCS, Type 2",
    L3216="CHAdeMO, Type 2", "CHAdeMO, Type 2",
    L3216="Type 2, CHAdeMO", "CHAdeMO, Type 2",
    L3216="CCS, Tesla", "CCS, Tesla",
    L3216="Tesla, CCS", "CCS, Tesla",
    L3216="Tesla, Type 2", "Tesla, Type 2",
    L3216="Type 2, Tesla", "Tesla, Type 2",
    L3216="CCS, CHAdeMO", "CCS, CHAdeMO",
    L3216="CHAdeMO, CCS", "CCS, CHAdeMO",
    L3216="CHAdeMO, Tesla", "CHAdeMO, Tesla",
    L3216="Tesla, CHAdeMO", "CHAdeMO, Tesla"
)</f>
        <v>CHAdeMO</v>
      </c>
    </row>
    <row r="3217" spans="1:23" x14ac:dyDescent="0.25">
      <c r="A3217" t="s">
        <v>6451</v>
      </c>
      <c r="B3217">
        <v>-23.694982</v>
      </c>
      <c r="C3217">
        <v>-46.525286999999999</v>
      </c>
      <c r="D3217" t="s">
        <v>6452</v>
      </c>
      <c r="E3217" t="s">
        <v>19</v>
      </c>
      <c r="F3217">
        <v>0.15</v>
      </c>
      <c r="G3217" t="s">
        <v>20</v>
      </c>
      <c r="H3217">
        <v>8.2100000000000009</v>
      </c>
      <c r="I3217">
        <v>17</v>
      </c>
      <c r="J3217" t="s">
        <v>21</v>
      </c>
      <c r="K3217">
        <v>350</v>
      </c>
      <c r="L3217" t="s">
        <v>111</v>
      </c>
      <c r="M3217">
        <v>2018</v>
      </c>
      <c r="N3217" t="s">
        <v>35</v>
      </c>
      <c r="O3217">
        <v>3.8</v>
      </c>
      <c r="P3217">
        <v>4</v>
      </c>
      <c r="Q3217" t="s">
        <v>24</v>
      </c>
      <c r="R3217">
        <v>33</v>
      </c>
      <c r="S3217">
        <f t="shared" si="150"/>
        <v>561</v>
      </c>
      <c r="T3217">
        <f t="shared" si="151"/>
        <v>84.149999999999991</v>
      </c>
      <c r="U3217" s="2">
        <f t="shared" si="152"/>
        <v>0.23529411764705882</v>
      </c>
      <c r="V3217" t="str" cm="1">
        <f t="array" ref="V3217">_xlfn.IFS(H3217&lt;5,"Urban",H3217&lt;=12,"Sub-Urban",H3217&gt;12,"Out Of City")</f>
        <v>Sub-Urban</v>
      </c>
      <c r="W3217" t="str" cm="1">
        <f t="array" ref="W3217">_xlfn.IFS(
    L3217="CCS", "CCS",
    L3217="Type 2", "Type 2",
    L3217="CHAdeMO", "CHAdeMO",
    L3217="Tesla", "Tesla",
    L3217="CCS, Type 2", "CCS, Type 2",
    L3217="Type 2, CCS", "CCS, Type 2",
    L3217="CHAdeMO, Type 2", "CHAdeMO, Type 2",
    L3217="Type 2, CHAdeMO", "CHAdeMO, Type 2",
    L3217="CCS, Tesla", "CCS, Tesla",
    L3217="Tesla, CCS", "CCS, Tesla",
    L3217="Tesla, Type 2", "Tesla, Type 2",
    L3217="Type 2, Tesla", "Tesla, Type 2",
    L3217="CCS, CHAdeMO", "CCS, CHAdeMO",
    L3217="CHAdeMO, CCS", "CCS, CHAdeMO",
    L3217="CHAdeMO, Tesla", "CHAdeMO, Tesla",
    L3217="Tesla, CHAdeMO", "CHAdeMO, Tesla"
)</f>
        <v>CCS, Type 2</v>
      </c>
    </row>
    <row r="3218" spans="1:23" x14ac:dyDescent="0.25">
      <c r="A3218" t="s">
        <v>6453</v>
      </c>
      <c r="B3218">
        <v>25.36468</v>
      </c>
      <c r="C3218">
        <v>55.289985999999999</v>
      </c>
      <c r="D3218" t="s">
        <v>6454</v>
      </c>
      <c r="E3218" t="s">
        <v>19</v>
      </c>
      <c r="F3218">
        <v>0.16</v>
      </c>
      <c r="G3218" t="s">
        <v>20</v>
      </c>
      <c r="H3218">
        <v>15.5</v>
      </c>
      <c r="I3218">
        <v>21</v>
      </c>
      <c r="J3218" t="s">
        <v>39</v>
      </c>
      <c r="K3218">
        <v>22</v>
      </c>
      <c r="L3218" t="s">
        <v>111</v>
      </c>
      <c r="M3218">
        <v>2016</v>
      </c>
      <c r="N3218" t="s">
        <v>23</v>
      </c>
      <c r="O3218">
        <v>3.5</v>
      </c>
      <c r="P3218">
        <v>2</v>
      </c>
      <c r="Q3218" t="s">
        <v>48</v>
      </c>
      <c r="R3218">
        <v>26</v>
      </c>
      <c r="S3218">
        <f t="shared" si="150"/>
        <v>546</v>
      </c>
      <c r="T3218">
        <f t="shared" si="151"/>
        <v>87.36</v>
      </c>
      <c r="U3218" s="2">
        <f t="shared" si="152"/>
        <v>9.5238095238095233E-2</v>
      </c>
      <c r="V3218" t="str" cm="1">
        <f t="array" ref="V3218">_xlfn.IFS(H3218&lt;5,"Urban",H3218&lt;=12,"Sub-Urban",H3218&gt;12,"Out Of City")</f>
        <v>Out Of City</v>
      </c>
      <c r="W3218" t="str" cm="1">
        <f t="array" ref="W3218">_xlfn.IFS(
    L3218="CCS", "CCS",
    L3218="Type 2", "Type 2",
    L3218="CHAdeMO", "CHAdeMO",
    L3218="Tesla", "Tesla",
    L3218="CCS, Type 2", "CCS, Type 2",
    L3218="Type 2, CCS", "CCS, Type 2",
    L3218="CHAdeMO, Type 2", "CHAdeMO, Type 2",
    L3218="Type 2, CHAdeMO", "CHAdeMO, Type 2",
    L3218="CCS, Tesla", "CCS, Tesla",
    L3218="Tesla, CCS", "CCS, Tesla",
    L3218="Tesla, Type 2", "Tesla, Type 2",
    L3218="Type 2, Tesla", "Tesla, Type 2",
    L3218="CCS, CHAdeMO", "CCS, CHAdeMO",
    L3218="CHAdeMO, CCS", "CCS, CHAdeMO",
    L3218="CHAdeMO, Tesla", "CHAdeMO, Tesla",
    L3218="Tesla, CHAdeMO", "CHAdeMO, Tesla"
)</f>
        <v>CCS, Type 2</v>
      </c>
    </row>
    <row r="3219" spans="1:23" x14ac:dyDescent="0.25">
      <c r="A3219" t="s">
        <v>6455</v>
      </c>
      <c r="B3219">
        <v>-33.860565999999999</v>
      </c>
      <c r="C3219">
        <v>18.569641000000001</v>
      </c>
      <c r="D3219" t="s">
        <v>6456</v>
      </c>
      <c r="E3219" t="s">
        <v>38</v>
      </c>
      <c r="F3219">
        <v>0.37</v>
      </c>
      <c r="G3219" t="s">
        <v>20</v>
      </c>
      <c r="H3219">
        <v>7.41</v>
      </c>
      <c r="I3219">
        <v>62</v>
      </c>
      <c r="J3219" t="s">
        <v>46</v>
      </c>
      <c r="K3219">
        <v>150</v>
      </c>
      <c r="L3219" t="s">
        <v>51</v>
      </c>
      <c r="M3219">
        <v>2023</v>
      </c>
      <c r="N3219" t="s">
        <v>35</v>
      </c>
      <c r="O3219">
        <v>3.2</v>
      </c>
      <c r="P3219">
        <v>6</v>
      </c>
      <c r="Q3219" t="s">
        <v>48</v>
      </c>
      <c r="R3219">
        <v>18</v>
      </c>
      <c r="S3219">
        <f t="shared" si="150"/>
        <v>1116</v>
      </c>
      <c r="T3219">
        <f t="shared" si="151"/>
        <v>412.92</v>
      </c>
      <c r="U3219" s="2">
        <f t="shared" si="152"/>
        <v>9.6774193548387094E-2</v>
      </c>
      <c r="V3219" t="str" cm="1">
        <f t="array" ref="V3219">_xlfn.IFS(H3219&lt;5,"Urban",H3219&lt;=12,"Sub-Urban",H3219&gt;12,"Out Of City")</f>
        <v>Sub-Urban</v>
      </c>
      <c r="W3219" t="str" cm="1">
        <f t="array" ref="W3219">_xlfn.IFS(
    L3219="CCS", "CCS",
    L3219="Type 2", "Type 2",
    L3219="CHAdeMO", "CHAdeMO",
    L3219="Tesla", "Tesla",
    L3219="CCS, Type 2", "CCS, Type 2",
    L3219="Type 2, CCS", "CCS, Type 2",
    L3219="CHAdeMO, Type 2", "CHAdeMO, Type 2",
    L3219="Type 2, CHAdeMO", "CHAdeMO, Type 2",
    L3219="CCS, Tesla", "CCS, Tesla",
    L3219="Tesla, CCS", "CCS, Tesla",
    L3219="Tesla, Type 2", "Tesla, Type 2",
    L3219="Type 2, Tesla", "Tesla, Type 2",
    L3219="CCS, CHAdeMO", "CCS, CHAdeMO",
    L3219="CHAdeMO, CCS", "CCS, CHAdeMO",
    L3219="CHAdeMO, Tesla", "CHAdeMO, Tesla",
    L3219="Tesla, CHAdeMO", "CHAdeMO, Tesla"
)</f>
        <v>CCS, Tesla</v>
      </c>
    </row>
    <row r="3220" spans="1:23" x14ac:dyDescent="0.25">
      <c r="A3220" t="s">
        <v>6457</v>
      </c>
      <c r="B3220">
        <v>37.554408000000002</v>
      </c>
      <c r="C3220">
        <v>127.09391100000001</v>
      </c>
      <c r="D3220" t="s">
        <v>6458</v>
      </c>
      <c r="E3220" t="s">
        <v>19</v>
      </c>
      <c r="F3220">
        <v>0.49</v>
      </c>
      <c r="G3220" t="s">
        <v>20</v>
      </c>
      <c r="H3220">
        <v>19.8</v>
      </c>
      <c r="I3220">
        <v>82</v>
      </c>
      <c r="J3220" t="s">
        <v>47</v>
      </c>
      <c r="K3220">
        <v>22</v>
      </c>
      <c r="L3220" t="s">
        <v>118</v>
      </c>
      <c r="M3220">
        <v>2021</v>
      </c>
      <c r="N3220" t="s">
        <v>23</v>
      </c>
      <c r="O3220">
        <v>4.5</v>
      </c>
      <c r="P3220">
        <v>2</v>
      </c>
      <c r="Q3220" t="s">
        <v>24</v>
      </c>
      <c r="R3220">
        <v>24</v>
      </c>
      <c r="S3220">
        <f t="shared" si="150"/>
        <v>1968</v>
      </c>
      <c r="T3220">
        <f t="shared" si="151"/>
        <v>964.31999999999994</v>
      </c>
      <c r="U3220" s="2">
        <f t="shared" si="152"/>
        <v>2.4390243902439025E-2</v>
      </c>
      <c r="V3220" t="str" cm="1">
        <f t="array" ref="V3220">_xlfn.IFS(H3220&lt;5,"Urban",H3220&lt;=12,"Sub-Urban",H3220&gt;12,"Out Of City")</f>
        <v>Out Of City</v>
      </c>
      <c r="W3220" t="str" cm="1">
        <f t="array" ref="W3220">_xlfn.IFS(
    L3220="CCS", "CCS",
    L3220="Type 2", "Type 2",
    L3220="CHAdeMO", "CHAdeMO",
    L3220="Tesla", "Tesla",
    L3220="CCS, Type 2", "CCS, Type 2",
    L3220="Type 2, CCS", "CCS, Type 2",
    L3220="CHAdeMO, Type 2", "CHAdeMO, Type 2",
    L3220="Type 2, CHAdeMO", "CHAdeMO, Type 2",
    L3220="CCS, Tesla", "CCS, Tesla",
    L3220="Tesla, CCS", "CCS, Tesla",
    L3220="Tesla, Type 2", "Tesla, Type 2",
    L3220="Type 2, Tesla", "Tesla, Type 2",
    L3220="CCS, CHAdeMO", "CCS, CHAdeMO",
    L3220="CHAdeMO, CCS", "CCS, CHAdeMO",
    L3220="CHAdeMO, Tesla", "CHAdeMO, Tesla",
    L3220="Tesla, CHAdeMO", "CHAdeMO, Tesla"
)</f>
        <v>Tesla, Type 2</v>
      </c>
    </row>
    <row r="3221" spans="1:23" x14ac:dyDescent="0.25">
      <c r="A3221" t="s">
        <v>6459</v>
      </c>
      <c r="B3221">
        <v>52.454822</v>
      </c>
      <c r="C3221">
        <v>13.412634000000001</v>
      </c>
      <c r="D3221" t="s">
        <v>6460</v>
      </c>
      <c r="E3221" t="s">
        <v>38</v>
      </c>
      <c r="F3221">
        <v>0.49</v>
      </c>
      <c r="G3221" t="s">
        <v>32</v>
      </c>
      <c r="H3221">
        <v>5.56</v>
      </c>
      <c r="I3221">
        <v>31</v>
      </c>
      <c r="J3221" t="s">
        <v>39</v>
      </c>
      <c r="K3221">
        <v>150</v>
      </c>
      <c r="L3221" t="s">
        <v>47</v>
      </c>
      <c r="M3221">
        <v>2023</v>
      </c>
      <c r="N3221" t="s">
        <v>23</v>
      </c>
      <c r="O3221">
        <v>4.0999999999999996</v>
      </c>
      <c r="P3221">
        <v>1</v>
      </c>
      <c r="Q3221" t="s">
        <v>48</v>
      </c>
      <c r="R3221">
        <v>13</v>
      </c>
      <c r="S3221">
        <f t="shared" si="150"/>
        <v>403</v>
      </c>
      <c r="T3221">
        <f t="shared" si="151"/>
        <v>197.47</v>
      </c>
      <c r="U3221" s="2">
        <f t="shared" si="152"/>
        <v>3.2258064516129031E-2</v>
      </c>
      <c r="V3221" t="str" cm="1">
        <f t="array" ref="V3221">_xlfn.IFS(H3221&lt;5,"Urban",H3221&lt;=12,"Sub-Urban",H3221&gt;12,"Out Of City")</f>
        <v>Sub-Urban</v>
      </c>
      <c r="W3221" t="str" cm="1">
        <f t="array" ref="W3221">_xlfn.IFS(
    L3221="CCS", "CCS",
    L3221="Type 2", "Type 2",
    L3221="CHAdeMO", "CHAdeMO",
    L3221="Tesla", "Tesla",
    L3221="CCS, Type 2", "CCS, Type 2",
    L3221="Type 2, CCS", "CCS, Type 2",
    L3221="CHAdeMO, Type 2", "CHAdeMO, Type 2",
    L3221="Type 2, CHAdeMO", "CHAdeMO, Type 2",
    L3221="CCS, Tesla", "CCS, Tesla",
    L3221="Tesla, CCS", "CCS, Tesla",
    L3221="Tesla, Type 2", "Tesla, Type 2",
    L3221="Type 2, Tesla", "Tesla, Type 2",
    L3221="CCS, CHAdeMO", "CCS, CHAdeMO",
    L3221="CHAdeMO, CCS", "CCS, CHAdeMO",
    L3221="CHAdeMO, Tesla", "CHAdeMO, Tesla",
    L3221="Tesla, CHAdeMO", "CHAdeMO, Tesla"
)</f>
        <v>Tesla</v>
      </c>
    </row>
    <row r="3222" spans="1:23" x14ac:dyDescent="0.25">
      <c r="A3222" t="s">
        <v>6461</v>
      </c>
      <c r="B3222">
        <v>48.609982000000002</v>
      </c>
      <c r="C3222">
        <v>73.795316999999997</v>
      </c>
      <c r="D3222" t="s">
        <v>6462</v>
      </c>
      <c r="E3222" t="s">
        <v>38</v>
      </c>
      <c r="F3222">
        <v>0.49</v>
      </c>
      <c r="G3222" t="s">
        <v>20</v>
      </c>
      <c r="H3222">
        <v>9.8000000000000007</v>
      </c>
      <c r="I3222">
        <v>75</v>
      </c>
      <c r="J3222" t="s">
        <v>46</v>
      </c>
      <c r="K3222">
        <v>150</v>
      </c>
      <c r="L3222" t="s">
        <v>43</v>
      </c>
      <c r="M3222">
        <v>2012</v>
      </c>
      <c r="N3222" t="s">
        <v>23</v>
      </c>
      <c r="O3222">
        <v>4</v>
      </c>
      <c r="P3222">
        <v>4</v>
      </c>
      <c r="Q3222" t="s">
        <v>29</v>
      </c>
      <c r="R3222">
        <v>13</v>
      </c>
      <c r="S3222">
        <f t="shared" si="150"/>
        <v>975</v>
      </c>
      <c r="T3222">
        <f t="shared" si="151"/>
        <v>477.75</v>
      </c>
      <c r="U3222" s="2">
        <f t="shared" si="152"/>
        <v>5.3333333333333337E-2</v>
      </c>
      <c r="V3222" t="str" cm="1">
        <f t="array" ref="V3222">_xlfn.IFS(H3222&lt;5,"Urban",H3222&lt;=12,"Sub-Urban",H3222&gt;12,"Out Of City")</f>
        <v>Sub-Urban</v>
      </c>
      <c r="W3222" t="str" cm="1">
        <f t="array" ref="W3222">_xlfn.IFS(
    L3222="CCS", "CCS",
    L3222="Type 2", "Type 2",
    L3222="CHAdeMO", "CHAdeMO",
    L3222="Tesla", "Tesla",
    L3222="CCS, Type 2", "CCS, Type 2",
    L3222="Type 2, CCS", "CCS, Type 2",
    L3222="CHAdeMO, Type 2", "CHAdeMO, Type 2",
    L3222="Type 2, CHAdeMO", "CHAdeMO, Type 2",
    L3222="CCS, Tesla", "CCS, Tesla",
    L3222="Tesla, CCS", "CCS, Tesla",
    L3222="Tesla, Type 2", "Tesla, Type 2",
    L3222="Type 2, Tesla", "Tesla, Type 2",
    L3222="CCS, CHAdeMO", "CCS, CHAdeMO",
    L3222="CHAdeMO, CCS", "CCS, CHAdeMO",
    L3222="CHAdeMO, Tesla", "CHAdeMO, Tesla",
    L3222="Tesla, CHAdeMO", "CHAdeMO, Tesla"
)</f>
        <v>CCS</v>
      </c>
    </row>
    <row r="3223" spans="1:23" x14ac:dyDescent="0.25">
      <c r="A3223" t="s">
        <v>6463</v>
      </c>
      <c r="B3223">
        <v>19.150825999999999</v>
      </c>
      <c r="C3223">
        <v>72.838779000000002</v>
      </c>
      <c r="D3223" t="s">
        <v>6464</v>
      </c>
      <c r="E3223" t="s">
        <v>19</v>
      </c>
      <c r="F3223">
        <v>0.39</v>
      </c>
      <c r="G3223" t="s">
        <v>32</v>
      </c>
      <c r="H3223">
        <v>3.87</v>
      </c>
      <c r="I3223">
        <v>76</v>
      </c>
      <c r="J3223" t="s">
        <v>33</v>
      </c>
      <c r="K3223">
        <v>350</v>
      </c>
      <c r="L3223" t="s">
        <v>51</v>
      </c>
      <c r="M3223">
        <v>2010</v>
      </c>
      <c r="N3223" t="s">
        <v>23</v>
      </c>
      <c r="O3223">
        <v>4.2</v>
      </c>
      <c r="P3223">
        <v>10</v>
      </c>
      <c r="Q3223" t="s">
        <v>48</v>
      </c>
      <c r="R3223">
        <v>29</v>
      </c>
      <c r="S3223">
        <f t="shared" si="150"/>
        <v>2204</v>
      </c>
      <c r="T3223">
        <f t="shared" si="151"/>
        <v>859.56000000000006</v>
      </c>
      <c r="U3223" s="2">
        <f t="shared" si="152"/>
        <v>0.13157894736842105</v>
      </c>
      <c r="V3223" t="str" cm="1">
        <f t="array" ref="V3223">_xlfn.IFS(H3223&lt;5,"Urban",H3223&lt;=12,"Sub-Urban",H3223&gt;12,"Out Of City")</f>
        <v>Urban</v>
      </c>
      <c r="W3223" t="str" cm="1">
        <f t="array" ref="W3223">_xlfn.IFS(
    L3223="CCS", "CCS",
    L3223="Type 2", "Type 2",
    L3223="CHAdeMO", "CHAdeMO",
    L3223="Tesla", "Tesla",
    L3223="CCS, Type 2", "CCS, Type 2",
    L3223="Type 2, CCS", "CCS, Type 2",
    L3223="CHAdeMO, Type 2", "CHAdeMO, Type 2",
    L3223="Type 2, CHAdeMO", "CHAdeMO, Type 2",
    L3223="CCS, Tesla", "CCS, Tesla",
    L3223="Tesla, CCS", "CCS, Tesla",
    L3223="Tesla, Type 2", "Tesla, Type 2",
    L3223="Type 2, Tesla", "Tesla, Type 2",
    L3223="CCS, CHAdeMO", "CCS, CHAdeMO",
    L3223="CHAdeMO, CCS", "CCS, CHAdeMO",
    L3223="CHAdeMO, Tesla", "CHAdeMO, Tesla",
    L3223="Tesla, CHAdeMO", "CHAdeMO, Tesla"
)</f>
        <v>CCS, Tesla</v>
      </c>
    </row>
    <row r="3224" spans="1:23" x14ac:dyDescent="0.25">
      <c r="A3224" t="s">
        <v>6465</v>
      </c>
      <c r="B3224">
        <v>37.612718999999998</v>
      </c>
      <c r="C3224">
        <v>127.076864</v>
      </c>
      <c r="D3224" t="s">
        <v>6466</v>
      </c>
      <c r="E3224" t="s">
        <v>27</v>
      </c>
      <c r="F3224">
        <v>0.28999999999999998</v>
      </c>
      <c r="G3224" t="s">
        <v>20</v>
      </c>
      <c r="H3224">
        <v>15.13</v>
      </c>
      <c r="I3224">
        <v>99</v>
      </c>
      <c r="J3224" t="s">
        <v>33</v>
      </c>
      <c r="K3224">
        <v>50</v>
      </c>
      <c r="L3224" t="s">
        <v>58</v>
      </c>
      <c r="M3224">
        <v>2020</v>
      </c>
      <c r="N3224" t="s">
        <v>35</v>
      </c>
      <c r="O3224">
        <v>3</v>
      </c>
      <c r="P3224">
        <v>2</v>
      </c>
      <c r="Q3224" t="s">
        <v>29</v>
      </c>
      <c r="R3224">
        <v>48</v>
      </c>
      <c r="S3224">
        <f t="shared" si="150"/>
        <v>4752</v>
      </c>
      <c r="T3224">
        <f t="shared" si="151"/>
        <v>1378.08</v>
      </c>
      <c r="U3224" s="2">
        <f t="shared" si="152"/>
        <v>2.0202020202020204E-2</v>
      </c>
      <c r="V3224" t="str" cm="1">
        <f t="array" ref="V3224">_xlfn.IFS(H3224&lt;5,"Urban",H3224&lt;=12,"Sub-Urban",H3224&gt;12,"Out Of City")</f>
        <v>Out Of City</v>
      </c>
      <c r="W3224" t="str" cm="1">
        <f t="array" ref="W3224">_xlfn.IFS(
    L3224="CCS", "CCS",
    L3224="Type 2", "Type 2",
    L3224="CHAdeMO", "CHAdeMO",
    L3224="Tesla", "Tesla",
    L3224="CCS, Type 2", "CCS, Type 2",
    L3224="Type 2, CCS", "CCS, Type 2",
    L3224="CHAdeMO, Type 2", "CHAdeMO, Type 2",
    L3224="Type 2, CHAdeMO", "CHAdeMO, Type 2",
    L3224="CCS, Tesla", "CCS, Tesla",
    L3224="Tesla, CCS", "CCS, Tesla",
    L3224="Tesla, Type 2", "Tesla, Type 2",
    L3224="Type 2, Tesla", "Tesla, Type 2",
    L3224="CCS, CHAdeMO", "CCS, CHAdeMO",
    L3224="CHAdeMO, CCS", "CCS, CHAdeMO",
    L3224="CHAdeMO, Tesla", "CHAdeMO, Tesla",
    L3224="Tesla, CHAdeMO", "CHAdeMO, Tesla"
)</f>
        <v>CCS, Tesla</v>
      </c>
    </row>
    <row r="3225" spans="1:23" x14ac:dyDescent="0.25">
      <c r="A3225" t="s">
        <v>6467</v>
      </c>
      <c r="B3225">
        <v>19.480737000000001</v>
      </c>
      <c r="C3225">
        <v>-99.146109999999993</v>
      </c>
      <c r="D3225" t="s">
        <v>6468</v>
      </c>
      <c r="E3225" t="s">
        <v>27</v>
      </c>
      <c r="F3225">
        <v>0.22</v>
      </c>
      <c r="G3225" s="1" t="s">
        <v>9985</v>
      </c>
      <c r="H3225">
        <v>19.87</v>
      </c>
      <c r="I3225">
        <v>39</v>
      </c>
      <c r="J3225" t="s">
        <v>21</v>
      </c>
      <c r="K3225">
        <v>50</v>
      </c>
      <c r="L3225" t="s">
        <v>104</v>
      </c>
      <c r="M3225">
        <v>2019</v>
      </c>
      <c r="N3225" t="s">
        <v>35</v>
      </c>
      <c r="O3225">
        <v>4.5</v>
      </c>
      <c r="P3225">
        <v>3</v>
      </c>
      <c r="Q3225" t="s">
        <v>24</v>
      </c>
      <c r="R3225">
        <v>58</v>
      </c>
      <c r="S3225">
        <f t="shared" si="150"/>
        <v>2262</v>
      </c>
      <c r="T3225">
        <f t="shared" si="151"/>
        <v>497.64</v>
      </c>
      <c r="U3225" s="2">
        <f t="shared" si="152"/>
        <v>7.6923076923076927E-2</v>
      </c>
      <c r="V3225" t="str" cm="1">
        <f t="array" ref="V3225">_xlfn.IFS(H3225&lt;5,"Urban",H3225&lt;=12,"Sub-Urban",H3225&gt;12,"Out Of City")</f>
        <v>Out Of City</v>
      </c>
      <c r="W3225" t="str" cm="1">
        <f t="array" ref="W3225">_xlfn.IFS(
    L3225="CCS", "CCS",
    L3225="Type 2", "Type 2",
    L3225="CHAdeMO", "CHAdeMO",
    L3225="Tesla", "Tesla",
    L3225="CCS, Type 2", "CCS, Type 2",
    L3225="Type 2, CCS", "CCS, Type 2",
    L3225="CHAdeMO, Type 2", "CHAdeMO, Type 2",
    L3225="Type 2, CHAdeMO", "CHAdeMO, Type 2",
    L3225="CCS, Tesla", "CCS, Tesla",
    L3225="Tesla, CCS", "CCS, Tesla",
    L3225="Tesla, Type 2", "Tesla, Type 2",
    L3225="Type 2, Tesla", "Tesla, Type 2",
    L3225="CCS, CHAdeMO", "CCS, CHAdeMO",
    L3225="CHAdeMO, CCS", "CCS, CHAdeMO",
    L3225="CHAdeMO, Tesla", "CHAdeMO, Tesla",
    L3225="Tesla, CHAdeMO", "CHAdeMO, Tesla"
)</f>
        <v>CHAdeMO, Type 2</v>
      </c>
    </row>
    <row r="3226" spans="1:23" x14ac:dyDescent="0.25">
      <c r="A3226" t="s">
        <v>6469</v>
      </c>
      <c r="B3226">
        <v>-33.833283999999999</v>
      </c>
      <c r="C3226">
        <v>18.552627999999999</v>
      </c>
      <c r="D3226" t="s">
        <v>6470</v>
      </c>
      <c r="E3226" t="s">
        <v>19</v>
      </c>
      <c r="F3226">
        <v>0.43</v>
      </c>
      <c r="G3226" s="1" t="s">
        <v>9985</v>
      </c>
      <c r="H3226">
        <v>2.46</v>
      </c>
      <c r="I3226">
        <v>37</v>
      </c>
      <c r="J3226" t="s">
        <v>39</v>
      </c>
      <c r="K3226">
        <v>350</v>
      </c>
      <c r="L3226" t="s">
        <v>43</v>
      </c>
      <c r="M3226">
        <v>2019</v>
      </c>
      <c r="N3226" t="s">
        <v>23</v>
      </c>
      <c r="O3226">
        <v>4.5999999999999996</v>
      </c>
      <c r="P3226">
        <v>4</v>
      </c>
      <c r="Q3226" t="s">
        <v>24</v>
      </c>
      <c r="R3226">
        <v>22</v>
      </c>
      <c r="S3226">
        <f t="shared" si="150"/>
        <v>814</v>
      </c>
      <c r="T3226">
        <f t="shared" si="151"/>
        <v>350.02</v>
      </c>
      <c r="U3226" s="2">
        <f t="shared" si="152"/>
        <v>0.10810810810810811</v>
      </c>
      <c r="V3226" t="str" cm="1">
        <f t="array" ref="V3226">_xlfn.IFS(H3226&lt;5,"Urban",H3226&lt;=12,"Sub-Urban",H3226&gt;12,"Out Of City")</f>
        <v>Urban</v>
      </c>
      <c r="W3226" t="str" cm="1">
        <f t="array" ref="W3226">_xlfn.IFS(
    L3226="CCS", "CCS",
    L3226="Type 2", "Type 2",
    L3226="CHAdeMO", "CHAdeMO",
    L3226="Tesla", "Tesla",
    L3226="CCS, Type 2", "CCS, Type 2",
    L3226="Type 2, CCS", "CCS, Type 2",
    L3226="CHAdeMO, Type 2", "CHAdeMO, Type 2",
    L3226="Type 2, CHAdeMO", "CHAdeMO, Type 2",
    L3226="CCS, Tesla", "CCS, Tesla",
    L3226="Tesla, CCS", "CCS, Tesla",
    L3226="Tesla, Type 2", "Tesla, Type 2",
    L3226="Type 2, Tesla", "Tesla, Type 2",
    L3226="CCS, CHAdeMO", "CCS, CHAdeMO",
    L3226="CHAdeMO, CCS", "CCS, CHAdeMO",
    L3226="CHAdeMO, Tesla", "CHAdeMO, Tesla",
    L3226="Tesla, CHAdeMO", "CHAdeMO, Tesla"
)</f>
        <v>CCS</v>
      </c>
    </row>
    <row r="3227" spans="1:23" x14ac:dyDescent="0.25">
      <c r="A3227" t="s">
        <v>6471</v>
      </c>
      <c r="B3227">
        <v>37.832084999999999</v>
      </c>
      <c r="C3227">
        <v>-122.323797</v>
      </c>
      <c r="D3227" t="s">
        <v>6472</v>
      </c>
      <c r="E3227" t="s">
        <v>38</v>
      </c>
      <c r="F3227">
        <v>0.33</v>
      </c>
      <c r="G3227" t="s">
        <v>32</v>
      </c>
      <c r="H3227">
        <v>18.489999999999998</v>
      </c>
      <c r="I3227">
        <v>44</v>
      </c>
      <c r="J3227" t="s">
        <v>33</v>
      </c>
      <c r="K3227">
        <v>50</v>
      </c>
      <c r="L3227" t="s">
        <v>47</v>
      </c>
      <c r="M3227">
        <v>2018</v>
      </c>
      <c r="N3227" t="s">
        <v>23</v>
      </c>
      <c r="O3227">
        <v>4.7</v>
      </c>
      <c r="P3227">
        <v>9</v>
      </c>
      <c r="Q3227" t="s">
        <v>24</v>
      </c>
      <c r="R3227">
        <v>10</v>
      </c>
      <c r="S3227">
        <f t="shared" si="150"/>
        <v>440</v>
      </c>
      <c r="T3227">
        <f t="shared" si="151"/>
        <v>145.20000000000002</v>
      </c>
      <c r="U3227" s="2">
        <f t="shared" si="152"/>
        <v>0.20454545454545456</v>
      </c>
      <c r="V3227" t="str" cm="1">
        <f t="array" ref="V3227">_xlfn.IFS(H3227&lt;5,"Urban",H3227&lt;=12,"Sub-Urban",H3227&gt;12,"Out Of City")</f>
        <v>Out Of City</v>
      </c>
      <c r="W3227" t="str" cm="1">
        <f t="array" ref="W3227">_xlfn.IFS(
    L3227="CCS", "CCS",
    L3227="Type 2", "Type 2",
    L3227="CHAdeMO", "CHAdeMO",
    L3227="Tesla", "Tesla",
    L3227="CCS, Type 2", "CCS, Type 2",
    L3227="Type 2, CCS", "CCS, Type 2",
    L3227="CHAdeMO, Type 2", "CHAdeMO, Type 2",
    L3227="Type 2, CHAdeMO", "CHAdeMO, Type 2",
    L3227="CCS, Tesla", "CCS, Tesla",
    L3227="Tesla, CCS", "CCS, Tesla",
    L3227="Tesla, Type 2", "Tesla, Type 2",
    L3227="Type 2, Tesla", "Tesla, Type 2",
    L3227="CCS, CHAdeMO", "CCS, CHAdeMO",
    L3227="CHAdeMO, CCS", "CCS, CHAdeMO",
    L3227="CHAdeMO, Tesla", "CHAdeMO, Tesla",
    L3227="Tesla, CHAdeMO", "CHAdeMO, Tesla"
)</f>
        <v>Tesla</v>
      </c>
    </row>
    <row r="3228" spans="1:23" x14ac:dyDescent="0.25">
      <c r="A3228" t="s">
        <v>6473</v>
      </c>
      <c r="B3228">
        <v>19.118172000000001</v>
      </c>
      <c r="C3228">
        <v>72.888301999999996</v>
      </c>
      <c r="D3228" t="s">
        <v>6474</v>
      </c>
      <c r="E3228" t="s">
        <v>38</v>
      </c>
      <c r="F3228">
        <v>0.35</v>
      </c>
      <c r="G3228" s="1" t="s">
        <v>9985</v>
      </c>
      <c r="H3228">
        <v>16.53</v>
      </c>
      <c r="I3228">
        <v>71</v>
      </c>
      <c r="J3228" t="s">
        <v>47</v>
      </c>
      <c r="K3228">
        <v>150</v>
      </c>
      <c r="L3228" t="s">
        <v>80</v>
      </c>
      <c r="M3228">
        <v>2016</v>
      </c>
      <c r="N3228" t="s">
        <v>23</v>
      </c>
      <c r="O3228">
        <v>5</v>
      </c>
      <c r="P3228">
        <v>7</v>
      </c>
      <c r="Q3228" t="s">
        <v>24</v>
      </c>
      <c r="R3228">
        <v>15</v>
      </c>
      <c r="S3228">
        <f t="shared" si="150"/>
        <v>1065</v>
      </c>
      <c r="T3228">
        <f t="shared" si="151"/>
        <v>372.75</v>
      </c>
      <c r="U3228" s="2">
        <f t="shared" si="152"/>
        <v>9.8591549295774641E-2</v>
      </c>
      <c r="V3228" t="str" cm="1">
        <f t="array" ref="V3228">_xlfn.IFS(H3228&lt;5,"Urban",H3228&lt;=12,"Sub-Urban",H3228&gt;12,"Out Of City")</f>
        <v>Out Of City</v>
      </c>
      <c r="W3228" t="str" cm="1">
        <f t="array" ref="W3228">_xlfn.IFS(
    L3228="CCS", "CCS",
    L3228="Type 2", "Type 2",
    L3228="CHAdeMO", "CHAdeMO",
    L3228="Tesla", "Tesla",
    L3228="CCS, Type 2", "CCS, Type 2",
    L3228="Type 2, CCS", "CCS, Type 2",
    L3228="CHAdeMO, Type 2", "CHAdeMO, Type 2",
    L3228="Type 2, CHAdeMO", "CHAdeMO, Type 2",
    L3228="CCS, Tesla", "CCS, Tesla",
    L3228="Tesla, CCS", "CCS, Tesla",
    L3228="Tesla, Type 2", "Tesla, Type 2",
    L3228="Type 2, Tesla", "Tesla, Type 2",
    L3228="CCS, CHAdeMO", "CCS, CHAdeMO",
    L3228="CHAdeMO, CCS", "CCS, CHAdeMO",
    L3228="CHAdeMO, Tesla", "CHAdeMO, Tesla",
    L3228="Tesla, CHAdeMO", "CHAdeMO, Tesla"
)</f>
        <v>CHAdeMO, Type 2</v>
      </c>
    </row>
    <row r="3229" spans="1:23" x14ac:dyDescent="0.25">
      <c r="A3229" t="s">
        <v>6475</v>
      </c>
      <c r="B3229">
        <v>39.857246000000004</v>
      </c>
      <c r="C3229">
        <v>116.36527</v>
      </c>
      <c r="D3229" t="s">
        <v>6476</v>
      </c>
      <c r="E3229" t="s">
        <v>19</v>
      </c>
      <c r="F3229">
        <v>0.28999999999999998</v>
      </c>
      <c r="G3229" t="s">
        <v>20</v>
      </c>
      <c r="H3229">
        <v>3.85</v>
      </c>
      <c r="I3229">
        <v>39</v>
      </c>
      <c r="J3229" t="s">
        <v>33</v>
      </c>
      <c r="K3229">
        <v>350</v>
      </c>
      <c r="L3229" t="s">
        <v>47</v>
      </c>
      <c r="M3229">
        <v>2016</v>
      </c>
      <c r="N3229" t="s">
        <v>35</v>
      </c>
      <c r="O3229">
        <v>4.2</v>
      </c>
      <c r="P3229">
        <v>2</v>
      </c>
      <c r="Q3229" t="s">
        <v>24</v>
      </c>
      <c r="R3229">
        <v>25</v>
      </c>
      <c r="S3229">
        <f t="shared" si="150"/>
        <v>975</v>
      </c>
      <c r="T3229">
        <f t="shared" si="151"/>
        <v>282.75</v>
      </c>
      <c r="U3229" s="2">
        <f t="shared" si="152"/>
        <v>5.128205128205128E-2</v>
      </c>
      <c r="V3229" t="str" cm="1">
        <f t="array" ref="V3229">_xlfn.IFS(H3229&lt;5,"Urban",H3229&lt;=12,"Sub-Urban",H3229&gt;12,"Out Of City")</f>
        <v>Urban</v>
      </c>
      <c r="W3229" t="str" cm="1">
        <f t="array" ref="W3229">_xlfn.IFS(
    L3229="CCS", "CCS",
    L3229="Type 2", "Type 2",
    L3229="CHAdeMO", "CHAdeMO",
    L3229="Tesla", "Tesla",
    L3229="CCS, Type 2", "CCS, Type 2",
    L3229="Type 2, CCS", "CCS, Type 2",
    L3229="CHAdeMO, Type 2", "CHAdeMO, Type 2",
    L3229="Type 2, CHAdeMO", "CHAdeMO, Type 2",
    L3229="CCS, Tesla", "CCS, Tesla",
    L3229="Tesla, CCS", "CCS, Tesla",
    L3229="Tesla, Type 2", "Tesla, Type 2",
    L3229="Type 2, Tesla", "Tesla, Type 2",
    L3229="CCS, CHAdeMO", "CCS, CHAdeMO",
    L3229="CHAdeMO, CCS", "CCS, CHAdeMO",
    L3229="CHAdeMO, Tesla", "CHAdeMO, Tesla",
    L3229="Tesla, CHAdeMO", "CHAdeMO, Tesla"
)</f>
        <v>Tesla</v>
      </c>
    </row>
    <row r="3230" spans="1:23" x14ac:dyDescent="0.25">
      <c r="A3230" t="s">
        <v>6477</v>
      </c>
      <c r="B3230">
        <v>19.461157</v>
      </c>
      <c r="C3230">
        <v>-99.063282999999998</v>
      </c>
      <c r="D3230" t="s">
        <v>6478</v>
      </c>
      <c r="E3230" t="s">
        <v>19</v>
      </c>
      <c r="F3230">
        <v>0.28000000000000003</v>
      </c>
      <c r="G3230" t="s">
        <v>20</v>
      </c>
      <c r="H3230">
        <v>3.75</v>
      </c>
      <c r="I3230">
        <v>99</v>
      </c>
      <c r="J3230" t="s">
        <v>47</v>
      </c>
      <c r="K3230">
        <v>50</v>
      </c>
      <c r="L3230" t="s">
        <v>40</v>
      </c>
      <c r="M3230">
        <v>2014</v>
      </c>
      <c r="N3230" t="s">
        <v>35</v>
      </c>
      <c r="O3230">
        <v>3.4</v>
      </c>
      <c r="P3230">
        <v>6</v>
      </c>
      <c r="Q3230" t="s">
        <v>24</v>
      </c>
      <c r="R3230">
        <v>31</v>
      </c>
      <c r="S3230">
        <f t="shared" si="150"/>
        <v>3069</v>
      </c>
      <c r="T3230">
        <f t="shared" si="151"/>
        <v>859.32</v>
      </c>
      <c r="U3230" s="2">
        <f t="shared" si="152"/>
        <v>6.0606060606060608E-2</v>
      </c>
      <c r="V3230" t="str" cm="1">
        <f t="array" ref="V3230">_xlfn.IFS(H3230&lt;5,"Urban",H3230&lt;=12,"Sub-Urban",H3230&gt;12,"Out Of City")</f>
        <v>Urban</v>
      </c>
      <c r="W3230" t="str" cm="1">
        <f t="array" ref="W3230">_xlfn.IFS(
    L3230="CCS", "CCS",
    L3230="Type 2", "Type 2",
    L3230="CHAdeMO", "CHAdeMO",
    L3230="Tesla", "Tesla",
    L3230="CCS, Type 2", "CCS, Type 2",
    L3230="Type 2, CCS", "CCS, Type 2",
    L3230="CHAdeMO, Type 2", "CHAdeMO, Type 2",
    L3230="Type 2, CHAdeMO", "CHAdeMO, Type 2",
    L3230="CCS, Tesla", "CCS, Tesla",
    L3230="Tesla, CCS", "CCS, Tesla",
    L3230="Tesla, Type 2", "Tesla, Type 2",
    L3230="Type 2, Tesla", "Tesla, Type 2",
    L3230="CCS, CHAdeMO", "CCS, CHAdeMO",
    L3230="CHAdeMO, CCS", "CCS, CHAdeMO",
    L3230="CHAdeMO, Tesla", "CHAdeMO, Tesla",
    L3230="Tesla, CHAdeMO", "CHAdeMO, Tesla"
)</f>
        <v>Type 2</v>
      </c>
    </row>
    <row r="3231" spans="1:23" x14ac:dyDescent="0.25">
      <c r="A3231" t="s">
        <v>6479</v>
      </c>
      <c r="B3231">
        <v>19.013629000000002</v>
      </c>
      <c r="C3231">
        <v>72.883027999999996</v>
      </c>
      <c r="D3231" t="s">
        <v>6480</v>
      </c>
      <c r="E3231" t="s">
        <v>19</v>
      </c>
      <c r="F3231">
        <v>0.11</v>
      </c>
      <c r="G3231" t="s">
        <v>32</v>
      </c>
      <c r="H3231">
        <v>2.4500000000000002</v>
      </c>
      <c r="I3231">
        <v>82</v>
      </c>
      <c r="J3231" t="s">
        <v>21</v>
      </c>
      <c r="K3231">
        <v>22</v>
      </c>
      <c r="L3231" t="s">
        <v>111</v>
      </c>
      <c r="M3231">
        <v>2014</v>
      </c>
      <c r="N3231" t="s">
        <v>35</v>
      </c>
      <c r="O3231">
        <v>4.4000000000000004</v>
      </c>
      <c r="P3231">
        <v>7</v>
      </c>
      <c r="Q3231" t="s">
        <v>48</v>
      </c>
      <c r="R3231">
        <v>40</v>
      </c>
      <c r="S3231">
        <f t="shared" si="150"/>
        <v>3280</v>
      </c>
      <c r="T3231">
        <f t="shared" si="151"/>
        <v>360.8</v>
      </c>
      <c r="U3231" s="2">
        <f t="shared" si="152"/>
        <v>8.5365853658536592E-2</v>
      </c>
      <c r="V3231" t="str" cm="1">
        <f t="array" ref="V3231">_xlfn.IFS(H3231&lt;5,"Urban",H3231&lt;=12,"Sub-Urban",H3231&gt;12,"Out Of City")</f>
        <v>Urban</v>
      </c>
      <c r="W3231" t="str" cm="1">
        <f t="array" ref="W3231">_xlfn.IFS(
    L3231="CCS", "CCS",
    L3231="Type 2", "Type 2",
    L3231="CHAdeMO", "CHAdeMO",
    L3231="Tesla", "Tesla",
    L3231="CCS, Type 2", "CCS, Type 2",
    L3231="Type 2, CCS", "CCS, Type 2",
    L3231="CHAdeMO, Type 2", "CHAdeMO, Type 2",
    L3231="Type 2, CHAdeMO", "CHAdeMO, Type 2",
    L3231="CCS, Tesla", "CCS, Tesla",
    L3231="Tesla, CCS", "CCS, Tesla",
    L3231="Tesla, Type 2", "Tesla, Type 2",
    L3231="Type 2, Tesla", "Tesla, Type 2",
    L3231="CCS, CHAdeMO", "CCS, CHAdeMO",
    L3231="CHAdeMO, CCS", "CCS, CHAdeMO",
    L3231="CHAdeMO, Tesla", "CHAdeMO, Tesla",
    L3231="Tesla, CHAdeMO", "CHAdeMO, Tesla"
)</f>
        <v>CCS, Type 2</v>
      </c>
    </row>
    <row r="3232" spans="1:23" x14ac:dyDescent="0.25">
      <c r="A3232" t="s">
        <v>6481</v>
      </c>
      <c r="B3232">
        <v>9.2552520000000005</v>
      </c>
      <c r="C3232">
        <v>-11.835364999999999</v>
      </c>
      <c r="D3232" t="s">
        <v>6482</v>
      </c>
      <c r="E3232" t="s">
        <v>38</v>
      </c>
      <c r="F3232">
        <v>0.26</v>
      </c>
      <c r="G3232" s="1" t="s">
        <v>9985</v>
      </c>
      <c r="H3232">
        <v>3.86</v>
      </c>
      <c r="I3232">
        <v>92</v>
      </c>
      <c r="J3232" t="s">
        <v>39</v>
      </c>
      <c r="K3232">
        <v>22</v>
      </c>
      <c r="L3232" t="s">
        <v>43</v>
      </c>
      <c r="M3232">
        <v>2011</v>
      </c>
      <c r="N3232" t="s">
        <v>23</v>
      </c>
      <c r="O3232">
        <v>3.6</v>
      </c>
      <c r="P3232">
        <v>4</v>
      </c>
      <c r="Q3232" t="s">
        <v>29</v>
      </c>
      <c r="R3232">
        <v>11</v>
      </c>
      <c r="S3232">
        <f t="shared" si="150"/>
        <v>1012</v>
      </c>
      <c r="T3232">
        <f t="shared" si="151"/>
        <v>263.12</v>
      </c>
      <c r="U3232" s="2">
        <f t="shared" si="152"/>
        <v>4.3478260869565216E-2</v>
      </c>
      <c r="V3232" t="str" cm="1">
        <f t="array" ref="V3232">_xlfn.IFS(H3232&lt;5,"Urban",H3232&lt;=12,"Sub-Urban",H3232&gt;12,"Out Of City")</f>
        <v>Urban</v>
      </c>
      <c r="W3232" t="str" cm="1">
        <f t="array" ref="W3232">_xlfn.IFS(
    L3232="CCS", "CCS",
    L3232="Type 2", "Type 2",
    L3232="CHAdeMO", "CHAdeMO",
    L3232="Tesla", "Tesla",
    L3232="CCS, Type 2", "CCS, Type 2",
    L3232="Type 2, CCS", "CCS, Type 2",
    L3232="CHAdeMO, Type 2", "CHAdeMO, Type 2",
    L3232="Type 2, CHAdeMO", "CHAdeMO, Type 2",
    L3232="CCS, Tesla", "CCS, Tesla",
    L3232="Tesla, CCS", "CCS, Tesla",
    L3232="Tesla, Type 2", "Tesla, Type 2",
    L3232="Type 2, Tesla", "Tesla, Type 2",
    L3232="CCS, CHAdeMO", "CCS, CHAdeMO",
    L3232="CHAdeMO, CCS", "CCS, CHAdeMO",
    L3232="CHAdeMO, Tesla", "CHAdeMO, Tesla",
    L3232="Tesla, CHAdeMO", "CHAdeMO, Tesla"
)</f>
        <v>CCS</v>
      </c>
    </row>
    <row r="3233" spans="1:23" x14ac:dyDescent="0.25">
      <c r="A3233" t="s">
        <v>6483</v>
      </c>
      <c r="B3233">
        <v>37.715479000000002</v>
      </c>
      <c r="C3233">
        <v>-122.358687</v>
      </c>
      <c r="D3233" t="s">
        <v>6484</v>
      </c>
      <c r="E3233" t="s">
        <v>38</v>
      </c>
      <c r="F3233">
        <v>0.18</v>
      </c>
      <c r="G3233" t="s">
        <v>32</v>
      </c>
      <c r="H3233">
        <v>14.6</v>
      </c>
      <c r="I3233">
        <v>56</v>
      </c>
      <c r="J3233" t="s">
        <v>46</v>
      </c>
      <c r="K3233">
        <v>150</v>
      </c>
      <c r="L3233" t="s">
        <v>40</v>
      </c>
      <c r="M3233">
        <v>2015</v>
      </c>
      <c r="N3233" t="s">
        <v>35</v>
      </c>
      <c r="O3233">
        <v>4.0999999999999996</v>
      </c>
      <c r="P3233">
        <v>1</v>
      </c>
      <c r="Q3233" t="s">
        <v>48</v>
      </c>
      <c r="R3233">
        <v>13</v>
      </c>
      <c r="S3233">
        <f t="shared" si="150"/>
        <v>728</v>
      </c>
      <c r="T3233">
        <f t="shared" si="151"/>
        <v>131.04</v>
      </c>
      <c r="U3233" s="2">
        <f t="shared" si="152"/>
        <v>1.7857142857142856E-2</v>
      </c>
      <c r="V3233" t="str" cm="1">
        <f t="array" ref="V3233">_xlfn.IFS(H3233&lt;5,"Urban",H3233&lt;=12,"Sub-Urban",H3233&gt;12,"Out Of City")</f>
        <v>Out Of City</v>
      </c>
      <c r="W3233" t="str" cm="1">
        <f t="array" ref="W3233">_xlfn.IFS(
    L3233="CCS", "CCS",
    L3233="Type 2", "Type 2",
    L3233="CHAdeMO", "CHAdeMO",
    L3233="Tesla", "Tesla",
    L3233="CCS, Type 2", "CCS, Type 2",
    L3233="Type 2, CCS", "CCS, Type 2",
    L3233="CHAdeMO, Type 2", "CHAdeMO, Type 2",
    L3233="Type 2, CHAdeMO", "CHAdeMO, Type 2",
    L3233="CCS, Tesla", "CCS, Tesla",
    L3233="Tesla, CCS", "CCS, Tesla",
    L3233="Tesla, Type 2", "Tesla, Type 2",
    L3233="Type 2, Tesla", "Tesla, Type 2",
    L3233="CCS, CHAdeMO", "CCS, CHAdeMO",
    L3233="CHAdeMO, CCS", "CCS, CHAdeMO",
    L3233="CHAdeMO, Tesla", "CHAdeMO, Tesla",
    L3233="Tesla, CHAdeMO", "CHAdeMO, Tesla"
)</f>
        <v>Type 2</v>
      </c>
    </row>
    <row r="3234" spans="1:23" x14ac:dyDescent="0.25">
      <c r="A3234" t="s">
        <v>6485</v>
      </c>
      <c r="B3234">
        <v>25.227233999999999</v>
      </c>
      <c r="C3234">
        <v>55.284222999999997</v>
      </c>
      <c r="D3234" t="s">
        <v>6486</v>
      </c>
      <c r="E3234" t="s">
        <v>27</v>
      </c>
      <c r="F3234">
        <v>0.19</v>
      </c>
      <c r="G3234" t="s">
        <v>20</v>
      </c>
      <c r="H3234">
        <v>12.72</v>
      </c>
      <c r="I3234">
        <v>14</v>
      </c>
      <c r="J3234" t="s">
        <v>21</v>
      </c>
      <c r="K3234">
        <v>150</v>
      </c>
      <c r="L3234" t="s">
        <v>64</v>
      </c>
      <c r="M3234">
        <v>2018</v>
      </c>
      <c r="N3234" t="s">
        <v>35</v>
      </c>
      <c r="O3234">
        <v>4</v>
      </c>
      <c r="P3234">
        <v>9</v>
      </c>
      <c r="Q3234" t="s">
        <v>48</v>
      </c>
      <c r="R3234">
        <v>51</v>
      </c>
      <c r="S3234">
        <f t="shared" si="150"/>
        <v>714</v>
      </c>
      <c r="T3234">
        <f t="shared" si="151"/>
        <v>135.66</v>
      </c>
      <c r="U3234" s="2">
        <f t="shared" si="152"/>
        <v>0.6428571428571429</v>
      </c>
      <c r="V3234" t="str" cm="1">
        <f t="array" ref="V3234">_xlfn.IFS(H3234&lt;5,"Urban",H3234&lt;=12,"Sub-Urban",H3234&gt;12,"Out Of City")</f>
        <v>Out Of City</v>
      </c>
      <c r="W3234" t="str" cm="1">
        <f t="array" ref="W3234">_xlfn.IFS(
    L3234="CCS", "CCS",
    L3234="Type 2", "Type 2",
    L3234="CHAdeMO", "CHAdeMO",
    L3234="Tesla", "Tesla",
    L3234="CCS, Type 2", "CCS, Type 2",
    L3234="Type 2, CCS", "CCS, Type 2",
    L3234="CHAdeMO, Type 2", "CHAdeMO, Type 2",
    L3234="Type 2, CHAdeMO", "CHAdeMO, Type 2",
    L3234="CCS, Tesla", "CCS, Tesla",
    L3234="Tesla, CCS", "CCS, Tesla",
    L3234="Tesla, Type 2", "Tesla, Type 2",
    L3234="Type 2, Tesla", "Tesla, Type 2",
    L3234="CCS, CHAdeMO", "CCS, CHAdeMO",
    L3234="CHAdeMO, CCS", "CCS, CHAdeMO",
    L3234="CHAdeMO, Tesla", "CHAdeMO, Tesla",
    L3234="Tesla, CHAdeMO", "CHAdeMO, Tesla"
)</f>
        <v>CCS, CHAdeMO</v>
      </c>
    </row>
    <row r="3235" spans="1:23" x14ac:dyDescent="0.25">
      <c r="A3235" t="s">
        <v>6487</v>
      </c>
      <c r="B3235">
        <v>-23.569710000000001</v>
      </c>
      <c r="C3235">
        <v>-46.531266000000002</v>
      </c>
      <c r="D3235" t="s">
        <v>6488</v>
      </c>
      <c r="E3235" t="s">
        <v>27</v>
      </c>
      <c r="F3235">
        <v>0.13</v>
      </c>
      <c r="G3235" t="s">
        <v>32</v>
      </c>
      <c r="H3235">
        <v>3.13</v>
      </c>
      <c r="I3235">
        <v>37</v>
      </c>
      <c r="J3235" t="s">
        <v>39</v>
      </c>
      <c r="K3235">
        <v>350</v>
      </c>
      <c r="L3235" t="s">
        <v>118</v>
      </c>
      <c r="M3235">
        <v>2012</v>
      </c>
      <c r="N3235" t="s">
        <v>35</v>
      </c>
      <c r="O3235">
        <v>4.5</v>
      </c>
      <c r="P3235">
        <v>4</v>
      </c>
      <c r="Q3235" t="s">
        <v>24</v>
      </c>
      <c r="R3235">
        <v>52</v>
      </c>
      <c r="S3235">
        <f t="shared" si="150"/>
        <v>1924</v>
      </c>
      <c r="T3235">
        <f t="shared" si="151"/>
        <v>250.12</v>
      </c>
      <c r="U3235" s="2">
        <f t="shared" si="152"/>
        <v>0.10810810810810811</v>
      </c>
      <c r="V3235" t="str" cm="1">
        <f t="array" ref="V3235">_xlfn.IFS(H3235&lt;5,"Urban",H3235&lt;=12,"Sub-Urban",H3235&gt;12,"Out Of City")</f>
        <v>Urban</v>
      </c>
      <c r="W3235" t="str" cm="1">
        <f t="array" ref="W3235">_xlfn.IFS(
    L3235="CCS", "CCS",
    L3235="Type 2", "Type 2",
    L3235="CHAdeMO", "CHAdeMO",
    L3235="Tesla", "Tesla",
    L3235="CCS, Type 2", "CCS, Type 2",
    L3235="Type 2, CCS", "CCS, Type 2",
    L3235="CHAdeMO, Type 2", "CHAdeMO, Type 2",
    L3235="Type 2, CHAdeMO", "CHAdeMO, Type 2",
    L3235="CCS, Tesla", "CCS, Tesla",
    L3235="Tesla, CCS", "CCS, Tesla",
    L3235="Tesla, Type 2", "Tesla, Type 2",
    L3235="Type 2, Tesla", "Tesla, Type 2",
    L3235="CCS, CHAdeMO", "CCS, CHAdeMO",
    L3235="CHAdeMO, CCS", "CCS, CHAdeMO",
    L3235="CHAdeMO, Tesla", "CHAdeMO, Tesla",
    L3235="Tesla, CHAdeMO", "CHAdeMO, Tesla"
)</f>
        <v>Tesla, Type 2</v>
      </c>
    </row>
    <row r="3236" spans="1:23" x14ac:dyDescent="0.25">
      <c r="A3236" t="s">
        <v>6489</v>
      </c>
      <c r="B3236">
        <v>52.474536000000001</v>
      </c>
      <c r="C3236">
        <v>13.317308000000001</v>
      </c>
      <c r="D3236" t="s">
        <v>6490</v>
      </c>
      <c r="E3236" t="s">
        <v>19</v>
      </c>
      <c r="F3236">
        <v>0.41</v>
      </c>
      <c r="G3236" s="1" t="s">
        <v>9985</v>
      </c>
      <c r="H3236">
        <v>4.6500000000000004</v>
      </c>
      <c r="I3236">
        <v>39</v>
      </c>
      <c r="J3236" t="s">
        <v>47</v>
      </c>
      <c r="K3236">
        <v>350</v>
      </c>
      <c r="L3236" t="s">
        <v>28</v>
      </c>
      <c r="M3236">
        <v>2014</v>
      </c>
      <c r="N3236" t="s">
        <v>23</v>
      </c>
      <c r="O3236">
        <v>4.5999999999999996</v>
      </c>
      <c r="P3236">
        <v>9</v>
      </c>
      <c r="Q3236" t="s">
        <v>29</v>
      </c>
      <c r="R3236">
        <v>27</v>
      </c>
      <c r="S3236">
        <f t="shared" si="150"/>
        <v>1053</v>
      </c>
      <c r="T3236">
        <f t="shared" si="151"/>
        <v>431.72999999999996</v>
      </c>
      <c r="U3236" s="2">
        <f t="shared" si="152"/>
        <v>0.23076923076923078</v>
      </c>
      <c r="V3236" t="str" cm="1">
        <f t="array" ref="V3236">_xlfn.IFS(H3236&lt;5,"Urban",H3236&lt;=12,"Sub-Urban",H3236&gt;12,"Out Of City")</f>
        <v>Urban</v>
      </c>
      <c r="W3236" t="str" cm="1">
        <f t="array" ref="W3236">_xlfn.IFS(
    L3236="CCS", "CCS",
    L3236="Type 2", "Type 2",
    L3236="CHAdeMO", "CHAdeMO",
    L3236="Tesla", "Tesla",
    L3236="CCS, Type 2", "CCS, Type 2",
    L3236="Type 2, CCS", "CCS, Type 2",
    L3236="CHAdeMO, Type 2", "CHAdeMO, Type 2",
    L3236="Type 2, CHAdeMO", "CHAdeMO, Type 2",
    L3236="CCS, Tesla", "CCS, Tesla",
    L3236="Tesla, CCS", "CCS, Tesla",
    L3236="Tesla, Type 2", "Tesla, Type 2",
    L3236="Type 2, Tesla", "Tesla, Type 2",
    L3236="CCS, CHAdeMO", "CCS, CHAdeMO",
    L3236="CHAdeMO, CCS", "CCS, CHAdeMO",
    L3236="CHAdeMO, Tesla", "CHAdeMO, Tesla",
    L3236="Tesla, CHAdeMO", "CHAdeMO, Tesla"
)</f>
        <v>Tesla, Type 2</v>
      </c>
    </row>
    <row r="3237" spans="1:23" x14ac:dyDescent="0.25">
      <c r="A3237" t="s">
        <v>6491</v>
      </c>
      <c r="B3237">
        <v>43.670254</v>
      </c>
      <c r="C3237">
        <v>-79.451767000000004</v>
      </c>
      <c r="D3237" t="s">
        <v>6492</v>
      </c>
      <c r="E3237" t="s">
        <v>27</v>
      </c>
      <c r="F3237">
        <v>0.3</v>
      </c>
      <c r="G3237" s="1" t="s">
        <v>9985</v>
      </c>
      <c r="H3237">
        <v>0.92</v>
      </c>
      <c r="I3237">
        <v>86</v>
      </c>
      <c r="J3237" t="s">
        <v>33</v>
      </c>
      <c r="K3237">
        <v>22</v>
      </c>
      <c r="L3237" t="s">
        <v>43</v>
      </c>
      <c r="M3237">
        <v>2019</v>
      </c>
      <c r="N3237" t="s">
        <v>23</v>
      </c>
      <c r="O3237">
        <v>3.8</v>
      </c>
      <c r="P3237">
        <v>5</v>
      </c>
      <c r="Q3237" t="s">
        <v>24</v>
      </c>
      <c r="R3237">
        <v>49</v>
      </c>
      <c r="S3237">
        <f t="shared" si="150"/>
        <v>4214</v>
      </c>
      <c r="T3237">
        <f t="shared" si="151"/>
        <v>1264.2</v>
      </c>
      <c r="U3237" s="2">
        <f t="shared" si="152"/>
        <v>5.8139534883720929E-2</v>
      </c>
      <c r="V3237" t="str" cm="1">
        <f t="array" ref="V3237">_xlfn.IFS(H3237&lt;5,"Urban",H3237&lt;=12,"Sub-Urban",H3237&gt;12,"Out Of City")</f>
        <v>Urban</v>
      </c>
      <c r="W3237" t="str" cm="1">
        <f t="array" ref="W3237">_xlfn.IFS(
    L3237="CCS", "CCS",
    L3237="Type 2", "Type 2",
    L3237="CHAdeMO", "CHAdeMO",
    L3237="Tesla", "Tesla",
    L3237="CCS, Type 2", "CCS, Type 2",
    L3237="Type 2, CCS", "CCS, Type 2",
    L3237="CHAdeMO, Type 2", "CHAdeMO, Type 2",
    L3237="Type 2, CHAdeMO", "CHAdeMO, Type 2",
    L3237="CCS, Tesla", "CCS, Tesla",
    L3237="Tesla, CCS", "CCS, Tesla",
    L3237="Tesla, Type 2", "Tesla, Type 2",
    L3237="Type 2, Tesla", "Tesla, Type 2",
    L3237="CCS, CHAdeMO", "CCS, CHAdeMO",
    L3237="CHAdeMO, CCS", "CCS, CHAdeMO",
    L3237="CHAdeMO, Tesla", "CHAdeMO, Tesla",
    L3237="Tesla, CHAdeMO", "CHAdeMO, Tesla"
)</f>
        <v>CCS</v>
      </c>
    </row>
    <row r="3238" spans="1:23" x14ac:dyDescent="0.25">
      <c r="A3238" t="s">
        <v>6493</v>
      </c>
      <c r="B3238">
        <v>55.839083000000002</v>
      </c>
      <c r="C3238">
        <v>37.681925999999997</v>
      </c>
      <c r="D3238" t="s">
        <v>6494</v>
      </c>
      <c r="E3238" t="s">
        <v>38</v>
      </c>
      <c r="F3238">
        <v>0.22</v>
      </c>
      <c r="G3238" t="s">
        <v>20</v>
      </c>
      <c r="H3238">
        <v>5.53</v>
      </c>
      <c r="I3238">
        <v>87</v>
      </c>
      <c r="J3238" t="s">
        <v>46</v>
      </c>
      <c r="K3238">
        <v>150</v>
      </c>
      <c r="L3238" t="s">
        <v>43</v>
      </c>
      <c r="M3238">
        <v>2015</v>
      </c>
      <c r="N3238" t="s">
        <v>35</v>
      </c>
      <c r="O3238">
        <v>4.8</v>
      </c>
      <c r="P3238">
        <v>3</v>
      </c>
      <c r="Q3238" t="s">
        <v>29</v>
      </c>
      <c r="R3238">
        <v>10</v>
      </c>
      <c r="S3238">
        <f t="shared" si="150"/>
        <v>870</v>
      </c>
      <c r="T3238">
        <f t="shared" si="151"/>
        <v>191.4</v>
      </c>
      <c r="U3238" s="2">
        <f t="shared" si="152"/>
        <v>3.4482758620689655E-2</v>
      </c>
      <c r="V3238" t="str" cm="1">
        <f t="array" ref="V3238">_xlfn.IFS(H3238&lt;5,"Urban",H3238&lt;=12,"Sub-Urban",H3238&gt;12,"Out Of City")</f>
        <v>Sub-Urban</v>
      </c>
      <c r="W3238" t="str" cm="1">
        <f t="array" ref="W3238">_xlfn.IFS(
    L3238="CCS", "CCS",
    L3238="Type 2", "Type 2",
    L3238="CHAdeMO", "CHAdeMO",
    L3238="Tesla", "Tesla",
    L3238="CCS, Type 2", "CCS, Type 2",
    L3238="Type 2, CCS", "CCS, Type 2",
    L3238="CHAdeMO, Type 2", "CHAdeMO, Type 2",
    L3238="Type 2, CHAdeMO", "CHAdeMO, Type 2",
    L3238="CCS, Tesla", "CCS, Tesla",
    L3238="Tesla, CCS", "CCS, Tesla",
    L3238="Tesla, Type 2", "Tesla, Type 2",
    L3238="Type 2, Tesla", "Tesla, Type 2",
    L3238="CCS, CHAdeMO", "CCS, CHAdeMO",
    L3238="CHAdeMO, CCS", "CCS, CHAdeMO",
    L3238="CHAdeMO, Tesla", "CHAdeMO, Tesla",
    L3238="Tesla, CHAdeMO", "CHAdeMO, Tesla"
)</f>
        <v>CCS</v>
      </c>
    </row>
    <row r="3239" spans="1:23" x14ac:dyDescent="0.25">
      <c r="A3239" t="s">
        <v>6495</v>
      </c>
      <c r="B3239">
        <v>43.711181000000003</v>
      </c>
      <c r="C3239">
        <v>-79.381759000000002</v>
      </c>
      <c r="D3239" t="s">
        <v>6496</v>
      </c>
      <c r="E3239" t="s">
        <v>27</v>
      </c>
      <c r="F3239">
        <v>0.16</v>
      </c>
      <c r="G3239" s="1" t="s">
        <v>9985</v>
      </c>
      <c r="H3239">
        <v>9.56</v>
      </c>
      <c r="I3239">
        <v>18</v>
      </c>
      <c r="J3239" t="s">
        <v>46</v>
      </c>
      <c r="K3239">
        <v>50</v>
      </c>
      <c r="L3239" t="s">
        <v>47</v>
      </c>
      <c r="M3239">
        <v>2013</v>
      </c>
      <c r="N3239" t="s">
        <v>35</v>
      </c>
      <c r="O3239">
        <v>3.9</v>
      </c>
      <c r="P3239">
        <v>4</v>
      </c>
      <c r="Q3239" t="s">
        <v>24</v>
      </c>
      <c r="R3239">
        <v>45</v>
      </c>
      <c r="S3239">
        <f t="shared" si="150"/>
        <v>810</v>
      </c>
      <c r="T3239">
        <f t="shared" si="151"/>
        <v>129.6</v>
      </c>
      <c r="U3239" s="2">
        <f t="shared" si="152"/>
        <v>0.22222222222222221</v>
      </c>
      <c r="V3239" t="str" cm="1">
        <f t="array" ref="V3239">_xlfn.IFS(H3239&lt;5,"Urban",H3239&lt;=12,"Sub-Urban",H3239&gt;12,"Out Of City")</f>
        <v>Sub-Urban</v>
      </c>
      <c r="W3239" t="str" cm="1">
        <f t="array" ref="W3239">_xlfn.IFS(
    L3239="CCS", "CCS",
    L3239="Type 2", "Type 2",
    L3239="CHAdeMO", "CHAdeMO",
    L3239="Tesla", "Tesla",
    L3239="CCS, Type 2", "CCS, Type 2",
    L3239="Type 2, CCS", "CCS, Type 2",
    L3239="CHAdeMO, Type 2", "CHAdeMO, Type 2",
    L3239="Type 2, CHAdeMO", "CHAdeMO, Type 2",
    L3239="CCS, Tesla", "CCS, Tesla",
    L3239="Tesla, CCS", "CCS, Tesla",
    L3239="Tesla, Type 2", "Tesla, Type 2",
    L3239="Type 2, Tesla", "Tesla, Type 2",
    L3239="CCS, CHAdeMO", "CCS, CHAdeMO",
    L3239="CHAdeMO, CCS", "CCS, CHAdeMO",
    L3239="CHAdeMO, Tesla", "CHAdeMO, Tesla",
    L3239="Tesla, CHAdeMO", "CHAdeMO, Tesla"
)</f>
        <v>Tesla</v>
      </c>
    </row>
    <row r="3240" spans="1:23" x14ac:dyDescent="0.25">
      <c r="A3240" t="s">
        <v>6497</v>
      </c>
      <c r="B3240">
        <v>37.849015999999999</v>
      </c>
      <c r="C3240">
        <v>-122.386634</v>
      </c>
      <c r="D3240" t="s">
        <v>6498</v>
      </c>
      <c r="E3240" t="s">
        <v>19</v>
      </c>
      <c r="F3240">
        <v>0.21</v>
      </c>
      <c r="G3240" t="s">
        <v>32</v>
      </c>
      <c r="H3240">
        <v>18.399999999999999</v>
      </c>
      <c r="I3240">
        <v>95</v>
      </c>
      <c r="J3240" t="s">
        <v>21</v>
      </c>
      <c r="K3240">
        <v>350</v>
      </c>
      <c r="L3240" t="s">
        <v>111</v>
      </c>
      <c r="M3240">
        <v>2012</v>
      </c>
      <c r="N3240" t="s">
        <v>23</v>
      </c>
      <c r="O3240">
        <v>3.3</v>
      </c>
      <c r="P3240">
        <v>6</v>
      </c>
      <c r="Q3240" t="s">
        <v>29</v>
      </c>
      <c r="R3240">
        <v>26</v>
      </c>
      <c r="S3240">
        <f t="shared" si="150"/>
        <v>2470</v>
      </c>
      <c r="T3240">
        <f t="shared" si="151"/>
        <v>518.69999999999993</v>
      </c>
      <c r="U3240" s="2">
        <f t="shared" si="152"/>
        <v>6.3157894736842107E-2</v>
      </c>
      <c r="V3240" t="str" cm="1">
        <f t="array" ref="V3240">_xlfn.IFS(H3240&lt;5,"Urban",H3240&lt;=12,"Sub-Urban",H3240&gt;12,"Out Of City")</f>
        <v>Out Of City</v>
      </c>
      <c r="W3240" t="str" cm="1">
        <f t="array" ref="W3240">_xlfn.IFS(
    L3240="CCS", "CCS",
    L3240="Type 2", "Type 2",
    L3240="CHAdeMO", "CHAdeMO",
    L3240="Tesla", "Tesla",
    L3240="CCS, Type 2", "CCS, Type 2",
    L3240="Type 2, CCS", "CCS, Type 2",
    L3240="CHAdeMO, Type 2", "CHAdeMO, Type 2",
    L3240="Type 2, CHAdeMO", "CHAdeMO, Type 2",
    L3240="CCS, Tesla", "CCS, Tesla",
    L3240="Tesla, CCS", "CCS, Tesla",
    L3240="Tesla, Type 2", "Tesla, Type 2",
    L3240="Type 2, Tesla", "Tesla, Type 2",
    L3240="CCS, CHAdeMO", "CCS, CHAdeMO",
    L3240="CHAdeMO, CCS", "CCS, CHAdeMO",
    L3240="CHAdeMO, Tesla", "CHAdeMO, Tesla",
    L3240="Tesla, CHAdeMO", "CHAdeMO, Tesla"
)</f>
        <v>CCS, Type 2</v>
      </c>
    </row>
    <row r="3241" spans="1:23" x14ac:dyDescent="0.25">
      <c r="A3241" t="s">
        <v>6499</v>
      </c>
      <c r="B3241">
        <v>-33.847956000000003</v>
      </c>
      <c r="C3241">
        <v>151.27139199999999</v>
      </c>
      <c r="D3241" t="s">
        <v>6500</v>
      </c>
      <c r="E3241" t="s">
        <v>27</v>
      </c>
      <c r="F3241">
        <v>0.36</v>
      </c>
      <c r="G3241" t="s">
        <v>20</v>
      </c>
      <c r="H3241">
        <v>19.149999999999999</v>
      </c>
      <c r="I3241">
        <v>60</v>
      </c>
      <c r="J3241" t="s">
        <v>21</v>
      </c>
      <c r="K3241">
        <v>50</v>
      </c>
      <c r="L3241" t="s">
        <v>77</v>
      </c>
      <c r="M3241">
        <v>2016</v>
      </c>
      <c r="N3241" t="s">
        <v>23</v>
      </c>
      <c r="O3241">
        <v>4.8</v>
      </c>
      <c r="P3241">
        <v>8</v>
      </c>
      <c r="Q3241" t="s">
        <v>29</v>
      </c>
      <c r="R3241">
        <v>55</v>
      </c>
      <c r="S3241">
        <f t="shared" si="150"/>
        <v>3300</v>
      </c>
      <c r="T3241">
        <f t="shared" si="151"/>
        <v>1188</v>
      </c>
      <c r="U3241" s="2">
        <f t="shared" si="152"/>
        <v>0.13333333333333333</v>
      </c>
      <c r="V3241" t="str" cm="1">
        <f t="array" ref="V3241">_xlfn.IFS(H3241&lt;5,"Urban",H3241&lt;=12,"Sub-Urban",H3241&gt;12,"Out Of City")</f>
        <v>Out Of City</v>
      </c>
      <c r="W3241" t="str" cm="1">
        <f t="array" ref="W3241">_xlfn.IFS(
    L3241="CCS", "CCS",
    L3241="Type 2", "Type 2",
    L3241="CHAdeMO", "CHAdeMO",
    L3241="Tesla", "Tesla",
    L3241="CCS, Type 2", "CCS, Type 2",
    L3241="Type 2, CCS", "CCS, Type 2",
    L3241="CHAdeMO, Type 2", "CHAdeMO, Type 2",
    L3241="Type 2, CHAdeMO", "CHAdeMO, Type 2",
    L3241="CCS, Tesla", "CCS, Tesla",
    L3241="Tesla, CCS", "CCS, Tesla",
    L3241="Tesla, Type 2", "Tesla, Type 2",
    L3241="Type 2, Tesla", "Tesla, Type 2",
    L3241="CCS, CHAdeMO", "CCS, CHAdeMO",
    L3241="CHAdeMO, CCS", "CCS, CHAdeMO",
    L3241="CHAdeMO, Tesla", "CHAdeMO, Tesla",
    L3241="Tesla, CHAdeMO", "CHAdeMO, Tesla"
)</f>
        <v>CHAdeMO</v>
      </c>
    </row>
    <row r="3242" spans="1:23" x14ac:dyDescent="0.25">
      <c r="A3242" t="s">
        <v>6501</v>
      </c>
      <c r="B3242">
        <v>-5.8825000000000002E-2</v>
      </c>
      <c r="C3242">
        <v>141.52983</v>
      </c>
      <c r="D3242" t="s">
        <v>6502</v>
      </c>
      <c r="E3242" t="s">
        <v>38</v>
      </c>
      <c r="F3242">
        <v>0.2</v>
      </c>
      <c r="G3242" t="s">
        <v>20</v>
      </c>
      <c r="H3242">
        <v>13.4</v>
      </c>
      <c r="I3242">
        <v>62</v>
      </c>
      <c r="J3242" t="s">
        <v>39</v>
      </c>
      <c r="K3242">
        <v>22</v>
      </c>
      <c r="L3242" t="s">
        <v>77</v>
      </c>
      <c r="M3242">
        <v>2022</v>
      </c>
      <c r="N3242" t="s">
        <v>35</v>
      </c>
      <c r="O3242">
        <v>4.2</v>
      </c>
      <c r="P3242">
        <v>5</v>
      </c>
      <c r="Q3242" t="s">
        <v>24</v>
      </c>
      <c r="R3242">
        <v>16</v>
      </c>
      <c r="S3242">
        <f t="shared" si="150"/>
        <v>992</v>
      </c>
      <c r="T3242">
        <f t="shared" si="151"/>
        <v>198.4</v>
      </c>
      <c r="U3242" s="2">
        <f t="shared" si="152"/>
        <v>8.0645161290322578E-2</v>
      </c>
      <c r="V3242" t="str" cm="1">
        <f t="array" ref="V3242">_xlfn.IFS(H3242&lt;5,"Urban",H3242&lt;=12,"Sub-Urban",H3242&gt;12,"Out Of City")</f>
        <v>Out Of City</v>
      </c>
      <c r="W3242" t="str" cm="1">
        <f t="array" ref="W3242">_xlfn.IFS(
    L3242="CCS", "CCS",
    L3242="Type 2", "Type 2",
    L3242="CHAdeMO", "CHAdeMO",
    L3242="Tesla", "Tesla",
    L3242="CCS, Type 2", "CCS, Type 2",
    L3242="Type 2, CCS", "CCS, Type 2",
    L3242="CHAdeMO, Type 2", "CHAdeMO, Type 2",
    L3242="Type 2, CHAdeMO", "CHAdeMO, Type 2",
    L3242="CCS, Tesla", "CCS, Tesla",
    L3242="Tesla, CCS", "CCS, Tesla",
    L3242="Tesla, Type 2", "Tesla, Type 2",
    L3242="Type 2, Tesla", "Tesla, Type 2",
    L3242="CCS, CHAdeMO", "CCS, CHAdeMO",
    L3242="CHAdeMO, CCS", "CCS, CHAdeMO",
    L3242="CHAdeMO, Tesla", "CHAdeMO, Tesla",
    L3242="Tesla, CHAdeMO", "CHAdeMO, Tesla"
)</f>
        <v>CHAdeMO</v>
      </c>
    </row>
    <row r="3243" spans="1:23" x14ac:dyDescent="0.25">
      <c r="A3243" t="s">
        <v>6503</v>
      </c>
      <c r="B3243">
        <v>19.572230999999999</v>
      </c>
      <c r="C3243">
        <v>-99.038206000000002</v>
      </c>
      <c r="D3243" t="s">
        <v>6504</v>
      </c>
      <c r="E3243" t="s">
        <v>27</v>
      </c>
      <c r="F3243">
        <v>0.1</v>
      </c>
      <c r="G3243" s="1" t="s">
        <v>9985</v>
      </c>
      <c r="H3243">
        <v>4.53</v>
      </c>
      <c r="I3243">
        <v>38</v>
      </c>
      <c r="J3243" t="s">
        <v>46</v>
      </c>
      <c r="K3243">
        <v>22</v>
      </c>
      <c r="L3243" t="s">
        <v>34</v>
      </c>
      <c r="M3243">
        <v>2013</v>
      </c>
      <c r="N3243" t="s">
        <v>35</v>
      </c>
      <c r="O3243">
        <v>4.8</v>
      </c>
      <c r="P3243">
        <v>1</v>
      </c>
      <c r="Q3243" t="s">
        <v>29</v>
      </c>
      <c r="R3243">
        <v>48</v>
      </c>
      <c r="S3243">
        <f t="shared" si="150"/>
        <v>1824</v>
      </c>
      <c r="T3243">
        <f t="shared" si="151"/>
        <v>182.4</v>
      </c>
      <c r="U3243" s="2">
        <f t="shared" si="152"/>
        <v>2.6315789473684209E-2</v>
      </c>
      <c r="V3243" t="str" cm="1">
        <f t="array" ref="V3243">_xlfn.IFS(H3243&lt;5,"Urban",H3243&lt;=12,"Sub-Urban",H3243&gt;12,"Out Of City")</f>
        <v>Urban</v>
      </c>
      <c r="W3243" t="str" cm="1">
        <f t="array" ref="W3243">_xlfn.IFS(
    L3243="CCS", "CCS",
    L3243="Type 2", "Type 2",
    L3243="CHAdeMO", "CHAdeMO",
    L3243="Tesla", "Tesla",
    L3243="CCS, Type 2", "CCS, Type 2",
    L3243="Type 2, CCS", "CCS, Type 2",
    L3243="CHAdeMO, Type 2", "CHAdeMO, Type 2",
    L3243="Type 2, CHAdeMO", "CHAdeMO, Type 2",
    L3243="CCS, Tesla", "CCS, Tesla",
    L3243="Tesla, CCS", "CCS, Tesla",
    L3243="Tesla, Type 2", "Tesla, Type 2",
    L3243="Type 2, Tesla", "Tesla, Type 2",
    L3243="CCS, CHAdeMO", "CCS, CHAdeMO",
    L3243="CHAdeMO, CCS", "CCS, CHAdeMO",
    L3243="CHAdeMO, Tesla", "CHAdeMO, Tesla",
    L3243="Tesla, CHAdeMO", "CHAdeMO, Tesla"
)</f>
        <v>CCS, Type 2</v>
      </c>
    </row>
    <row r="3244" spans="1:23" x14ac:dyDescent="0.25">
      <c r="A3244" t="s">
        <v>6505</v>
      </c>
      <c r="B3244">
        <v>13.890256000000001</v>
      </c>
      <c r="C3244">
        <v>100.40303900000001</v>
      </c>
      <c r="D3244" t="s">
        <v>6506</v>
      </c>
      <c r="E3244" t="s">
        <v>19</v>
      </c>
      <c r="F3244">
        <v>0.21</v>
      </c>
      <c r="G3244" t="s">
        <v>32</v>
      </c>
      <c r="H3244">
        <v>15.16</v>
      </c>
      <c r="I3244">
        <v>34</v>
      </c>
      <c r="J3244" t="s">
        <v>39</v>
      </c>
      <c r="K3244">
        <v>350</v>
      </c>
      <c r="L3244" t="s">
        <v>43</v>
      </c>
      <c r="M3244">
        <v>2012</v>
      </c>
      <c r="N3244" t="s">
        <v>23</v>
      </c>
      <c r="O3244">
        <v>4</v>
      </c>
      <c r="P3244">
        <v>9</v>
      </c>
      <c r="Q3244" t="s">
        <v>29</v>
      </c>
      <c r="R3244">
        <v>28</v>
      </c>
      <c r="S3244">
        <f t="shared" si="150"/>
        <v>952</v>
      </c>
      <c r="T3244">
        <f t="shared" si="151"/>
        <v>199.92</v>
      </c>
      <c r="U3244" s="2">
        <f t="shared" si="152"/>
        <v>0.26470588235294118</v>
      </c>
      <c r="V3244" t="str" cm="1">
        <f t="array" ref="V3244">_xlfn.IFS(H3244&lt;5,"Urban",H3244&lt;=12,"Sub-Urban",H3244&gt;12,"Out Of City")</f>
        <v>Out Of City</v>
      </c>
      <c r="W3244" t="str" cm="1">
        <f t="array" ref="W3244">_xlfn.IFS(
    L3244="CCS", "CCS",
    L3244="Type 2", "Type 2",
    L3244="CHAdeMO", "CHAdeMO",
    L3244="Tesla", "Tesla",
    L3244="CCS, Type 2", "CCS, Type 2",
    L3244="Type 2, CCS", "CCS, Type 2",
    L3244="CHAdeMO, Type 2", "CHAdeMO, Type 2",
    L3244="Type 2, CHAdeMO", "CHAdeMO, Type 2",
    L3244="CCS, Tesla", "CCS, Tesla",
    L3244="Tesla, CCS", "CCS, Tesla",
    L3244="Tesla, Type 2", "Tesla, Type 2",
    L3244="Type 2, Tesla", "Tesla, Type 2",
    L3244="CCS, CHAdeMO", "CCS, CHAdeMO",
    L3244="CHAdeMO, CCS", "CCS, CHAdeMO",
    L3244="CHAdeMO, Tesla", "CHAdeMO, Tesla",
    L3244="Tesla, CHAdeMO", "CHAdeMO, Tesla"
)</f>
        <v>CCS</v>
      </c>
    </row>
    <row r="3245" spans="1:23" x14ac:dyDescent="0.25">
      <c r="A3245" t="s">
        <v>6507</v>
      </c>
      <c r="B3245">
        <v>25.309531</v>
      </c>
      <c r="C3245">
        <v>55.323591</v>
      </c>
      <c r="D3245" t="s">
        <v>6508</v>
      </c>
      <c r="E3245" t="s">
        <v>27</v>
      </c>
      <c r="F3245">
        <v>0.17</v>
      </c>
      <c r="G3245" t="s">
        <v>20</v>
      </c>
      <c r="H3245">
        <v>10.52</v>
      </c>
      <c r="I3245">
        <v>100</v>
      </c>
      <c r="J3245" t="s">
        <v>33</v>
      </c>
      <c r="K3245">
        <v>150</v>
      </c>
      <c r="L3245" t="s">
        <v>77</v>
      </c>
      <c r="M3245">
        <v>2017</v>
      </c>
      <c r="N3245" t="s">
        <v>35</v>
      </c>
      <c r="O3245">
        <v>5</v>
      </c>
      <c r="P3245">
        <v>6</v>
      </c>
      <c r="Q3245" t="s">
        <v>48</v>
      </c>
      <c r="R3245">
        <v>56</v>
      </c>
      <c r="S3245">
        <f t="shared" si="150"/>
        <v>5600</v>
      </c>
      <c r="T3245">
        <f t="shared" si="151"/>
        <v>952.00000000000011</v>
      </c>
      <c r="U3245" s="2">
        <f t="shared" si="152"/>
        <v>0.06</v>
      </c>
      <c r="V3245" t="str" cm="1">
        <f t="array" ref="V3245">_xlfn.IFS(H3245&lt;5,"Urban",H3245&lt;=12,"Sub-Urban",H3245&gt;12,"Out Of City")</f>
        <v>Sub-Urban</v>
      </c>
      <c r="W3245" t="str" cm="1">
        <f t="array" ref="W3245">_xlfn.IFS(
    L3245="CCS", "CCS",
    L3245="Type 2", "Type 2",
    L3245="CHAdeMO", "CHAdeMO",
    L3245="Tesla", "Tesla",
    L3245="CCS, Type 2", "CCS, Type 2",
    L3245="Type 2, CCS", "CCS, Type 2",
    L3245="CHAdeMO, Type 2", "CHAdeMO, Type 2",
    L3245="Type 2, CHAdeMO", "CHAdeMO, Type 2",
    L3245="CCS, Tesla", "CCS, Tesla",
    L3245="Tesla, CCS", "CCS, Tesla",
    L3245="Tesla, Type 2", "Tesla, Type 2",
    L3245="Type 2, Tesla", "Tesla, Type 2",
    L3245="CCS, CHAdeMO", "CCS, CHAdeMO",
    L3245="CHAdeMO, CCS", "CCS, CHAdeMO",
    L3245="CHAdeMO, Tesla", "CHAdeMO, Tesla",
    L3245="Tesla, CHAdeMO", "CHAdeMO, Tesla"
)</f>
        <v>CHAdeMO</v>
      </c>
    </row>
    <row r="3246" spans="1:23" x14ac:dyDescent="0.25">
      <c r="A3246" t="s">
        <v>6509</v>
      </c>
      <c r="B3246">
        <v>13.88922</v>
      </c>
      <c r="C3246">
        <v>100.571073</v>
      </c>
      <c r="D3246" t="s">
        <v>6510</v>
      </c>
      <c r="E3246" t="s">
        <v>27</v>
      </c>
      <c r="F3246">
        <v>0.5</v>
      </c>
      <c r="G3246" t="s">
        <v>20</v>
      </c>
      <c r="H3246">
        <v>14.17</v>
      </c>
      <c r="I3246">
        <v>23</v>
      </c>
      <c r="J3246" t="s">
        <v>46</v>
      </c>
      <c r="K3246">
        <v>50</v>
      </c>
      <c r="L3246" t="s">
        <v>61</v>
      </c>
      <c r="M3246">
        <v>2010</v>
      </c>
      <c r="N3246" t="s">
        <v>35</v>
      </c>
      <c r="O3246">
        <v>3.6</v>
      </c>
      <c r="P3246">
        <v>9</v>
      </c>
      <c r="Q3246" t="s">
        <v>29</v>
      </c>
      <c r="R3246">
        <v>49</v>
      </c>
      <c r="S3246">
        <f t="shared" si="150"/>
        <v>1127</v>
      </c>
      <c r="T3246">
        <f t="shared" si="151"/>
        <v>563.5</v>
      </c>
      <c r="U3246" s="2">
        <f t="shared" si="152"/>
        <v>0.39130434782608697</v>
      </c>
      <c r="V3246" t="str" cm="1">
        <f t="array" ref="V3246">_xlfn.IFS(H3246&lt;5,"Urban",H3246&lt;=12,"Sub-Urban",H3246&gt;12,"Out Of City")</f>
        <v>Out Of City</v>
      </c>
      <c r="W3246" t="str" cm="1">
        <f t="array" ref="W3246">_xlfn.IFS(
    L3246="CCS", "CCS",
    L3246="Type 2", "Type 2",
    L3246="CHAdeMO", "CHAdeMO",
    L3246="Tesla", "Tesla",
    L3246="CCS, Type 2", "CCS, Type 2",
    L3246="Type 2, CCS", "CCS, Type 2",
    L3246="CHAdeMO, Type 2", "CHAdeMO, Type 2",
    L3246="Type 2, CHAdeMO", "CHAdeMO, Type 2",
    L3246="CCS, Tesla", "CCS, Tesla",
    L3246="Tesla, CCS", "CCS, Tesla",
    L3246="Tesla, Type 2", "Tesla, Type 2",
    L3246="Type 2, Tesla", "Tesla, Type 2",
    L3246="CCS, CHAdeMO", "CCS, CHAdeMO",
    L3246="CHAdeMO, CCS", "CCS, CHAdeMO",
    L3246="CHAdeMO, Tesla", "CHAdeMO, Tesla",
    L3246="Tesla, CHAdeMO", "CHAdeMO, Tesla"
)</f>
        <v>CHAdeMO, Tesla</v>
      </c>
    </row>
    <row r="3247" spans="1:23" x14ac:dyDescent="0.25">
      <c r="A3247" t="s">
        <v>6511</v>
      </c>
      <c r="B3247">
        <v>19.569416</v>
      </c>
      <c r="C3247">
        <v>-99.019255000000001</v>
      </c>
      <c r="D3247" t="s">
        <v>6512</v>
      </c>
      <c r="E3247" t="s">
        <v>27</v>
      </c>
      <c r="F3247">
        <v>0.22</v>
      </c>
      <c r="G3247" t="s">
        <v>20</v>
      </c>
      <c r="H3247">
        <v>12.58</v>
      </c>
      <c r="I3247">
        <v>11</v>
      </c>
      <c r="J3247" t="s">
        <v>47</v>
      </c>
      <c r="K3247">
        <v>50</v>
      </c>
      <c r="L3247" t="s">
        <v>118</v>
      </c>
      <c r="M3247">
        <v>2010</v>
      </c>
      <c r="N3247" t="s">
        <v>35</v>
      </c>
      <c r="O3247">
        <v>4.2</v>
      </c>
      <c r="P3247">
        <v>7</v>
      </c>
      <c r="Q3247" t="s">
        <v>29</v>
      </c>
      <c r="R3247">
        <v>48</v>
      </c>
      <c r="S3247">
        <f t="shared" si="150"/>
        <v>528</v>
      </c>
      <c r="T3247">
        <f t="shared" si="151"/>
        <v>116.16</v>
      </c>
      <c r="U3247" s="2">
        <f t="shared" si="152"/>
        <v>0.63636363636363635</v>
      </c>
      <c r="V3247" t="str" cm="1">
        <f t="array" ref="V3247">_xlfn.IFS(H3247&lt;5,"Urban",H3247&lt;=12,"Sub-Urban",H3247&gt;12,"Out Of City")</f>
        <v>Out Of City</v>
      </c>
      <c r="W3247" t="str" cm="1">
        <f t="array" ref="W3247">_xlfn.IFS(
    L3247="CCS", "CCS",
    L3247="Type 2", "Type 2",
    L3247="CHAdeMO", "CHAdeMO",
    L3247="Tesla", "Tesla",
    L3247="CCS, Type 2", "CCS, Type 2",
    L3247="Type 2, CCS", "CCS, Type 2",
    L3247="CHAdeMO, Type 2", "CHAdeMO, Type 2",
    L3247="Type 2, CHAdeMO", "CHAdeMO, Type 2",
    L3247="CCS, Tesla", "CCS, Tesla",
    L3247="Tesla, CCS", "CCS, Tesla",
    L3247="Tesla, Type 2", "Tesla, Type 2",
    L3247="Type 2, Tesla", "Tesla, Type 2",
    L3247="CCS, CHAdeMO", "CCS, CHAdeMO",
    L3247="CHAdeMO, CCS", "CCS, CHAdeMO",
    L3247="CHAdeMO, Tesla", "CHAdeMO, Tesla",
    L3247="Tesla, CHAdeMO", "CHAdeMO, Tesla"
)</f>
        <v>Tesla, Type 2</v>
      </c>
    </row>
    <row r="3248" spans="1:23" x14ac:dyDescent="0.25">
      <c r="A3248" t="s">
        <v>6513</v>
      </c>
      <c r="B3248">
        <v>55.885153000000003</v>
      </c>
      <c r="C3248">
        <v>37.516750999999999</v>
      </c>
      <c r="D3248" t="s">
        <v>6514</v>
      </c>
      <c r="E3248" t="s">
        <v>38</v>
      </c>
      <c r="F3248">
        <v>0.3</v>
      </c>
      <c r="G3248" t="s">
        <v>32</v>
      </c>
      <c r="H3248">
        <v>12.32</v>
      </c>
      <c r="I3248">
        <v>48</v>
      </c>
      <c r="J3248" t="s">
        <v>21</v>
      </c>
      <c r="K3248">
        <v>150</v>
      </c>
      <c r="L3248" t="s">
        <v>61</v>
      </c>
      <c r="M3248">
        <v>2022</v>
      </c>
      <c r="N3248" t="s">
        <v>23</v>
      </c>
      <c r="O3248">
        <v>4.4000000000000004</v>
      </c>
      <c r="P3248">
        <v>4</v>
      </c>
      <c r="Q3248" t="s">
        <v>29</v>
      </c>
      <c r="R3248">
        <v>13</v>
      </c>
      <c r="S3248">
        <f t="shared" si="150"/>
        <v>624</v>
      </c>
      <c r="T3248">
        <f t="shared" si="151"/>
        <v>187.2</v>
      </c>
      <c r="U3248" s="2">
        <f t="shared" si="152"/>
        <v>8.3333333333333329E-2</v>
      </c>
      <c r="V3248" t="str" cm="1">
        <f t="array" ref="V3248">_xlfn.IFS(H3248&lt;5,"Urban",H3248&lt;=12,"Sub-Urban",H3248&gt;12,"Out Of City")</f>
        <v>Out Of City</v>
      </c>
      <c r="W3248" t="str" cm="1">
        <f t="array" ref="W3248">_xlfn.IFS(
    L3248="CCS", "CCS",
    L3248="Type 2", "Type 2",
    L3248="CHAdeMO", "CHAdeMO",
    L3248="Tesla", "Tesla",
    L3248="CCS, Type 2", "CCS, Type 2",
    L3248="Type 2, CCS", "CCS, Type 2",
    L3248="CHAdeMO, Type 2", "CHAdeMO, Type 2",
    L3248="Type 2, CHAdeMO", "CHAdeMO, Type 2",
    L3248="CCS, Tesla", "CCS, Tesla",
    L3248="Tesla, CCS", "CCS, Tesla",
    L3248="Tesla, Type 2", "Tesla, Type 2",
    L3248="Type 2, Tesla", "Tesla, Type 2",
    L3248="CCS, CHAdeMO", "CCS, CHAdeMO",
    L3248="CHAdeMO, CCS", "CCS, CHAdeMO",
    L3248="CHAdeMO, Tesla", "CHAdeMO, Tesla",
    L3248="Tesla, CHAdeMO", "CHAdeMO, Tesla"
)</f>
        <v>CHAdeMO, Tesla</v>
      </c>
    </row>
    <row r="3249" spans="1:23" x14ac:dyDescent="0.25">
      <c r="A3249" t="s">
        <v>6515</v>
      </c>
      <c r="B3249">
        <v>13.737575</v>
      </c>
      <c r="C3249">
        <v>100.545573</v>
      </c>
      <c r="D3249" t="s">
        <v>6516</v>
      </c>
      <c r="E3249" t="s">
        <v>38</v>
      </c>
      <c r="F3249">
        <v>0.43</v>
      </c>
      <c r="G3249" t="s">
        <v>32</v>
      </c>
      <c r="H3249">
        <v>1.93</v>
      </c>
      <c r="I3249">
        <v>68</v>
      </c>
      <c r="J3249" t="s">
        <v>33</v>
      </c>
      <c r="K3249">
        <v>22</v>
      </c>
      <c r="L3249" t="s">
        <v>40</v>
      </c>
      <c r="M3249">
        <v>2019</v>
      </c>
      <c r="N3249" t="s">
        <v>35</v>
      </c>
      <c r="O3249">
        <v>3.6</v>
      </c>
      <c r="P3249">
        <v>8</v>
      </c>
      <c r="Q3249" t="s">
        <v>48</v>
      </c>
      <c r="R3249">
        <v>11</v>
      </c>
      <c r="S3249">
        <f t="shared" si="150"/>
        <v>748</v>
      </c>
      <c r="T3249">
        <f t="shared" si="151"/>
        <v>321.64</v>
      </c>
      <c r="U3249" s="2">
        <f t="shared" si="152"/>
        <v>0.11764705882352941</v>
      </c>
      <c r="V3249" t="str" cm="1">
        <f t="array" ref="V3249">_xlfn.IFS(H3249&lt;5,"Urban",H3249&lt;=12,"Sub-Urban",H3249&gt;12,"Out Of City")</f>
        <v>Urban</v>
      </c>
      <c r="W3249" t="str" cm="1">
        <f t="array" ref="W3249">_xlfn.IFS(
    L3249="CCS", "CCS",
    L3249="Type 2", "Type 2",
    L3249="CHAdeMO", "CHAdeMO",
    L3249="Tesla", "Tesla",
    L3249="CCS, Type 2", "CCS, Type 2",
    L3249="Type 2, CCS", "CCS, Type 2",
    L3249="CHAdeMO, Type 2", "CHAdeMO, Type 2",
    L3249="Type 2, CHAdeMO", "CHAdeMO, Type 2",
    L3249="CCS, Tesla", "CCS, Tesla",
    L3249="Tesla, CCS", "CCS, Tesla",
    L3249="Tesla, Type 2", "Tesla, Type 2",
    L3249="Type 2, Tesla", "Tesla, Type 2",
    L3249="CCS, CHAdeMO", "CCS, CHAdeMO",
    L3249="CHAdeMO, CCS", "CCS, CHAdeMO",
    L3249="CHAdeMO, Tesla", "CHAdeMO, Tesla",
    L3249="Tesla, CHAdeMO", "CHAdeMO, Tesla"
)</f>
        <v>Type 2</v>
      </c>
    </row>
    <row r="3250" spans="1:23" x14ac:dyDescent="0.25">
      <c r="A3250" t="s">
        <v>6517</v>
      </c>
      <c r="B3250">
        <v>-33.722223</v>
      </c>
      <c r="C3250">
        <v>151.25062399999999</v>
      </c>
      <c r="D3250" t="s">
        <v>6518</v>
      </c>
      <c r="E3250" t="s">
        <v>27</v>
      </c>
      <c r="F3250">
        <v>0.15</v>
      </c>
      <c r="G3250" t="s">
        <v>20</v>
      </c>
      <c r="H3250">
        <v>16.52</v>
      </c>
      <c r="I3250">
        <v>77</v>
      </c>
      <c r="J3250" t="s">
        <v>47</v>
      </c>
      <c r="K3250">
        <v>22</v>
      </c>
      <c r="L3250" t="s">
        <v>64</v>
      </c>
      <c r="M3250">
        <v>2015</v>
      </c>
      <c r="N3250" t="s">
        <v>35</v>
      </c>
      <c r="O3250">
        <v>3.1</v>
      </c>
      <c r="P3250">
        <v>2</v>
      </c>
      <c r="Q3250" t="s">
        <v>29</v>
      </c>
      <c r="R3250">
        <v>52</v>
      </c>
      <c r="S3250">
        <f t="shared" si="150"/>
        <v>4004</v>
      </c>
      <c r="T3250">
        <f t="shared" si="151"/>
        <v>600.6</v>
      </c>
      <c r="U3250" s="2">
        <f t="shared" si="152"/>
        <v>2.5974025974025976E-2</v>
      </c>
      <c r="V3250" t="str" cm="1">
        <f t="array" ref="V3250">_xlfn.IFS(H3250&lt;5,"Urban",H3250&lt;=12,"Sub-Urban",H3250&gt;12,"Out Of City")</f>
        <v>Out Of City</v>
      </c>
      <c r="W3250" t="str" cm="1">
        <f t="array" ref="W3250">_xlfn.IFS(
    L3250="CCS", "CCS",
    L3250="Type 2", "Type 2",
    L3250="CHAdeMO", "CHAdeMO",
    L3250="Tesla", "Tesla",
    L3250="CCS, Type 2", "CCS, Type 2",
    L3250="Type 2, CCS", "CCS, Type 2",
    L3250="CHAdeMO, Type 2", "CHAdeMO, Type 2",
    L3250="Type 2, CHAdeMO", "CHAdeMO, Type 2",
    L3250="CCS, Tesla", "CCS, Tesla",
    L3250="Tesla, CCS", "CCS, Tesla",
    L3250="Tesla, Type 2", "Tesla, Type 2",
    L3250="Type 2, Tesla", "Tesla, Type 2",
    L3250="CCS, CHAdeMO", "CCS, CHAdeMO",
    L3250="CHAdeMO, CCS", "CCS, CHAdeMO",
    L3250="CHAdeMO, Tesla", "CHAdeMO, Tesla",
    L3250="Tesla, CHAdeMO", "CHAdeMO, Tesla"
)</f>
        <v>CCS, CHAdeMO</v>
      </c>
    </row>
    <row r="3251" spans="1:23" x14ac:dyDescent="0.25">
      <c r="A3251" t="s">
        <v>6519</v>
      </c>
      <c r="B3251">
        <v>-33.768835000000003</v>
      </c>
      <c r="C3251">
        <v>151.337614</v>
      </c>
      <c r="D3251" t="s">
        <v>6520</v>
      </c>
      <c r="E3251" t="s">
        <v>38</v>
      </c>
      <c r="F3251">
        <v>0.19</v>
      </c>
      <c r="G3251" t="s">
        <v>20</v>
      </c>
      <c r="H3251">
        <v>8.0500000000000007</v>
      </c>
      <c r="I3251">
        <v>29</v>
      </c>
      <c r="J3251" t="s">
        <v>46</v>
      </c>
      <c r="K3251">
        <v>150</v>
      </c>
      <c r="L3251" t="s">
        <v>40</v>
      </c>
      <c r="M3251">
        <v>2018</v>
      </c>
      <c r="N3251" t="s">
        <v>35</v>
      </c>
      <c r="O3251">
        <v>3.7</v>
      </c>
      <c r="P3251">
        <v>6</v>
      </c>
      <c r="Q3251" t="s">
        <v>29</v>
      </c>
      <c r="R3251">
        <v>8</v>
      </c>
      <c r="S3251">
        <f t="shared" si="150"/>
        <v>232</v>
      </c>
      <c r="T3251">
        <f t="shared" si="151"/>
        <v>44.08</v>
      </c>
      <c r="U3251" s="2">
        <f t="shared" si="152"/>
        <v>0.20689655172413793</v>
      </c>
      <c r="V3251" t="str" cm="1">
        <f t="array" ref="V3251">_xlfn.IFS(H3251&lt;5,"Urban",H3251&lt;=12,"Sub-Urban",H3251&gt;12,"Out Of City")</f>
        <v>Sub-Urban</v>
      </c>
      <c r="W3251" t="str" cm="1">
        <f t="array" ref="W3251">_xlfn.IFS(
    L3251="CCS", "CCS",
    L3251="Type 2", "Type 2",
    L3251="CHAdeMO", "CHAdeMO",
    L3251="Tesla", "Tesla",
    L3251="CCS, Type 2", "CCS, Type 2",
    L3251="Type 2, CCS", "CCS, Type 2",
    L3251="CHAdeMO, Type 2", "CHAdeMO, Type 2",
    L3251="Type 2, CHAdeMO", "CHAdeMO, Type 2",
    L3251="CCS, Tesla", "CCS, Tesla",
    L3251="Tesla, CCS", "CCS, Tesla",
    L3251="Tesla, Type 2", "Tesla, Type 2",
    L3251="Type 2, Tesla", "Tesla, Type 2",
    L3251="CCS, CHAdeMO", "CCS, CHAdeMO",
    L3251="CHAdeMO, CCS", "CCS, CHAdeMO",
    L3251="CHAdeMO, Tesla", "CHAdeMO, Tesla",
    L3251="Tesla, CHAdeMO", "CHAdeMO, Tesla"
)</f>
        <v>Type 2</v>
      </c>
    </row>
    <row r="3252" spans="1:23" x14ac:dyDescent="0.25">
      <c r="A3252" t="s">
        <v>6521</v>
      </c>
      <c r="B3252">
        <v>64.122184000000004</v>
      </c>
      <c r="C3252">
        <v>161.73579000000001</v>
      </c>
      <c r="D3252" t="s">
        <v>6522</v>
      </c>
      <c r="E3252" t="s">
        <v>27</v>
      </c>
      <c r="F3252">
        <v>0.19</v>
      </c>
      <c r="G3252" s="1" t="s">
        <v>9985</v>
      </c>
      <c r="H3252">
        <v>11.38</v>
      </c>
      <c r="I3252">
        <v>43</v>
      </c>
      <c r="J3252" t="s">
        <v>47</v>
      </c>
      <c r="K3252">
        <v>22</v>
      </c>
      <c r="L3252" t="s">
        <v>43</v>
      </c>
      <c r="M3252">
        <v>2022</v>
      </c>
      <c r="N3252" t="s">
        <v>35</v>
      </c>
      <c r="O3252">
        <v>4.5</v>
      </c>
      <c r="P3252">
        <v>4</v>
      </c>
      <c r="Q3252" t="s">
        <v>48</v>
      </c>
      <c r="R3252">
        <v>56</v>
      </c>
      <c r="S3252">
        <f t="shared" si="150"/>
        <v>2408</v>
      </c>
      <c r="T3252">
        <f t="shared" si="151"/>
        <v>457.52</v>
      </c>
      <c r="U3252" s="2">
        <f t="shared" si="152"/>
        <v>9.3023255813953487E-2</v>
      </c>
      <c r="V3252" t="str" cm="1">
        <f t="array" ref="V3252">_xlfn.IFS(H3252&lt;5,"Urban",H3252&lt;=12,"Sub-Urban",H3252&gt;12,"Out Of City")</f>
        <v>Sub-Urban</v>
      </c>
      <c r="W3252" t="str" cm="1">
        <f t="array" ref="W3252">_xlfn.IFS(
    L3252="CCS", "CCS",
    L3252="Type 2", "Type 2",
    L3252="CHAdeMO", "CHAdeMO",
    L3252="Tesla", "Tesla",
    L3252="CCS, Type 2", "CCS, Type 2",
    L3252="Type 2, CCS", "CCS, Type 2",
    L3252="CHAdeMO, Type 2", "CHAdeMO, Type 2",
    L3252="Type 2, CHAdeMO", "CHAdeMO, Type 2",
    L3252="CCS, Tesla", "CCS, Tesla",
    L3252="Tesla, CCS", "CCS, Tesla",
    L3252="Tesla, Type 2", "Tesla, Type 2",
    L3252="Type 2, Tesla", "Tesla, Type 2",
    L3252="CCS, CHAdeMO", "CCS, CHAdeMO",
    L3252="CHAdeMO, CCS", "CCS, CHAdeMO",
    L3252="CHAdeMO, Tesla", "CHAdeMO, Tesla",
    L3252="Tesla, CHAdeMO", "CHAdeMO, Tesla"
)</f>
        <v>CCS</v>
      </c>
    </row>
    <row r="3253" spans="1:23" x14ac:dyDescent="0.25">
      <c r="A3253" t="s">
        <v>6523</v>
      </c>
      <c r="B3253">
        <v>37.784534999999998</v>
      </c>
      <c r="C3253">
        <v>-122.37885799999999</v>
      </c>
      <c r="D3253" t="s">
        <v>6524</v>
      </c>
      <c r="E3253" t="s">
        <v>38</v>
      </c>
      <c r="F3253">
        <v>0.49</v>
      </c>
      <c r="G3253" t="s">
        <v>20</v>
      </c>
      <c r="H3253">
        <v>14.15</v>
      </c>
      <c r="I3253">
        <v>25</v>
      </c>
      <c r="J3253" t="s">
        <v>47</v>
      </c>
      <c r="K3253">
        <v>50</v>
      </c>
      <c r="L3253" t="s">
        <v>61</v>
      </c>
      <c r="M3253">
        <v>2010</v>
      </c>
      <c r="N3253" t="s">
        <v>23</v>
      </c>
      <c r="O3253">
        <v>3.4</v>
      </c>
      <c r="P3253">
        <v>1</v>
      </c>
      <c r="Q3253" t="s">
        <v>24</v>
      </c>
      <c r="R3253">
        <v>9</v>
      </c>
      <c r="S3253">
        <f t="shared" si="150"/>
        <v>225</v>
      </c>
      <c r="T3253">
        <f t="shared" si="151"/>
        <v>110.25</v>
      </c>
      <c r="U3253" s="2">
        <f t="shared" si="152"/>
        <v>0.04</v>
      </c>
      <c r="V3253" t="str" cm="1">
        <f t="array" ref="V3253">_xlfn.IFS(H3253&lt;5,"Urban",H3253&lt;=12,"Sub-Urban",H3253&gt;12,"Out Of City")</f>
        <v>Out Of City</v>
      </c>
      <c r="W3253" t="str" cm="1">
        <f t="array" ref="W3253">_xlfn.IFS(
    L3253="CCS", "CCS",
    L3253="Type 2", "Type 2",
    L3253="CHAdeMO", "CHAdeMO",
    L3253="Tesla", "Tesla",
    L3253="CCS, Type 2", "CCS, Type 2",
    L3253="Type 2, CCS", "CCS, Type 2",
    L3253="CHAdeMO, Type 2", "CHAdeMO, Type 2",
    L3253="Type 2, CHAdeMO", "CHAdeMO, Type 2",
    L3253="CCS, Tesla", "CCS, Tesla",
    L3253="Tesla, CCS", "CCS, Tesla",
    L3253="Tesla, Type 2", "Tesla, Type 2",
    L3253="Type 2, Tesla", "Tesla, Type 2",
    L3253="CCS, CHAdeMO", "CCS, CHAdeMO",
    L3253="CHAdeMO, CCS", "CCS, CHAdeMO",
    L3253="CHAdeMO, Tesla", "CHAdeMO, Tesla",
    L3253="Tesla, CHAdeMO", "CHAdeMO, Tesla"
)</f>
        <v>CHAdeMO, Tesla</v>
      </c>
    </row>
    <row r="3254" spans="1:23" x14ac:dyDescent="0.25">
      <c r="A3254" t="s">
        <v>6525</v>
      </c>
      <c r="B3254">
        <v>-33.736702000000001</v>
      </c>
      <c r="C3254">
        <v>18.456897999999999</v>
      </c>
      <c r="D3254" t="s">
        <v>6526</v>
      </c>
      <c r="E3254" t="s">
        <v>19</v>
      </c>
      <c r="F3254">
        <v>0.48</v>
      </c>
      <c r="G3254" t="s">
        <v>32</v>
      </c>
      <c r="H3254">
        <v>14.6</v>
      </c>
      <c r="I3254">
        <v>13</v>
      </c>
      <c r="J3254" t="s">
        <v>47</v>
      </c>
      <c r="K3254">
        <v>150</v>
      </c>
      <c r="L3254" t="s">
        <v>118</v>
      </c>
      <c r="M3254">
        <v>2021</v>
      </c>
      <c r="N3254" t="s">
        <v>35</v>
      </c>
      <c r="O3254">
        <v>3.4</v>
      </c>
      <c r="P3254">
        <v>7</v>
      </c>
      <c r="Q3254" t="s">
        <v>24</v>
      </c>
      <c r="R3254">
        <v>36</v>
      </c>
      <c r="S3254">
        <f t="shared" si="150"/>
        <v>468</v>
      </c>
      <c r="T3254">
        <f t="shared" si="151"/>
        <v>224.64</v>
      </c>
      <c r="U3254" s="2">
        <f t="shared" si="152"/>
        <v>0.53846153846153844</v>
      </c>
      <c r="V3254" t="str" cm="1">
        <f t="array" ref="V3254">_xlfn.IFS(H3254&lt;5,"Urban",H3254&lt;=12,"Sub-Urban",H3254&gt;12,"Out Of City")</f>
        <v>Out Of City</v>
      </c>
      <c r="W3254" t="str" cm="1">
        <f t="array" ref="W3254">_xlfn.IFS(
    L3254="CCS", "CCS",
    L3254="Type 2", "Type 2",
    L3254="CHAdeMO", "CHAdeMO",
    L3254="Tesla", "Tesla",
    L3254="CCS, Type 2", "CCS, Type 2",
    L3254="Type 2, CCS", "CCS, Type 2",
    L3254="CHAdeMO, Type 2", "CHAdeMO, Type 2",
    L3254="Type 2, CHAdeMO", "CHAdeMO, Type 2",
    L3254="CCS, Tesla", "CCS, Tesla",
    L3254="Tesla, CCS", "CCS, Tesla",
    L3254="Tesla, Type 2", "Tesla, Type 2",
    L3254="Type 2, Tesla", "Tesla, Type 2",
    L3254="CCS, CHAdeMO", "CCS, CHAdeMO",
    L3254="CHAdeMO, CCS", "CCS, CHAdeMO",
    L3254="CHAdeMO, Tesla", "CHAdeMO, Tesla",
    L3254="Tesla, CHAdeMO", "CHAdeMO, Tesla"
)</f>
        <v>Tesla, Type 2</v>
      </c>
    </row>
    <row r="3255" spans="1:23" x14ac:dyDescent="0.25">
      <c r="A3255" t="s">
        <v>6527</v>
      </c>
      <c r="B3255">
        <v>34.022799999999997</v>
      </c>
      <c r="C3255">
        <v>-118.29706299999999</v>
      </c>
      <c r="D3255" t="s">
        <v>6528</v>
      </c>
      <c r="E3255" t="s">
        <v>19</v>
      </c>
      <c r="F3255">
        <v>0.27</v>
      </c>
      <c r="G3255" t="s">
        <v>20</v>
      </c>
      <c r="H3255">
        <v>9.0500000000000007</v>
      </c>
      <c r="I3255">
        <v>37</v>
      </c>
      <c r="J3255" t="s">
        <v>33</v>
      </c>
      <c r="K3255">
        <v>50</v>
      </c>
      <c r="L3255" t="s">
        <v>34</v>
      </c>
      <c r="M3255">
        <v>2010</v>
      </c>
      <c r="N3255" t="s">
        <v>23</v>
      </c>
      <c r="O3255">
        <v>3.2</v>
      </c>
      <c r="P3255">
        <v>8</v>
      </c>
      <c r="Q3255" t="s">
        <v>24</v>
      </c>
      <c r="R3255">
        <v>38</v>
      </c>
      <c r="S3255">
        <f t="shared" si="150"/>
        <v>1406</v>
      </c>
      <c r="T3255">
        <f t="shared" si="151"/>
        <v>379.62</v>
      </c>
      <c r="U3255" s="2">
        <f t="shared" si="152"/>
        <v>0.21621621621621623</v>
      </c>
      <c r="V3255" t="str" cm="1">
        <f t="array" ref="V3255">_xlfn.IFS(H3255&lt;5,"Urban",H3255&lt;=12,"Sub-Urban",H3255&gt;12,"Out Of City")</f>
        <v>Sub-Urban</v>
      </c>
      <c r="W3255" t="str" cm="1">
        <f t="array" ref="W3255">_xlfn.IFS(
    L3255="CCS", "CCS",
    L3255="Type 2", "Type 2",
    L3255="CHAdeMO", "CHAdeMO",
    L3255="Tesla", "Tesla",
    L3255="CCS, Type 2", "CCS, Type 2",
    L3255="Type 2, CCS", "CCS, Type 2",
    L3255="CHAdeMO, Type 2", "CHAdeMO, Type 2",
    L3255="Type 2, CHAdeMO", "CHAdeMO, Type 2",
    L3255="CCS, Tesla", "CCS, Tesla",
    L3255="Tesla, CCS", "CCS, Tesla",
    L3255="Tesla, Type 2", "Tesla, Type 2",
    L3255="Type 2, Tesla", "Tesla, Type 2",
    L3255="CCS, CHAdeMO", "CCS, CHAdeMO",
    L3255="CHAdeMO, CCS", "CCS, CHAdeMO",
    L3255="CHAdeMO, Tesla", "CHAdeMO, Tesla",
    L3255="Tesla, CHAdeMO", "CHAdeMO, Tesla"
)</f>
        <v>CCS, Type 2</v>
      </c>
    </row>
    <row r="3256" spans="1:23" x14ac:dyDescent="0.25">
      <c r="A3256" t="s">
        <v>6529</v>
      </c>
      <c r="B3256">
        <v>52.490454</v>
      </c>
      <c r="C3256">
        <v>13.474868000000001</v>
      </c>
      <c r="D3256" t="s">
        <v>6530</v>
      </c>
      <c r="E3256" t="s">
        <v>27</v>
      </c>
      <c r="F3256">
        <v>0.43</v>
      </c>
      <c r="G3256" t="s">
        <v>20</v>
      </c>
      <c r="H3256">
        <v>18.27</v>
      </c>
      <c r="I3256">
        <v>33</v>
      </c>
      <c r="J3256" t="s">
        <v>21</v>
      </c>
      <c r="K3256">
        <v>22</v>
      </c>
      <c r="L3256" t="s">
        <v>40</v>
      </c>
      <c r="M3256">
        <v>2012</v>
      </c>
      <c r="N3256" t="s">
        <v>35</v>
      </c>
      <c r="O3256">
        <v>3.3</v>
      </c>
      <c r="P3256">
        <v>4</v>
      </c>
      <c r="Q3256" t="s">
        <v>29</v>
      </c>
      <c r="R3256">
        <v>57</v>
      </c>
      <c r="S3256">
        <f t="shared" si="150"/>
        <v>1881</v>
      </c>
      <c r="T3256">
        <f t="shared" si="151"/>
        <v>808.83</v>
      </c>
      <c r="U3256" s="2">
        <f t="shared" si="152"/>
        <v>0.12121212121212122</v>
      </c>
      <c r="V3256" t="str" cm="1">
        <f t="array" ref="V3256">_xlfn.IFS(H3256&lt;5,"Urban",H3256&lt;=12,"Sub-Urban",H3256&gt;12,"Out Of City")</f>
        <v>Out Of City</v>
      </c>
      <c r="W3256" t="str" cm="1">
        <f t="array" ref="W3256">_xlfn.IFS(
    L3256="CCS", "CCS",
    L3256="Type 2", "Type 2",
    L3256="CHAdeMO", "CHAdeMO",
    L3256="Tesla", "Tesla",
    L3256="CCS, Type 2", "CCS, Type 2",
    L3256="Type 2, CCS", "CCS, Type 2",
    L3256="CHAdeMO, Type 2", "CHAdeMO, Type 2",
    L3256="Type 2, CHAdeMO", "CHAdeMO, Type 2",
    L3256="CCS, Tesla", "CCS, Tesla",
    L3256="Tesla, CCS", "CCS, Tesla",
    L3256="Tesla, Type 2", "Tesla, Type 2",
    L3256="Type 2, Tesla", "Tesla, Type 2",
    L3256="CCS, CHAdeMO", "CCS, CHAdeMO",
    L3256="CHAdeMO, CCS", "CCS, CHAdeMO",
    L3256="CHAdeMO, Tesla", "CHAdeMO, Tesla",
    L3256="Tesla, CHAdeMO", "CHAdeMO, Tesla"
)</f>
        <v>Type 2</v>
      </c>
    </row>
    <row r="3257" spans="1:23" x14ac:dyDescent="0.25">
      <c r="A3257" t="s">
        <v>6531</v>
      </c>
      <c r="B3257">
        <v>43.639491</v>
      </c>
      <c r="C3257">
        <v>-79.305893999999995</v>
      </c>
      <c r="D3257" t="s">
        <v>6532</v>
      </c>
      <c r="E3257" t="s">
        <v>27</v>
      </c>
      <c r="F3257">
        <v>0.4</v>
      </c>
      <c r="G3257" t="s">
        <v>20</v>
      </c>
      <c r="H3257">
        <v>18.09</v>
      </c>
      <c r="I3257">
        <v>78</v>
      </c>
      <c r="J3257" t="s">
        <v>46</v>
      </c>
      <c r="K3257">
        <v>50</v>
      </c>
      <c r="L3257" t="s">
        <v>104</v>
      </c>
      <c r="M3257">
        <v>2020</v>
      </c>
      <c r="N3257" t="s">
        <v>35</v>
      </c>
      <c r="O3257">
        <v>4.0999999999999996</v>
      </c>
      <c r="P3257">
        <v>6</v>
      </c>
      <c r="Q3257" t="s">
        <v>48</v>
      </c>
      <c r="R3257">
        <v>49</v>
      </c>
      <c r="S3257">
        <f t="shared" si="150"/>
        <v>3822</v>
      </c>
      <c r="T3257">
        <f t="shared" si="151"/>
        <v>1528.8000000000002</v>
      </c>
      <c r="U3257" s="2">
        <f t="shared" si="152"/>
        <v>7.6923076923076927E-2</v>
      </c>
      <c r="V3257" t="str" cm="1">
        <f t="array" ref="V3257">_xlfn.IFS(H3257&lt;5,"Urban",H3257&lt;=12,"Sub-Urban",H3257&gt;12,"Out Of City")</f>
        <v>Out Of City</v>
      </c>
      <c r="W3257" t="str" cm="1">
        <f t="array" ref="W3257">_xlfn.IFS(
    L3257="CCS", "CCS",
    L3257="Type 2", "Type 2",
    L3257="CHAdeMO", "CHAdeMO",
    L3257="Tesla", "Tesla",
    L3257="CCS, Type 2", "CCS, Type 2",
    L3257="Type 2, CCS", "CCS, Type 2",
    L3257="CHAdeMO, Type 2", "CHAdeMO, Type 2",
    L3257="Type 2, CHAdeMO", "CHAdeMO, Type 2",
    L3257="CCS, Tesla", "CCS, Tesla",
    L3257="Tesla, CCS", "CCS, Tesla",
    L3257="Tesla, Type 2", "Tesla, Type 2",
    L3257="Type 2, Tesla", "Tesla, Type 2",
    L3257="CCS, CHAdeMO", "CCS, CHAdeMO",
    L3257="CHAdeMO, CCS", "CCS, CHAdeMO",
    L3257="CHAdeMO, Tesla", "CHAdeMO, Tesla",
    L3257="Tesla, CHAdeMO", "CHAdeMO, Tesla"
)</f>
        <v>CHAdeMO, Type 2</v>
      </c>
    </row>
    <row r="3258" spans="1:23" x14ac:dyDescent="0.25">
      <c r="A3258" t="s">
        <v>6533</v>
      </c>
      <c r="B3258">
        <v>37.762618000000003</v>
      </c>
      <c r="C3258">
        <v>-122.37719</v>
      </c>
      <c r="D3258" t="s">
        <v>6534</v>
      </c>
      <c r="E3258" t="s">
        <v>27</v>
      </c>
      <c r="F3258">
        <v>0.17</v>
      </c>
      <c r="G3258" t="s">
        <v>20</v>
      </c>
      <c r="H3258">
        <v>12.31</v>
      </c>
      <c r="I3258">
        <v>34</v>
      </c>
      <c r="J3258" t="s">
        <v>33</v>
      </c>
      <c r="K3258">
        <v>50</v>
      </c>
      <c r="L3258" t="s">
        <v>43</v>
      </c>
      <c r="M3258">
        <v>2021</v>
      </c>
      <c r="N3258" t="s">
        <v>23</v>
      </c>
      <c r="O3258">
        <v>5</v>
      </c>
      <c r="P3258">
        <v>6</v>
      </c>
      <c r="Q3258" t="s">
        <v>24</v>
      </c>
      <c r="R3258">
        <v>52</v>
      </c>
      <c r="S3258">
        <f t="shared" si="150"/>
        <v>1768</v>
      </c>
      <c r="T3258">
        <f t="shared" si="151"/>
        <v>300.56</v>
      </c>
      <c r="U3258" s="2">
        <f t="shared" si="152"/>
        <v>0.17647058823529413</v>
      </c>
      <c r="V3258" t="str" cm="1">
        <f t="array" ref="V3258">_xlfn.IFS(H3258&lt;5,"Urban",H3258&lt;=12,"Sub-Urban",H3258&gt;12,"Out Of City")</f>
        <v>Out Of City</v>
      </c>
      <c r="W3258" t="str" cm="1">
        <f t="array" ref="W3258">_xlfn.IFS(
    L3258="CCS", "CCS",
    L3258="Type 2", "Type 2",
    L3258="CHAdeMO", "CHAdeMO",
    L3258="Tesla", "Tesla",
    L3258="CCS, Type 2", "CCS, Type 2",
    L3258="Type 2, CCS", "CCS, Type 2",
    L3258="CHAdeMO, Type 2", "CHAdeMO, Type 2",
    L3258="Type 2, CHAdeMO", "CHAdeMO, Type 2",
    L3258="CCS, Tesla", "CCS, Tesla",
    L3258="Tesla, CCS", "CCS, Tesla",
    L3258="Tesla, Type 2", "Tesla, Type 2",
    L3258="Type 2, Tesla", "Tesla, Type 2",
    L3258="CCS, CHAdeMO", "CCS, CHAdeMO",
    L3258="CHAdeMO, CCS", "CCS, CHAdeMO",
    L3258="CHAdeMO, Tesla", "CHAdeMO, Tesla",
    L3258="Tesla, CHAdeMO", "CHAdeMO, Tesla"
)</f>
        <v>CCS</v>
      </c>
    </row>
    <row r="3259" spans="1:23" x14ac:dyDescent="0.25">
      <c r="A3259" t="s">
        <v>6535</v>
      </c>
      <c r="B3259">
        <v>41.961660000000002</v>
      </c>
      <c r="C3259">
        <v>-87.776242999999994</v>
      </c>
      <c r="D3259" t="s">
        <v>6536</v>
      </c>
      <c r="E3259" t="s">
        <v>38</v>
      </c>
      <c r="F3259">
        <v>0.12</v>
      </c>
      <c r="G3259" t="s">
        <v>32</v>
      </c>
      <c r="H3259">
        <v>6.73</v>
      </c>
      <c r="I3259">
        <v>63</v>
      </c>
      <c r="J3259" t="s">
        <v>47</v>
      </c>
      <c r="K3259">
        <v>50</v>
      </c>
      <c r="L3259" t="s">
        <v>28</v>
      </c>
      <c r="M3259">
        <v>2014</v>
      </c>
      <c r="N3259" t="s">
        <v>35</v>
      </c>
      <c r="O3259">
        <v>3.3</v>
      </c>
      <c r="P3259">
        <v>5</v>
      </c>
      <c r="Q3259" t="s">
        <v>48</v>
      </c>
      <c r="R3259">
        <v>11</v>
      </c>
      <c r="S3259">
        <f t="shared" si="150"/>
        <v>693</v>
      </c>
      <c r="T3259">
        <f t="shared" si="151"/>
        <v>83.16</v>
      </c>
      <c r="U3259" s="2">
        <f t="shared" si="152"/>
        <v>7.9365079365079361E-2</v>
      </c>
      <c r="V3259" t="str" cm="1">
        <f t="array" ref="V3259">_xlfn.IFS(H3259&lt;5,"Urban",H3259&lt;=12,"Sub-Urban",H3259&gt;12,"Out Of City")</f>
        <v>Sub-Urban</v>
      </c>
      <c r="W3259" t="str" cm="1">
        <f t="array" ref="W3259">_xlfn.IFS(
    L3259="CCS", "CCS",
    L3259="Type 2", "Type 2",
    L3259="CHAdeMO", "CHAdeMO",
    L3259="Tesla", "Tesla",
    L3259="CCS, Type 2", "CCS, Type 2",
    L3259="Type 2, CCS", "CCS, Type 2",
    L3259="CHAdeMO, Type 2", "CHAdeMO, Type 2",
    L3259="Type 2, CHAdeMO", "CHAdeMO, Type 2",
    L3259="CCS, Tesla", "CCS, Tesla",
    L3259="Tesla, CCS", "CCS, Tesla",
    L3259="Tesla, Type 2", "Tesla, Type 2",
    L3259="Type 2, Tesla", "Tesla, Type 2",
    L3259="CCS, CHAdeMO", "CCS, CHAdeMO",
    L3259="CHAdeMO, CCS", "CCS, CHAdeMO",
    L3259="CHAdeMO, Tesla", "CHAdeMO, Tesla",
    L3259="Tesla, CHAdeMO", "CHAdeMO, Tesla"
)</f>
        <v>Tesla, Type 2</v>
      </c>
    </row>
    <row r="3260" spans="1:23" x14ac:dyDescent="0.25">
      <c r="A3260" t="s">
        <v>6537</v>
      </c>
      <c r="B3260">
        <v>37.701537000000002</v>
      </c>
      <c r="C3260">
        <v>-122.446175</v>
      </c>
      <c r="D3260" t="s">
        <v>6538</v>
      </c>
      <c r="E3260" t="s">
        <v>19</v>
      </c>
      <c r="F3260">
        <v>0.16</v>
      </c>
      <c r="G3260" s="1" t="s">
        <v>9985</v>
      </c>
      <c r="H3260">
        <v>9.2799999999999994</v>
      </c>
      <c r="I3260">
        <v>87</v>
      </c>
      <c r="J3260" t="s">
        <v>46</v>
      </c>
      <c r="K3260">
        <v>350</v>
      </c>
      <c r="L3260" t="s">
        <v>51</v>
      </c>
      <c r="M3260">
        <v>2019</v>
      </c>
      <c r="N3260" t="s">
        <v>35</v>
      </c>
      <c r="O3260">
        <v>3.7</v>
      </c>
      <c r="P3260">
        <v>4</v>
      </c>
      <c r="Q3260" t="s">
        <v>48</v>
      </c>
      <c r="R3260">
        <v>37</v>
      </c>
      <c r="S3260">
        <f t="shared" si="150"/>
        <v>3219</v>
      </c>
      <c r="T3260">
        <f t="shared" si="151"/>
        <v>515.04</v>
      </c>
      <c r="U3260" s="2">
        <f t="shared" si="152"/>
        <v>4.5977011494252873E-2</v>
      </c>
      <c r="V3260" t="str" cm="1">
        <f t="array" ref="V3260">_xlfn.IFS(H3260&lt;5,"Urban",H3260&lt;=12,"Sub-Urban",H3260&gt;12,"Out Of City")</f>
        <v>Sub-Urban</v>
      </c>
      <c r="W3260" t="str" cm="1">
        <f t="array" ref="W3260">_xlfn.IFS(
    L3260="CCS", "CCS",
    L3260="Type 2", "Type 2",
    L3260="CHAdeMO", "CHAdeMO",
    L3260="Tesla", "Tesla",
    L3260="CCS, Type 2", "CCS, Type 2",
    L3260="Type 2, CCS", "CCS, Type 2",
    L3260="CHAdeMO, Type 2", "CHAdeMO, Type 2",
    L3260="Type 2, CHAdeMO", "CHAdeMO, Type 2",
    L3260="CCS, Tesla", "CCS, Tesla",
    L3260="Tesla, CCS", "CCS, Tesla",
    L3260="Tesla, Type 2", "Tesla, Type 2",
    L3260="Type 2, Tesla", "Tesla, Type 2",
    L3260="CCS, CHAdeMO", "CCS, CHAdeMO",
    L3260="CHAdeMO, CCS", "CCS, CHAdeMO",
    L3260="CHAdeMO, Tesla", "CHAdeMO, Tesla",
    L3260="Tesla, CHAdeMO", "CHAdeMO, Tesla"
)</f>
        <v>CCS, Tesla</v>
      </c>
    </row>
    <row r="3261" spans="1:23" x14ac:dyDescent="0.25">
      <c r="A3261" t="s">
        <v>6539</v>
      </c>
      <c r="B3261">
        <v>43.707405000000001</v>
      </c>
      <c r="C3261">
        <v>-79.333569999999995</v>
      </c>
      <c r="D3261" t="s">
        <v>6540</v>
      </c>
      <c r="E3261" t="s">
        <v>27</v>
      </c>
      <c r="F3261">
        <v>0.16</v>
      </c>
      <c r="G3261" s="1" t="s">
        <v>9985</v>
      </c>
      <c r="H3261">
        <v>12.75</v>
      </c>
      <c r="I3261">
        <v>48</v>
      </c>
      <c r="J3261" t="s">
        <v>39</v>
      </c>
      <c r="K3261">
        <v>150</v>
      </c>
      <c r="L3261" t="s">
        <v>43</v>
      </c>
      <c r="M3261">
        <v>2021</v>
      </c>
      <c r="N3261" t="s">
        <v>23</v>
      </c>
      <c r="O3261">
        <v>4.5999999999999996</v>
      </c>
      <c r="P3261">
        <v>1</v>
      </c>
      <c r="Q3261" t="s">
        <v>48</v>
      </c>
      <c r="R3261">
        <v>52</v>
      </c>
      <c r="S3261">
        <f t="shared" si="150"/>
        <v>2496</v>
      </c>
      <c r="T3261">
        <f t="shared" si="151"/>
        <v>399.36</v>
      </c>
      <c r="U3261" s="2">
        <f t="shared" si="152"/>
        <v>2.0833333333333332E-2</v>
      </c>
      <c r="V3261" t="str" cm="1">
        <f t="array" ref="V3261">_xlfn.IFS(H3261&lt;5,"Urban",H3261&lt;=12,"Sub-Urban",H3261&gt;12,"Out Of City")</f>
        <v>Out Of City</v>
      </c>
      <c r="W3261" t="str" cm="1">
        <f t="array" ref="W3261">_xlfn.IFS(
    L3261="CCS", "CCS",
    L3261="Type 2", "Type 2",
    L3261="CHAdeMO", "CHAdeMO",
    L3261="Tesla", "Tesla",
    L3261="CCS, Type 2", "CCS, Type 2",
    L3261="Type 2, CCS", "CCS, Type 2",
    L3261="CHAdeMO, Type 2", "CHAdeMO, Type 2",
    L3261="Type 2, CHAdeMO", "CHAdeMO, Type 2",
    L3261="CCS, Tesla", "CCS, Tesla",
    L3261="Tesla, CCS", "CCS, Tesla",
    L3261="Tesla, Type 2", "Tesla, Type 2",
    L3261="Type 2, Tesla", "Tesla, Type 2",
    L3261="CCS, CHAdeMO", "CCS, CHAdeMO",
    L3261="CHAdeMO, CCS", "CCS, CHAdeMO",
    L3261="CHAdeMO, Tesla", "CHAdeMO, Tesla",
    L3261="Tesla, CHAdeMO", "CHAdeMO, Tesla"
)</f>
        <v>CCS</v>
      </c>
    </row>
    <row r="3262" spans="1:23" x14ac:dyDescent="0.25">
      <c r="A3262" t="s">
        <v>6541</v>
      </c>
      <c r="B3262">
        <v>44.431795000000001</v>
      </c>
      <c r="C3262">
        <v>70.865133</v>
      </c>
      <c r="D3262" t="s">
        <v>6542</v>
      </c>
      <c r="E3262" t="s">
        <v>19</v>
      </c>
      <c r="F3262">
        <v>0.19</v>
      </c>
      <c r="G3262" t="s">
        <v>32</v>
      </c>
      <c r="H3262">
        <v>2.89</v>
      </c>
      <c r="I3262">
        <v>43</v>
      </c>
      <c r="J3262" t="s">
        <v>39</v>
      </c>
      <c r="K3262">
        <v>50</v>
      </c>
      <c r="L3262" t="s">
        <v>77</v>
      </c>
      <c r="M3262">
        <v>2023</v>
      </c>
      <c r="N3262" t="s">
        <v>23</v>
      </c>
      <c r="O3262">
        <v>3.7</v>
      </c>
      <c r="P3262">
        <v>4</v>
      </c>
      <c r="Q3262" t="s">
        <v>24</v>
      </c>
      <c r="R3262">
        <v>20</v>
      </c>
      <c r="S3262">
        <f t="shared" si="150"/>
        <v>860</v>
      </c>
      <c r="T3262">
        <f t="shared" si="151"/>
        <v>163.4</v>
      </c>
      <c r="U3262" s="2">
        <f t="shared" si="152"/>
        <v>9.3023255813953487E-2</v>
      </c>
      <c r="V3262" t="str" cm="1">
        <f t="array" ref="V3262">_xlfn.IFS(H3262&lt;5,"Urban",H3262&lt;=12,"Sub-Urban",H3262&gt;12,"Out Of City")</f>
        <v>Urban</v>
      </c>
      <c r="W3262" t="str" cm="1">
        <f t="array" ref="W3262">_xlfn.IFS(
    L3262="CCS", "CCS",
    L3262="Type 2", "Type 2",
    L3262="CHAdeMO", "CHAdeMO",
    L3262="Tesla", "Tesla",
    L3262="CCS, Type 2", "CCS, Type 2",
    L3262="Type 2, CCS", "CCS, Type 2",
    L3262="CHAdeMO, Type 2", "CHAdeMO, Type 2",
    L3262="Type 2, CHAdeMO", "CHAdeMO, Type 2",
    L3262="CCS, Tesla", "CCS, Tesla",
    L3262="Tesla, CCS", "CCS, Tesla",
    L3262="Tesla, Type 2", "Tesla, Type 2",
    L3262="Type 2, Tesla", "Tesla, Type 2",
    L3262="CCS, CHAdeMO", "CCS, CHAdeMO",
    L3262="CHAdeMO, CCS", "CCS, CHAdeMO",
    L3262="CHAdeMO, Tesla", "CHAdeMO, Tesla",
    L3262="Tesla, CHAdeMO", "CHAdeMO, Tesla"
)</f>
        <v>CHAdeMO</v>
      </c>
    </row>
    <row r="3263" spans="1:23" x14ac:dyDescent="0.25">
      <c r="A3263" t="s">
        <v>6543</v>
      </c>
      <c r="B3263">
        <v>37.606223999999997</v>
      </c>
      <c r="C3263">
        <v>126.95627899999999</v>
      </c>
      <c r="D3263" t="s">
        <v>6544</v>
      </c>
      <c r="E3263" t="s">
        <v>38</v>
      </c>
      <c r="F3263">
        <v>0.2</v>
      </c>
      <c r="G3263" t="s">
        <v>32</v>
      </c>
      <c r="H3263">
        <v>10.35</v>
      </c>
      <c r="I3263">
        <v>72</v>
      </c>
      <c r="J3263" t="s">
        <v>47</v>
      </c>
      <c r="K3263">
        <v>350</v>
      </c>
      <c r="L3263" t="s">
        <v>47</v>
      </c>
      <c r="M3263">
        <v>2022</v>
      </c>
      <c r="N3263" t="s">
        <v>35</v>
      </c>
      <c r="O3263">
        <v>4.8</v>
      </c>
      <c r="P3263">
        <v>4</v>
      </c>
      <c r="Q3263" t="s">
        <v>48</v>
      </c>
      <c r="R3263">
        <v>8</v>
      </c>
      <c r="S3263">
        <f t="shared" si="150"/>
        <v>576</v>
      </c>
      <c r="T3263">
        <f t="shared" si="151"/>
        <v>115.2</v>
      </c>
      <c r="U3263" s="2">
        <f t="shared" si="152"/>
        <v>5.5555555555555552E-2</v>
      </c>
      <c r="V3263" t="str" cm="1">
        <f t="array" ref="V3263">_xlfn.IFS(H3263&lt;5,"Urban",H3263&lt;=12,"Sub-Urban",H3263&gt;12,"Out Of City")</f>
        <v>Sub-Urban</v>
      </c>
      <c r="W3263" t="str" cm="1">
        <f t="array" ref="W3263">_xlfn.IFS(
    L3263="CCS", "CCS",
    L3263="Type 2", "Type 2",
    L3263="CHAdeMO", "CHAdeMO",
    L3263="Tesla", "Tesla",
    L3263="CCS, Type 2", "CCS, Type 2",
    L3263="Type 2, CCS", "CCS, Type 2",
    L3263="CHAdeMO, Type 2", "CHAdeMO, Type 2",
    L3263="Type 2, CHAdeMO", "CHAdeMO, Type 2",
    L3263="CCS, Tesla", "CCS, Tesla",
    L3263="Tesla, CCS", "CCS, Tesla",
    L3263="Tesla, Type 2", "Tesla, Type 2",
    L3263="Type 2, Tesla", "Tesla, Type 2",
    L3263="CCS, CHAdeMO", "CCS, CHAdeMO",
    L3263="CHAdeMO, CCS", "CCS, CHAdeMO",
    L3263="CHAdeMO, Tesla", "CHAdeMO, Tesla",
    L3263="Tesla, CHAdeMO", "CHAdeMO, Tesla"
)</f>
        <v>Tesla</v>
      </c>
    </row>
    <row r="3264" spans="1:23" x14ac:dyDescent="0.25">
      <c r="A3264" t="s">
        <v>6545</v>
      </c>
      <c r="B3264">
        <v>13.853161999999999</v>
      </c>
      <c r="C3264">
        <v>100.526895</v>
      </c>
      <c r="D3264" t="s">
        <v>6546</v>
      </c>
      <c r="E3264" t="s">
        <v>27</v>
      </c>
      <c r="F3264">
        <v>0.42</v>
      </c>
      <c r="G3264" s="1" t="s">
        <v>9985</v>
      </c>
      <c r="H3264">
        <v>13.55</v>
      </c>
      <c r="I3264">
        <v>37</v>
      </c>
      <c r="J3264" t="s">
        <v>33</v>
      </c>
      <c r="K3264">
        <v>150</v>
      </c>
      <c r="L3264" t="s">
        <v>47</v>
      </c>
      <c r="M3264">
        <v>2011</v>
      </c>
      <c r="N3264" t="s">
        <v>35</v>
      </c>
      <c r="O3264">
        <v>3.2</v>
      </c>
      <c r="P3264">
        <v>1</v>
      </c>
      <c r="Q3264" t="s">
        <v>48</v>
      </c>
      <c r="R3264">
        <v>57</v>
      </c>
      <c r="S3264">
        <f t="shared" si="150"/>
        <v>2109</v>
      </c>
      <c r="T3264">
        <f t="shared" si="151"/>
        <v>885.78</v>
      </c>
      <c r="U3264" s="2">
        <f t="shared" si="152"/>
        <v>2.7027027027027029E-2</v>
      </c>
      <c r="V3264" t="str" cm="1">
        <f t="array" ref="V3264">_xlfn.IFS(H3264&lt;5,"Urban",H3264&lt;=12,"Sub-Urban",H3264&gt;12,"Out Of City")</f>
        <v>Out Of City</v>
      </c>
      <c r="W3264" t="str" cm="1">
        <f t="array" ref="W3264">_xlfn.IFS(
    L3264="CCS", "CCS",
    L3264="Type 2", "Type 2",
    L3264="CHAdeMO", "CHAdeMO",
    L3264="Tesla", "Tesla",
    L3264="CCS, Type 2", "CCS, Type 2",
    L3264="Type 2, CCS", "CCS, Type 2",
    L3264="CHAdeMO, Type 2", "CHAdeMO, Type 2",
    L3264="Type 2, CHAdeMO", "CHAdeMO, Type 2",
    L3264="CCS, Tesla", "CCS, Tesla",
    L3264="Tesla, CCS", "CCS, Tesla",
    L3264="Tesla, Type 2", "Tesla, Type 2",
    L3264="Type 2, Tesla", "Tesla, Type 2",
    L3264="CCS, CHAdeMO", "CCS, CHAdeMO",
    L3264="CHAdeMO, CCS", "CCS, CHAdeMO",
    L3264="CHAdeMO, Tesla", "CHAdeMO, Tesla",
    L3264="Tesla, CHAdeMO", "CHAdeMO, Tesla"
)</f>
        <v>Tesla</v>
      </c>
    </row>
    <row r="3265" spans="1:23" x14ac:dyDescent="0.25">
      <c r="A3265" t="s">
        <v>6547</v>
      </c>
      <c r="B3265">
        <v>55.805047999999999</v>
      </c>
      <c r="C3265">
        <v>37.549205999999998</v>
      </c>
      <c r="D3265" t="s">
        <v>6548</v>
      </c>
      <c r="E3265" t="s">
        <v>38</v>
      </c>
      <c r="F3265">
        <v>0.28000000000000003</v>
      </c>
      <c r="G3265" t="s">
        <v>20</v>
      </c>
      <c r="H3265">
        <v>10.72</v>
      </c>
      <c r="I3265">
        <v>90</v>
      </c>
      <c r="J3265" t="s">
        <v>47</v>
      </c>
      <c r="K3265">
        <v>50</v>
      </c>
      <c r="L3265" t="s">
        <v>43</v>
      </c>
      <c r="M3265">
        <v>2014</v>
      </c>
      <c r="N3265" t="s">
        <v>35</v>
      </c>
      <c r="O3265">
        <v>3.4</v>
      </c>
      <c r="P3265">
        <v>3</v>
      </c>
      <c r="Q3265" t="s">
        <v>24</v>
      </c>
      <c r="R3265">
        <v>16</v>
      </c>
      <c r="S3265">
        <f t="shared" si="150"/>
        <v>1440</v>
      </c>
      <c r="T3265">
        <f t="shared" si="151"/>
        <v>403.20000000000005</v>
      </c>
      <c r="U3265" s="2">
        <f t="shared" si="152"/>
        <v>3.3333333333333333E-2</v>
      </c>
      <c r="V3265" t="str" cm="1">
        <f t="array" ref="V3265">_xlfn.IFS(H3265&lt;5,"Urban",H3265&lt;=12,"Sub-Urban",H3265&gt;12,"Out Of City")</f>
        <v>Sub-Urban</v>
      </c>
      <c r="W3265" t="str" cm="1">
        <f t="array" ref="W3265">_xlfn.IFS(
    L3265="CCS", "CCS",
    L3265="Type 2", "Type 2",
    L3265="CHAdeMO", "CHAdeMO",
    L3265="Tesla", "Tesla",
    L3265="CCS, Type 2", "CCS, Type 2",
    L3265="Type 2, CCS", "CCS, Type 2",
    L3265="CHAdeMO, Type 2", "CHAdeMO, Type 2",
    L3265="Type 2, CHAdeMO", "CHAdeMO, Type 2",
    L3265="CCS, Tesla", "CCS, Tesla",
    L3265="Tesla, CCS", "CCS, Tesla",
    L3265="Tesla, Type 2", "Tesla, Type 2",
    L3265="Type 2, Tesla", "Tesla, Type 2",
    L3265="CCS, CHAdeMO", "CCS, CHAdeMO",
    L3265="CHAdeMO, CCS", "CCS, CHAdeMO",
    L3265="CHAdeMO, Tesla", "CHAdeMO, Tesla",
    L3265="Tesla, CHAdeMO", "CHAdeMO, Tesla"
)</f>
        <v>CCS</v>
      </c>
    </row>
    <row r="3266" spans="1:23" x14ac:dyDescent="0.25">
      <c r="A3266" t="s">
        <v>6549</v>
      </c>
      <c r="B3266">
        <v>-33.781820000000003</v>
      </c>
      <c r="C3266">
        <v>151.31632999999999</v>
      </c>
      <c r="D3266" t="s">
        <v>6550</v>
      </c>
      <c r="E3266" t="s">
        <v>19</v>
      </c>
      <c r="F3266">
        <v>0.1</v>
      </c>
      <c r="G3266" s="1" t="s">
        <v>9985</v>
      </c>
      <c r="H3266">
        <v>12.23</v>
      </c>
      <c r="I3266">
        <v>86</v>
      </c>
      <c r="J3266" t="s">
        <v>33</v>
      </c>
      <c r="K3266">
        <v>22</v>
      </c>
      <c r="L3266" t="s">
        <v>111</v>
      </c>
      <c r="M3266">
        <v>2017</v>
      </c>
      <c r="N3266" t="s">
        <v>23</v>
      </c>
      <c r="O3266">
        <v>3.6</v>
      </c>
      <c r="P3266">
        <v>8</v>
      </c>
      <c r="Q3266" t="s">
        <v>29</v>
      </c>
      <c r="R3266">
        <v>39</v>
      </c>
      <c r="S3266">
        <f t="shared" si="150"/>
        <v>3354</v>
      </c>
      <c r="T3266">
        <f t="shared" si="151"/>
        <v>335.40000000000003</v>
      </c>
      <c r="U3266" s="2">
        <f t="shared" si="152"/>
        <v>9.3023255813953487E-2</v>
      </c>
      <c r="V3266" t="str" cm="1">
        <f t="array" ref="V3266">_xlfn.IFS(H3266&lt;5,"Urban",H3266&lt;=12,"Sub-Urban",H3266&gt;12,"Out Of City")</f>
        <v>Out Of City</v>
      </c>
      <c r="W3266" t="str" cm="1">
        <f t="array" ref="W3266">_xlfn.IFS(
    L3266="CCS", "CCS",
    L3266="Type 2", "Type 2",
    L3266="CHAdeMO", "CHAdeMO",
    L3266="Tesla", "Tesla",
    L3266="CCS, Type 2", "CCS, Type 2",
    L3266="Type 2, CCS", "CCS, Type 2",
    L3266="CHAdeMO, Type 2", "CHAdeMO, Type 2",
    L3266="Type 2, CHAdeMO", "CHAdeMO, Type 2",
    L3266="CCS, Tesla", "CCS, Tesla",
    L3266="Tesla, CCS", "CCS, Tesla",
    L3266="Tesla, Type 2", "Tesla, Type 2",
    L3266="Type 2, Tesla", "Tesla, Type 2",
    L3266="CCS, CHAdeMO", "CCS, CHAdeMO",
    L3266="CHAdeMO, CCS", "CCS, CHAdeMO",
    L3266="CHAdeMO, Tesla", "CHAdeMO, Tesla",
    L3266="Tesla, CHAdeMO", "CHAdeMO, Tesla"
)</f>
        <v>CCS, Type 2</v>
      </c>
    </row>
    <row r="3267" spans="1:23" x14ac:dyDescent="0.25">
      <c r="A3267" t="s">
        <v>6551</v>
      </c>
      <c r="B3267">
        <v>19.145942999999999</v>
      </c>
      <c r="C3267">
        <v>72.813608000000002</v>
      </c>
      <c r="D3267" t="s">
        <v>6552</v>
      </c>
      <c r="E3267" t="s">
        <v>38</v>
      </c>
      <c r="F3267">
        <v>0.2</v>
      </c>
      <c r="G3267" t="s">
        <v>32</v>
      </c>
      <c r="H3267">
        <v>19.850000000000001</v>
      </c>
      <c r="I3267">
        <v>31</v>
      </c>
      <c r="J3267" t="s">
        <v>46</v>
      </c>
      <c r="K3267">
        <v>150</v>
      </c>
      <c r="L3267" t="s">
        <v>47</v>
      </c>
      <c r="M3267">
        <v>2017</v>
      </c>
      <c r="N3267" t="s">
        <v>35</v>
      </c>
      <c r="O3267">
        <v>4</v>
      </c>
      <c r="P3267">
        <v>9</v>
      </c>
      <c r="Q3267" t="s">
        <v>48</v>
      </c>
      <c r="R3267">
        <v>13</v>
      </c>
      <c r="S3267">
        <f t="shared" ref="S3267:S3330" si="153">R3267*I3267</f>
        <v>403</v>
      </c>
      <c r="T3267">
        <f t="shared" ref="T3267:T3330" si="154">F3267*S3267</f>
        <v>80.600000000000009</v>
      </c>
      <c r="U3267" s="2">
        <f t="shared" ref="U3267:U3330" si="155">P3267/I3267</f>
        <v>0.29032258064516131</v>
      </c>
      <c r="V3267" t="str" cm="1">
        <f t="array" ref="V3267">_xlfn.IFS(H3267&lt;5,"Urban",H3267&lt;=12,"Sub-Urban",H3267&gt;12,"Out Of City")</f>
        <v>Out Of City</v>
      </c>
      <c r="W3267" t="str" cm="1">
        <f t="array" ref="W3267">_xlfn.IFS(
    L3267="CCS", "CCS",
    L3267="Type 2", "Type 2",
    L3267="CHAdeMO", "CHAdeMO",
    L3267="Tesla", "Tesla",
    L3267="CCS, Type 2", "CCS, Type 2",
    L3267="Type 2, CCS", "CCS, Type 2",
    L3267="CHAdeMO, Type 2", "CHAdeMO, Type 2",
    L3267="Type 2, CHAdeMO", "CHAdeMO, Type 2",
    L3267="CCS, Tesla", "CCS, Tesla",
    L3267="Tesla, CCS", "CCS, Tesla",
    L3267="Tesla, Type 2", "Tesla, Type 2",
    L3267="Type 2, Tesla", "Tesla, Type 2",
    L3267="CCS, CHAdeMO", "CCS, CHAdeMO",
    L3267="CHAdeMO, CCS", "CCS, CHAdeMO",
    L3267="CHAdeMO, Tesla", "CHAdeMO, Tesla",
    L3267="Tesla, CHAdeMO", "CHAdeMO, Tesla"
)</f>
        <v>Tesla</v>
      </c>
    </row>
    <row r="3268" spans="1:23" x14ac:dyDescent="0.25">
      <c r="A3268" t="s">
        <v>6553</v>
      </c>
      <c r="B3268">
        <v>13.824199</v>
      </c>
      <c r="C3268">
        <v>100.57420500000001</v>
      </c>
      <c r="D3268" t="s">
        <v>6554</v>
      </c>
      <c r="E3268" t="s">
        <v>27</v>
      </c>
      <c r="F3268">
        <v>0.47</v>
      </c>
      <c r="G3268" t="s">
        <v>20</v>
      </c>
      <c r="H3268">
        <v>16.71</v>
      </c>
      <c r="I3268">
        <v>100</v>
      </c>
      <c r="J3268" t="s">
        <v>47</v>
      </c>
      <c r="K3268">
        <v>22</v>
      </c>
      <c r="L3268" t="s">
        <v>58</v>
      </c>
      <c r="M3268">
        <v>2021</v>
      </c>
      <c r="N3268" t="s">
        <v>35</v>
      </c>
      <c r="O3268">
        <v>4.5999999999999996</v>
      </c>
      <c r="P3268">
        <v>2</v>
      </c>
      <c r="Q3268" t="s">
        <v>29</v>
      </c>
      <c r="R3268">
        <v>56</v>
      </c>
      <c r="S3268">
        <f t="shared" si="153"/>
        <v>5600</v>
      </c>
      <c r="T3268">
        <f t="shared" si="154"/>
        <v>2632</v>
      </c>
      <c r="U3268" s="2">
        <f t="shared" si="155"/>
        <v>0.02</v>
      </c>
      <c r="V3268" t="str" cm="1">
        <f t="array" ref="V3268">_xlfn.IFS(H3268&lt;5,"Urban",H3268&lt;=12,"Sub-Urban",H3268&gt;12,"Out Of City")</f>
        <v>Out Of City</v>
      </c>
      <c r="W3268" t="str" cm="1">
        <f t="array" ref="W3268">_xlfn.IFS(
    L3268="CCS", "CCS",
    L3268="Type 2", "Type 2",
    L3268="CHAdeMO", "CHAdeMO",
    L3268="Tesla", "Tesla",
    L3268="CCS, Type 2", "CCS, Type 2",
    L3268="Type 2, CCS", "CCS, Type 2",
    L3268="CHAdeMO, Type 2", "CHAdeMO, Type 2",
    L3268="Type 2, CHAdeMO", "CHAdeMO, Type 2",
    L3268="CCS, Tesla", "CCS, Tesla",
    L3268="Tesla, CCS", "CCS, Tesla",
    L3268="Tesla, Type 2", "Tesla, Type 2",
    L3268="Type 2, Tesla", "Tesla, Type 2",
    L3268="CCS, CHAdeMO", "CCS, CHAdeMO",
    L3268="CHAdeMO, CCS", "CCS, CHAdeMO",
    L3268="CHAdeMO, Tesla", "CHAdeMO, Tesla",
    L3268="Tesla, CHAdeMO", "CHAdeMO, Tesla"
)</f>
        <v>CCS, Tesla</v>
      </c>
    </row>
    <row r="3269" spans="1:23" x14ac:dyDescent="0.25">
      <c r="A3269" t="s">
        <v>6555</v>
      </c>
      <c r="B3269">
        <v>37.856870000000001</v>
      </c>
      <c r="C3269">
        <v>-122.492006</v>
      </c>
      <c r="D3269" t="s">
        <v>6556</v>
      </c>
      <c r="E3269" t="s">
        <v>27</v>
      </c>
      <c r="F3269">
        <v>0.45</v>
      </c>
      <c r="G3269" s="1" t="s">
        <v>9985</v>
      </c>
      <c r="H3269">
        <v>8.9600000000000009</v>
      </c>
      <c r="I3269">
        <v>16</v>
      </c>
      <c r="J3269" t="s">
        <v>21</v>
      </c>
      <c r="K3269">
        <v>150</v>
      </c>
      <c r="L3269" t="s">
        <v>64</v>
      </c>
      <c r="M3269">
        <v>2019</v>
      </c>
      <c r="N3269" t="s">
        <v>23</v>
      </c>
      <c r="O3269">
        <v>4.4000000000000004</v>
      </c>
      <c r="P3269">
        <v>7</v>
      </c>
      <c r="Q3269" t="s">
        <v>24</v>
      </c>
      <c r="R3269">
        <v>59</v>
      </c>
      <c r="S3269">
        <f t="shared" si="153"/>
        <v>944</v>
      </c>
      <c r="T3269">
        <f t="shared" si="154"/>
        <v>424.8</v>
      </c>
      <c r="U3269" s="2">
        <f t="shared" si="155"/>
        <v>0.4375</v>
      </c>
      <c r="V3269" t="str" cm="1">
        <f t="array" ref="V3269">_xlfn.IFS(H3269&lt;5,"Urban",H3269&lt;=12,"Sub-Urban",H3269&gt;12,"Out Of City")</f>
        <v>Sub-Urban</v>
      </c>
      <c r="W3269" t="str" cm="1">
        <f t="array" ref="W3269">_xlfn.IFS(
    L3269="CCS", "CCS",
    L3269="Type 2", "Type 2",
    L3269="CHAdeMO", "CHAdeMO",
    L3269="Tesla", "Tesla",
    L3269="CCS, Type 2", "CCS, Type 2",
    L3269="Type 2, CCS", "CCS, Type 2",
    L3269="CHAdeMO, Type 2", "CHAdeMO, Type 2",
    L3269="Type 2, CHAdeMO", "CHAdeMO, Type 2",
    L3269="CCS, Tesla", "CCS, Tesla",
    L3269="Tesla, CCS", "CCS, Tesla",
    L3269="Tesla, Type 2", "Tesla, Type 2",
    L3269="Type 2, Tesla", "Tesla, Type 2",
    L3269="CCS, CHAdeMO", "CCS, CHAdeMO",
    L3269="CHAdeMO, CCS", "CCS, CHAdeMO",
    L3269="CHAdeMO, Tesla", "CHAdeMO, Tesla",
    L3269="Tesla, CHAdeMO", "CHAdeMO, Tesla"
)</f>
        <v>CCS, CHAdeMO</v>
      </c>
    </row>
    <row r="3270" spans="1:23" x14ac:dyDescent="0.25">
      <c r="A3270" t="s">
        <v>6557</v>
      </c>
      <c r="B3270">
        <v>43.607311000000003</v>
      </c>
      <c r="C3270">
        <v>-79.455133000000004</v>
      </c>
      <c r="D3270" t="s">
        <v>6558</v>
      </c>
      <c r="E3270" t="s">
        <v>19</v>
      </c>
      <c r="F3270">
        <v>0.25</v>
      </c>
      <c r="G3270" t="s">
        <v>20</v>
      </c>
      <c r="H3270">
        <v>13.39</v>
      </c>
      <c r="I3270">
        <v>53</v>
      </c>
      <c r="J3270" t="s">
        <v>39</v>
      </c>
      <c r="K3270">
        <v>50</v>
      </c>
      <c r="L3270" t="s">
        <v>64</v>
      </c>
      <c r="M3270">
        <v>2013</v>
      </c>
      <c r="N3270" t="s">
        <v>35</v>
      </c>
      <c r="O3270">
        <v>4.8</v>
      </c>
      <c r="P3270">
        <v>6</v>
      </c>
      <c r="Q3270" t="s">
        <v>48</v>
      </c>
      <c r="R3270">
        <v>32</v>
      </c>
      <c r="S3270">
        <f t="shared" si="153"/>
        <v>1696</v>
      </c>
      <c r="T3270">
        <f t="shared" si="154"/>
        <v>424</v>
      </c>
      <c r="U3270" s="2">
        <f t="shared" si="155"/>
        <v>0.11320754716981132</v>
      </c>
      <c r="V3270" t="str" cm="1">
        <f t="array" ref="V3270">_xlfn.IFS(H3270&lt;5,"Urban",H3270&lt;=12,"Sub-Urban",H3270&gt;12,"Out Of City")</f>
        <v>Out Of City</v>
      </c>
      <c r="W3270" t="str" cm="1">
        <f t="array" ref="W3270">_xlfn.IFS(
    L3270="CCS", "CCS",
    L3270="Type 2", "Type 2",
    L3270="CHAdeMO", "CHAdeMO",
    L3270="Tesla", "Tesla",
    L3270="CCS, Type 2", "CCS, Type 2",
    L3270="Type 2, CCS", "CCS, Type 2",
    L3270="CHAdeMO, Type 2", "CHAdeMO, Type 2",
    L3270="Type 2, CHAdeMO", "CHAdeMO, Type 2",
    L3270="CCS, Tesla", "CCS, Tesla",
    L3270="Tesla, CCS", "CCS, Tesla",
    L3270="Tesla, Type 2", "Tesla, Type 2",
    L3270="Type 2, Tesla", "Tesla, Type 2",
    L3270="CCS, CHAdeMO", "CCS, CHAdeMO",
    L3270="CHAdeMO, CCS", "CCS, CHAdeMO",
    L3270="CHAdeMO, Tesla", "CHAdeMO, Tesla",
    L3270="Tesla, CHAdeMO", "CHAdeMO, Tesla"
)</f>
        <v>CCS, CHAdeMO</v>
      </c>
    </row>
    <row r="3271" spans="1:23" x14ac:dyDescent="0.25">
      <c r="A3271" t="s">
        <v>6559</v>
      </c>
      <c r="B3271">
        <v>39.933647999999998</v>
      </c>
      <c r="C3271">
        <v>116.35736799999999</v>
      </c>
      <c r="D3271" t="s">
        <v>6560</v>
      </c>
      <c r="E3271" t="s">
        <v>27</v>
      </c>
      <c r="F3271">
        <v>0.46</v>
      </c>
      <c r="G3271" t="s">
        <v>32</v>
      </c>
      <c r="H3271">
        <v>13.16</v>
      </c>
      <c r="I3271">
        <v>97</v>
      </c>
      <c r="J3271" t="s">
        <v>21</v>
      </c>
      <c r="K3271">
        <v>350</v>
      </c>
      <c r="L3271" t="s">
        <v>43</v>
      </c>
      <c r="M3271">
        <v>2010</v>
      </c>
      <c r="N3271" t="s">
        <v>23</v>
      </c>
      <c r="O3271">
        <v>3.9</v>
      </c>
      <c r="P3271">
        <v>4</v>
      </c>
      <c r="Q3271" t="s">
        <v>29</v>
      </c>
      <c r="R3271">
        <v>46</v>
      </c>
      <c r="S3271">
        <f t="shared" si="153"/>
        <v>4462</v>
      </c>
      <c r="T3271">
        <f t="shared" si="154"/>
        <v>2052.52</v>
      </c>
      <c r="U3271" s="2">
        <f t="shared" si="155"/>
        <v>4.1237113402061855E-2</v>
      </c>
      <c r="V3271" t="str" cm="1">
        <f t="array" ref="V3271">_xlfn.IFS(H3271&lt;5,"Urban",H3271&lt;=12,"Sub-Urban",H3271&gt;12,"Out Of City")</f>
        <v>Out Of City</v>
      </c>
      <c r="W3271" t="str" cm="1">
        <f t="array" ref="W3271">_xlfn.IFS(
    L3271="CCS", "CCS",
    L3271="Type 2", "Type 2",
    L3271="CHAdeMO", "CHAdeMO",
    L3271="Tesla", "Tesla",
    L3271="CCS, Type 2", "CCS, Type 2",
    L3271="Type 2, CCS", "CCS, Type 2",
    L3271="CHAdeMO, Type 2", "CHAdeMO, Type 2",
    L3271="Type 2, CHAdeMO", "CHAdeMO, Type 2",
    L3271="CCS, Tesla", "CCS, Tesla",
    L3271="Tesla, CCS", "CCS, Tesla",
    L3271="Tesla, Type 2", "Tesla, Type 2",
    L3271="Type 2, Tesla", "Tesla, Type 2",
    L3271="CCS, CHAdeMO", "CCS, CHAdeMO",
    L3271="CHAdeMO, CCS", "CCS, CHAdeMO",
    L3271="CHAdeMO, Tesla", "CHAdeMO, Tesla",
    L3271="Tesla, CHAdeMO", "CHAdeMO, Tesla"
)</f>
        <v>CCS</v>
      </c>
    </row>
    <row r="3272" spans="1:23" x14ac:dyDescent="0.25">
      <c r="A3272" t="s">
        <v>6561</v>
      </c>
      <c r="B3272">
        <v>-68.435214000000002</v>
      </c>
      <c r="C3272">
        <v>171.639929</v>
      </c>
      <c r="D3272" t="s">
        <v>6562</v>
      </c>
      <c r="E3272" t="s">
        <v>38</v>
      </c>
      <c r="F3272">
        <v>0.49</v>
      </c>
      <c r="G3272" s="1" t="s">
        <v>9985</v>
      </c>
      <c r="H3272">
        <v>9.1</v>
      </c>
      <c r="I3272">
        <v>42</v>
      </c>
      <c r="J3272" t="s">
        <v>21</v>
      </c>
      <c r="K3272">
        <v>22</v>
      </c>
      <c r="L3272" t="s">
        <v>40</v>
      </c>
      <c r="M3272">
        <v>2010</v>
      </c>
      <c r="N3272" t="s">
        <v>23</v>
      </c>
      <c r="O3272">
        <v>3.1</v>
      </c>
      <c r="P3272">
        <v>7</v>
      </c>
      <c r="Q3272" t="s">
        <v>24</v>
      </c>
      <c r="R3272">
        <v>14</v>
      </c>
      <c r="S3272">
        <f t="shared" si="153"/>
        <v>588</v>
      </c>
      <c r="T3272">
        <f t="shared" si="154"/>
        <v>288.12</v>
      </c>
      <c r="U3272" s="2">
        <f t="shared" si="155"/>
        <v>0.16666666666666666</v>
      </c>
      <c r="V3272" t="str" cm="1">
        <f t="array" ref="V3272">_xlfn.IFS(H3272&lt;5,"Urban",H3272&lt;=12,"Sub-Urban",H3272&gt;12,"Out Of City")</f>
        <v>Sub-Urban</v>
      </c>
      <c r="W3272" t="str" cm="1">
        <f t="array" ref="W3272">_xlfn.IFS(
    L3272="CCS", "CCS",
    L3272="Type 2", "Type 2",
    L3272="CHAdeMO", "CHAdeMO",
    L3272="Tesla", "Tesla",
    L3272="CCS, Type 2", "CCS, Type 2",
    L3272="Type 2, CCS", "CCS, Type 2",
    L3272="CHAdeMO, Type 2", "CHAdeMO, Type 2",
    L3272="Type 2, CHAdeMO", "CHAdeMO, Type 2",
    L3272="CCS, Tesla", "CCS, Tesla",
    L3272="Tesla, CCS", "CCS, Tesla",
    L3272="Tesla, Type 2", "Tesla, Type 2",
    L3272="Type 2, Tesla", "Tesla, Type 2",
    L3272="CCS, CHAdeMO", "CCS, CHAdeMO",
    L3272="CHAdeMO, CCS", "CCS, CHAdeMO",
    L3272="CHAdeMO, Tesla", "CHAdeMO, Tesla",
    L3272="Tesla, CHAdeMO", "CHAdeMO, Tesla"
)</f>
        <v>Type 2</v>
      </c>
    </row>
    <row r="3273" spans="1:23" x14ac:dyDescent="0.25">
      <c r="A3273" t="s">
        <v>6563</v>
      </c>
      <c r="B3273">
        <v>18.906649999999999</v>
      </c>
      <c r="C3273">
        <v>72.848133000000004</v>
      </c>
      <c r="D3273" t="s">
        <v>6564</v>
      </c>
      <c r="E3273" t="s">
        <v>27</v>
      </c>
      <c r="F3273">
        <v>0.15</v>
      </c>
      <c r="G3273" t="s">
        <v>32</v>
      </c>
      <c r="H3273">
        <v>6.5</v>
      </c>
      <c r="I3273">
        <v>87</v>
      </c>
      <c r="J3273" t="s">
        <v>33</v>
      </c>
      <c r="K3273">
        <v>50</v>
      </c>
      <c r="L3273" t="s">
        <v>85</v>
      </c>
      <c r="M3273">
        <v>2011</v>
      </c>
      <c r="N3273" t="s">
        <v>35</v>
      </c>
      <c r="O3273">
        <v>4.4000000000000004</v>
      </c>
      <c r="P3273">
        <v>6</v>
      </c>
      <c r="Q3273" t="s">
        <v>29</v>
      </c>
      <c r="R3273">
        <v>51</v>
      </c>
      <c r="S3273">
        <f t="shared" si="153"/>
        <v>4437</v>
      </c>
      <c r="T3273">
        <f t="shared" si="154"/>
        <v>665.55</v>
      </c>
      <c r="U3273" s="2">
        <f t="shared" si="155"/>
        <v>6.8965517241379309E-2</v>
      </c>
      <c r="V3273" t="str" cm="1">
        <f t="array" ref="V3273">_xlfn.IFS(H3273&lt;5,"Urban",H3273&lt;=12,"Sub-Urban",H3273&gt;12,"Out Of City")</f>
        <v>Sub-Urban</v>
      </c>
      <c r="W3273" t="str" cm="1">
        <f t="array" ref="W3273">_xlfn.IFS(
    L3273="CCS", "CCS",
    L3273="Type 2", "Type 2",
    L3273="CHAdeMO", "CHAdeMO",
    L3273="Tesla", "Tesla",
    L3273="CCS, Type 2", "CCS, Type 2",
    L3273="Type 2, CCS", "CCS, Type 2",
    L3273="CHAdeMO, Type 2", "CHAdeMO, Type 2",
    L3273="Type 2, CHAdeMO", "CHAdeMO, Type 2",
    L3273="CCS, Tesla", "CCS, Tesla",
    L3273="Tesla, CCS", "CCS, Tesla",
    L3273="Tesla, Type 2", "Tesla, Type 2",
    L3273="Type 2, Tesla", "Tesla, Type 2",
    L3273="CCS, CHAdeMO", "CCS, CHAdeMO",
    L3273="CHAdeMO, CCS", "CCS, CHAdeMO",
    L3273="CHAdeMO, Tesla", "CHAdeMO, Tesla",
    L3273="Tesla, CHAdeMO", "CHAdeMO, Tesla"
)</f>
        <v>CHAdeMO, Tesla</v>
      </c>
    </row>
    <row r="3274" spans="1:23" x14ac:dyDescent="0.25">
      <c r="A3274" t="s">
        <v>6565</v>
      </c>
      <c r="B3274">
        <v>25.317892000000001</v>
      </c>
      <c r="C3274">
        <v>55.351939999999999</v>
      </c>
      <c r="D3274" t="s">
        <v>6566</v>
      </c>
      <c r="E3274" t="s">
        <v>27</v>
      </c>
      <c r="F3274">
        <v>0.25</v>
      </c>
      <c r="G3274" s="1" t="s">
        <v>9985</v>
      </c>
      <c r="H3274">
        <v>19.55</v>
      </c>
      <c r="I3274">
        <v>33</v>
      </c>
      <c r="J3274" t="s">
        <v>33</v>
      </c>
      <c r="K3274">
        <v>22</v>
      </c>
      <c r="L3274" t="s">
        <v>43</v>
      </c>
      <c r="M3274">
        <v>2017</v>
      </c>
      <c r="N3274" t="s">
        <v>23</v>
      </c>
      <c r="O3274">
        <v>4.7</v>
      </c>
      <c r="P3274">
        <v>6</v>
      </c>
      <c r="Q3274" t="s">
        <v>48</v>
      </c>
      <c r="R3274">
        <v>51</v>
      </c>
      <c r="S3274">
        <f t="shared" si="153"/>
        <v>1683</v>
      </c>
      <c r="T3274">
        <f t="shared" si="154"/>
        <v>420.75</v>
      </c>
      <c r="U3274" s="2">
        <f t="shared" si="155"/>
        <v>0.18181818181818182</v>
      </c>
      <c r="V3274" t="str" cm="1">
        <f t="array" ref="V3274">_xlfn.IFS(H3274&lt;5,"Urban",H3274&lt;=12,"Sub-Urban",H3274&gt;12,"Out Of City")</f>
        <v>Out Of City</v>
      </c>
      <c r="W3274" t="str" cm="1">
        <f t="array" ref="W3274">_xlfn.IFS(
    L3274="CCS", "CCS",
    L3274="Type 2", "Type 2",
    L3274="CHAdeMO", "CHAdeMO",
    L3274="Tesla", "Tesla",
    L3274="CCS, Type 2", "CCS, Type 2",
    L3274="Type 2, CCS", "CCS, Type 2",
    L3274="CHAdeMO, Type 2", "CHAdeMO, Type 2",
    L3274="Type 2, CHAdeMO", "CHAdeMO, Type 2",
    L3274="CCS, Tesla", "CCS, Tesla",
    L3274="Tesla, CCS", "CCS, Tesla",
    L3274="Tesla, Type 2", "Tesla, Type 2",
    L3274="Type 2, Tesla", "Tesla, Type 2",
    L3274="CCS, CHAdeMO", "CCS, CHAdeMO",
    L3274="CHAdeMO, CCS", "CCS, CHAdeMO",
    L3274="CHAdeMO, Tesla", "CHAdeMO, Tesla",
    L3274="Tesla, CHAdeMO", "CHAdeMO, Tesla"
)</f>
        <v>CCS</v>
      </c>
    </row>
    <row r="3275" spans="1:23" x14ac:dyDescent="0.25">
      <c r="A3275" t="s">
        <v>6567</v>
      </c>
      <c r="B3275">
        <v>-23.659020000000002</v>
      </c>
      <c r="C3275">
        <v>-46.604284999999997</v>
      </c>
      <c r="D3275" t="s">
        <v>6568</v>
      </c>
      <c r="E3275" t="s">
        <v>27</v>
      </c>
      <c r="F3275">
        <v>0.47</v>
      </c>
      <c r="G3275" s="1" t="s">
        <v>9985</v>
      </c>
      <c r="H3275">
        <v>11.17</v>
      </c>
      <c r="I3275">
        <v>45</v>
      </c>
      <c r="J3275" t="s">
        <v>46</v>
      </c>
      <c r="K3275">
        <v>150</v>
      </c>
      <c r="L3275" t="s">
        <v>47</v>
      </c>
      <c r="M3275">
        <v>2010</v>
      </c>
      <c r="N3275" t="s">
        <v>35</v>
      </c>
      <c r="O3275">
        <v>4.4000000000000004</v>
      </c>
      <c r="P3275">
        <v>9</v>
      </c>
      <c r="Q3275" t="s">
        <v>29</v>
      </c>
      <c r="R3275">
        <v>59</v>
      </c>
      <c r="S3275">
        <f t="shared" si="153"/>
        <v>2655</v>
      </c>
      <c r="T3275">
        <f t="shared" si="154"/>
        <v>1247.8499999999999</v>
      </c>
      <c r="U3275" s="2">
        <f t="shared" si="155"/>
        <v>0.2</v>
      </c>
      <c r="V3275" t="str" cm="1">
        <f t="array" ref="V3275">_xlfn.IFS(H3275&lt;5,"Urban",H3275&lt;=12,"Sub-Urban",H3275&gt;12,"Out Of City")</f>
        <v>Sub-Urban</v>
      </c>
      <c r="W3275" t="str" cm="1">
        <f t="array" ref="W3275">_xlfn.IFS(
    L3275="CCS", "CCS",
    L3275="Type 2", "Type 2",
    L3275="CHAdeMO", "CHAdeMO",
    L3275="Tesla", "Tesla",
    L3275="CCS, Type 2", "CCS, Type 2",
    L3275="Type 2, CCS", "CCS, Type 2",
    L3275="CHAdeMO, Type 2", "CHAdeMO, Type 2",
    L3275="Type 2, CHAdeMO", "CHAdeMO, Type 2",
    L3275="CCS, Tesla", "CCS, Tesla",
    L3275="Tesla, CCS", "CCS, Tesla",
    L3275="Tesla, Type 2", "Tesla, Type 2",
    L3275="Type 2, Tesla", "Tesla, Type 2",
    L3275="CCS, CHAdeMO", "CCS, CHAdeMO",
    L3275="CHAdeMO, CCS", "CCS, CHAdeMO",
    L3275="CHAdeMO, Tesla", "CHAdeMO, Tesla",
    L3275="Tesla, CHAdeMO", "CHAdeMO, Tesla"
)</f>
        <v>Tesla</v>
      </c>
    </row>
    <row r="3276" spans="1:23" x14ac:dyDescent="0.25">
      <c r="A3276" t="s">
        <v>6569</v>
      </c>
      <c r="B3276">
        <v>-33.860954999999997</v>
      </c>
      <c r="C3276">
        <v>18.420612999999999</v>
      </c>
      <c r="D3276" t="s">
        <v>6570</v>
      </c>
      <c r="E3276" t="s">
        <v>19</v>
      </c>
      <c r="F3276">
        <v>0.12</v>
      </c>
      <c r="G3276" t="s">
        <v>32</v>
      </c>
      <c r="H3276">
        <v>15.83</v>
      </c>
      <c r="I3276">
        <v>13</v>
      </c>
      <c r="J3276" t="s">
        <v>47</v>
      </c>
      <c r="K3276">
        <v>22</v>
      </c>
      <c r="L3276" t="s">
        <v>47</v>
      </c>
      <c r="M3276">
        <v>2016</v>
      </c>
      <c r="N3276" t="s">
        <v>23</v>
      </c>
      <c r="O3276">
        <v>3.3</v>
      </c>
      <c r="P3276">
        <v>1</v>
      </c>
      <c r="Q3276" t="s">
        <v>24</v>
      </c>
      <c r="R3276">
        <v>23</v>
      </c>
      <c r="S3276">
        <f t="shared" si="153"/>
        <v>299</v>
      </c>
      <c r="T3276">
        <f t="shared" si="154"/>
        <v>35.879999999999995</v>
      </c>
      <c r="U3276" s="2">
        <f t="shared" si="155"/>
        <v>7.6923076923076927E-2</v>
      </c>
      <c r="V3276" t="str" cm="1">
        <f t="array" ref="V3276">_xlfn.IFS(H3276&lt;5,"Urban",H3276&lt;=12,"Sub-Urban",H3276&gt;12,"Out Of City")</f>
        <v>Out Of City</v>
      </c>
      <c r="W3276" t="str" cm="1">
        <f t="array" ref="W3276">_xlfn.IFS(
    L3276="CCS", "CCS",
    L3276="Type 2", "Type 2",
    L3276="CHAdeMO", "CHAdeMO",
    L3276="Tesla", "Tesla",
    L3276="CCS, Type 2", "CCS, Type 2",
    L3276="Type 2, CCS", "CCS, Type 2",
    L3276="CHAdeMO, Type 2", "CHAdeMO, Type 2",
    L3276="Type 2, CHAdeMO", "CHAdeMO, Type 2",
    L3276="CCS, Tesla", "CCS, Tesla",
    L3276="Tesla, CCS", "CCS, Tesla",
    L3276="Tesla, Type 2", "Tesla, Type 2",
    L3276="Type 2, Tesla", "Tesla, Type 2",
    L3276="CCS, CHAdeMO", "CCS, CHAdeMO",
    L3276="CHAdeMO, CCS", "CCS, CHAdeMO",
    L3276="CHAdeMO, Tesla", "CHAdeMO, Tesla",
    L3276="Tesla, CHAdeMO", "CHAdeMO, Tesla"
)</f>
        <v>Tesla</v>
      </c>
    </row>
    <row r="3277" spans="1:23" x14ac:dyDescent="0.25">
      <c r="A3277" t="s">
        <v>6571</v>
      </c>
      <c r="B3277">
        <v>34.080804000000001</v>
      </c>
      <c r="C3277">
        <v>-118.233743</v>
      </c>
      <c r="D3277" t="s">
        <v>6572</v>
      </c>
      <c r="E3277" t="s">
        <v>38</v>
      </c>
      <c r="F3277">
        <v>0.46</v>
      </c>
      <c r="G3277" s="1" t="s">
        <v>9985</v>
      </c>
      <c r="H3277">
        <v>1.24</v>
      </c>
      <c r="I3277">
        <v>31</v>
      </c>
      <c r="J3277" t="s">
        <v>21</v>
      </c>
      <c r="K3277">
        <v>50</v>
      </c>
      <c r="L3277" t="s">
        <v>77</v>
      </c>
      <c r="M3277">
        <v>2017</v>
      </c>
      <c r="N3277" t="s">
        <v>35</v>
      </c>
      <c r="O3277">
        <v>4.5</v>
      </c>
      <c r="P3277">
        <v>1</v>
      </c>
      <c r="Q3277" t="s">
        <v>24</v>
      </c>
      <c r="R3277">
        <v>9</v>
      </c>
      <c r="S3277">
        <f t="shared" si="153"/>
        <v>279</v>
      </c>
      <c r="T3277">
        <f t="shared" si="154"/>
        <v>128.34</v>
      </c>
      <c r="U3277" s="2">
        <f t="shared" si="155"/>
        <v>3.2258064516129031E-2</v>
      </c>
      <c r="V3277" t="str" cm="1">
        <f t="array" ref="V3277">_xlfn.IFS(H3277&lt;5,"Urban",H3277&lt;=12,"Sub-Urban",H3277&gt;12,"Out Of City")</f>
        <v>Urban</v>
      </c>
      <c r="W3277" t="str" cm="1">
        <f t="array" ref="W3277">_xlfn.IFS(
    L3277="CCS", "CCS",
    L3277="Type 2", "Type 2",
    L3277="CHAdeMO", "CHAdeMO",
    L3277="Tesla", "Tesla",
    L3277="CCS, Type 2", "CCS, Type 2",
    L3277="Type 2, CCS", "CCS, Type 2",
    L3277="CHAdeMO, Type 2", "CHAdeMO, Type 2",
    L3277="Type 2, CHAdeMO", "CHAdeMO, Type 2",
    L3277="CCS, Tesla", "CCS, Tesla",
    L3277="Tesla, CCS", "CCS, Tesla",
    L3277="Tesla, Type 2", "Tesla, Type 2",
    L3277="Type 2, Tesla", "Tesla, Type 2",
    L3277="CCS, CHAdeMO", "CCS, CHAdeMO",
    L3277="CHAdeMO, CCS", "CCS, CHAdeMO",
    L3277="CHAdeMO, Tesla", "CHAdeMO, Tesla",
    L3277="Tesla, CHAdeMO", "CHAdeMO, Tesla"
)</f>
        <v>CHAdeMO</v>
      </c>
    </row>
    <row r="3278" spans="1:23" x14ac:dyDescent="0.25">
      <c r="A3278" t="s">
        <v>6573</v>
      </c>
      <c r="B3278">
        <v>-33.829669000000003</v>
      </c>
      <c r="C3278">
        <v>151.25117499999999</v>
      </c>
      <c r="D3278" t="s">
        <v>6574</v>
      </c>
      <c r="E3278" t="s">
        <v>38</v>
      </c>
      <c r="F3278">
        <v>0.49</v>
      </c>
      <c r="G3278" s="1" t="s">
        <v>9985</v>
      </c>
      <c r="H3278">
        <v>16.8</v>
      </c>
      <c r="I3278">
        <v>63</v>
      </c>
      <c r="J3278" t="s">
        <v>33</v>
      </c>
      <c r="K3278">
        <v>150</v>
      </c>
      <c r="L3278" t="s">
        <v>80</v>
      </c>
      <c r="M3278">
        <v>2016</v>
      </c>
      <c r="N3278" t="s">
        <v>35</v>
      </c>
      <c r="O3278">
        <v>4.5999999999999996</v>
      </c>
      <c r="P3278">
        <v>1</v>
      </c>
      <c r="Q3278" t="s">
        <v>24</v>
      </c>
      <c r="R3278">
        <v>11</v>
      </c>
      <c r="S3278">
        <f t="shared" si="153"/>
        <v>693</v>
      </c>
      <c r="T3278">
        <f t="shared" si="154"/>
        <v>339.57</v>
      </c>
      <c r="U3278" s="2">
        <f t="shared" si="155"/>
        <v>1.5873015873015872E-2</v>
      </c>
      <c r="V3278" t="str" cm="1">
        <f t="array" ref="V3278">_xlfn.IFS(H3278&lt;5,"Urban",H3278&lt;=12,"Sub-Urban",H3278&gt;12,"Out Of City")</f>
        <v>Out Of City</v>
      </c>
      <c r="W3278" t="str" cm="1">
        <f t="array" ref="W3278">_xlfn.IFS(
    L3278="CCS", "CCS",
    L3278="Type 2", "Type 2",
    L3278="CHAdeMO", "CHAdeMO",
    L3278="Tesla", "Tesla",
    L3278="CCS, Type 2", "CCS, Type 2",
    L3278="Type 2, CCS", "CCS, Type 2",
    L3278="CHAdeMO, Type 2", "CHAdeMO, Type 2",
    L3278="Type 2, CHAdeMO", "CHAdeMO, Type 2",
    L3278="CCS, Tesla", "CCS, Tesla",
    L3278="Tesla, CCS", "CCS, Tesla",
    L3278="Tesla, Type 2", "Tesla, Type 2",
    L3278="Type 2, Tesla", "Tesla, Type 2",
    L3278="CCS, CHAdeMO", "CCS, CHAdeMO",
    L3278="CHAdeMO, CCS", "CCS, CHAdeMO",
    L3278="CHAdeMO, Tesla", "CHAdeMO, Tesla",
    L3278="Tesla, CHAdeMO", "CHAdeMO, Tesla"
)</f>
        <v>CHAdeMO, Type 2</v>
      </c>
    </row>
    <row r="3279" spans="1:23" x14ac:dyDescent="0.25">
      <c r="A3279" t="s">
        <v>6575</v>
      </c>
      <c r="B3279">
        <v>18.987396</v>
      </c>
      <c r="C3279">
        <v>72.980146000000005</v>
      </c>
      <c r="D3279" t="s">
        <v>6576</v>
      </c>
      <c r="E3279" t="s">
        <v>19</v>
      </c>
      <c r="F3279">
        <v>0.13</v>
      </c>
      <c r="G3279" s="1" t="s">
        <v>9985</v>
      </c>
      <c r="H3279">
        <v>17.79</v>
      </c>
      <c r="I3279">
        <v>72</v>
      </c>
      <c r="J3279" t="s">
        <v>46</v>
      </c>
      <c r="K3279">
        <v>50</v>
      </c>
      <c r="L3279" t="s">
        <v>47</v>
      </c>
      <c r="M3279">
        <v>2015</v>
      </c>
      <c r="N3279" t="s">
        <v>23</v>
      </c>
      <c r="O3279">
        <v>3.5</v>
      </c>
      <c r="P3279">
        <v>2</v>
      </c>
      <c r="Q3279" t="s">
        <v>29</v>
      </c>
      <c r="R3279">
        <v>31</v>
      </c>
      <c r="S3279">
        <f t="shared" si="153"/>
        <v>2232</v>
      </c>
      <c r="T3279">
        <f t="shared" si="154"/>
        <v>290.16000000000003</v>
      </c>
      <c r="U3279" s="2">
        <f t="shared" si="155"/>
        <v>2.7777777777777776E-2</v>
      </c>
      <c r="V3279" t="str" cm="1">
        <f t="array" ref="V3279">_xlfn.IFS(H3279&lt;5,"Urban",H3279&lt;=12,"Sub-Urban",H3279&gt;12,"Out Of City")</f>
        <v>Out Of City</v>
      </c>
      <c r="W3279" t="str" cm="1">
        <f t="array" ref="W3279">_xlfn.IFS(
    L3279="CCS", "CCS",
    L3279="Type 2", "Type 2",
    L3279="CHAdeMO", "CHAdeMO",
    L3279="Tesla", "Tesla",
    L3279="CCS, Type 2", "CCS, Type 2",
    L3279="Type 2, CCS", "CCS, Type 2",
    L3279="CHAdeMO, Type 2", "CHAdeMO, Type 2",
    L3279="Type 2, CHAdeMO", "CHAdeMO, Type 2",
    L3279="CCS, Tesla", "CCS, Tesla",
    L3279="Tesla, CCS", "CCS, Tesla",
    L3279="Tesla, Type 2", "Tesla, Type 2",
    L3279="Type 2, Tesla", "Tesla, Type 2",
    L3279="CCS, CHAdeMO", "CCS, CHAdeMO",
    L3279="CHAdeMO, CCS", "CCS, CHAdeMO",
    L3279="CHAdeMO, Tesla", "CHAdeMO, Tesla",
    L3279="Tesla, CHAdeMO", "CHAdeMO, Tesla"
)</f>
        <v>Tesla</v>
      </c>
    </row>
    <row r="3280" spans="1:23" x14ac:dyDescent="0.25">
      <c r="A3280" t="s">
        <v>6577</v>
      </c>
      <c r="B3280">
        <v>-23.607657</v>
      </c>
      <c r="C3280">
        <v>-46.645325999999997</v>
      </c>
      <c r="D3280" t="s">
        <v>6578</v>
      </c>
      <c r="E3280" t="s">
        <v>19</v>
      </c>
      <c r="F3280">
        <v>0.28999999999999998</v>
      </c>
      <c r="G3280" s="1" t="s">
        <v>9985</v>
      </c>
      <c r="H3280">
        <v>3.62</v>
      </c>
      <c r="I3280">
        <v>38</v>
      </c>
      <c r="J3280" t="s">
        <v>47</v>
      </c>
      <c r="K3280">
        <v>150</v>
      </c>
      <c r="L3280" t="s">
        <v>85</v>
      </c>
      <c r="M3280">
        <v>2010</v>
      </c>
      <c r="N3280" t="s">
        <v>35</v>
      </c>
      <c r="O3280">
        <v>3.2</v>
      </c>
      <c r="P3280">
        <v>7</v>
      </c>
      <c r="Q3280" t="s">
        <v>24</v>
      </c>
      <c r="R3280">
        <v>22</v>
      </c>
      <c r="S3280">
        <f t="shared" si="153"/>
        <v>836</v>
      </c>
      <c r="T3280">
        <f t="shared" si="154"/>
        <v>242.43999999999997</v>
      </c>
      <c r="U3280" s="2">
        <f t="shared" si="155"/>
        <v>0.18421052631578946</v>
      </c>
      <c r="V3280" t="str" cm="1">
        <f t="array" ref="V3280">_xlfn.IFS(H3280&lt;5,"Urban",H3280&lt;=12,"Sub-Urban",H3280&gt;12,"Out Of City")</f>
        <v>Urban</v>
      </c>
      <c r="W3280" t="str" cm="1">
        <f t="array" ref="W3280">_xlfn.IFS(
    L3280="CCS", "CCS",
    L3280="Type 2", "Type 2",
    L3280="CHAdeMO", "CHAdeMO",
    L3280="Tesla", "Tesla",
    L3280="CCS, Type 2", "CCS, Type 2",
    L3280="Type 2, CCS", "CCS, Type 2",
    L3280="CHAdeMO, Type 2", "CHAdeMO, Type 2",
    L3280="Type 2, CHAdeMO", "CHAdeMO, Type 2",
    L3280="CCS, Tesla", "CCS, Tesla",
    L3280="Tesla, CCS", "CCS, Tesla",
    L3280="Tesla, Type 2", "Tesla, Type 2",
    L3280="Type 2, Tesla", "Tesla, Type 2",
    L3280="CCS, CHAdeMO", "CCS, CHAdeMO",
    L3280="CHAdeMO, CCS", "CCS, CHAdeMO",
    L3280="CHAdeMO, Tesla", "CHAdeMO, Tesla",
    L3280="Tesla, CHAdeMO", "CHAdeMO, Tesla"
)</f>
        <v>CHAdeMO, Tesla</v>
      </c>
    </row>
    <row r="3281" spans="1:23" x14ac:dyDescent="0.25">
      <c r="A3281" t="s">
        <v>6579</v>
      </c>
      <c r="B3281">
        <v>-23.630739999999999</v>
      </c>
      <c r="C3281">
        <v>-46.682031000000002</v>
      </c>
      <c r="D3281" t="s">
        <v>6580</v>
      </c>
      <c r="E3281" t="s">
        <v>27</v>
      </c>
      <c r="F3281">
        <v>0.28999999999999998</v>
      </c>
      <c r="G3281" t="s">
        <v>32</v>
      </c>
      <c r="H3281">
        <v>1.02</v>
      </c>
      <c r="I3281">
        <v>20</v>
      </c>
      <c r="J3281" t="s">
        <v>39</v>
      </c>
      <c r="K3281">
        <v>350</v>
      </c>
      <c r="L3281" t="s">
        <v>43</v>
      </c>
      <c r="M3281">
        <v>2015</v>
      </c>
      <c r="N3281" t="s">
        <v>23</v>
      </c>
      <c r="O3281">
        <v>3.2</v>
      </c>
      <c r="P3281">
        <v>2</v>
      </c>
      <c r="Q3281" t="s">
        <v>48</v>
      </c>
      <c r="R3281">
        <v>50</v>
      </c>
      <c r="S3281">
        <f t="shared" si="153"/>
        <v>1000</v>
      </c>
      <c r="T3281">
        <f t="shared" si="154"/>
        <v>290</v>
      </c>
      <c r="U3281" s="2">
        <f t="shared" si="155"/>
        <v>0.1</v>
      </c>
      <c r="V3281" t="str" cm="1">
        <f t="array" ref="V3281">_xlfn.IFS(H3281&lt;5,"Urban",H3281&lt;=12,"Sub-Urban",H3281&gt;12,"Out Of City")</f>
        <v>Urban</v>
      </c>
      <c r="W3281" t="str" cm="1">
        <f t="array" ref="W3281">_xlfn.IFS(
    L3281="CCS", "CCS",
    L3281="Type 2", "Type 2",
    L3281="CHAdeMO", "CHAdeMO",
    L3281="Tesla", "Tesla",
    L3281="CCS, Type 2", "CCS, Type 2",
    L3281="Type 2, CCS", "CCS, Type 2",
    L3281="CHAdeMO, Type 2", "CHAdeMO, Type 2",
    L3281="Type 2, CHAdeMO", "CHAdeMO, Type 2",
    L3281="CCS, Tesla", "CCS, Tesla",
    L3281="Tesla, CCS", "CCS, Tesla",
    L3281="Tesla, Type 2", "Tesla, Type 2",
    L3281="Type 2, Tesla", "Tesla, Type 2",
    L3281="CCS, CHAdeMO", "CCS, CHAdeMO",
    L3281="CHAdeMO, CCS", "CCS, CHAdeMO",
    L3281="CHAdeMO, Tesla", "CHAdeMO, Tesla",
    L3281="Tesla, CHAdeMO", "CHAdeMO, Tesla"
)</f>
        <v>CCS</v>
      </c>
    </row>
    <row r="3282" spans="1:23" x14ac:dyDescent="0.25">
      <c r="A3282" t="s">
        <v>6581</v>
      </c>
      <c r="B3282">
        <v>30.242000000000001</v>
      </c>
      <c r="C3282">
        <v>-114.97534400000001</v>
      </c>
      <c r="D3282" t="s">
        <v>6582</v>
      </c>
      <c r="E3282" t="s">
        <v>19</v>
      </c>
      <c r="F3282">
        <v>0.16</v>
      </c>
      <c r="G3282" t="s">
        <v>32</v>
      </c>
      <c r="H3282">
        <v>14.03</v>
      </c>
      <c r="I3282">
        <v>10</v>
      </c>
      <c r="J3282" t="s">
        <v>33</v>
      </c>
      <c r="K3282">
        <v>350</v>
      </c>
      <c r="L3282" t="s">
        <v>40</v>
      </c>
      <c r="M3282">
        <v>2011</v>
      </c>
      <c r="N3282" t="s">
        <v>35</v>
      </c>
      <c r="O3282">
        <v>3.4</v>
      </c>
      <c r="P3282">
        <v>5</v>
      </c>
      <c r="Q3282" t="s">
        <v>48</v>
      </c>
      <c r="R3282">
        <v>22</v>
      </c>
      <c r="S3282">
        <f t="shared" si="153"/>
        <v>220</v>
      </c>
      <c r="T3282">
        <f t="shared" si="154"/>
        <v>35.200000000000003</v>
      </c>
      <c r="U3282" s="2">
        <f t="shared" si="155"/>
        <v>0.5</v>
      </c>
      <c r="V3282" t="str" cm="1">
        <f t="array" ref="V3282">_xlfn.IFS(H3282&lt;5,"Urban",H3282&lt;=12,"Sub-Urban",H3282&gt;12,"Out Of City")</f>
        <v>Out Of City</v>
      </c>
      <c r="W3282" t="str" cm="1">
        <f t="array" ref="W3282">_xlfn.IFS(
    L3282="CCS", "CCS",
    L3282="Type 2", "Type 2",
    L3282="CHAdeMO", "CHAdeMO",
    L3282="Tesla", "Tesla",
    L3282="CCS, Type 2", "CCS, Type 2",
    L3282="Type 2, CCS", "CCS, Type 2",
    L3282="CHAdeMO, Type 2", "CHAdeMO, Type 2",
    L3282="Type 2, CHAdeMO", "CHAdeMO, Type 2",
    L3282="CCS, Tesla", "CCS, Tesla",
    L3282="Tesla, CCS", "CCS, Tesla",
    L3282="Tesla, Type 2", "Tesla, Type 2",
    L3282="Type 2, Tesla", "Tesla, Type 2",
    L3282="CCS, CHAdeMO", "CCS, CHAdeMO",
    L3282="CHAdeMO, CCS", "CCS, CHAdeMO",
    L3282="CHAdeMO, Tesla", "CHAdeMO, Tesla",
    L3282="Tesla, CHAdeMO", "CHAdeMO, Tesla"
)</f>
        <v>Type 2</v>
      </c>
    </row>
    <row r="3283" spans="1:23" x14ac:dyDescent="0.25">
      <c r="A3283" t="s">
        <v>6583</v>
      </c>
      <c r="B3283">
        <v>-33.755510999999998</v>
      </c>
      <c r="C3283">
        <v>18.569883999999998</v>
      </c>
      <c r="D3283" t="s">
        <v>6584</v>
      </c>
      <c r="E3283" t="s">
        <v>19</v>
      </c>
      <c r="F3283">
        <v>0.12</v>
      </c>
      <c r="G3283" t="s">
        <v>32</v>
      </c>
      <c r="H3283">
        <v>16.07</v>
      </c>
      <c r="I3283">
        <v>64</v>
      </c>
      <c r="J3283" t="s">
        <v>47</v>
      </c>
      <c r="K3283">
        <v>50</v>
      </c>
      <c r="L3283" t="s">
        <v>40</v>
      </c>
      <c r="M3283">
        <v>2018</v>
      </c>
      <c r="N3283" t="s">
        <v>35</v>
      </c>
      <c r="O3283">
        <v>5</v>
      </c>
      <c r="P3283">
        <v>1</v>
      </c>
      <c r="Q3283" t="s">
        <v>24</v>
      </c>
      <c r="R3283">
        <v>34</v>
      </c>
      <c r="S3283">
        <f t="shared" si="153"/>
        <v>2176</v>
      </c>
      <c r="T3283">
        <f t="shared" si="154"/>
        <v>261.12</v>
      </c>
      <c r="U3283" s="2">
        <f t="shared" si="155"/>
        <v>1.5625E-2</v>
      </c>
      <c r="V3283" t="str" cm="1">
        <f t="array" ref="V3283">_xlfn.IFS(H3283&lt;5,"Urban",H3283&lt;=12,"Sub-Urban",H3283&gt;12,"Out Of City")</f>
        <v>Out Of City</v>
      </c>
      <c r="W3283" t="str" cm="1">
        <f t="array" ref="W3283">_xlfn.IFS(
    L3283="CCS", "CCS",
    L3283="Type 2", "Type 2",
    L3283="CHAdeMO", "CHAdeMO",
    L3283="Tesla", "Tesla",
    L3283="CCS, Type 2", "CCS, Type 2",
    L3283="Type 2, CCS", "CCS, Type 2",
    L3283="CHAdeMO, Type 2", "CHAdeMO, Type 2",
    L3283="Type 2, CHAdeMO", "CHAdeMO, Type 2",
    L3283="CCS, Tesla", "CCS, Tesla",
    L3283="Tesla, CCS", "CCS, Tesla",
    L3283="Tesla, Type 2", "Tesla, Type 2",
    L3283="Type 2, Tesla", "Tesla, Type 2",
    L3283="CCS, CHAdeMO", "CCS, CHAdeMO",
    L3283="CHAdeMO, CCS", "CCS, CHAdeMO",
    L3283="CHAdeMO, Tesla", "CHAdeMO, Tesla",
    L3283="Tesla, CHAdeMO", "CHAdeMO, Tesla"
)</f>
        <v>Type 2</v>
      </c>
    </row>
    <row r="3284" spans="1:23" x14ac:dyDescent="0.25">
      <c r="A3284" t="s">
        <v>6585</v>
      </c>
      <c r="B3284">
        <v>55.854492</v>
      </c>
      <c r="C3284">
        <v>37.633685999999997</v>
      </c>
      <c r="D3284" t="s">
        <v>6586</v>
      </c>
      <c r="E3284" t="s">
        <v>19</v>
      </c>
      <c r="F3284">
        <v>0.17</v>
      </c>
      <c r="G3284" t="s">
        <v>32</v>
      </c>
      <c r="H3284">
        <v>8.57</v>
      </c>
      <c r="I3284">
        <v>89</v>
      </c>
      <c r="J3284" t="s">
        <v>39</v>
      </c>
      <c r="K3284">
        <v>22</v>
      </c>
      <c r="L3284" t="s">
        <v>85</v>
      </c>
      <c r="M3284">
        <v>2016</v>
      </c>
      <c r="N3284" t="s">
        <v>23</v>
      </c>
      <c r="O3284">
        <v>4.5</v>
      </c>
      <c r="P3284">
        <v>7</v>
      </c>
      <c r="Q3284" t="s">
        <v>48</v>
      </c>
      <c r="R3284">
        <v>26</v>
      </c>
      <c r="S3284">
        <f t="shared" si="153"/>
        <v>2314</v>
      </c>
      <c r="T3284">
        <f t="shared" si="154"/>
        <v>393.38000000000005</v>
      </c>
      <c r="U3284" s="2">
        <f t="shared" si="155"/>
        <v>7.8651685393258425E-2</v>
      </c>
      <c r="V3284" t="str" cm="1">
        <f t="array" ref="V3284">_xlfn.IFS(H3284&lt;5,"Urban",H3284&lt;=12,"Sub-Urban",H3284&gt;12,"Out Of City")</f>
        <v>Sub-Urban</v>
      </c>
      <c r="W3284" t="str" cm="1">
        <f t="array" ref="W3284">_xlfn.IFS(
    L3284="CCS", "CCS",
    L3284="Type 2", "Type 2",
    L3284="CHAdeMO", "CHAdeMO",
    L3284="Tesla", "Tesla",
    L3284="CCS, Type 2", "CCS, Type 2",
    L3284="Type 2, CCS", "CCS, Type 2",
    L3284="CHAdeMO, Type 2", "CHAdeMO, Type 2",
    L3284="Type 2, CHAdeMO", "CHAdeMO, Type 2",
    L3284="CCS, Tesla", "CCS, Tesla",
    L3284="Tesla, CCS", "CCS, Tesla",
    L3284="Tesla, Type 2", "Tesla, Type 2",
    L3284="Type 2, Tesla", "Tesla, Type 2",
    L3284="CCS, CHAdeMO", "CCS, CHAdeMO",
    L3284="CHAdeMO, CCS", "CCS, CHAdeMO",
    L3284="CHAdeMO, Tesla", "CHAdeMO, Tesla",
    L3284="Tesla, CHAdeMO", "CHAdeMO, Tesla"
)</f>
        <v>CHAdeMO, Tesla</v>
      </c>
    </row>
    <row r="3285" spans="1:23" x14ac:dyDescent="0.25">
      <c r="A3285" t="s">
        <v>6587</v>
      </c>
      <c r="B3285">
        <v>52.482056999999998</v>
      </c>
      <c r="C3285">
        <v>13.371703999999999</v>
      </c>
      <c r="D3285" t="s">
        <v>6588</v>
      </c>
      <c r="E3285" t="s">
        <v>19</v>
      </c>
      <c r="F3285">
        <v>0.34</v>
      </c>
      <c r="G3285" s="1" t="s">
        <v>9985</v>
      </c>
      <c r="H3285">
        <v>13.93</v>
      </c>
      <c r="I3285">
        <v>91</v>
      </c>
      <c r="J3285" t="s">
        <v>33</v>
      </c>
      <c r="K3285">
        <v>22</v>
      </c>
      <c r="L3285" t="s">
        <v>111</v>
      </c>
      <c r="M3285">
        <v>2022</v>
      </c>
      <c r="N3285" t="s">
        <v>23</v>
      </c>
      <c r="O3285">
        <v>3.3</v>
      </c>
      <c r="P3285">
        <v>4</v>
      </c>
      <c r="Q3285" t="s">
        <v>29</v>
      </c>
      <c r="R3285">
        <v>39</v>
      </c>
      <c r="S3285">
        <f t="shared" si="153"/>
        <v>3549</v>
      </c>
      <c r="T3285">
        <f t="shared" si="154"/>
        <v>1206.6600000000001</v>
      </c>
      <c r="U3285" s="2">
        <f t="shared" si="155"/>
        <v>4.3956043956043959E-2</v>
      </c>
      <c r="V3285" t="str" cm="1">
        <f t="array" ref="V3285">_xlfn.IFS(H3285&lt;5,"Urban",H3285&lt;=12,"Sub-Urban",H3285&gt;12,"Out Of City")</f>
        <v>Out Of City</v>
      </c>
      <c r="W3285" t="str" cm="1">
        <f t="array" ref="W3285">_xlfn.IFS(
    L3285="CCS", "CCS",
    L3285="Type 2", "Type 2",
    L3285="CHAdeMO", "CHAdeMO",
    L3285="Tesla", "Tesla",
    L3285="CCS, Type 2", "CCS, Type 2",
    L3285="Type 2, CCS", "CCS, Type 2",
    L3285="CHAdeMO, Type 2", "CHAdeMO, Type 2",
    L3285="Type 2, CHAdeMO", "CHAdeMO, Type 2",
    L3285="CCS, Tesla", "CCS, Tesla",
    L3285="Tesla, CCS", "CCS, Tesla",
    L3285="Tesla, Type 2", "Tesla, Type 2",
    L3285="Type 2, Tesla", "Tesla, Type 2",
    L3285="CCS, CHAdeMO", "CCS, CHAdeMO",
    L3285="CHAdeMO, CCS", "CCS, CHAdeMO",
    L3285="CHAdeMO, Tesla", "CHAdeMO, Tesla",
    L3285="Tesla, CHAdeMO", "CHAdeMO, Tesla"
)</f>
        <v>CCS, Type 2</v>
      </c>
    </row>
    <row r="3286" spans="1:23" x14ac:dyDescent="0.25">
      <c r="A3286" t="s">
        <v>6589</v>
      </c>
      <c r="B3286">
        <v>19.417197000000002</v>
      </c>
      <c r="C3286">
        <v>-99.005679000000001</v>
      </c>
      <c r="D3286" t="s">
        <v>6590</v>
      </c>
      <c r="E3286" t="s">
        <v>19</v>
      </c>
      <c r="F3286">
        <v>0.43</v>
      </c>
      <c r="G3286" s="1" t="s">
        <v>9985</v>
      </c>
      <c r="H3286">
        <v>19.87</v>
      </c>
      <c r="I3286">
        <v>95</v>
      </c>
      <c r="J3286" t="s">
        <v>33</v>
      </c>
      <c r="K3286">
        <v>350</v>
      </c>
      <c r="L3286" t="s">
        <v>118</v>
      </c>
      <c r="M3286">
        <v>2010</v>
      </c>
      <c r="N3286" t="s">
        <v>35</v>
      </c>
      <c r="O3286">
        <v>3.8</v>
      </c>
      <c r="P3286">
        <v>1</v>
      </c>
      <c r="Q3286" t="s">
        <v>24</v>
      </c>
      <c r="R3286">
        <v>27</v>
      </c>
      <c r="S3286">
        <f t="shared" si="153"/>
        <v>2565</v>
      </c>
      <c r="T3286">
        <f t="shared" si="154"/>
        <v>1102.95</v>
      </c>
      <c r="U3286" s="2">
        <f t="shared" si="155"/>
        <v>1.0526315789473684E-2</v>
      </c>
      <c r="V3286" t="str" cm="1">
        <f t="array" ref="V3286">_xlfn.IFS(H3286&lt;5,"Urban",H3286&lt;=12,"Sub-Urban",H3286&gt;12,"Out Of City")</f>
        <v>Out Of City</v>
      </c>
      <c r="W3286" t="str" cm="1">
        <f t="array" ref="W3286">_xlfn.IFS(
    L3286="CCS", "CCS",
    L3286="Type 2", "Type 2",
    L3286="CHAdeMO", "CHAdeMO",
    L3286="Tesla", "Tesla",
    L3286="CCS, Type 2", "CCS, Type 2",
    L3286="Type 2, CCS", "CCS, Type 2",
    L3286="CHAdeMO, Type 2", "CHAdeMO, Type 2",
    L3286="Type 2, CHAdeMO", "CHAdeMO, Type 2",
    L3286="CCS, Tesla", "CCS, Tesla",
    L3286="Tesla, CCS", "CCS, Tesla",
    L3286="Tesla, Type 2", "Tesla, Type 2",
    L3286="Type 2, Tesla", "Tesla, Type 2",
    L3286="CCS, CHAdeMO", "CCS, CHAdeMO",
    L3286="CHAdeMO, CCS", "CCS, CHAdeMO",
    L3286="CHAdeMO, Tesla", "CHAdeMO, Tesla",
    L3286="Tesla, CHAdeMO", "CHAdeMO, Tesla"
)</f>
        <v>Tesla, Type 2</v>
      </c>
    </row>
    <row r="3287" spans="1:23" x14ac:dyDescent="0.25">
      <c r="A3287" t="s">
        <v>6591</v>
      </c>
      <c r="B3287">
        <v>41.956294</v>
      </c>
      <c r="C3287">
        <v>-87.707761000000005</v>
      </c>
      <c r="D3287" t="s">
        <v>6592</v>
      </c>
      <c r="E3287" t="s">
        <v>19</v>
      </c>
      <c r="F3287">
        <v>0.41</v>
      </c>
      <c r="G3287" t="s">
        <v>32</v>
      </c>
      <c r="H3287">
        <v>8.51</v>
      </c>
      <c r="I3287">
        <v>61</v>
      </c>
      <c r="J3287" t="s">
        <v>33</v>
      </c>
      <c r="K3287">
        <v>50</v>
      </c>
      <c r="L3287" t="s">
        <v>80</v>
      </c>
      <c r="M3287">
        <v>2016</v>
      </c>
      <c r="N3287" t="s">
        <v>35</v>
      </c>
      <c r="O3287">
        <v>4.0999999999999996</v>
      </c>
      <c r="P3287">
        <v>1</v>
      </c>
      <c r="Q3287" t="s">
        <v>48</v>
      </c>
      <c r="R3287">
        <v>24</v>
      </c>
      <c r="S3287">
        <f t="shared" si="153"/>
        <v>1464</v>
      </c>
      <c r="T3287">
        <f t="shared" si="154"/>
        <v>600.24</v>
      </c>
      <c r="U3287" s="2">
        <f t="shared" si="155"/>
        <v>1.6393442622950821E-2</v>
      </c>
      <c r="V3287" t="str" cm="1">
        <f t="array" ref="V3287">_xlfn.IFS(H3287&lt;5,"Urban",H3287&lt;=12,"Sub-Urban",H3287&gt;12,"Out Of City")</f>
        <v>Sub-Urban</v>
      </c>
      <c r="W3287" t="str" cm="1">
        <f t="array" ref="W3287">_xlfn.IFS(
    L3287="CCS", "CCS",
    L3287="Type 2", "Type 2",
    L3287="CHAdeMO", "CHAdeMO",
    L3287="Tesla", "Tesla",
    L3287="CCS, Type 2", "CCS, Type 2",
    L3287="Type 2, CCS", "CCS, Type 2",
    L3287="CHAdeMO, Type 2", "CHAdeMO, Type 2",
    L3287="Type 2, CHAdeMO", "CHAdeMO, Type 2",
    L3287="CCS, Tesla", "CCS, Tesla",
    L3287="Tesla, CCS", "CCS, Tesla",
    L3287="Tesla, Type 2", "Tesla, Type 2",
    L3287="Type 2, Tesla", "Tesla, Type 2",
    L3287="CCS, CHAdeMO", "CCS, CHAdeMO",
    L3287="CHAdeMO, CCS", "CCS, CHAdeMO",
    L3287="CHAdeMO, Tesla", "CHAdeMO, Tesla",
    L3287="Tesla, CHAdeMO", "CHAdeMO, Tesla"
)</f>
        <v>CHAdeMO, Type 2</v>
      </c>
    </row>
    <row r="3288" spans="1:23" x14ac:dyDescent="0.25">
      <c r="A3288" t="s">
        <v>6593</v>
      </c>
      <c r="B3288">
        <v>19.425287000000001</v>
      </c>
      <c r="C3288">
        <v>-99.060939000000005</v>
      </c>
      <c r="D3288" t="s">
        <v>6594</v>
      </c>
      <c r="E3288" t="s">
        <v>38</v>
      </c>
      <c r="F3288">
        <v>0.37</v>
      </c>
      <c r="G3288" t="s">
        <v>20</v>
      </c>
      <c r="H3288">
        <v>12.56</v>
      </c>
      <c r="I3288">
        <v>36</v>
      </c>
      <c r="J3288" t="s">
        <v>33</v>
      </c>
      <c r="K3288">
        <v>350</v>
      </c>
      <c r="L3288" t="s">
        <v>47</v>
      </c>
      <c r="M3288">
        <v>2019</v>
      </c>
      <c r="N3288" t="s">
        <v>23</v>
      </c>
      <c r="O3288">
        <v>3.5</v>
      </c>
      <c r="P3288">
        <v>2</v>
      </c>
      <c r="Q3288" t="s">
        <v>29</v>
      </c>
      <c r="R3288">
        <v>15</v>
      </c>
      <c r="S3288">
        <f t="shared" si="153"/>
        <v>540</v>
      </c>
      <c r="T3288">
        <f t="shared" si="154"/>
        <v>199.8</v>
      </c>
      <c r="U3288" s="2">
        <f t="shared" si="155"/>
        <v>5.5555555555555552E-2</v>
      </c>
      <c r="V3288" t="str" cm="1">
        <f t="array" ref="V3288">_xlfn.IFS(H3288&lt;5,"Urban",H3288&lt;=12,"Sub-Urban",H3288&gt;12,"Out Of City")</f>
        <v>Out Of City</v>
      </c>
      <c r="W3288" t="str" cm="1">
        <f t="array" ref="W3288">_xlfn.IFS(
    L3288="CCS", "CCS",
    L3288="Type 2", "Type 2",
    L3288="CHAdeMO", "CHAdeMO",
    L3288="Tesla", "Tesla",
    L3288="CCS, Type 2", "CCS, Type 2",
    L3288="Type 2, CCS", "CCS, Type 2",
    L3288="CHAdeMO, Type 2", "CHAdeMO, Type 2",
    L3288="Type 2, CHAdeMO", "CHAdeMO, Type 2",
    L3288="CCS, Tesla", "CCS, Tesla",
    L3288="Tesla, CCS", "CCS, Tesla",
    L3288="Tesla, Type 2", "Tesla, Type 2",
    L3288="Type 2, Tesla", "Tesla, Type 2",
    L3288="CCS, CHAdeMO", "CCS, CHAdeMO",
    L3288="CHAdeMO, CCS", "CCS, CHAdeMO",
    L3288="CHAdeMO, Tesla", "CHAdeMO, Tesla",
    L3288="Tesla, CHAdeMO", "CHAdeMO, Tesla"
)</f>
        <v>Tesla</v>
      </c>
    </row>
    <row r="3289" spans="1:23" x14ac:dyDescent="0.25">
      <c r="A3289" t="s">
        <v>6595</v>
      </c>
      <c r="B3289">
        <v>34.020156999999998</v>
      </c>
      <c r="C3289">
        <v>-118.33430199999999</v>
      </c>
      <c r="D3289" t="s">
        <v>6596</v>
      </c>
      <c r="E3289" t="s">
        <v>19</v>
      </c>
      <c r="F3289">
        <v>0.19</v>
      </c>
      <c r="G3289" t="s">
        <v>20</v>
      </c>
      <c r="H3289">
        <v>4.59</v>
      </c>
      <c r="I3289">
        <v>53</v>
      </c>
      <c r="J3289" t="s">
        <v>39</v>
      </c>
      <c r="K3289">
        <v>50</v>
      </c>
      <c r="L3289" t="s">
        <v>22</v>
      </c>
      <c r="M3289">
        <v>2020</v>
      </c>
      <c r="N3289" t="s">
        <v>35</v>
      </c>
      <c r="O3289">
        <v>4.9000000000000004</v>
      </c>
      <c r="P3289">
        <v>5</v>
      </c>
      <c r="Q3289" t="s">
        <v>48</v>
      </c>
      <c r="R3289">
        <v>39</v>
      </c>
      <c r="S3289">
        <f t="shared" si="153"/>
        <v>2067</v>
      </c>
      <c r="T3289">
        <f t="shared" si="154"/>
        <v>392.73</v>
      </c>
      <c r="U3289" s="2">
        <f t="shared" si="155"/>
        <v>9.4339622641509441E-2</v>
      </c>
      <c r="V3289" t="str" cm="1">
        <f t="array" ref="V3289">_xlfn.IFS(H3289&lt;5,"Urban",H3289&lt;=12,"Sub-Urban",H3289&gt;12,"Out Of City")</f>
        <v>Urban</v>
      </c>
      <c r="W3289" t="str" cm="1">
        <f t="array" ref="W3289">_xlfn.IFS(
    L3289="CCS", "CCS",
    L3289="Type 2", "Type 2",
    L3289="CHAdeMO", "CHAdeMO",
    L3289="Tesla", "Tesla",
    L3289="CCS, Type 2", "CCS, Type 2",
    L3289="Type 2, CCS", "CCS, Type 2",
    L3289="CHAdeMO, Type 2", "CHAdeMO, Type 2",
    L3289="Type 2, CHAdeMO", "CHAdeMO, Type 2",
    L3289="CCS, Tesla", "CCS, Tesla",
    L3289="Tesla, CCS", "CCS, Tesla",
    L3289="Tesla, Type 2", "Tesla, Type 2",
    L3289="Type 2, Tesla", "Tesla, Type 2",
    L3289="CCS, CHAdeMO", "CCS, CHAdeMO",
    L3289="CHAdeMO, CCS", "CCS, CHAdeMO",
    L3289="CHAdeMO, Tesla", "CHAdeMO, Tesla",
    L3289="Tesla, CHAdeMO", "CHAdeMO, Tesla"
)</f>
        <v>CCS, CHAdeMO</v>
      </c>
    </row>
    <row r="3290" spans="1:23" x14ac:dyDescent="0.25">
      <c r="A3290" t="s">
        <v>6597</v>
      </c>
      <c r="B3290">
        <v>-33.834614999999999</v>
      </c>
      <c r="C3290">
        <v>18.574221999999999</v>
      </c>
      <c r="D3290" t="s">
        <v>6598</v>
      </c>
      <c r="E3290" t="s">
        <v>19</v>
      </c>
      <c r="F3290">
        <v>0.26</v>
      </c>
      <c r="G3290" t="s">
        <v>20</v>
      </c>
      <c r="H3290">
        <v>7.45</v>
      </c>
      <c r="I3290">
        <v>81</v>
      </c>
      <c r="J3290" t="s">
        <v>46</v>
      </c>
      <c r="K3290">
        <v>22</v>
      </c>
      <c r="L3290" t="s">
        <v>43</v>
      </c>
      <c r="M3290">
        <v>2021</v>
      </c>
      <c r="N3290" t="s">
        <v>23</v>
      </c>
      <c r="O3290">
        <v>4.9000000000000004</v>
      </c>
      <c r="P3290">
        <v>6</v>
      </c>
      <c r="Q3290" t="s">
        <v>48</v>
      </c>
      <c r="R3290">
        <v>31</v>
      </c>
      <c r="S3290">
        <f t="shared" si="153"/>
        <v>2511</v>
      </c>
      <c r="T3290">
        <f t="shared" si="154"/>
        <v>652.86</v>
      </c>
      <c r="U3290" s="2">
        <f t="shared" si="155"/>
        <v>7.407407407407407E-2</v>
      </c>
      <c r="V3290" t="str" cm="1">
        <f t="array" ref="V3290">_xlfn.IFS(H3290&lt;5,"Urban",H3290&lt;=12,"Sub-Urban",H3290&gt;12,"Out Of City")</f>
        <v>Sub-Urban</v>
      </c>
      <c r="W3290" t="str" cm="1">
        <f t="array" ref="W3290">_xlfn.IFS(
    L3290="CCS", "CCS",
    L3290="Type 2", "Type 2",
    L3290="CHAdeMO", "CHAdeMO",
    L3290="Tesla", "Tesla",
    L3290="CCS, Type 2", "CCS, Type 2",
    L3290="Type 2, CCS", "CCS, Type 2",
    L3290="CHAdeMO, Type 2", "CHAdeMO, Type 2",
    L3290="Type 2, CHAdeMO", "CHAdeMO, Type 2",
    L3290="CCS, Tesla", "CCS, Tesla",
    L3290="Tesla, CCS", "CCS, Tesla",
    L3290="Tesla, Type 2", "Tesla, Type 2",
    L3290="Type 2, Tesla", "Tesla, Type 2",
    L3290="CCS, CHAdeMO", "CCS, CHAdeMO",
    L3290="CHAdeMO, CCS", "CCS, CHAdeMO",
    L3290="CHAdeMO, Tesla", "CHAdeMO, Tesla",
    L3290="Tesla, CHAdeMO", "CHAdeMO, Tesla"
)</f>
        <v>CCS</v>
      </c>
    </row>
    <row r="3291" spans="1:23" x14ac:dyDescent="0.25">
      <c r="A3291" t="s">
        <v>6599</v>
      </c>
      <c r="B3291">
        <v>13.768321</v>
      </c>
      <c r="C3291">
        <v>100.408749</v>
      </c>
      <c r="D3291" t="s">
        <v>6600</v>
      </c>
      <c r="E3291" t="s">
        <v>19</v>
      </c>
      <c r="F3291">
        <v>0.1</v>
      </c>
      <c r="G3291" s="1" t="s">
        <v>9985</v>
      </c>
      <c r="H3291">
        <v>5.19</v>
      </c>
      <c r="I3291">
        <v>96</v>
      </c>
      <c r="J3291" t="s">
        <v>21</v>
      </c>
      <c r="K3291">
        <v>22</v>
      </c>
      <c r="L3291" t="s">
        <v>85</v>
      </c>
      <c r="M3291">
        <v>2010</v>
      </c>
      <c r="N3291" t="s">
        <v>35</v>
      </c>
      <c r="O3291">
        <v>4.5999999999999996</v>
      </c>
      <c r="P3291">
        <v>2</v>
      </c>
      <c r="Q3291" t="s">
        <v>24</v>
      </c>
      <c r="R3291">
        <v>31</v>
      </c>
      <c r="S3291">
        <f t="shared" si="153"/>
        <v>2976</v>
      </c>
      <c r="T3291">
        <f t="shared" si="154"/>
        <v>297.60000000000002</v>
      </c>
      <c r="U3291" s="2">
        <f t="shared" si="155"/>
        <v>2.0833333333333332E-2</v>
      </c>
      <c r="V3291" t="str" cm="1">
        <f t="array" ref="V3291">_xlfn.IFS(H3291&lt;5,"Urban",H3291&lt;=12,"Sub-Urban",H3291&gt;12,"Out Of City")</f>
        <v>Sub-Urban</v>
      </c>
      <c r="W3291" t="str" cm="1">
        <f t="array" ref="W3291">_xlfn.IFS(
    L3291="CCS", "CCS",
    L3291="Type 2", "Type 2",
    L3291="CHAdeMO", "CHAdeMO",
    L3291="Tesla", "Tesla",
    L3291="CCS, Type 2", "CCS, Type 2",
    L3291="Type 2, CCS", "CCS, Type 2",
    L3291="CHAdeMO, Type 2", "CHAdeMO, Type 2",
    L3291="Type 2, CHAdeMO", "CHAdeMO, Type 2",
    L3291="CCS, Tesla", "CCS, Tesla",
    L3291="Tesla, CCS", "CCS, Tesla",
    L3291="Tesla, Type 2", "Tesla, Type 2",
    L3291="Type 2, Tesla", "Tesla, Type 2",
    L3291="CCS, CHAdeMO", "CCS, CHAdeMO",
    L3291="CHAdeMO, CCS", "CCS, CHAdeMO",
    L3291="CHAdeMO, Tesla", "CHAdeMO, Tesla",
    L3291="Tesla, CHAdeMO", "CHAdeMO, Tesla"
)</f>
        <v>CHAdeMO, Tesla</v>
      </c>
    </row>
    <row r="3292" spans="1:23" x14ac:dyDescent="0.25">
      <c r="A3292" t="s">
        <v>6601</v>
      </c>
      <c r="B3292">
        <v>29.057846000000001</v>
      </c>
      <c r="C3292">
        <v>-125.855069</v>
      </c>
      <c r="D3292" t="s">
        <v>6602</v>
      </c>
      <c r="E3292" t="s">
        <v>38</v>
      </c>
      <c r="F3292">
        <v>0.12</v>
      </c>
      <c r="G3292" t="s">
        <v>32</v>
      </c>
      <c r="H3292">
        <v>18.079999999999998</v>
      </c>
      <c r="I3292">
        <v>68</v>
      </c>
      <c r="J3292" t="s">
        <v>33</v>
      </c>
      <c r="K3292">
        <v>350</v>
      </c>
      <c r="L3292" t="s">
        <v>43</v>
      </c>
      <c r="M3292">
        <v>2010</v>
      </c>
      <c r="N3292" t="s">
        <v>23</v>
      </c>
      <c r="O3292">
        <v>4.8</v>
      </c>
      <c r="P3292">
        <v>4</v>
      </c>
      <c r="Q3292" t="s">
        <v>48</v>
      </c>
      <c r="R3292">
        <v>17</v>
      </c>
      <c r="S3292">
        <f t="shared" si="153"/>
        <v>1156</v>
      </c>
      <c r="T3292">
        <f t="shared" si="154"/>
        <v>138.72</v>
      </c>
      <c r="U3292" s="2">
        <f t="shared" si="155"/>
        <v>5.8823529411764705E-2</v>
      </c>
      <c r="V3292" t="str" cm="1">
        <f t="array" ref="V3292">_xlfn.IFS(H3292&lt;5,"Urban",H3292&lt;=12,"Sub-Urban",H3292&gt;12,"Out Of City")</f>
        <v>Out Of City</v>
      </c>
      <c r="W3292" t="str" cm="1">
        <f t="array" ref="W3292">_xlfn.IFS(
    L3292="CCS", "CCS",
    L3292="Type 2", "Type 2",
    L3292="CHAdeMO", "CHAdeMO",
    L3292="Tesla", "Tesla",
    L3292="CCS, Type 2", "CCS, Type 2",
    L3292="Type 2, CCS", "CCS, Type 2",
    L3292="CHAdeMO, Type 2", "CHAdeMO, Type 2",
    L3292="Type 2, CHAdeMO", "CHAdeMO, Type 2",
    L3292="CCS, Tesla", "CCS, Tesla",
    L3292="Tesla, CCS", "CCS, Tesla",
    L3292="Tesla, Type 2", "Tesla, Type 2",
    L3292="Type 2, Tesla", "Tesla, Type 2",
    L3292="CCS, CHAdeMO", "CCS, CHAdeMO",
    L3292="CHAdeMO, CCS", "CCS, CHAdeMO",
    L3292="CHAdeMO, Tesla", "CHAdeMO, Tesla",
    L3292="Tesla, CHAdeMO", "CHAdeMO, Tesla"
)</f>
        <v>CCS</v>
      </c>
    </row>
    <row r="3293" spans="1:23" x14ac:dyDescent="0.25">
      <c r="A3293" t="s">
        <v>6603</v>
      </c>
      <c r="B3293">
        <v>25.304224999999999</v>
      </c>
      <c r="C3293">
        <v>55.250596999999999</v>
      </c>
      <c r="D3293" t="s">
        <v>6604</v>
      </c>
      <c r="E3293" t="s">
        <v>38</v>
      </c>
      <c r="F3293">
        <v>0.24</v>
      </c>
      <c r="G3293" t="s">
        <v>32</v>
      </c>
      <c r="H3293">
        <v>4.47</v>
      </c>
      <c r="I3293">
        <v>10</v>
      </c>
      <c r="J3293" t="s">
        <v>47</v>
      </c>
      <c r="K3293">
        <v>22</v>
      </c>
      <c r="L3293" t="s">
        <v>43</v>
      </c>
      <c r="M3293">
        <v>2018</v>
      </c>
      <c r="N3293" t="s">
        <v>35</v>
      </c>
      <c r="O3293">
        <v>4.2</v>
      </c>
      <c r="P3293">
        <v>4</v>
      </c>
      <c r="Q3293" t="s">
        <v>24</v>
      </c>
      <c r="R3293">
        <v>12</v>
      </c>
      <c r="S3293">
        <f t="shared" si="153"/>
        <v>120</v>
      </c>
      <c r="T3293">
        <f t="shared" si="154"/>
        <v>28.799999999999997</v>
      </c>
      <c r="U3293" s="2">
        <f t="shared" si="155"/>
        <v>0.4</v>
      </c>
      <c r="V3293" t="str" cm="1">
        <f t="array" ref="V3293">_xlfn.IFS(H3293&lt;5,"Urban",H3293&lt;=12,"Sub-Urban",H3293&gt;12,"Out Of City")</f>
        <v>Urban</v>
      </c>
      <c r="W3293" t="str" cm="1">
        <f t="array" ref="W3293">_xlfn.IFS(
    L3293="CCS", "CCS",
    L3293="Type 2", "Type 2",
    L3293="CHAdeMO", "CHAdeMO",
    L3293="Tesla", "Tesla",
    L3293="CCS, Type 2", "CCS, Type 2",
    L3293="Type 2, CCS", "CCS, Type 2",
    L3293="CHAdeMO, Type 2", "CHAdeMO, Type 2",
    L3293="Type 2, CHAdeMO", "CHAdeMO, Type 2",
    L3293="CCS, Tesla", "CCS, Tesla",
    L3293="Tesla, CCS", "CCS, Tesla",
    L3293="Tesla, Type 2", "Tesla, Type 2",
    L3293="Type 2, Tesla", "Tesla, Type 2",
    L3293="CCS, CHAdeMO", "CCS, CHAdeMO",
    L3293="CHAdeMO, CCS", "CCS, CHAdeMO",
    L3293="CHAdeMO, Tesla", "CHAdeMO, Tesla",
    L3293="Tesla, CHAdeMO", "CHAdeMO, Tesla"
)</f>
        <v>CCS</v>
      </c>
    </row>
    <row r="3294" spans="1:23" x14ac:dyDescent="0.25">
      <c r="A3294" t="s">
        <v>6605</v>
      </c>
      <c r="B3294">
        <v>55.718600000000002</v>
      </c>
      <c r="C3294">
        <v>37.570891000000003</v>
      </c>
      <c r="D3294" t="s">
        <v>6606</v>
      </c>
      <c r="E3294" t="s">
        <v>27</v>
      </c>
      <c r="F3294">
        <v>0.4</v>
      </c>
      <c r="G3294" t="s">
        <v>32</v>
      </c>
      <c r="H3294">
        <v>13.09</v>
      </c>
      <c r="I3294">
        <v>93</v>
      </c>
      <c r="J3294" t="s">
        <v>21</v>
      </c>
      <c r="K3294">
        <v>22</v>
      </c>
      <c r="L3294" t="s">
        <v>34</v>
      </c>
      <c r="M3294">
        <v>2015</v>
      </c>
      <c r="N3294" t="s">
        <v>35</v>
      </c>
      <c r="O3294">
        <v>3.4</v>
      </c>
      <c r="P3294">
        <v>3</v>
      </c>
      <c r="Q3294" t="s">
        <v>24</v>
      </c>
      <c r="R3294">
        <v>50</v>
      </c>
      <c r="S3294">
        <f t="shared" si="153"/>
        <v>4650</v>
      </c>
      <c r="T3294">
        <f t="shared" si="154"/>
        <v>1860</v>
      </c>
      <c r="U3294" s="2">
        <f t="shared" si="155"/>
        <v>3.2258064516129031E-2</v>
      </c>
      <c r="V3294" t="str" cm="1">
        <f t="array" ref="V3294">_xlfn.IFS(H3294&lt;5,"Urban",H3294&lt;=12,"Sub-Urban",H3294&gt;12,"Out Of City")</f>
        <v>Out Of City</v>
      </c>
      <c r="W3294" t="str" cm="1">
        <f t="array" ref="W3294">_xlfn.IFS(
    L3294="CCS", "CCS",
    L3294="Type 2", "Type 2",
    L3294="CHAdeMO", "CHAdeMO",
    L3294="Tesla", "Tesla",
    L3294="CCS, Type 2", "CCS, Type 2",
    L3294="Type 2, CCS", "CCS, Type 2",
    L3294="CHAdeMO, Type 2", "CHAdeMO, Type 2",
    L3294="Type 2, CHAdeMO", "CHAdeMO, Type 2",
    L3294="CCS, Tesla", "CCS, Tesla",
    L3294="Tesla, CCS", "CCS, Tesla",
    L3294="Tesla, Type 2", "Tesla, Type 2",
    L3294="Type 2, Tesla", "Tesla, Type 2",
    L3294="CCS, CHAdeMO", "CCS, CHAdeMO",
    L3294="CHAdeMO, CCS", "CCS, CHAdeMO",
    L3294="CHAdeMO, Tesla", "CHAdeMO, Tesla",
    L3294="Tesla, CHAdeMO", "CHAdeMO, Tesla"
)</f>
        <v>CCS, Type 2</v>
      </c>
    </row>
    <row r="3295" spans="1:23" x14ac:dyDescent="0.25">
      <c r="A3295" t="s">
        <v>6607</v>
      </c>
      <c r="B3295">
        <v>39.986724000000002</v>
      </c>
      <c r="C3295">
        <v>116.319372</v>
      </c>
      <c r="D3295" t="s">
        <v>6608</v>
      </c>
      <c r="E3295" t="s">
        <v>38</v>
      </c>
      <c r="F3295">
        <v>0.47</v>
      </c>
      <c r="G3295" s="1" t="s">
        <v>9985</v>
      </c>
      <c r="H3295">
        <v>2.34</v>
      </c>
      <c r="I3295">
        <v>47</v>
      </c>
      <c r="J3295" t="s">
        <v>47</v>
      </c>
      <c r="K3295">
        <v>350</v>
      </c>
      <c r="L3295" t="s">
        <v>43</v>
      </c>
      <c r="M3295">
        <v>2020</v>
      </c>
      <c r="N3295" t="s">
        <v>35</v>
      </c>
      <c r="O3295">
        <v>3</v>
      </c>
      <c r="P3295">
        <v>7</v>
      </c>
      <c r="Q3295" t="s">
        <v>24</v>
      </c>
      <c r="R3295">
        <v>16</v>
      </c>
      <c r="S3295">
        <f t="shared" si="153"/>
        <v>752</v>
      </c>
      <c r="T3295">
        <f t="shared" si="154"/>
        <v>353.44</v>
      </c>
      <c r="U3295" s="2">
        <f t="shared" si="155"/>
        <v>0.14893617021276595</v>
      </c>
      <c r="V3295" t="str" cm="1">
        <f t="array" ref="V3295">_xlfn.IFS(H3295&lt;5,"Urban",H3295&lt;=12,"Sub-Urban",H3295&gt;12,"Out Of City")</f>
        <v>Urban</v>
      </c>
      <c r="W3295" t="str" cm="1">
        <f t="array" ref="W3295">_xlfn.IFS(
    L3295="CCS", "CCS",
    L3295="Type 2", "Type 2",
    L3295="CHAdeMO", "CHAdeMO",
    L3295="Tesla", "Tesla",
    L3295="CCS, Type 2", "CCS, Type 2",
    L3295="Type 2, CCS", "CCS, Type 2",
    L3295="CHAdeMO, Type 2", "CHAdeMO, Type 2",
    L3295="Type 2, CHAdeMO", "CHAdeMO, Type 2",
    L3295="CCS, Tesla", "CCS, Tesla",
    L3295="Tesla, CCS", "CCS, Tesla",
    L3295="Tesla, Type 2", "Tesla, Type 2",
    L3295="Type 2, Tesla", "Tesla, Type 2",
    L3295="CCS, CHAdeMO", "CCS, CHAdeMO",
    L3295="CHAdeMO, CCS", "CCS, CHAdeMO",
    L3295="CHAdeMO, Tesla", "CHAdeMO, Tesla",
    L3295="Tesla, CHAdeMO", "CHAdeMO, Tesla"
)</f>
        <v>CCS</v>
      </c>
    </row>
    <row r="3296" spans="1:23" x14ac:dyDescent="0.25">
      <c r="A3296" t="s">
        <v>6609</v>
      </c>
      <c r="B3296">
        <v>37.764097999999997</v>
      </c>
      <c r="C3296">
        <v>-122.381888</v>
      </c>
      <c r="D3296" t="s">
        <v>6610</v>
      </c>
      <c r="E3296" t="s">
        <v>38</v>
      </c>
      <c r="F3296">
        <v>0.49</v>
      </c>
      <c r="G3296" t="s">
        <v>32</v>
      </c>
      <c r="H3296">
        <v>9.7100000000000009</v>
      </c>
      <c r="I3296">
        <v>96</v>
      </c>
      <c r="J3296" t="s">
        <v>21</v>
      </c>
      <c r="K3296">
        <v>150</v>
      </c>
      <c r="L3296" t="s">
        <v>51</v>
      </c>
      <c r="M3296">
        <v>2020</v>
      </c>
      <c r="N3296" t="s">
        <v>23</v>
      </c>
      <c r="O3296">
        <v>4.7</v>
      </c>
      <c r="P3296">
        <v>4</v>
      </c>
      <c r="Q3296" t="s">
        <v>48</v>
      </c>
      <c r="R3296">
        <v>18</v>
      </c>
      <c r="S3296">
        <f t="shared" si="153"/>
        <v>1728</v>
      </c>
      <c r="T3296">
        <f t="shared" si="154"/>
        <v>846.72</v>
      </c>
      <c r="U3296" s="2">
        <f t="shared" si="155"/>
        <v>4.1666666666666664E-2</v>
      </c>
      <c r="V3296" t="str" cm="1">
        <f t="array" ref="V3296">_xlfn.IFS(H3296&lt;5,"Urban",H3296&lt;=12,"Sub-Urban",H3296&gt;12,"Out Of City")</f>
        <v>Sub-Urban</v>
      </c>
      <c r="W3296" t="str" cm="1">
        <f t="array" ref="W3296">_xlfn.IFS(
    L3296="CCS", "CCS",
    L3296="Type 2", "Type 2",
    L3296="CHAdeMO", "CHAdeMO",
    L3296="Tesla", "Tesla",
    L3296="CCS, Type 2", "CCS, Type 2",
    L3296="Type 2, CCS", "CCS, Type 2",
    L3296="CHAdeMO, Type 2", "CHAdeMO, Type 2",
    L3296="Type 2, CHAdeMO", "CHAdeMO, Type 2",
    L3296="CCS, Tesla", "CCS, Tesla",
    L3296="Tesla, CCS", "CCS, Tesla",
    L3296="Tesla, Type 2", "Tesla, Type 2",
    L3296="Type 2, Tesla", "Tesla, Type 2",
    L3296="CCS, CHAdeMO", "CCS, CHAdeMO",
    L3296="CHAdeMO, CCS", "CCS, CHAdeMO",
    L3296="CHAdeMO, Tesla", "CHAdeMO, Tesla",
    L3296="Tesla, CHAdeMO", "CHAdeMO, Tesla"
)</f>
        <v>CCS, Tesla</v>
      </c>
    </row>
    <row r="3297" spans="1:23" x14ac:dyDescent="0.25">
      <c r="A3297" t="s">
        <v>6611</v>
      </c>
      <c r="B3297">
        <v>37.848844</v>
      </c>
      <c r="C3297">
        <v>-122.352622</v>
      </c>
      <c r="D3297" t="s">
        <v>6612</v>
      </c>
      <c r="E3297" t="s">
        <v>38</v>
      </c>
      <c r="F3297">
        <v>0.31</v>
      </c>
      <c r="G3297" s="1" t="s">
        <v>9985</v>
      </c>
      <c r="H3297">
        <v>6.17</v>
      </c>
      <c r="I3297">
        <v>61</v>
      </c>
      <c r="J3297" t="s">
        <v>21</v>
      </c>
      <c r="K3297">
        <v>350</v>
      </c>
      <c r="L3297" t="s">
        <v>43</v>
      </c>
      <c r="M3297">
        <v>2011</v>
      </c>
      <c r="N3297" t="s">
        <v>23</v>
      </c>
      <c r="O3297">
        <v>3.2</v>
      </c>
      <c r="P3297">
        <v>7</v>
      </c>
      <c r="Q3297" t="s">
        <v>24</v>
      </c>
      <c r="R3297">
        <v>9</v>
      </c>
      <c r="S3297">
        <f t="shared" si="153"/>
        <v>549</v>
      </c>
      <c r="T3297">
        <f t="shared" si="154"/>
        <v>170.19</v>
      </c>
      <c r="U3297" s="2">
        <f t="shared" si="155"/>
        <v>0.11475409836065574</v>
      </c>
      <c r="V3297" t="str" cm="1">
        <f t="array" ref="V3297">_xlfn.IFS(H3297&lt;5,"Urban",H3297&lt;=12,"Sub-Urban",H3297&gt;12,"Out Of City")</f>
        <v>Sub-Urban</v>
      </c>
      <c r="W3297" t="str" cm="1">
        <f t="array" ref="W3297">_xlfn.IFS(
    L3297="CCS", "CCS",
    L3297="Type 2", "Type 2",
    L3297="CHAdeMO", "CHAdeMO",
    L3297="Tesla", "Tesla",
    L3297="CCS, Type 2", "CCS, Type 2",
    L3297="Type 2, CCS", "CCS, Type 2",
    L3297="CHAdeMO, Type 2", "CHAdeMO, Type 2",
    L3297="Type 2, CHAdeMO", "CHAdeMO, Type 2",
    L3297="CCS, Tesla", "CCS, Tesla",
    L3297="Tesla, CCS", "CCS, Tesla",
    L3297="Tesla, Type 2", "Tesla, Type 2",
    L3297="Type 2, Tesla", "Tesla, Type 2",
    L3297="CCS, CHAdeMO", "CCS, CHAdeMO",
    L3297="CHAdeMO, CCS", "CCS, CHAdeMO",
    L3297="CHAdeMO, Tesla", "CHAdeMO, Tesla",
    L3297="Tesla, CHAdeMO", "CHAdeMO, Tesla"
)</f>
        <v>CCS</v>
      </c>
    </row>
    <row r="3298" spans="1:23" x14ac:dyDescent="0.25">
      <c r="A3298" t="s">
        <v>6613</v>
      </c>
      <c r="B3298">
        <v>-23.656904999999998</v>
      </c>
      <c r="C3298">
        <v>-46.551304999999999</v>
      </c>
      <c r="D3298" t="s">
        <v>6614</v>
      </c>
      <c r="E3298" t="s">
        <v>38</v>
      </c>
      <c r="F3298">
        <v>0.41</v>
      </c>
      <c r="G3298" s="1" t="s">
        <v>9985</v>
      </c>
      <c r="H3298">
        <v>8.51</v>
      </c>
      <c r="I3298">
        <v>21</v>
      </c>
      <c r="J3298" t="s">
        <v>39</v>
      </c>
      <c r="K3298">
        <v>50</v>
      </c>
      <c r="L3298" t="s">
        <v>43</v>
      </c>
      <c r="M3298">
        <v>2021</v>
      </c>
      <c r="N3298" t="s">
        <v>35</v>
      </c>
      <c r="O3298">
        <v>4.3</v>
      </c>
      <c r="P3298">
        <v>6</v>
      </c>
      <c r="Q3298" t="s">
        <v>29</v>
      </c>
      <c r="R3298">
        <v>17</v>
      </c>
      <c r="S3298">
        <f t="shared" si="153"/>
        <v>357</v>
      </c>
      <c r="T3298">
        <f t="shared" si="154"/>
        <v>146.37</v>
      </c>
      <c r="U3298" s="2">
        <f t="shared" si="155"/>
        <v>0.2857142857142857</v>
      </c>
      <c r="V3298" t="str" cm="1">
        <f t="array" ref="V3298">_xlfn.IFS(H3298&lt;5,"Urban",H3298&lt;=12,"Sub-Urban",H3298&gt;12,"Out Of City")</f>
        <v>Sub-Urban</v>
      </c>
      <c r="W3298" t="str" cm="1">
        <f t="array" ref="W3298">_xlfn.IFS(
    L3298="CCS", "CCS",
    L3298="Type 2", "Type 2",
    L3298="CHAdeMO", "CHAdeMO",
    L3298="Tesla", "Tesla",
    L3298="CCS, Type 2", "CCS, Type 2",
    L3298="Type 2, CCS", "CCS, Type 2",
    L3298="CHAdeMO, Type 2", "CHAdeMO, Type 2",
    L3298="Type 2, CHAdeMO", "CHAdeMO, Type 2",
    L3298="CCS, Tesla", "CCS, Tesla",
    L3298="Tesla, CCS", "CCS, Tesla",
    L3298="Tesla, Type 2", "Tesla, Type 2",
    L3298="Type 2, Tesla", "Tesla, Type 2",
    L3298="CCS, CHAdeMO", "CCS, CHAdeMO",
    L3298="CHAdeMO, CCS", "CCS, CHAdeMO",
    L3298="CHAdeMO, Tesla", "CHAdeMO, Tesla",
    L3298="Tesla, CHAdeMO", "CHAdeMO, Tesla"
)</f>
        <v>CCS</v>
      </c>
    </row>
    <row r="3299" spans="1:23" x14ac:dyDescent="0.25">
      <c r="A3299" t="s">
        <v>6615</v>
      </c>
      <c r="B3299">
        <v>19.095466999999999</v>
      </c>
      <c r="C3299">
        <v>72.908946999999998</v>
      </c>
      <c r="D3299" t="s">
        <v>6616</v>
      </c>
      <c r="E3299" t="s">
        <v>19</v>
      </c>
      <c r="F3299">
        <v>0.2</v>
      </c>
      <c r="G3299" t="s">
        <v>20</v>
      </c>
      <c r="H3299">
        <v>14.54</v>
      </c>
      <c r="I3299">
        <v>44</v>
      </c>
      <c r="J3299" t="s">
        <v>39</v>
      </c>
      <c r="K3299">
        <v>50</v>
      </c>
      <c r="L3299" t="s">
        <v>58</v>
      </c>
      <c r="M3299">
        <v>2019</v>
      </c>
      <c r="N3299" t="s">
        <v>23</v>
      </c>
      <c r="O3299">
        <v>4.4000000000000004</v>
      </c>
      <c r="P3299">
        <v>10</v>
      </c>
      <c r="Q3299" t="s">
        <v>24</v>
      </c>
      <c r="R3299">
        <v>39</v>
      </c>
      <c r="S3299">
        <f t="shared" si="153"/>
        <v>1716</v>
      </c>
      <c r="T3299">
        <f t="shared" si="154"/>
        <v>343.20000000000005</v>
      </c>
      <c r="U3299" s="2">
        <f t="shared" si="155"/>
        <v>0.22727272727272727</v>
      </c>
      <c r="V3299" t="str" cm="1">
        <f t="array" ref="V3299">_xlfn.IFS(H3299&lt;5,"Urban",H3299&lt;=12,"Sub-Urban",H3299&gt;12,"Out Of City")</f>
        <v>Out Of City</v>
      </c>
      <c r="W3299" t="str" cm="1">
        <f t="array" ref="W3299">_xlfn.IFS(
    L3299="CCS", "CCS",
    L3299="Type 2", "Type 2",
    L3299="CHAdeMO", "CHAdeMO",
    L3299="Tesla", "Tesla",
    L3299="CCS, Type 2", "CCS, Type 2",
    L3299="Type 2, CCS", "CCS, Type 2",
    L3299="CHAdeMO, Type 2", "CHAdeMO, Type 2",
    L3299="Type 2, CHAdeMO", "CHAdeMO, Type 2",
    L3299="CCS, Tesla", "CCS, Tesla",
    L3299="Tesla, CCS", "CCS, Tesla",
    L3299="Tesla, Type 2", "Tesla, Type 2",
    L3299="Type 2, Tesla", "Tesla, Type 2",
    L3299="CCS, CHAdeMO", "CCS, CHAdeMO",
    L3299="CHAdeMO, CCS", "CCS, CHAdeMO",
    L3299="CHAdeMO, Tesla", "CHAdeMO, Tesla",
    L3299="Tesla, CHAdeMO", "CHAdeMO, Tesla"
)</f>
        <v>CCS, Tesla</v>
      </c>
    </row>
    <row r="3300" spans="1:23" x14ac:dyDescent="0.25">
      <c r="A3300" t="s">
        <v>6617</v>
      </c>
      <c r="B3300">
        <v>19.511901999999999</v>
      </c>
      <c r="C3300">
        <v>-99.000382999999999</v>
      </c>
      <c r="D3300" t="s">
        <v>6618</v>
      </c>
      <c r="E3300" t="s">
        <v>27</v>
      </c>
      <c r="F3300">
        <v>0.27</v>
      </c>
      <c r="G3300" t="s">
        <v>32</v>
      </c>
      <c r="H3300">
        <v>12.17</v>
      </c>
      <c r="I3300">
        <v>73</v>
      </c>
      <c r="J3300" t="s">
        <v>33</v>
      </c>
      <c r="K3300">
        <v>22</v>
      </c>
      <c r="L3300" t="s">
        <v>118</v>
      </c>
      <c r="M3300">
        <v>2014</v>
      </c>
      <c r="N3300" t="s">
        <v>23</v>
      </c>
      <c r="O3300">
        <v>3.7</v>
      </c>
      <c r="P3300">
        <v>9</v>
      </c>
      <c r="Q3300" t="s">
        <v>24</v>
      </c>
      <c r="R3300">
        <v>57</v>
      </c>
      <c r="S3300">
        <f t="shared" si="153"/>
        <v>4161</v>
      </c>
      <c r="T3300">
        <f t="shared" si="154"/>
        <v>1123.47</v>
      </c>
      <c r="U3300" s="2">
        <f t="shared" si="155"/>
        <v>0.12328767123287671</v>
      </c>
      <c r="V3300" t="str" cm="1">
        <f t="array" ref="V3300">_xlfn.IFS(H3300&lt;5,"Urban",H3300&lt;=12,"Sub-Urban",H3300&gt;12,"Out Of City")</f>
        <v>Out Of City</v>
      </c>
      <c r="W3300" t="str" cm="1">
        <f t="array" ref="W3300">_xlfn.IFS(
    L3300="CCS", "CCS",
    L3300="Type 2", "Type 2",
    L3300="CHAdeMO", "CHAdeMO",
    L3300="Tesla", "Tesla",
    L3300="CCS, Type 2", "CCS, Type 2",
    L3300="Type 2, CCS", "CCS, Type 2",
    L3300="CHAdeMO, Type 2", "CHAdeMO, Type 2",
    L3300="Type 2, CHAdeMO", "CHAdeMO, Type 2",
    L3300="CCS, Tesla", "CCS, Tesla",
    L3300="Tesla, CCS", "CCS, Tesla",
    L3300="Tesla, Type 2", "Tesla, Type 2",
    L3300="Type 2, Tesla", "Tesla, Type 2",
    L3300="CCS, CHAdeMO", "CCS, CHAdeMO",
    L3300="CHAdeMO, CCS", "CCS, CHAdeMO",
    L3300="CHAdeMO, Tesla", "CHAdeMO, Tesla",
    L3300="Tesla, CHAdeMO", "CHAdeMO, Tesla"
)</f>
        <v>Tesla, Type 2</v>
      </c>
    </row>
    <row r="3301" spans="1:23" x14ac:dyDescent="0.25">
      <c r="A3301" t="s">
        <v>6619</v>
      </c>
      <c r="B3301">
        <v>25.356144</v>
      </c>
      <c r="C3301">
        <v>55.260071000000003</v>
      </c>
      <c r="D3301" t="s">
        <v>6620</v>
      </c>
      <c r="E3301" t="s">
        <v>27</v>
      </c>
      <c r="F3301">
        <v>0.35</v>
      </c>
      <c r="G3301" s="1" t="s">
        <v>9985</v>
      </c>
      <c r="H3301">
        <v>16.57</v>
      </c>
      <c r="I3301">
        <v>11</v>
      </c>
      <c r="J3301" t="s">
        <v>39</v>
      </c>
      <c r="K3301">
        <v>22</v>
      </c>
      <c r="L3301" t="s">
        <v>118</v>
      </c>
      <c r="M3301">
        <v>2012</v>
      </c>
      <c r="N3301" t="s">
        <v>35</v>
      </c>
      <c r="O3301">
        <v>3.6</v>
      </c>
      <c r="P3301">
        <v>1</v>
      </c>
      <c r="Q3301" t="s">
        <v>48</v>
      </c>
      <c r="R3301">
        <v>55</v>
      </c>
      <c r="S3301">
        <f t="shared" si="153"/>
        <v>605</v>
      </c>
      <c r="T3301">
        <f t="shared" si="154"/>
        <v>211.75</v>
      </c>
      <c r="U3301" s="2">
        <f t="shared" si="155"/>
        <v>9.0909090909090912E-2</v>
      </c>
      <c r="V3301" t="str" cm="1">
        <f t="array" ref="V3301">_xlfn.IFS(H3301&lt;5,"Urban",H3301&lt;=12,"Sub-Urban",H3301&gt;12,"Out Of City")</f>
        <v>Out Of City</v>
      </c>
      <c r="W3301" t="str" cm="1">
        <f t="array" ref="W3301">_xlfn.IFS(
    L3301="CCS", "CCS",
    L3301="Type 2", "Type 2",
    L3301="CHAdeMO", "CHAdeMO",
    L3301="Tesla", "Tesla",
    L3301="CCS, Type 2", "CCS, Type 2",
    L3301="Type 2, CCS", "CCS, Type 2",
    L3301="CHAdeMO, Type 2", "CHAdeMO, Type 2",
    L3301="Type 2, CHAdeMO", "CHAdeMO, Type 2",
    L3301="CCS, Tesla", "CCS, Tesla",
    L3301="Tesla, CCS", "CCS, Tesla",
    L3301="Tesla, Type 2", "Tesla, Type 2",
    L3301="Type 2, Tesla", "Tesla, Type 2",
    L3301="CCS, CHAdeMO", "CCS, CHAdeMO",
    L3301="CHAdeMO, CCS", "CCS, CHAdeMO",
    L3301="CHAdeMO, Tesla", "CHAdeMO, Tesla",
    L3301="Tesla, CHAdeMO", "CHAdeMO, Tesla"
)</f>
        <v>Tesla, Type 2</v>
      </c>
    </row>
    <row r="3302" spans="1:23" x14ac:dyDescent="0.25">
      <c r="A3302" t="s">
        <v>6621</v>
      </c>
      <c r="B3302">
        <v>-21.991237000000002</v>
      </c>
      <c r="C3302">
        <v>70.992599999999996</v>
      </c>
      <c r="D3302" t="s">
        <v>6622</v>
      </c>
      <c r="E3302" t="s">
        <v>38</v>
      </c>
      <c r="F3302">
        <v>0.12</v>
      </c>
      <c r="G3302" s="1" t="s">
        <v>9985</v>
      </c>
      <c r="H3302">
        <v>4.93</v>
      </c>
      <c r="I3302">
        <v>55</v>
      </c>
      <c r="J3302" t="s">
        <v>39</v>
      </c>
      <c r="K3302">
        <v>350</v>
      </c>
      <c r="L3302" t="s">
        <v>104</v>
      </c>
      <c r="M3302">
        <v>2022</v>
      </c>
      <c r="N3302" t="s">
        <v>35</v>
      </c>
      <c r="O3302">
        <v>4.0999999999999996</v>
      </c>
      <c r="P3302">
        <v>10</v>
      </c>
      <c r="Q3302" t="s">
        <v>29</v>
      </c>
      <c r="R3302">
        <v>12</v>
      </c>
      <c r="S3302">
        <f t="shared" si="153"/>
        <v>660</v>
      </c>
      <c r="T3302">
        <f t="shared" si="154"/>
        <v>79.2</v>
      </c>
      <c r="U3302" s="2">
        <f t="shared" si="155"/>
        <v>0.18181818181818182</v>
      </c>
      <c r="V3302" t="str" cm="1">
        <f t="array" ref="V3302">_xlfn.IFS(H3302&lt;5,"Urban",H3302&lt;=12,"Sub-Urban",H3302&gt;12,"Out Of City")</f>
        <v>Urban</v>
      </c>
      <c r="W3302" t="str" cm="1">
        <f t="array" ref="W3302">_xlfn.IFS(
    L3302="CCS", "CCS",
    L3302="Type 2", "Type 2",
    L3302="CHAdeMO", "CHAdeMO",
    L3302="Tesla", "Tesla",
    L3302="CCS, Type 2", "CCS, Type 2",
    L3302="Type 2, CCS", "CCS, Type 2",
    L3302="CHAdeMO, Type 2", "CHAdeMO, Type 2",
    L3302="Type 2, CHAdeMO", "CHAdeMO, Type 2",
    L3302="CCS, Tesla", "CCS, Tesla",
    L3302="Tesla, CCS", "CCS, Tesla",
    L3302="Tesla, Type 2", "Tesla, Type 2",
    L3302="Type 2, Tesla", "Tesla, Type 2",
    L3302="CCS, CHAdeMO", "CCS, CHAdeMO",
    L3302="CHAdeMO, CCS", "CCS, CHAdeMO",
    L3302="CHAdeMO, Tesla", "CHAdeMO, Tesla",
    L3302="Tesla, CHAdeMO", "CHAdeMO, Tesla"
)</f>
        <v>CHAdeMO, Type 2</v>
      </c>
    </row>
    <row r="3303" spans="1:23" x14ac:dyDescent="0.25">
      <c r="A3303" t="s">
        <v>6623</v>
      </c>
      <c r="B3303">
        <v>25.361155</v>
      </c>
      <c r="C3303">
        <v>55.232748000000001</v>
      </c>
      <c r="D3303" t="s">
        <v>6624</v>
      </c>
      <c r="E3303" t="s">
        <v>38</v>
      </c>
      <c r="F3303">
        <v>0.44</v>
      </c>
      <c r="G3303" t="s">
        <v>32</v>
      </c>
      <c r="H3303">
        <v>10.36</v>
      </c>
      <c r="I3303">
        <v>93</v>
      </c>
      <c r="J3303" t="s">
        <v>21</v>
      </c>
      <c r="K3303">
        <v>22</v>
      </c>
      <c r="L3303" t="s">
        <v>47</v>
      </c>
      <c r="M3303">
        <v>2013</v>
      </c>
      <c r="N3303" t="s">
        <v>23</v>
      </c>
      <c r="O3303">
        <v>3.5</v>
      </c>
      <c r="P3303">
        <v>6</v>
      </c>
      <c r="Q3303" t="s">
        <v>48</v>
      </c>
      <c r="R3303">
        <v>18</v>
      </c>
      <c r="S3303">
        <f t="shared" si="153"/>
        <v>1674</v>
      </c>
      <c r="T3303">
        <f t="shared" si="154"/>
        <v>736.56000000000006</v>
      </c>
      <c r="U3303" s="2">
        <f t="shared" si="155"/>
        <v>6.4516129032258063E-2</v>
      </c>
      <c r="V3303" t="str" cm="1">
        <f t="array" ref="V3303">_xlfn.IFS(H3303&lt;5,"Urban",H3303&lt;=12,"Sub-Urban",H3303&gt;12,"Out Of City")</f>
        <v>Sub-Urban</v>
      </c>
      <c r="W3303" t="str" cm="1">
        <f t="array" ref="W3303">_xlfn.IFS(
    L3303="CCS", "CCS",
    L3303="Type 2", "Type 2",
    L3303="CHAdeMO", "CHAdeMO",
    L3303="Tesla", "Tesla",
    L3303="CCS, Type 2", "CCS, Type 2",
    L3303="Type 2, CCS", "CCS, Type 2",
    L3303="CHAdeMO, Type 2", "CHAdeMO, Type 2",
    L3303="Type 2, CHAdeMO", "CHAdeMO, Type 2",
    L3303="CCS, Tesla", "CCS, Tesla",
    L3303="Tesla, CCS", "CCS, Tesla",
    L3303="Tesla, Type 2", "Tesla, Type 2",
    L3303="Type 2, Tesla", "Tesla, Type 2",
    L3303="CCS, CHAdeMO", "CCS, CHAdeMO",
    L3303="CHAdeMO, CCS", "CCS, CHAdeMO",
    L3303="CHAdeMO, Tesla", "CHAdeMO, Tesla",
    L3303="Tesla, CHAdeMO", "CHAdeMO, Tesla"
)</f>
        <v>Tesla</v>
      </c>
    </row>
    <row r="3304" spans="1:23" x14ac:dyDescent="0.25">
      <c r="A3304" t="s">
        <v>6625</v>
      </c>
      <c r="B3304">
        <v>41.950003000000002</v>
      </c>
      <c r="C3304">
        <v>-87.788736</v>
      </c>
      <c r="D3304" t="s">
        <v>6626</v>
      </c>
      <c r="E3304" t="s">
        <v>27</v>
      </c>
      <c r="F3304">
        <v>0.31</v>
      </c>
      <c r="G3304" s="1" t="s">
        <v>9985</v>
      </c>
      <c r="H3304">
        <v>15.69</v>
      </c>
      <c r="I3304">
        <v>94</v>
      </c>
      <c r="J3304" t="s">
        <v>39</v>
      </c>
      <c r="K3304">
        <v>22</v>
      </c>
      <c r="L3304" t="s">
        <v>77</v>
      </c>
      <c r="M3304">
        <v>2011</v>
      </c>
      <c r="N3304" t="s">
        <v>23</v>
      </c>
      <c r="O3304">
        <v>4.0999999999999996</v>
      </c>
      <c r="P3304">
        <v>6</v>
      </c>
      <c r="Q3304" t="s">
        <v>48</v>
      </c>
      <c r="R3304">
        <v>59</v>
      </c>
      <c r="S3304">
        <f t="shared" si="153"/>
        <v>5546</v>
      </c>
      <c r="T3304">
        <f t="shared" si="154"/>
        <v>1719.26</v>
      </c>
      <c r="U3304" s="2">
        <f t="shared" si="155"/>
        <v>6.3829787234042548E-2</v>
      </c>
      <c r="V3304" t="str" cm="1">
        <f t="array" ref="V3304">_xlfn.IFS(H3304&lt;5,"Urban",H3304&lt;=12,"Sub-Urban",H3304&gt;12,"Out Of City")</f>
        <v>Out Of City</v>
      </c>
      <c r="W3304" t="str" cm="1">
        <f t="array" ref="W3304">_xlfn.IFS(
    L3304="CCS", "CCS",
    L3304="Type 2", "Type 2",
    L3304="CHAdeMO", "CHAdeMO",
    L3304="Tesla", "Tesla",
    L3304="CCS, Type 2", "CCS, Type 2",
    L3304="Type 2, CCS", "CCS, Type 2",
    L3304="CHAdeMO, Type 2", "CHAdeMO, Type 2",
    L3304="Type 2, CHAdeMO", "CHAdeMO, Type 2",
    L3304="CCS, Tesla", "CCS, Tesla",
    L3304="Tesla, CCS", "CCS, Tesla",
    L3304="Tesla, Type 2", "Tesla, Type 2",
    L3304="Type 2, Tesla", "Tesla, Type 2",
    L3304="CCS, CHAdeMO", "CCS, CHAdeMO",
    L3304="CHAdeMO, CCS", "CCS, CHAdeMO",
    L3304="CHAdeMO, Tesla", "CHAdeMO, Tesla",
    L3304="Tesla, CHAdeMO", "CHAdeMO, Tesla"
)</f>
        <v>CHAdeMO</v>
      </c>
    </row>
    <row r="3305" spans="1:23" x14ac:dyDescent="0.25">
      <c r="A3305" t="s">
        <v>6627</v>
      </c>
      <c r="B3305">
        <v>-33.762058000000003</v>
      </c>
      <c r="C3305">
        <v>151.36868000000001</v>
      </c>
      <c r="D3305" t="s">
        <v>6628</v>
      </c>
      <c r="E3305" t="s">
        <v>19</v>
      </c>
      <c r="F3305">
        <v>0.15</v>
      </c>
      <c r="G3305" t="s">
        <v>20</v>
      </c>
      <c r="H3305">
        <v>6.83</v>
      </c>
      <c r="I3305">
        <v>77</v>
      </c>
      <c r="J3305" t="s">
        <v>39</v>
      </c>
      <c r="K3305">
        <v>150</v>
      </c>
      <c r="L3305" t="s">
        <v>64</v>
      </c>
      <c r="M3305">
        <v>2021</v>
      </c>
      <c r="N3305" t="s">
        <v>35</v>
      </c>
      <c r="O3305">
        <v>4.4000000000000004</v>
      </c>
      <c r="P3305">
        <v>4</v>
      </c>
      <c r="Q3305" t="s">
        <v>48</v>
      </c>
      <c r="R3305">
        <v>35</v>
      </c>
      <c r="S3305">
        <f t="shared" si="153"/>
        <v>2695</v>
      </c>
      <c r="T3305">
        <f t="shared" si="154"/>
        <v>404.25</v>
      </c>
      <c r="U3305" s="2">
        <f t="shared" si="155"/>
        <v>5.1948051948051951E-2</v>
      </c>
      <c r="V3305" t="str" cm="1">
        <f t="array" ref="V3305">_xlfn.IFS(H3305&lt;5,"Urban",H3305&lt;=12,"Sub-Urban",H3305&gt;12,"Out Of City")</f>
        <v>Sub-Urban</v>
      </c>
      <c r="W3305" t="str" cm="1">
        <f t="array" ref="W3305">_xlfn.IFS(
    L3305="CCS", "CCS",
    L3305="Type 2", "Type 2",
    L3305="CHAdeMO", "CHAdeMO",
    L3305="Tesla", "Tesla",
    L3305="CCS, Type 2", "CCS, Type 2",
    L3305="Type 2, CCS", "CCS, Type 2",
    L3305="CHAdeMO, Type 2", "CHAdeMO, Type 2",
    L3305="Type 2, CHAdeMO", "CHAdeMO, Type 2",
    L3305="CCS, Tesla", "CCS, Tesla",
    L3305="Tesla, CCS", "CCS, Tesla",
    L3305="Tesla, Type 2", "Tesla, Type 2",
    L3305="Type 2, Tesla", "Tesla, Type 2",
    L3305="CCS, CHAdeMO", "CCS, CHAdeMO",
    L3305="CHAdeMO, CCS", "CCS, CHAdeMO",
    L3305="CHAdeMO, Tesla", "CHAdeMO, Tesla",
    L3305="Tesla, CHAdeMO", "CHAdeMO, Tesla"
)</f>
        <v>CCS, CHAdeMO</v>
      </c>
    </row>
    <row r="3306" spans="1:23" x14ac:dyDescent="0.25">
      <c r="A3306" t="s">
        <v>6629</v>
      </c>
      <c r="B3306">
        <v>19.568225000000002</v>
      </c>
      <c r="C3306">
        <v>-99.107455999999999</v>
      </c>
      <c r="D3306" t="s">
        <v>6630</v>
      </c>
      <c r="E3306" t="s">
        <v>38</v>
      </c>
      <c r="F3306">
        <v>0.3</v>
      </c>
      <c r="G3306" t="s">
        <v>20</v>
      </c>
      <c r="H3306">
        <v>1.86</v>
      </c>
      <c r="I3306">
        <v>49</v>
      </c>
      <c r="J3306" t="s">
        <v>21</v>
      </c>
      <c r="K3306">
        <v>22</v>
      </c>
      <c r="L3306" t="s">
        <v>80</v>
      </c>
      <c r="M3306">
        <v>2012</v>
      </c>
      <c r="N3306" t="s">
        <v>23</v>
      </c>
      <c r="O3306">
        <v>4.8</v>
      </c>
      <c r="P3306">
        <v>9</v>
      </c>
      <c r="Q3306" t="s">
        <v>24</v>
      </c>
      <c r="R3306">
        <v>11</v>
      </c>
      <c r="S3306">
        <f t="shared" si="153"/>
        <v>539</v>
      </c>
      <c r="T3306">
        <f t="shared" si="154"/>
        <v>161.69999999999999</v>
      </c>
      <c r="U3306" s="2">
        <f t="shared" si="155"/>
        <v>0.18367346938775511</v>
      </c>
      <c r="V3306" t="str" cm="1">
        <f t="array" ref="V3306">_xlfn.IFS(H3306&lt;5,"Urban",H3306&lt;=12,"Sub-Urban",H3306&gt;12,"Out Of City")</f>
        <v>Urban</v>
      </c>
      <c r="W3306" t="str" cm="1">
        <f t="array" ref="W3306">_xlfn.IFS(
    L3306="CCS", "CCS",
    L3306="Type 2", "Type 2",
    L3306="CHAdeMO", "CHAdeMO",
    L3306="Tesla", "Tesla",
    L3306="CCS, Type 2", "CCS, Type 2",
    L3306="Type 2, CCS", "CCS, Type 2",
    L3306="CHAdeMO, Type 2", "CHAdeMO, Type 2",
    L3306="Type 2, CHAdeMO", "CHAdeMO, Type 2",
    L3306="CCS, Tesla", "CCS, Tesla",
    L3306="Tesla, CCS", "CCS, Tesla",
    L3306="Tesla, Type 2", "Tesla, Type 2",
    L3306="Type 2, Tesla", "Tesla, Type 2",
    L3306="CCS, CHAdeMO", "CCS, CHAdeMO",
    L3306="CHAdeMO, CCS", "CCS, CHAdeMO",
    L3306="CHAdeMO, Tesla", "CHAdeMO, Tesla",
    L3306="Tesla, CHAdeMO", "CHAdeMO, Tesla"
)</f>
        <v>CHAdeMO, Type 2</v>
      </c>
    </row>
    <row r="3307" spans="1:23" x14ac:dyDescent="0.25">
      <c r="A3307" t="s">
        <v>6631</v>
      </c>
      <c r="B3307">
        <v>37.73601</v>
      </c>
      <c r="C3307">
        <v>-122.41791000000001</v>
      </c>
      <c r="D3307" t="s">
        <v>6632</v>
      </c>
      <c r="E3307" t="s">
        <v>19</v>
      </c>
      <c r="F3307">
        <v>0.31</v>
      </c>
      <c r="G3307" t="s">
        <v>20</v>
      </c>
      <c r="H3307">
        <v>9.4600000000000009</v>
      </c>
      <c r="I3307">
        <v>40</v>
      </c>
      <c r="J3307" t="s">
        <v>39</v>
      </c>
      <c r="K3307">
        <v>50</v>
      </c>
      <c r="L3307" t="s">
        <v>43</v>
      </c>
      <c r="M3307">
        <v>2023</v>
      </c>
      <c r="N3307" t="s">
        <v>35</v>
      </c>
      <c r="O3307">
        <v>3.4</v>
      </c>
      <c r="P3307">
        <v>8</v>
      </c>
      <c r="Q3307" t="s">
        <v>48</v>
      </c>
      <c r="R3307">
        <v>21</v>
      </c>
      <c r="S3307">
        <f t="shared" si="153"/>
        <v>840</v>
      </c>
      <c r="T3307">
        <f t="shared" si="154"/>
        <v>260.39999999999998</v>
      </c>
      <c r="U3307" s="2">
        <f t="shared" si="155"/>
        <v>0.2</v>
      </c>
      <c r="V3307" t="str" cm="1">
        <f t="array" ref="V3307">_xlfn.IFS(H3307&lt;5,"Urban",H3307&lt;=12,"Sub-Urban",H3307&gt;12,"Out Of City")</f>
        <v>Sub-Urban</v>
      </c>
      <c r="W3307" t="str" cm="1">
        <f t="array" ref="W3307">_xlfn.IFS(
    L3307="CCS", "CCS",
    L3307="Type 2", "Type 2",
    L3307="CHAdeMO", "CHAdeMO",
    L3307="Tesla", "Tesla",
    L3307="CCS, Type 2", "CCS, Type 2",
    L3307="Type 2, CCS", "CCS, Type 2",
    L3307="CHAdeMO, Type 2", "CHAdeMO, Type 2",
    L3307="Type 2, CHAdeMO", "CHAdeMO, Type 2",
    L3307="CCS, Tesla", "CCS, Tesla",
    L3307="Tesla, CCS", "CCS, Tesla",
    L3307="Tesla, Type 2", "Tesla, Type 2",
    L3307="Type 2, Tesla", "Tesla, Type 2",
    L3307="CCS, CHAdeMO", "CCS, CHAdeMO",
    L3307="CHAdeMO, CCS", "CCS, CHAdeMO",
    L3307="CHAdeMO, Tesla", "CHAdeMO, Tesla",
    L3307="Tesla, CHAdeMO", "CHAdeMO, Tesla"
)</f>
        <v>CCS</v>
      </c>
    </row>
    <row r="3308" spans="1:23" x14ac:dyDescent="0.25">
      <c r="A3308" t="s">
        <v>6633</v>
      </c>
      <c r="B3308">
        <v>-33.770944999999998</v>
      </c>
      <c r="C3308">
        <v>18.538625</v>
      </c>
      <c r="D3308" t="s">
        <v>6634</v>
      </c>
      <c r="E3308" t="s">
        <v>27</v>
      </c>
      <c r="F3308">
        <v>0.24</v>
      </c>
      <c r="G3308" s="1" t="s">
        <v>9985</v>
      </c>
      <c r="H3308">
        <v>4.88</v>
      </c>
      <c r="I3308">
        <v>89</v>
      </c>
      <c r="J3308" t="s">
        <v>39</v>
      </c>
      <c r="K3308">
        <v>50</v>
      </c>
      <c r="L3308" t="s">
        <v>40</v>
      </c>
      <c r="M3308">
        <v>2020</v>
      </c>
      <c r="N3308" t="s">
        <v>35</v>
      </c>
      <c r="O3308">
        <v>3.6</v>
      </c>
      <c r="P3308">
        <v>8</v>
      </c>
      <c r="Q3308" t="s">
        <v>24</v>
      </c>
      <c r="R3308">
        <v>55</v>
      </c>
      <c r="S3308">
        <f t="shared" si="153"/>
        <v>4895</v>
      </c>
      <c r="T3308">
        <f t="shared" si="154"/>
        <v>1174.8</v>
      </c>
      <c r="U3308" s="2">
        <f t="shared" si="155"/>
        <v>8.98876404494382E-2</v>
      </c>
      <c r="V3308" t="str" cm="1">
        <f t="array" ref="V3308">_xlfn.IFS(H3308&lt;5,"Urban",H3308&lt;=12,"Sub-Urban",H3308&gt;12,"Out Of City")</f>
        <v>Urban</v>
      </c>
      <c r="W3308" t="str" cm="1">
        <f t="array" ref="W3308">_xlfn.IFS(
    L3308="CCS", "CCS",
    L3308="Type 2", "Type 2",
    L3308="CHAdeMO", "CHAdeMO",
    L3308="Tesla", "Tesla",
    L3308="CCS, Type 2", "CCS, Type 2",
    L3308="Type 2, CCS", "CCS, Type 2",
    L3308="CHAdeMO, Type 2", "CHAdeMO, Type 2",
    L3308="Type 2, CHAdeMO", "CHAdeMO, Type 2",
    L3308="CCS, Tesla", "CCS, Tesla",
    L3308="Tesla, CCS", "CCS, Tesla",
    L3308="Tesla, Type 2", "Tesla, Type 2",
    L3308="Type 2, Tesla", "Tesla, Type 2",
    L3308="CCS, CHAdeMO", "CCS, CHAdeMO",
    L3308="CHAdeMO, CCS", "CCS, CHAdeMO",
    L3308="CHAdeMO, Tesla", "CHAdeMO, Tesla",
    L3308="Tesla, CHAdeMO", "CHAdeMO, Tesla"
)</f>
        <v>Type 2</v>
      </c>
    </row>
    <row r="3309" spans="1:23" x14ac:dyDescent="0.25">
      <c r="A3309" t="s">
        <v>6635</v>
      </c>
      <c r="B3309">
        <v>-33.852795999999998</v>
      </c>
      <c r="C3309">
        <v>18.416072</v>
      </c>
      <c r="D3309" t="s">
        <v>6636</v>
      </c>
      <c r="E3309" t="s">
        <v>27</v>
      </c>
      <c r="F3309">
        <v>0.16</v>
      </c>
      <c r="G3309" t="s">
        <v>32</v>
      </c>
      <c r="H3309">
        <v>7.6</v>
      </c>
      <c r="I3309">
        <v>30</v>
      </c>
      <c r="J3309" t="s">
        <v>47</v>
      </c>
      <c r="K3309">
        <v>350</v>
      </c>
      <c r="L3309" t="s">
        <v>80</v>
      </c>
      <c r="M3309">
        <v>2012</v>
      </c>
      <c r="N3309" t="s">
        <v>35</v>
      </c>
      <c r="O3309">
        <v>4.9000000000000004</v>
      </c>
      <c r="P3309">
        <v>8</v>
      </c>
      <c r="Q3309" t="s">
        <v>29</v>
      </c>
      <c r="R3309">
        <v>58</v>
      </c>
      <c r="S3309">
        <f t="shared" si="153"/>
        <v>1740</v>
      </c>
      <c r="T3309">
        <f t="shared" si="154"/>
        <v>278.40000000000003</v>
      </c>
      <c r="U3309" s="2">
        <f t="shared" si="155"/>
        <v>0.26666666666666666</v>
      </c>
      <c r="V3309" t="str" cm="1">
        <f t="array" ref="V3309">_xlfn.IFS(H3309&lt;5,"Urban",H3309&lt;=12,"Sub-Urban",H3309&gt;12,"Out Of City")</f>
        <v>Sub-Urban</v>
      </c>
      <c r="W3309" t="str" cm="1">
        <f t="array" ref="W3309">_xlfn.IFS(
    L3309="CCS", "CCS",
    L3309="Type 2", "Type 2",
    L3309="CHAdeMO", "CHAdeMO",
    L3309="Tesla", "Tesla",
    L3309="CCS, Type 2", "CCS, Type 2",
    L3309="Type 2, CCS", "CCS, Type 2",
    L3309="CHAdeMO, Type 2", "CHAdeMO, Type 2",
    L3309="Type 2, CHAdeMO", "CHAdeMO, Type 2",
    L3309="CCS, Tesla", "CCS, Tesla",
    L3309="Tesla, CCS", "CCS, Tesla",
    L3309="Tesla, Type 2", "Tesla, Type 2",
    L3309="Type 2, Tesla", "Tesla, Type 2",
    L3309="CCS, CHAdeMO", "CCS, CHAdeMO",
    L3309="CHAdeMO, CCS", "CCS, CHAdeMO",
    L3309="CHAdeMO, Tesla", "CHAdeMO, Tesla",
    L3309="Tesla, CHAdeMO", "CHAdeMO, Tesla"
)</f>
        <v>CHAdeMO, Type 2</v>
      </c>
    </row>
    <row r="3310" spans="1:23" x14ac:dyDescent="0.25">
      <c r="A3310" t="s">
        <v>6637</v>
      </c>
      <c r="B3310">
        <v>55.782339999999998</v>
      </c>
      <c r="C3310">
        <v>37.662450999999997</v>
      </c>
      <c r="D3310" t="s">
        <v>6638</v>
      </c>
      <c r="E3310" t="s">
        <v>19</v>
      </c>
      <c r="F3310">
        <v>0.22</v>
      </c>
      <c r="G3310" t="s">
        <v>32</v>
      </c>
      <c r="H3310">
        <v>7.92</v>
      </c>
      <c r="I3310">
        <v>37</v>
      </c>
      <c r="J3310" t="s">
        <v>46</v>
      </c>
      <c r="K3310">
        <v>150</v>
      </c>
      <c r="L3310" t="s">
        <v>43</v>
      </c>
      <c r="M3310">
        <v>2013</v>
      </c>
      <c r="N3310" t="s">
        <v>23</v>
      </c>
      <c r="O3310">
        <v>4.2</v>
      </c>
      <c r="P3310">
        <v>2</v>
      </c>
      <c r="Q3310" t="s">
        <v>48</v>
      </c>
      <c r="R3310">
        <v>27</v>
      </c>
      <c r="S3310">
        <f t="shared" si="153"/>
        <v>999</v>
      </c>
      <c r="T3310">
        <f t="shared" si="154"/>
        <v>219.78</v>
      </c>
      <c r="U3310" s="2">
        <f t="shared" si="155"/>
        <v>5.4054054054054057E-2</v>
      </c>
      <c r="V3310" t="str" cm="1">
        <f t="array" ref="V3310">_xlfn.IFS(H3310&lt;5,"Urban",H3310&lt;=12,"Sub-Urban",H3310&gt;12,"Out Of City")</f>
        <v>Sub-Urban</v>
      </c>
      <c r="W3310" t="str" cm="1">
        <f t="array" ref="W3310">_xlfn.IFS(
    L3310="CCS", "CCS",
    L3310="Type 2", "Type 2",
    L3310="CHAdeMO", "CHAdeMO",
    L3310="Tesla", "Tesla",
    L3310="CCS, Type 2", "CCS, Type 2",
    L3310="Type 2, CCS", "CCS, Type 2",
    L3310="CHAdeMO, Type 2", "CHAdeMO, Type 2",
    L3310="Type 2, CHAdeMO", "CHAdeMO, Type 2",
    L3310="CCS, Tesla", "CCS, Tesla",
    L3310="Tesla, CCS", "CCS, Tesla",
    L3310="Tesla, Type 2", "Tesla, Type 2",
    L3310="Type 2, Tesla", "Tesla, Type 2",
    L3310="CCS, CHAdeMO", "CCS, CHAdeMO",
    L3310="CHAdeMO, CCS", "CCS, CHAdeMO",
    L3310="CHAdeMO, Tesla", "CHAdeMO, Tesla",
    L3310="Tesla, CHAdeMO", "CHAdeMO, Tesla"
)</f>
        <v>CCS</v>
      </c>
    </row>
    <row r="3311" spans="1:23" x14ac:dyDescent="0.25">
      <c r="A3311" t="s">
        <v>6639</v>
      </c>
      <c r="B3311">
        <v>37.671909999999997</v>
      </c>
      <c r="C3311">
        <v>127.092198</v>
      </c>
      <c r="D3311" t="s">
        <v>6640</v>
      </c>
      <c r="E3311" t="s">
        <v>38</v>
      </c>
      <c r="F3311">
        <v>0.11</v>
      </c>
      <c r="G3311" t="s">
        <v>32</v>
      </c>
      <c r="H3311">
        <v>15.95</v>
      </c>
      <c r="I3311">
        <v>15</v>
      </c>
      <c r="J3311" t="s">
        <v>21</v>
      </c>
      <c r="K3311">
        <v>350</v>
      </c>
      <c r="L3311" t="s">
        <v>40</v>
      </c>
      <c r="M3311">
        <v>2012</v>
      </c>
      <c r="N3311" t="s">
        <v>35</v>
      </c>
      <c r="O3311">
        <v>3.7</v>
      </c>
      <c r="P3311">
        <v>3</v>
      </c>
      <c r="Q3311" t="s">
        <v>29</v>
      </c>
      <c r="R3311">
        <v>17</v>
      </c>
      <c r="S3311">
        <f t="shared" si="153"/>
        <v>255</v>
      </c>
      <c r="T3311">
        <f t="shared" si="154"/>
        <v>28.05</v>
      </c>
      <c r="U3311" s="2">
        <f t="shared" si="155"/>
        <v>0.2</v>
      </c>
      <c r="V3311" t="str" cm="1">
        <f t="array" ref="V3311">_xlfn.IFS(H3311&lt;5,"Urban",H3311&lt;=12,"Sub-Urban",H3311&gt;12,"Out Of City")</f>
        <v>Out Of City</v>
      </c>
      <c r="W3311" t="str" cm="1">
        <f t="array" ref="W3311">_xlfn.IFS(
    L3311="CCS", "CCS",
    L3311="Type 2", "Type 2",
    L3311="CHAdeMO", "CHAdeMO",
    L3311="Tesla", "Tesla",
    L3311="CCS, Type 2", "CCS, Type 2",
    L3311="Type 2, CCS", "CCS, Type 2",
    L3311="CHAdeMO, Type 2", "CHAdeMO, Type 2",
    L3311="Type 2, CHAdeMO", "CHAdeMO, Type 2",
    L3311="CCS, Tesla", "CCS, Tesla",
    L3311="Tesla, CCS", "CCS, Tesla",
    L3311="Tesla, Type 2", "Tesla, Type 2",
    L3311="Type 2, Tesla", "Tesla, Type 2",
    L3311="CCS, CHAdeMO", "CCS, CHAdeMO",
    L3311="CHAdeMO, CCS", "CCS, CHAdeMO",
    L3311="CHAdeMO, Tesla", "CHAdeMO, Tesla",
    L3311="Tesla, CHAdeMO", "CHAdeMO, Tesla"
)</f>
        <v>Type 2</v>
      </c>
    </row>
    <row r="3312" spans="1:23" x14ac:dyDescent="0.25">
      <c r="A3312" t="s">
        <v>6641</v>
      </c>
      <c r="B3312">
        <v>79.183684</v>
      </c>
      <c r="C3312">
        <v>132.56729000000001</v>
      </c>
      <c r="D3312" t="s">
        <v>6642</v>
      </c>
      <c r="E3312" t="s">
        <v>19</v>
      </c>
      <c r="F3312">
        <v>0.37</v>
      </c>
      <c r="G3312" t="s">
        <v>32</v>
      </c>
      <c r="H3312">
        <v>12.17</v>
      </c>
      <c r="I3312">
        <v>35</v>
      </c>
      <c r="J3312" t="s">
        <v>39</v>
      </c>
      <c r="K3312">
        <v>350</v>
      </c>
      <c r="L3312" t="s">
        <v>118</v>
      </c>
      <c r="M3312">
        <v>2023</v>
      </c>
      <c r="N3312" t="s">
        <v>35</v>
      </c>
      <c r="O3312">
        <v>3.9</v>
      </c>
      <c r="P3312">
        <v>3</v>
      </c>
      <c r="Q3312" t="s">
        <v>24</v>
      </c>
      <c r="R3312">
        <v>38</v>
      </c>
      <c r="S3312">
        <f t="shared" si="153"/>
        <v>1330</v>
      </c>
      <c r="T3312">
        <f t="shared" si="154"/>
        <v>492.09999999999997</v>
      </c>
      <c r="U3312" s="2">
        <f t="shared" si="155"/>
        <v>8.5714285714285715E-2</v>
      </c>
      <c r="V3312" t="str" cm="1">
        <f t="array" ref="V3312">_xlfn.IFS(H3312&lt;5,"Urban",H3312&lt;=12,"Sub-Urban",H3312&gt;12,"Out Of City")</f>
        <v>Out Of City</v>
      </c>
      <c r="W3312" t="str" cm="1">
        <f t="array" ref="W3312">_xlfn.IFS(
    L3312="CCS", "CCS",
    L3312="Type 2", "Type 2",
    L3312="CHAdeMO", "CHAdeMO",
    L3312="Tesla", "Tesla",
    L3312="CCS, Type 2", "CCS, Type 2",
    L3312="Type 2, CCS", "CCS, Type 2",
    L3312="CHAdeMO, Type 2", "CHAdeMO, Type 2",
    L3312="Type 2, CHAdeMO", "CHAdeMO, Type 2",
    L3312="CCS, Tesla", "CCS, Tesla",
    L3312="Tesla, CCS", "CCS, Tesla",
    L3312="Tesla, Type 2", "Tesla, Type 2",
    L3312="Type 2, Tesla", "Tesla, Type 2",
    L3312="CCS, CHAdeMO", "CCS, CHAdeMO",
    L3312="CHAdeMO, CCS", "CCS, CHAdeMO",
    L3312="CHAdeMO, Tesla", "CHAdeMO, Tesla",
    L3312="Tesla, CHAdeMO", "CHAdeMO, Tesla"
)</f>
        <v>Tesla, Type 2</v>
      </c>
    </row>
    <row r="3313" spans="1:23" x14ac:dyDescent="0.25">
      <c r="A3313" t="s">
        <v>6643</v>
      </c>
      <c r="B3313">
        <v>25.216591999999999</v>
      </c>
      <c r="C3313">
        <v>55.333986000000003</v>
      </c>
      <c r="D3313" t="s">
        <v>6644</v>
      </c>
      <c r="E3313" t="s">
        <v>38</v>
      </c>
      <c r="F3313">
        <v>0.33</v>
      </c>
      <c r="G3313" t="s">
        <v>20</v>
      </c>
      <c r="H3313">
        <v>15.1</v>
      </c>
      <c r="I3313">
        <v>50</v>
      </c>
      <c r="J3313" t="s">
        <v>46</v>
      </c>
      <c r="K3313">
        <v>22</v>
      </c>
      <c r="L3313" t="s">
        <v>34</v>
      </c>
      <c r="M3313">
        <v>2011</v>
      </c>
      <c r="N3313" t="s">
        <v>23</v>
      </c>
      <c r="O3313">
        <v>4.0999999999999996</v>
      </c>
      <c r="P3313">
        <v>6</v>
      </c>
      <c r="Q3313" t="s">
        <v>24</v>
      </c>
      <c r="R3313">
        <v>14</v>
      </c>
      <c r="S3313">
        <f t="shared" si="153"/>
        <v>700</v>
      </c>
      <c r="T3313">
        <f t="shared" si="154"/>
        <v>231</v>
      </c>
      <c r="U3313" s="2">
        <f t="shared" si="155"/>
        <v>0.12</v>
      </c>
      <c r="V3313" t="str" cm="1">
        <f t="array" ref="V3313">_xlfn.IFS(H3313&lt;5,"Urban",H3313&lt;=12,"Sub-Urban",H3313&gt;12,"Out Of City")</f>
        <v>Out Of City</v>
      </c>
      <c r="W3313" t="str" cm="1">
        <f t="array" ref="W3313">_xlfn.IFS(
    L3313="CCS", "CCS",
    L3313="Type 2", "Type 2",
    L3313="CHAdeMO", "CHAdeMO",
    L3313="Tesla", "Tesla",
    L3313="CCS, Type 2", "CCS, Type 2",
    L3313="Type 2, CCS", "CCS, Type 2",
    L3313="CHAdeMO, Type 2", "CHAdeMO, Type 2",
    L3313="Type 2, CHAdeMO", "CHAdeMO, Type 2",
    L3313="CCS, Tesla", "CCS, Tesla",
    L3313="Tesla, CCS", "CCS, Tesla",
    L3313="Tesla, Type 2", "Tesla, Type 2",
    L3313="Type 2, Tesla", "Tesla, Type 2",
    L3313="CCS, CHAdeMO", "CCS, CHAdeMO",
    L3313="CHAdeMO, CCS", "CCS, CHAdeMO",
    L3313="CHAdeMO, Tesla", "CHAdeMO, Tesla",
    L3313="Tesla, CHAdeMO", "CHAdeMO, Tesla"
)</f>
        <v>CCS, Type 2</v>
      </c>
    </row>
    <row r="3314" spans="1:23" x14ac:dyDescent="0.25">
      <c r="A3314" t="s">
        <v>6645</v>
      </c>
      <c r="B3314">
        <v>39.959451999999999</v>
      </c>
      <c r="C3314">
        <v>116.216286</v>
      </c>
      <c r="D3314" t="s">
        <v>6646</v>
      </c>
      <c r="E3314" t="s">
        <v>38</v>
      </c>
      <c r="F3314">
        <v>0.42</v>
      </c>
      <c r="G3314" t="s">
        <v>32</v>
      </c>
      <c r="H3314">
        <v>8.39</v>
      </c>
      <c r="I3314">
        <v>96</v>
      </c>
      <c r="J3314" t="s">
        <v>39</v>
      </c>
      <c r="K3314">
        <v>350</v>
      </c>
      <c r="L3314" t="s">
        <v>47</v>
      </c>
      <c r="M3314">
        <v>2014</v>
      </c>
      <c r="N3314" t="s">
        <v>35</v>
      </c>
      <c r="O3314">
        <v>3.3</v>
      </c>
      <c r="P3314">
        <v>5</v>
      </c>
      <c r="Q3314" t="s">
        <v>29</v>
      </c>
      <c r="R3314">
        <v>16</v>
      </c>
      <c r="S3314">
        <f t="shared" si="153"/>
        <v>1536</v>
      </c>
      <c r="T3314">
        <f t="shared" si="154"/>
        <v>645.12</v>
      </c>
      <c r="U3314" s="2">
        <f t="shared" si="155"/>
        <v>5.2083333333333336E-2</v>
      </c>
      <c r="V3314" t="str" cm="1">
        <f t="array" ref="V3314">_xlfn.IFS(H3314&lt;5,"Urban",H3314&lt;=12,"Sub-Urban",H3314&gt;12,"Out Of City")</f>
        <v>Sub-Urban</v>
      </c>
      <c r="W3314" t="str" cm="1">
        <f t="array" ref="W3314">_xlfn.IFS(
    L3314="CCS", "CCS",
    L3314="Type 2", "Type 2",
    L3314="CHAdeMO", "CHAdeMO",
    L3314="Tesla", "Tesla",
    L3314="CCS, Type 2", "CCS, Type 2",
    L3314="Type 2, CCS", "CCS, Type 2",
    L3314="CHAdeMO, Type 2", "CHAdeMO, Type 2",
    L3314="Type 2, CHAdeMO", "CHAdeMO, Type 2",
    L3314="CCS, Tesla", "CCS, Tesla",
    L3314="Tesla, CCS", "CCS, Tesla",
    L3314="Tesla, Type 2", "Tesla, Type 2",
    L3314="Type 2, Tesla", "Tesla, Type 2",
    L3314="CCS, CHAdeMO", "CCS, CHAdeMO",
    L3314="CHAdeMO, CCS", "CCS, CHAdeMO",
    L3314="CHAdeMO, Tesla", "CHAdeMO, Tesla",
    L3314="Tesla, CHAdeMO", "CHAdeMO, Tesla"
)</f>
        <v>Tesla</v>
      </c>
    </row>
    <row r="3315" spans="1:23" x14ac:dyDescent="0.25">
      <c r="A3315" t="s">
        <v>6647</v>
      </c>
      <c r="B3315">
        <v>-33.863537000000001</v>
      </c>
      <c r="C3315">
        <v>18.425457999999999</v>
      </c>
      <c r="D3315" t="s">
        <v>6648</v>
      </c>
      <c r="E3315" t="s">
        <v>38</v>
      </c>
      <c r="F3315">
        <v>0.37</v>
      </c>
      <c r="G3315" s="1" t="s">
        <v>9985</v>
      </c>
      <c r="H3315">
        <v>14.97</v>
      </c>
      <c r="I3315">
        <v>13</v>
      </c>
      <c r="J3315" t="s">
        <v>46</v>
      </c>
      <c r="K3315">
        <v>150</v>
      </c>
      <c r="L3315" t="s">
        <v>43</v>
      </c>
      <c r="M3315">
        <v>2012</v>
      </c>
      <c r="N3315" t="s">
        <v>23</v>
      </c>
      <c r="O3315">
        <v>4.3</v>
      </c>
      <c r="P3315">
        <v>8</v>
      </c>
      <c r="Q3315" t="s">
        <v>48</v>
      </c>
      <c r="R3315">
        <v>12</v>
      </c>
      <c r="S3315">
        <f t="shared" si="153"/>
        <v>156</v>
      </c>
      <c r="T3315">
        <f t="shared" si="154"/>
        <v>57.72</v>
      </c>
      <c r="U3315" s="2">
        <f t="shared" si="155"/>
        <v>0.61538461538461542</v>
      </c>
      <c r="V3315" t="str" cm="1">
        <f t="array" ref="V3315">_xlfn.IFS(H3315&lt;5,"Urban",H3315&lt;=12,"Sub-Urban",H3315&gt;12,"Out Of City")</f>
        <v>Out Of City</v>
      </c>
      <c r="W3315" t="str" cm="1">
        <f t="array" ref="W3315">_xlfn.IFS(
    L3315="CCS", "CCS",
    L3315="Type 2", "Type 2",
    L3315="CHAdeMO", "CHAdeMO",
    L3315="Tesla", "Tesla",
    L3315="CCS, Type 2", "CCS, Type 2",
    L3315="Type 2, CCS", "CCS, Type 2",
    L3315="CHAdeMO, Type 2", "CHAdeMO, Type 2",
    L3315="Type 2, CHAdeMO", "CHAdeMO, Type 2",
    L3315="CCS, Tesla", "CCS, Tesla",
    L3315="Tesla, CCS", "CCS, Tesla",
    L3315="Tesla, Type 2", "Tesla, Type 2",
    L3315="Type 2, Tesla", "Tesla, Type 2",
    L3315="CCS, CHAdeMO", "CCS, CHAdeMO",
    L3315="CHAdeMO, CCS", "CCS, CHAdeMO",
    L3315="CHAdeMO, Tesla", "CHAdeMO, Tesla",
    L3315="Tesla, CHAdeMO", "CHAdeMO, Tesla"
)</f>
        <v>CCS</v>
      </c>
    </row>
    <row r="3316" spans="1:23" x14ac:dyDescent="0.25">
      <c r="A3316" t="s">
        <v>6649</v>
      </c>
      <c r="B3316">
        <v>41.940072000000001</v>
      </c>
      <c r="C3316">
        <v>-87.708799999999997</v>
      </c>
      <c r="D3316" t="s">
        <v>6650</v>
      </c>
      <c r="E3316" t="s">
        <v>19</v>
      </c>
      <c r="F3316">
        <v>0.21</v>
      </c>
      <c r="G3316" t="s">
        <v>32</v>
      </c>
      <c r="H3316">
        <v>3.52</v>
      </c>
      <c r="I3316">
        <v>64</v>
      </c>
      <c r="J3316" t="s">
        <v>39</v>
      </c>
      <c r="K3316">
        <v>50</v>
      </c>
      <c r="L3316" t="s">
        <v>64</v>
      </c>
      <c r="M3316">
        <v>2016</v>
      </c>
      <c r="N3316" t="s">
        <v>23</v>
      </c>
      <c r="O3316">
        <v>3</v>
      </c>
      <c r="P3316">
        <v>9</v>
      </c>
      <c r="Q3316" t="s">
        <v>48</v>
      </c>
      <c r="R3316">
        <v>29</v>
      </c>
      <c r="S3316">
        <f t="shared" si="153"/>
        <v>1856</v>
      </c>
      <c r="T3316">
        <f t="shared" si="154"/>
        <v>389.76</v>
      </c>
      <c r="U3316" s="2">
        <f t="shared" si="155"/>
        <v>0.140625</v>
      </c>
      <c r="V3316" t="str" cm="1">
        <f t="array" ref="V3316">_xlfn.IFS(H3316&lt;5,"Urban",H3316&lt;=12,"Sub-Urban",H3316&gt;12,"Out Of City")</f>
        <v>Urban</v>
      </c>
      <c r="W3316" t="str" cm="1">
        <f t="array" ref="W3316">_xlfn.IFS(
    L3316="CCS", "CCS",
    L3316="Type 2", "Type 2",
    L3316="CHAdeMO", "CHAdeMO",
    L3316="Tesla", "Tesla",
    L3316="CCS, Type 2", "CCS, Type 2",
    L3316="Type 2, CCS", "CCS, Type 2",
    L3316="CHAdeMO, Type 2", "CHAdeMO, Type 2",
    L3316="Type 2, CHAdeMO", "CHAdeMO, Type 2",
    L3316="CCS, Tesla", "CCS, Tesla",
    L3316="Tesla, CCS", "CCS, Tesla",
    L3316="Tesla, Type 2", "Tesla, Type 2",
    L3316="Type 2, Tesla", "Tesla, Type 2",
    L3316="CCS, CHAdeMO", "CCS, CHAdeMO",
    L3316="CHAdeMO, CCS", "CCS, CHAdeMO",
    L3316="CHAdeMO, Tesla", "CHAdeMO, Tesla",
    L3316="Tesla, CHAdeMO", "CHAdeMO, Tesla"
)</f>
        <v>CCS, CHAdeMO</v>
      </c>
    </row>
    <row r="3317" spans="1:23" x14ac:dyDescent="0.25">
      <c r="A3317" t="s">
        <v>6651</v>
      </c>
      <c r="B3317">
        <v>-33.844577000000001</v>
      </c>
      <c r="C3317">
        <v>151.37011699999999</v>
      </c>
      <c r="D3317" t="s">
        <v>6652</v>
      </c>
      <c r="E3317" t="s">
        <v>38</v>
      </c>
      <c r="F3317">
        <v>0.4</v>
      </c>
      <c r="G3317" t="s">
        <v>20</v>
      </c>
      <c r="H3317">
        <v>7.45</v>
      </c>
      <c r="I3317">
        <v>76</v>
      </c>
      <c r="J3317" t="s">
        <v>21</v>
      </c>
      <c r="K3317">
        <v>50</v>
      </c>
      <c r="L3317" t="s">
        <v>47</v>
      </c>
      <c r="M3317">
        <v>2014</v>
      </c>
      <c r="N3317" t="s">
        <v>35</v>
      </c>
      <c r="O3317">
        <v>3.1</v>
      </c>
      <c r="P3317">
        <v>6</v>
      </c>
      <c r="Q3317" t="s">
        <v>24</v>
      </c>
      <c r="R3317">
        <v>12</v>
      </c>
      <c r="S3317">
        <f t="shared" si="153"/>
        <v>912</v>
      </c>
      <c r="T3317">
        <f t="shared" si="154"/>
        <v>364.8</v>
      </c>
      <c r="U3317" s="2">
        <f t="shared" si="155"/>
        <v>7.8947368421052627E-2</v>
      </c>
      <c r="V3317" t="str" cm="1">
        <f t="array" ref="V3317">_xlfn.IFS(H3317&lt;5,"Urban",H3317&lt;=12,"Sub-Urban",H3317&gt;12,"Out Of City")</f>
        <v>Sub-Urban</v>
      </c>
      <c r="W3317" t="str" cm="1">
        <f t="array" ref="W3317">_xlfn.IFS(
    L3317="CCS", "CCS",
    L3317="Type 2", "Type 2",
    L3317="CHAdeMO", "CHAdeMO",
    L3317="Tesla", "Tesla",
    L3317="CCS, Type 2", "CCS, Type 2",
    L3317="Type 2, CCS", "CCS, Type 2",
    L3317="CHAdeMO, Type 2", "CHAdeMO, Type 2",
    L3317="Type 2, CHAdeMO", "CHAdeMO, Type 2",
    L3317="CCS, Tesla", "CCS, Tesla",
    L3317="Tesla, CCS", "CCS, Tesla",
    L3317="Tesla, Type 2", "Tesla, Type 2",
    L3317="Type 2, Tesla", "Tesla, Type 2",
    L3317="CCS, CHAdeMO", "CCS, CHAdeMO",
    L3317="CHAdeMO, CCS", "CCS, CHAdeMO",
    L3317="CHAdeMO, Tesla", "CHAdeMO, Tesla",
    L3317="Tesla, CHAdeMO", "CHAdeMO, Tesla"
)</f>
        <v>Tesla</v>
      </c>
    </row>
    <row r="3318" spans="1:23" x14ac:dyDescent="0.25">
      <c r="A3318" t="s">
        <v>6653</v>
      </c>
      <c r="B3318">
        <v>37.560260999999997</v>
      </c>
      <c r="C3318">
        <v>127.024944</v>
      </c>
      <c r="D3318" t="s">
        <v>6654</v>
      </c>
      <c r="E3318" t="s">
        <v>27</v>
      </c>
      <c r="F3318">
        <v>0.14000000000000001</v>
      </c>
      <c r="G3318" t="s">
        <v>20</v>
      </c>
      <c r="H3318">
        <v>5.37</v>
      </c>
      <c r="I3318">
        <v>59</v>
      </c>
      <c r="J3318" t="s">
        <v>46</v>
      </c>
      <c r="K3318">
        <v>150</v>
      </c>
      <c r="L3318" t="s">
        <v>118</v>
      </c>
      <c r="M3318">
        <v>2011</v>
      </c>
      <c r="N3318" t="s">
        <v>23</v>
      </c>
      <c r="O3318">
        <v>4.2</v>
      </c>
      <c r="P3318">
        <v>10</v>
      </c>
      <c r="Q3318" t="s">
        <v>24</v>
      </c>
      <c r="R3318">
        <v>60</v>
      </c>
      <c r="S3318">
        <f t="shared" si="153"/>
        <v>3540</v>
      </c>
      <c r="T3318">
        <f t="shared" si="154"/>
        <v>495.6</v>
      </c>
      <c r="U3318" s="2">
        <f t="shared" si="155"/>
        <v>0.16949152542372881</v>
      </c>
      <c r="V3318" t="str" cm="1">
        <f t="array" ref="V3318">_xlfn.IFS(H3318&lt;5,"Urban",H3318&lt;=12,"Sub-Urban",H3318&gt;12,"Out Of City")</f>
        <v>Sub-Urban</v>
      </c>
      <c r="W3318" t="str" cm="1">
        <f t="array" ref="W3318">_xlfn.IFS(
    L3318="CCS", "CCS",
    L3318="Type 2", "Type 2",
    L3318="CHAdeMO", "CHAdeMO",
    L3318="Tesla", "Tesla",
    L3318="CCS, Type 2", "CCS, Type 2",
    L3318="Type 2, CCS", "CCS, Type 2",
    L3318="CHAdeMO, Type 2", "CHAdeMO, Type 2",
    L3318="Type 2, CHAdeMO", "CHAdeMO, Type 2",
    L3318="CCS, Tesla", "CCS, Tesla",
    L3318="Tesla, CCS", "CCS, Tesla",
    L3318="Tesla, Type 2", "Tesla, Type 2",
    L3318="Type 2, Tesla", "Tesla, Type 2",
    L3318="CCS, CHAdeMO", "CCS, CHAdeMO",
    L3318="CHAdeMO, CCS", "CCS, CHAdeMO",
    L3318="CHAdeMO, Tesla", "CHAdeMO, Tesla",
    L3318="Tesla, CHAdeMO", "CHAdeMO, Tesla"
)</f>
        <v>Tesla, Type 2</v>
      </c>
    </row>
    <row r="3319" spans="1:23" x14ac:dyDescent="0.25">
      <c r="A3319" t="s">
        <v>6655</v>
      </c>
      <c r="B3319">
        <v>18.914259999999999</v>
      </c>
      <c r="C3319">
        <v>72.926162000000005</v>
      </c>
      <c r="D3319" t="s">
        <v>6656</v>
      </c>
      <c r="E3319" t="s">
        <v>19</v>
      </c>
      <c r="F3319">
        <v>0.38</v>
      </c>
      <c r="G3319" t="s">
        <v>20</v>
      </c>
      <c r="H3319">
        <v>2.71</v>
      </c>
      <c r="I3319">
        <v>36</v>
      </c>
      <c r="J3319" t="s">
        <v>21</v>
      </c>
      <c r="K3319">
        <v>22</v>
      </c>
      <c r="L3319" t="s">
        <v>104</v>
      </c>
      <c r="M3319">
        <v>2019</v>
      </c>
      <c r="N3319" t="s">
        <v>23</v>
      </c>
      <c r="O3319">
        <v>3.9</v>
      </c>
      <c r="P3319">
        <v>5</v>
      </c>
      <c r="Q3319" t="s">
        <v>24</v>
      </c>
      <c r="R3319">
        <v>28</v>
      </c>
      <c r="S3319">
        <f t="shared" si="153"/>
        <v>1008</v>
      </c>
      <c r="T3319">
        <f t="shared" si="154"/>
        <v>383.04</v>
      </c>
      <c r="U3319" s="2">
        <f t="shared" si="155"/>
        <v>0.1388888888888889</v>
      </c>
      <c r="V3319" t="str" cm="1">
        <f t="array" ref="V3319">_xlfn.IFS(H3319&lt;5,"Urban",H3319&lt;=12,"Sub-Urban",H3319&gt;12,"Out Of City")</f>
        <v>Urban</v>
      </c>
      <c r="W3319" t="str" cm="1">
        <f t="array" ref="W3319">_xlfn.IFS(
    L3319="CCS", "CCS",
    L3319="Type 2", "Type 2",
    L3319="CHAdeMO", "CHAdeMO",
    L3319="Tesla", "Tesla",
    L3319="CCS, Type 2", "CCS, Type 2",
    L3319="Type 2, CCS", "CCS, Type 2",
    L3319="CHAdeMO, Type 2", "CHAdeMO, Type 2",
    L3319="Type 2, CHAdeMO", "CHAdeMO, Type 2",
    L3319="CCS, Tesla", "CCS, Tesla",
    L3319="Tesla, CCS", "CCS, Tesla",
    L3319="Tesla, Type 2", "Tesla, Type 2",
    L3319="Type 2, Tesla", "Tesla, Type 2",
    L3319="CCS, CHAdeMO", "CCS, CHAdeMO",
    L3319="CHAdeMO, CCS", "CCS, CHAdeMO",
    L3319="CHAdeMO, Tesla", "CHAdeMO, Tesla",
    L3319="Tesla, CHAdeMO", "CHAdeMO, Tesla"
)</f>
        <v>CHAdeMO, Type 2</v>
      </c>
    </row>
    <row r="3320" spans="1:23" x14ac:dyDescent="0.25">
      <c r="A3320" t="s">
        <v>6657</v>
      </c>
      <c r="B3320">
        <v>-23.540179999999999</v>
      </c>
      <c r="C3320">
        <v>-46.547448000000003</v>
      </c>
      <c r="D3320" t="s">
        <v>6658</v>
      </c>
      <c r="E3320" t="s">
        <v>38</v>
      </c>
      <c r="F3320">
        <v>0.34</v>
      </c>
      <c r="G3320" s="1" t="s">
        <v>9985</v>
      </c>
      <c r="H3320">
        <v>1.27</v>
      </c>
      <c r="I3320">
        <v>16</v>
      </c>
      <c r="J3320" t="s">
        <v>47</v>
      </c>
      <c r="K3320">
        <v>22</v>
      </c>
      <c r="L3320" t="s">
        <v>80</v>
      </c>
      <c r="M3320">
        <v>2020</v>
      </c>
      <c r="N3320" t="s">
        <v>23</v>
      </c>
      <c r="O3320">
        <v>4.0999999999999996</v>
      </c>
      <c r="P3320">
        <v>1</v>
      </c>
      <c r="Q3320" t="s">
        <v>24</v>
      </c>
      <c r="R3320">
        <v>9</v>
      </c>
      <c r="S3320">
        <f t="shared" si="153"/>
        <v>144</v>
      </c>
      <c r="T3320">
        <f t="shared" si="154"/>
        <v>48.96</v>
      </c>
      <c r="U3320" s="2">
        <f t="shared" si="155"/>
        <v>6.25E-2</v>
      </c>
      <c r="V3320" t="str" cm="1">
        <f t="array" ref="V3320">_xlfn.IFS(H3320&lt;5,"Urban",H3320&lt;=12,"Sub-Urban",H3320&gt;12,"Out Of City")</f>
        <v>Urban</v>
      </c>
      <c r="W3320" t="str" cm="1">
        <f t="array" ref="W3320">_xlfn.IFS(
    L3320="CCS", "CCS",
    L3320="Type 2", "Type 2",
    L3320="CHAdeMO", "CHAdeMO",
    L3320="Tesla", "Tesla",
    L3320="CCS, Type 2", "CCS, Type 2",
    L3320="Type 2, CCS", "CCS, Type 2",
    L3320="CHAdeMO, Type 2", "CHAdeMO, Type 2",
    L3320="Type 2, CHAdeMO", "CHAdeMO, Type 2",
    L3320="CCS, Tesla", "CCS, Tesla",
    L3320="Tesla, CCS", "CCS, Tesla",
    L3320="Tesla, Type 2", "Tesla, Type 2",
    L3320="Type 2, Tesla", "Tesla, Type 2",
    L3320="CCS, CHAdeMO", "CCS, CHAdeMO",
    L3320="CHAdeMO, CCS", "CCS, CHAdeMO",
    L3320="CHAdeMO, Tesla", "CHAdeMO, Tesla",
    L3320="Tesla, CHAdeMO", "CHAdeMO, Tesla"
)</f>
        <v>CHAdeMO, Type 2</v>
      </c>
    </row>
    <row r="3321" spans="1:23" x14ac:dyDescent="0.25">
      <c r="A3321" t="s">
        <v>6659</v>
      </c>
      <c r="B3321">
        <v>19.168316000000001</v>
      </c>
      <c r="C3321">
        <v>72.952901999999995</v>
      </c>
      <c r="D3321" t="s">
        <v>6660</v>
      </c>
      <c r="E3321" t="s">
        <v>19</v>
      </c>
      <c r="F3321">
        <v>0.31</v>
      </c>
      <c r="G3321" s="1" t="s">
        <v>9985</v>
      </c>
      <c r="H3321">
        <v>2.8</v>
      </c>
      <c r="I3321">
        <v>84</v>
      </c>
      <c r="J3321" t="s">
        <v>39</v>
      </c>
      <c r="K3321">
        <v>350</v>
      </c>
      <c r="L3321" t="s">
        <v>77</v>
      </c>
      <c r="M3321">
        <v>2019</v>
      </c>
      <c r="N3321" t="s">
        <v>35</v>
      </c>
      <c r="O3321">
        <v>3.9</v>
      </c>
      <c r="P3321">
        <v>9</v>
      </c>
      <c r="Q3321" t="s">
        <v>29</v>
      </c>
      <c r="R3321">
        <v>26</v>
      </c>
      <c r="S3321">
        <f t="shared" si="153"/>
        <v>2184</v>
      </c>
      <c r="T3321">
        <f t="shared" si="154"/>
        <v>677.04</v>
      </c>
      <c r="U3321" s="2">
        <f t="shared" si="155"/>
        <v>0.10714285714285714</v>
      </c>
      <c r="V3321" t="str" cm="1">
        <f t="array" ref="V3321">_xlfn.IFS(H3321&lt;5,"Urban",H3321&lt;=12,"Sub-Urban",H3321&gt;12,"Out Of City")</f>
        <v>Urban</v>
      </c>
      <c r="W3321" t="str" cm="1">
        <f t="array" ref="W3321">_xlfn.IFS(
    L3321="CCS", "CCS",
    L3321="Type 2", "Type 2",
    L3321="CHAdeMO", "CHAdeMO",
    L3321="Tesla", "Tesla",
    L3321="CCS, Type 2", "CCS, Type 2",
    L3321="Type 2, CCS", "CCS, Type 2",
    L3321="CHAdeMO, Type 2", "CHAdeMO, Type 2",
    L3321="Type 2, CHAdeMO", "CHAdeMO, Type 2",
    L3321="CCS, Tesla", "CCS, Tesla",
    L3321="Tesla, CCS", "CCS, Tesla",
    L3321="Tesla, Type 2", "Tesla, Type 2",
    L3321="Type 2, Tesla", "Tesla, Type 2",
    L3321="CCS, CHAdeMO", "CCS, CHAdeMO",
    L3321="CHAdeMO, CCS", "CCS, CHAdeMO",
    L3321="CHAdeMO, Tesla", "CHAdeMO, Tesla",
    L3321="Tesla, CHAdeMO", "CHAdeMO, Tesla"
)</f>
        <v>CHAdeMO</v>
      </c>
    </row>
    <row r="3322" spans="1:23" x14ac:dyDescent="0.25">
      <c r="A3322" t="s">
        <v>6661</v>
      </c>
      <c r="B3322">
        <v>-76.106640999999996</v>
      </c>
      <c r="C3322">
        <v>-163.94068300000001</v>
      </c>
      <c r="D3322" t="s">
        <v>6662</v>
      </c>
      <c r="E3322" t="s">
        <v>38</v>
      </c>
      <c r="F3322">
        <v>0.48</v>
      </c>
      <c r="G3322" t="s">
        <v>20</v>
      </c>
      <c r="H3322">
        <v>9.5399999999999991</v>
      </c>
      <c r="I3322">
        <v>29</v>
      </c>
      <c r="J3322" t="s">
        <v>46</v>
      </c>
      <c r="K3322">
        <v>350</v>
      </c>
      <c r="L3322" t="s">
        <v>111</v>
      </c>
      <c r="M3322">
        <v>2018</v>
      </c>
      <c r="N3322" t="s">
        <v>23</v>
      </c>
      <c r="O3322">
        <v>3.7</v>
      </c>
      <c r="P3322">
        <v>4</v>
      </c>
      <c r="Q3322" t="s">
        <v>29</v>
      </c>
      <c r="R3322">
        <v>12</v>
      </c>
      <c r="S3322">
        <f t="shared" si="153"/>
        <v>348</v>
      </c>
      <c r="T3322">
        <f t="shared" si="154"/>
        <v>167.04</v>
      </c>
      <c r="U3322" s="2">
        <f t="shared" si="155"/>
        <v>0.13793103448275862</v>
      </c>
      <c r="V3322" t="str" cm="1">
        <f t="array" ref="V3322">_xlfn.IFS(H3322&lt;5,"Urban",H3322&lt;=12,"Sub-Urban",H3322&gt;12,"Out Of City")</f>
        <v>Sub-Urban</v>
      </c>
      <c r="W3322" t="str" cm="1">
        <f t="array" ref="W3322">_xlfn.IFS(
    L3322="CCS", "CCS",
    L3322="Type 2", "Type 2",
    L3322="CHAdeMO", "CHAdeMO",
    L3322="Tesla", "Tesla",
    L3322="CCS, Type 2", "CCS, Type 2",
    L3322="Type 2, CCS", "CCS, Type 2",
    L3322="CHAdeMO, Type 2", "CHAdeMO, Type 2",
    L3322="Type 2, CHAdeMO", "CHAdeMO, Type 2",
    L3322="CCS, Tesla", "CCS, Tesla",
    L3322="Tesla, CCS", "CCS, Tesla",
    L3322="Tesla, Type 2", "Tesla, Type 2",
    L3322="Type 2, Tesla", "Tesla, Type 2",
    L3322="CCS, CHAdeMO", "CCS, CHAdeMO",
    L3322="CHAdeMO, CCS", "CCS, CHAdeMO",
    L3322="CHAdeMO, Tesla", "CHAdeMO, Tesla",
    L3322="Tesla, CHAdeMO", "CHAdeMO, Tesla"
)</f>
        <v>CCS, Type 2</v>
      </c>
    </row>
    <row r="3323" spans="1:23" x14ac:dyDescent="0.25">
      <c r="A3323" t="s">
        <v>6663</v>
      </c>
      <c r="B3323">
        <v>19.178709999999999</v>
      </c>
      <c r="C3323">
        <v>72.995067000000006</v>
      </c>
      <c r="D3323" t="s">
        <v>6664</v>
      </c>
      <c r="E3323" t="s">
        <v>38</v>
      </c>
      <c r="F3323">
        <v>0.5</v>
      </c>
      <c r="G3323" t="s">
        <v>20</v>
      </c>
      <c r="H3323">
        <v>18.59</v>
      </c>
      <c r="I3323">
        <v>12</v>
      </c>
      <c r="J3323" t="s">
        <v>21</v>
      </c>
      <c r="K3323">
        <v>350</v>
      </c>
      <c r="L3323" t="s">
        <v>40</v>
      </c>
      <c r="M3323">
        <v>2017</v>
      </c>
      <c r="N3323" t="s">
        <v>23</v>
      </c>
      <c r="O3323">
        <v>4.8</v>
      </c>
      <c r="P3323">
        <v>5</v>
      </c>
      <c r="Q3323" t="s">
        <v>24</v>
      </c>
      <c r="R3323">
        <v>13</v>
      </c>
      <c r="S3323">
        <f t="shared" si="153"/>
        <v>156</v>
      </c>
      <c r="T3323">
        <f t="shared" si="154"/>
        <v>78</v>
      </c>
      <c r="U3323" s="2">
        <f t="shared" si="155"/>
        <v>0.41666666666666669</v>
      </c>
      <c r="V3323" t="str" cm="1">
        <f t="array" ref="V3323">_xlfn.IFS(H3323&lt;5,"Urban",H3323&lt;=12,"Sub-Urban",H3323&gt;12,"Out Of City")</f>
        <v>Out Of City</v>
      </c>
      <c r="W3323" t="str" cm="1">
        <f t="array" ref="W3323">_xlfn.IFS(
    L3323="CCS", "CCS",
    L3323="Type 2", "Type 2",
    L3323="CHAdeMO", "CHAdeMO",
    L3323="Tesla", "Tesla",
    L3323="CCS, Type 2", "CCS, Type 2",
    L3323="Type 2, CCS", "CCS, Type 2",
    L3323="CHAdeMO, Type 2", "CHAdeMO, Type 2",
    L3323="Type 2, CHAdeMO", "CHAdeMO, Type 2",
    L3323="CCS, Tesla", "CCS, Tesla",
    L3323="Tesla, CCS", "CCS, Tesla",
    L3323="Tesla, Type 2", "Tesla, Type 2",
    L3323="Type 2, Tesla", "Tesla, Type 2",
    L3323="CCS, CHAdeMO", "CCS, CHAdeMO",
    L3323="CHAdeMO, CCS", "CCS, CHAdeMO",
    L3323="CHAdeMO, Tesla", "CHAdeMO, Tesla",
    L3323="Tesla, CHAdeMO", "CHAdeMO, Tesla"
)</f>
        <v>Type 2</v>
      </c>
    </row>
    <row r="3324" spans="1:23" x14ac:dyDescent="0.25">
      <c r="A3324" t="s">
        <v>6665</v>
      </c>
      <c r="B3324">
        <v>55.786785000000002</v>
      </c>
      <c r="C3324">
        <v>37.553956999999997</v>
      </c>
      <c r="D3324" t="s">
        <v>6666</v>
      </c>
      <c r="E3324" t="s">
        <v>38</v>
      </c>
      <c r="F3324">
        <v>0.41</v>
      </c>
      <c r="G3324" t="s">
        <v>20</v>
      </c>
      <c r="H3324">
        <v>12.82</v>
      </c>
      <c r="I3324">
        <v>43</v>
      </c>
      <c r="J3324" t="s">
        <v>47</v>
      </c>
      <c r="K3324">
        <v>50</v>
      </c>
      <c r="L3324" t="s">
        <v>118</v>
      </c>
      <c r="M3324">
        <v>2019</v>
      </c>
      <c r="N3324" t="s">
        <v>23</v>
      </c>
      <c r="O3324">
        <v>4.7</v>
      </c>
      <c r="P3324">
        <v>3</v>
      </c>
      <c r="Q3324" t="s">
        <v>29</v>
      </c>
      <c r="R3324">
        <v>12</v>
      </c>
      <c r="S3324">
        <f t="shared" si="153"/>
        <v>516</v>
      </c>
      <c r="T3324">
        <f t="shared" si="154"/>
        <v>211.55999999999997</v>
      </c>
      <c r="U3324" s="2">
        <f t="shared" si="155"/>
        <v>6.9767441860465115E-2</v>
      </c>
      <c r="V3324" t="str" cm="1">
        <f t="array" ref="V3324">_xlfn.IFS(H3324&lt;5,"Urban",H3324&lt;=12,"Sub-Urban",H3324&gt;12,"Out Of City")</f>
        <v>Out Of City</v>
      </c>
      <c r="W3324" t="str" cm="1">
        <f t="array" ref="W3324">_xlfn.IFS(
    L3324="CCS", "CCS",
    L3324="Type 2", "Type 2",
    L3324="CHAdeMO", "CHAdeMO",
    L3324="Tesla", "Tesla",
    L3324="CCS, Type 2", "CCS, Type 2",
    L3324="Type 2, CCS", "CCS, Type 2",
    L3324="CHAdeMO, Type 2", "CHAdeMO, Type 2",
    L3324="Type 2, CHAdeMO", "CHAdeMO, Type 2",
    L3324="CCS, Tesla", "CCS, Tesla",
    L3324="Tesla, CCS", "CCS, Tesla",
    L3324="Tesla, Type 2", "Tesla, Type 2",
    L3324="Type 2, Tesla", "Tesla, Type 2",
    L3324="CCS, CHAdeMO", "CCS, CHAdeMO",
    L3324="CHAdeMO, CCS", "CCS, CHAdeMO",
    L3324="CHAdeMO, Tesla", "CHAdeMO, Tesla",
    L3324="Tesla, CHAdeMO", "CHAdeMO, Tesla"
)</f>
        <v>Tesla, Type 2</v>
      </c>
    </row>
    <row r="3325" spans="1:23" x14ac:dyDescent="0.25">
      <c r="A3325" t="s">
        <v>6667</v>
      </c>
      <c r="B3325">
        <v>37.522677000000002</v>
      </c>
      <c r="C3325">
        <v>126.980215</v>
      </c>
      <c r="D3325" t="s">
        <v>6668</v>
      </c>
      <c r="E3325" t="s">
        <v>19</v>
      </c>
      <c r="F3325">
        <v>0.31</v>
      </c>
      <c r="G3325" t="s">
        <v>20</v>
      </c>
      <c r="H3325">
        <v>14.48</v>
      </c>
      <c r="I3325">
        <v>41</v>
      </c>
      <c r="J3325" t="s">
        <v>46</v>
      </c>
      <c r="K3325">
        <v>350</v>
      </c>
      <c r="L3325" t="s">
        <v>43</v>
      </c>
      <c r="M3325">
        <v>2020</v>
      </c>
      <c r="N3325" t="s">
        <v>23</v>
      </c>
      <c r="O3325">
        <v>3.1</v>
      </c>
      <c r="P3325">
        <v>2</v>
      </c>
      <c r="Q3325" t="s">
        <v>24</v>
      </c>
      <c r="R3325">
        <v>28</v>
      </c>
      <c r="S3325">
        <f t="shared" si="153"/>
        <v>1148</v>
      </c>
      <c r="T3325">
        <f t="shared" si="154"/>
        <v>355.88</v>
      </c>
      <c r="U3325" s="2">
        <f t="shared" si="155"/>
        <v>4.878048780487805E-2</v>
      </c>
      <c r="V3325" t="str" cm="1">
        <f t="array" ref="V3325">_xlfn.IFS(H3325&lt;5,"Urban",H3325&lt;=12,"Sub-Urban",H3325&gt;12,"Out Of City")</f>
        <v>Out Of City</v>
      </c>
      <c r="W3325" t="str" cm="1">
        <f t="array" ref="W3325">_xlfn.IFS(
    L3325="CCS", "CCS",
    L3325="Type 2", "Type 2",
    L3325="CHAdeMO", "CHAdeMO",
    L3325="Tesla", "Tesla",
    L3325="CCS, Type 2", "CCS, Type 2",
    L3325="Type 2, CCS", "CCS, Type 2",
    L3325="CHAdeMO, Type 2", "CHAdeMO, Type 2",
    L3325="Type 2, CHAdeMO", "CHAdeMO, Type 2",
    L3325="CCS, Tesla", "CCS, Tesla",
    L3325="Tesla, CCS", "CCS, Tesla",
    L3325="Tesla, Type 2", "Tesla, Type 2",
    L3325="Type 2, Tesla", "Tesla, Type 2",
    L3325="CCS, CHAdeMO", "CCS, CHAdeMO",
    L3325="CHAdeMO, CCS", "CCS, CHAdeMO",
    L3325="CHAdeMO, Tesla", "CHAdeMO, Tesla",
    L3325="Tesla, CHAdeMO", "CHAdeMO, Tesla"
)</f>
        <v>CCS</v>
      </c>
    </row>
    <row r="3326" spans="1:23" x14ac:dyDescent="0.25">
      <c r="A3326" t="s">
        <v>6669</v>
      </c>
      <c r="B3326">
        <v>52.464612000000002</v>
      </c>
      <c r="C3326">
        <v>13.474914</v>
      </c>
      <c r="D3326" t="s">
        <v>6670</v>
      </c>
      <c r="E3326" t="s">
        <v>38</v>
      </c>
      <c r="F3326">
        <v>0.26</v>
      </c>
      <c r="G3326" t="s">
        <v>32</v>
      </c>
      <c r="H3326">
        <v>5.04</v>
      </c>
      <c r="I3326">
        <v>72</v>
      </c>
      <c r="J3326" t="s">
        <v>33</v>
      </c>
      <c r="K3326">
        <v>50</v>
      </c>
      <c r="L3326" t="s">
        <v>104</v>
      </c>
      <c r="M3326">
        <v>2019</v>
      </c>
      <c r="N3326" t="s">
        <v>35</v>
      </c>
      <c r="O3326">
        <v>3.9</v>
      </c>
      <c r="P3326">
        <v>9</v>
      </c>
      <c r="Q3326" t="s">
        <v>48</v>
      </c>
      <c r="R3326">
        <v>14</v>
      </c>
      <c r="S3326">
        <f t="shared" si="153"/>
        <v>1008</v>
      </c>
      <c r="T3326">
        <f t="shared" si="154"/>
        <v>262.08</v>
      </c>
      <c r="U3326" s="2">
        <f t="shared" si="155"/>
        <v>0.125</v>
      </c>
      <c r="V3326" t="str" cm="1">
        <f t="array" ref="V3326">_xlfn.IFS(H3326&lt;5,"Urban",H3326&lt;=12,"Sub-Urban",H3326&gt;12,"Out Of City")</f>
        <v>Sub-Urban</v>
      </c>
      <c r="W3326" t="str" cm="1">
        <f t="array" ref="W3326">_xlfn.IFS(
    L3326="CCS", "CCS",
    L3326="Type 2", "Type 2",
    L3326="CHAdeMO", "CHAdeMO",
    L3326="Tesla", "Tesla",
    L3326="CCS, Type 2", "CCS, Type 2",
    L3326="Type 2, CCS", "CCS, Type 2",
    L3326="CHAdeMO, Type 2", "CHAdeMO, Type 2",
    L3326="Type 2, CHAdeMO", "CHAdeMO, Type 2",
    L3326="CCS, Tesla", "CCS, Tesla",
    L3326="Tesla, CCS", "CCS, Tesla",
    L3326="Tesla, Type 2", "Tesla, Type 2",
    L3326="Type 2, Tesla", "Tesla, Type 2",
    L3326="CCS, CHAdeMO", "CCS, CHAdeMO",
    L3326="CHAdeMO, CCS", "CCS, CHAdeMO",
    L3326="CHAdeMO, Tesla", "CHAdeMO, Tesla",
    L3326="Tesla, CHAdeMO", "CHAdeMO, Tesla"
)</f>
        <v>CHAdeMO, Type 2</v>
      </c>
    </row>
    <row r="3327" spans="1:23" x14ac:dyDescent="0.25">
      <c r="A3327" t="s">
        <v>6671</v>
      </c>
      <c r="B3327">
        <v>39.958568999999997</v>
      </c>
      <c r="C3327">
        <v>116.471757</v>
      </c>
      <c r="D3327" t="s">
        <v>6672</v>
      </c>
      <c r="E3327" t="s">
        <v>27</v>
      </c>
      <c r="F3327">
        <v>0.38</v>
      </c>
      <c r="G3327" t="s">
        <v>32</v>
      </c>
      <c r="H3327">
        <v>17.53</v>
      </c>
      <c r="I3327">
        <v>59</v>
      </c>
      <c r="J3327" t="s">
        <v>47</v>
      </c>
      <c r="K3327">
        <v>50</v>
      </c>
      <c r="L3327" t="s">
        <v>118</v>
      </c>
      <c r="M3327">
        <v>2010</v>
      </c>
      <c r="N3327" t="s">
        <v>35</v>
      </c>
      <c r="O3327">
        <v>4.5999999999999996</v>
      </c>
      <c r="P3327">
        <v>5</v>
      </c>
      <c r="Q3327" t="s">
        <v>24</v>
      </c>
      <c r="R3327">
        <v>49</v>
      </c>
      <c r="S3327">
        <f t="shared" si="153"/>
        <v>2891</v>
      </c>
      <c r="T3327">
        <f t="shared" si="154"/>
        <v>1098.58</v>
      </c>
      <c r="U3327" s="2">
        <f t="shared" si="155"/>
        <v>8.4745762711864403E-2</v>
      </c>
      <c r="V3327" t="str" cm="1">
        <f t="array" ref="V3327">_xlfn.IFS(H3327&lt;5,"Urban",H3327&lt;=12,"Sub-Urban",H3327&gt;12,"Out Of City")</f>
        <v>Out Of City</v>
      </c>
      <c r="W3327" t="str" cm="1">
        <f t="array" ref="W3327">_xlfn.IFS(
    L3327="CCS", "CCS",
    L3327="Type 2", "Type 2",
    L3327="CHAdeMO", "CHAdeMO",
    L3327="Tesla", "Tesla",
    L3327="CCS, Type 2", "CCS, Type 2",
    L3327="Type 2, CCS", "CCS, Type 2",
    L3327="CHAdeMO, Type 2", "CHAdeMO, Type 2",
    L3327="Type 2, CHAdeMO", "CHAdeMO, Type 2",
    L3327="CCS, Tesla", "CCS, Tesla",
    L3327="Tesla, CCS", "CCS, Tesla",
    L3327="Tesla, Type 2", "Tesla, Type 2",
    L3327="Type 2, Tesla", "Tesla, Type 2",
    L3327="CCS, CHAdeMO", "CCS, CHAdeMO",
    L3327="CHAdeMO, CCS", "CCS, CHAdeMO",
    L3327="CHAdeMO, Tesla", "CHAdeMO, Tesla",
    L3327="Tesla, CHAdeMO", "CHAdeMO, Tesla"
)</f>
        <v>Tesla, Type 2</v>
      </c>
    </row>
    <row r="3328" spans="1:23" x14ac:dyDescent="0.25">
      <c r="A3328" t="s">
        <v>6673</v>
      </c>
      <c r="B3328">
        <v>41.911766999999998</v>
      </c>
      <c r="C3328">
        <v>-87.617919000000001</v>
      </c>
      <c r="D3328" t="s">
        <v>6674</v>
      </c>
      <c r="E3328" t="s">
        <v>38</v>
      </c>
      <c r="F3328">
        <v>0.37</v>
      </c>
      <c r="G3328" s="1" t="s">
        <v>9985</v>
      </c>
      <c r="H3328">
        <v>6.11</v>
      </c>
      <c r="I3328">
        <v>33</v>
      </c>
      <c r="J3328" t="s">
        <v>47</v>
      </c>
      <c r="K3328">
        <v>150</v>
      </c>
      <c r="L3328" t="s">
        <v>77</v>
      </c>
      <c r="M3328">
        <v>2014</v>
      </c>
      <c r="N3328" t="s">
        <v>23</v>
      </c>
      <c r="O3328">
        <v>3.8</v>
      </c>
      <c r="P3328">
        <v>1</v>
      </c>
      <c r="Q3328" t="s">
        <v>24</v>
      </c>
      <c r="R3328">
        <v>13</v>
      </c>
      <c r="S3328">
        <f t="shared" si="153"/>
        <v>429</v>
      </c>
      <c r="T3328">
        <f t="shared" si="154"/>
        <v>158.72999999999999</v>
      </c>
      <c r="U3328" s="2">
        <f t="shared" si="155"/>
        <v>3.0303030303030304E-2</v>
      </c>
      <c r="V3328" t="str" cm="1">
        <f t="array" ref="V3328">_xlfn.IFS(H3328&lt;5,"Urban",H3328&lt;=12,"Sub-Urban",H3328&gt;12,"Out Of City")</f>
        <v>Sub-Urban</v>
      </c>
      <c r="W3328" t="str" cm="1">
        <f t="array" ref="W3328">_xlfn.IFS(
    L3328="CCS", "CCS",
    L3328="Type 2", "Type 2",
    L3328="CHAdeMO", "CHAdeMO",
    L3328="Tesla", "Tesla",
    L3328="CCS, Type 2", "CCS, Type 2",
    L3328="Type 2, CCS", "CCS, Type 2",
    L3328="CHAdeMO, Type 2", "CHAdeMO, Type 2",
    L3328="Type 2, CHAdeMO", "CHAdeMO, Type 2",
    L3328="CCS, Tesla", "CCS, Tesla",
    L3328="Tesla, CCS", "CCS, Tesla",
    L3328="Tesla, Type 2", "Tesla, Type 2",
    L3328="Type 2, Tesla", "Tesla, Type 2",
    L3328="CCS, CHAdeMO", "CCS, CHAdeMO",
    L3328="CHAdeMO, CCS", "CCS, CHAdeMO",
    L3328="CHAdeMO, Tesla", "CHAdeMO, Tesla",
    L3328="Tesla, CHAdeMO", "CHAdeMO, Tesla"
)</f>
        <v>CHAdeMO</v>
      </c>
    </row>
    <row r="3329" spans="1:23" x14ac:dyDescent="0.25">
      <c r="A3329" t="s">
        <v>6675</v>
      </c>
      <c r="B3329">
        <v>25.355384000000001</v>
      </c>
      <c r="C3329">
        <v>55.312167000000002</v>
      </c>
      <c r="D3329" t="s">
        <v>6676</v>
      </c>
      <c r="E3329" t="s">
        <v>19</v>
      </c>
      <c r="F3329">
        <v>0.49</v>
      </c>
      <c r="G3329" t="s">
        <v>32</v>
      </c>
      <c r="H3329">
        <v>10.87</v>
      </c>
      <c r="I3329">
        <v>93</v>
      </c>
      <c r="J3329" t="s">
        <v>39</v>
      </c>
      <c r="K3329">
        <v>22</v>
      </c>
      <c r="L3329" t="s">
        <v>77</v>
      </c>
      <c r="M3329">
        <v>2015</v>
      </c>
      <c r="N3329" t="s">
        <v>23</v>
      </c>
      <c r="O3329">
        <v>4</v>
      </c>
      <c r="P3329">
        <v>5</v>
      </c>
      <c r="Q3329" t="s">
        <v>29</v>
      </c>
      <c r="R3329">
        <v>39</v>
      </c>
      <c r="S3329">
        <f t="shared" si="153"/>
        <v>3627</v>
      </c>
      <c r="T3329">
        <f t="shared" si="154"/>
        <v>1777.23</v>
      </c>
      <c r="U3329" s="2">
        <f t="shared" si="155"/>
        <v>5.3763440860215055E-2</v>
      </c>
      <c r="V3329" t="str" cm="1">
        <f t="array" ref="V3329">_xlfn.IFS(H3329&lt;5,"Urban",H3329&lt;=12,"Sub-Urban",H3329&gt;12,"Out Of City")</f>
        <v>Sub-Urban</v>
      </c>
      <c r="W3329" t="str" cm="1">
        <f t="array" ref="W3329">_xlfn.IFS(
    L3329="CCS", "CCS",
    L3329="Type 2", "Type 2",
    L3329="CHAdeMO", "CHAdeMO",
    L3329="Tesla", "Tesla",
    L3329="CCS, Type 2", "CCS, Type 2",
    L3329="Type 2, CCS", "CCS, Type 2",
    L3329="CHAdeMO, Type 2", "CHAdeMO, Type 2",
    L3329="Type 2, CHAdeMO", "CHAdeMO, Type 2",
    L3329="CCS, Tesla", "CCS, Tesla",
    L3329="Tesla, CCS", "CCS, Tesla",
    L3329="Tesla, Type 2", "Tesla, Type 2",
    L3329="Type 2, Tesla", "Tesla, Type 2",
    L3329="CCS, CHAdeMO", "CCS, CHAdeMO",
    L3329="CHAdeMO, CCS", "CCS, CHAdeMO",
    L3329="CHAdeMO, Tesla", "CHAdeMO, Tesla",
    L3329="Tesla, CHAdeMO", "CHAdeMO, Tesla"
)</f>
        <v>CHAdeMO</v>
      </c>
    </row>
    <row r="3330" spans="1:23" x14ac:dyDescent="0.25">
      <c r="A3330" t="s">
        <v>6677</v>
      </c>
      <c r="B3330">
        <v>-33.821457000000002</v>
      </c>
      <c r="C3330">
        <v>151.30891600000001</v>
      </c>
      <c r="D3330" t="s">
        <v>6678</v>
      </c>
      <c r="E3330" t="s">
        <v>19</v>
      </c>
      <c r="F3330">
        <v>0.44</v>
      </c>
      <c r="G3330" t="s">
        <v>20</v>
      </c>
      <c r="H3330">
        <v>14.2</v>
      </c>
      <c r="I3330">
        <v>31</v>
      </c>
      <c r="J3330" t="s">
        <v>46</v>
      </c>
      <c r="K3330">
        <v>350</v>
      </c>
      <c r="L3330" t="s">
        <v>43</v>
      </c>
      <c r="M3330">
        <v>2023</v>
      </c>
      <c r="N3330" t="s">
        <v>23</v>
      </c>
      <c r="O3330">
        <v>3.5</v>
      </c>
      <c r="P3330">
        <v>1</v>
      </c>
      <c r="Q3330" t="s">
        <v>24</v>
      </c>
      <c r="R3330">
        <v>37</v>
      </c>
      <c r="S3330">
        <f t="shared" si="153"/>
        <v>1147</v>
      </c>
      <c r="T3330">
        <f t="shared" si="154"/>
        <v>504.68</v>
      </c>
      <c r="U3330" s="2">
        <f t="shared" si="155"/>
        <v>3.2258064516129031E-2</v>
      </c>
      <c r="V3330" t="str" cm="1">
        <f t="array" ref="V3330">_xlfn.IFS(H3330&lt;5,"Urban",H3330&lt;=12,"Sub-Urban",H3330&gt;12,"Out Of City")</f>
        <v>Out Of City</v>
      </c>
      <c r="W3330" t="str" cm="1">
        <f t="array" ref="W3330">_xlfn.IFS(
    L3330="CCS", "CCS",
    L3330="Type 2", "Type 2",
    L3330="CHAdeMO", "CHAdeMO",
    L3330="Tesla", "Tesla",
    L3330="CCS, Type 2", "CCS, Type 2",
    L3330="Type 2, CCS", "CCS, Type 2",
    L3330="CHAdeMO, Type 2", "CHAdeMO, Type 2",
    L3330="Type 2, CHAdeMO", "CHAdeMO, Type 2",
    L3330="CCS, Tesla", "CCS, Tesla",
    L3330="Tesla, CCS", "CCS, Tesla",
    L3330="Tesla, Type 2", "Tesla, Type 2",
    L3330="Type 2, Tesla", "Tesla, Type 2",
    L3330="CCS, CHAdeMO", "CCS, CHAdeMO",
    L3330="CHAdeMO, CCS", "CCS, CHAdeMO",
    L3330="CHAdeMO, Tesla", "CHAdeMO, Tesla",
    L3330="Tesla, CHAdeMO", "CHAdeMO, Tesla"
)</f>
        <v>CCS</v>
      </c>
    </row>
    <row r="3331" spans="1:23" x14ac:dyDescent="0.25">
      <c r="A3331" t="s">
        <v>6679</v>
      </c>
      <c r="B3331">
        <v>39.921146</v>
      </c>
      <c r="C3331">
        <v>116.389415</v>
      </c>
      <c r="D3331" t="s">
        <v>6680</v>
      </c>
      <c r="E3331" t="s">
        <v>27</v>
      </c>
      <c r="F3331">
        <v>0.47</v>
      </c>
      <c r="G3331" t="s">
        <v>20</v>
      </c>
      <c r="H3331">
        <v>1.33</v>
      </c>
      <c r="I3331">
        <v>72</v>
      </c>
      <c r="J3331" t="s">
        <v>21</v>
      </c>
      <c r="K3331">
        <v>150</v>
      </c>
      <c r="L3331" t="s">
        <v>111</v>
      </c>
      <c r="M3331">
        <v>2010</v>
      </c>
      <c r="N3331" t="s">
        <v>23</v>
      </c>
      <c r="O3331">
        <v>4.0999999999999996</v>
      </c>
      <c r="P3331">
        <v>9</v>
      </c>
      <c r="Q3331" t="s">
        <v>29</v>
      </c>
      <c r="R3331">
        <v>60</v>
      </c>
      <c r="S3331">
        <f t="shared" ref="S3331:S3394" si="156">R3331*I3331</f>
        <v>4320</v>
      </c>
      <c r="T3331">
        <f t="shared" ref="T3331:T3394" si="157">F3331*S3331</f>
        <v>2030.3999999999999</v>
      </c>
      <c r="U3331" s="2">
        <f t="shared" ref="U3331:U3394" si="158">P3331/I3331</f>
        <v>0.125</v>
      </c>
      <c r="V3331" t="str" cm="1">
        <f t="array" ref="V3331">_xlfn.IFS(H3331&lt;5,"Urban",H3331&lt;=12,"Sub-Urban",H3331&gt;12,"Out Of City")</f>
        <v>Urban</v>
      </c>
      <c r="W3331" t="str" cm="1">
        <f t="array" ref="W3331">_xlfn.IFS(
    L3331="CCS", "CCS",
    L3331="Type 2", "Type 2",
    L3331="CHAdeMO", "CHAdeMO",
    L3331="Tesla", "Tesla",
    L3331="CCS, Type 2", "CCS, Type 2",
    L3331="Type 2, CCS", "CCS, Type 2",
    L3331="CHAdeMO, Type 2", "CHAdeMO, Type 2",
    L3331="Type 2, CHAdeMO", "CHAdeMO, Type 2",
    L3331="CCS, Tesla", "CCS, Tesla",
    L3331="Tesla, CCS", "CCS, Tesla",
    L3331="Tesla, Type 2", "Tesla, Type 2",
    L3331="Type 2, Tesla", "Tesla, Type 2",
    L3331="CCS, CHAdeMO", "CCS, CHAdeMO",
    L3331="CHAdeMO, CCS", "CCS, CHAdeMO",
    L3331="CHAdeMO, Tesla", "CHAdeMO, Tesla",
    L3331="Tesla, CHAdeMO", "CHAdeMO, Tesla"
)</f>
        <v>CCS, Type 2</v>
      </c>
    </row>
    <row r="3332" spans="1:23" x14ac:dyDescent="0.25">
      <c r="A3332" t="s">
        <v>6681</v>
      </c>
      <c r="B3332">
        <v>37.525812999999999</v>
      </c>
      <c r="C3332">
        <v>52.736291000000001</v>
      </c>
      <c r="D3332" t="s">
        <v>6682</v>
      </c>
      <c r="E3332" t="s">
        <v>38</v>
      </c>
      <c r="F3332">
        <v>0.4</v>
      </c>
      <c r="G3332" s="1" t="s">
        <v>9985</v>
      </c>
      <c r="H3332">
        <v>7.4</v>
      </c>
      <c r="I3332">
        <v>76</v>
      </c>
      <c r="J3332" t="s">
        <v>47</v>
      </c>
      <c r="K3332">
        <v>50</v>
      </c>
      <c r="L3332" t="s">
        <v>40</v>
      </c>
      <c r="M3332">
        <v>2012</v>
      </c>
      <c r="N3332" t="s">
        <v>23</v>
      </c>
      <c r="O3332">
        <v>4.5</v>
      </c>
      <c r="P3332">
        <v>9</v>
      </c>
      <c r="Q3332" t="s">
        <v>24</v>
      </c>
      <c r="R3332">
        <v>15</v>
      </c>
      <c r="S3332">
        <f t="shared" si="156"/>
        <v>1140</v>
      </c>
      <c r="T3332">
        <f t="shared" si="157"/>
        <v>456</v>
      </c>
      <c r="U3332" s="2">
        <f t="shared" si="158"/>
        <v>0.11842105263157894</v>
      </c>
      <c r="V3332" t="str" cm="1">
        <f t="array" ref="V3332">_xlfn.IFS(H3332&lt;5,"Urban",H3332&lt;=12,"Sub-Urban",H3332&gt;12,"Out Of City")</f>
        <v>Sub-Urban</v>
      </c>
      <c r="W3332" t="str" cm="1">
        <f t="array" ref="W3332">_xlfn.IFS(
    L3332="CCS", "CCS",
    L3332="Type 2", "Type 2",
    L3332="CHAdeMO", "CHAdeMO",
    L3332="Tesla", "Tesla",
    L3332="CCS, Type 2", "CCS, Type 2",
    L3332="Type 2, CCS", "CCS, Type 2",
    L3332="CHAdeMO, Type 2", "CHAdeMO, Type 2",
    L3332="Type 2, CHAdeMO", "CHAdeMO, Type 2",
    L3332="CCS, Tesla", "CCS, Tesla",
    L3332="Tesla, CCS", "CCS, Tesla",
    L3332="Tesla, Type 2", "Tesla, Type 2",
    L3332="Type 2, Tesla", "Tesla, Type 2",
    L3332="CCS, CHAdeMO", "CCS, CHAdeMO",
    L3332="CHAdeMO, CCS", "CCS, CHAdeMO",
    L3332="CHAdeMO, Tesla", "CHAdeMO, Tesla",
    L3332="Tesla, CHAdeMO", "CHAdeMO, Tesla"
)</f>
        <v>Type 2</v>
      </c>
    </row>
    <row r="3333" spans="1:23" x14ac:dyDescent="0.25">
      <c r="A3333" t="s">
        <v>6683</v>
      </c>
      <c r="B3333">
        <v>37.730567999999998</v>
      </c>
      <c r="C3333">
        <v>-122.421134</v>
      </c>
      <c r="D3333" t="s">
        <v>6684</v>
      </c>
      <c r="E3333" t="s">
        <v>38</v>
      </c>
      <c r="F3333">
        <v>0.16</v>
      </c>
      <c r="G3333" t="s">
        <v>32</v>
      </c>
      <c r="H3333">
        <v>7.36</v>
      </c>
      <c r="I3333">
        <v>64</v>
      </c>
      <c r="J3333" t="s">
        <v>47</v>
      </c>
      <c r="K3333">
        <v>22</v>
      </c>
      <c r="L3333" t="s">
        <v>22</v>
      </c>
      <c r="M3333">
        <v>2015</v>
      </c>
      <c r="N3333" t="s">
        <v>35</v>
      </c>
      <c r="O3333">
        <v>3.2</v>
      </c>
      <c r="P3333">
        <v>3</v>
      </c>
      <c r="Q3333" t="s">
        <v>48</v>
      </c>
      <c r="R3333">
        <v>18</v>
      </c>
      <c r="S3333">
        <f t="shared" si="156"/>
        <v>1152</v>
      </c>
      <c r="T3333">
        <f t="shared" si="157"/>
        <v>184.32</v>
      </c>
      <c r="U3333" s="2">
        <f t="shared" si="158"/>
        <v>4.6875E-2</v>
      </c>
      <c r="V3333" t="str" cm="1">
        <f t="array" ref="V3333">_xlfn.IFS(H3333&lt;5,"Urban",H3333&lt;=12,"Sub-Urban",H3333&gt;12,"Out Of City")</f>
        <v>Sub-Urban</v>
      </c>
      <c r="W3333" t="str" cm="1">
        <f t="array" ref="W3333">_xlfn.IFS(
    L3333="CCS", "CCS",
    L3333="Type 2", "Type 2",
    L3333="CHAdeMO", "CHAdeMO",
    L3333="Tesla", "Tesla",
    L3333="CCS, Type 2", "CCS, Type 2",
    L3333="Type 2, CCS", "CCS, Type 2",
    L3333="CHAdeMO, Type 2", "CHAdeMO, Type 2",
    L3333="Type 2, CHAdeMO", "CHAdeMO, Type 2",
    L3333="CCS, Tesla", "CCS, Tesla",
    L3333="Tesla, CCS", "CCS, Tesla",
    L3333="Tesla, Type 2", "Tesla, Type 2",
    L3333="Type 2, Tesla", "Tesla, Type 2",
    L3333="CCS, CHAdeMO", "CCS, CHAdeMO",
    L3333="CHAdeMO, CCS", "CCS, CHAdeMO",
    L3333="CHAdeMO, Tesla", "CHAdeMO, Tesla",
    L3333="Tesla, CHAdeMO", "CHAdeMO, Tesla"
)</f>
        <v>CCS, CHAdeMO</v>
      </c>
    </row>
    <row r="3334" spans="1:23" x14ac:dyDescent="0.25">
      <c r="A3334" t="s">
        <v>6685</v>
      </c>
      <c r="B3334">
        <v>55.719228999999999</v>
      </c>
      <c r="C3334">
        <v>37.630465999999998</v>
      </c>
      <c r="D3334" t="s">
        <v>6686</v>
      </c>
      <c r="E3334" t="s">
        <v>38</v>
      </c>
      <c r="F3334">
        <v>0.28000000000000003</v>
      </c>
      <c r="G3334" t="s">
        <v>20</v>
      </c>
      <c r="H3334">
        <v>6.71</v>
      </c>
      <c r="I3334">
        <v>98</v>
      </c>
      <c r="J3334" t="s">
        <v>21</v>
      </c>
      <c r="K3334">
        <v>350</v>
      </c>
      <c r="L3334" t="s">
        <v>58</v>
      </c>
      <c r="M3334">
        <v>2010</v>
      </c>
      <c r="N3334" t="s">
        <v>23</v>
      </c>
      <c r="O3334">
        <v>4.9000000000000004</v>
      </c>
      <c r="P3334">
        <v>7</v>
      </c>
      <c r="Q3334" t="s">
        <v>24</v>
      </c>
      <c r="R3334">
        <v>14</v>
      </c>
      <c r="S3334">
        <f t="shared" si="156"/>
        <v>1372</v>
      </c>
      <c r="T3334">
        <f t="shared" si="157"/>
        <v>384.16</v>
      </c>
      <c r="U3334" s="2">
        <f t="shared" si="158"/>
        <v>7.1428571428571425E-2</v>
      </c>
      <c r="V3334" t="str" cm="1">
        <f t="array" ref="V3334">_xlfn.IFS(H3334&lt;5,"Urban",H3334&lt;=12,"Sub-Urban",H3334&gt;12,"Out Of City")</f>
        <v>Sub-Urban</v>
      </c>
      <c r="W3334" t="str" cm="1">
        <f t="array" ref="W3334">_xlfn.IFS(
    L3334="CCS", "CCS",
    L3334="Type 2", "Type 2",
    L3334="CHAdeMO", "CHAdeMO",
    L3334="Tesla", "Tesla",
    L3334="CCS, Type 2", "CCS, Type 2",
    L3334="Type 2, CCS", "CCS, Type 2",
    L3334="CHAdeMO, Type 2", "CHAdeMO, Type 2",
    L3334="Type 2, CHAdeMO", "CHAdeMO, Type 2",
    L3334="CCS, Tesla", "CCS, Tesla",
    L3334="Tesla, CCS", "CCS, Tesla",
    L3334="Tesla, Type 2", "Tesla, Type 2",
    L3334="Type 2, Tesla", "Tesla, Type 2",
    L3334="CCS, CHAdeMO", "CCS, CHAdeMO",
    L3334="CHAdeMO, CCS", "CCS, CHAdeMO",
    L3334="CHAdeMO, Tesla", "CHAdeMO, Tesla",
    L3334="Tesla, CHAdeMO", "CHAdeMO, Tesla"
)</f>
        <v>CCS, Tesla</v>
      </c>
    </row>
    <row r="3335" spans="1:23" x14ac:dyDescent="0.25">
      <c r="A3335" t="s">
        <v>6687</v>
      </c>
      <c r="B3335">
        <v>-33.755977000000001</v>
      </c>
      <c r="C3335">
        <v>151.24373399999999</v>
      </c>
      <c r="D3335" t="s">
        <v>6688</v>
      </c>
      <c r="E3335" t="s">
        <v>19</v>
      </c>
      <c r="F3335">
        <v>0.26</v>
      </c>
      <c r="G3335" s="1" t="s">
        <v>9985</v>
      </c>
      <c r="H3335">
        <v>13.47</v>
      </c>
      <c r="I3335">
        <v>10</v>
      </c>
      <c r="J3335" t="s">
        <v>47</v>
      </c>
      <c r="K3335">
        <v>150</v>
      </c>
      <c r="L3335" t="s">
        <v>43</v>
      </c>
      <c r="M3335">
        <v>2011</v>
      </c>
      <c r="N3335" t="s">
        <v>35</v>
      </c>
      <c r="O3335">
        <v>4.9000000000000004</v>
      </c>
      <c r="P3335">
        <v>8</v>
      </c>
      <c r="Q3335" t="s">
        <v>48</v>
      </c>
      <c r="R3335">
        <v>35</v>
      </c>
      <c r="S3335">
        <f t="shared" si="156"/>
        <v>350</v>
      </c>
      <c r="T3335">
        <f t="shared" si="157"/>
        <v>91</v>
      </c>
      <c r="U3335" s="2">
        <f t="shared" si="158"/>
        <v>0.8</v>
      </c>
      <c r="V3335" t="str" cm="1">
        <f t="array" ref="V3335">_xlfn.IFS(H3335&lt;5,"Urban",H3335&lt;=12,"Sub-Urban",H3335&gt;12,"Out Of City")</f>
        <v>Out Of City</v>
      </c>
      <c r="W3335" t="str" cm="1">
        <f t="array" ref="W3335">_xlfn.IFS(
    L3335="CCS", "CCS",
    L3335="Type 2", "Type 2",
    L3335="CHAdeMO", "CHAdeMO",
    L3335="Tesla", "Tesla",
    L3335="CCS, Type 2", "CCS, Type 2",
    L3335="Type 2, CCS", "CCS, Type 2",
    L3335="CHAdeMO, Type 2", "CHAdeMO, Type 2",
    L3335="Type 2, CHAdeMO", "CHAdeMO, Type 2",
    L3335="CCS, Tesla", "CCS, Tesla",
    L3335="Tesla, CCS", "CCS, Tesla",
    L3335="Tesla, Type 2", "Tesla, Type 2",
    L3335="Type 2, Tesla", "Tesla, Type 2",
    L3335="CCS, CHAdeMO", "CCS, CHAdeMO",
    L3335="CHAdeMO, CCS", "CCS, CHAdeMO",
    L3335="CHAdeMO, Tesla", "CHAdeMO, Tesla",
    L3335="Tesla, CHAdeMO", "CHAdeMO, Tesla"
)</f>
        <v>CCS</v>
      </c>
    </row>
    <row r="3336" spans="1:23" x14ac:dyDescent="0.25">
      <c r="A3336" t="s">
        <v>6689</v>
      </c>
      <c r="B3336">
        <v>-33.890213000000003</v>
      </c>
      <c r="C3336">
        <v>18.449324000000001</v>
      </c>
      <c r="D3336" t="s">
        <v>6690</v>
      </c>
      <c r="E3336" t="s">
        <v>27</v>
      </c>
      <c r="F3336">
        <v>0.13</v>
      </c>
      <c r="G3336" s="1" t="s">
        <v>9985</v>
      </c>
      <c r="H3336">
        <v>10.67</v>
      </c>
      <c r="I3336">
        <v>71</v>
      </c>
      <c r="J3336" t="s">
        <v>33</v>
      </c>
      <c r="K3336">
        <v>22</v>
      </c>
      <c r="L3336" t="s">
        <v>22</v>
      </c>
      <c r="M3336">
        <v>2010</v>
      </c>
      <c r="N3336" t="s">
        <v>35</v>
      </c>
      <c r="O3336">
        <v>3.1</v>
      </c>
      <c r="P3336">
        <v>5</v>
      </c>
      <c r="Q3336" t="s">
        <v>24</v>
      </c>
      <c r="R3336">
        <v>47</v>
      </c>
      <c r="S3336">
        <f t="shared" si="156"/>
        <v>3337</v>
      </c>
      <c r="T3336">
        <f t="shared" si="157"/>
        <v>433.81</v>
      </c>
      <c r="U3336" s="2">
        <f t="shared" si="158"/>
        <v>7.0422535211267609E-2</v>
      </c>
      <c r="V3336" t="str" cm="1">
        <f t="array" ref="V3336">_xlfn.IFS(H3336&lt;5,"Urban",H3336&lt;=12,"Sub-Urban",H3336&gt;12,"Out Of City")</f>
        <v>Sub-Urban</v>
      </c>
      <c r="W3336" t="str" cm="1">
        <f t="array" ref="W3336">_xlfn.IFS(
    L3336="CCS", "CCS",
    L3336="Type 2", "Type 2",
    L3336="CHAdeMO", "CHAdeMO",
    L3336="Tesla", "Tesla",
    L3336="CCS, Type 2", "CCS, Type 2",
    L3336="Type 2, CCS", "CCS, Type 2",
    L3336="CHAdeMO, Type 2", "CHAdeMO, Type 2",
    L3336="Type 2, CHAdeMO", "CHAdeMO, Type 2",
    L3336="CCS, Tesla", "CCS, Tesla",
    L3336="Tesla, CCS", "CCS, Tesla",
    L3336="Tesla, Type 2", "Tesla, Type 2",
    L3336="Type 2, Tesla", "Tesla, Type 2",
    L3336="CCS, CHAdeMO", "CCS, CHAdeMO",
    L3336="CHAdeMO, CCS", "CCS, CHAdeMO",
    L3336="CHAdeMO, Tesla", "CHAdeMO, Tesla",
    L3336="Tesla, CHAdeMO", "CHAdeMO, Tesla"
)</f>
        <v>CCS, CHAdeMO</v>
      </c>
    </row>
    <row r="3337" spans="1:23" x14ac:dyDescent="0.25">
      <c r="A3337" t="s">
        <v>6691</v>
      </c>
      <c r="B3337">
        <v>34.169108000000001</v>
      </c>
      <c r="C3337">
        <v>-118.290837</v>
      </c>
      <c r="D3337" t="s">
        <v>6692</v>
      </c>
      <c r="E3337" t="s">
        <v>19</v>
      </c>
      <c r="F3337">
        <v>0.49</v>
      </c>
      <c r="G3337" s="1" t="s">
        <v>9985</v>
      </c>
      <c r="H3337">
        <v>12.04</v>
      </c>
      <c r="I3337">
        <v>36</v>
      </c>
      <c r="J3337" t="s">
        <v>21</v>
      </c>
      <c r="K3337">
        <v>50</v>
      </c>
      <c r="L3337" t="s">
        <v>43</v>
      </c>
      <c r="M3337">
        <v>2018</v>
      </c>
      <c r="N3337" t="s">
        <v>23</v>
      </c>
      <c r="O3337">
        <v>4</v>
      </c>
      <c r="P3337">
        <v>10</v>
      </c>
      <c r="Q3337" t="s">
        <v>48</v>
      </c>
      <c r="R3337">
        <v>22</v>
      </c>
      <c r="S3337">
        <f t="shared" si="156"/>
        <v>792</v>
      </c>
      <c r="T3337">
        <f t="shared" si="157"/>
        <v>388.08</v>
      </c>
      <c r="U3337" s="2">
        <f t="shared" si="158"/>
        <v>0.27777777777777779</v>
      </c>
      <c r="V3337" t="str" cm="1">
        <f t="array" ref="V3337">_xlfn.IFS(H3337&lt;5,"Urban",H3337&lt;=12,"Sub-Urban",H3337&gt;12,"Out Of City")</f>
        <v>Out Of City</v>
      </c>
      <c r="W3337" t="str" cm="1">
        <f t="array" ref="W3337">_xlfn.IFS(
    L3337="CCS", "CCS",
    L3337="Type 2", "Type 2",
    L3337="CHAdeMO", "CHAdeMO",
    L3337="Tesla", "Tesla",
    L3337="CCS, Type 2", "CCS, Type 2",
    L3337="Type 2, CCS", "CCS, Type 2",
    L3337="CHAdeMO, Type 2", "CHAdeMO, Type 2",
    L3337="Type 2, CHAdeMO", "CHAdeMO, Type 2",
    L3337="CCS, Tesla", "CCS, Tesla",
    L3337="Tesla, CCS", "CCS, Tesla",
    L3337="Tesla, Type 2", "Tesla, Type 2",
    L3337="Type 2, Tesla", "Tesla, Type 2",
    L3337="CCS, CHAdeMO", "CCS, CHAdeMO",
    L3337="CHAdeMO, CCS", "CCS, CHAdeMO",
    L3337="CHAdeMO, Tesla", "CHAdeMO, Tesla",
    L3337="Tesla, CHAdeMO", "CHAdeMO, Tesla"
)</f>
        <v>CCS</v>
      </c>
    </row>
    <row r="3338" spans="1:23" x14ac:dyDescent="0.25">
      <c r="A3338" t="s">
        <v>6693</v>
      </c>
      <c r="B3338">
        <v>25.281265000000001</v>
      </c>
      <c r="C3338">
        <v>55.208302000000003</v>
      </c>
      <c r="D3338" t="s">
        <v>6694</v>
      </c>
      <c r="E3338" t="s">
        <v>19</v>
      </c>
      <c r="F3338">
        <v>0.45</v>
      </c>
      <c r="G3338" t="s">
        <v>20</v>
      </c>
      <c r="H3338">
        <v>0.74</v>
      </c>
      <c r="I3338">
        <v>80</v>
      </c>
      <c r="J3338" t="s">
        <v>39</v>
      </c>
      <c r="K3338">
        <v>350</v>
      </c>
      <c r="L3338" t="s">
        <v>118</v>
      </c>
      <c r="M3338">
        <v>2017</v>
      </c>
      <c r="N3338" t="s">
        <v>35</v>
      </c>
      <c r="O3338">
        <v>4.9000000000000004</v>
      </c>
      <c r="P3338">
        <v>1</v>
      </c>
      <c r="Q3338" t="s">
        <v>29</v>
      </c>
      <c r="R3338">
        <v>38</v>
      </c>
      <c r="S3338">
        <f t="shared" si="156"/>
        <v>3040</v>
      </c>
      <c r="T3338">
        <f t="shared" si="157"/>
        <v>1368</v>
      </c>
      <c r="U3338" s="2">
        <f t="shared" si="158"/>
        <v>1.2500000000000001E-2</v>
      </c>
      <c r="V3338" t="str" cm="1">
        <f t="array" ref="V3338">_xlfn.IFS(H3338&lt;5,"Urban",H3338&lt;=12,"Sub-Urban",H3338&gt;12,"Out Of City")</f>
        <v>Urban</v>
      </c>
      <c r="W3338" t="str" cm="1">
        <f t="array" ref="W3338">_xlfn.IFS(
    L3338="CCS", "CCS",
    L3338="Type 2", "Type 2",
    L3338="CHAdeMO", "CHAdeMO",
    L3338="Tesla", "Tesla",
    L3338="CCS, Type 2", "CCS, Type 2",
    L3338="Type 2, CCS", "CCS, Type 2",
    L3338="CHAdeMO, Type 2", "CHAdeMO, Type 2",
    L3338="Type 2, CHAdeMO", "CHAdeMO, Type 2",
    L3338="CCS, Tesla", "CCS, Tesla",
    L3338="Tesla, CCS", "CCS, Tesla",
    L3338="Tesla, Type 2", "Tesla, Type 2",
    L3338="Type 2, Tesla", "Tesla, Type 2",
    L3338="CCS, CHAdeMO", "CCS, CHAdeMO",
    L3338="CHAdeMO, CCS", "CCS, CHAdeMO",
    L3338="CHAdeMO, Tesla", "CHAdeMO, Tesla",
    L3338="Tesla, CHAdeMO", "CHAdeMO, Tesla"
)</f>
        <v>Tesla, Type 2</v>
      </c>
    </row>
    <row r="3339" spans="1:23" x14ac:dyDescent="0.25">
      <c r="A3339" t="s">
        <v>6695</v>
      </c>
      <c r="B3339">
        <v>13.806497</v>
      </c>
      <c r="C3339">
        <v>100.568175</v>
      </c>
      <c r="D3339" t="s">
        <v>6696</v>
      </c>
      <c r="E3339" t="s">
        <v>38</v>
      </c>
      <c r="F3339">
        <v>0.35</v>
      </c>
      <c r="G3339" t="s">
        <v>20</v>
      </c>
      <c r="H3339">
        <v>16.66</v>
      </c>
      <c r="I3339">
        <v>63</v>
      </c>
      <c r="J3339" t="s">
        <v>39</v>
      </c>
      <c r="K3339">
        <v>50</v>
      </c>
      <c r="L3339" t="s">
        <v>77</v>
      </c>
      <c r="M3339">
        <v>2015</v>
      </c>
      <c r="N3339" t="s">
        <v>23</v>
      </c>
      <c r="O3339">
        <v>3.6</v>
      </c>
      <c r="P3339">
        <v>6</v>
      </c>
      <c r="Q3339" t="s">
        <v>29</v>
      </c>
      <c r="R3339">
        <v>11</v>
      </c>
      <c r="S3339">
        <f t="shared" si="156"/>
        <v>693</v>
      </c>
      <c r="T3339">
        <f t="shared" si="157"/>
        <v>242.54999999999998</v>
      </c>
      <c r="U3339" s="2">
        <f t="shared" si="158"/>
        <v>9.5238095238095233E-2</v>
      </c>
      <c r="V3339" t="str" cm="1">
        <f t="array" ref="V3339">_xlfn.IFS(H3339&lt;5,"Urban",H3339&lt;=12,"Sub-Urban",H3339&gt;12,"Out Of City")</f>
        <v>Out Of City</v>
      </c>
      <c r="W3339" t="str" cm="1">
        <f t="array" ref="W3339">_xlfn.IFS(
    L3339="CCS", "CCS",
    L3339="Type 2", "Type 2",
    L3339="CHAdeMO", "CHAdeMO",
    L3339="Tesla", "Tesla",
    L3339="CCS, Type 2", "CCS, Type 2",
    L3339="Type 2, CCS", "CCS, Type 2",
    L3339="CHAdeMO, Type 2", "CHAdeMO, Type 2",
    L3339="Type 2, CHAdeMO", "CHAdeMO, Type 2",
    L3339="CCS, Tesla", "CCS, Tesla",
    L3339="Tesla, CCS", "CCS, Tesla",
    L3339="Tesla, Type 2", "Tesla, Type 2",
    L3339="Type 2, Tesla", "Tesla, Type 2",
    L3339="CCS, CHAdeMO", "CCS, CHAdeMO",
    L3339="CHAdeMO, CCS", "CCS, CHAdeMO",
    L3339="CHAdeMO, Tesla", "CHAdeMO, Tesla",
    L3339="Tesla, CHAdeMO", "CHAdeMO, Tesla"
)</f>
        <v>CHAdeMO</v>
      </c>
    </row>
    <row r="3340" spans="1:23" x14ac:dyDescent="0.25">
      <c r="A3340" t="s">
        <v>6697</v>
      </c>
      <c r="B3340">
        <v>19.598420000000001</v>
      </c>
      <c r="C3340">
        <v>-99.011719999999997</v>
      </c>
      <c r="D3340" t="s">
        <v>6698</v>
      </c>
      <c r="E3340" t="s">
        <v>27</v>
      </c>
      <c r="F3340">
        <v>0.13</v>
      </c>
      <c r="G3340" t="s">
        <v>20</v>
      </c>
      <c r="H3340">
        <v>10.039999999999999</v>
      </c>
      <c r="I3340">
        <v>66</v>
      </c>
      <c r="J3340" t="s">
        <v>47</v>
      </c>
      <c r="K3340">
        <v>350</v>
      </c>
      <c r="L3340" t="s">
        <v>80</v>
      </c>
      <c r="M3340">
        <v>2023</v>
      </c>
      <c r="N3340" t="s">
        <v>23</v>
      </c>
      <c r="O3340">
        <v>4.5999999999999996</v>
      </c>
      <c r="P3340">
        <v>7</v>
      </c>
      <c r="Q3340" t="s">
        <v>24</v>
      </c>
      <c r="R3340">
        <v>48</v>
      </c>
      <c r="S3340">
        <f t="shared" si="156"/>
        <v>3168</v>
      </c>
      <c r="T3340">
        <f t="shared" si="157"/>
        <v>411.84000000000003</v>
      </c>
      <c r="U3340" s="2">
        <f t="shared" si="158"/>
        <v>0.10606060606060606</v>
      </c>
      <c r="V3340" t="str" cm="1">
        <f t="array" ref="V3340">_xlfn.IFS(H3340&lt;5,"Urban",H3340&lt;=12,"Sub-Urban",H3340&gt;12,"Out Of City")</f>
        <v>Sub-Urban</v>
      </c>
      <c r="W3340" t="str" cm="1">
        <f t="array" ref="W3340">_xlfn.IFS(
    L3340="CCS", "CCS",
    L3340="Type 2", "Type 2",
    L3340="CHAdeMO", "CHAdeMO",
    L3340="Tesla", "Tesla",
    L3340="CCS, Type 2", "CCS, Type 2",
    L3340="Type 2, CCS", "CCS, Type 2",
    L3340="CHAdeMO, Type 2", "CHAdeMO, Type 2",
    L3340="Type 2, CHAdeMO", "CHAdeMO, Type 2",
    L3340="CCS, Tesla", "CCS, Tesla",
    L3340="Tesla, CCS", "CCS, Tesla",
    L3340="Tesla, Type 2", "Tesla, Type 2",
    L3340="Type 2, Tesla", "Tesla, Type 2",
    L3340="CCS, CHAdeMO", "CCS, CHAdeMO",
    L3340="CHAdeMO, CCS", "CCS, CHAdeMO",
    L3340="CHAdeMO, Tesla", "CHAdeMO, Tesla",
    L3340="Tesla, CHAdeMO", "CHAdeMO, Tesla"
)</f>
        <v>CHAdeMO, Type 2</v>
      </c>
    </row>
    <row r="3341" spans="1:23" x14ac:dyDescent="0.25">
      <c r="A3341" t="s">
        <v>6699</v>
      </c>
      <c r="B3341">
        <v>43.612893</v>
      </c>
      <c r="C3341">
        <v>-79.465121999999994</v>
      </c>
      <c r="D3341" t="s">
        <v>6700</v>
      </c>
      <c r="E3341" t="s">
        <v>19</v>
      </c>
      <c r="F3341">
        <v>0.31</v>
      </c>
      <c r="G3341" t="s">
        <v>32</v>
      </c>
      <c r="H3341">
        <v>12.63</v>
      </c>
      <c r="I3341">
        <v>75</v>
      </c>
      <c r="J3341" t="s">
        <v>33</v>
      </c>
      <c r="K3341">
        <v>150</v>
      </c>
      <c r="L3341" t="s">
        <v>77</v>
      </c>
      <c r="M3341">
        <v>2022</v>
      </c>
      <c r="N3341" t="s">
        <v>23</v>
      </c>
      <c r="O3341">
        <v>4.8</v>
      </c>
      <c r="P3341">
        <v>3</v>
      </c>
      <c r="Q3341" t="s">
        <v>48</v>
      </c>
      <c r="R3341">
        <v>25</v>
      </c>
      <c r="S3341">
        <f t="shared" si="156"/>
        <v>1875</v>
      </c>
      <c r="T3341">
        <f t="shared" si="157"/>
        <v>581.25</v>
      </c>
      <c r="U3341" s="2">
        <f t="shared" si="158"/>
        <v>0.04</v>
      </c>
      <c r="V3341" t="str" cm="1">
        <f t="array" ref="V3341">_xlfn.IFS(H3341&lt;5,"Urban",H3341&lt;=12,"Sub-Urban",H3341&gt;12,"Out Of City")</f>
        <v>Out Of City</v>
      </c>
      <c r="W3341" t="str" cm="1">
        <f t="array" ref="W3341">_xlfn.IFS(
    L3341="CCS", "CCS",
    L3341="Type 2", "Type 2",
    L3341="CHAdeMO", "CHAdeMO",
    L3341="Tesla", "Tesla",
    L3341="CCS, Type 2", "CCS, Type 2",
    L3341="Type 2, CCS", "CCS, Type 2",
    L3341="CHAdeMO, Type 2", "CHAdeMO, Type 2",
    L3341="Type 2, CHAdeMO", "CHAdeMO, Type 2",
    L3341="CCS, Tesla", "CCS, Tesla",
    L3341="Tesla, CCS", "CCS, Tesla",
    L3341="Tesla, Type 2", "Tesla, Type 2",
    L3341="Type 2, Tesla", "Tesla, Type 2",
    L3341="CCS, CHAdeMO", "CCS, CHAdeMO",
    L3341="CHAdeMO, CCS", "CCS, CHAdeMO",
    L3341="CHAdeMO, Tesla", "CHAdeMO, Tesla",
    L3341="Tesla, CHAdeMO", "CHAdeMO, Tesla"
)</f>
        <v>CHAdeMO</v>
      </c>
    </row>
    <row r="3342" spans="1:23" x14ac:dyDescent="0.25">
      <c r="A3342" t="s">
        <v>6701</v>
      </c>
      <c r="B3342">
        <v>31.440840000000001</v>
      </c>
      <c r="C3342">
        <v>87.179688999999996</v>
      </c>
      <c r="D3342" t="s">
        <v>6702</v>
      </c>
      <c r="E3342" t="s">
        <v>27</v>
      </c>
      <c r="F3342">
        <v>0.46</v>
      </c>
      <c r="G3342" s="1" t="s">
        <v>9985</v>
      </c>
      <c r="H3342">
        <v>6.97</v>
      </c>
      <c r="I3342">
        <v>49</v>
      </c>
      <c r="J3342" t="s">
        <v>21</v>
      </c>
      <c r="K3342">
        <v>22</v>
      </c>
      <c r="L3342" t="s">
        <v>64</v>
      </c>
      <c r="M3342">
        <v>2012</v>
      </c>
      <c r="N3342" t="s">
        <v>35</v>
      </c>
      <c r="O3342">
        <v>3.7</v>
      </c>
      <c r="P3342">
        <v>9</v>
      </c>
      <c r="Q3342" t="s">
        <v>29</v>
      </c>
      <c r="R3342">
        <v>48</v>
      </c>
      <c r="S3342">
        <f t="shared" si="156"/>
        <v>2352</v>
      </c>
      <c r="T3342">
        <f t="shared" si="157"/>
        <v>1081.92</v>
      </c>
      <c r="U3342" s="2">
        <f t="shared" si="158"/>
        <v>0.18367346938775511</v>
      </c>
      <c r="V3342" t="str" cm="1">
        <f t="array" ref="V3342">_xlfn.IFS(H3342&lt;5,"Urban",H3342&lt;=12,"Sub-Urban",H3342&gt;12,"Out Of City")</f>
        <v>Sub-Urban</v>
      </c>
      <c r="W3342" t="str" cm="1">
        <f t="array" ref="W3342">_xlfn.IFS(
    L3342="CCS", "CCS",
    L3342="Type 2", "Type 2",
    L3342="CHAdeMO", "CHAdeMO",
    L3342="Tesla", "Tesla",
    L3342="CCS, Type 2", "CCS, Type 2",
    L3342="Type 2, CCS", "CCS, Type 2",
    L3342="CHAdeMO, Type 2", "CHAdeMO, Type 2",
    L3342="Type 2, CHAdeMO", "CHAdeMO, Type 2",
    L3342="CCS, Tesla", "CCS, Tesla",
    L3342="Tesla, CCS", "CCS, Tesla",
    L3342="Tesla, Type 2", "Tesla, Type 2",
    L3342="Type 2, Tesla", "Tesla, Type 2",
    L3342="CCS, CHAdeMO", "CCS, CHAdeMO",
    L3342="CHAdeMO, CCS", "CCS, CHAdeMO",
    L3342="CHAdeMO, Tesla", "CHAdeMO, Tesla",
    L3342="Tesla, CHAdeMO", "CHAdeMO, Tesla"
)</f>
        <v>CCS, CHAdeMO</v>
      </c>
    </row>
    <row r="3343" spans="1:23" x14ac:dyDescent="0.25">
      <c r="A3343" t="s">
        <v>6703</v>
      </c>
      <c r="B3343">
        <v>-33.752178999999998</v>
      </c>
      <c r="C3343">
        <v>18.599806000000001</v>
      </c>
      <c r="D3343" t="s">
        <v>6704</v>
      </c>
      <c r="E3343" t="s">
        <v>27</v>
      </c>
      <c r="F3343">
        <v>0.23</v>
      </c>
      <c r="G3343" t="s">
        <v>32</v>
      </c>
      <c r="H3343">
        <v>7.99</v>
      </c>
      <c r="I3343">
        <v>79</v>
      </c>
      <c r="J3343" t="s">
        <v>39</v>
      </c>
      <c r="K3343">
        <v>50</v>
      </c>
      <c r="L3343" t="s">
        <v>34</v>
      </c>
      <c r="M3343">
        <v>2016</v>
      </c>
      <c r="N3343" t="s">
        <v>23</v>
      </c>
      <c r="O3343">
        <v>3.9</v>
      </c>
      <c r="P3343">
        <v>8</v>
      </c>
      <c r="Q3343" t="s">
        <v>29</v>
      </c>
      <c r="R3343">
        <v>56</v>
      </c>
      <c r="S3343">
        <f t="shared" si="156"/>
        <v>4424</v>
      </c>
      <c r="T3343">
        <f t="shared" si="157"/>
        <v>1017.5200000000001</v>
      </c>
      <c r="U3343" s="2">
        <f t="shared" si="158"/>
        <v>0.10126582278481013</v>
      </c>
      <c r="V3343" t="str" cm="1">
        <f t="array" ref="V3343">_xlfn.IFS(H3343&lt;5,"Urban",H3343&lt;=12,"Sub-Urban",H3343&gt;12,"Out Of City")</f>
        <v>Sub-Urban</v>
      </c>
      <c r="W3343" t="str" cm="1">
        <f t="array" ref="W3343">_xlfn.IFS(
    L3343="CCS", "CCS",
    L3343="Type 2", "Type 2",
    L3343="CHAdeMO", "CHAdeMO",
    L3343="Tesla", "Tesla",
    L3343="CCS, Type 2", "CCS, Type 2",
    L3343="Type 2, CCS", "CCS, Type 2",
    L3343="CHAdeMO, Type 2", "CHAdeMO, Type 2",
    L3343="Type 2, CHAdeMO", "CHAdeMO, Type 2",
    L3343="CCS, Tesla", "CCS, Tesla",
    L3343="Tesla, CCS", "CCS, Tesla",
    L3343="Tesla, Type 2", "Tesla, Type 2",
    L3343="Type 2, Tesla", "Tesla, Type 2",
    L3343="CCS, CHAdeMO", "CCS, CHAdeMO",
    L3343="CHAdeMO, CCS", "CCS, CHAdeMO",
    L3343="CHAdeMO, Tesla", "CHAdeMO, Tesla",
    L3343="Tesla, CHAdeMO", "CHAdeMO, Tesla"
)</f>
        <v>CCS, Type 2</v>
      </c>
    </row>
    <row r="3344" spans="1:23" x14ac:dyDescent="0.25">
      <c r="A3344" t="s">
        <v>6705</v>
      </c>
      <c r="B3344">
        <v>19.113803999999998</v>
      </c>
      <c r="C3344">
        <v>72.985527000000005</v>
      </c>
      <c r="D3344" t="s">
        <v>6706</v>
      </c>
      <c r="E3344" t="s">
        <v>38</v>
      </c>
      <c r="F3344">
        <v>0.49</v>
      </c>
      <c r="G3344" t="s">
        <v>32</v>
      </c>
      <c r="H3344">
        <v>19.8</v>
      </c>
      <c r="I3344">
        <v>11</v>
      </c>
      <c r="J3344" t="s">
        <v>46</v>
      </c>
      <c r="K3344">
        <v>350</v>
      </c>
      <c r="L3344" t="s">
        <v>47</v>
      </c>
      <c r="M3344">
        <v>2020</v>
      </c>
      <c r="N3344" t="s">
        <v>23</v>
      </c>
      <c r="O3344">
        <v>3.4</v>
      </c>
      <c r="P3344">
        <v>4</v>
      </c>
      <c r="Q3344" t="s">
        <v>29</v>
      </c>
      <c r="R3344">
        <v>9</v>
      </c>
      <c r="S3344">
        <f t="shared" si="156"/>
        <v>99</v>
      </c>
      <c r="T3344">
        <f t="shared" si="157"/>
        <v>48.51</v>
      </c>
      <c r="U3344" s="2">
        <f t="shared" si="158"/>
        <v>0.36363636363636365</v>
      </c>
      <c r="V3344" t="str" cm="1">
        <f t="array" ref="V3344">_xlfn.IFS(H3344&lt;5,"Urban",H3344&lt;=12,"Sub-Urban",H3344&gt;12,"Out Of City")</f>
        <v>Out Of City</v>
      </c>
      <c r="W3344" t="str" cm="1">
        <f t="array" ref="W3344">_xlfn.IFS(
    L3344="CCS", "CCS",
    L3344="Type 2", "Type 2",
    L3344="CHAdeMO", "CHAdeMO",
    L3344="Tesla", "Tesla",
    L3344="CCS, Type 2", "CCS, Type 2",
    L3344="Type 2, CCS", "CCS, Type 2",
    L3344="CHAdeMO, Type 2", "CHAdeMO, Type 2",
    L3344="Type 2, CHAdeMO", "CHAdeMO, Type 2",
    L3344="CCS, Tesla", "CCS, Tesla",
    L3344="Tesla, CCS", "CCS, Tesla",
    L3344="Tesla, Type 2", "Tesla, Type 2",
    L3344="Type 2, Tesla", "Tesla, Type 2",
    L3344="CCS, CHAdeMO", "CCS, CHAdeMO",
    L3344="CHAdeMO, CCS", "CCS, CHAdeMO",
    L3344="CHAdeMO, Tesla", "CHAdeMO, Tesla",
    L3344="Tesla, CHAdeMO", "CHAdeMO, Tesla"
)</f>
        <v>Tesla</v>
      </c>
    </row>
    <row r="3345" spans="1:23" x14ac:dyDescent="0.25">
      <c r="A3345" t="s">
        <v>6707</v>
      </c>
      <c r="B3345">
        <v>37.569186999999999</v>
      </c>
      <c r="C3345">
        <v>126.97746600000001</v>
      </c>
      <c r="D3345" t="s">
        <v>6708</v>
      </c>
      <c r="E3345" t="s">
        <v>19</v>
      </c>
      <c r="F3345">
        <v>0.38</v>
      </c>
      <c r="G3345" t="s">
        <v>20</v>
      </c>
      <c r="H3345">
        <v>19.760000000000002</v>
      </c>
      <c r="I3345">
        <v>42</v>
      </c>
      <c r="J3345" t="s">
        <v>39</v>
      </c>
      <c r="K3345">
        <v>22</v>
      </c>
      <c r="L3345" t="s">
        <v>40</v>
      </c>
      <c r="M3345">
        <v>2014</v>
      </c>
      <c r="N3345" t="s">
        <v>35</v>
      </c>
      <c r="O3345">
        <v>4.4000000000000004</v>
      </c>
      <c r="P3345">
        <v>9</v>
      </c>
      <c r="Q3345" t="s">
        <v>29</v>
      </c>
      <c r="R3345">
        <v>21</v>
      </c>
      <c r="S3345">
        <f t="shared" si="156"/>
        <v>882</v>
      </c>
      <c r="T3345">
        <f t="shared" si="157"/>
        <v>335.16</v>
      </c>
      <c r="U3345" s="2">
        <f t="shared" si="158"/>
        <v>0.21428571428571427</v>
      </c>
      <c r="V3345" t="str" cm="1">
        <f t="array" ref="V3345">_xlfn.IFS(H3345&lt;5,"Urban",H3345&lt;=12,"Sub-Urban",H3345&gt;12,"Out Of City")</f>
        <v>Out Of City</v>
      </c>
      <c r="W3345" t="str" cm="1">
        <f t="array" ref="W3345">_xlfn.IFS(
    L3345="CCS", "CCS",
    L3345="Type 2", "Type 2",
    L3345="CHAdeMO", "CHAdeMO",
    L3345="Tesla", "Tesla",
    L3345="CCS, Type 2", "CCS, Type 2",
    L3345="Type 2, CCS", "CCS, Type 2",
    L3345="CHAdeMO, Type 2", "CHAdeMO, Type 2",
    L3345="Type 2, CHAdeMO", "CHAdeMO, Type 2",
    L3345="CCS, Tesla", "CCS, Tesla",
    L3345="Tesla, CCS", "CCS, Tesla",
    L3345="Tesla, Type 2", "Tesla, Type 2",
    L3345="Type 2, Tesla", "Tesla, Type 2",
    L3345="CCS, CHAdeMO", "CCS, CHAdeMO",
    L3345="CHAdeMO, CCS", "CCS, CHAdeMO",
    L3345="CHAdeMO, Tesla", "CHAdeMO, Tesla",
    L3345="Tesla, CHAdeMO", "CHAdeMO, Tesla"
)</f>
        <v>Type 2</v>
      </c>
    </row>
    <row r="3346" spans="1:23" x14ac:dyDescent="0.25">
      <c r="A3346" t="s">
        <v>6709</v>
      </c>
      <c r="B3346">
        <v>39.825355999999999</v>
      </c>
      <c r="C3346">
        <v>116.21868499999999</v>
      </c>
      <c r="D3346" t="s">
        <v>6710</v>
      </c>
      <c r="E3346" t="s">
        <v>19</v>
      </c>
      <c r="F3346">
        <v>0.5</v>
      </c>
      <c r="G3346" s="1" t="s">
        <v>9985</v>
      </c>
      <c r="H3346">
        <v>4.3899999999999997</v>
      </c>
      <c r="I3346">
        <v>75</v>
      </c>
      <c r="J3346" t="s">
        <v>21</v>
      </c>
      <c r="K3346">
        <v>50</v>
      </c>
      <c r="L3346" t="s">
        <v>77</v>
      </c>
      <c r="M3346">
        <v>2017</v>
      </c>
      <c r="N3346" t="s">
        <v>23</v>
      </c>
      <c r="O3346">
        <v>4.5</v>
      </c>
      <c r="P3346">
        <v>3</v>
      </c>
      <c r="Q3346" t="s">
        <v>24</v>
      </c>
      <c r="R3346">
        <v>40</v>
      </c>
      <c r="S3346">
        <f t="shared" si="156"/>
        <v>3000</v>
      </c>
      <c r="T3346">
        <f t="shared" si="157"/>
        <v>1500</v>
      </c>
      <c r="U3346" s="2">
        <f t="shared" si="158"/>
        <v>0.04</v>
      </c>
      <c r="V3346" t="str" cm="1">
        <f t="array" ref="V3346">_xlfn.IFS(H3346&lt;5,"Urban",H3346&lt;=12,"Sub-Urban",H3346&gt;12,"Out Of City")</f>
        <v>Urban</v>
      </c>
      <c r="W3346" t="str" cm="1">
        <f t="array" ref="W3346">_xlfn.IFS(
    L3346="CCS", "CCS",
    L3346="Type 2", "Type 2",
    L3346="CHAdeMO", "CHAdeMO",
    L3346="Tesla", "Tesla",
    L3346="CCS, Type 2", "CCS, Type 2",
    L3346="Type 2, CCS", "CCS, Type 2",
    L3346="CHAdeMO, Type 2", "CHAdeMO, Type 2",
    L3346="Type 2, CHAdeMO", "CHAdeMO, Type 2",
    L3346="CCS, Tesla", "CCS, Tesla",
    L3346="Tesla, CCS", "CCS, Tesla",
    L3346="Tesla, Type 2", "Tesla, Type 2",
    L3346="Type 2, Tesla", "Tesla, Type 2",
    L3346="CCS, CHAdeMO", "CCS, CHAdeMO",
    L3346="CHAdeMO, CCS", "CCS, CHAdeMO",
    L3346="CHAdeMO, Tesla", "CHAdeMO, Tesla",
    L3346="Tesla, CHAdeMO", "CHAdeMO, Tesla"
)</f>
        <v>CHAdeMO</v>
      </c>
    </row>
    <row r="3347" spans="1:23" x14ac:dyDescent="0.25">
      <c r="A3347" t="s">
        <v>6711</v>
      </c>
      <c r="B3347">
        <v>37.679658000000003</v>
      </c>
      <c r="C3347">
        <v>126.91322</v>
      </c>
      <c r="D3347" t="s">
        <v>6712</v>
      </c>
      <c r="E3347" t="s">
        <v>19</v>
      </c>
      <c r="F3347">
        <v>0.3</v>
      </c>
      <c r="G3347" t="s">
        <v>20</v>
      </c>
      <c r="H3347">
        <v>11.02</v>
      </c>
      <c r="I3347">
        <v>26</v>
      </c>
      <c r="J3347" t="s">
        <v>47</v>
      </c>
      <c r="K3347">
        <v>350</v>
      </c>
      <c r="L3347" t="s">
        <v>40</v>
      </c>
      <c r="M3347">
        <v>2020</v>
      </c>
      <c r="N3347" t="s">
        <v>35</v>
      </c>
      <c r="O3347">
        <v>4.8</v>
      </c>
      <c r="P3347">
        <v>10</v>
      </c>
      <c r="Q3347" t="s">
        <v>24</v>
      </c>
      <c r="R3347">
        <v>32</v>
      </c>
      <c r="S3347">
        <f t="shared" si="156"/>
        <v>832</v>
      </c>
      <c r="T3347">
        <f t="shared" si="157"/>
        <v>249.6</v>
      </c>
      <c r="U3347" s="2">
        <f t="shared" si="158"/>
        <v>0.38461538461538464</v>
      </c>
      <c r="V3347" t="str" cm="1">
        <f t="array" ref="V3347">_xlfn.IFS(H3347&lt;5,"Urban",H3347&lt;=12,"Sub-Urban",H3347&gt;12,"Out Of City")</f>
        <v>Sub-Urban</v>
      </c>
      <c r="W3347" t="str" cm="1">
        <f t="array" ref="W3347">_xlfn.IFS(
    L3347="CCS", "CCS",
    L3347="Type 2", "Type 2",
    L3347="CHAdeMO", "CHAdeMO",
    L3347="Tesla", "Tesla",
    L3347="CCS, Type 2", "CCS, Type 2",
    L3347="Type 2, CCS", "CCS, Type 2",
    L3347="CHAdeMO, Type 2", "CHAdeMO, Type 2",
    L3347="Type 2, CHAdeMO", "CHAdeMO, Type 2",
    L3347="CCS, Tesla", "CCS, Tesla",
    L3347="Tesla, CCS", "CCS, Tesla",
    L3347="Tesla, Type 2", "Tesla, Type 2",
    L3347="Type 2, Tesla", "Tesla, Type 2",
    L3347="CCS, CHAdeMO", "CCS, CHAdeMO",
    L3347="CHAdeMO, CCS", "CCS, CHAdeMO",
    L3347="CHAdeMO, Tesla", "CHAdeMO, Tesla",
    L3347="Tesla, CHAdeMO", "CHAdeMO, Tesla"
)</f>
        <v>Type 2</v>
      </c>
    </row>
    <row r="3348" spans="1:23" x14ac:dyDescent="0.25">
      <c r="A3348" t="s">
        <v>6713</v>
      </c>
      <c r="B3348">
        <v>55.808112000000001</v>
      </c>
      <c r="C3348">
        <v>37.687742</v>
      </c>
      <c r="D3348" t="s">
        <v>6714</v>
      </c>
      <c r="E3348" t="s">
        <v>27</v>
      </c>
      <c r="F3348">
        <v>0.27</v>
      </c>
      <c r="G3348" s="1" t="s">
        <v>9985</v>
      </c>
      <c r="H3348">
        <v>15.64</v>
      </c>
      <c r="I3348">
        <v>12</v>
      </c>
      <c r="J3348" t="s">
        <v>47</v>
      </c>
      <c r="K3348">
        <v>50</v>
      </c>
      <c r="L3348" t="s">
        <v>47</v>
      </c>
      <c r="M3348">
        <v>2011</v>
      </c>
      <c r="N3348" t="s">
        <v>35</v>
      </c>
      <c r="O3348">
        <v>4.9000000000000004</v>
      </c>
      <c r="P3348">
        <v>7</v>
      </c>
      <c r="Q3348" t="s">
        <v>29</v>
      </c>
      <c r="R3348">
        <v>56</v>
      </c>
      <c r="S3348">
        <f t="shared" si="156"/>
        <v>672</v>
      </c>
      <c r="T3348">
        <f t="shared" si="157"/>
        <v>181.44</v>
      </c>
      <c r="U3348" s="2">
        <f t="shared" si="158"/>
        <v>0.58333333333333337</v>
      </c>
      <c r="V3348" t="str" cm="1">
        <f t="array" ref="V3348">_xlfn.IFS(H3348&lt;5,"Urban",H3348&lt;=12,"Sub-Urban",H3348&gt;12,"Out Of City")</f>
        <v>Out Of City</v>
      </c>
      <c r="W3348" t="str" cm="1">
        <f t="array" ref="W3348">_xlfn.IFS(
    L3348="CCS", "CCS",
    L3348="Type 2", "Type 2",
    L3348="CHAdeMO", "CHAdeMO",
    L3348="Tesla", "Tesla",
    L3348="CCS, Type 2", "CCS, Type 2",
    L3348="Type 2, CCS", "CCS, Type 2",
    L3348="CHAdeMO, Type 2", "CHAdeMO, Type 2",
    L3348="Type 2, CHAdeMO", "CHAdeMO, Type 2",
    L3348="CCS, Tesla", "CCS, Tesla",
    L3348="Tesla, CCS", "CCS, Tesla",
    L3348="Tesla, Type 2", "Tesla, Type 2",
    L3348="Type 2, Tesla", "Tesla, Type 2",
    L3348="CCS, CHAdeMO", "CCS, CHAdeMO",
    L3348="CHAdeMO, CCS", "CCS, CHAdeMO",
    L3348="CHAdeMO, Tesla", "CHAdeMO, Tesla",
    L3348="Tesla, CHAdeMO", "CHAdeMO, Tesla"
)</f>
        <v>Tesla</v>
      </c>
    </row>
    <row r="3349" spans="1:23" x14ac:dyDescent="0.25">
      <c r="A3349" t="s">
        <v>6715</v>
      </c>
      <c r="B3349">
        <v>52.453299000000001</v>
      </c>
      <c r="C3349">
        <v>13.400040000000001</v>
      </c>
      <c r="D3349" t="s">
        <v>6716</v>
      </c>
      <c r="E3349" t="s">
        <v>38</v>
      </c>
      <c r="F3349">
        <v>0.42</v>
      </c>
      <c r="G3349" t="s">
        <v>20</v>
      </c>
      <c r="H3349">
        <v>4.71</v>
      </c>
      <c r="I3349">
        <v>15</v>
      </c>
      <c r="J3349" t="s">
        <v>21</v>
      </c>
      <c r="K3349">
        <v>350</v>
      </c>
      <c r="L3349" t="s">
        <v>61</v>
      </c>
      <c r="M3349">
        <v>2018</v>
      </c>
      <c r="N3349" t="s">
        <v>35</v>
      </c>
      <c r="O3349">
        <v>4.5</v>
      </c>
      <c r="P3349">
        <v>8</v>
      </c>
      <c r="Q3349" t="s">
        <v>24</v>
      </c>
      <c r="R3349">
        <v>18</v>
      </c>
      <c r="S3349">
        <f t="shared" si="156"/>
        <v>270</v>
      </c>
      <c r="T3349">
        <f t="shared" si="157"/>
        <v>113.39999999999999</v>
      </c>
      <c r="U3349" s="2">
        <f t="shared" si="158"/>
        <v>0.53333333333333333</v>
      </c>
      <c r="V3349" t="str" cm="1">
        <f t="array" ref="V3349">_xlfn.IFS(H3349&lt;5,"Urban",H3349&lt;=12,"Sub-Urban",H3349&gt;12,"Out Of City")</f>
        <v>Urban</v>
      </c>
      <c r="W3349" t="str" cm="1">
        <f t="array" ref="W3349">_xlfn.IFS(
    L3349="CCS", "CCS",
    L3349="Type 2", "Type 2",
    L3349="CHAdeMO", "CHAdeMO",
    L3349="Tesla", "Tesla",
    L3349="CCS, Type 2", "CCS, Type 2",
    L3349="Type 2, CCS", "CCS, Type 2",
    L3349="CHAdeMO, Type 2", "CHAdeMO, Type 2",
    L3349="Type 2, CHAdeMO", "CHAdeMO, Type 2",
    L3349="CCS, Tesla", "CCS, Tesla",
    L3349="Tesla, CCS", "CCS, Tesla",
    L3349="Tesla, Type 2", "Tesla, Type 2",
    L3349="Type 2, Tesla", "Tesla, Type 2",
    L3349="CCS, CHAdeMO", "CCS, CHAdeMO",
    L3349="CHAdeMO, CCS", "CCS, CHAdeMO",
    L3349="CHAdeMO, Tesla", "CHAdeMO, Tesla",
    L3349="Tesla, CHAdeMO", "CHAdeMO, Tesla"
)</f>
        <v>CHAdeMO, Tesla</v>
      </c>
    </row>
    <row r="3350" spans="1:23" x14ac:dyDescent="0.25">
      <c r="A3350" t="s">
        <v>6717</v>
      </c>
      <c r="B3350">
        <v>13.792141000000001</v>
      </c>
      <c r="C3350">
        <v>100.424648</v>
      </c>
      <c r="D3350" t="s">
        <v>6718</v>
      </c>
      <c r="E3350" t="s">
        <v>19</v>
      </c>
      <c r="F3350">
        <v>0.22</v>
      </c>
      <c r="G3350" t="s">
        <v>20</v>
      </c>
      <c r="H3350">
        <v>11.41</v>
      </c>
      <c r="I3350">
        <v>20</v>
      </c>
      <c r="J3350" t="s">
        <v>21</v>
      </c>
      <c r="K3350">
        <v>350</v>
      </c>
      <c r="L3350" t="s">
        <v>104</v>
      </c>
      <c r="M3350">
        <v>2012</v>
      </c>
      <c r="N3350" t="s">
        <v>35</v>
      </c>
      <c r="O3350">
        <v>4.7</v>
      </c>
      <c r="P3350">
        <v>9</v>
      </c>
      <c r="Q3350" t="s">
        <v>24</v>
      </c>
      <c r="R3350">
        <v>37</v>
      </c>
      <c r="S3350">
        <f t="shared" si="156"/>
        <v>740</v>
      </c>
      <c r="T3350">
        <f t="shared" si="157"/>
        <v>162.80000000000001</v>
      </c>
      <c r="U3350" s="2">
        <f t="shared" si="158"/>
        <v>0.45</v>
      </c>
      <c r="V3350" t="str" cm="1">
        <f t="array" ref="V3350">_xlfn.IFS(H3350&lt;5,"Urban",H3350&lt;=12,"Sub-Urban",H3350&gt;12,"Out Of City")</f>
        <v>Sub-Urban</v>
      </c>
      <c r="W3350" t="str" cm="1">
        <f t="array" ref="W3350">_xlfn.IFS(
    L3350="CCS", "CCS",
    L3350="Type 2", "Type 2",
    L3350="CHAdeMO", "CHAdeMO",
    L3350="Tesla", "Tesla",
    L3350="CCS, Type 2", "CCS, Type 2",
    L3350="Type 2, CCS", "CCS, Type 2",
    L3350="CHAdeMO, Type 2", "CHAdeMO, Type 2",
    L3350="Type 2, CHAdeMO", "CHAdeMO, Type 2",
    L3350="CCS, Tesla", "CCS, Tesla",
    L3350="Tesla, CCS", "CCS, Tesla",
    L3350="Tesla, Type 2", "Tesla, Type 2",
    L3350="Type 2, Tesla", "Tesla, Type 2",
    L3350="CCS, CHAdeMO", "CCS, CHAdeMO",
    L3350="CHAdeMO, CCS", "CCS, CHAdeMO",
    L3350="CHAdeMO, Tesla", "CHAdeMO, Tesla",
    L3350="Tesla, CHAdeMO", "CHAdeMO, Tesla"
)</f>
        <v>CHAdeMO, Type 2</v>
      </c>
    </row>
    <row r="3351" spans="1:23" x14ac:dyDescent="0.25">
      <c r="A3351" t="s">
        <v>6719</v>
      </c>
      <c r="B3351">
        <v>41.800922</v>
      </c>
      <c r="C3351">
        <v>-87.722455999999994</v>
      </c>
      <c r="D3351" t="s">
        <v>6720</v>
      </c>
      <c r="E3351" t="s">
        <v>38</v>
      </c>
      <c r="F3351">
        <v>0.33</v>
      </c>
      <c r="G3351" t="s">
        <v>20</v>
      </c>
      <c r="H3351">
        <v>14.45</v>
      </c>
      <c r="I3351">
        <v>61</v>
      </c>
      <c r="J3351" t="s">
        <v>33</v>
      </c>
      <c r="K3351">
        <v>150</v>
      </c>
      <c r="L3351" t="s">
        <v>43</v>
      </c>
      <c r="M3351">
        <v>2016</v>
      </c>
      <c r="N3351" t="s">
        <v>35</v>
      </c>
      <c r="O3351">
        <v>4.0999999999999996</v>
      </c>
      <c r="P3351">
        <v>7</v>
      </c>
      <c r="Q3351" t="s">
        <v>24</v>
      </c>
      <c r="R3351">
        <v>13</v>
      </c>
      <c r="S3351">
        <f t="shared" si="156"/>
        <v>793</v>
      </c>
      <c r="T3351">
        <f t="shared" si="157"/>
        <v>261.69</v>
      </c>
      <c r="U3351" s="2">
        <f t="shared" si="158"/>
        <v>0.11475409836065574</v>
      </c>
      <c r="V3351" t="str" cm="1">
        <f t="array" ref="V3351">_xlfn.IFS(H3351&lt;5,"Urban",H3351&lt;=12,"Sub-Urban",H3351&gt;12,"Out Of City")</f>
        <v>Out Of City</v>
      </c>
      <c r="W3351" t="str" cm="1">
        <f t="array" ref="W3351">_xlfn.IFS(
    L3351="CCS", "CCS",
    L3351="Type 2", "Type 2",
    L3351="CHAdeMO", "CHAdeMO",
    L3351="Tesla", "Tesla",
    L3351="CCS, Type 2", "CCS, Type 2",
    L3351="Type 2, CCS", "CCS, Type 2",
    L3351="CHAdeMO, Type 2", "CHAdeMO, Type 2",
    L3351="Type 2, CHAdeMO", "CHAdeMO, Type 2",
    L3351="CCS, Tesla", "CCS, Tesla",
    L3351="Tesla, CCS", "CCS, Tesla",
    L3351="Tesla, Type 2", "Tesla, Type 2",
    L3351="Type 2, Tesla", "Tesla, Type 2",
    L3351="CCS, CHAdeMO", "CCS, CHAdeMO",
    L3351="CHAdeMO, CCS", "CCS, CHAdeMO",
    L3351="CHAdeMO, Tesla", "CHAdeMO, Tesla",
    L3351="Tesla, CHAdeMO", "CHAdeMO, Tesla"
)</f>
        <v>CCS</v>
      </c>
    </row>
    <row r="3352" spans="1:23" x14ac:dyDescent="0.25">
      <c r="A3352" t="s">
        <v>6721</v>
      </c>
      <c r="B3352">
        <v>-63.528252000000002</v>
      </c>
      <c r="C3352">
        <v>-160.70191299999999</v>
      </c>
      <c r="D3352" t="s">
        <v>6722</v>
      </c>
      <c r="E3352" t="s">
        <v>19</v>
      </c>
      <c r="F3352">
        <v>0.21</v>
      </c>
      <c r="G3352" s="1" t="s">
        <v>9985</v>
      </c>
      <c r="H3352">
        <v>7.94</v>
      </c>
      <c r="I3352">
        <v>79</v>
      </c>
      <c r="J3352" t="s">
        <v>33</v>
      </c>
      <c r="K3352">
        <v>50</v>
      </c>
      <c r="L3352" t="s">
        <v>104</v>
      </c>
      <c r="M3352">
        <v>2012</v>
      </c>
      <c r="N3352" t="s">
        <v>23</v>
      </c>
      <c r="O3352">
        <v>4.9000000000000004</v>
      </c>
      <c r="P3352">
        <v>6</v>
      </c>
      <c r="Q3352" t="s">
        <v>29</v>
      </c>
      <c r="R3352">
        <v>24</v>
      </c>
      <c r="S3352">
        <f t="shared" si="156"/>
        <v>1896</v>
      </c>
      <c r="T3352">
        <f t="shared" si="157"/>
        <v>398.15999999999997</v>
      </c>
      <c r="U3352" s="2">
        <f t="shared" si="158"/>
        <v>7.5949367088607597E-2</v>
      </c>
      <c r="V3352" t="str" cm="1">
        <f t="array" ref="V3352">_xlfn.IFS(H3352&lt;5,"Urban",H3352&lt;=12,"Sub-Urban",H3352&gt;12,"Out Of City")</f>
        <v>Sub-Urban</v>
      </c>
      <c r="W3352" t="str" cm="1">
        <f t="array" ref="W3352">_xlfn.IFS(
    L3352="CCS", "CCS",
    L3352="Type 2", "Type 2",
    L3352="CHAdeMO", "CHAdeMO",
    L3352="Tesla", "Tesla",
    L3352="CCS, Type 2", "CCS, Type 2",
    L3352="Type 2, CCS", "CCS, Type 2",
    L3352="CHAdeMO, Type 2", "CHAdeMO, Type 2",
    L3352="Type 2, CHAdeMO", "CHAdeMO, Type 2",
    L3352="CCS, Tesla", "CCS, Tesla",
    L3352="Tesla, CCS", "CCS, Tesla",
    L3352="Tesla, Type 2", "Tesla, Type 2",
    L3352="Type 2, Tesla", "Tesla, Type 2",
    L3352="CCS, CHAdeMO", "CCS, CHAdeMO",
    L3352="CHAdeMO, CCS", "CCS, CHAdeMO",
    L3352="CHAdeMO, Tesla", "CHAdeMO, Tesla",
    L3352="Tesla, CHAdeMO", "CHAdeMO, Tesla"
)</f>
        <v>CHAdeMO, Type 2</v>
      </c>
    </row>
    <row r="3353" spans="1:23" x14ac:dyDescent="0.25">
      <c r="A3353" t="s">
        <v>6723</v>
      </c>
      <c r="B3353">
        <v>37.638272000000001</v>
      </c>
      <c r="C3353">
        <v>127.09768800000001</v>
      </c>
      <c r="D3353" t="s">
        <v>6724</v>
      </c>
      <c r="E3353" t="s">
        <v>19</v>
      </c>
      <c r="F3353">
        <v>0.48</v>
      </c>
      <c r="G3353" t="s">
        <v>20</v>
      </c>
      <c r="H3353">
        <v>13.26</v>
      </c>
      <c r="I3353">
        <v>100</v>
      </c>
      <c r="J3353" t="s">
        <v>33</v>
      </c>
      <c r="K3353">
        <v>350</v>
      </c>
      <c r="L3353" t="s">
        <v>47</v>
      </c>
      <c r="M3353">
        <v>2016</v>
      </c>
      <c r="N3353" t="s">
        <v>35</v>
      </c>
      <c r="O3353">
        <v>4.8</v>
      </c>
      <c r="P3353">
        <v>1</v>
      </c>
      <c r="Q3353" t="s">
        <v>29</v>
      </c>
      <c r="R3353">
        <v>26</v>
      </c>
      <c r="S3353">
        <f t="shared" si="156"/>
        <v>2600</v>
      </c>
      <c r="T3353">
        <f t="shared" si="157"/>
        <v>1248</v>
      </c>
      <c r="U3353" s="2">
        <f t="shared" si="158"/>
        <v>0.01</v>
      </c>
      <c r="V3353" t="str" cm="1">
        <f t="array" ref="V3353">_xlfn.IFS(H3353&lt;5,"Urban",H3353&lt;=12,"Sub-Urban",H3353&gt;12,"Out Of City")</f>
        <v>Out Of City</v>
      </c>
      <c r="W3353" t="str" cm="1">
        <f t="array" ref="W3353">_xlfn.IFS(
    L3353="CCS", "CCS",
    L3353="Type 2", "Type 2",
    L3353="CHAdeMO", "CHAdeMO",
    L3353="Tesla", "Tesla",
    L3353="CCS, Type 2", "CCS, Type 2",
    L3353="Type 2, CCS", "CCS, Type 2",
    L3353="CHAdeMO, Type 2", "CHAdeMO, Type 2",
    L3353="Type 2, CHAdeMO", "CHAdeMO, Type 2",
    L3353="CCS, Tesla", "CCS, Tesla",
    L3353="Tesla, CCS", "CCS, Tesla",
    L3353="Tesla, Type 2", "Tesla, Type 2",
    L3353="Type 2, Tesla", "Tesla, Type 2",
    L3353="CCS, CHAdeMO", "CCS, CHAdeMO",
    L3353="CHAdeMO, CCS", "CCS, CHAdeMO",
    L3353="CHAdeMO, Tesla", "CHAdeMO, Tesla",
    L3353="Tesla, CHAdeMO", "CHAdeMO, Tesla"
)</f>
        <v>Tesla</v>
      </c>
    </row>
    <row r="3354" spans="1:23" x14ac:dyDescent="0.25">
      <c r="A3354" t="s">
        <v>6725</v>
      </c>
      <c r="B3354">
        <v>-23.580511999999999</v>
      </c>
      <c r="C3354">
        <v>-46.546140000000001</v>
      </c>
      <c r="D3354" t="s">
        <v>6726</v>
      </c>
      <c r="E3354" t="s">
        <v>19</v>
      </c>
      <c r="F3354">
        <v>0.23</v>
      </c>
      <c r="G3354" s="1" t="s">
        <v>9985</v>
      </c>
      <c r="H3354">
        <v>10.36</v>
      </c>
      <c r="I3354">
        <v>94</v>
      </c>
      <c r="J3354" t="s">
        <v>39</v>
      </c>
      <c r="K3354">
        <v>350</v>
      </c>
      <c r="L3354" t="s">
        <v>47</v>
      </c>
      <c r="M3354">
        <v>2012</v>
      </c>
      <c r="N3354" t="s">
        <v>23</v>
      </c>
      <c r="O3354">
        <v>3.6</v>
      </c>
      <c r="P3354">
        <v>1</v>
      </c>
      <c r="Q3354" t="s">
        <v>24</v>
      </c>
      <c r="R3354">
        <v>20</v>
      </c>
      <c r="S3354">
        <f t="shared" si="156"/>
        <v>1880</v>
      </c>
      <c r="T3354">
        <f t="shared" si="157"/>
        <v>432.40000000000003</v>
      </c>
      <c r="U3354" s="2">
        <f t="shared" si="158"/>
        <v>1.0638297872340425E-2</v>
      </c>
      <c r="V3354" t="str" cm="1">
        <f t="array" ref="V3354">_xlfn.IFS(H3354&lt;5,"Urban",H3354&lt;=12,"Sub-Urban",H3354&gt;12,"Out Of City")</f>
        <v>Sub-Urban</v>
      </c>
      <c r="W3354" t="str" cm="1">
        <f t="array" ref="W3354">_xlfn.IFS(
    L3354="CCS", "CCS",
    L3354="Type 2", "Type 2",
    L3354="CHAdeMO", "CHAdeMO",
    L3354="Tesla", "Tesla",
    L3354="CCS, Type 2", "CCS, Type 2",
    L3354="Type 2, CCS", "CCS, Type 2",
    L3354="CHAdeMO, Type 2", "CHAdeMO, Type 2",
    L3354="Type 2, CHAdeMO", "CHAdeMO, Type 2",
    L3354="CCS, Tesla", "CCS, Tesla",
    L3354="Tesla, CCS", "CCS, Tesla",
    L3354="Tesla, Type 2", "Tesla, Type 2",
    L3354="Type 2, Tesla", "Tesla, Type 2",
    L3354="CCS, CHAdeMO", "CCS, CHAdeMO",
    L3354="CHAdeMO, CCS", "CCS, CHAdeMO",
    L3354="CHAdeMO, Tesla", "CHAdeMO, Tesla",
    L3354="Tesla, CHAdeMO", "CHAdeMO, Tesla"
)</f>
        <v>Tesla</v>
      </c>
    </row>
    <row r="3355" spans="1:23" x14ac:dyDescent="0.25">
      <c r="A3355" t="s">
        <v>6727</v>
      </c>
      <c r="B3355">
        <v>52.527866000000003</v>
      </c>
      <c r="C3355">
        <v>13.472478000000001</v>
      </c>
      <c r="D3355" t="s">
        <v>6728</v>
      </c>
      <c r="E3355" t="s">
        <v>27</v>
      </c>
      <c r="F3355">
        <v>0.28000000000000003</v>
      </c>
      <c r="G3355" s="1" t="s">
        <v>9985</v>
      </c>
      <c r="H3355">
        <v>7.43</v>
      </c>
      <c r="I3355">
        <v>46</v>
      </c>
      <c r="J3355" t="s">
        <v>33</v>
      </c>
      <c r="K3355">
        <v>150</v>
      </c>
      <c r="L3355" t="s">
        <v>22</v>
      </c>
      <c r="M3355">
        <v>2015</v>
      </c>
      <c r="N3355" t="s">
        <v>23</v>
      </c>
      <c r="O3355">
        <v>3.7</v>
      </c>
      <c r="P3355">
        <v>6</v>
      </c>
      <c r="Q3355" t="s">
        <v>24</v>
      </c>
      <c r="R3355">
        <v>48</v>
      </c>
      <c r="S3355">
        <f t="shared" si="156"/>
        <v>2208</v>
      </c>
      <c r="T3355">
        <f t="shared" si="157"/>
        <v>618.24</v>
      </c>
      <c r="U3355" s="2">
        <f t="shared" si="158"/>
        <v>0.13043478260869565</v>
      </c>
      <c r="V3355" t="str" cm="1">
        <f t="array" ref="V3355">_xlfn.IFS(H3355&lt;5,"Urban",H3355&lt;=12,"Sub-Urban",H3355&gt;12,"Out Of City")</f>
        <v>Sub-Urban</v>
      </c>
      <c r="W3355" t="str" cm="1">
        <f t="array" ref="W3355">_xlfn.IFS(
    L3355="CCS", "CCS",
    L3355="Type 2", "Type 2",
    L3355="CHAdeMO", "CHAdeMO",
    L3355="Tesla", "Tesla",
    L3355="CCS, Type 2", "CCS, Type 2",
    L3355="Type 2, CCS", "CCS, Type 2",
    L3355="CHAdeMO, Type 2", "CHAdeMO, Type 2",
    L3355="Type 2, CHAdeMO", "CHAdeMO, Type 2",
    L3355="CCS, Tesla", "CCS, Tesla",
    L3355="Tesla, CCS", "CCS, Tesla",
    L3355="Tesla, Type 2", "Tesla, Type 2",
    L3355="Type 2, Tesla", "Tesla, Type 2",
    L3355="CCS, CHAdeMO", "CCS, CHAdeMO",
    L3355="CHAdeMO, CCS", "CCS, CHAdeMO",
    L3355="CHAdeMO, Tesla", "CHAdeMO, Tesla",
    L3355="Tesla, CHAdeMO", "CHAdeMO, Tesla"
)</f>
        <v>CCS, CHAdeMO</v>
      </c>
    </row>
    <row r="3356" spans="1:23" x14ac:dyDescent="0.25">
      <c r="A3356" t="s">
        <v>6729</v>
      </c>
      <c r="B3356">
        <v>37.569366000000002</v>
      </c>
      <c r="C3356">
        <v>126.975256</v>
      </c>
      <c r="D3356" t="s">
        <v>6730</v>
      </c>
      <c r="E3356" t="s">
        <v>19</v>
      </c>
      <c r="F3356">
        <v>0.46</v>
      </c>
      <c r="G3356" s="1" t="s">
        <v>9985</v>
      </c>
      <c r="H3356">
        <v>16.27</v>
      </c>
      <c r="I3356">
        <v>60</v>
      </c>
      <c r="J3356" t="s">
        <v>21</v>
      </c>
      <c r="K3356">
        <v>350</v>
      </c>
      <c r="L3356" t="s">
        <v>43</v>
      </c>
      <c r="M3356">
        <v>2019</v>
      </c>
      <c r="N3356" t="s">
        <v>23</v>
      </c>
      <c r="O3356">
        <v>3.4</v>
      </c>
      <c r="P3356">
        <v>2</v>
      </c>
      <c r="Q3356" t="s">
        <v>29</v>
      </c>
      <c r="R3356">
        <v>36</v>
      </c>
      <c r="S3356">
        <f t="shared" si="156"/>
        <v>2160</v>
      </c>
      <c r="T3356">
        <f t="shared" si="157"/>
        <v>993.6</v>
      </c>
      <c r="U3356" s="2">
        <f t="shared" si="158"/>
        <v>3.3333333333333333E-2</v>
      </c>
      <c r="V3356" t="str" cm="1">
        <f t="array" ref="V3356">_xlfn.IFS(H3356&lt;5,"Urban",H3356&lt;=12,"Sub-Urban",H3356&gt;12,"Out Of City")</f>
        <v>Out Of City</v>
      </c>
      <c r="W3356" t="str" cm="1">
        <f t="array" ref="W3356">_xlfn.IFS(
    L3356="CCS", "CCS",
    L3356="Type 2", "Type 2",
    L3356="CHAdeMO", "CHAdeMO",
    L3356="Tesla", "Tesla",
    L3356="CCS, Type 2", "CCS, Type 2",
    L3356="Type 2, CCS", "CCS, Type 2",
    L3356="CHAdeMO, Type 2", "CHAdeMO, Type 2",
    L3356="Type 2, CHAdeMO", "CHAdeMO, Type 2",
    L3356="CCS, Tesla", "CCS, Tesla",
    L3356="Tesla, CCS", "CCS, Tesla",
    L3356="Tesla, Type 2", "Tesla, Type 2",
    L3356="Type 2, Tesla", "Tesla, Type 2",
    L3356="CCS, CHAdeMO", "CCS, CHAdeMO",
    L3356="CHAdeMO, CCS", "CCS, CHAdeMO",
    L3356="CHAdeMO, Tesla", "CHAdeMO, Tesla",
    L3356="Tesla, CHAdeMO", "CHAdeMO, Tesla"
)</f>
        <v>CCS</v>
      </c>
    </row>
    <row r="3357" spans="1:23" x14ac:dyDescent="0.25">
      <c r="A3357" t="s">
        <v>6731</v>
      </c>
      <c r="B3357">
        <v>37.809449999999998</v>
      </c>
      <c r="C3357">
        <v>-122.40683199999999</v>
      </c>
      <c r="D3357" t="s">
        <v>6732</v>
      </c>
      <c r="E3357" t="s">
        <v>38</v>
      </c>
      <c r="F3357">
        <v>0.49</v>
      </c>
      <c r="G3357" t="s">
        <v>20</v>
      </c>
      <c r="H3357">
        <v>4.18</v>
      </c>
      <c r="I3357">
        <v>40</v>
      </c>
      <c r="J3357" t="s">
        <v>39</v>
      </c>
      <c r="K3357">
        <v>50</v>
      </c>
      <c r="L3357" t="s">
        <v>43</v>
      </c>
      <c r="M3357">
        <v>2013</v>
      </c>
      <c r="N3357" t="s">
        <v>23</v>
      </c>
      <c r="O3357">
        <v>4</v>
      </c>
      <c r="P3357">
        <v>7</v>
      </c>
      <c r="Q3357" t="s">
        <v>29</v>
      </c>
      <c r="R3357">
        <v>11</v>
      </c>
      <c r="S3357">
        <f t="shared" si="156"/>
        <v>440</v>
      </c>
      <c r="T3357">
        <f t="shared" si="157"/>
        <v>215.6</v>
      </c>
      <c r="U3357" s="2">
        <f t="shared" si="158"/>
        <v>0.17499999999999999</v>
      </c>
      <c r="V3357" t="str" cm="1">
        <f t="array" ref="V3357">_xlfn.IFS(H3357&lt;5,"Urban",H3357&lt;=12,"Sub-Urban",H3357&gt;12,"Out Of City")</f>
        <v>Urban</v>
      </c>
      <c r="W3357" t="str" cm="1">
        <f t="array" ref="W3357">_xlfn.IFS(
    L3357="CCS", "CCS",
    L3357="Type 2", "Type 2",
    L3357="CHAdeMO", "CHAdeMO",
    L3357="Tesla", "Tesla",
    L3357="CCS, Type 2", "CCS, Type 2",
    L3357="Type 2, CCS", "CCS, Type 2",
    L3357="CHAdeMO, Type 2", "CHAdeMO, Type 2",
    L3357="Type 2, CHAdeMO", "CHAdeMO, Type 2",
    L3357="CCS, Tesla", "CCS, Tesla",
    L3357="Tesla, CCS", "CCS, Tesla",
    L3357="Tesla, Type 2", "Tesla, Type 2",
    L3357="Type 2, Tesla", "Tesla, Type 2",
    L3357="CCS, CHAdeMO", "CCS, CHAdeMO",
    L3357="CHAdeMO, CCS", "CCS, CHAdeMO",
    L3357="CHAdeMO, Tesla", "CHAdeMO, Tesla",
    L3357="Tesla, CHAdeMO", "CHAdeMO, Tesla"
)</f>
        <v>CCS</v>
      </c>
    </row>
    <row r="3358" spans="1:23" x14ac:dyDescent="0.25">
      <c r="A3358" t="s">
        <v>6733</v>
      </c>
      <c r="B3358">
        <v>-33.714461</v>
      </c>
      <c r="C3358">
        <v>18.447690999999999</v>
      </c>
      <c r="D3358" t="s">
        <v>6734</v>
      </c>
      <c r="E3358" t="s">
        <v>27</v>
      </c>
      <c r="F3358">
        <v>0.18</v>
      </c>
      <c r="G3358" s="1" t="s">
        <v>9985</v>
      </c>
      <c r="H3358">
        <v>14.88</v>
      </c>
      <c r="I3358">
        <v>100</v>
      </c>
      <c r="J3358" t="s">
        <v>47</v>
      </c>
      <c r="K3358">
        <v>150</v>
      </c>
      <c r="L3358" t="s">
        <v>118</v>
      </c>
      <c r="M3358">
        <v>2018</v>
      </c>
      <c r="N3358" t="s">
        <v>23</v>
      </c>
      <c r="O3358">
        <v>4.3</v>
      </c>
      <c r="P3358">
        <v>1</v>
      </c>
      <c r="Q3358" t="s">
        <v>48</v>
      </c>
      <c r="R3358">
        <v>47</v>
      </c>
      <c r="S3358">
        <f t="shared" si="156"/>
        <v>4700</v>
      </c>
      <c r="T3358">
        <f t="shared" si="157"/>
        <v>846</v>
      </c>
      <c r="U3358" s="2">
        <f t="shared" si="158"/>
        <v>0.01</v>
      </c>
      <c r="V3358" t="str" cm="1">
        <f t="array" ref="V3358">_xlfn.IFS(H3358&lt;5,"Urban",H3358&lt;=12,"Sub-Urban",H3358&gt;12,"Out Of City")</f>
        <v>Out Of City</v>
      </c>
      <c r="W3358" t="str" cm="1">
        <f t="array" ref="W3358">_xlfn.IFS(
    L3358="CCS", "CCS",
    L3358="Type 2", "Type 2",
    L3358="CHAdeMO", "CHAdeMO",
    L3358="Tesla", "Tesla",
    L3358="CCS, Type 2", "CCS, Type 2",
    L3358="Type 2, CCS", "CCS, Type 2",
    L3358="CHAdeMO, Type 2", "CHAdeMO, Type 2",
    L3358="Type 2, CHAdeMO", "CHAdeMO, Type 2",
    L3358="CCS, Tesla", "CCS, Tesla",
    L3358="Tesla, CCS", "CCS, Tesla",
    L3358="Tesla, Type 2", "Tesla, Type 2",
    L3358="Type 2, Tesla", "Tesla, Type 2",
    L3358="CCS, CHAdeMO", "CCS, CHAdeMO",
    L3358="CHAdeMO, CCS", "CCS, CHAdeMO",
    L3358="CHAdeMO, Tesla", "CHAdeMO, Tesla",
    L3358="Tesla, CHAdeMO", "CHAdeMO, Tesla"
)</f>
        <v>Tesla, Type 2</v>
      </c>
    </row>
    <row r="3359" spans="1:23" x14ac:dyDescent="0.25">
      <c r="A3359" t="s">
        <v>6735</v>
      </c>
      <c r="B3359">
        <v>-33.773895000000003</v>
      </c>
      <c r="C3359">
        <v>151.24723800000001</v>
      </c>
      <c r="D3359" t="s">
        <v>6736</v>
      </c>
      <c r="E3359" t="s">
        <v>27</v>
      </c>
      <c r="F3359">
        <v>0.49</v>
      </c>
      <c r="G3359" t="s">
        <v>32</v>
      </c>
      <c r="H3359">
        <v>19.47</v>
      </c>
      <c r="I3359">
        <v>28</v>
      </c>
      <c r="J3359" t="s">
        <v>21</v>
      </c>
      <c r="K3359">
        <v>150</v>
      </c>
      <c r="L3359" t="s">
        <v>85</v>
      </c>
      <c r="M3359">
        <v>2012</v>
      </c>
      <c r="N3359" t="s">
        <v>35</v>
      </c>
      <c r="O3359">
        <v>4.9000000000000004</v>
      </c>
      <c r="P3359">
        <v>10</v>
      </c>
      <c r="Q3359" t="s">
        <v>24</v>
      </c>
      <c r="R3359">
        <v>52</v>
      </c>
      <c r="S3359">
        <f t="shared" si="156"/>
        <v>1456</v>
      </c>
      <c r="T3359">
        <f t="shared" si="157"/>
        <v>713.43999999999994</v>
      </c>
      <c r="U3359" s="2">
        <f t="shared" si="158"/>
        <v>0.35714285714285715</v>
      </c>
      <c r="V3359" t="str" cm="1">
        <f t="array" ref="V3359">_xlfn.IFS(H3359&lt;5,"Urban",H3359&lt;=12,"Sub-Urban",H3359&gt;12,"Out Of City")</f>
        <v>Out Of City</v>
      </c>
      <c r="W3359" t="str" cm="1">
        <f t="array" ref="W3359">_xlfn.IFS(
    L3359="CCS", "CCS",
    L3359="Type 2", "Type 2",
    L3359="CHAdeMO", "CHAdeMO",
    L3359="Tesla", "Tesla",
    L3359="CCS, Type 2", "CCS, Type 2",
    L3359="Type 2, CCS", "CCS, Type 2",
    L3359="CHAdeMO, Type 2", "CHAdeMO, Type 2",
    L3359="Type 2, CHAdeMO", "CHAdeMO, Type 2",
    L3359="CCS, Tesla", "CCS, Tesla",
    L3359="Tesla, CCS", "CCS, Tesla",
    L3359="Tesla, Type 2", "Tesla, Type 2",
    L3359="Type 2, Tesla", "Tesla, Type 2",
    L3359="CCS, CHAdeMO", "CCS, CHAdeMO",
    L3359="CHAdeMO, CCS", "CCS, CHAdeMO",
    L3359="CHAdeMO, Tesla", "CHAdeMO, Tesla",
    L3359="Tesla, CHAdeMO", "CHAdeMO, Tesla"
)</f>
        <v>CHAdeMO, Tesla</v>
      </c>
    </row>
    <row r="3360" spans="1:23" x14ac:dyDescent="0.25">
      <c r="A3360" t="s">
        <v>6737</v>
      </c>
      <c r="B3360">
        <v>25.201657000000001</v>
      </c>
      <c r="C3360">
        <v>55.309989000000002</v>
      </c>
      <c r="D3360" t="s">
        <v>6738</v>
      </c>
      <c r="E3360" t="s">
        <v>38</v>
      </c>
      <c r="F3360">
        <v>0.14000000000000001</v>
      </c>
      <c r="G3360" t="s">
        <v>32</v>
      </c>
      <c r="H3360">
        <v>13.28</v>
      </c>
      <c r="I3360">
        <v>62</v>
      </c>
      <c r="J3360" t="s">
        <v>33</v>
      </c>
      <c r="K3360">
        <v>50</v>
      </c>
      <c r="L3360" t="s">
        <v>47</v>
      </c>
      <c r="M3360">
        <v>2012</v>
      </c>
      <c r="N3360" t="s">
        <v>23</v>
      </c>
      <c r="O3360">
        <v>4.4000000000000004</v>
      </c>
      <c r="P3360">
        <v>7</v>
      </c>
      <c r="Q3360" t="s">
        <v>24</v>
      </c>
      <c r="R3360">
        <v>18</v>
      </c>
      <c r="S3360">
        <f t="shared" si="156"/>
        <v>1116</v>
      </c>
      <c r="T3360">
        <f t="shared" si="157"/>
        <v>156.24</v>
      </c>
      <c r="U3360" s="2">
        <f t="shared" si="158"/>
        <v>0.11290322580645161</v>
      </c>
      <c r="V3360" t="str" cm="1">
        <f t="array" ref="V3360">_xlfn.IFS(H3360&lt;5,"Urban",H3360&lt;=12,"Sub-Urban",H3360&gt;12,"Out Of City")</f>
        <v>Out Of City</v>
      </c>
      <c r="W3360" t="str" cm="1">
        <f t="array" ref="W3360">_xlfn.IFS(
    L3360="CCS", "CCS",
    L3360="Type 2", "Type 2",
    L3360="CHAdeMO", "CHAdeMO",
    L3360="Tesla", "Tesla",
    L3360="CCS, Type 2", "CCS, Type 2",
    L3360="Type 2, CCS", "CCS, Type 2",
    L3360="CHAdeMO, Type 2", "CHAdeMO, Type 2",
    L3360="Type 2, CHAdeMO", "CHAdeMO, Type 2",
    L3360="CCS, Tesla", "CCS, Tesla",
    L3360="Tesla, CCS", "CCS, Tesla",
    L3360="Tesla, Type 2", "Tesla, Type 2",
    L3360="Type 2, Tesla", "Tesla, Type 2",
    L3360="CCS, CHAdeMO", "CCS, CHAdeMO",
    L3360="CHAdeMO, CCS", "CCS, CHAdeMO",
    L3360="CHAdeMO, Tesla", "CHAdeMO, Tesla",
    L3360="Tesla, CHAdeMO", "CHAdeMO, Tesla"
)</f>
        <v>Tesla</v>
      </c>
    </row>
    <row r="3361" spans="1:23" x14ac:dyDescent="0.25">
      <c r="A3361" t="s">
        <v>6739</v>
      </c>
      <c r="B3361">
        <v>19.585076000000001</v>
      </c>
      <c r="C3361">
        <v>-99.017427999999995</v>
      </c>
      <c r="D3361" t="s">
        <v>6740</v>
      </c>
      <c r="E3361" t="s">
        <v>19</v>
      </c>
      <c r="F3361">
        <v>0.23</v>
      </c>
      <c r="G3361" s="1" t="s">
        <v>9985</v>
      </c>
      <c r="H3361">
        <v>9.44</v>
      </c>
      <c r="I3361">
        <v>78</v>
      </c>
      <c r="J3361" t="s">
        <v>46</v>
      </c>
      <c r="K3361">
        <v>50</v>
      </c>
      <c r="L3361" t="s">
        <v>28</v>
      </c>
      <c r="M3361">
        <v>2011</v>
      </c>
      <c r="N3361" t="s">
        <v>35</v>
      </c>
      <c r="O3361">
        <v>4.4000000000000004</v>
      </c>
      <c r="P3361">
        <v>8</v>
      </c>
      <c r="Q3361" t="s">
        <v>24</v>
      </c>
      <c r="R3361">
        <v>28</v>
      </c>
      <c r="S3361">
        <f t="shared" si="156"/>
        <v>2184</v>
      </c>
      <c r="T3361">
        <f t="shared" si="157"/>
        <v>502.32000000000005</v>
      </c>
      <c r="U3361" s="2">
        <f t="shared" si="158"/>
        <v>0.10256410256410256</v>
      </c>
      <c r="V3361" t="str" cm="1">
        <f t="array" ref="V3361">_xlfn.IFS(H3361&lt;5,"Urban",H3361&lt;=12,"Sub-Urban",H3361&gt;12,"Out Of City")</f>
        <v>Sub-Urban</v>
      </c>
      <c r="W3361" t="str" cm="1">
        <f t="array" ref="W3361">_xlfn.IFS(
    L3361="CCS", "CCS",
    L3361="Type 2", "Type 2",
    L3361="CHAdeMO", "CHAdeMO",
    L3361="Tesla", "Tesla",
    L3361="CCS, Type 2", "CCS, Type 2",
    L3361="Type 2, CCS", "CCS, Type 2",
    L3361="CHAdeMO, Type 2", "CHAdeMO, Type 2",
    L3361="Type 2, CHAdeMO", "CHAdeMO, Type 2",
    L3361="CCS, Tesla", "CCS, Tesla",
    L3361="Tesla, CCS", "CCS, Tesla",
    L3361="Tesla, Type 2", "Tesla, Type 2",
    L3361="Type 2, Tesla", "Tesla, Type 2",
    L3361="CCS, CHAdeMO", "CCS, CHAdeMO",
    L3361="CHAdeMO, CCS", "CCS, CHAdeMO",
    L3361="CHAdeMO, Tesla", "CHAdeMO, Tesla",
    L3361="Tesla, CHAdeMO", "CHAdeMO, Tesla"
)</f>
        <v>Tesla, Type 2</v>
      </c>
    </row>
    <row r="3362" spans="1:23" x14ac:dyDescent="0.25">
      <c r="A3362" t="s">
        <v>6741</v>
      </c>
      <c r="B3362">
        <v>-85.398364000000001</v>
      </c>
      <c r="C3362">
        <v>72.868521999999999</v>
      </c>
      <c r="D3362" t="s">
        <v>6742</v>
      </c>
      <c r="E3362" t="s">
        <v>38</v>
      </c>
      <c r="F3362">
        <v>0.18</v>
      </c>
      <c r="G3362" t="s">
        <v>20</v>
      </c>
      <c r="H3362">
        <v>15.8</v>
      </c>
      <c r="I3362">
        <v>55</v>
      </c>
      <c r="J3362" t="s">
        <v>21</v>
      </c>
      <c r="K3362">
        <v>350</v>
      </c>
      <c r="L3362" t="s">
        <v>85</v>
      </c>
      <c r="M3362">
        <v>2015</v>
      </c>
      <c r="N3362" t="s">
        <v>23</v>
      </c>
      <c r="O3362">
        <v>4.8</v>
      </c>
      <c r="P3362">
        <v>10</v>
      </c>
      <c r="Q3362" t="s">
        <v>24</v>
      </c>
      <c r="R3362">
        <v>12</v>
      </c>
      <c r="S3362">
        <f t="shared" si="156"/>
        <v>660</v>
      </c>
      <c r="T3362">
        <f t="shared" si="157"/>
        <v>118.8</v>
      </c>
      <c r="U3362" s="2">
        <f t="shared" si="158"/>
        <v>0.18181818181818182</v>
      </c>
      <c r="V3362" t="str" cm="1">
        <f t="array" ref="V3362">_xlfn.IFS(H3362&lt;5,"Urban",H3362&lt;=12,"Sub-Urban",H3362&gt;12,"Out Of City")</f>
        <v>Out Of City</v>
      </c>
      <c r="W3362" t="str" cm="1">
        <f t="array" ref="W3362">_xlfn.IFS(
    L3362="CCS", "CCS",
    L3362="Type 2", "Type 2",
    L3362="CHAdeMO", "CHAdeMO",
    L3362="Tesla", "Tesla",
    L3362="CCS, Type 2", "CCS, Type 2",
    L3362="Type 2, CCS", "CCS, Type 2",
    L3362="CHAdeMO, Type 2", "CHAdeMO, Type 2",
    L3362="Type 2, CHAdeMO", "CHAdeMO, Type 2",
    L3362="CCS, Tesla", "CCS, Tesla",
    L3362="Tesla, CCS", "CCS, Tesla",
    L3362="Tesla, Type 2", "Tesla, Type 2",
    L3362="Type 2, Tesla", "Tesla, Type 2",
    L3362="CCS, CHAdeMO", "CCS, CHAdeMO",
    L3362="CHAdeMO, CCS", "CCS, CHAdeMO",
    L3362="CHAdeMO, Tesla", "CHAdeMO, Tesla",
    L3362="Tesla, CHAdeMO", "CHAdeMO, Tesla"
)</f>
        <v>CHAdeMO, Tesla</v>
      </c>
    </row>
    <row r="3363" spans="1:23" x14ac:dyDescent="0.25">
      <c r="A3363" t="s">
        <v>6743</v>
      </c>
      <c r="B3363">
        <v>39.938822000000002</v>
      </c>
      <c r="C3363">
        <v>116.30197099999999</v>
      </c>
      <c r="D3363" t="s">
        <v>6744</v>
      </c>
      <c r="E3363" t="s">
        <v>27</v>
      </c>
      <c r="F3363">
        <v>0.28999999999999998</v>
      </c>
      <c r="G3363" s="1" t="s">
        <v>9985</v>
      </c>
      <c r="H3363">
        <v>10.59</v>
      </c>
      <c r="I3363">
        <v>87</v>
      </c>
      <c r="J3363" t="s">
        <v>39</v>
      </c>
      <c r="K3363">
        <v>350</v>
      </c>
      <c r="L3363" t="s">
        <v>47</v>
      </c>
      <c r="M3363">
        <v>2022</v>
      </c>
      <c r="N3363" t="s">
        <v>35</v>
      </c>
      <c r="O3363">
        <v>3.8</v>
      </c>
      <c r="P3363">
        <v>7</v>
      </c>
      <c r="Q3363" t="s">
        <v>29</v>
      </c>
      <c r="R3363">
        <v>57</v>
      </c>
      <c r="S3363">
        <f t="shared" si="156"/>
        <v>4959</v>
      </c>
      <c r="T3363">
        <f t="shared" si="157"/>
        <v>1438.11</v>
      </c>
      <c r="U3363" s="2">
        <f t="shared" si="158"/>
        <v>8.0459770114942528E-2</v>
      </c>
      <c r="V3363" t="str" cm="1">
        <f t="array" ref="V3363">_xlfn.IFS(H3363&lt;5,"Urban",H3363&lt;=12,"Sub-Urban",H3363&gt;12,"Out Of City")</f>
        <v>Sub-Urban</v>
      </c>
      <c r="W3363" t="str" cm="1">
        <f t="array" ref="W3363">_xlfn.IFS(
    L3363="CCS", "CCS",
    L3363="Type 2", "Type 2",
    L3363="CHAdeMO", "CHAdeMO",
    L3363="Tesla", "Tesla",
    L3363="CCS, Type 2", "CCS, Type 2",
    L3363="Type 2, CCS", "CCS, Type 2",
    L3363="CHAdeMO, Type 2", "CHAdeMO, Type 2",
    L3363="Type 2, CHAdeMO", "CHAdeMO, Type 2",
    L3363="CCS, Tesla", "CCS, Tesla",
    L3363="Tesla, CCS", "CCS, Tesla",
    L3363="Tesla, Type 2", "Tesla, Type 2",
    L3363="Type 2, Tesla", "Tesla, Type 2",
    L3363="CCS, CHAdeMO", "CCS, CHAdeMO",
    L3363="CHAdeMO, CCS", "CCS, CHAdeMO",
    L3363="CHAdeMO, Tesla", "CHAdeMO, Tesla",
    L3363="Tesla, CHAdeMO", "CHAdeMO, Tesla"
)</f>
        <v>Tesla</v>
      </c>
    </row>
    <row r="3364" spans="1:23" x14ac:dyDescent="0.25">
      <c r="A3364" t="s">
        <v>6745</v>
      </c>
      <c r="B3364">
        <v>39.812323999999997</v>
      </c>
      <c r="C3364">
        <v>116.33909</v>
      </c>
      <c r="D3364" t="s">
        <v>6746</v>
      </c>
      <c r="E3364" t="s">
        <v>38</v>
      </c>
      <c r="F3364">
        <v>0.32</v>
      </c>
      <c r="G3364" t="s">
        <v>20</v>
      </c>
      <c r="H3364">
        <v>3.64</v>
      </c>
      <c r="I3364">
        <v>93</v>
      </c>
      <c r="J3364" t="s">
        <v>47</v>
      </c>
      <c r="K3364">
        <v>350</v>
      </c>
      <c r="L3364" t="s">
        <v>43</v>
      </c>
      <c r="M3364">
        <v>2019</v>
      </c>
      <c r="N3364" t="s">
        <v>35</v>
      </c>
      <c r="O3364">
        <v>4.9000000000000004</v>
      </c>
      <c r="P3364">
        <v>2</v>
      </c>
      <c r="Q3364" t="s">
        <v>48</v>
      </c>
      <c r="R3364">
        <v>18</v>
      </c>
      <c r="S3364">
        <f t="shared" si="156"/>
        <v>1674</v>
      </c>
      <c r="T3364">
        <f t="shared" si="157"/>
        <v>535.68000000000006</v>
      </c>
      <c r="U3364" s="2">
        <f t="shared" si="158"/>
        <v>2.1505376344086023E-2</v>
      </c>
      <c r="V3364" t="str" cm="1">
        <f t="array" ref="V3364">_xlfn.IFS(H3364&lt;5,"Urban",H3364&lt;=12,"Sub-Urban",H3364&gt;12,"Out Of City")</f>
        <v>Urban</v>
      </c>
      <c r="W3364" t="str" cm="1">
        <f t="array" ref="W3364">_xlfn.IFS(
    L3364="CCS", "CCS",
    L3364="Type 2", "Type 2",
    L3364="CHAdeMO", "CHAdeMO",
    L3364="Tesla", "Tesla",
    L3364="CCS, Type 2", "CCS, Type 2",
    L3364="Type 2, CCS", "CCS, Type 2",
    L3364="CHAdeMO, Type 2", "CHAdeMO, Type 2",
    L3364="Type 2, CHAdeMO", "CHAdeMO, Type 2",
    L3364="CCS, Tesla", "CCS, Tesla",
    L3364="Tesla, CCS", "CCS, Tesla",
    L3364="Tesla, Type 2", "Tesla, Type 2",
    L3364="Type 2, Tesla", "Tesla, Type 2",
    L3364="CCS, CHAdeMO", "CCS, CHAdeMO",
    L3364="CHAdeMO, CCS", "CCS, CHAdeMO",
    L3364="CHAdeMO, Tesla", "CHAdeMO, Tesla",
    L3364="Tesla, CHAdeMO", "CHAdeMO, Tesla"
)</f>
        <v>CCS</v>
      </c>
    </row>
    <row r="3365" spans="1:23" x14ac:dyDescent="0.25">
      <c r="A3365" t="s">
        <v>6747</v>
      </c>
      <c r="B3365">
        <v>19.559349000000001</v>
      </c>
      <c r="C3365">
        <v>-99.124151999999995</v>
      </c>
      <c r="D3365" t="s">
        <v>6748</v>
      </c>
      <c r="E3365" t="s">
        <v>19</v>
      </c>
      <c r="F3365">
        <v>0.3</v>
      </c>
      <c r="G3365" s="1" t="s">
        <v>9985</v>
      </c>
      <c r="H3365">
        <v>14.48</v>
      </c>
      <c r="I3365">
        <v>79</v>
      </c>
      <c r="J3365" t="s">
        <v>21</v>
      </c>
      <c r="K3365">
        <v>50</v>
      </c>
      <c r="L3365" t="s">
        <v>104</v>
      </c>
      <c r="M3365">
        <v>2015</v>
      </c>
      <c r="N3365" t="s">
        <v>23</v>
      </c>
      <c r="O3365">
        <v>3.8</v>
      </c>
      <c r="P3365">
        <v>9</v>
      </c>
      <c r="Q3365" t="s">
        <v>29</v>
      </c>
      <c r="R3365">
        <v>20</v>
      </c>
      <c r="S3365">
        <f t="shared" si="156"/>
        <v>1580</v>
      </c>
      <c r="T3365">
        <f t="shared" si="157"/>
        <v>474</v>
      </c>
      <c r="U3365" s="2">
        <f t="shared" si="158"/>
        <v>0.11392405063291139</v>
      </c>
      <c r="V3365" t="str" cm="1">
        <f t="array" ref="V3365">_xlfn.IFS(H3365&lt;5,"Urban",H3365&lt;=12,"Sub-Urban",H3365&gt;12,"Out Of City")</f>
        <v>Out Of City</v>
      </c>
      <c r="W3365" t="str" cm="1">
        <f t="array" ref="W3365">_xlfn.IFS(
    L3365="CCS", "CCS",
    L3365="Type 2", "Type 2",
    L3365="CHAdeMO", "CHAdeMO",
    L3365="Tesla", "Tesla",
    L3365="CCS, Type 2", "CCS, Type 2",
    L3365="Type 2, CCS", "CCS, Type 2",
    L3365="CHAdeMO, Type 2", "CHAdeMO, Type 2",
    L3365="Type 2, CHAdeMO", "CHAdeMO, Type 2",
    L3365="CCS, Tesla", "CCS, Tesla",
    L3365="Tesla, CCS", "CCS, Tesla",
    L3365="Tesla, Type 2", "Tesla, Type 2",
    L3365="Type 2, Tesla", "Tesla, Type 2",
    L3365="CCS, CHAdeMO", "CCS, CHAdeMO",
    L3365="CHAdeMO, CCS", "CCS, CHAdeMO",
    L3365="CHAdeMO, Tesla", "CHAdeMO, Tesla",
    L3365="Tesla, CHAdeMO", "CHAdeMO, Tesla"
)</f>
        <v>CHAdeMO, Type 2</v>
      </c>
    </row>
    <row r="3366" spans="1:23" x14ac:dyDescent="0.25">
      <c r="A3366" t="s">
        <v>6749</v>
      </c>
      <c r="B3366">
        <v>13.780846</v>
      </c>
      <c r="C3366">
        <v>100.439181</v>
      </c>
      <c r="D3366" t="s">
        <v>6750</v>
      </c>
      <c r="E3366" t="s">
        <v>38</v>
      </c>
      <c r="F3366">
        <v>0.3</v>
      </c>
      <c r="G3366" t="s">
        <v>32</v>
      </c>
      <c r="H3366">
        <v>7.35</v>
      </c>
      <c r="I3366">
        <v>10</v>
      </c>
      <c r="J3366" t="s">
        <v>47</v>
      </c>
      <c r="K3366">
        <v>22</v>
      </c>
      <c r="L3366" t="s">
        <v>61</v>
      </c>
      <c r="M3366">
        <v>2023</v>
      </c>
      <c r="N3366" t="s">
        <v>23</v>
      </c>
      <c r="O3366">
        <v>4.3</v>
      </c>
      <c r="P3366">
        <v>4</v>
      </c>
      <c r="Q3366" t="s">
        <v>29</v>
      </c>
      <c r="R3366">
        <v>12</v>
      </c>
      <c r="S3366">
        <f t="shared" si="156"/>
        <v>120</v>
      </c>
      <c r="T3366">
        <f t="shared" si="157"/>
        <v>36</v>
      </c>
      <c r="U3366" s="2">
        <f t="shared" si="158"/>
        <v>0.4</v>
      </c>
      <c r="V3366" t="str" cm="1">
        <f t="array" ref="V3366">_xlfn.IFS(H3366&lt;5,"Urban",H3366&lt;=12,"Sub-Urban",H3366&gt;12,"Out Of City")</f>
        <v>Sub-Urban</v>
      </c>
      <c r="W3366" t="str" cm="1">
        <f t="array" ref="W3366">_xlfn.IFS(
    L3366="CCS", "CCS",
    L3366="Type 2", "Type 2",
    L3366="CHAdeMO", "CHAdeMO",
    L3366="Tesla", "Tesla",
    L3366="CCS, Type 2", "CCS, Type 2",
    L3366="Type 2, CCS", "CCS, Type 2",
    L3366="CHAdeMO, Type 2", "CHAdeMO, Type 2",
    L3366="Type 2, CHAdeMO", "CHAdeMO, Type 2",
    L3366="CCS, Tesla", "CCS, Tesla",
    L3366="Tesla, CCS", "CCS, Tesla",
    L3366="Tesla, Type 2", "Tesla, Type 2",
    L3366="Type 2, Tesla", "Tesla, Type 2",
    L3366="CCS, CHAdeMO", "CCS, CHAdeMO",
    L3366="CHAdeMO, CCS", "CCS, CHAdeMO",
    L3366="CHAdeMO, Tesla", "CHAdeMO, Tesla",
    L3366="Tesla, CHAdeMO", "CHAdeMO, Tesla"
)</f>
        <v>CHAdeMO, Tesla</v>
      </c>
    </row>
    <row r="3367" spans="1:23" x14ac:dyDescent="0.25">
      <c r="A3367" t="s">
        <v>6751</v>
      </c>
      <c r="B3367">
        <v>-33.752389000000001</v>
      </c>
      <c r="C3367">
        <v>151.24115</v>
      </c>
      <c r="D3367" t="s">
        <v>6752</v>
      </c>
      <c r="E3367" t="s">
        <v>38</v>
      </c>
      <c r="F3367">
        <v>0.25</v>
      </c>
      <c r="G3367" t="s">
        <v>20</v>
      </c>
      <c r="H3367">
        <v>3.24</v>
      </c>
      <c r="I3367">
        <v>80</v>
      </c>
      <c r="J3367" t="s">
        <v>21</v>
      </c>
      <c r="K3367">
        <v>50</v>
      </c>
      <c r="L3367" t="s">
        <v>43</v>
      </c>
      <c r="M3367">
        <v>2014</v>
      </c>
      <c r="N3367" t="s">
        <v>35</v>
      </c>
      <c r="O3367">
        <v>3.5</v>
      </c>
      <c r="P3367">
        <v>3</v>
      </c>
      <c r="Q3367" t="s">
        <v>29</v>
      </c>
      <c r="R3367">
        <v>9</v>
      </c>
      <c r="S3367">
        <f t="shared" si="156"/>
        <v>720</v>
      </c>
      <c r="T3367">
        <f t="shared" si="157"/>
        <v>180</v>
      </c>
      <c r="U3367" s="2">
        <f t="shared" si="158"/>
        <v>3.7499999999999999E-2</v>
      </c>
      <c r="V3367" t="str" cm="1">
        <f t="array" ref="V3367">_xlfn.IFS(H3367&lt;5,"Urban",H3367&lt;=12,"Sub-Urban",H3367&gt;12,"Out Of City")</f>
        <v>Urban</v>
      </c>
      <c r="W3367" t="str" cm="1">
        <f t="array" ref="W3367">_xlfn.IFS(
    L3367="CCS", "CCS",
    L3367="Type 2", "Type 2",
    L3367="CHAdeMO", "CHAdeMO",
    L3367="Tesla", "Tesla",
    L3367="CCS, Type 2", "CCS, Type 2",
    L3367="Type 2, CCS", "CCS, Type 2",
    L3367="CHAdeMO, Type 2", "CHAdeMO, Type 2",
    L3367="Type 2, CHAdeMO", "CHAdeMO, Type 2",
    L3367="CCS, Tesla", "CCS, Tesla",
    L3367="Tesla, CCS", "CCS, Tesla",
    L3367="Tesla, Type 2", "Tesla, Type 2",
    L3367="Type 2, Tesla", "Tesla, Type 2",
    L3367="CCS, CHAdeMO", "CCS, CHAdeMO",
    L3367="CHAdeMO, CCS", "CCS, CHAdeMO",
    L3367="CHAdeMO, Tesla", "CHAdeMO, Tesla",
    L3367="Tesla, CHAdeMO", "CHAdeMO, Tesla"
)</f>
        <v>CCS</v>
      </c>
    </row>
    <row r="3368" spans="1:23" x14ac:dyDescent="0.25">
      <c r="A3368" t="s">
        <v>6753</v>
      </c>
      <c r="B3368">
        <v>39.982090999999997</v>
      </c>
      <c r="C3368">
        <v>116.467693</v>
      </c>
      <c r="D3368" t="s">
        <v>6754</v>
      </c>
      <c r="E3368" t="s">
        <v>27</v>
      </c>
      <c r="F3368">
        <v>0.12</v>
      </c>
      <c r="G3368" t="s">
        <v>20</v>
      </c>
      <c r="H3368">
        <v>3.14</v>
      </c>
      <c r="I3368">
        <v>92</v>
      </c>
      <c r="J3368" t="s">
        <v>46</v>
      </c>
      <c r="K3368">
        <v>350</v>
      </c>
      <c r="L3368" t="s">
        <v>28</v>
      </c>
      <c r="M3368">
        <v>2017</v>
      </c>
      <c r="N3368" t="s">
        <v>23</v>
      </c>
      <c r="O3368">
        <v>4.9000000000000004</v>
      </c>
      <c r="P3368">
        <v>1</v>
      </c>
      <c r="Q3368" t="s">
        <v>48</v>
      </c>
      <c r="R3368">
        <v>52</v>
      </c>
      <c r="S3368">
        <f t="shared" si="156"/>
        <v>4784</v>
      </c>
      <c r="T3368">
        <f t="shared" si="157"/>
        <v>574.07999999999993</v>
      </c>
      <c r="U3368" s="2">
        <f t="shared" si="158"/>
        <v>1.0869565217391304E-2</v>
      </c>
      <c r="V3368" t="str" cm="1">
        <f t="array" ref="V3368">_xlfn.IFS(H3368&lt;5,"Urban",H3368&lt;=12,"Sub-Urban",H3368&gt;12,"Out Of City")</f>
        <v>Urban</v>
      </c>
      <c r="W3368" t="str" cm="1">
        <f t="array" ref="W3368">_xlfn.IFS(
    L3368="CCS", "CCS",
    L3368="Type 2", "Type 2",
    L3368="CHAdeMO", "CHAdeMO",
    L3368="Tesla", "Tesla",
    L3368="CCS, Type 2", "CCS, Type 2",
    L3368="Type 2, CCS", "CCS, Type 2",
    L3368="CHAdeMO, Type 2", "CHAdeMO, Type 2",
    L3368="Type 2, CHAdeMO", "CHAdeMO, Type 2",
    L3368="CCS, Tesla", "CCS, Tesla",
    L3368="Tesla, CCS", "CCS, Tesla",
    L3368="Tesla, Type 2", "Tesla, Type 2",
    L3368="Type 2, Tesla", "Tesla, Type 2",
    L3368="CCS, CHAdeMO", "CCS, CHAdeMO",
    L3368="CHAdeMO, CCS", "CCS, CHAdeMO",
    L3368="CHAdeMO, Tesla", "CHAdeMO, Tesla",
    L3368="Tesla, CHAdeMO", "CHAdeMO, Tesla"
)</f>
        <v>Tesla, Type 2</v>
      </c>
    </row>
    <row r="3369" spans="1:23" x14ac:dyDescent="0.25">
      <c r="A3369" t="s">
        <v>6755</v>
      </c>
      <c r="B3369">
        <v>13.839643000000001</v>
      </c>
      <c r="C3369">
        <v>100.49130599999999</v>
      </c>
      <c r="D3369" t="s">
        <v>6756</v>
      </c>
      <c r="E3369" t="s">
        <v>27</v>
      </c>
      <c r="F3369">
        <v>0.39</v>
      </c>
      <c r="G3369" s="1" t="s">
        <v>9985</v>
      </c>
      <c r="H3369">
        <v>12.52</v>
      </c>
      <c r="I3369">
        <v>10</v>
      </c>
      <c r="J3369" t="s">
        <v>21</v>
      </c>
      <c r="K3369">
        <v>150</v>
      </c>
      <c r="L3369" t="s">
        <v>77</v>
      </c>
      <c r="M3369">
        <v>2017</v>
      </c>
      <c r="N3369" t="s">
        <v>35</v>
      </c>
      <c r="O3369">
        <v>3.4</v>
      </c>
      <c r="P3369">
        <v>3</v>
      </c>
      <c r="Q3369" t="s">
        <v>29</v>
      </c>
      <c r="R3369">
        <v>55</v>
      </c>
      <c r="S3369">
        <f t="shared" si="156"/>
        <v>550</v>
      </c>
      <c r="T3369">
        <f t="shared" si="157"/>
        <v>214.5</v>
      </c>
      <c r="U3369" s="2">
        <f t="shared" si="158"/>
        <v>0.3</v>
      </c>
      <c r="V3369" t="str" cm="1">
        <f t="array" ref="V3369">_xlfn.IFS(H3369&lt;5,"Urban",H3369&lt;=12,"Sub-Urban",H3369&gt;12,"Out Of City")</f>
        <v>Out Of City</v>
      </c>
      <c r="W3369" t="str" cm="1">
        <f t="array" ref="W3369">_xlfn.IFS(
    L3369="CCS", "CCS",
    L3369="Type 2", "Type 2",
    L3369="CHAdeMO", "CHAdeMO",
    L3369="Tesla", "Tesla",
    L3369="CCS, Type 2", "CCS, Type 2",
    L3369="Type 2, CCS", "CCS, Type 2",
    L3369="CHAdeMO, Type 2", "CHAdeMO, Type 2",
    L3369="Type 2, CHAdeMO", "CHAdeMO, Type 2",
    L3369="CCS, Tesla", "CCS, Tesla",
    L3369="Tesla, CCS", "CCS, Tesla",
    L3369="Tesla, Type 2", "Tesla, Type 2",
    L3369="Type 2, Tesla", "Tesla, Type 2",
    L3369="CCS, CHAdeMO", "CCS, CHAdeMO",
    L3369="CHAdeMO, CCS", "CCS, CHAdeMO",
    L3369="CHAdeMO, Tesla", "CHAdeMO, Tesla",
    L3369="Tesla, CHAdeMO", "CHAdeMO, Tesla"
)</f>
        <v>CHAdeMO</v>
      </c>
    </row>
    <row r="3370" spans="1:23" x14ac:dyDescent="0.25">
      <c r="A3370" t="s">
        <v>6757</v>
      </c>
      <c r="B3370">
        <v>39.824584999999999</v>
      </c>
      <c r="C3370">
        <v>116.36229899999999</v>
      </c>
      <c r="D3370" t="s">
        <v>6758</v>
      </c>
      <c r="E3370" t="s">
        <v>27</v>
      </c>
      <c r="F3370">
        <v>0.43</v>
      </c>
      <c r="G3370" t="s">
        <v>20</v>
      </c>
      <c r="H3370">
        <v>15.83</v>
      </c>
      <c r="I3370">
        <v>31</v>
      </c>
      <c r="J3370" t="s">
        <v>46</v>
      </c>
      <c r="K3370">
        <v>22</v>
      </c>
      <c r="L3370" t="s">
        <v>118</v>
      </c>
      <c r="M3370">
        <v>2013</v>
      </c>
      <c r="N3370" t="s">
        <v>23</v>
      </c>
      <c r="O3370">
        <v>3.2</v>
      </c>
      <c r="P3370">
        <v>10</v>
      </c>
      <c r="Q3370" t="s">
        <v>29</v>
      </c>
      <c r="R3370">
        <v>50</v>
      </c>
      <c r="S3370">
        <f t="shared" si="156"/>
        <v>1550</v>
      </c>
      <c r="T3370">
        <f t="shared" si="157"/>
        <v>666.5</v>
      </c>
      <c r="U3370" s="2">
        <f t="shared" si="158"/>
        <v>0.32258064516129031</v>
      </c>
      <c r="V3370" t="str" cm="1">
        <f t="array" ref="V3370">_xlfn.IFS(H3370&lt;5,"Urban",H3370&lt;=12,"Sub-Urban",H3370&gt;12,"Out Of City")</f>
        <v>Out Of City</v>
      </c>
      <c r="W3370" t="str" cm="1">
        <f t="array" ref="W3370">_xlfn.IFS(
    L3370="CCS", "CCS",
    L3370="Type 2", "Type 2",
    L3370="CHAdeMO", "CHAdeMO",
    L3370="Tesla", "Tesla",
    L3370="CCS, Type 2", "CCS, Type 2",
    L3370="Type 2, CCS", "CCS, Type 2",
    L3370="CHAdeMO, Type 2", "CHAdeMO, Type 2",
    L3370="Type 2, CHAdeMO", "CHAdeMO, Type 2",
    L3370="CCS, Tesla", "CCS, Tesla",
    L3370="Tesla, CCS", "CCS, Tesla",
    L3370="Tesla, Type 2", "Tesla, Type 2",
    L3370="Type 2, Tesla", "Tesla, Type 2",
    L3370="CCS, CHAdeMO", "CCS, CHAdeMO",
    L3370="CHAdeMO, CCS", "CCS, CHAdeMO",
    L3370="CHAdeMO, Tesla", "CHAdeMO, Tesla",
    L3370="Tesla, CHAdeMO", "CHAdeMO, Tesla"
)</f>
        <v>Tesla, Type 2</v>
      </c>
    </row>
    <row r="3371" spans="1:23" x14ac:dyDescent="0.25">
      <c r="A3371" t="s">
        <v>6759</v>
      </c>
      <c r="B3371">
        <v>13.715387</v>
      </c>
      <c r="C3371">
        <v>100.455038</v>
      </c>
      <c r="D3371" t="s">
        <v>6760</v>
      </c>
      <c r="E3371" t="s">
        <v>38</v>
      </c>
      <c r="F3371">
        <v>0.34</v>
      </c>
      <c r="G3371" t="s">
        <v>32</v>
      </c>
      <c r="H3371">
        <v>8.3000000000000007</v>
      </c>
      <c r="I3371">
        <v>91</v>
      </c>
      <c r="J3371" t="s">
        <v>39</v>
      </c>
      <c r="K3371">
        <v>150</v>
      </c>
      <c r="L3371" t="s">
        <v>77</v>
      </c>
      <c r="M3371">
        <v>2019</v>
      </c>
      <c r="N3371" t="s">
        <v>35</v>
      </c>
      <c r="O3371">
        <v>3</v>
      </c>
      <c r="P3371">
        <v>1</v>
      </c>
      <c r="Q3371" t="s">
        <v>48</v>
      </c>
      <c r="R3371">
        <v>8</v>
      </c>
      <c r="S3371">
        <f t="shared" si="156"/>
        <v>728</v>
      </c>
      <c r="T3371">
        <f t="shared" si="157"/>
        <v>247.52</v>
      </c>
      <c r="U3371" s="2">
        <f t="shared" si="158"/>
        <v>1.098901098901099E-2</v>
      </c>
      <c r="V3371" t="str" cm="1">
        <f t="array" ref="V3371">_xlfn.IFS(H3371&lt;5,"Urban",H3371&lt;=12,"Sub-Urban",H3371&gt;12,"Out Of City")</f>
        <v>Sub-Urban</v>
      </c>
      <c r="W3371" t="str" cm="1">
        <f t="array" ref="W3371">_xlfn.IFS(
    L3371="CCS", "CCS",
    L3371="Type 2", "Type 2",
    L3371="CHAdeMO", "CHAdeMO",
    L3371="Tesla", "Tesla",
    L3371="CCS, Type 2", "CCS, Type 2",
    L3371="Type 2, CCS", "CCS, Type 2",
    L3371="CHAdeMO, Type 2", "CHAdeMO, Type 2",
    L3371="Type 2, CHAdeMO", "CHAdeMO, Type 2",
    L3371="CCS, Tesla", "CCS, Tesla",
    L3371="Tesla, CCS", "CCS, Tesla",
    L3371="Tesla, Type 2", "Tesla, Type 2",
    L3371="Type 2, Tesla", "Tesla, Type 2",
    L3371="CCS, CHAdeMO", "CCS, CHAdeMO",
    L3371="CHAdeMO, CCS", "CCS, CHAdeMO",
    L3371="CHAdeMO, Tesla", "CHAdeMO, Tesla",
    L3371="Tesla, CHAdeMO", "CHAdeMO, Tesla"
)</f>
        <v>CHAdeMO</v>
      </c>
    </row>
    <row r="3372" spans="1:23" x14ac:dyDescent="0.25">
      <c r="A3372" t="s">
        <v>6761</v>
      </c>
      <c r="B3372">
        <v>-67.331836999999993</v>
      </c>
      <c r="C3372">
        <v>-95.634527000000006</v>
      </c>
      <c r="D3372" t="s">
        <v>6762</v>
      </c>
      <c r="E3372" t="s">
        <v>38</v>
      </c>
      <c r="F3372">
        <v>0.21</v>
      </c>
      <c r="G3372" t="s">
        <v>20</v>
      </c>
      <c r="H3372">
        <v>19.32</v>
      </c>
      <c r="I3372">
        <v>65</v>
      </c>
      <c r="J3372" t="s">
        <v>47</v>
      </c>
      <c r="K3372">
        <v>50</v>
      </c>
      <c r="L3372" t="s">
        <v>85</v>
      </c>
      <c r="M3372">
        <v>2018</v>
      </c>
      <c r="N3372" t="s">
        <v>35</v>
      </c>
      <c r="O3372">
        <v>3.6</v>
      </c>
      <c r="P3372">
        <v>6</v>
      </c>
      <c r="Q3372" t="s">
        <v>29</v>
      </c>
      <c r="R3372">
        <v>13</v>
      </c>
      <c r="S3372">
        <f t="shared" si="156"/>
        <v>845</v>
      </c>
      <c r="T3372">
        <f t="shared" si="157"/>
        <v>177.45</v>
      </c>
      <c r="U3372" s="2">
        <f t="shared" si="158"/>
        <v>9.2307692307692313E-2</v>
      </c>
      <c r="V3372" t="str" cm="1">
        <f t="array" ref="V3372">_xlfn.IFS(H3372&lt;5,"Urban",H3372&lt;=12,"Sub-Urban",H3372&gt;12,"Out Of City")</f>
        <v>Out Of City</v>
      </c>
      <c r="W3372" t="str" cm="1">
        <f t="array" ref="W3372">_xlfn.IFS(
    L3372="CCS", "CCS",
    L3372="Type 2", "Type 2",
    L3372="CHAdeMO", "CHAdeMO",
    L3372="Tesla", "Tesla",
    L3372="CCS, Type 2", "CCS, Type 2",
    L3372="Type 2, CCS", "CCS, Type 2",
    L3372="CHAdeMO, Type 2", "CHAdeMO, Type 2",
    L3372="Type 2, CHAdeMO", "CHAdeMO, Type 2",
    L3372="CCS, Tesla", "CCS, Tesla",
    L3372="Tesla, CCS", "CCS, Tesla",
    L3372="Tesla, Type 2", "Tesla, Type 2",
    L3372="Type 2, Tesla", "Tesla, Type 2",
    L3372="CCS, CHAdeMO", "CCS, CHAdeMO",
    L3372="CHAdeMO, CCS", "CCS, CHAdeMO",
    L3372="CHAdeMO, Tesla", "CHAdeMO, Tesla",
    L3372="Tesla, CHAdeMO", "CHAdeMO, Tesla"
)</f>
        <v>CHAdeMO, Tesla</v>
      </c>
    </row>
    <row r="3373" spans="1:23" x14ac:dyDescent="0.25">
      <c r="A3373" t="s">
        <v>6763</v>
      </c>
      <c r="B3373">
        <v>34.145538000000002</v>
      </c>
      <c r="C3373">
        <v>-118.293514</v>
      </c>
      <c r="D3373" t="s">
        <v>6764</v>
      </c>
      <c r="E3373" t="s">
        <v>27</v>
      </c>
      <c r="F3373">
        <v>0.27</v>
      </c>
      <c r="G3373" t="s">
        <v>20</v>
      </c>
      <c r="H3373">
        <v>17.63</v>
      </c>
      <c r="I3373">
        <v>95</v>
      </c>
      <c r="J3373" t="s">
        <v>39</v>
      </c>
      <c r="K3373">
        <v>22</v>
      </c>
      <c r="L3373" t="s">
        <v>80</v>
      </c>
      <c r="M3373">
        <v>2016</v>
      </c>
      <c r="N3373" t="s">
        <v>23</v>
      </c>
      <c r="O3373">
        <v>3.8</v>
      </c>
      <c r="P3373">
        <v>8</v>
      </c>
      <c r="Q3373" t="s">
        <v>29</v>
      </c>
      <c r="R3373">
        <v>51</v>
      </c>
      <c r="S3373">
        <f t="shared" si="156"/>
        <v>4845</v>
      </c>
      <c r="T3373">
        <f t="shared" si="157"/>
        <v>1308.1500000000001</v>
      </c>
      <c r="U3373" s="2">
        <f t="shared" si="158"/>
        <v>8.4210526315789472E-2</v>
      </c>
      <c r="V3373" t="str" cm="1">
        <f t="array" ref="V3373">_xlfn.IFS(H3373&lt;5,"Urban",H3373&lt;=12,"Sub-Urban",H3373&gt;12,"Out Of City")</f>
        <v>Out Of City</v>
      </c>
      <c r="W3373" t="str" cm="1">
        <f t="array" ref="W3373">_xlfn.IFS(
    L3373="CCS", "CCS",
    L3373="Type 2", "Type 2",
    L3373="CHAdeMO", "CHAdeMO",
    L3373="Tesla", "Tesla",
    L3373="CCS, Type 2", "CCS, Type 2",
    L3373="Type 2, CCS", "CCS, Type 2",
    L3373="CHAdeMO, Type 2", "CHAdeMO, Type 2",
    L3373="Type 2, CHAdeMO", "CHAdeMO, Type 2",
    L3373="CCS, Tesla", "CCS, Tesla",
    L3373="Tesla, CCS", "CCS, Tesla",
    L3373="Tesla, Type 2", "Tesla, Type 2",
    L3373="Type 2, Tesla", "Tesla, Type 2",
    L3373="CCS, CHAdeMO", "CCS, CHAdeMO",
    L3373="CHAdeMO, CCS", "CCS, CHAdeMO",
    L3373="CHAdeMO, Tesla", "CHAdeMO, Tesla",
    L3373="Tesla, CHAdeMO", "CHAdeMO, Tesla"
)</f>
        <v>CHAdeMO, Type 2</v>
      </c>
    </row>
    <row r="3374" spans="1:23" x14ac:dyDescent="0.25">
      <c r="A3374" t="s">
        <v>6765</v>
      </c>
      <c r="B3374">
        <v>-33.896380999999998</v>
      </c>
      <c r="C3374">
        <v>151.258092</v>
      </c>
      <c r="D3374" t="s">
        <v>6766</v>
      </c>
      <c r="E3374" t="s">
        <v>38</v>
      </c>
      <c r="F3374">
        <v>0.11</v>
      </c>
      <c r="G3374" t="s">
        <v>20</v>
      </c>
      <c r="H3374">
        <v>18.059999999999999</v>
      </c>
      <c r="I3374">
        <v>84</v>
      </c>
      <c r="J3374" t="s">
        <v>33</v>
      </c>
      <c r="K3374">
        <v>50</v>
      </c>
      <c r="L3374" t="s">
        <v>77</v>
      </c>
      <c r="M3374">
        <v>2016</v>
      </c>
      <c r="N3374" t="s">
        <v>23</v>
      </c>
      <c r="O3374">
        <v>3.7</v>
      </c>
      <c r="P3374">
        <v>3</v>
      </c>
      <c r="Q3374" t="s">
        <v>24</v>
      </c>
      <c r="R3374">
        <v>15</v>
      </c>
      <c r="S3374">
        <f t="shared" si="156"/>
        <v>1260</v>
      </c>
      <c r="T3374">
        <f t="shared" si="157"/>
        <v>138.6</v>
      </c>
      <c r="U3374" s="2">
        <f t="shared" si="158"/>
        <v>3.5714285714285712E-2</v>
      </c>
      <c r="V3374" t="str" cm="1">
        <f t="array" ref="V3374">_xlfn.IFS(H3374&lt;5,"Urban",H3374&lt;=12,"Sub-Urban",H3374&gt;12,"Out Of City")</f>
        <v>Out Of City</v>
      </c>
      <c r="W3374" t="str" cm="1">
        <f t="array" ref="W3374">_xlfn.IFS(
    L3374="CCS", "CCS",
    L3374="Type 2", "Type 2",
    L3374="CHAdeMO", "CHAdeMO",
    L3374="Tesla", "Tesla",
    L3374="CCS, Type 2", "CCS, Type 2",
    L3374="Type 2, CCS", "CCS, Type 2",
    L3374="CHAdeMO, Type 2", "CHAdeMO, Type 2",
    L3374="Type 2, CHAdeMO", "CHAdeMO, Type 2",
    L3374="CCS, Tesla", "CCS, Tesla",
    L3374="Tesla, CCS", "CCS, Tesla",
    L3374="Tesla, Type 2", "Tesla, Type 2",
    L3374="Type 2, Tesla", "Tesla, Type 2",
    L3374="CCS, CHAdeMO", "CCS, CHAdeMO",
    L3374="CHAdeMO, CCS", "CCS, CHAdeMO",
    L3374="CHAdeMO, Tesla", "CHAdeMO, Tesla",
    L3374="Tesla, CHAdeMO", "CHAdeMO, Tesla"
)</f>
        <v>CHAdeMO</v>
      </c>
    </row>
    <row r="3375" spans="1:23" x14ac:dyDescent="0.25">
      <c r="A3375" t="s">
        <v>6767</v>
      </c>
      <c r="B3375">
        <v>18.973768</v>
      </c>
      <c r="C3375">
        <v>72.969498999999999</v>
      </c>
      <c r="D3375" t="s">
        <v>6768</v>
      </c>
      <c r="E3375" t="s">
        <v>38</v>
      </c>
      <c r="F3375">
        <v>0.47</v>
      </c>
      <c r="G3375" t="s">
        <v>32</v>
      </c>
      <c r="H3375">
        <v>18.73</v>
      </c>
      <c r="I3375">
        <v>45</v>
      </c>
      <c r="J3375" t="s">
        <v>39</v>
      </c>
      <c r="K3375">
        <v>50</v>
      </c>
      <c r="L3375" t="s">
        <v>77</v>
      </c>
      <c r="M3375">
        <v>2020</v>
      </c>
      <c r="N3375" t="s">
        <v>23</v>
      </c>
      <c r="O3375">
        <v>4.0999999999999996</v>
      </c>
      <c r="P3375">
        <v>8</v>
      </c>
      <c r="Q3375" t="s">
        <v>29</v>
      </c>
      <c r="R3375">
        <v>12</v>
      </c>
      <c r="S3375">
        <f t="shared" si="156"/>
        <v>540</v>
      </c>
      <c r="T3375">
        <f t="shared" si="157"/>
        <v>253.79999999999998</v>
      </c>
      <c r="U3375" s="2">
        <f t="shared" si="158"/>
        <v>0.17777777777777778</v>
      </c>
      <c r="V3375" t="str" cm="1">
        <f t="array" ref="V3375">_xlfn.IFS(H3375&lt;5,"Urban",H3375&lt;=12,"Sub-Urban",H3375&gt;12,"Out Of City")</f>
        <v>Out Of City</v>
      </c>
      <c r="W3375" t="str" cm="1">
        <f t="array" ref="W3375">_xlfn.IFS(
    L3375="CCS", "CCS",
    L3375="Type 2", "Type 2",
    L3375="CHAdeMO", "CHAdeMO",
    L3375="Tesla", "Tesla",
    L3375="CCS, Type 2", "CCS, Type 2",
    L3375="Type 2, CCS", "CCS, Type 2",
    L3375="CHAdeMO, Type 2", "CHAdeMO, Type 2",
    L3375="Type 2, CHAdeMO", "CHAdeMO, Type 2",
    L3375="CCS, Tesla", "CCS, Tesla",
    L3375="Tesla, CCS", "CCS, Tesla",
    L3375="Tesla, Type 2", "Tesla, Type 2",
    L3375="Type 2, Tesla", "Tesla, Type 2",
    L3375="CCS, CHAdeMO", "CCS, CHAdeMO",
    L3375="CHAdeMO, CCS", "CCS, CHAdeMO",
    L3375="CHAdeMO, Tesla", "CHAdeMO, Tesla",
    L3375="Tesla, CHAdeMO", "CHAdeMO, Tesla"
)</f>
        <v>CHAdeMO</v>
      </c>
    </row>
    <row r="3376" spans="1:23" x14ac:dyDescent="0.25">
      <c r="A3376" t="s">
        <v>6769</v>
      </c>
      <c r="B3376">
        <v>55.832687</v>
      </c>
      <c r="C3376">
        <v>37.561065999999997</v>
      </c>
      <c r="D3376" t="s">
        <v>6770</v>
      </c>
      <c r="E3376" t="s">
        <v>19</v>
      </c>
      <c r="F3376">
        <v>0.47</v>
      </c>
      <c r="G3376" t="s">
        <v>32</v>
      </c>
      <c r="H3376">
        <v>8.0299999999999994</v>
      </c>
      <c r="I3376">
        <v>40</v>
      </c>
      <c r="J3376" t="s">
        <v>39</v>
      </c>
      <c r="K3376">
        <v>22</v>
      </c>
      <c r="L3376" t="s">
        <v>58</v>
      </c>
      <c r="M3376">
        <v>2023</v>
      </c>
      <c r="N3376" t="s">
        <v>23</v>
      </c>
      <c r="O3376">
        <v>4</v>
      </c>
      <c r="P3376">
        <v>1</v>
      </c>
      <c r="Q3376" t="s">
        <v>24</v>
      </c>
      <c r="R3376">
        <v>22</v>
      </c>
      <c r="S3376">
        <f t="shared" si="156"/>
        <v>880</v>
      </c>
      <c r="T3376">
        <f t="shared" si="157"/>
        <v>413.59999999999997</v>
      </c>
      <c r="U3376" s="2">
        <f t="shared" si="158"/>
        <v>2.5000000000000001E-2</v>
      </c>
      <c r="V3376" t="str" cm="1">
        <f t="array" ref="V3376">_xlfn.IFS(H3376&lt;5,"Urban",H3376&lt;=12,"Sub-Urban",H3376&gt;12,"Out Of City")</f>
        <v>Sub-Urban</v>
      </c>
      <c r="W3376" t="str" cm="1">
        <f t="array" ref="W3376">_xlfn.IFS(
    L3376="CCS", "CCS",
    L3376="Type 2", "Type 2",
    L3376="CHAdeMO", "CHAdeMO",
    L3376="Tesla", "Tesla",
    L3376="CCS, Type 2", "CCS, Type 2",
    L3376="Type 2, CCS", "CCS, Type 2",
    L3376="CHAdeMO, Type 2", "CHAdeMO, Type 2",
    L3376="Type 2, CHAdeMO", "CHAdeMO, Type 2",
    L3376="CCS, Tesla", "CCS, Tesla",
    L3376="Tesla, CCS", "CCS, Tesla",
    L3376="Tesla, Type 2", "Tesla, Type 2",
    L3376="Type 2, Tesla", "Tesla, Type 2",
    L3376="CCS, CHAdeMO", "CCS, CHAdeMO",
    L3376="CHAdeMO, CCS", "CCS, CHAdeMO",
    L3376="CHAdeMO, Tesla", "CHAdeMO, Tesla",
    L3376="Tesla, CHAdeMO", "CHAdeMO, Tesla"
)</f>
        <v>CCS, Tesla</v>
      </c>
    </row>
    <row r="3377" spans="1:23" x14ac:dyDescent="0.25">
      <c r="A3377" t="s">
        <v>6771</v>
      </c>
      <c r="B3377">
        <v>-23.622681</v>
      </c>
      <c r="C3377">
        <v>-46.679721999999998</v>
      </c>
      <c r="D3377" t="s">
        <v>6772</v>
      </c>
      <c r="E3377" t="s">
        <v>27</v>
      </c>
      <c r="F3377">
        <v>0.27</v>
      </c>
      <c r="G3377" t="s">
        <v>32</v>
      </c>
      <c r="H3377">
        <v>10.57</v>
      </c>
      <c r="I3377">
        <v>38</v>
      </c>
      <c r="J3377" t="s">
        <v>33</v>
      </c>
      <c r="K3377">
        <v>50</v>
      </c>
      <c r="L3377" t="s">
        <v>43</v>
      </c>
      <c r="M3377">
        <v>2019</v>
      </c>
      <c r="N3377" t="s">
        <v>23</v>
      </c>
      <c r="O3377">
        <v>3.4</v>
      </c>
      <c r="P3377">
        <v>5</v>
      </c>
      <c r="Q3377" t="s">
        <v>48</v>
      </c>
      <c r="R3377">
        <v>48</v>
      </c>
      <c r="S3377">
        <f t="shared" si="156"/>
        <v>1824</v>
      </c>
      <c r="T3377">
        <f t="shared" si="157"/>
        <v>492.48</v>
      </c>
      <c r="U3377" s="2">
        <f t="shared" si="158"/>
        <v>0.13157894736842105</v>
      </c>
      <c r="V3377" t="str" cm="1">
        <f t="array" ref="V3377">_xlfn.IFS(H3377&lt;5,"Urban",H3377&lt;=12,"Sub-Urban",H3377&gt;12,"Out Of City")</f>
        <v>Sub-Urban</v>
      </c>
      <c r="W3377" t="str" cm="1">
        <f t="array" ref="W3377">_xlfn.IFS(
    L3377="CCS", "CCS",
    L3377="Type 2", "Type 2",
    L3377="CHAdeMO", "CHAdeMO",
    L3377="Tesla", "Tesla",
    L3377="CCS, Type 2", "CCS, Type 2",
    L3377="Type 2, CCS", "CCS, Type 2",
    L3377="CHAdeMO, Type 2", "CHAdeMO, Type 2",
    L3377="Type 2, CHAdeMO", "CHAdeMO, Type 2",
    L3377="CCS, Tesla", "CCS, Tesla",
    L3377="Tesla, CCS", "CCS, Tesla",
    L3377="Tesla, Type 2", "Tesla, Type 2",
    L3377="Type 2, Tesla", "Tesla, Type 2",
    L3377="CCS, CHAdeMO", "CCS, CHAdeMO",
    L3377="CHAdeMO, CCS", "CCS, CHAdeMO",
    L3377="CHAdeMO, Tesla", "CHAdeMO, Tesla",
    L3377="Tesla, CHAdeMO", "CHAdeMO, Tesla"
)</f>
        <v>CCS</v>
      </c>
    </row>
    <row r="3378" spans="1:23" x14ac:dyDescent="0.25">
      <c r="A3378" t="s">
        <v>6773</v>
      </c>
      <c r="B3378">
        <v>39.895761999999998</v>
      </c>
      <c r="C3378">
        <v>116.44934600000001</v>
      </c>
      <c r="D3378" t="s">
        <v>6774</v>
      </c>
      <c r="E3378" t="s">
        <v>19</v>
      </c>
      <c r="F3378">
        <v>0.11</v>
      </c>
      <c r="G3378" s="1" t="s">
        <v>9985</v>
      </c>
      <c r="H3378">
        <v>15.87</v>
      </c>
      <c r="I3378">
        <v>34</v>
      </c>
      <c r="J3378" t="s">
        <v>33</v>
      </c>
      <c r="K3378">
        <v>22</v>
      </c>
      <c r="L3378" t="s">
        <v>58</v>
      </c>
      <c r="M3378">
        <v>2022</v>
      </c>
      <c r="N3378" t="s">
        <v>35</v>
      </c>
      <c r="O3378">
        <v>5</v>
      </c>
      <c r="P3378">
        <v>8</v>
      </c>
      <c r="Q3378" t="s">
        <v>29</v>
      </c>
      <c r="R3378">
        <v>24</v>
      </c>
      <c r="S3378">
        <f t="shared" si="156"/>
        <v>816</v>
      </c>
      <c r="T3378">
        <f t="shared" si="157"/>
        <v>89.76</v>
      </c>
      <c r="U3378" s="2">
        <f t="shared" si="158"/>
        <v>0.23529411764705882</v>
      </c>
      <c r="V3378" t="str" cm="1">
        <f t="array" ref="V3378">_xlfn.IFS(H3378&lt;5,"Urban",H3378&lt;=12,"Sub-Urban",H3378&gt;12,"Out Of City")</f>
        <v>Out Of City</v>
      </c>
      <c r="W3378" t="str" cm="1">
        <f t="array" ref="W3378">_xlfn.IFS(
    L3378="CCS", "CCS",
    L3378="Type 2", "Type 2",
    L3378="CHAdeMO", "CHAdeMO",
    L3378="Tesla", "Tesla",
    L3378="CCS, Type 2", "CCS, Type 2",
    L3378="Type 2, CCS", "CCS, Type 2",
    L3378="CHAdeMO, Type 2", "CHAdeMO, Type 2",
    L3378="Type 2, CHAdeMO", "CHAdeMO, Type 2",
    L3378="CCS, Tesla", "CCS, Tesla",
    L3378="Tesla, CCS", "CCS, Tesla",
    L3378="Tesla, Type 2", "Tesla, Type 2",
    L3378="Type 2, Tesla", "Tesla, Type 2",
    L3378="CCS, CHAdeMO", "CCS, CHAdeMO",
    L3378="CHAdeMO, CCS", "CCS, CHAdeMO",
    L3378="CHAdeMO, Tesla", "CHAdeMO, Tesla",
    L3378="Tesla, CHAdeMO", "CHAdeMO, Tesla"
)</f>
        <v>CCS, Tesla</v>
      </c>
    </row>
    <row r="3379" spans="1:23" x14ac:dyDescent="0.25">
      <c r="A3379" t="s">
        <v>6775</v>
      </c>
      <c r="B3379">
        <v>52.550389000000003</v>
      </c>
      <c r="C3379">
        <v>13.485870999999999</v>
      </c>
      <c r="D3379" t="s">
        <v>6776</v>
      </c>
      <c r="E3379" t="s">
        <v>19</v>
      </c>
      <c r="F3379">
        <v>0.22</v>
      </c>
      <c r="G3379" s="1" t="s">
        <v>9985</v>
      </c>
      <c r="H3379">
        <v>1.75</v>
      </c>
      <c r="I3379">
        <v>45</v>
      </c>
      <c r="J3379" t="s">
        <v>33</v>
      </c>
      <c r="K3379">
        <v>150</v>
      </c>
      <c r="L3379" t="s">
        <v>47</v>
      </c>
      <c r="M3379">
        <v>2023</v>
      </c>
      <c r="N3379" t="s">
        <v>35</v>
      </c>
      <c r="O3379">
        <v>3.1</v>
      </c>
      <c r="P3379">
        <v>4</v>
      </c>
      <c r="Q3379" t="s">
        <v>24</v>
      </c>
      <c r="R3379">
        <v>28</v>
      </c>
      <c r="S3379">
        <f t="shared" si="156"/>
        <v>1260</v>
      </c>
      <c r="T3379">
        <f t="shared" si="157"/>
        <v>277.2</v>
      </c>
      <c r="U3379" s="2">
        <f t="shared" si="158"/>
        <v>8.8888888888888892E-2</v>
      </c>
      <c r="V3379" t="str" cm="1">
        <f t="array" ref="V3379">_xlfn.IFS(H3379&lt;5,"Urban",H3379&lt;=12,"Sub-Urban",H3379&gt;12,"Out Of City")</f>
        <v>Urban</v>
      </c>
      <c r="W3379" t="str" cm="1">
        <f t="array" ref="W3379">_xlfn.IFS(
    L3379="CCS", "CCS",
    L3379="Type 2", "Type 2",
    L3379="CHAdeMO", "CHAdeMO",
    L3379="Tesla", "Tesla",
    L3379="CCS, Type 2", "CCS, Type 2",
    L3379="Type 2, CCS", "CCS, Type 2",
    L3379="CHAdeMO, Type 2", "CHAdeMO, Type 2",
    L3379="Type 2, CHAdeMO", "CHAdeMO, Type 2",
    L3379="CCS, Tesla", "CCS, Tesla",
    L3379="Tesla, CCS", "CCS, Tesla",
    L3379="Tesla, Type 2", "Tesla, Type 2",
    L3379="Type 2, Tesla", "Tesla, Type 2",
    L3379="CCS, CHAdeMO", "CCS, CHAdeMO",
    L3379="CHAdeMO, CCS", "CCS, CHAdeMO",
    L3379="CHAdeMO, Tesla", "CHAdeMO, Tesla",
    L3379="Tesla, CHAdeMO", "CHAdeMO, Tesla"
)</f>
        <v>Tesla</v>
      </c>
    </row>
    <row r="3380" spans="1:23" x14ac:dyDescent="0.25">
      <c r="A3380" t="s">
        <v>6777</v>
      </c>
      <c r="B3380">
        <v>55.792127000000001</v>
      </c>
      <c r="C3380">
        <v>37.556784</v>
      </c>
      <c r="D3380" t="s">
        <v>6778</v>
      </c>
      <c r="E3380" t="s">
        <v>38</v>
      </c>
      <c r="F3380">
        <v>0.41</v>
      </c>
      <c r="G3380" s="1" t="s">
        <v>9985</v>
      </c>
      <c r="H3380">
        <v>11.18</v>
      </c>
      <c r="I3380">
        <v>17</v>
      </c>
      <c r="J3380" t="s">
        <v>46</v>
      </c>
      <c r="K3380">
        <v>50</v>
      </c>
      <c r="L3380" t="s">
        <v>118</v>
      </c>
      <c r="M3380">
        <v>2023</v>
      </c>
      <c r="N3380" t="s">
        <v>23</v>
      </c>
      <c r="O3380">
        <v>4.7</v>
      </c>
      <c r="P3380">
        <v>4</v>
      </c>
      <c r="Q3380" t="s">
        <v>24</v>
      </c>
      <c r="R3380">
        <v>16</v>
      </c>
      <c r="S3380">
        <f t="shared" si="156"/>
        <v>272</v>
      </c>
      <c r="T3380">
        <f t="shared" si="157"/>
        <v>111.52</v>
      </c>
      <c r="U3380" s="2">
        <f t="shared" si="158"/>
        <v>0.23529411764705882</v>
      </c>
      <c r="V3380" t="str" cm="1">
        <f t="array" ref="V3380">_xlfn.IFS(H3380&lt;5,"Urban",H3380&lt;=12,"Sub-Urban",H3380&gt;12,"Out Of City")</f>
        <v>Sub-Urban</v>
      </c>
      <c r="W3380" t="str" cm="1">
        <f t="array" ref="W3380">_xlfn.IFS(
    L3380="CCS", "CCS",
    L3380="Type 2", "Type 2",
    L3380="CHAdeMO", "CHAdeMO",
    L3380="Tesla", "Tesla",
    L3380="CCS, Type 2", "CCS, Type 2",
    L3380="Type 2, CCS", "CCS, Type 2",
    L3380="CHAdeMO, Type 2", "CHAdeMO, Type 2",
    L3380="Type 2, CHAdeMO", "CHAdeMO, Type 2",
    L3380="CCS, Tesla", "CCS, Tesla",
    L3380="Tesla, CCS", "CCS, Tesla",
    L3380="Tesla, Type 2", "Tesla, Type 2",
    L3380="Type 2, Tesla", "Tesla, Type 2",
    L3380="CCS, CHAdeMO", "CCS, CHAdeMO",
    L3380="CHAdeMO, CCS", "CCS, CHAdeMO",
    L3380="CHAdeMO, Tesla", "CHAdeMO, Tesla",
    L3380="Tesla, CHAdeMO", "CHAdeMO, Tesla"
)</f>
        <v>Tesla, Type 2</v>
      </c>
    </row>
    <row r="3381" spans="1:23" x14ac:dyDescent="0.25">
      <c r="A3381" t="s">
        <v>6779</v>
      </c>
      <c r="B3381">
        <v>37.660868999999998</v>
      </c>
      <c r="C3381">
        <v>127.01454699999999</v>
      </c>
      <c r="D3381" t="s">
        <v>6780</v>
      </c>
      <c r="E3381" t="s">
        <v>27</v>
      </c>
      <c r="F3381">
        <v>0.32</v>
      </c>
      <c r="G3381" t="s">
        <v>20</v>
      </c>
      <c r="H3381">
        <v>14.42</v>
      </c>
      <c r="I3381">
        <v>21</v>
      </c>
      <c r="J3381" t="s">
        <v>47</v>
      </c>
      <c r="K3381">
        <v>150</v>
      </c>
      <c r="L3381" t="s">
        <v>58</v>
      </c>
      <c r="M3381">
        <v>2020</v>
      </c>
      <c r="N3381" t="s">
        <v>23</v>
      </c>
      <c r="O3381">
        <v>3.3</v>
      </c>
      <c r="P3381">
        <v>7</v>
      </c>
      <c r="Q3381" t="s">
        <v>29</v>
      </c>
      <c r="R3381">
        <v>45</v>
      </c>
      <c r="S3381">
        <f t="shared" si="156"/>
        <v>945</v>
      </c>
      <c r="T3381">
        <f t="shared" si="157"/>
        <v>302.40000000000003</v>
      </c>
      <c r="U3381" s="2">
        <f t="shared" si="158"/>
        <v>0.33333333333333331</v>
      </c>
      <c r="V3381" t="str" cm="1">
        <f t="array" ref="V3381">_xlfn.IFS(H3381&lt;5,"Urban",H3381&lt;=12,"Sub-Urban",H3381&gt;12,"Out Of City")</f>
        <v>Out Of City</v>
      </c>
      <c r="W3381" t="str" cm="1">
        <f t="array" ref="W3381">_xlfn.IFS(
    L3381="CCS", "CCS",
    L3381="Type 2", "Type 2",
    L3381="CHAdeMO", "CHAdeMO",
    L3381="Tesla", "Tesla",
    L3381="CCS, Type 2", "CCS, Type 2",
    L3381="Type 2, CCS", "CCS, Type 2",
    L3381="CHAdeMO, Type 2", "CHAdeMO, Type 2",
    L3381="Type 2, CHAdeMO", "CHAdeMO, Type 2",
    L3381="CCS, Tesla", "CCS, Tesla",
    L3381="Tesla, CCS", "CCS, Tesla",
    L3381="Tesla, Type 2", "Tesla, Type 2",
    L3381="Type 2, Tesla", "Tesla, Type 2",
    L3381="CCS, CHAdeMO", "CCS, CHAdeMO",
    L3381="CHAdeMO, CCS", "CCS, CHAdeMO",
    L3381="CHAdeMO, Tesla", "CHAdeMO, Tesla",
    L3381="Tesla, CHAdeMO", "CHAdeMO, Tesla"
)</f>
        <v>CCS, Tesla</v>
      </c>
    </row>
    <row r="3382" spans="1:23" x14ac:dyDescent="0.25">
      <c r="A3382" t="s">
        <v>6781</v>
      </c>
      <c r="B3382">
        <v>39.251807999999997</v>
      </c>
      <c r="C3382">
        <v>-157.67056299999999</v>
      </c>
      <c r="D3382" t="s">
        <v>6782</v>
      </c>
      <c r="E3382" t="s">
        <v>19</v>
      </c>
      <c r="F3382">
        <v>0.37</v>
      </c>
      <c r="G3382" t="s">
        <v>20</v>
      </c>
      <c r="H3382">
        <v>15.98</v>
      </c>
      <c r="I3382">
        <v>95</v>
      </c>
      <c r="J3382" t="s">
        <v>46</v>
      </c>
      <c r="K3382">
        <v>150</v>
      </c>
      <c r="L3382" t="s">
        <v>40</v>
      </c>
      <c r="M3382">
        <v>2011</v>
      </c>
      <c r="N3382" t="s">
        <v>23</v>
      </c>
      <c r="O3382">
        <v>3.6</v>
      </c>
      <c r="P3382">
        <v>3</v>
      </c>
      <c r="Q3382" t="s">
        <v>24</v>
      </c>
      <c r="R3382">
        <v>40</v>
      </c>
      <c r="S3382">
        <f t="shared" si="156"/>
        <v>3800</v>
      </c>
      <c r="T3382">
        <f t="shared" si="157"/>
        <v>1406</v>
      </c>
      <c r="U3382" s="2">
        <f t="shared" si="158"/>
        <v>3.1578947368421054E-2</v>
      </c>
      <c r="V3382" t="str" cm="1">
        <f t="array" ref="V3382">_xlfn.IFS(H3382&lt;5,"Urban",H3382&lt;=12,"Sub-Urban",H3382&gt;12,"Out Of City")</f>
        <v>Out Of City</v>
      </c>
      <c r="W3382" t="str" cm="1">
        <f t="array" ref="W3382">_xlfn.IFS(
    L3382="CCS", "CCS",
    L3382="Type 2", "Type 2",
    L3382="CHAdeMO", "CHAdeMO",
    L3382="Tesla", "Tesla",
    L3382="CCS, Type 2", "CCS, Type 2",
    L3382="Type 2, CCS", "CCS, Type 2",
    L3382="CHAdeMO, Type 2", "CHAdeMO, Type 2",
    L3382="Type 2, CHAdeMO", "CHAdeMO, Type 2",
    L3382="CCS, Tesla", "CCS, Tesla",
    L3382="Tesla, CCS", "CCS, Tesla",
    L3382="Tesla, Type 2", "Tesla, Type 2",
    L3382="Type 2, Tesla", "Tesla, Type 2",
    L3382="CCS, CHAdeMO", "CCS, CHAdeMO",
    L3382="CHAdeMO, CCS", "CCS, CHAdeMO",
    L3382="CHAdeMO, Tesla", "CHAdeMO, Tesla",
    L3382="Tesla, CHAdeMO", "CHAdeMO, Tesla"
)</f>
        <v>Type 2</v>
      </c>
    </row>
    <row r="3383" spans="1:23" x14ac:dyDescent="0.25">
      <c r="A3383" t="s">
        <v>6783</v>
      </c>
      <c r="B3383">
        <v>19.448636</v>
      </c>
      <c r="C3383">
        <v>-99.148477</v>
      </c>
      <c r="D3383" t="s">
        <v>6784</v>
      </c>
      <c r="E3383" t="s">
        <v>19</v>
      </c>
      <c r="F3383">
        <v>0.18</v>
      </c>
      <c r="G3383" t="s">
        <v>20</v>
      </c>
      <c r="H3383">
        <v>1.86</v>
      </c>
      <c r="I3383">
        <v>97</v>
      </c>
      <c r="J3383" t="s">
        <v>39</v>
      </c>
      <c r="K3383">
        <v>22</v>
      </c>
      <c r="L3383" t="s">
        <v>40</v>
      </c>
      <c r="M3383">
        <v>2021</v>
      </c>
      <c r="N3383" t="s">
        <v>23</v>
      </c>
      <c r="O3383">
        <v>3.2</v>
      </c>
      <c r="P3383">
        <v>6</v>
      </c>
      <c r="Q3383" t="s">
        <v>29</v>
      </c>
      <c r="R3383">
        <v>33</v>
      </c>
      <c r="S3383">
        <f t="shared" si="156"/>
        <v>3201</v>
      </c>
      <c r="T3383">
        <f t="shared" si="157"/>
        <v>576.17999999999995</v>
      </c>
      <c r="U3383" s="2">
        <f t="shared" si="158"/>
        <v>6.1855670103092786E-2</v>
      </c>
      <c r="V3383" t="str" cm="1">
        <f t="array" ref="V3383">_xlfn.IFS(H3383&lt;5,"Urban",H3383&lt;=12,"Sub-Urban",H3383&gt;12,"Out Of City")</f>
        <v>Urban</v>
      </c>
      <c r="W3383" t="str" cm="1">
        <f t="array" ref="W3383">_xlfn.IFS(
    L3383="CCS", "CCS",
    L3383="Type 2", "Type 2",
    L3383="CHAdeMO", "CHAdeMO",
    L3383="Tesla", "Tesla",
    L3383="CCS, Type 2", "CCS, Type 2",
    L3383="Type 2, CCS", "CCS, Type 2",
    L3383="CHAdeMO, Type 2", "CHAdeMO, Type 2",
    L3383="Type 2, CHAdeMO", "CHAdeMO, Type 2",
    L3383="CCS, Tesla", "CCS, Tesla",
    L3383="Tesla, CCS", "CCS, Tesla",
    L3383="Tesla, Type 2", "Tesla, Type 2",
    L3383="Type 2, Tesla", "Tesla, Type 2",
    L3383="CCS, CHAdeMO", "CCS, CHAdeMO",
    L3383="CHAdeMO, CCS", "CCS, CHAdeMO",
    L3383="CHAdeMO, Tesla", "CHAdeMO, Tesla",
    L3383="Tesla, CHAdeMO", "CHAdeMO, Tesla"
)</f>
        <v>Type 2</v>
      </c>
    </row>
    <row r="3384" spans="1:23" x14ac:dyDescent="0.25">
      <c r="A3384" t="s">
        <v>6785</v>
      </c>
      <c r="B3384">
        <v>37.577933000000002</v>
      </c>
      <c r="C3384">
        <v>127.01712999999999</v>
      </c>
      <c r="D3384" t="s">
        <v>6786</v>
      </c>
      <c r="E3384" t="s">
        <v>27</v>
      </c>
      <c r="F3384">
        <v>0.49</v>
      </c>
      <c r="G3384" t="s">
        <v>20</v>
      </c>
      <c r="H3384">
        <v>13.66</v>
      </c>
      <c r="I3384">
        <v>34</v>
      </c>
      <c r="J3384" t="s">
        <v>39</v>
      </c>
      <c r="K3384">
        <v>22</v>
      </c>
      <c r="L3384" t="s">
        <v>85</v>
      </c>
      <c r="M3384">
        <v>2013</v>
      </c>
      <c r="N3384" t="s">
        <v>23</v>
      </c>
      <c r="O3384">
        <v>4.0999999999999996</v>
      </c>
      <c r="P3384">
        <v>3</v>
      </c>
      <c r="Q3384" t="s">
        <v>48</v>
      </c>
      <c r="R3384">
        <v>57</v>
      </c>
      <c r="S3384">
        <f t="shared" si="156"/>
        <v>1938</v>
      </c>
      <c r="T3384">
        <f t="shared" si="157"/>
        <v>949.62</v>
      </c>
      <c r="U3384" s="2">
        <f t="shared" si="158"/>
        <v>8.8235294117647065E-2</v>
      </c>
      <c r="V3384" t="str" cm="1">
        <f t="array" ref="V3384">_xlfn.IFS(H3384&lt;5,"Urban",H3384&lt;=12,"Sub-Urban",H3384&gt;12,"Out Of City")</f>
        <v>Out Of City</v>
      </c>
      <c r="W3384" t="str" cm="1">
        <f t="array" ref="W3384">_xlfn.IFS(
    L3384="CCS", "CCS",
    L3384="Type 2", "Type 2",
    L3384="CHAdeMO", "CHAdeMO",
    L3384="Tesla", "Tesla",
    L3384="CCS, Type 2", "CCS, Type 2",
    L3384="Type 2, CCS", "CCS, Type 2",
    L3384="CHAdeMO, Type 2", "CHAdeMO, Type 2",
    L3384="Type 2, CHAdeMO", "CHAdeMO, Type 2",
    L3384="CCS, Tesla", "CCS, Tesla",
    L3384="Tesla, CCS", "CCS, Tesla",
    L3384="Tesla, Type 2", "Tesla, Type 2",
    L3384="Type 2, Tesla", "Tesla, Type 2",
    L3384="CCS, CHAdeMO", "CCS, CHAdeMO",
    L3384="CHAdeMO, CCS", "CCS, CHAdeMO",
    L3384="CHAdeMO, Tesla", "CHAdeMO, Tesla",
    L3384="Tesla, CHAdeMO", "CHAdeMO, Tesla"
)</f>
        <v>CHAdeMO, Tesla</v>
      </c>
    </row>
    <row r="3385" spans="1:23" x14ac:dyDescent="0.25">
      <c r="A3385" t="s">
        <v>6787</v>
      </c>
      <c r="B3385">
        <v>25.204422999999998</v>
      </c>
      <c r="C3385">
        <v>55.289973000000003</v>
      </c>
      <c r="D3385" t="s">
        <v>6788</v>
      </c>
      <c r="E3385" t="s">
        <v>27</v>
      </c>
      <c r="F3385">
        <v>0.11</v>
      </c>
      <c r="G3385" t="s">
        <v>20</v>
      </c>
      <c r="H3385">
        <v>19.329999999999998</v>
      </c>
      <c r="I3385">
        <v>20</v>
      </c>
      <c r="J3385" t="s">
        <v>46</v>
      </c>
      <c r="K3385">
        <v>150</v>
      </c>
      <c r="L3385" t="s">
        <v>77</v>
      </c>
      <c r="M3385">
        <v>2022</v>
      </c>
      <c r="N3385" t="s">
        <v>35</v>
      </c>
      <c r="O3385">
        <v>4.8</v>
      </c>
      <c r="P3385">
        <v>10</v>
      </c>
      <c r="Q3385" t="s">
        <v>48</v>
      </c>
      <c r="R3385">
        <v>48</v>
      </c>
      <c r="S3385">
        <f t="shared" si="156"/>
        <v>960</v>
      </c>
      <c r="T3385">
        <f t="shared" si="157"/>
        <v>105.6</v>
      </c>
      <c r="U3385" s="2">
        <f t="shared" si="158"/>
        <v>0.5</v>
      </c>
      <c r="V3385" t="str" cm="1">
        <f t="array" ref="V3385">_xlfn.IFS(H3385&lt;5,"Urban",H3385&lt;=12,"Sub-Urban",H3385&gt;12,"Out Of City")</f>
        <v>Out Of City</v>
      </c>
      <c r="W3385" t="str" cm="1">
        <f t="array" ref="W3385">_xlfn.IFS(
    L3385="CCS", "CCS",
    L3385="Type 2", "Type 2",
    L3385="CHAdeMO", "CHAdeMO",
    L3385="Tesla", "Tesla",
    L3385="CCS, Type 2", "CCS, Type 2",
    L3385="Type 2, CCS", "CCS, Type 2",
    L3385="CHAdeMO, Type 2", "CHAdeMO, Type 2",
    L3385="Type 2, CHAdeMO", "CHAdeMO, Type 2",
    L3385="CCS, Tesla", "CCS, Tesla",
    L3385="Tesla, CCS", "CCS, Tesla",
    L3385="Tesla, Type 2", "Tesla, Type 2",
    L3385="Type 2, Tesla", "Tesla, Type 2",
    L3385="CCS, CHAdeMO", "CCS, CHAdeMO",
    L3385="CHAdeMO, CCS", "CCS, CHAdeMO",
    L3385="CHAdeMO, Tesla", "CHAdeMO, Tesla",
    L3385="Tesla, CHAdeMO", "CHAdeMO, Tesla"
)</f>
        <v>CHAdeMO</v>
      </c>
    </row>
    <row r="3386" spans="1:23" x14ac:dyDescent="0.25">
      <c r="A3386" t="s">
        <v>6789</v>
      </c>
      <c r="B3386">
        <v>37.608474999999999</v>
      </c>
      <c r="C3386">
        <v>126.955259</v>
      </c>
      <c r="D3386" t="s">
        <v>6790</v>
      </c>
      <c r="E3386" t="s">
        <v>38</v>
      </c>
      <c r="F3386">
        <v>0.38</v>
      </c>
      <c r="G3386" t="s">
        <v>20</v>
      </c>
      <c r="H3386">
        <v>7.59</v>
      </c>
      <c r="I3386">
        <v>32</v>
      </c>
      <c r="J3386" t="s">
        <v>33</v>
      </c>
      <c r="K3386">
        <v>350</v>
      </c>
      <c r="L3386" t="s">
        <v>28</v>
      </c>
      <c r="M3386">
        <v>2021</v>
      </c>
      <c r="N3386" t="s">
        <v>35</v>
      </c>
      <c r="O3386">
        <v>3.6</v>
      </c>
      <c r="P3386">
        <v>5</v>
      </c>
      <c r="Q3386" t="s">
        <v>24</v>
      </c>
      <c r="R3386">
        <v>8</v>
      </c>
      <c r="S3386">
        <f t="shared" si="156"/>
        <v>256</v>
      </c>
      <c r="T3386">
        <f t="shared" si="157"/>
        <v>97.28</v>
      </c>
      <c r="U3386" s="2">
        <f t="shared" si="158"/>
        <v>0.15625</v>
      </c>
      <c r="V3386" t="str" cm="1">
        <f t="array" ref="V3386">_xlfn.IFS(H3386&lt;5,"Urban",H3386&lt;=12,"Sub-Urban",H3386&gt;12,"Out Of City")</f>
        <v>Sub-Urban</v>
      </c>
      <c r="W3386" t="str" cm="1">
        <f t="array" ref="W3386">_xlfn.IFS(
    L3386="CCS", "CCS",
    L3386="Type 2", "Type 2",
    L3386="CHAdeMO", "CHAdeMO",
    L3386="Tesla", "Tesla",
    L3386="CCS, Type 2", "CCS, Type 2",
    L3386="Type 2, CCS", "CCS, Type 2",
    L3386="CHAdeMO, Type 2", "CHAdeMO, Type 2",
    L3386="Type 2, CHAdeMO", "CHAdeMO, Type 2",
    L3386="CCS, Tesla", "CCS, Tesla",
    L3386="Tesla, CCS", "CCS, Tesla",
    L3386="Tesla, Type 2", "Tesla, Type 2",
    L3386="Type 2, Tesla", "Tesla, Type 2",
    L3386="CCS, CHAdeMO", "CCS, CHAdeMO",
    L3386="CHAdeMO, CCS", "CCS, CHAdeMO",
    L3386="CHAdeMO, Tesla", "CHAdeMO, Tesla",
    L3386="Tesla, CHAdeMO", "CHAdeMO, Tesla"
)</f>
        <v>Tesla, Type 2</v>
      </c>
    </row>
    <row r="3387" spans="1:23" x14ac:dyDescent="0.25">
      <c r="A3387" t="s">
        <v>6791</v>
      </c>
      <c r="B3387">
        <v>37.572454</v>
      </c>
      <c r="C3387">
        <v>127.08714000000001</v>
      </c>
      <c r="D3387" t="s">
        <v>6792</v>
      </c>
      <c r="E3387" t="s">
        <v>27</v>
      </c>
      <c r="F3387">
        <v>0.2</v>
      </c>
      <c r="G3387" t="s">
        <v>20</v>
      </c>
      <c r="H3387">
        <v>4.71</v>
      </c>
      <c r="I3387">
        <v>92</v>
      </c>
      <c r="J3387" t="s">
        <v>33</v>
      </c>
      <c r="K3387">
        <v>50</v>
      </c>
      <c r="L3387" t="s">
        <v>85</v>
      </c>
      <c r="M3387">
        <v>2011</v>
      </c>
      <c r="N3387" t="s">
        <v>23</v>
      </c>
      <c r="O3387">
        <v>4.5</v>
      </c>
      <c r="P3387">
        <v>5</v>
      </c>
      <c r="Q3387" t="s">
        <v>48</v>
      </c>
      <c r="R3387">
        <v>50</v>
      </c>
      <c r="S3387">
        <f t="shared" si="156"/>
        <v>4600</v>
      </c>
      <c r="T3387">
        <f t="shared" si="157"/>
        <v>920</v>
      </c>
      <c r="U3387" s="2">
        <f t="shared" si="158"/>
        <v>5.434782608695652E-2</v>
      </c>
      <c r="V3387" t="str" cm="1">
        <f t="array" ref="V3387">_xlfn.IFS(H3387&lt;5,"Urban",H3387&lt;=12,"Sub-Urban",H3387&gt;12,"Out Of City")</f>
        <v>Urban</v>
      </c>
      <c r="W3387" t="str" cm="1">
        <f t="array" ref="W3387">_xlfn.IFS(
    L3387="CCS", "CCS",
    L3387="Type 2", "Type 2",
    L3387="CHAdeMO", "CHAdeMO",
    L3387="Tesla", "Tesla",
    L3387="CCS, Type 2", "CCS, Type 2",
    L3387="Type 2, CCS", "CCS, Type 2",
    L3387="CHAdeMO, Type 2", "CHAdeMO, Type 2",
    L3387="Type 2, CHAdeMO", "CHAdeMO, Type 2",
    L3387="CCS, Tesla", "CCS, Tesla",
    L3387="Tesla, CCS", "CCS, Tesla",
    L3387="Tesla, Type 2", "Tesla, Type 2",
    L3387="Type 2, Tesla", "Tesla, Type 2",
    L3387="CCS, CHAdeMO", "CCS, CHAdeMO",
    L3387="CHAdeMO, CCS", "CCS, CHAdeMO",
    L3387="CHAdeMO, Tesla", "CHAdeMO, Tesla",
    L3387="Tesla, CHAdeMO", "CHAdeMO, Tesla"
)</f>
        <v>CHAdeMO, Tesla</v>
      </c>
    </row>
    <row r="3388" spans="1:23" x14ac:dyDescent="0.25">
      <c r="A3388" t="s">
        <v>6793</v>
      </c>
      <c r="B3388">
        <v>37.890835000000003</v>
      </c>
      <c r="C3388">
        <v>-122.40380500000001</v>
      </c>
      <c r="D3388" t="s">
        <v>6794</v>
      </c>
      <c r="E3388" t="s">
        <v>19</v>
      </c>
      <c r="F3388">
        <v>0.28000000000000003</v>
      </c>
      <c r="G3388" s="1" t="s">
        <v>9985</v>
      </c>
      <c r="H3388">
        <v>9.39</v>
      </c>
      <c r="I3388">
        <v>48</v>
      </c>
      <c r="J3388" t="s">
        <v>33</v>
      </c>
      <c r="K3388">
        <v>150</v>
      </c>
      <c r="L3388" t="s">
        <v>58</v>
      </c>
      <c r="M3388">
        <v>2015</v>
      </c>
      <c r="N3388" t="s">
        <v>35</v>
      </c>
      <c r="O3388">
        <v>3.9</v>
      </c>
      <c r="P3388">
        <v>7</v>
      </c>
      <c r="Q3388" t="s">
        <v>24</v>
      </c>
      <c r="R3388">
        <v>36</v>
      </c>
      <c r="S3388">
        <f t="shared" si="156"/>
        <v>1728</v>
      </c>
      <c r="T3388">
        <f t="shared" si="157"/>
        <v>483.84000000000003</v>
      </c>
      <c r="U3388" s="2">
        <f t="shared" si="158"/>
        <v>0.14583333333333334</v>
      </c>
      <c r="V3388" t="str" cm="1">
        <f t="array" ref="V3388">_xlfn.IFS(H3388&lt;5,"Urban",H3388&lt;=12,"Sub-Urban",H3388&gt;12,"Out Of City")</f>
        <v>Sub-Urban</v>
      </c>
      <c r="W3388" t="str" cm="1">
        <f t="array" ref="W3388">_xlfn.IFS(
    L3388="CCS", "CCS",
    L3388="Type 2", "Type 2",
    L3388="CHAdeMO", "CHAdeMO",
    L3388="Tesla", "Tesla",
    L3388="CCS, Type 2", "CCS, Type 2",
    L3388="Type 2, CCS", "CCS, Type 2",
    L3388="CHAdeMO, Type 2", "CHAdeMO, Type 2",
    L3388="Type 2, CHAdeMO", "CHAdeMO, Type 2",
    L3388="CCS, Tesla", "CCS, Tesla",
    L3388="Tesla, CCS", "CCS, Tesla",
    L3388="Tesla, Type 2", "Tesla, Type 2",
    L3388="Type 2, Tesla", "Tesla, Type 2",
    L3388="CCS, CHAdeMO", "CCS, CHAdeMO",
    L3388="CHAdeMO, CCS", "CCS, CHAdeMO",
    L3388="CHAdeMO, Tesla", "CHAdeMO, Tesla",
    L3388="Tesla, CHAdeMO", "CHAdeMO, Tesla"
)</f>
        <v>CCS, Tesla</v>
      </c>
    </row>
    <row r="3389" spans="1:23" x14ac:dyDescent="0.25">
      <c r="A3389" t="s">
        <v>6795</v>
      </c>
      <c r="B3389">
        <v>-23.597270000000002</v>
      </c>
      <c r="C3389">
        <v>-46.694606</v>
      </c>
      <c r="D3389" t="s">
        <v>6796</v>
      </c>
      <c r="E3389" t="s">
        <v>19</v>
      </c>
      <c r="F3389">
        <v>0.3</v>
      </c>
      <c r="G3389" s="1" t="s">
        <v>9985</v>
      </c>
      <c r="H3389">
        <v>9.34</v>
      </c>
      <c r="I3389">
        <v>96</v>
      </c>
      <c r="J3389" t="s">
        <v>21</v>
      </c>
      <c r="K3389">
        <v>350</v>
      </c>
      <c r="L3389" t="s">
        <v>34</v>
      </c>
      <c r="M3389">
        <v>2012</v>
      </c>
      <c r="N3389" t="s">
        <v>35</v>
      </c>
      <c r="O3389">
        <v>3.7</v>
      </c>
      <c r="P3389">
        <v>10</v>
      </c>
      <c r="Q3389" t="s">
        <v>29</v>
      </c>
      <c r="R3389">
        <v>23</v>
      </c>
      <c r="S3389">
        <f t="shared" si="156"/>
        <v>2208</v>
      </c>
      <c r="T3389">
        <f t="shared" si="157"/>
        <v>662.4</v>
      </c>
      <c r="U3389" s="2">
        <f t="shared" si="158"/>
        <v>0.10416666666666667</v>
      </c>
      <c r="V3389" t="str" cm="1">
        <f t="array" ref="V3389">_xlfn.IFS(H3389&lt;5,"Urban",H3389&lt;=12,"Sub-Urban",H3389&gt;12,"Out Of City")</f>
        <v>Sub-Urban</v>
      </c>
      <c r="W3389" t="str" cm="1">
        <f t="array" ref="W3389">_xlfn.IFS(
    L3389="CCS", "CCS",
    L3389="Type 2", "Type 2",
    L3389="CHAdeMO", "CHAdeMO",
    L3389="Tesla", "Tesla",
    L3389="CCS, Type 2", "CCS, Type 2",
    L3389="Type 2, CCS", "CCS, Type 2",
    L3389="CHAdeMO, Type 2", "CHAdeMO, Type 2",
    L3389="Type 2, CHAdeMO", "CHAdeMO, Type 2",
    L3389="CCS, Tesla", "CCS, Tesla",
    L3389="Tesla, CCS", "CCS, Tesla",
    L3389="Tesla, Type 2", "Tesla, Type 2",
    L3389="Type 2, Tesla", "Tesla, Type 2",
    L3389="CCS, CHAdeMO", "CCS, CHAdeMO",
    L3389="CHAdeMO, CCS", "CCS, CHAdeMO",
    L3389="CHAdeMO, Tesla", "CHAdeMO, Tesla",
    L3389="Tesla, CHAdeMO", "CHAdeMO, Tesla"
)</f>
        <v>CCS, Type 2</v>
      </c>
    </row>
    <row r="3390" spans="1:23" x14ac:dyDescent="0.25">
      <c r="A3390" t="s">
        <v>6797</v>
      </c>
      <c r="B3390">
        <v>55.718915000000003</v>
      </c>
      <c r="C3390">
        <v>37.539206999999998</v>
      </c>
      <c r="D3390" t="s">
        <v>6798</v>
      </c>
      <c r="E3390" t="s">
        <v>38</v>
      </c>
      <c r="F3390">
        <v>0.48</v>
      </c>
      <c r="G3390" s="1" t="s">
        <v>9985</v>
      </c>
      <c r="H3390">
        <v>16.91</v>
      </c>
      <c r="I3390">
        <v>88</v>
      </c>
      <c r="J3390" t="s">
        <v>47</v>
      </c>
      <c r="K3390">
        <v>350</v>
      </c>
      <c r="L3390" t="s">
        <v>40</v>
      </c>
      <c r="M3390">
        <v>2018</v>
      </c>
      <c r="N3390" t="s">
        <v>23</v>
      </c>
      <c r="O3390">
        <v>3.8</v>
      </c>
      <c r="P3390">
        <v>2</v>
      </c>
      <c r="Q3390" t="s">
        <v>48</v>
      </c>
      <c r="R3390">
        <v>16</v>
      </c>
      <c r="S3390">
        <f t="shared" si="156"/>
        <v>1408</v>
      </c>
      <c r="T3390">
        <f t="shared" si="157"/>
        <v>675.83999999999992</v>
      </c>
      <c r="U3390" s="2">
        <f t="shared" si="158"/>
        <v>2.2727272727272728E-2</v>
      </c>
      <c r="V3390" t="str" cm="1">
        <f t="array" ref="V3390">_xlfn.IFS(H3390&lt;5,"Urban",H3390&lt;=12,"Sub-Urban",H3390&gt;12,"Out Of City")</f>
        <v>Out Of City</v>
      </c>
      <c r="W3390" t="str" cm="1">
        <f t="array" ref="W3390">_xlfn.IFS(
    L3390="CCS", "CCS",
    L3390="Type 2", "Type 2",
    L3390="CHAdeMO", "CHAdeMO",
    L3390="Tesla", "Tesla",
    L3390="CCS, Type 2", "CCS, Type 2",
    L3390="Type 2, CCS", "CCS, Type 2",
    L3390="CHAdeMO, Type 2", "CHAdeMO, Type 2",
    L3390="Type 2, CHAdeMO", "CHAdeMO, Type 2",
    L3390="CCS, Tesla", "CCS, Tesla",
    L3390="Tesla, CCS", "CCS, Tesla",
    L3390="Tesla, Type 2", "Tesla, Type 2",
    L3390="Type 2, Tesla", "Tesla, Type 2",
    L3390="CCS, CHAdeMO", "CCS, CHAdeMO",
    L3390="CHAdeMO, CCS", "CCS, CHAdeMO",
    L3390="CHAdeMO, Tesla", "CHAdeMO, Tesla",
    L3390="Tesla, CHAdeMO", "CHAdeMO, Tesla"
)</f>
        <v>Type 2</v>
      </c>
    </row>
    <row r="3391" spans="1:23" x14ac:dyDescent="0.25">
      <c r="A3391" t="s">
        <v>6799</v>
      </c>
      <c r="B3391">
        <v>25.341594000000001</v>
      </c>
      <c r="C3391">
        <v>55.227727000000002</v>
      </c>
      <c r="D3391" t="s">
        <v>6800</v>
      </c>
      <c r="E3391" t="s">
        <v>38</v>
      </c>
      <c r="F3391">
        <v>0.39</v>
      </c>
      <c r="G3391" s="1" t="s">
        <v>9985</v>
      </c>
      <c r="H3391">
        <v>17.899999999999999</v>
      </c>
      <c r="I3391">
        <v>58</v>
      </c>
      <c r="J3391" t="s">
        <v>21</v>
      </c>
      <c r="K3391">
        <v>50</v>
      </c>
      <c r="L3391" t="s">
        <v>51</v>
      </c>
      <c r="M3391">
        <v>2022</v>
      </c>
      <c r="N3391" t="s">
        <v>23</v>
      </c>
      <c r="O3391">
        <v>3</v>
      </c>
      <c r="P3391">
        <v>2</v>
      </c>
      <c r="Q3391" t="s">
        <v>48</v>
      </c>
      <c r="R3391">
        <v>9</v>
      </c>
      <c r="S3391">
        <f t="shared" si="156"/>
        <v>522</v>
      </c>
      <c r="T3391">
        <f t="shared" si="157"/>
        <v>203.58</v>
      </c>
      <c r="U3391" s="2">
        <f t="shared" si="158"/>
        <v>3.4482758620689655E-2</v>
      </c>
      <c r="V3391" t="str" cm="1">
        <f t="array" ref="V3391">_xlfn.IFS(H3391&lt;5,"Urban",H3391&lt;=12,"Sub-Urban",H3391&gt;12,"Out Of City")</f>
        <v>Out Of City</v>
      </c>
      <c r="W3391" t="str" cm="1">
        <f t="array" ref="W3391">_xlfn.IFS(
    L3391="CCS", "CCS",
    L3391="Type 2", "Type 2",
    L3391="CHAdeMO", "CHAdeMO",
    L3391="Tesla", "Tesla",
    L3391="CCS, Type 2", "CCS, Type 2",
    L3391="Type 2, CCS", "CCS, Type 2",
    L3391="CHAdeMO, Type 2", "CHAdeMO, Type 2",
    L3391="Type 2, CHAdeMO", "CHAdeMO, Type 2",
    L3391="CCS, Tesla", "CCS, Tesla",
    L3391="Tesla, CCS", "CCS, Tesla",
    L3391="Tesla, Type 2", "Tesla, Type 2",
    L3391="Type 2, Tesla", "Tesla, Type 2",
    L3391="CCS, CHAdeMO", "CCS, CHAdeMO",
    L3391="CHAdeMO, CCS", "CCS, CHAdeMO",
    L3391="CHAdeMO, Tesla", "CHAdeMO, Tesla",
    L3391="Tesla, CHAdeMO", "CHAdeMO, Tesla"
)</f>
        <v>CCS, Tesla</v>
      </c>
    </row>
    <row r="3392" spans="1:23" x14ac:dyDescent="0.25">
      <c r="A3392" t="s">
        <v>6801</v>
      </c>
      <c r="B3392">
        <v>30.435849999999999</v>
      </c>
      <c r="C3392">
        <v>34.690931999999997</v>
      </c>
      <c r="D3392" t="s">
        <v>6802</v>
      </c>
      <c r="E3392" t="s">
        <v>27</v>
      </c>
      <c r="F3392">
        <v>0.35</v>
      </c>
      <c r="G3392" s="1" t="s">
        <v>9985</v>
      </c>
      <c r="H3392">
        <v>5.72</v>
      </c>
      <c r="I3392">
        <v>61</v>
      </c>
      <c r="J3392" t="s">
        <v>33</v>
      </c>
      <c r="K3392">
        <v>50</v>
      </c>
      <c r="L3392" t="s">
        <v>104</v>
      </c>
      <c r="M3392">
        <v>2014</v>
      </c>
      <c r="N3392" t="s">
        <v>23</v>
      </c>
      <c r="O3392">
        <v>3.1</v>
      </c>
      <c r="P3392">
        <v>2</v>
      </c>
      <c r="Q3392" t="s">
        <v>48</v>
      </c>
      <c r="R3392">
        <v>57</v>
      </c>
      <c r="S3392">
        <f t="shared" si="156"/>
        <v>3477</v>
      </c>
      <c r="T3392">
        <f t="shared" si="157"/>
        <v>1216.9499999999998</v>
      </c>
      <c r="U3392" s="2">
        <f t="shared" si="158"/>
        <v>3.2786885245901641E-2</v>
      </c>
      <c r="V3392" t="str" cm="1">
        <f t="array" ref="V3392">_xlfn.IFS(H3392&lt;5,"Urban",H3392&lt;=12,"Sub-Urban",H3392&gt;12,"Out Of City")</f>
        <v>Sub-Urban</v>
      </c>
      <c r="W3392" t="str" cm="1">
        <f t="array" ref="W3392">_xlfn.IFS(
    L3392="CCS", "CCS",
    L3392="Type 2", "Type 2",
    L3392="CHAdeMO", "CHAdeMO",
    L3392="Tesla", "Tesla",
    L3392="CCS, Type 2", "CCS, Type 2",
    L3392="Type 2, CCS", "CCS, Type 2",
    L3392="CHAdeMO, Type 2", "CHAdeMO, Type 2",
    L3392="Type 2, CHAdeMO", "CHAdeMO, Type 2",
    L3392="CCS, Tesla", "CCS, Tesla",
    L3392="Tesla, CCS", "CCS, Tesla",
    L3392="Tesla, Type 2", "Tesla, Type 2",
    L3392="Type 2, Tesla", "Tesla, Type 2",
    L3392="CCS, CHAdeMO", "CCS, CHAdeMO",
    L3392="CHAdeMO, CCS", "CCS, CHAdeMO",
    L3392="CHAdeMO, Tesla", "CHAdeMO, Tesla",
    L3392="Tesla, CHAdeMO", "CHAdeMO, Tesla"
)</f>
        <v>CHAdeMO, Type 2</v>
      </c>
    </row>
    <row r="3393" spans="1:23" x14ac:dyDescent="0.25">
      <c r="A3393" t="s">
        <v>6803</v>
      </c>
      <c r="B3393">
        <v>19.532964</v>
      </c>
      <c r="C3393">
        <v>-99.080894000000001</v>
      </c>
      <c r="D3393" t="s">
        <v>6804</v>
      </c>
      <c r="E3393" t="s">
        <v>38</v>
      </c>
      <c r="F3393">
        <v>0.16</v>
      </c>
      <c r="G3393" s="1" t="s">
        <v>9985</v>
      </c>
      <c r="H3393">
        <v>17.52</v>
      </c>
      <c r="I3393">
        <v>80</v>
      </c>
      <c r="J3393" t="s">
        <v>39</v>
      </c>
      <c r="K3393">
        <v>350</v>
      </c>
      <c r="L3393" t="s">
        <v>47</v>
      </c>
      <c r="M3393">
        <v>2017</v>
      </c>
      <c r="N3393" t="s">
        <v>35</v>
      </c>
      <c r="O3393">
        <v>3</v>
      </c>
      <c r="P3393">
        <v>5</v>
      </c>
      <c r="Q3393" t="s">
        <v>48</v>
      </c>
      <c r="R3393">
        <v>15</v>
      </c>
      <c r="S3393">
        <f t="shared" si="156"/>
        <v>1200</v>
      </c>
      <c r="T3393">
        <f t="shared" si="157"/>
        <v>192</v>
      </c>
      <c r="U3393" s="2">
        <f t="shared" si="158"/>
        <v>6.25E-2</v>
      </c>
      <c r="V3393" t="str" cm="1">
        <f t="array" ref="V3393">_xlfn.IFS(H3393&lt;5,"Urban",H3393&lt;=12,"Sub-Urban",H3393&gt;12,"Out Of City")</f>
        <v>Out Of City</v>
      </c>
      <c r="W3393" t="str" cm="1">
        <f t="array" ref="W3393">_xlfn.IFS(
    L3393="CCS", "CCS",
    L3393="Type 2", "Type 2",
    L3393="CHAdeMO", "CHAdeMO",
    L3393="Tesla", "Tesla",
    L3393="CCS, Type 2", "CCS, Type 2",
    L3393="Type 2, CCS", "CCS, Type 2",
    L3393="CHAdeMO, Type 2", "CHAdeMO, Type 2",
    L3393="Type 2, CHAdeMO", "CHAdeMO, Type 2",
    L3393="CCS, Tesla", "CCS, Tesla",
    L3393="Tesla, CCS", "CCS, Tesla",
    L3393="Tesla, Type 2", "Tesla, Type 2",
    L3393="Type 2, Tesla", "Tesla, Type 2",
    L3393="CCS, CHAdeMO", "CCS, CHAdeMO",
    L3393="CHAdeMO, CCS", "CCS, CHAdeMO",
    L3393="CHAdeMO, Tesla", "CHAdeMO, Tesla",
    L3393="Tesla, CHAdeMO", "CHAdeMO, Tesla"
)</f>
        <v>Tesla</v>
      </c>
    </row>
    <row r="3394" spans="1:23" x14ac:dyDescent="0.25">
      <c r="A3394" t="s">
        <v>6805</v>
      </c>
      <c r="B3394">
        <v>-33.721539999999997</v>
      </c>
      <c r="C3394">
        <v>151.29276999999999</v>
      </c>
      <c r="D3394" t="s">
        <v>6806</v>
      </c>
      <c r="E3394" t="s">
        <v>38</v>
      </c>
      <c r="F3394">
        <v>0.28999999999999998</v>
      </c>
      <c r="G3394" t="s">
        <v>20</v>
      </c>
      <c r="H3394">
        <v>13.59</v>
      </c>
      <c r="I3394">
        <v>84</v>
      </c>
      <c r="J3394" t="s">
        <v>46</v>
      </c>
      <c r="K3394">
        <v>350</v>
      </c>
      <c r="L3394" t="s">
        <v>104</v>
      </c>
      <c r="M3394">
        <v>2012</v>
      </c>
      <c r="N3394" t="s">
        <v>23</v>
      </c>
      <c r="O3394">
        <v>4.0999999999999996</v>
      </c>
      <c r="P3394">
        <v>6</v>
      </c>
      <c r="Q3394" t="s">
        <v>29</v>
      </c>
      <c r="R3394">
        <v>10</v>
      </c>
      <c r="S3394">
        <f t="shared" si="156"/>
        <v>840</v>
      </c>
      <c r="T3394">
        <f t="shared" si="157"/>
        <v>243.6</v>
      </c>
      <c r="U3394" s="2">
        <f t="shared" si="158"/>
        <v>7.1428571428571425E-2</v>
      </c>
      <c r="V3394" t="str" cm="1">
        <f t="array" ref="V3394">_xlfn.IFS(H3394&lt;5,"Urban",H3394&lt;=12,"Sub-Urban",H3394&gt;12,"Out Of City")</f>
        <v>Out Of City</v>
      </c>
      <c r="W3394" t="str" cm="1">
        <f t="array" ref="W3394">_xlfn.IFS(
    L3394="CCS", "CCS",
    L3394="Type 2", "Type 2",
    L3394="CHAdeMO", "CHAdeMO",
    L3394="Tesla", "Tesla",
    L3394="CCS, Type 2", "CCS, Type 2",
    L3394="Type 2, CCS", "CCS, Type 2",
    L3394="CHAdeMO, Type 2", "CHAdeMO, Type 2",
    L3394="Type 2, CHAdeMO", "CHAdeMO, Type 2",
    L3394="CCS, Tesla", "CCS, Tesla",
    L3394="Tesla, CCS", "CCS, Tesla",
    L3394="Tesla, Type 2", "Tesla, Type 2",
    L3394="Type 2, Tesla", "Tesla, Type 2",
    L3394="CCS, CHAdeMO", "CCS, CHAdeMO",
    L3394="CHAdeMO, CCS", "CCS, CHAdeMO",
    L3394="CHAdeMO, Tesla", "CHAdeMO, Tesla",
    L3394="Tesla, CHAdeMO", "CHAdeMO, Tesla"
)</f>
        <v>CHAdeMO, Type 2</v>
      </c>
    </row>
    <row r="3395" spans="1:23" x14ac:dyDescent="0.25">
      <c r="A3395" t="s">
        <v>6807</v>
      </c>
      <c r="B3395">
        <v>39.938878000000003</v>
      </c>
      <c r="C3395">
        <v>116.46510499999999</v>
      </c>
      <c r="D3395" t="s">
        <v>6808</v>
      </c>
      <c r="E3395" t="s">
        <v>19</v>
      </c>
      <c r="F3395">
        <v>0.13</v>
      </c>
      <c r="G3395" t="s">
        <v>32</v>
      </c>
      <c r="H3395">
        <v>5.42</v>
      </c>
      <c r="I3395">
        <v>49</v>
      </c>
      <c r="J3395" t="s">
        <v>39</v>
      </c>
      <c r="K3395">
        <v>22</v>
      </c>
      <c r="L3395" t="s">
        <v>28</v>
      </c>
      <c r="M3395">
        <v>2015</v>
      </c>
      <c r="N3395" t="s">
        <v>23</v>
      </c>
      <c r="O3395">
        <v>3.1</v>
      </c>
      <c r="P3395">
        <v>3</v>
      </c>
      <c r="Q3395" t="s">
        <v>29</v>
      </c>
      <c r="R3395">
        <v>30</v>
      </c>
      <c r="S3395">
        <f t="shared" ref="S3395:S3458" si="159">R3395*I3395</f>
        <v>1470</v>
      </c>
      <c r="T3395">
        <f t="shared" ref="T3395:T3458" si="160">F3395*S3395</f>
        <v>191.1</v>
      </c>
      <c r="U3395" s="2">
        <f t="shared" ref="U3395:U3458" si="161">P3395/I3395</f>
        <v>6.1224489795918366E-2</v>
      </c>
      <c r="V3395" t="str" cm="1">
        <f t="array" ref="V3395">_xlfn.IFS(H3395&lt;5,"Urban",H3395&lt;=12,"Sub-Urban",H3395&gt;12,"Out Of City")</f>
        <v>Sub-Urban</v>
      </c>
      <c r="W3395" t="str" cm="1">
        <f t="array" ref="W3395">_xlfn.IFS(
    L3395="CCS", "CCS",
    L3395="Type 2", "Type 2",
    L3395="CHAdeMO", "CHAdeMO",
    L3395="Tesla", "Tesla",
    L3395="CCS, Type 2", "CCS, Type 2",
    L3395="Type 2, CCS", "CCS, Type 2",
    L3395="CHAdeMO, Type 2", "CHAdeMO, Type 2",
    L3395="Type 2, CHAdeMO", "CHAdeMO, Type 2",
    L3395="CCS, Tesla", "CCS, Tesla",
    L3395="Tesla, CCS", "CCS, Tesla",
    L3395="Tesla, Type 2", "Tesla, Type 2",
    L3395="Type 2, Tesla", "Tesla, Type 2",
    L3395="CCS, CHAdeMO", "CCS, CHAdeMO",
    L3395="CHAdeMO, CCS", "CCS, CHAdeMO",
    L3395="CHAdeMO, Tesla", "CHAdeMO, Tesla",
    L3395="Tesla, CHAdeMO", "CHAdeMO, Tesla"
)</f>
        <v>Tesla, Type 2</v>
      </c>
    </row>
    <row r="3396" spans="1:23" x14ac:dyDescent="0.25">
      <c r="A3396" t="s">
        <v>6809</v>
      </c>
      <c r="B3396">
        <v>13.87584</v>
      </c>
      <c r="C3396">
        <v>100.42591299999999</v>
      </c>
      <c r="D3396" t="s">
        <v>6810</v>
      </c>
      <c r="E3396" t="s">
        <v>38</v>
      </c>
      <c r="F3396">
        <v>0.13</v>
      </c>
      <c r="G3396" t="s">
        <v>20</v>
      </c>
      <c r="H3396">
        <v>18.489999999999998</v>
      </c>
      <c r="I3396">
        <v>18</v>
      </c>
      <c r="J3396" t="s">
        <v>21</v>
      </c>
      <c r="K3396">
        <v>22</v>
      </c>
      <c r="L3396" t="s">
        <v>47</v>
      </c>
      <c r="M3396">
        <v>2014</v>
      </c>
      <c r="N3396" t="s">
        <v>23</v>
      </c>
      <c r="O3396">
        <v>3.8</v>
      </c>
      <c r="P3396">
        <v>10</v>
      </c>
      <c r="Q3396" t="s">
        <v>29</v>
      </c>
      <c r="R3396">
        <v>8</v>
      </c>
      <c r="S3396">
        <f t="shared" si="159"/>
        <v>144</v>
      </c>
      <c r="T3396">
        <f t="shared" si="160"/>
        <v>18.72</v>
      </c>
      <c r="U3396" s="2">
        <f t="shared" si="161"/>
        <v>0.55555555555555558</v>
      </c>
      <c r="V3396" t="str" cm="1">
        <f t="array" ref="V3396">_xlfn.IFS(H3396&lt;5,"Urban",H3396&lt;=12,"Sub-Urban",H3396&gt;12,"Out Of City")</f>
        <v>Out Of City</v>
      </c>
      <c r="W3396" t="str" cm="1">
        <f t="array" ref="W3396">_xlfn.IFS(
    L3396="CCS", "CCS",
    L3396="Type 2", "Type 2",
    L3396="CHAdeMO", "CHAdeMO",
    L3396="Tesla", "Tesla",
    L3396="CCS, Type 2", "CCS, Type 2",
    L3396="Type 2, CCS", "CCS, Type 2",
    L3396="CHAdeMO, Type 2", "CHAdeMO, Type 2",
    L3396="Type 2, CHAdeMO", "CHAdeMO, Type 2",
    L3396="CCS, Tesla", "CCS, Tesla",
    L3396="Tesla, CCS", "CCS, Tesla",
    L3396="Tesla, Type 2", "Tesla, Type 2",
    L3396="Type 2, Tesla", "Tesla, Type 2",
    L3396="CCS, CHAdeMO", "CCS, CHAdeMO",
    L3396="CHAdeMO, CCS", "CCS, CHAdeMO",
    L3396="CHAdeMO, Tesla", "CHAdeMO, Tesla",
    L3396="Tesla, CHAdeMO", "CHAdeMO, Tesla"
)</f>
        <v>Tesla</v>
      </c>
    </row>
    <row r="3397" spans="1:23" x14ac:dyDescent="0.25">
      <c r="A3397" t="s">
        <v>6811</v>
      </c>
      <c r="B3397">
        <v>37.889906000000003</v>
      </c>
      <c r="C3397">
        <v>-122.331918</v>
      </c>
      <c r="D3397" t="s">
        <v>6812</v>
      </c>
      <c r="E3397" t="s">
        <v>38</v>
      </c>
      <c r="F3397">
        <v>0.33</v>
      </c>
      <c r="G3397" s="1" t="s">
        <v>9985</v>
      </c>
      <c r="H3397">
        <v>4.62</v>
      </c>
      <c r="I3397">
        <v>32</v>
      </c>
      <c r="J3397" t="s">
        <v>33</v>
      </c>
      <c r="K3397">
        <v>350</v>
      </c>
      <c r="L3397" t="s">
        <v>85</v>
      </c>
      <c r="M3397">
        <v>2015</v>
      </c>
      <c r="N3397" t="s">
        <v>35</v>
      </c>
      <c r="O3397">
        <v>4.9000000000000004</v>
      </c>
      <c r="P3397">
        <v>6</v>
      </c>
      <c r="Q3397" t="s">
        <v>24</v>
      </c>
      <c r="R3397">
        <v>16</v>
      </c>
      <c r="S3397">
        <f t="shared" si="159"/>
        <v>512</v>
      </c>
      <c r="T3397">
        <f t="shared" si="160"/>
        <v>168.96</v>
      </c>
      <c r="U3397" s="2">
        <f t="shared" si="161"/>
        <v>0.1875</v>
      </c>
      <c r="V3397" t="str" cm="1">
        <f t="array" ref="V3397">_xlfn.IFS(H3397&lt;5,"Urban",H3397&lt;=12,"Sub-Urban",H3397&gt;12,"Out Of City")</f>
        <v>Urban</v>
      </c>
      <c r="W3397" t="str" cm="1">
        <f t="array" ref="W3397">_xlfn.IFS(
    L3397="CCS", "CCS",
    L3397="Type 2", "Type 2",
    L3397="CHAdeMO", "CHAdeMO",
    L3397="Tesla", "Tesla",
    L3397="CCS, Type 2", "CCS, Type 2",
    L3397="Type 2, CCS", "CCS, Type 2",
    L3397="CHAdeMO, Type 2", "CHAdeMO, Type 2",
    L3397="Type 2, CHAdeMO", "CHAdeMO, Type 2",
    L3397="CCS, Tesla", "CCS, Tesla",
    L3397="Tesla, CCS", "CCS, Tesla",
    L3397="Tesla, Type 2", "Tesla, Type 2",
    L3397="Type 2, Tesla", "Tesla, Type 2",
    L3397="CCS, CHAdeMO", "CCS, CHAdeMO",
    L3397="CHAdeMO, CCS", "CCS, CHAdeMO",
    L3397="CHAdeMO, Tesla", "CHAdeMO, Tesla",
    L3397="Tesla, CHAdeMO", "CHAdeMO, Tesla"
)</f>
        <v>CHAdeMO, Tesla</v>
      </c>
    </row>
    <row r="3398" spans="1:23" x14ac:dyDescent="0.25">
      <c r="A3398" t="s">
        <v>6813</v>
      </c>
      <c r="B3398">
        <v>25.246126</v>
      </c>
      <c r="C3398">
        <v>55.398542999999997</v>
      </c>
      <c r="D3398" t="s">
        <v>6814</v>
      </c>
      <c r="E3398" t="s">
        <v>19</v>
      </c>
      <c r="F3398">
        <v>0.19</v>
      </c>
      <c r="G3398" s="1" t="s">
        <v>9985</v>
      </c>
      <c r="H3398">
        <v>16.89</v>
      </c>
      <c r="I3398">
        <v>14</v>
      </c>
      <c r="J3398" t="s">
        <v>46</v>
      </c>
      <c r="K3398">
        <v>22</v>
      </c>
      <c r="L3398" t="s">
        <v>77</v>
      </c>
      <c r="M3398">
        <v>2014</v>
      </c>
      <c r="N3398" t="s">
        <v>35</v>
      </c>
      <c r="O3398">
        <v>3.2</v>
      </c>
      <c r="P3398">
        <v>2</v>
      </c>
      <c r="Q3398" t="s">
        <v>48</v>
      </c>
      <c r="R3398">
        <v>31</v>
      </c>
      <c r="S3398">
        <f t="shared" si="159"/>
        <v>434</v>
      </c>
      <c r="T3398">
        <f t="shared" si="160"/>
        <v>82.460000000000008</v>
      </c>
      <c r="U3398" s="2">
        <f t="shared" si="161"/>
        <v>0.14285714285714285</v>
      </c>
      <c r="V3398" t="str" cm="1">
        <f t="array" ref="V3398">_xlfn.IFS(H3398&lt;5,"Urban",H3398&lt;=12,"Sub-Urban",H3398&gt;12,"Out Of City")</f>
        <v>Out Of City</v>
      </c>
      <c r="W3398" t="str" cm="1">
        <f t="array" ref="W3398">_xlfn.IFS(
    L3398="CCS", "CCS",
    L3398="Type 2", "Type 2",
    L3398="CHAdeMO", "CHAdeMO",
    L3398="Tesla", "Tesla",
    L3398="CCS, Type 2", "CCS, Type 2",
    L3398="Type 2, CCS", "CCS, Type 2",
    L3398="CHAdeMO, Type 2", "CHAdeMO, Type 2",
    L3398="Type 2, CHAdeMO", "CHAdeMO, Type 2",
    L3398="CCS, Tesla", "CCS, Tesla",
    L3398="Tesla, CCS", "CCS, Tesla",
    L3398="Tesla, Type 2", "Tesla, Type 2",
    L3398="Type 2, Tesla", "Tesla, Type 2",
    L3398="CCS, CHAdeMO", "CCS, CHAdeMO",
    L3398="CHAdeMO, CCS", "CCS, CHAdeMO",
    L3398="CHAdeMO, Tesla", "CHAdeMO, Tesla",
    L3398="Tesla, CHAdeMO", "CHAdeMO, Tesla"
)</f>
        <v>CHAdeMO</v>
      </c>
    </row>
    <row r="3399" spans="1:23" x14ac:dyDescent="0.25">
      <c r="A3399" t="s">
        <v>6815</v>
      </c>
      <c r="B3399">
        <v>19.455586</v>
      </c>
      <c r="C3399">
        <v>-99.184915000000004</v>
      </c>
      <c r="D3399" t="s">
        <v>6816</v>
      </c>
      <c r="E3399" t="s">
        <v>19</v>
      </c>
      <c r="F3399">
        <v>0.33</v>
      </c>
      <c r="G3399" t="s">
        <v>32</v>
      </c>
      <c r="H3399">
        <v>10.45</v>
      </c>
      <c r="I3399">
        <v>12</v>
      </c>
      <c r="J3399" t="s">
        <v>21</v>
      </c>
      <c r="K3399">
        <v>350</v>
      </c>
      <c r="L3399" t="s">
        <v>77</v>
      </c>
      <c r="M3399">
        <v>2020</v>
      </c>
      <c r="N3399" t="s">
        <v>23</v>
      </c>
      <c r="O3399">
        <v>3.7</v>
      </c>
      <c r="P3399">
        <v>8</v>
      </c>
      <c r="Q3399" t="s">
        <v>29</v>
      </c>
      <c r="R3399">
        <v>24</v>
      </c>
      <c r="S3399">
        <f t="shared" si="159"/>
        <v>288</v>
      </c>
      <c r="T3399">
        <f t="shared" si="160"/>
        <v>95.04</v>
      </c>
      <c r="U3399" s="2">
        <f t="shared" si="161"/>
        <v>0.66666666666666663</v>
      </c>
      <c r="V3399" t="str" cm="1">
        <f t="array" ref="V3399">_xlfn.IFS(H3399&lt;5,"Urban",H3399&lt;=12,"Sub-Urban",H3399&gt;12,"Out Of City")</f>
        <v>Sub-Urban</v>
      </c>
      <c r="W3399" t="str" cm="1">
        <f t="array" ref="W3399">_xlfn.IFS(
    L3399="CCS", "CCS",
    L3399="Type 2", "Type 2",
    L3399="CHAdeMO", "CHAdeMO",
    L3399="Tesla", "Tesla",
    L3399="CCS, Type 2", "CCS, Type 2",
    L3399="Type 2, CCS", "CCS, Type 2",
    L3399="CHAdeMO, Type 2", "CHAdeMO, Type 2",
    L3399="Type 2, CHAdeMO", "CHAdeMO, Type 2",
    L3399="CCS, Tesla", "CCS, Tesla",
    L3399="Tesla, CCS", "CCS, Tesla",
    L3399="Tesla, Type 2", "Tesla, Type 2",
    L3399="Type 2, Tesla", "Tesla, Type 2",
    L3399="CCS, CHAdeMO", "CCS, CHAdeMO",
    L3399="CHAdeMO, CCS", "CCS, CHAdeMO",
    L3399="CHAdeMO, Tesla", "CHAdeMO, Tesla",
    L3399="Tesla, CHAdeMO", "CHAdeMO, Tesla"
)</f>
        <v>CHAdeMO</v>
      </c>
    </row>
    <row r="3400" spans="1:23" x14ac:dyDescent="0.25">
      <c r="A3400" t="s">
        <v>6817</v>
      </c>
      <c r="B3400">
        <v>25.375138</v>
      </c>
      <c r="C3400">
        <v>55.227179</v>
      </c>
      <c r="D3400" t="s">
        <v>6818</v>
      </c>
      <c r="E3400" t="s">
        <v>38</v>
      </c>
      <c r="F3400">
        <v>0.38</v>
      </c>
      <c r="G3400" t="s">
        <v>20</v>
      </c>
      <c r="H3400">
        <v>12.04</v>
      </c>
      <c r="I3400">
        <v>58</v>
      </c>
      <c r="J3400" t="s">
        <v>21</v>
      </c>
      <c r="K3400">
        <v>350</v>
      </c>
      <c r="L3400" t="s">
        <v>77</v>
      </c>
      <c r="M3400">
        <v>2015</v>
      </c>
      <c r="N3400" t="s">
        <v>23</v>
      </c>
      <c r="O3400">
        <v>3.4</v>
      </c>
      <c r="P3400">
        <v>4</v>
      </c>
      <c r="Q3400" t="s">
        <v>29</v>
      </c>
      <c r="R3400">
        <v>9</v>
      </c>
      <c r="S3400">
        <f t="shared" si="159"/>
        <v>522</v>
      </c>
      <c r="T3400">
        <f t="shared" si="160"/>
        <v>198.36</v>
      </c>
      <c r="U3400" s="2">
        <f t="shared" si="161"/>
        <v>6.8965517241379309E-2</v>
      </c>
      <c r="V3400" t="str" cm="1">
        <f t="array" ref="V3400">_xlfn.IFS(H3400&lt;5,"Urban",H3400&lt;=12,"Sub-Urban",H3400&gt;12,"Out Of City")</f>
        <v>Out Of City</v>
      </c>
      <c r="W3400" t="str" cm="1">
        <f t="array" ref="W3400">_xlfn.IFS(
    L3400="CCS", "CCS",
    L3400="Type 2", "Type 2",
    L3400="CHAdeMO", "CHAdeMO",
    L3400="Tesla", "Tesla",
    L3400="CCS, Type 2", "CCS, Type 2",
    L3400="Type 2, CCS", "CCS, Type 2",
    L3400="CHAdeMO, Type 2", "CHAdeMO, Type 2",
    L3400="Type 2, CHAdeMO", "CHAdeMO, Type 2",
    L3400="CCS, Tesla", "CCS, Tesla",
    L3400="Tesla, CCS", "CCS, Tesla",
    L3400="Tesla, Type 2", "Tesla, Type 2",
    L3400="Type 2, Tesla", "Tesla, Type 2",
    L3400="CCS, CHAdeMO", "CCS, CHAdeMO",
    L3400="CHAdeMO, CCS", "CCS, CHAdeMO",
    L3400="CHAdeMO, Tesla", "CHAdeMO, Tesla",
    L3400="Tesla, CHAdeMO", "CHAdeMO, Tesla"
)</f>
        <v>CHAdeMO</v>
      </c>
    </row>
    <row r="3401" spans="1:23" x14ac:dyDescent="0.25">
      <c r="A3401" t="s">
        <v>6819</v>
      </c>
      <c r="B3401">
        <v>55.780566999999998</v>
      </c>
      <c r="C3401">
        <v>37.698309999999999</v>
      </c>
      <c r="D3401" t="s">
        <v>6820</v>
      </c>
      <c r="E3401" t="s">
        <v>19</v>
      </c>
      <c r="F3401">
        <v>0.41</v>
      </c>
      <c r="G3401" t="s">
        <v>20</v>
      </c>
      <c r="H3401">
        <v>0.84</v>
      </c>
      <c r="I3401">
        <v>31</v>
      </c>
      <c r="J3401" t="s">
        <v>39</v>
      </c>
      <c r="K3401">
        <v>50</v>
      </c>
      <c r="L3401" t="s">
        <v>47</v>
      </c>
      <c r="M3401">
        <v>2015</v>
      </c>
      <c r="N3401" t="s">
        <v>35</v>
      </c>
      <c r="O3401">
        <v>4.2</v>
      </c>
      <c r="P3401">
        <v>7</v>
      </c>
      <c r="Q3401" t="s">
        <v>29</v>
      </c>
      <c r="R3401">
        <v>27</v>
      </c>
      <c r="S3401">
        <f t="shared" si="159"/>
        <v>837</v>
      </c>
      <c r="T3401">
        <f t="shared" si="160"/>
        <v>343.16999999999996</v>
      </c>
      <c r="U3401" s="2">
        <f t="shared" si="161"/>
        <v>0.22580645161290322</v>
      </c>
      <c r="V3401" t="str" cm="1">
        <f t="array" ref="V3401">_xlfn.IFS(H3401&lt;5,"Urban",H3401&lt;=12,"Sub-Urban",H3401&gt;12,"Out Of City")</f>
        <v>Urban</v>
      </c>
      <c r="W3401" t="str" cm="1">
        <f t="array" ref="W3401">_xlfn.IFS(
    L3401="CCS", "CCS",
    L3401="Type 2", "Type 2",
    L3401="CHAdeMO", "CHAdeMO",
    L3401="Tesla", "Tesla",
    L3401="CCS, Type 2", "CCS, Type 2",
    L3401="Type 2, CCS", "CCS, Type 2",
    L3401="CHAdeMO, Type 2", "CHAdeMO, Type 2",
    L3401="Type 2, CHAdeMO", "CHAdeMO, Type 2",
    L3401="CCS, Tesla", "CCS, Tesla",
    L3401="Tesla, CCS", "CCS, Tesla",
    L3401="Tesla, Type 2", "Tesla, Type 2",
    L3401="Type 2, Tesla", "Tesla, Type 2",
    L3401="CCS, CHAdeMO", "CCS, CHAdeMO",
    L3401="CHAdeMO, CCS", "CCS, CHAdeMO",
    L3401="CHAdeMO, Tesla", "CHAdeMO, Tesla",
    L3401="Tesla, CHAdeMO", "CHAdeMO, Tesla"
)</f>
        <v>Tesla</v>
      </c>
    </row>
    <row r="3402" spans="1:23" x14ac:dyDescent="0.25">
      <c r="A3402" t="s">
        <v>6821</v>
      </c>
      <c r="B3402">
        <v>53.467247999999998</v>
      </c>
      <c r="C3402">
        <v>-130.470855</v>
      </c>
      <c r="D3402" t="s">
        <v>6822</v>
      </c>
      <c r="E3402" t="s">
        <v>27</v>
      </c>
      <c r="F3402">
        <v>0.38</v>
      </c>
      <c r="G3402" s="1" t="s">
        <v>9985</v>
      </c>
      <c r="H3402">
        <v>12.41</v>
      </c>
      <c r="I3402">
        <v>16</v>
      </c>
      <c r="J3402" t="s">
        <v>39</v>
      </c>
      <c r="K3402">
        <v>350</v>
      </c>
      <c r="L3402" t="s">
        <v>64</v>
      </c>
      <c r="M3402">
        <v>2023</v>
      </c>
      <c r="N3402" t="s">
        <v>35</v>
      </c>
      <c r="O3402">
        <v>3</v>
      </c>
      <c r="P3402">
        <v>5</v>
      </c>
      <c r="Q3402" t="s">
        <v>29</v>
      </c>
      <c r="R3402">
        <v>54</v>
      </c>
      <c r="S3402">
        <f t="shared" si="159"/>
        <v>864</v>
      </c>
      <c r="T3402">
        <f t="shared" si="160"/>
        <v>328.32</v>
      </c>
      <c r="U3402" s="2">
        <f t="shared" si="161"/>
        <v>0.3125</v>
      </c>
      <c r="V3402" t="str" cm="1">
        <f t="array" ref="V3402">_xlfn.IFS(H3402&lt;5,"Urban",H3402&lt;=12,"Sub-Urban",H3402&gt;12,"Out Of City")</f>
        <v>Out Of City</v>
      </c>
      <c r="W3402" t="str" cm="1">
        <f t="array" ref="W3402">_xlfn.IFS(
    L3402="CCS", "CCS",
    L3402="Type 2", "Type 2",
    L3402="CHAdeMO", "CHAdeMO",
    L3402="Tesla", "Tesla",
    L3402="CCS, Type 2", "CCS, Type 2",
    L3402="Type 2, CCS", "CCS, Type 2",
    L3402="CHAdeMO, Type 2", "CHAdeMO, Type 2",
    L3402="Type 2, CHAdeMO", "CHAdeMO, Type 2",
    L3402="CCS, Tesla", "CCS, Tesla",
    L3402="Tesla, CCS", "CCS, Tesla",
    L3402="Tesla, Type 2", "Tesla, Type 2",
    L3402="Type 2, Tesla", "Tesla, Type 2",
    L3402="CCS, CHAdeMO", "CCS, CHAdeMO",
    L3402="CHAdeMO, CCS", "CCS, CHAdeMO",
    L3402="CHAdeMO, Tesla", "CHAdeMO, Tesla",
    L3402="Tesla, CHAdeMO", "CHAdeMO, Tesla"
)</f>
        <v>CCS, CHAdeMO</v>
      </c>
    </row>
    <row r="3403" spans="1:23" x14ac:dyDescent="0.25">
      <c r="A3403" t="s">
        <v>6823</v>
      </c>
      <c r="B3403">
        <v>52.425548999999997</v>
      </c>
      <c r="C3403">
        <v>13.436491999999999</v>
      </c>
      <c r="D3403" t="s">
        <v>6824</v>
      </c>
      <c r="E3403" t="s">
        <v>19</v>
      </c>
      <c r="F3403">
        <v>0.48</v>
      </c>
      <c r="G3403" t="s">
        <v>20</v>
      </c>
      <c r="H3403">
        <v>14.04</v>
      </c>
      <c r="I3403">
        <v>63</v>
      </c>
      <c r="J3403" t="s">
        <v>47</v>
      </c>
      <c r="K3403">
        <v>22</v>
      </c>
      <c r="L3403" t="s">
        <v>28</v>
      </c>
      <c r="M3403">
        <v>2022</v>
      </c>
      <c r="N3403" t="s">
        <v>23</v>
      </c>
      <c r="O3403">
        <v>4.2</v>
      </c>
      <c r="P3403">
        <v>6</v>
      </c>
      <c r="Q3403" t="s">
        <v>48</v>
      </c>
      <c r="R3403">
        <v>30</v>
      </c>
      <c r="S3403">
        <f t="shared" si="159"/>
        <v>1890</v>
      </c>
      <c r="T3403">
        <f t="shared" si="160"/>
        <v>907.19999999999993</v>
      </c>
      <c r="U3403" s="2">
        <f t="shared" si="161"/>
        <v>9.5238095238095233E-2</v>
      </c>
      <c r="V3403" t="str" cm="1">
        <f t="array" ref="V3403">_xlfn.IFS(H3403&lt;5,"Urban",H3403&lt;=12,"Sub-Urban",H3403&gt;12,"Out Of City")</f>
        <v>Out Of City</v>
      </c>
      <c r="W3403" t="str" cm="1">
        <f t="array" ref="W3403">_xlfn.IFS(
    L3403="CCS", "CCS",
    L3403="Type 2", "Type 2",
    L3403="CHAdeMO", "CHAdeMO",
    L3403="Tesla", "Tesla",
    L3403="CCS, Type 2", "CCS, Type 2",
    L3403="Type 2, CCS", "CCS, Type 2",
    L3403="CHAdeMO, Type 2", "CHAdeMO, Type 2",
    L3403="Type 2, CHAdeMO", "CHAdeMO, Type 2",
    L3403="CCS, Tesla", "CCS, Tesla",
    L3403="Tesla, CCS", "CCS, Tesla",
    L3403="Tesla, Type 2", "Tesla, Type 2",
    L3403="Type 2, Tesla", "Tesla, Type 2",
    L3403="CCS, CHAdeMO", "CCS, CHAdeMO",
    L3403="CHAdeMO, CCS", "CCS, CHAdeMO",
    L3403="CHAdeMO, Tesla", "CHAdeMO, Tesla",
    L3403="Tesla, CHAdeMO", "CHAdeMO, Tesla"
)</f>
        <v>Tesla, Type 2</v>
      </c>
    </row>
    <row r="3404" spans="1:23" x14ac:dyDescent="0.25">
      <c r="A3404" t="s">
        <v>6825</v>
      </c>
      <c r="B3404">
        <v>-33.785367000000001</v>
      </c>
      <c r="C3404">
        <v>18.447596000000001</v>
      </c>
      <c r="D3404" t="s">
        <v>6826</v>
      </c>
      <c r="E3404" t="s">
        <v>19</v>
      </c>
      <c r="F3404">
        <v>0.36</v>
      </c>
      <c r="G3404" s="1" t="s">
        <v>9985</v>
      </c>
      <c r="H3404">
        <v>1.38</v>
      </c>
      <c r="I3404">
        <v>87</v>
      </c>
      <c r="J3404" t="s">
        <v>21</v>
      </c>
      <c r="K3404">
        <v>150</v>
      </c>
      <c r="L3404" t="s">
        <v>64</v>
      </c>
      <c r="M3404">
        <v>2016</v>
      </c>
      <c r="N3404" t="s">
        <v>23</v>
      </c>
      <c r="O3404">
        <v>4.9000000000000004</v>
      </c>
      <c r="P3404">
        <v>10</v>
      </c>
      <c r="Q3404" t="s">
        <v>48</v>
      </c>
      <c r="R3404">
        <v>37</v>
      </c>
      <c r="S3404">
        <f t="shared" si="159"/>
        <v>3219</v>
      </c>
      <c r="T3404">
        <f t="shared" si="160"/>
        <v>1158.8399999999999</v>
      </c>
      <c r="U3404" s="2">
        <f t="shared" si="161"/>
        <v>0.11494252873563218</v>
      </c>
      <c r="V3404" t="str" cm="1">
        <f t="array" ref="V3404">_xlfn.IFS(H3404&lt;5,"Urban",H3404&lt;=12,"Sub-Urban",H3404&gt;12,"Out Of City")</f>
        <v>Urban</v>
      </c>
      <c r="W3404" t="str" cm="1">
        <f t="array" ref="W3404">_xlfn.IFS(
    L3404="CCS", "CCS",
    L3404="Type 2", "Type 2",
    L3404="CHAdeMO", "CHAdeMO",
    L3404="Tesla", "Tesla",
    L3404="CCS, Type 2", "CCS, Type 2",
    L3404="Type 2, CCS", "CCS, Type 2",
    L3404="CHAdeMO, Type 2", "CHAdeMO, Type 2",
    L3404="Type 2, CHAdeMO", "CHAdeMO, Type 2",
    L3404="CCS, Tesla", "CCS, Tesla",
    L3404="Tesla, CCS", "CCS, Tesla",
    L3404="Tesla, Type 2", "Tesla, Type 2",
    L3404="Type 2, Tesla", "Tesla, Type 2",
    L3404="CCS, CHAdeMO", "CCS, CHAdeMO",
    L3404="CHAdeMO, CCS", "CCS, CHAdeMO",
    L3404="CHAdeMO, Tesla", "CHAdeMO, Tesla",
    L3404="Tesla, CHAdeMO", "CHAdeMO, Tesla"
)</f>
        <v>CCS, CHAdeMO</v>
      </c>
    </row>
    <row r="3405" spans="1:23" x14ac:dyDescent="0.25">
      <c r="A3405" t="s">
        <v>6827</v>
      </c>
      <c r="B3405">
        <v>18.92915</v>
      </c>
      <c r="C3405">
        <v>72.873429000000002</v>
      </c>
      <c r="D3405" t="s">
        <v>6828</v>
      </c>
      <c r="E3405" t="s">
        <v>38</v>
      </c>
      <c r="F3405">
        <v>0.24</v>
      </c>
      <c r="G3405" t="s">
        <v>20</v>
      </c>
      <c r="H3405">
        <v>3</v>
      </c>
      <c r="I3405">
        <v>29</v>
      </c>
      <c r="J3405" t="s">
        <v>39</v>
      </c>
      <c r="K3405">
        <v>150</v>
      </c>
      <c r="L3405" t="s">
        <v>43</v>
      </c>
      <c r="M3405">
        <v>2017</v>
      </c>
      <c r="N3405" t="s">
        <v>35</v>
      </c>
      <c r="O3405">
        <v>4.9000000000000004</v>
      </c>
      <c r="P3405">
        <v>5</v>
      </c>
      <c r="Q3405" t="s">
        <v>24</v>
      </c>
      <c r="R3405">
        <v>13</v>
      </c>
      <c r="S3405">
        <f t="shared" si="159"/>
        <v>377</v>
      </c>
      <c r="T3405">
        <f t="shared" si="160"/>
        <v>90.47999999999999</v>
      </c>
      <c r="U3405" s="2">
        <f t="shared" si="161"/>
        <v>0.17241379310344829</v>
      </c>
      <c r="V3405" t="str" cm="1">
        <f t="array" ref="V3405">_xlfn.IFS(H3405&lt;5,"Urban",H3405&lt;=12,"Sub-Urban",H3405&gt;12,"Out Of City")</f>
        <v>Urban</v>
      </c>
      <c r="W3405" t="str" cm="1">
        <f t="array" ref="W3405">_xlfn.IFS(
    L3405="CCS", "CCS",
    L3405="Type 2", "Type 2",
    L3405="CHAdeMO", "CHAdeMO",
    L3405="Tesla", "Tesla",
    L3405="CCS, Type 2", "CCS, Type 2",
    L3405="Type 2, CCS", "CCS, Type 2",
    L3405="CHAdeMO, Type 2", "CHAdeMO, Type 2",
    L3405="Type 2, CHAdeMO", "CHAdeMO, Type 2",
    L3405="CCS, Tesla", "CCS, Tesla",
    L3405="Tesla, CCS", "CCS, Tesla",
    L3405="Tesla, Type 2", "Tesla, Type 2",
    L3405="Type 2, Tesla", "Tesla, Type 2",
    L3405="CCS, CHAdeMO", "CCS, CHAdeMO",
    L3405="CHAdeMO, CCS", "CCS, CHAdeMO",
    L3405="CHAdeMO, Tesla", "CHAdeMO, Tesla",
    L3405="Tesla, CHAdeMO", "CHAdeMO, Tesla"
)</f>
        <v>CCS</v>
      </c>
    </row>
    <row r="3406" spans="1:23" x14ac:dyDescent="0.25">
      <c r="A3406" t="s">
        <v>6829</v>
      </c>
      <c r="B3406">
        <v>25.240507000000001</v>
      </c>
      <c r="C3406">
        <v>55.339312999999997</v>
      </c>
      <c r="D3406" t="s">
        <v>6830</v>
      </c>
      <c r="E3406" t="s">
        <v>27</v>
      </c>
      <c r="F3406">
        <v>0.38</v>
      </c>
      <c r="G3406" s="1" t="s">
        <v>9985</v>
      </c>
      <c r="H3406">
        <v>4.8600000000000003</v>
      </c>
      <c r="I3406">
        <v>22</v>
      </c>
      <c r="J3406" t="s">
        <v>39</v>
      </c>
      <c r="K3406">
        <v>150</v>
      </c>
      <c r="L3406" t="s">
        <v>85</v>
      </c>
      <c r="M3406">
        <v>2016</v>
      </c>
      <c r="N3406" t="s">
        <v>35</v>
      </c>
      <c r="O3406">
        <v>4.5</v>
      </c>
      <c r="P3406">
        <v>2</v>
      </c>
      <c r="Q3406" t="s">
        <v>29</v>
      </c>
      <c r="R3406">
        <v>45</v>
      </c>
      <c r="S3406">
        <f t="shared" si="159"/>
        <v>990</v>
      </c>
      <c r="T3406">
        <f t="shared" si="160"/>
        <v>376.2</v>
      </c>
      <c r="U3406" s="2">
        <f t="shared" si="161"/>
        <v>9.0909090909090912E-2</v>
      </c>
      <c r="V3406" t="str" cm="1">
        <f t="array" ref="V3406">_xlfn.IFS(H3406&lt;5,"Urban",H3406&lt;=12,"Sub-Urban",H3406&gt;12,"Out Of City")</f>
        <v>Urban</v>
      </c>
      <c r="W3406" t="str" cm="1">
        <f t="array" ref="W3406">_xlfn.IFS(
    L3406="CCS", "CCS",
    L3406="Type 2", "Type 2",
    L3406="CHAdeMO", "CHAdeMO",
    L3406="Tesla", "Tesla",
    L3406="CCS, Type 2", "CCS, Type 2",
    L3406="Type 2, CCS", "CCS, Type 2",
    L3406="CHAdeMO, Type 2", "CHAdeMO, Type 2",
    L3406="Type 2, CHAdeMO", "CHAdeMO, Type 2",
    L3406="CCS, Tesla", "CCS, Tesla",
    L3406="Tesla, CCS", "CCS, Tesla",
    L3406="Tesla, Type 2", "Tesla, Type 2",
    L3406="Type 2, Tesla", "Tesla, Type 2",
    L3406="CCS, CHAdeMO", "CCS, CHAdeMO",
    L3406="CHAdeMO, CCS", "CCS, CHAdeMO",
    L3406="CHAdeMO, Tesla", "CHAdeMO, Tesla",
    L3406="Tesla, CHAdeMO", "CHAdeMO, Tesla"
)</f>
        <v>CHAdeMO, Tesla</v>
      </c>
    </row>
    <row r="3407" spans="1:23" x14ac:dyDescent="0.25">
      <c r="A3407" t="s">
        <v>6831</v>
      </c>
      <c r="B3407">
        <v>55.721362999999997</v>
      </c>
      <c r="C3407">
        <v>37.548735000000001</v>
      </c>
      <c r="D3407" t="s">
        <v>6832</v>
      </c>
      <c r="E3407" t="s">
        <v>19</v>
      </c>
      <c r="F3407">
        <v>0.46</v>
      </c>
      <c r="G3407" t="s">
        <v>32</v>
      </c>
      <c r="H3407">
        <v>12.04</v>
      </c>
      <c r="I3407">
        <v>19</v>
      </c>
      <c r="J3407" t="s">
        <v>46</v>
      </c>
      <c r="K3407">
        <v>50</v>
      </c>
      <c r="L3407" t="s">
        <v>77</v>
      </c>
      <c r="M3407">
        <v>2010</v>
      </c>
      <c r="N3407" t="s">
        <v>35</v>
      </c>
      <c r="O3407">
        <v>3.2</v>
      </c>
      <c r="P3407">
        <v>10</v>
      </c>
      <c r="Q3407" t="s">
        <v>24</v>
      </c>
      <c r="R3407">
        <v>20</v>
      </c>
      <c r="S3407">
        <f t="shared" si="159"/>
        <v>380</v>
      </c>
      <c r="T3407">
        <f t="shared" si="160"/>
        <v>174.8</v>
      </c>
      <c r="U3407" s="2">
        <f t="shared" si="161"/>
        <v>0.52631578947368418</v>
      </c>
      <c r="V3407" t="str" cm="1">
        <f t="array" ref="V3407">_xlfn.IFS(H3407&lt;5,"Urban",H3407&lt;=12,"Sub-Urban",H3407&gt;12,"Out Of City")</f>
        <v>Out Of City</v>
      </c>
      <c r="W3407" t="str" cm="1">
        <f t="array" ref="W3407">_xlfn.IFS(
    L3407="CCS", "CCS",
    L3407="Type 2", "Type 2",
    L3407="CHAdeMO", "CHAdeMO",
    L3407="Tesla", "Tesla",
    L3407="CCS, Type 2", "CCS, Type 2",
    L3407="Type 2, CCS", "CCS, Type 2",
    L3407="CHAdeMO, Type 2", "CHAdeMO, Type 2",
    L3407="Type 2, CHAdeMO", "CHAdeMO, Type 2",
    L3407="CCS, Tesla", "CCS, Tesla",
    L3407="Tesla, CCS", "CCS, Tesla",
    L3407="Tesla, Type 2", "Tesla, Type 2",
    L3407="Type 2, Tesla", "Tesla, Type 2",
    L3407="CCS, CHAdeMO", "CCS, CHAdeMO",
    L3407="CHAdeMO, CCS", "CCS, CHAdeMO",
    L3407="CHAdeMO, Tesla", "CHAdeMO, Tesla",
    L3407="Tesla, CHAdeMO", "CHAdeMO, Tesla"
)</f>
        <v>CHAdeMO</v>
      </c>
    </row>
    <row r="3408" spans="1:23" x14ac:dyDescent="0.25">
      <c r="A3408" t="s">
        <v>6833</v>
      </c>
      <c r="B3408">
        <v>13.817036999999999</v>
      </c>
      <c r="C3408">
        <v>100.576624</v>
      </c>
      <c r="D3408" t="s">
        <v>6834</v>
      </c>
      <c r="E3408" t="s">
        <v>19</v>
      </c>
      <c r="F3408">
        <v>0.37</v>
      </c>
      <c r="G3408" t="s">
        <v>20</v>
      </c>
      <c r="H3408">
        <v>9.74</v>
      </c>
      <c r="I3408">
        <v>48</v>
      </c>
      <c r="J3408" t="s">
        <v>33</v>
      </c>
      <c r="K3408">
        <v>150</v>
      </c>
      <c r="L3408" t="s">
        <v>77</v>
      </c>
      <c r="M3408">
        <v>2018</v>
      </c>
      <c r="N3408" t="s">
        <v>23</v>
      </c>
      <c r="O3408">
        <v>3</v>
      </c>
      <c r="P3408">
        <v>5</v>
      </c>
      <c r="Q3408" t="s">
        <v>29</v>
      </c>
      <c r="R3408">
        <v>33</v>
      </c>
      <c r="S3408">
        <f t="shared" si="159"/>
        <v>1584</v>
      </c>
      <c r="T3408">
        <f t="shared" si="160"/>
        <v>586.08000000000004</v>
      </c>
      <c r="U3408" s="2">
        <f t="shared" si="161"/>
        <v>0.10416666666666667</v>
      </c>
      <c r="V3408" t="str" cm="1">
        <f t="array" ref="V3408">_xlfn.IFS(H3408&lt;5,"Urban",H3408&lt;=12,"Sub-Urban",H3408&gt;12,"Out Of City")</f>
        <v>Sub-Urban</v>
      </c>
      <c r="W3408" t="str" cm="1">
        <f t="array" ref="W3408">_xlfn.IFS(
    L3408="CCS", "CCS",
    L3408="Type 2", "Type 2",
    L3408="CHAdeMO", "CHAdeMO",
    L3408="Tesla", "Tesla",
    L3408="CCS, Type 2", "CCS, Type 2",
    L3408="Type 2, CCS", "CCS, Type 2",
    L3408="CHAdeMO, Type 2", "CHAdeMO, Type 2",
    L3408="Type 2, CHAdeMO", "CHAdeMO, Type 2",
    L3408="CCS, Tesla", "CCS, Tesla",
    L3408="Tesla, CCS", "CCS, Tesla",
    L3408="Tesla, Type 2", "Tesla, Type 2",
    L3408="Type 2, Tesla", "Tesla, Type 2",
    L3408="CCS, CHAdeMO", "CCS, CHAdeMO",
    L3408="CHAdeMO, CCS", "CCS, CHAdeMO",
    L3408="CHAdeMO, Tesla", "CHAdeMO, Tesla",
    L3408="Tesla, CHAdeMO", "CHAdeMO, Tesla"
)</f>
        <v>CHAdeMO</v>
      </c>
    </row>
    <row r="3409" spans="1:23" x14ac:dyDescent="0.25">
      <c r="A3409" t="s">
        <v>6835</v>
      </c>
      <c r="B3409">
        <v>19.480789000000001</v>
      </c>
      <c r="C3409">
        <v>-99.133019000000004</v>
      </c>
      <c r="D3409" t="s">
        <v>6836</v>
      </c>
      <c r="E3409" t="s">
        <v>38</v>
      </c>
      <c r="F3409">
        <v>0.19</v>
      </c>
      <c r="G3409" s="1" t="s">
        <v>9985</v>
      </c>
      <c r="H3409">
        <v>1.74</v>
      </c>
      <c r="I3409">
        <v>28</v>
      </c>
      <c r="J3409" t="s">
        <v>39</v>
      </c>
      <c r="K3409">
        <v>22</v>
      </c>
      <c r="L3409" t="s">
        <v>43</v>
      </c>
      <c r="M3409">
        <v>2018</v>
      </c>
      <c r="N3409" t="s">
        <v>23</v>
      </c>
      <c r="O3409">
        <v>3.8</v>
      </c>
      <c r="P3409">
        <v>6</v>
      </c>
      <c r="Q3409" t="s">
        <v>48</v>
      </c>
      <c r="R3409">
        <v>11</v>
      </c>
      <c r="S3409">
        <f t="shared" si="159"/>
        <v>308</v>
      </c>
      <c r="T3409">
        <f t="shared" si="160"/>
        <v>58.52</v>
      </c>
      <c r="U3409" s="2">
        <f t="shared" si="161"/>
        <v>0.21428571428571427</v>
      </c>
      <c r="V3409" t="str" cm="1">
        <f t="array" ref="V3409">_xlfn.IFS(H3409&lt;5,"Urban",H3409&lt;=12,"Sub-Urban",H3409&gt;12,"Out Of City")</f>
        <v>Urban</v>
      </c>
      <c r="W3409" t="str" cm="1">
        <f t="array" ref="W3409">_xlfn.IFS(
    L3409="CCS", "CCS",
    L3409="Type 2", "Type 2",
    L3409="CHAdeMO", "CHAdeMO",
    L3409="Tesla", "Tesla",
    L3409="CCS, Type 2", "CCS, Type 2",
    L3409="Type 2, CCS", "CCS, Type 2",
    L3409="CHAdeMO, Type 2", "CHAdeMO, Type 2",
    L3409="Type 2, CHAdeMO", "CHAdeMO, Type 2",
    L3409="CCS, Tesla", "CCS, Tesla",
    L3409="Tesla, CCS", "CCS, Tesla",
    L3409="Tesla, Type 2", "Tesla, Type 2",
    L3409="Type 2, Tesla", "Tesla, Type 2",
    L3409="CCS, CHAdeMO", "CCS, CHAdeMO",
    L3409="CHAdeMO, CCS", "CCS, CHAdeMO",
    L3409="CHAdeMO, Tesla", "CHAdeMO, Tesla",
    L3409="Tesla, CHAdeMO", "CHAdeMO, Tesla"
)</f>
        <v>CCS</v>
      </c>
    </row>
    <row r="3410" spans="1:23" x14ac:dyDescent="0.25">
      <c r="A3410" t="s">
        <v>6837</v>
      </c>
      <c r="B3410">
        <v>-33.750587000000003</v>
      </c>
      <c r="C3410">
        <v>18.413724999999999</v>
      </c>
      <c r="D3410" t="s">
        <v>6838</v>
      </c>
      <c r="E3410" t="s">
        <v>27</v>
      </c>
      <c r="F3410">
        <v>0.28999999999999998</v>
      </c>
      <c r="G3410" s="1" t="s">
        <v>9985</v>
      </c>
      <c r="H3410">
        <v>1.0900000000000001</v>
      </c>
      <c r="I3410">
        <v>87</v>
      </c>
      <c r="J3410" t="s">
        <v>39</v>
      </c>
      <c r="K3410">
        <v>22</v>
      </c>
      <c r="L3410" t="s">
        <v>47</v>
      </c>
      <c r="M3410">
        <v>2011</v>
      </c>
      <c r="N3410" t="s">
        <v>23</v>
      </c>
      <c r="O3410">
        <v>4.2</v>
      </c>
      <c r="P3410">
        <v>10</v>
      </c>
      <c r="Q3410" t="s">
        <v>24</v>
      </c>
      <c r="R3410">
        <v>59</v>
      </c>
      <c r="S3410">
        <f t="shared" si="159"/>
        <v>5133</v>
      </c>
      <c r="T3410">
        <f t="shared" si="160"/>
        <v>1488.57</v>
      </c>
      <c r="U3410" s="2">
        <f t="shared" si="161"/>
        <v>0.11494252873563218</v>
      </c>
      <c r="V3410" t="str" cm="1">
        <f t="array" ref="V3410">_xlfn.IFS(H3410&lt;5,"Urban",H3410&lt;=12,"Sub-Urban",H3410&gt;12,"Out Of City")</f>
        <v>Urban</v>
      </c>
      <c r="W3410" t="str" cm="1">
        <f t="array" ref="W3410">_xlfn.IFS(
    L3410="CCS", "CCS",
    L3410="Type 2", "Type 2",
    L3410="CHAdeMO", "CHAdeMO",
    L3410="Tesla", "Tesla",
    L3410="CCS, Type 2", "CCS, Type 2",
    L3410="Type 2, CCS", "CCS, Type 2",
    L3410="CHAdeMO, Type 2", "CHAdeMO, Type 2",
    L3410="Type 2, CHAdeMO", "CHAdeMO, Type 2",
    L3410="CCS, Tesla", "CCS, Tesla",
    L3410="Tesla, CCS", "CCS, Tesla",
    L3410="Tesla, Type 2", "Tesla, Type 2",
    L3410="Type 2, Tesla", "Tesla, Type 2",
    L3410="CCS, CHAdeMO", "CCS, CHAdeMO",
    L3410="CHAdeMO, CCS", "CCS, CHAdeMO",
    L3410="CHAdeMO, Tesla", "CHAdeMO, Tesla",
    L3410="Tesla, CHAdeMO", "CHAdeMO, Tesla"
)</f>
        <v>Tesla</v>
      </c>
    </row>
    <row r="3411" spans="1:23" x14ac:dyDescent="0.25">
      <c r="A3411" t="s">
        <v>6839</v>
      </c>
      <c r="B3411">
        <v>19.186624999999999</v>
      </c>
      <c r="C3411">
        <v>72.848613</v>
      </c>
      <c r="D3411" t="s">
        <v>6840</v>
      </c>
      <c r="E3411" t="s">
        <v>38</v>
      </c>
      <c r="F3411">
        <v>0.1</v>
      </c>
      <c r="G3411" t="s">
        <v>32</v>
      </c>
      <c r="H3411">
        <v>5.54</v>
      </c>
      <c r="I3411">
        <v>67</v>
      </c>
      <c r="J3411" t="s">
        <v>33</v>
      </c>
      <c r="K3411">
        <v>350</v>
      </c>
      <c r="L3411" t="s">
        <v>118</v>
      </c>
      <c r="M3411">
        <v>2012</v>
      </c>
      <c r="N3411" t="s">
        <v>23</v>
      </c>
      <c r="O3411">
        <v>4.2</v>
      </c>
      <c r="P3411">
        <v>9</v>
      </c>
      <c r="Q3411" t="s">
        <v>48</v>
      </c>
      <c r="R3411">
        <v>15</v>
      </c>
      <c r="S3411">
        <f t="shared" si="159"/>
        <v>1005</v>
      </c>
      <c r="T3411">
        <f t="shared" si="160"/>
        <v>100.5</v>
      </c>
      <c r="U3411" s="2">
        <f t="shared" si="161"/>
        <v>0.13432835820895522</v>
      </c>
      <c r="V3411" t="str" cm="1">
        <f t="array" ref="V3411">_xlfn.IFS(H3411&lt;5,"Urban",H3411&lt;=12,"Sub-Urban",H3411&gt;12,"Out Of City")</f>
        <v>Sub-Urban</v>
      </c>
      <c r="W3411" t="str" cm="1">
        <f t="array" ref="W3411">_xlfn.IFS(
    L3411="CCS", "CCS",
    L3411="Type 2", "Type 2",
    L3411="CHAdeMO", "CHAdeMO",
    L3411="Tesla", "Tesla",
    L3411="CCS, Type 2", "CCS, Type 2",
    L3411="Type 2, CCS", "CCS, Type 2",
    L3411="CHAdeMO, Type 2", "CHAdeMO, Type 2",
    L3411="Type 2, CHAdeMO", "CHAdeMO, Type 2",
    L3411="CCS, Tesla", "CCS, Tesla",
    L3411="Tesla, CCS", "CCS, Tesla",
    L3411="Tesla, Type 2", "Tesla, Type 2",
    L3411="Type 2, Tesla", "Tesla, Type 2",
    L3411="CCS, CHAdeMO", "CCS, CHAdeMO",
    L3411="CHAdeMO, CCS", "CCS, CHAdeMO",
    L3411="CHAdeMO, Tesla", "CHAdeMO, Tesla",
    L3411="Tesla, CHAdeMO", "CHAdeMO, Tesla"
)</f>
        <v>Tesla, Type 2</v>
      </c>
    </row>
    <row r="3412" spans="1:23" x14ac:dyDescent="0.25">
      <c r="A3412" t="s">
        <v>6841</v>
      </c>
      <c r="B3412">
        <v>-5.8376020000000004</v>
      </c>
      <c r="C3412">
        <v>-20.998889999999999</v>
      </c>
      <c r="D3412" t="s">
        <v>6842</v>
      </c>
      <c r="E3412" t="s">
        <v>38</v>
      </c>
      <c r="F3412">
        <v>0.21</v>
      </c>
      <c r="G3412" s="1" t="s">
        <v>9985</v>
      </c>
      <c r="H3412">
        <v>10.47</v>
      </c>
      <c r="I3412">
        <v>10</v>
      </c>
      <c r="J3412" t="s">
        <v>47</v>
      </c>
      <c r="K3412">
        <v>350</v>
      </c>
      <c r="L3412" t="s">
        <v>77</v>
      </c>
      <c r="M3412">
        <v>2020</v>
      </c>
      <c r="N3412" t="s">
        <v>23</v>
      </c>
      <c r="O3412">
        <v>4.4000000000000004</v>
      </c>
      <c r="P3412">
        <v>8</v>
      </c>
      <c r="Q3412" t="s">
        <v>48</v>
      </c>
      <c r="R3412">
        <v>8</v>
      </c>
      <c r="S3412">
        <f t="shared" si="159"/>
        <v>80</v>
      </c>
      <c r="T3412">
        <f t="shared" si="160"/>
        <v>16.8</v>
      </c>
      <c r="U3412" s="2">
        <f t="shared" si="161"/>
        <v>0.8</v>
      </c>
      <c r="V3412" t="str" cm="1">
        <f t="array" ref="V3412">_xlfn.IFS(H3412&lt;5,"Urban",H3412&lt;=12,"Sub-Urban",H3412&gt;12,"Out Of City")</f>
        <v>Sub-Urban</v>
      </c>
      <c r="W3412" t="str" cm="1">
        <f t="array" ref="W3412">_xlfn.IFS(
    L3412="CCS", "CCS",
    L3412="Type 2", "Type 2",
    L3412="CHAdeMO", "CHAdeMO",
    L3412="Tesla", "Tesla",
    L3412="CCS, Type 2", "CCS, Type 2",
    L3412="Type 2, CCS", "CCS, Type 2",
    L3412="CHAdeMO, Type 2", "CHAdeMO, Type 2",
    L3412="Type 2, CHAdeMO", "CHAdeMO, Type 2",
    L3412="CCS, Tesla", "CCS, Tesla",
    L3412="Tesla, CCS", "CCS, Tesla",
    L3412="Tesla, Type 2", "Tesla, Type 2",
    L3412="Type 2, Tesla", "Tesla, Type 2",
    L3412="CCS, CHAdeMO", "CCS, CHAdeMO",
    L3412="CHAdeMO, CCS", "CCS, CHAdeMO",
    L3412="CHAdeMO, Tesla", "CHAdeMO, Tesla",
    L3412="Tesla, CHAdeMO", "CHAdeMO, Tesla"
)</f>
        <v>CHAdeMO</v>
      </c>
    </row>
    <row r="3413" spans="1:23" x14ac:dyDescent="0.25">
      <c r="A3413" t="s">
        <v>6843</v>
      </c>
      <c r="B3413">
        <v>-23.556612999999999</v>
      </c>
      <c r="C3413">
        <v>-46.660274000000001</v>
      </c>
      <c r="D3413" t="s">
        <v>6844</v>
      </c>
      <c r="E3413" t="s">
        <v>27</v>
      </c>
      <c r="F3413">
        <v>0.25</v>
      </c>
      <c r="G3413" s="1" t="s">
        <v>9985</v>
      </c>
      <c r="H3413">
        <v>14.33</v>
      </c>
      <c r="I3413">
        <v>36</v>
      </c>
      <c r="J3413" t="s">
        <v>47</v>
      </c>
      <c r="K3413">
        <v>50</v>
      </c>
      <c r="L3413" t="s">
        <v>40</v>
      </c>
      <c r="M3413">
        <v>2021</v>
      </c>
      <c r="N3413" t="s">
        <v>35</v>
      </c>
      <c r="O3413">
        <v>3.6</v>
      </c>
      <c r="P3413">
        <v>4</v>
      </c>
      <c r="Q3413" t="s">
        <v>48</v>
      </c>
      <c r="R3413">
        <v>54</v>
      </c>
      <c r="S3413">
        <f t="shared" si="159"/>
        <v>1944</v>
      </c>
      <c r="T3413">
        <f t="shared" si="160"/>
        <v>486</v>
      </c>
      <c r="U3413" s="2">
        <f t="shared" si="161"/>
        <v>0.1111111111111111</v>
      </c>
      <c r="V3413" t="str" cm="1">
        <f t="array" ref="V3413">_xlfn.IFS(H3413&lt;5,"Urban",H3413&lt;=12,"Sub-Urban",H3413&gt;12,"Out Of City")</f>
        <v>Out Of City</v>
      </c>
      <c r="W3413" t="str" cm="1">
        <f t="array" ref="W3413">_xlfn.IFS(
    L3413="CCS", "CCS",
    L3413="Type 2", "Type 2",
    L3413="CHAdeMO", "CHAdeMO",
    L3413="Tesla", "Tesla",
    L3413="CCS, Type 2", "CCS, Type 2",
    L3413="Type 2, CCS", "CCS, Type 2",
    L3413="CHAdeMO, Type 2", "CHAdeMO, Type 2",
    L3413="Type 2, CHAdeMO", "CHAdeMO, Type 2",
    L3413="CCS, Tesla", "CCS, Tesla",
    L3413="Tesla, CCS", "CCS, Tesla",
    L3413="Tesla, Type 2", "Tesla, Type 2",
    L3413="Type 2, Tesla", "Tesla, Type 2",
    L3413="CCS, CHAdeMO", "CCS, CHAdeMO",
    L3413="CHAdeMO, CCS", "CCS, CHAdeMO",
    L3413="CHAdeMO, Tesla", "CHAdeMO, Tesla",
    L3413="Tesla, CHAdeMO", "CHAdeMO, Tesla"
)</f>
        <v>Type 2</v>
      </c>
    </row>
    <row r="3414" spans="1:23" x14ac:dyDescent="0.25">
      <c r="A3414" t="s">
        <v>6845</v>
      </c>
      <c r="B3414">
        <v>52.502648999999998</v>
      </c>
      <c r="C3414">
        <v>13.331588999999999</v>
      </c>
      <c r="D3414" t="s">
        <v>6846</v>
      </c>
      <c r="E3414" t="s">
        <v>27</v>
      </c>
      <c r="F3414">
        <v>0.15</v>
      </c>
      <c r="G3414" t="s">
        <v>32</v>
      </c>
      <c r="H3414">
        <v>10.56</v>
      </c>
      <c r="I3414">
        <v>87</v>
      </c>
      <c r="J3414" t="s">
        <v>21</v>
      </c>
      <c r="K3414">
        <v>150</v>
      </c>
      <c r="L3414" t="s">
        <v>28</v>
      </c>
      <c r="M3414">
        <v>2013</v>
      </c>
      <c r="N3414" t="s">
        <v>23</v>
      </c>
      <c r="O3414">
        <v>3.6</v>
      </c>
      <c r="P3414">
        <v>5</v>
      </c>
      <c r="Q3414" t="s">
        <v>48</v>
      </c>
      <c r="R3414">
        <v>50</v>
      </c>
      <c r="S3414">
        <f t="shared" si="159"/>
        <v>4350</v>
      </c>
      <c r="T3414">
        <f t="shared" si="160"/>
        <v>652.5</v>
      </c>
      <c r="U3414" s="2">
        <f t="shared" si="161"/>
        <v>5.7471264367816091E-2</v>
      </c>
      <c r="V3414" t="str" cm="1">
        <f t="array" ref="V3414">_xlfn.IFS(H3414&lt;5,"Urban",H3414&lt;=12,"Sub-Urban",H3414&gt;12,"Out Of City")</f>
        <v>Sub-Urban</v>
      </c>
      <c r="W3414" t="str" cm="1">
        <f t="array" ref="W3414">_xlfn.IFS(
    L3414="CCS", "CCS",
    L3414="Type 2", "Type 2",
    L3414="CHAdeMO", "CHAdeMO",
    L3414="Tesla", "Tesla",
    L3414="CCS, Type 2", "CCS, Type 2",
    L3414="Type 2, CCS", "CCS, Type 2",
    L3414="CHAdeMO, Type 2", "CHAdeMO, Type 2",
    L3414="Type 2, CHAdeMO", "CHAdeMO, Type 2",
    L3414="CCS, Tesla", "CCS, Tesla",
    L3414="Tesla, CCS", "CCS, Tesla",
    L3414="Tesla, Type 2", "Tesla, Type 2",
    L3414="Type 2, Tesla", "Tesla, Type 2",
    L3414="CCS, CHAdeMO", "CCS, CHAdeMO",
    L3414="CHAdeMO, CCS", "CCS, CHAdeMO",
    L3414="CHAdeMO, Tesla", "CHAdeMO, Tesla",
    L3414="Tesla, CHAdeMO", "CHAdeMO, Tesla"
)</f>
        <v>Tesla, Type 2</v>
      </c>
    </row>
    <row r="3415" spans="1:23" x14ac:dyDescent="0.25">
      <c r="A3415" t="s">
        <v>6847</v>
      </c>
      <c r="B3415">
        <v>-33.812466000000001</v>
      </c>
      <c r="C3415">
        <v>18.483954000000001</v>
      </c>
      <c r="D3415" t="s">
        <v>6848</v>
      </c>
      <c r="E3415" t="s">
        <v>19</v>
      </c>
      <c r="F3415">
        <v>0.16</v>
      </c>
      <c r="G3415" t="s">
        <v>32</v>
      </c>
      <c r="H3415">
        <v>8.2899999999999991</v>
      </c>
      <c r="I3415">
        <v>23</v>
      </c>
      <c r="J3415" t="s">
        <v>33</v>
      </c>
      <c r="K3415">
        <v>50</v>
      </c>
      <c r="L3415" t="s">
        <v>80</v>
      </c>
      <c r="M3415">
        <v>2021</v>
      </c>
      <c r="N3415" t="s">
        <v>23</v>
      </c>
      <c r="O3415">
        <v>4.9000000000000004</v>
      </c>
      <c r="P3415">
        <v>6</v>
      </c>
      <c r="Q3415" t="s">
        <v>24</v>
      </c>
      <c r="R3415">
        <v>32</v>
      </c>
      <c r="S3415">
        <f t="shared" si="159"/>
        <v>736</v>
      </c>
      <c r="T3415">
        <f t="shared" si="160"/>
        <v>117.76</v>
      </c>
      <c r="U3415" s="2">
        <f t="shared" si="161"/>
        <v>0.2608695652173913</v>
      </c>
      <c r="V3415" t="str" cm="1">
        <f t="array" ref="V3415">_xlfn.IFS(H3415&lt;5,"Urban",H3415&lt;=12,"Sub-Urban",H3415&gt;12,"Out Of City")</f>
        <v>Sub-Urban</v>
      </c>
      <c r="W3415" t="str" cm="1">
        <f t="array" ref="W3415">_xlfn.IFS(
    L3415="CCS", "CCS",
    L3415="Type 2", "Type 2",
    L3415="CHAdeMO", "CHAdeMO",
    L3415="Tesla", "Tesla",
    L3415="CCS, Type 2", "CCS, Type 2",
    L3415="Type 2, CCS", "CCS, Type 2",
    L3415="CHAdeMO, Type 2", "CHAdeMO, Type 2",
    L3415="Type 2, CHAdeMO", "CHAdeMO, Type 2",
    L3415="CCS, Tesla", "CCS, Tesla",
    L3415="Tesla, CCS", "CCS, Tesla",
    L3415="Tesla, Type 2", "Tesla, Type 2",
    L3415="Type 2, Tesla", "Tesla, Type 2",
    L3415="CCS, CHAdeMO", "CCS, CHAdeMO",
    L3415="CHAdeMO, CCS", "CCS, CHAdeMO",
    L3415="CHAdeMO, Tesla", "CHAdeMO, Tesla",
    L3415="Tesla, CHAdeMO", "CHAdeMO, Tesla"
)</f>
        <v>CHAdeMO, Type 2</v>
      </c>
    </row>
    <row r="3416" spans="1:23" x14ac:dyDescent="0.25">
      <c r="A3416" t="s">
        <v>6849</v>
      </c>
      <c r="B3416">
        <v>37.689922000000003</v>
      </c>
      <c r="C3416">
        <v>127.048509</v>
      </c>
      <c r="D3416" t="s">
        <v>6850</v>
      </c>
      <c r="E3416" t="s">
        <v>38</v>
      </c>
      <c r="F3416">
        <v>0.47</v>
      </c>
      <c r="G3416" s="1" t="s">
        <v>9985</v>
      </c>
      <c r="H3416">
        <v>9.9</v>
      </c>
      <c r="I3416">
        <v>42</v>
      </c>
      <c r="J3416" t="s">
        <v>39</v>
      </c>
      <c r="K3416">
        <v>50</v>
      </c>
      <c r="L3416" t="s">
        <v>43</v>
      </c>
      <c r="M3416">
        <v>2013</v>
      </c>
      <c r="N3416" t="s">
        <v>35</v>
      </c>
      <c r="O3416">
        <v>3.5</v>
      </c>
      <c r="P3416">
        <v>9</v>
      </c>
      <c r="Q3416" t="s">
        <v>24</v>
      </c>
      <c r="R3416">
        <v>11</v>
      </c>
      <c r="S3416">
        <f t="shared" si="159"/>
        <v>462</v>
      </c>
      <c r="T3416">
        <f t="shared" si="160"/>
        <v>217.14</v>
      </c>
      <c r="U3416" s="2">
        <f t="shared" si="161"/>
        <v>0.21428571428571427</v>
      </c>
      <c r="V3416" t="str" cm="1">
        <f t="array" ref="V3416">_xlfn.IFS(H3416&lt;5,"Urban",H3416&lt;=12,"Sub-Urban",H3416&gt;12,"Out Of City")</f>
        <v>Sub-Urban</v>
      </c>
      <c r="W3416" t="str" cm="1">
        <f t="array" ref="W3416">_xlfn.IFS(
    L3416="CCS", "CCS",
    L3416="Type 2", "Type 2",
    L3416="CHAdeMO", "CHAdeMO",
    L3416="Tesla", "Tesla",
    L3416="CCS, Type 2", "CCS, Type 2",
    L3416="Type 2, CCS", "CCS, Type 2",
    L3416="CHAdeMO, Type 2", "CHAdeMO, Type 2",
    L3416="Type 2, CHAdeMO", "CHAdeMO, Type 2",
    L3416="CCS, Tesla", "CCS, Tesla",
    L3416="Tesla, CCS", "CCS, Tesla",
    L3416="Tesla, Type 2", "Tesla, Type 2",
    L3416="Type 2, Tesla", "Tesla, Type 2",
    L3416="CCS, CHAdeMO", "CCS, CHAdeMO",
    L3416="CHAdeMO, CCS", "CCS, CHAdeMO",
    L3416="CHAdeMO, Tesla", "CHAdeMO, Tesla",
    L3416="Tesla, CHAdeMO", "CHAdeMO, Tesla"
)</f>
        <v>CCS</v>
      </c>
    </row>
    <row r="3417" spans="1:23" x14ac:dyDescent="0.25">
      <c r="A3417" t="s">
        <v>6851</v>
      </c>
      <c r="B3417">
        <v>19.036134000000001</v>
      </c>
      <c r="C3417">
        <v>72.967982000000006</v>
      </c>
      <c r="D3417" t="s">
        <v>6852</v>
      </c>
      <c r="E3417" t="s">
        <v>27</v>
      </c>
      <c r="F3417">
        <v>0.18</v>
      </c>
      <c r="G3417" t="s">
        <v>20</v>
      </c>
      <c r="H3417">
        <v>7.81</v>
      </c>
      <c r="I3417">
        <v>88</v>
      </c>
      <c r="J3417" t="s">
        <v>39</v>
      </c>
      <c r="K3417">
        <v>50</v>
      </c>
      <c r="L3417" t="s">
        <v>47</v>
      </c>
      <c r="M3417">
        <v>2010</v>
      </c>
      <c r="N3417" t="s">
        <v>23</v>
      </c>
      <c r="O3417">
        <v>3.5</v>
      </c>
      <c r="P3417">
        <v>1</v>
      </c>
      <c r="Q3417" t="s">
        <v>24</v>
      </c>
      <c r="R3417">
        <v>49</v>
      </c>
      <c r="S3417">
        <f t="shared" si="159"/>
        <v>4312</v>
      </c>
      <c r="T3417">
        <f t="shared" si="160"/>
        <v>776.16</v>
      </c>
      <c r="U3417" s="2">
        <f t="shared" si="161"/>
        <v>1.1363636363636364E-2</v>
      </c>
      <c r="V3417" t="str" cm="1">
        <f t="array" ref="V3417">_xlfn.IFS(H3417&lt;5,"Urban",H3417&lt;=12,"Sub-Urban",H3417&gt;12,"Out Of City")</f>
        <v>Sub-Urban</v>
      </c>
      <c r="W3417" t="str" cm="1">
        <f t="array" ref="W3417">_xlfn.IFS(
    L3417="CCS", "CCS",
    L3417="Type 2", "Type 2",
    L3417="CHAdeMO", "CHAdeMO",
    L3417="Tesla", "Tesla",
    L3417="CCS, Type 2", "CCS, Type 2",
    L3417="Type 2, CCS", "CCS, Type 2",
    L3417="CHAdeMO, Type 2", "CHAdeMO, Type 2",
    L3417="Type 2, CHAdeMO", "CHAdeMO, Type 2",
    L3417="CCS, Tesla", "CCS, Tesla",
    L3417="Tesla, CCS", "CCS, Tesla",
    L3417="Tesla, Type 2", "Tesla, Type 2",
    L3417="Type 2, Tesla", "Tesla, Type 2",
    L3417="CCS, CHAdeMO", "CCS, CHAdeMO",
    L3417="CHAdeMO, CCS", "CCS, CHAdeMO",
    L3417="CHAdeMO, Tesla", "CHAdeMO, Tesla",
    L3417="Tesla, CHAdeMO", "CHAdeMO, Tesla"
)</f>
        <v>Tesla</v>
      </c>
    </row>
    <row r="3418" spans="1:23" x14ac:dyDescent="0.25">
      <c r="A3418" t="s">
        <v>6853</v>
      </c>
      <c r="B3418">
        <v>13.892678999999999</v>
      </c>
      <c r="C3418">
        <v>100.512398</v>
      </c>
      <c r="D3418" t="s">
        <v>6854</v>
      </c>
      <c r="E3418" t="s">
        <v>19</v>
      </c>
      <c r="F3418">
        <v>0.24</v>
      </c>
      <c r="G3418" t="s">
        <v>32</v>
      </c>
      <c r="H3418">
        <v>19.59</v>
      </c>
      <c r="I3418">
        <v>59</v>
      </c>
      <c r="J3418" t="s">
        <v>47</v>
      </c>
      <c r="K3418">
        <v>50</v>
      </c>
      <c r="L3418" t="s">
        <v>40</v>
      </c>
      <c r="M3418">
        <v>2018</v>
      </c>
      <c r="N3418" t="s">
        <v>23</v>
      </c>
      <c r="O3418">
        <v>4.9000000000000004</v>
      </c>
      <c r="P3418">
        <v>2</v>
      </c>
      <c r="Q3418" t="s">
        <v>24</v>
      </c>
      <c r="R3418">
        <v>26</v>
      </c>
      <c r="S3418">
        <f t="shared" si="159"/>
        <v>1534</v>
      </c>
      <c r="T3418">
        <f t="shared" si="160"/>
        <v>368.15999999999997</v>
      </c>
      <c r="U3418" s="2">
        <f t="shared" si="161"/>
        <v>3.3898305084745763E-2</v>
      </c>
      <c r="V3418" t="str" cm="1">
        <f t="array" ref="V3418">_xlfn.IFS(H3418&lt;5,"Urban",H3418&lt;=12,"Sub-Urban",H3418&gt;12,"Out Of City")</f>
        <v>Out Of City</v>
      </c>
      <c r="W3418" t="str" cm="1">
        <f t="array" ref="W3418">_xlfn.IFS(
    L3418="CCS", "CCS",
    L3418="Type 2", "Type 2",
    L3418="CHAdeMO", "CHAdeMO",
    L3418="Tesla", "Tesla",
    L3418="CCS, Type 2", "CCS, Type 2",
    L3418="Type 2, CCS", "CCS, Type 2",
    L3418="CHAdeMO, Type 2", "CHAdeMO, Type 2",
    L3418="Type 2, CHAdeMO", "CHAdeMO, Type 2",
    L3418="CCS, Tesla", "CCS, Tesla",
    L3418="Tesla, CCS", "CCS, Tesla",
    L3418="Tesla, Type 2", "Tesla, Type 2",
    L3418="Type 2, Tesla", "Tesla, Type 2",
    L3418="CCS, CHAdeMO", "CCS, CHAdeMO",
    L3418="CHAdeMO, CCS", "CCS, CHAdeMO",
    L3418="CHAdeMO, Tesla", "CHAdeMO, Tesla",
    L3418="Tesla, CHAdeMO", "CHAdeMO, Tesla"
)</f>
        <v>Type 2</v>
      </c>
    </row>
    <row r="3419" spans="1:23" x14ac:dyDescent="0.25">
      <c r="A3419" t="s">
        <v>6855</v>
      </c>
      <c r="B3419">
        <v>55.797162999999998</v>
      </c>
      <c r="C3419">
        <v>37.537984000000002</v>
      </c>
      <c r="D3419" t="s">
        <v>6856</v>
      </c>
      <c r="E3419" t="s">
        <v>27</v>
      </c>
      <c r="F3419">
        <v>0.41</v>
      </c>
      <c r="G3419" s="1" t="s">
        <v>9985</v>
      </c>
      <c r="H3419">
        <v>2.23</v>
      </c>
      <c r="I3419">
        <v>10</v>
      </c>
      <c r="J3419" t="s">
        <v>46</v>
      </c>
      <c r="K3419">
        <v>50</v>
      </c>
      <c r="L3419" t="s">
        <v>40</v>
      </c>
      <c r="M3419">
        <v>2013</v>
      </c>
      <c r="N3419" t="s">
        <v>35</v>
      </c>
      <c r="O3419">
        <v>4.2</v>
      </c>
      <c r="P3419">
        <v>10</v>
      </c>
      <c r="Q3419" t="s">
        <v>29</v>
      </c>
      <c r="R3419">
        <v>49</v>
      </c>
      <c r="S3419">
        <f t="shared" si="159"/>
        <v>490</v>
      </c>
      <c r="T3419">
        <f t="shared" si="160"/>
        <v>200.89999999999998</v>
      </c>
      <c r="U3419" s="2">
        <f t="shared" si="161"/>
        <v>1</v>
      </c>
      <c r="V3419" t="str" cm="1">
        <f t="array" ref="V3419">_xlfn.IFS(H3419&lt;5,"Urban",H3419&lt;=12,"Sub-Urban",H3419&gt;12,"Out Of City")</f>
        <v>Urban</v>
      </c>
      <c r="W3419" t="str" cm="1">
        <f t="array" ref="W3419">_xlfn.IFS(
    L3419="CCS", "CCS",
    L3419="Type 2", "Type 2",
    L3419="CHAdeMO", "CHAdeMO",
    L3419="Tesla", "Tesla",
    L3419="CCS, Type 2", "CCS, Type 2",
    L3419="Type 2, CCS", "CCS, Type 2",
    L3419="CHAdeMO, Type 2", "CHAdeMO, Type 2",
    L3419="Type 2, CHAdeMO", "CHAdeMO, Type 2",
    L3419="CCS, Tesla", "CCS, Tesla",
    L3419="Tesla, CCS", "CCS, Tesla",
    L3419="Tesla, Type 2", "Tesla, Type 2",
    L3419="Type 2, Tesla", "Tesla, Type 2",
    L3419="CCS, CHAdeMO", "CCS, CHAdeMO",
    L3419="CHAdeMO, CCS", "CCS, CHAdeMO",
    L3419="CHAdeMO, Tesla", "CHAdeMO, Tesla",
    L3419="Tesla, CHAdeMO", "CHAdeMO, Tesla"
)</f>
        <v>Type 2</v>
      </c>
    </row>
    <row r="3420" spans="1:23" x14ac:dyDescent="0.25">
      <c r="A3420" t="s">
        <v>6857</v>
      </c>
      <c r="B3420">
        <v>34.163919999999997</v>
      </c>
      <c r="C3420">
        <v>-118.273157</v>
      </c>
      <c r="D3420" t="s">
        <v>6858</v>
      </c>
      <c r="E3420" t="s">
        <v>38</v>
      </c>
      <c r="F3420">
        <v>0.34</v>
      </c>
      <c r="G3420" t="s">
        <v>32</v>
      </c>
      <c r="H3420">
        <v>16.440000000000001</v>
      </c>
      <c r="I3420">
        <v>68</v>
      </c>
      <c r="J3420" t="s">
        <v>39</v>
      </c>
      <c r="K3420">
        <v>150</v>
      </c>
      <c r="L3420" t="s">
        <v>61</v>
      </c>
      <c r="M3420">
        <v>2017</v>
      </c>
      <c r="N3420" t="s">
        <v>23</v>
      </c>
      <c r="O3420">
        <v>3.3</v>
      </c>
      <c r="P3420">
        <v>2</v>
      </c>
      <c r="Q3420" t="s">
        <v>48</v>
      </c>
      <c r="R3420">
        <v>9</v>
      </c>
      <c r="S3420">
        <f t="shared" si="159"/>
        <v>612</v>
      </c>
      <c r="T3420">
        <f t="shared" si="160"/>
        <v>208.08</v>
      </c>
      <c r="U3420" s="2">
        <f t="shared" si="161"/>
        <v>2.9411764705882353E-2</v>
      </c>
      <c r="V3420" t="str" cm="1">
        <f t="array" ref="V3420">_xlfn.IFS(H3420&lt;5,"Urban",H3420&lt;=12,"Sub-Urban",H3420&gt;12,"Out Of City")</f>
        <v>Out Of City</v>
      </c>
      <c r="W3420" t="str" cm="1">
        <f t="array" ref="W3420">_xlfn.IFS(
    L3420="CCS", "CCS",
    L3420="Type 2", "Type 2",
    L3420="CHAdeMO", "CHAdeMO",
    L3420="Tesla", "Tesla",
    L3420="CCS, Type 2", "CCS, Type 2",
    L3420="Type 2, CCS", "CCS, Type 2",
    L3420="CHAdeMO, Type 2", "CHAdeMO, Type 2",
    L3420="Type 2, CHAdeMO", "CHAdeMO, Type 2",
    L3420="CCS, Tesla", "CCS, Tesla",
    L3420="Tesla, CCS", "CCS, Tesla",
    L3420="Tesla, Type 2", "Tesla, Type 2",
    L3420="Type 2, Tesla", "Tesla, Type 2",
    L3420="CCS, CHAdeMO", "CCS, CHAdeMO",
    L3420="CHAdeMO, CCS", "CCS, CHAdeMO",
    L3420="CHAdeMO, Tesla", "CHAdeMO, Tesla",
    L3420="Tesla, CHAdeMO", "CHAdeMO, Tesla"
)</f>
        <v>CHAdeMO, Tesla</v>
      </c>
    </row>
    <row r="3421" spans="1:23" x14ac:dyDescent="0.25">
      <c r="A3421" t="s">
        <v>6859</v>
      </c>
      <c r="B3421">
        <v>19.425228000000001</v>
      </c>
      <c r="C3421">
        <v>-99.165993999999998</v>
      </c>
      <c r="D3421" t="s">
        <v>6860</v>
      </c>
      <c r="E3421" t="s">
        <v>27</v>
      </c>
      <c r="F3421">
        <v>0.49</v>
      </c>
      <c r="G3421" t="s">
        <v>20</v>
      </c>
      <c r="H3421">
        <v>8.9600000000000009</v>
      </c>
      <c r="I3421">
        <v>28</v>
      </c>
      <c r="J3421" t="s">
        <v>39</v>
      </c>
      <c r="K3421">
        <v>350</v>
      </c>
      <c r="L3421" t="s">
        <v>80</v>
      </c>
      <c r="M3421">
        <v>2017</v>
      </c>
      <c r="N3421" t="s">
        <v>35</v>
      </c>
      <c r="O3421">
        <v>3.4</v>
      </c>
      <c r="P3421">
        <v>10</v>
      </c>
      <c r="Q3421" t="s">
        <v>29</v>
      </c>
      <c r="R3421">
        <v>58</v>
      </c>
      <c r="S3421">
        <f t="shared" si="159"/>
        <v>1624</v>
      </c>
      <c r="T3421">
        <f t="shared" si="160"/>
        <v>795.76</v>
      </c>
      <c r="U3421" s="2">
        <f t="shared" si="161"/>
        <v>0.35714285714285715</v>
      </c>
      <c r="V3421" t="str" cm="1">
        <f t="array" ref="V3421">_xlfn.IFS(H3421&lt;5,"Urban",H3421&lt;=12,"Sub-Urban",H3421&gt;12,"Out Of City")</f>
        <v>Sub-Urban</v>
      </c>
      <c r="W3421" t="str" cm="1">
        <f t="array" ref="W3421">_xlfn.IFS(
    L3421="CCS", "CCS",
    L3421="Type 2", "Type 2",
    L3421="CHAdeMO", "CHAdeMO",
    L3421="Tesla", "Tesla",
    L3421="CCS, Type 2", "CCS, Type 2",
    L3421="Type 2, CCS", "CCS, Type 2",
    L3421="CHAdeMO, Type 2", "CHAdeMO, Type 2",
    L3421="Type 2, CHAdeMO", "CHAdeMO, Type 2",
    L3421="CCS, Tesla", "CCS, Tesla",
    L3421="Tesla, CCS", "CCS, Tesla",
    L3421="Tesla, Type 2", "Tesla, Type 2",
    L3421="Type 2, Tesla", "Tesla, Type 2",
    L3421="CCS, CHAdeMO", "CCS, CHAdeMO",
    L3421="CHAdeMO, CCS", "CCS, CHAdeMO",
    L3421="CHAdeMO, Tesla", "CHAdeMO, Tesla",
    L3421="Tesla, CHAdeMO", "CHAdeMO, Tesla"
)</f>
        <v>CHAdeMO, Type 2</v>
      </c>
    </row>
    <row r="3422" spans="1:23" x14ac:dyDescent="0.25">
      <c r="A3422" t="s">
        <v>6861</v>
      </c>
      <c r="B3422">
        <v>-25.859394000000002</v>
      </c>
      <c r="C3422">
        <v>140.08077700000001</v>
      </c>
      <c r="D3422" t="s">
        <v>6862</v>
      </c>
      <c r="E3422" t="s">
        <v>19</v>
      </c>
      <c r="F3422">
        <v>0.49</v>
      </c>
      <c r="G3422" t="s">
        <v>32</v>
      </c>
      <c r="H3422">
        <v>0.89</v>
      </c>
      <c r="I3422">
        <v>28</v>
      </c>
      <c r="J3422" t="s">
        <v>33</v>
      </c>
      <c r="K3422">
        <v>150</v>
      </c>
      <c r="L3422" t="s">
        <v>34</v>
      </c>
      <c r="M3422">
        <v>2014</v>
      </c>
      <c r="N3422" t="s">
        <v>23</v>
      </c>
      <c r="O3422">
        <v>4.9000000000000004</v>
      </c>
      <c r="P3422">
        <v>3</v>
      </c>
      <c r="Q3422" t="s">
        <v>48</v>
      </c>
      <c r="R3422">
        <v>23</v>
      </c>
      <c r="S3422">
        <f t="shared" si="159"/>
        <v>644</v>
      </c>
      <c r="T3422">
        <f t="shared" si="160"/>
        <v>315.56</v>
      </c>
      <c r="U3422" s="2">
        <f t="shared" si="161"/>
        <v>0.10714285714285714</v>
      </c>
      <c r="V3422" t="str" cm="1">
        <f t="array" ref="V3422">_xlfn.IFS(H3422&lt;5,"Urban",H3422&lt;=12,"Sub-Urban",H3422&gt;12,"Out Of City")</f>
        <v>Urban</v>
      </c>
      <c r="W3422" t="str" cm="1">
        <f t="array" ref="W3422">_xlfn.IFS(
    L3422="CCS", "CCS",
    L3422="Type 2", "Type 2",
    L3422="CHAdeMO", "CHAdeMO",
    L3422="Tesla", "Tesla",
    L3422="CCS, Type 2", "CCS, Type 2",
    L3422="Type 2, CCS", "CCS, Type 2",
    L3422="CHAdeMO, Type 2", "CHAdeMO, Type 2",
    L3422="Type 2, CHAdeMO", "CHAdeMO, Type 2",
    L3422="CCS, Tesla", "CCS, Tesla",
    L3422="Tesla, CCS", "CCS, Tesla",
    L3422="Tesla, Type 2", "Tesla, Type 2",
    L3422="Type 2, Tesla", "Tesla, Type 2",
    L3422="CCS, CHAdeMO", "CCS, CHAdeMO",
    L3422="CHAdeMO, CCS", "CCS, CHAdeMO",
    L3422="CHAdeMO, Tesla", "CHAdeMO, Tesla",
    L3422="Tesla, CHAdeMO", "CHAdeMO, Tesla"
)</f>
        <v>CCS, Type 2</v>
      </c>
    </row>
    <row r="3423" spans="1:23" x14ac:dyDescent="0.25">
      <c r="A3423" t="s">
        <v>6863</v>
      </c>
      <c r="B3423">
        <v>34.075189999999999</v>
      </c>
      <c r="C3423">
        <v>-118.395196</v>
      </c>
      <c r="D3423" t="s">
        <v>6864</v>
      </c>
      <c r="E3423" t="s">
        <v>19</v>
      </c>
      <c r="F3423">
        <v>0.44</v>
      </c>
      <c r="G3423" t="s">
        <v>20</v>
      </c>
      <c r="H3423">
        <v>9.4600000000000009</v>
      </c>
      <c r="I3423">
        <v>25</v>
      </c>
      <c r="J3423" t="s">
        <v>47</v>
      </c>
      <c r="K3423">
        <v>350</v>
      </c>
      <c r="L3423" t="s">
        <v>47</v>
      </c>
      <c r="M3423">
        <v>2017</v>
      </c>
      <c r="N3423" t="s">
        <v>35</v>
      </c>
      <c r="O3423">
        <v>3.4</v>
      </c>
      <c r="P3423">
        <v>2</v>
      </c>
      <c r="Q3423" t="s">
        <v>48</v>
      </c>
      <c r="R3423">
        <v>21</v>
      </c>
      <c r="S3423">
        <f t="shared" si="159"/>
        <v>525</v>
      </c>
      <c r="T3423">
        <f t="shared" si="160"/>
        <v>231</v>
      </c>
      <c r="U3423" s="2">
        <f t="shared" si="161"/>
        <v>0.08</v>
      </c>
      <c r="V3423" t="str" cm="1">
        <f t="array" ref="V3423">_xlfn.IFS(H3423&lt;5,"Urban",H3423&lt;=12,"Sub-Urban",H3423&gt;12,"Out Of City")</f>
        <v>Sub-Urban</v>
      </c>
      <c r="W3423" t="str" cm="1">
        <f t="array" ref="W3423">_xlfn.IFS(
    L3423="CCS", "CCS",
    L3423="Type 2", "Type 2",
    L3423="CHAdeMO", "CHAdeMO",
    L3423="Tesla", "Tesla",
    L3423="CCS, Type 2", "CCS, Type 2",
    L3423="Type 2, CCS", "CCS, Type 2",
    L3423="CHAdeMO, Type 2", "CHAdeMO, Type 2",
    L3423="Type 2, CHAdeMO", "CHAdeMO, Type 2",
    L3423="CCS, Tesla", "CCS, Tesla",
    L3423="Tesla, CCS", "CCS, Tesla",
    L3423="Tesla, Type 2", "Tesla, Type 2",
    L3423="Type 2, Tesla", "Tesla, Type 2",
    L3423="CCS, CHAdeMO", "CCS, CHAdeMO",
    L3423="CHAdeMO, CCS", "CCS, CHAdeMO",
    L3423="CHAdeMO, Tesla", "CHAdeMO, Tesla",
    L3423="Tesla, CHAdeMO", "CHAdeMO, Tesla"
)</f>
        <v>Tesla</v>
      </c>
    </row>
    <row r="3424" spans="1:23" x14ac:dyDescent="0.25">
      <c r="A3424" t="s">
        <v>6865</v>
      </c>
      <c r="B3424">
        <v>43.652332999999999</v>
      </c>
      <c r="C3424">
        <v>-79.358503999999996</v>
      </c>
      <c r="D3424" t="s">
        <v>6866</v>
      </c>
      <c r="E3424" t="s">
        <v>27</v>
      </c>
      <c r="F3424">
        <v>0.23</v>
      </c>
      <c r="G3424" s="1" t="s">
        <v>9985</v>
      </c>
      <c r="H3424">
        <v>1.87</v>
      </c>
      <c r="I3424">
        <v>44</v>
      </c>
      <c r="J3424" t="s">
        <v>21</v>
      </c>
      <c r="K3424">
        <v>350</v>
      </c>
      <c r="L3424" t="s">
        <v>85</v>
      </c>
      <c r="M3424">
        <v>2019</v>
      </c>
      <c r="N3424" t="s">
        <v>23</v>
      </c>
      <c r="O3424">
        <v>4.5</v>
      </c>
      <c r="P3424">
        <v>3</v>
      </c>
      <c r="Q3424" t="s">
        <v>29</v>
      </c>
      <c r="R3424">
        <v>56</v>
      </c>
      <c r="S3424">
        <f t="shared" si="159"/>
        <v>2464</v>
      </c>
      <c r="T3424">
        <f t="shared" si="160"/>
        <v>566.72</v>
      </c>
      <c r="U3424" s="2">
        <f t="shared" si="161"/>
        <v>6.8181818181818177E-2</v>
      </c>
      <c r="V3424" t="str" cm="1">
        <f t="array" ref="V3424">_xlfn.IFS(H3424&lt;5,"Urban",H3424&lt;=12,"Sub-Urban",H3424&gt;12,"Out Of City")</f>
        <v>Urban</v>
      </c>
      <c r="W3424" t="str" cm="1">
        <f t="array" ref="W3424">_xlfn.IFS(
    L3424="CCS", "CCS",
    L3424="Type 2", "Type 2",
    L3424="CHAdeMO", "CHAdeMO",
    L3424="Tesla", "Tesla",
    L3424="CCS, Type 2", "CCS, Type 2",
    L3424="Type 2, CCS", "CCS, Type 2",
    L3424="CHAdeMO, Type 2", "CHAdeMO, Type 2",
    L3424="Type 2, CHAdeMO", "CHAdeMO, Type 2",
    L3424="CCS, Tesla", "CCS, Tesla",
    L3424="Tesla, CCS", "CCS, Tesla",
    L3424="Tesla, Type 2", "Tesla, Type 2",
    L3424="Type 2, Tesla", "Tesla, Type 2",
    L3424="CCS, CHAdeMO", "CCS, CHAdeMO",
    L3424="CHAdeMO, CCS", "CCS, CHAdeMO",
    L3424="CHAdeMO, Tesla", "CHAdeMO, Tesla",
    L3424="Tesla, CHAdeMO", "CHAdeMO, Tesla"
)</f>
        <v>CHAdeMO, Tesla</v>
      </c>
    </row>
    <row r="3425" spans="1:23" x14ac:dyDescent="0.25">
      <c r="A3425" t="s">
        <v>6867</v>
      </c>
      <c r="B3425">
        <v>43.678418999999998</v>
      </c>
      <c r="C3425">
        <v>-79.445445000000007</v>
      </c>
      <c r="D3425" t="s">
        <v>6868</v>
      </c>
      <c r="E3425" t="s">
        <v>19</v>
      </c>
      <c r="F3425">
        <v>0.39</v>
      </c>
      <c r="G3425" s="1" t="s">
        <v>9985</v>
      </c>
      <c r="H3425">
        <v>13.28</v>
      </c>
      <c r="I3425">
        <v>68</v>
      </c>
      <c r="J3425" t="s">
        <v>21</v>
      </c>
      <c r="K3425">
        <v>50</v>
      </c>
      <c r="L3425" t="s">
        <v>40</v>
      </c>
      <c r="M3425">
        <v>2020</v>
      </c>
      <c r="N3425" t="s">
        <v>23</v>
      </c>
      <c r="O3425">
        <v>4.5999999999999996</v>
      </c>
      <c r="P3425">
        <v>6</v>
      </c>
      <c r="Q3425" t="s">
        <v>24</v>
      </c>
      <c r="R3425">
        <v>27</v>
      </c>
      <c r="S3425">
        <f t="shared" si="159"/>
        <v>1836</v>
      </c>
      <c r="T3425">
        <f t="shared" si="160"/>
        <v>716.04000000000008</v>
      </c>
      <c r="U3425" s="2">
        <f t="shared" si="161"/>
        <v>8.8235294117647065E-2</v>
      </c>
      <c r="V3425" t="str" cm="1">
        <f t="array" ref="V3425">_xlfn.IFS(H3425&lt;5,"Urban",H3425&lt;=12,"Sub-Urban",H3425&gt;12,"Out Of City")</f>
        <v>Out Of City</v>
      </c>
      <c r="W3425" t="str" cm="1">
        <f t="array" ref="W3425">_xlfn.IFS(
    L3425="CCS", "CCS",
    L3425="Type 2", "Type 2",
    L3425="CHAdeMO", "CHAdeMO",
    L3425="Tesla", "Tesla",
    L3425="CCS, Type 2", "CCS, Type 2",
    L3425="Type 2, CCS", "CCS, Type 2",
    L3425="CHAdeMO, Type 2", "CHAdeMO, Type 2",
    L3425="Type 2, CHAdeMO", "CHAdeMO, Type 2",
    L3425="CCS, Tesla", "CCS, Tesla",
    L3425="Tesla, CCS", "CCS, Tesla",
    L3425="Tesla, Type 2", "Tesla, Type 2",
    L3425="Type 2, Tesla", "Tesla, Type 2",
    L3425="CCS, CHAdeMO", "CCS, CHAdeMO",
    L3425="CHAdeMO, CCS", "CCS, CHAdeMO",
    L3425="CHAdeMO, Tesla", "CHAdeMO, Tesla",
    L3425="Tesla, CHAdeMO", "CHAdeMO, Tesla"
)</f>
        <v>Type 2</v>
      </c>
    </row>
    <row r="3426" spans="1:23" x14ac:dyDescent="0.25">
      <c r="A3426" t="s">
        <v>6869</v>
      </c>
      <c r="B3426">
        <v>13.796503</v>
      </c>
      <c r="C3426">
        <v>100.400701</v>
      </c>
      <c r="D3426" t="s">
        <v>6870</v>
      </c>
      <c r="E3426" t="s">
        <v>19</v>
      </c>
      <c r="F3426">
        <v>0.13</v>
      </c>
      <c r="G3426" s="1" t="s">
        <v>9985</v>
      </c>
      <c r="H3426">
        <v>16.91</v>
      </c>
      <c r="I3426">
        <v>38</v>
      </c>
      <c r="J3426" t="s">
        <v>39</v>
      </c>
      <c r="K3426">
        <v>350</v>
      </c>
      <c r="L3426" t="s">
        <v>77</v>
      </c>
      <c r="M3426">
        <v>2020</v>
      </c>
      <c r="N3426" t="s">
        <v>35</v>
      </c>
      <c r="O3426">
        <v>3.6</v>
      </c>
      <c r="P3426">
        <v>3</v>
      </c>
      <c r="Q3426" t="s">
        <v>29</v>
      </c>
      <c r="R3426">
        <v>27</v>
      </c>
      <c r="S3426">
        <f t="shared" si="159"/>
        <v>1026</v>
      </c>
      <c r="T3426">
        <f t="shared" si="160"/>
        <v>133.38</v>
      </c>
      <c r="U3426" s="2">
        <f t="shared" si="161"/>
        <v>7.8947368421052627E-2</v>
      </c>
      <c r="V3426" t="str" cm="1">
        <f t="array" ref="V3426">_xlfn.IFS(H3426&lt;5,"Urban",H3426&lt;=12,"Sub-Urban",H3426&gt;12,"Out Of City")</f>
        <v>Out Of City</v>
      </c>
      <c r="W3426" t="str" cm="1">
        <f t="array" ref="W3426">_xlfn.IFS(
    L3426="CCS", "CCS",
    L3426="Type 2", "Type 2",
    L3426="CHAdeMO", "CHAdeMO",
    L3426="Tesla", "Tesla",
    L3426="CCS, Type 2", "CCS, Type 2",
    L3426="Type 2, CCS", "CCS, Type 2",
    L3426="CHAdeMO, Type 2", "CHAdeMO, Type 2",
    L3426="Type 2, CHAdeMO", "CHAdeMO, Type 2",
    L3426="CCS, Tesla", "CCS, Tesla",
    L3426="Tesla, CCS", "CCS, Tesla",
    L3426="Tesla, Type 2", "Tesla, Type 2",
    L3426="Type 2, Tesla", "Tesla, Type 2",
    L3426="CCS, CHAdeMO", "CCS, CHAdeMO",
    L3426="CHAdeMO, CCS", "CCS, CHAdeMO",
    L3426="CHAdeMO, Tesla", "CHAdeMO, Tesla",
    L3426="Tesla, CHAdeMO", "CHAdeMO, Tesla"
)</f>
        <v>CHAdeMO</v>
      </c>
    </row>
    <row r="3427" spans="1:23" x14ac:dyDescent="0.25">
      <c r="A3427" t="s">
        <v>6871</v>
      </c>
      <c r="B3427">
        <v>55.891874999999999</v>
      </c>
      <c r="C3427">
        <v>37.597431999999998</v>
      </c>
      <c r="D3427" t="s">
        <v>6872</v>
      </c>
      <c r="E3427" t="s">
        <v>19</v>
      </c>
      <c r="F3427">
        <v>0.39</v>
      </c>
      <c r="G3427" t="s">
        <v>32</v>
      </c>
      <c r="H3427">
        <v>17.559999999999999</v>
      </c>
      <c r="I3427">
        <v>30</v>
      </c>
      <c r="J3427" t="s">
        <v>46</v>
      </c>
      <c r="K3427">
        <v>50</v>
      </c>
      <c r="L3427" t="s">
        <v>40</v>
      </c>
      <c r="M3427">
        <v>2012</v>
      </c>
      <c r="N3427" t="s">
        <v>23</v>
      </c>
      <c r="O3427">
        <v>3.6</v>
      </c>
      <c r="P3427">
        <v>7</v>
      </c>
      <c r="Q3427" t="s">
        <v>29</v>
      </c>
      <c r="R3427">
        <v>35</v>
      </c>
      <c r="S3427">
        <f t="shared" si="159"/>
        <v>1050</v>
      </c>
      <c r="T3427">
        <f t="shared" si="160"/>
        <v>409.5</v>
      </c>
      <c r="U3427" s="2">
        <f t="shared" si="161"/>
        <v>0.23333333333333334</v>
      </c>
      <c r="V3427" t="str" cm="1">
        <f t="array" ref="V3427">_xlfn.IFS(H3427&lt;5,"Urban",H3427&lt;=12,"Sub-Urban",H3427&gt;12,"Out Of City")</f>
        <v>Out Of City</v>
      </c>
      <c r="W3427" t="str" cm="1">
        <f t="array" ref="W3427">_xlfn.IFS(
    L3427="CCS", "CCS",
    L3427="Type 2", "Type 2",
    L3427="CHAdeMO", "CHAdeMO",
    L3427="Tesla", "Tesla",
    L3427="CCS, Type 2", "CCS, Type 2",
    L3427="Type 2, CCS", "CCS, Type 2",
    L3427="CHAdeMO, Type 2", "CHAdeMO, Type 2",
    L3427="Type 2, CHAdeMO", "CHAdeMO, Type 2",
    L3427="CCS, Tesla", "CCS, Tesla",
    L3427="Tesla, CCS", "CCS, Tesla",
    L3427="Tesla, Type 2", "Tesla, Type 2",
    L3427="Type 2, Tesla", "Tesla, Type 2",
    L3427="CCS, CHAdeMO", "CCS, CHAdeMO",
    L3427="CHAdeMO, CCS", "CCS, CHAdeMO",
    L3427="CHAdeMO, Tesla", "CHAdeMO, Tesla",
    L3427="Tesla, CHAdeMO", "CHAdeMO, Tesla"
)</f>
        <v>Type 2</v>
      </c>
    </row>
    <row r="3428" spans="1:23" x14ac:dyDescent="0.25">
      <c r="A3428" t="s">
        <v>6873</v>
      </c>
      <c r="B3428">
        <v>-33.856552999999998</v>
      </c>
      <c r="C3428">
        <v>18.500935999999999</v>
      </c>
      <c r="D3428" t="s">
        <v>6874</v>
      </c>
      <c r="E3428" t="s">
        <v>38</v>
      </c>
      <c r="F3428">
        <v>0.47</v>
      </c>
      <c r="G3428" s="1" t="s">
        <v>9985</v>
      </c>
      <c r="H3428">
        <v>15.59</v>
      </c>
      <c r="I3428">
        <v>14</v>
      </c>
      <c r="J3428" t="s">
        <v>47</v>
      </c>
      <c r="K3428">
        <v>22</v>
      </c>
      <c r="L3428" t="s">
        <v>80</v>
      </c>
      <c r="M3428">
        <v>2014</v>
      </c>
      <c r="N3428" t="s">
        <v>35</v>
      </c>
      <c r="O3428">
        <v>4.4000000000000004</v>
      </c>
      <c r="P3428">
        <v>4</v>
      </c>
      <c r="Q3428" t="s">
        <v>29</v>
      </c>
      <c r="R3428">
        <v>13</v>
      </c>
      <c r="S3428">
        <f t="shared" si="159"/>
        <v>182</v>
      </c>
      <c r="T3428">
        <f t="shared" si="160"/>
        <v>85.539999999999992</v>
      </c>
      <c r="U3428" s="2">
        <f t="shared" si="161"/>
        <v>0.2857142857142857</v>
      </c>
      <c r="V3428" t="str" cm="1">
        <f t="array" ref="V3428">_xlfn.IFS(H3428&lt;5,"Urban",H3428&lt;=12,"Sub-Urban",H3428&gt;12,"Out Of City")</f>
        <v>Out Of City</v>
      </c>
      <c r="W3428" t="str" cm="1">
        <f t="array" ref="W3428">_xlfn.IFS(
    L3428="CCS", "CCS",
    L3428="Type 2", "Type 2",
    L3428="CHAdeMO", "CHAdeMO",
    L3428="Tesla", "Tesla",
    L3428="CCS, Type 2", "CCS, Type 2",
    L3428="Type 2, CCS", "CCS, Type 2",
    L3428="CHAdeMO, Type 2", "CHAdeMO, Type 2",
    L3428="Type 2, CHAdeMO", "CHAdeMO, Type 2",
    L3428="CCS, Tesla", "CCS, Tesla",
    L3428="Tesla, CCS", "CCS, Tesla",
    L3428="Tesla, Type 2", "Tesla, Type 2",
    L3428="Type 2, Tesla", "Tesla, Type 2",
    L3428="CCS, CHAdeMO", "CCS, CHAdeMO",
    L3428="CHAdeMO, CCS", "CCS, CHAdeMO",
    L3428="CHAdeMO, Tesla", "CHAdeMO, Tesla",
    L3428="Tesla, CHAdeMO", "CHAdeMO, Tesla"
)</f>
        <v>CHAdeMO, Type 2</v>
      </c>
    </row>
    <row r="3429" spans="1:23" x14ac:dyDescent="0.25">
      <c r="A3429" t="s">
        <v>6875</v>
      </c>
      <c r="B3429">
        <v>-23.512810000000002</v>
      </c>
      <c r="C3429">
        <v>-46.534371</v>
      </c>
      <c r="D3429" t="s">
        <v>6876</v>
      </c>
      <c r="E3429" t="s">
        <v>19</v>
      </c>
      <c r="F3429">
        <v>0.22</v>
      </c>
      <c r="G3429" s="1" t="s">
        <v>9985</v>
      </c>
      <c r="H3429">
        <v>11.81</v>
      </c>
      <c r="I3429">
        <v>29</v>
      </c>
      <c r="J3429" t="s">
        <v>47</v>
      </c>
      <c r="K3429">
        <v>150</v>
      </c>
      <c r="L3429" t="s">
        <v>80</v>
      </c>
      <c r="M3429">
        <v>2022</v>
      </c>
      <c r="N3429" t="s">
        <v>35</v>
      </c>
      <c r="O3429">
        <v>4</v>
      </c>
      <c r="P3429">
        <v>4</v>
      </c>
      <c r="Q3429" t="s">
        <v>48</v>
      </c>
      <c r="R3429">
        <v>26</v>
      </c>
      <c r="S3429">
        <f t="shared" si="159"/>
        <v>754</v>
      </c>
      <c r="T3429">
        <f t="shared" si="160"/>
        <v>165.88</v>
      </c>
      <c r="U3429" s="2">
        <f t="shared" si="161"/>
        <v>0.13793103448275862</v>
      </c>
      <c r="V3429" t="str" cm="1">
        <f t="array" ref="V3429">_xlfn.IFS(H3429&lt;5,"Urban",H3429&lt;=12,"Sub-Urban",H3429&gt;12,"Out Of City")</f>
        <v>Sub-Urban</v>
      </c>
      <c r="W3429" t="str" cm="1">
        <f t="array" ref="W3429">_xlfn.IFS(
    L3429="CCS", "CCS",
    L3429="Type 2", "Type 2",
    L3429="CHAdeMO", "CHAdeMO",
    L3429="Tesla", "Tesla",
    L3429="CCS, Type 2", "CCS, Type 2",
    L3429="Type 2, CCS", "CCS, Type 2",
    L3429="CHAdeMO, Type 2", "CHAdeMO, Type 2",
    L3429="Type 2, CHAdeMO", "CHAdeMO, Type 2",
    L3429="CCS, Tesla", "CCS, Tesla",
    L3429="Tesla, CCS", "CCS, Tesla",
    L3429="Tesla, Type 2", "Tesla, Type 2",
    L3429="Type 2, Tesla", "Tesla, Type 2",
    L3429="CCS, CHAdeMO", "CCS, CHAdeMO",
    L3429="CHAdeMO, CCS", "CCS, CHAdeMO",
    L3429="CHAdeMO, Tesla", "CHAdeMO, Tesla",
    L3429="Tesla, CHAdeMO", "CHAdeMO, Tesla"
)</f>
        <v>CHAdeMO, Type 2</v>
      </c>
    </row>
    <row r="3430" spans="1:23" x14ac:dyDescent="0.25">
      <c r="A3430" t="s">
        <v>6877</v>
      </c>
      <c r="B3430">
        <v>-33.763361000000003</v>
      </c>
      <c r="C3430">
        <v>151.22721999999999</v>
      </c>
      <c r="D3430" t="s">
        <v>6878</v>
      </c>
      <c r="E3430" t="s">
        <v>27</v>
      </c>
      <c r="F3430">
        <v>0.23</v>
      </c>
      <c r="G3430" s="1" t="s">
        <v>9985</v>
      </c>
      <c r="H3430">
        <v>6.61</v>
      </c>
      <c r="I3430">
        <v>11</v>
      </c>
      <c r="J3430" t="s">
        <v>33</v>
      </c>
      <c r="K3430">
        <v>350</v>
      </c>
      <c r="L3430" t="s">
        <v>118</v>
      </c>
      <c r="M3430">
        <v>2018</v>
      </c>
      <c r="N3430" t="s">
        <v>23</v>
      </c>
      <c r="O3430">
        <v>4</v>
      </c>
      <c r="P3430">
        <v>2</v>
      </c>
      <c r="Q3430" t="s">
        <v>48</v>
      </c>
      <c r="R3430">
        <v>53</v>
      </c>
      <c r="S3430">
        <f t="shared" si="159"/>
        <v>583</v>
      </c>
      <c r="T3430">
        <f t="shared" si="160"/>
        <v>134.09</v>
      </c>
      <c r="U3430" s="2">
        <f t="shared" si="161"/>
        <v>0.18181818181818182</v>
      </c>
      <c r="V3430" t="str" cm="1">
        <f t="array" ref="V3430">_xlfn.IFS(H3430&lt;5,"Urban",H3430&lt;=12,"Sub-Urban",H3430&gt;12,"Out Of City")</f>
        <v>Sub-Urban</v>
      </c>
      <c r="W3430" t="str" cm="1">
        <f t="array" ref="W3430">_xlfn.IFS(
    L3430="CCS", "CCS",
    L3430="Type 2", "Type 2",
    L3430="CHAdeMO", "CHAdeMO",
    L3430="Tesla", "Tesla",
    L3430="CCS, Type 2", "CCS, Type 2",
    L3430="Type 2, CCS", "CCS, Type 2",
    L3430="CHAdeMO, Type 2", "CHAdeMO, Type 2",
    L3430="Type 2, CHAdeMO", "CHAdeMO, Type 2",
    L3430="CCS, Tesla", "CCS, Tesla",
    L3430="Tesla, CCS", "CCS, Tesla",
    L3430="Tesla, Type 2", "Tesla, Type 2",
    L3430="Type 2, Tesla", "Tesla, Type 2",
    L3430="CCS, CHAdeMO", "CCS, CHAdeMO",
    L3430="CHAdeMO, CCS", "CCS, CHAdeMO",
    L3430="CHAdeMO, Tesla", "CHAdeMO, Tesla",
    L3430="Tesla, CHAdeMO", "CHAdeMO, Tesla"
)</f>
        <v>Tesla, Type 2</v>
      </c>
    </row>
    <row r="3431" spans="1:23" x14ac:dyDescent="0.25">
      <c r="A3431" t="s">
        <v>6879</v>
      </c>
      <c r="B3431">
        <v>-23.515872000000002</v>
      </c>
      <c r="C3431">
        <v>-46.501921000000003</v>
      </c>
      <c r="D3431" t="s">
        <v>6880</v>
      </c>
      <c r="E3431" t="s">
        <v>38</v>
      </c>
      <c r="F3431">
        <v>0.24</v>
      </c>
      <c r="G3431" t="s">
        <v>20</v>
      </c>
      <c r="H3431">
        <v>6</v>
      </c>
      <c r="I3431">
        <v>67</v>
      </c>
      <c r="J3431" t="s">
        <v>39</v>
      </c>
      <c r="K3431">
        <v>50</v>
      </c>
      <c r="L3431" t="s">
        <v>47</v>
      </c>
      <c r="M3431">
        <v>2014</v>
      </c>
      <c r="N3431" t="s">
        <v>23</v>
      </c>
      <c r="O3431">
        <v>4.3</v>
      </c>
      <c r="P3431">
        <v>2</v>
      </c>
      <c r="Q3431" t="s">
        <v>48</v>
      </c>
      <c r="R3431">
        <v>17</v>
      </c>
      <c r="S3431">
        <f t="shared" si="159"/>
        <v>1139</v>
      </c>
      <c r="T3431">
        <f t="shared" si="160"/>
        <v>273.36</v>
      </c>
      <c r="U3431" s="2">
        <f t="shared" si="161"/>
        <v>2.9850746268656716E-2</v>
      </c>
      <c r="V3431" t="str" cm="1">
        <f t="array" ref="V3431">_xlfn.IFS(H3431&lt;5,"Urban",H3431&lt;=12,"Sub-Urban",H3431&gt;12,"Out Of City")</f>
        <v>Sub-Urban</v>
      </c>
      <c r="W3431" t="str" cm="1">
        <f t="array" ref="W3431">_xlfn.IFS(
    L3431="CCS", "CCS",
    L3431="Type 2", "Type 2",
    L3431="CHAdeMO", "CHAdeMO",
    L3431="Tesla", "Tesla",
    L3431="CCS, Type 2", "CCS, Type 2",
    L3431="Type 2, CCS", "CCS, Type 2",
    L3431="CHAdeMO, Type 2", "CHAdeMO, Type 2",
    L3431="Type 2, CHAdeMO", "CHAdeMO, Type 2",
    L3431="CCS, Tesla", "CCS, Tesla",
    L3431="Tesla, CCS", "CCS, Tesla",
    L3431="Tesla, Type 2", "Tesla, Type 2",
    L3431="Type 2, Tesla", "Tesla, Type 2",
    L3431="CCS, CHAdeMO", "CCS, CHAdeMO",
    L3431="CHAdeMO, CCS", "CCS, CHAdeMO",
    L3431="CHAdeMO, Tesla", "CHAdeMO, Tesla",
    L3431="Tesla, CHAdeMO", "CHAdeMO, Tesla"
)</f>
        <v>Tesla</v>
      </c>
    </row>
    <row r="3432" spans="1:23" x14ac:dyDescent="0.25">
      <c r="A3432" t="s">
        <v>6881</v>
      </c>
      <c r="B3432">
        <v>-76.234302999999997</v>
      </c>
      <c r="C3432">
        <v>-173.82900799999999</v>
      </c>
      <c r="D3432" t="s">
        <v>6882</v>
      </c>
      <c r="E3432" t="s">
        <v>38</v>
      </c>
      <c r="F3432">
        <v>0.18</v>
      </c>
      <c r="G3432" t="s">
        <v>32</v>
      </c>
      <c r="H3432">
        <v>16.12</v>
      </c>
      <c r="I3432">
        <v>100</v>
      </c>
      <c r="J3432" t="s">
        <v>21</v>
      </c>
      <c r="K3432">
        <v>50</v>
      </c>
      <c r="L3432" t="s">
        <v>40</v>
      </c>
      <c r="M3432">
        <v>2019</v>
      </c>
      <c r="N3432" t="s">
        <v>35</v>
      </c>
      <c r="O3432">
        <v>3.3</v>
      </c>
      <c r="P3432">
        <v>2</v>
      </c>
      <c r="Q3432" t="s">
        <v>24</v>
      </c>
      <c r="R3432">
        <v>10</v>
      </c>
      <c r="S3432">
        <f t="shared" si="159"/>
        <v>1000</v>
      </c>
      <c r="T3432">
        <f t="shared" si="160"/>
        <v>180</v>
      </c>
      <c r="U3432" s="2">
        <f t="shared" si="161"/>
        <v>0.02</v>
      </c>
      <c r="V3432" t="str" cm="1">
        <f t="array" ref="V3432">_xlfn.IFS(H3432&lt;5,"Urban",H3432&lt;=12,"Sub-Urban",H3432&gt;12,"Out Of City")</f>
        <v>Out Of City</v>
      </c>
      <c r="W3432" t="str" cm="1">
        <f t="array" ref="W3432">_xlfn.IFS(
    L3432="CCS", "CCS",
    L3432="Type 2", "Type 2",
    L3432="CHAdeMO", "CHAdeMO",
    L3432="Tesla", "Tesla",
    L3432="CCS, Type 2", "CCS, Type 2",
    L3432="Type 2, CCS", "CCS, Type 2",
    L3432="CHAdeMO, Type 2", "CHAdeMO, Type 2",
    L3432="Type 2, CHAdeMO", "CHAdeMO, Type 2",
    L3432="CCS, Tesla", "CCS, Tesla",
    L3432="Tesla, CCS", "CCS, Tesla",
    L3432="Tesla, Type 2", "Tesla, Type 2",
    L3432="Type 2, Tesla", "Tesla, Type 2",
    L3432="CCS, CHAdeMO", "CCS, CHAdeMO",
    L3432="CHAdeMO, CCS", "CCS, CHAdeMO",
    L3432="CHAdeMO, Tesla", "CHAdeMO, Tesla",
    L3432="Tesla, CHAdeMO", "CHAdeMO, Tesla"
)</f>
        <v>Type 2</v>
      </c>
    </row>
    <row r="3433" spans="1:23" x14ac:dyDescent="0.25">
      <c r="A3433" t="s">
        <v>6883</v>
      </c>
      <c r="B3433">
        <v>39.84769</v>
      </c>
      <c r="C3433">
        <v>116.45581199999999</v>
      </c>
      <c r="D3433" t="s">
        <v>6884</v>
      </c>
      <c r="E3433" t="s">
        <v>38</v>
      </c>
      <c r="F3433">
        <v>0.34</v>
      </c>
      <c r="G3433" t="s">
        <v>32</v>
      </c>
      <c r="H3433">
        <v>1.33</v>
      </c>
      <c r="I3433">
        <v>92</v>
      </c>
      <c r="J3433" t="s">
        <v>47</v>
      </c>
      <c r="K3433">
        <v>22</v>
      </c>
      <c r="L3433" t="s">
        <v>47</v>
      </c>
      <c r="M3433">
        <v>2022</v>
      </c>
      <c r="N3433" t="s">
        <v>35</v>
      </c>
      <c r="O3433">
        <v>3.2</v>
      </c>
      <c r="P3433">
        <v>7</v>
      </c>
      <c r="Q3433" t="s">
        <v>24</v>
      </c>
      <c r="R3433">
        <v>15</v>
      </c>
      <c r="S3433">
        <f t="shared" si="159"/>
        <v>1380</v>
      </c>
      <c r="T3433">
        <f t="shared" si="160"/>
        <v>469.20000000000005</v>
      </c>
      <c r="U3433" s="2">
        <f t="shared" si="161"/>
        <v>7.6086956521739135E-2</v>
      </c>
      <c r="V3433" t="str" cm="1">
        <f t="array" ref="V3433">_xlfn.IFS(H3433&lt;5,"Urban",H3433&lt;=12,"Sub-Urban",H3433&gt;12,"Out Of City")</f>
        <v>Urban</v>
      </c>
      <c r="W3433" t="str" cm="1">
        <f t="array" ref="W3433">_xlfn.IFS(
    L3433="CCS", "CCS",
    L3433="Type 2", "Type 2",
    L3433="CHAdeMO", "CHAdeMO",
    L3433="Tesla", "Tesla",
    L3433="CCS, Type 2", "CCS, Type 2",
    L3433="Type 2, CCS", "CCS, Type 2",
    L3433="CHAdeMO, Type 2", "CHAdeMO, Type 2",
    L3433="Type 2, CHAdeMO", "CHAdeMO, Type 2",
    L3433="CCS, Tesla", "CCS, Tesla",
    L3433="Tesla, CCS", "CCS, Tesla",
    L3433="Tesla, Type 2", "Tesla, Type 2",
    L3433="Type 2, Tesla", "Tesla, Type 2",
    L3433="CCS, CHAdeMO", "CCS, CHAdeMO",
    L3433="CHAdeMO, CCS", "CCS, CHAdeMO",
    L3433="CHAdeMO, Tesla", "CHAdeMO, Tesla",
    L3433="Tesla, CHAdeMO", "CHAdeMO, Tesla"
)</f>
        <v>Tesla</v>
      </c>
    </row>
    <row r="3434" spans="1:23" x14ac:dyDescent="0.25">
      <c r="A3434" t="s">
        <v>6885</v>
      </c>
      <c r="B3434">
        <v>19.411054</v>
      </c>
      <c r="C3434">
        <v>-99.068883</v>
      </c>
      <c r="D3434" t="s">
        <v>6886</v>
      </c>
      <c r="E3434" t="s">
        <v>38</v>
      </c>
      <c r="F3434">
        <v>0.39</v>
      </c>
      <c r="G3434" t="s">
        <v>20</v>
      </c>
      <c r="H3434">
        <v>6.78</v>
      </c>
      <c r="I3434">
        <v>37</v>
      </c>
      <c r="J3434" t="s">
        <v>39</v>
      </c>
      <c r="K3434">
        <v>50</v>
      </c>
      <c r="L3434" t="s">
        <v>43</v>
      </c>
      <c r="M3434">
        <v>2022</v>
      </c>
      <c r="N3434" t="s">
        <v>23</v>
      </c>
      <c r="O3434">
        <v>4.4000000000000004</v>
      </c>
      <c r="P3434">
        <v>3</v>
      </c>
      <c r="Q3434" t="s">
        <v>29</v>
      </c>
      <c r="R3434">
        <v>17</v>
      </c>
      <c r="S3434">
        <f t="shared" si="159"/>
        <v>629</v>
      </c>
      <c r="T3434">
        <f t="shared" si="160"/>
        <v>245.31</v>
      </c>
      <c r="U3434" s="2">
        <f t="shared" si="161"/>
        <v>8.1081081081081086E-2</v>
      </c>
      <c r="V3434" t="str" cm="1">
        <f t="array" ref="V3434">_xlfn.IFS(H3434&lt;5,"Urban",H3434&lt;=12,"Sub-Urban",H3434&gt;12,"Out Of City")</f>
        <v>Sub-Urban</v>
      </c>
      <c r="W3434" t="str" cm="1">
        <f t="array" ref="W3434">_xlfn.IFS(
    L3434="CCS", "CCS",
    L3434="Type 2", "Type 2",
    L3434="CHAdeMO", "CHAdeMO",
    L3434="Tesla", "Tesla",
    L3434="CCS, Type 2", "CCS, Type 2",
    L3434="Type 2, CCS", "CCS, Type 2",
    L3434="CHAdeMO, Type 2", "CHAdeMO, Type 2",
    L3434="Type 2, CHAdeMO", "CHAdeMO, Type 2",
    L3434="CCS, Tesla", "CCS, Tesla",
    L3434="Tesla, CCS", "CCS, Tesla",
    L3434="Tesla, Type 2", "Tesla, Type 2",
    L3434="Type 2, Tesla", "Tesla, Type 2",
    L3434="CCS, CHAdeMO", "CCS, CHAdeMO",
    L3434="CHAdeMO, CCS", "CCS, CHAdeMO",
    L3434="CHAdeMO, Tesla", "CHAdeMO, Tesla",
    L3434="Tesla, CHAdeMO", "CHAdeMO, Tesla"
)</f>
        <v>CCS</v>
      </c>
    </row>
    <row r="3435" spans="1:23" x14ac:dyDescent="0.25">
      <c r="A3435" t="s">
        <v>6887</v>
      </c>
      <c r="B3435">
        <v>-33.836326</v>
      </c>
      <c r="C3435">
        <v>151.366715</v>
      </c>
      <c r="D3435" t="s">
        <v>6888</v>
      </c>
      <c r="E3435" t="s">
        <v>19</v>
      </c>
      <c r="F3435">
        <v>0.15</v>
      </c>
      <c r="G3435" t="s">
        <v>20</v>
      </c>
      <c r="H3435">
        <v>18.100000000000001</v>
      </c>
      <c r="I3435">
        <v>96</v>
      </c>
      <c r="J3435" t="s">
        <v>39</v>
      </c>
      <c r="K3435">
        <v>350</v>
      </c>
      <c r="L3435" t="s">
        <v>85</v>
      </c>
      <c r="M3435">
        <v>2013</v>
      </c>
      <c r="N3435" t="s">
        <v>35</v>
      </c>
      <c r="O3435">
        <v>3.8</v>
      </c>
      <c r="P3435">
        <v>3</v>
      </c>
      <c r="Q3435" t="s">
        <v>24</v>
      </c>
      <c r="R3435">
        <v>40</v>
      </c>
      <c r="S3435">
        <f t="shared" si="159"/>
        <v>3840</v>
      </c>
      <c r="T3435">
        <f t="shared" si="160"/>
        <v>576</v>
      </c>
      <c r="U3435" s="2">
        <f t="shared" si="161"/>
        <v>3.125E-2</v>
      </c>
      <c r="V3435" t="str" cm="1">
        <f t="array" ref="V3435">_xlfn.IFS(H3435&lt;5,"Urban",H3435&lt;=12,"Sub-Urban",H3435&gt;12,"Out Of City")</f>
        <v>Out Of City</v>
      </c>
      <c r="W3435" t="str" cm="1">
        <f t="array" ref="W3435">_xlfn.IFS(
    L3435="CCS", "CCS",
    L3435="Type 2", "Type 2",
    L3435="CHAdeMO", "CHAdeMO",
    L3435="Tesla", "Tesla",
    L3435="CCS, Type 2", "CCS, Type 2",
    L3435="Type 2, CCS", "CCS, Type 2",
    L3435="CHAdeMO, Type 2", "CHAdeMO, Type 2",
    L3435="Type 2, CHAdeMO", "CHAdeMO, Type 2",
    L3435="CCS, Tesla", "CCS, Tesla",
    L3435="Tesla, CCS", "CCS, Tesla",
    L3435="Tesla, Type 2", "Tesla, Type 2",
    L3435="Type 2, Tesla", "Tesla, Type 2",
    L3435="CCS, CHAdeMO", "CCS, CHAdeMO",
    L3435="CHAdeMO, CCS", "CCS, CHAdeMO",
    L3435="CHAdeMO, Tesla", "CHAdeMO, Tesla",
    L3435="Tesla, CHAdeMO", "CHAdeMO, Tesla"
)</f>
        <v>CHAdeMO, Tesla</v>
      </c>
    </row>
    <row r="3436" spans="1:23" x14ac:dyDescent="0.25">
      <c r="A3436" t="s">
        <v>6889</v>
      </c>
      <c r="B3436">
        <v>39.811934999999998</v>
      </c>
      <c r="C3436">
        <v>116.35656</v>
      </c>
      <c r="D3436" t="s">
        <v>6890</v>
      </c>
      <c r="E3436" t="s">
        <v>38</v>
      </c>
      <c r="F3436">
        <v>0.13</v>
      </c>
      <c r="G3436" t="s">
        <v>32</v>
      </c>
      <c r="H3436">
        <v>15.54</v>
      </c>
      <c r="I3436">
        <v>14</v>
      </c>
      <c r="J3436" t="s">
        <v>33</v>
      </c>
      <c r="K3436">
        <v>22</v>
      </c>
      <c r="L3436" t="s">
        <v>111</v>
      </c>
      <c r="M3436">
        <v>2019</v>
      </c>
      <c r="N3436" t="s">
        <v>23</v>
      </c>
      <c r="O3436">
        <v>4.0999999999999996</v>
      </c>
      <c r="P3436">
        <v>7</v>
      </c>
      <c r="Q3436" t="s">
        <v>29</v>
      </c>
      <c r="R3436">
        <v>9</v>
      </c>
      <c r="S3436">
        <f t="shared" si="159"/>
        <v>126</v>
      </c>
      <c r="T3436">
        <f t="shared" si="160"/>
        <v>16.38</v>
      </c>
      <c r="U3436" s="2">
        <f t="shared" si="161"/>
        <v>0.5</v>
      </c>
      <c r="V3436" t="str" cm="1">
        <f t="array" ref="V3436">_xlfn.IFS(H3436&lt;5,"Urban",H3436&lt;=12,"Sub-Urban",H3436&gt;12,"Out Of City")</f>
        <v>Out Of City</v>
      </c>
      <c r="W3436" t="str" cm="1">
        <f t="array" ref="W3436">_xlfn.IFS(
    L3436="CCS", "CCS",
    L3436="Type 2", "Type 2",
    L3436="CHAdeMO", "CHAdeMO",
    L3436="Tesla", "Tesla",
    L3436="CCS, Type 2", "CCS, Type 2",
    L3436="Type 2, CCS", "CCS, Type 2",
    L3436="CHAdeMO, Type 2", "CHAdeMO, Type 2",
    L3436="Type 2, CHAdeMO", "CHAdeMO, Type 2",
    L3436="CCS, Tesla", "CCS, Tesla",
    L3436="Tesla, CCS", "CCS, Tesla",
    L3436="Tesla, Type 2", "Tesla, Type 2",
    L3436="Type 2, Tesla", "Tesla, Type 2",
    L3436="CCS, CHAdeMO", "CCS, CHAdeMO",
    L3436="CHAdeMO, CCS", "CCS, CHAdeMO",
    L3436="CHAdeMO, Tesla", "CHAdeMO, Tesla",
    L3436="Tesla, CHAdeMO", "CHAdeMO, Tesla"
)</f>
        <v>CCS, Type 2</v>
      </c>
    </row>
    <row r="3437" spans="1:23" x14ac:dyDescent="0.25">
      <c r="A3437" t="s">
        <v>6891</v>
      </c>
      <c r="B3437">
        <v>34.141992999999999</v>
      </c>
      <c r="C3437">
        <v>-118.36243399999999</v>
      </c>
      <c r="D3437" t="s">
        <v>6892</v>
      </c>
      <c r="E3437" t="s">
        <v>19</v>
      </c>
      <c r="F3437">
        <v>0.42</v>
      </c>
      <c r="G3437" t="s">
        <v>20</v>
      </c>
      <c r="H3437">
        <v>10.47</v>
      </c>
      <c r="I3437">
        <v>100</v>
      </c>
      <c r="J3437" t="s">
        <v>46</v>
      </c>
      <c r="K3437">
        <v>150</v>
      </c>
      <c r="L3437" t="s">
        <v>43</v>
      </c>
      <c r="M3437">
        <v>2013</v>
      </c>
      <c r="N3437" t="s">
        <v>35</v>
      </c>
      <c r="O3437">
        <v>4.8</v>
      </c>
      <c r="P3437">
        <v>5</v>
      </c>
      <c r="Q3437" t="s">
        <v>24</v>
      </c>
      <c r="R3437">
        <v>38</v>
      </c>
      <c r="S3437">
        <f t="shared" si="159"/>
        <v>3800</v>
      </c>
      <c r="T3437">
        <f t="shared" si="160"/>
        <v>1596</v>
      </c>
      <c r="U3437" s="2">
        <f t="shared" si="161"/>
        <v>0.05</v>
      </c>
      <c r="V3437" t="str" cm="1">
        <f t="array" ref="V3437">_xlfn.IFS(H3437&lt;5,"Urban",H3437&lt;=12,"Sub-Urban",H3437&gt;12,"Out Of City")</f>
        <v>Sub-Urban</v>
      </c>
      <c r="W3437" t="str" cm="1">
        <f t="array" ref="W3437">_xlfn.IFS(
    L3437="CCS", "CCS",
    L3437="Type 2", "Type 2",
    L3437="CHAdeMO", "CHAdeMO",
    L3437="Tesla", "Tesla",
    L3437="CCS, Type 2", "CCS, Type 2",
    L3437="Type 2, CCS", "CCS, Type 2",
    L3437="CHAdeMO, Type 2", "CHAdeMO, Type 2",
    L3437="Type 2, CHAdeMO", "CHAdeMO, Type 2",
    L3437="CCS, Tesla", "CCS, Tesla",
    L3437="Tesla, CCS", "CCS, Tesla",
    L3437="Tesla, Type 2", "Tesla, Type 2",
    L3437="Type 2, Tesla", "Tesla, Type 2",
    L3437="CCS, CHAdeMO", "CCS, CHAdeMO",
    L3437="CHAdeMO, CCS", "CCS, CHAdeMO",
    L3437="CHAdeMO, Tesla", "CHAdeMO, Tesla",
    L3437="Tesla, CHAdeMO", "CHAdeMO, Tesla"
)</f>
        <v>CCS</v>
      </c>
    </row>
    <row r="3438" spans="1:23" x14ac:dyDescent="0.25">
      <c r="A3438" t="s">
        <v>6893</v>
      </c>
      <c r="B3438">
        <v>-23.5078</v>
      </c>
      <c r="C3438">
        <v>-46.544911999999997</v>
      </c>
      <c r="D3438" t="s">
        <v>6894</v>
      </c>
      <c r="E3438" t="s">
        <v>27</v>
      </c>
      <c r="F3438">
        <v>0.46</v>
      </c>
      <c r="G3438" s="1" t="s">
        <v>9985</v>
      </c>
      <c r="H3438">
        <v>3.07</v>
      </c>
      <c r="I3438">
        <v>19</v>
      </c>
      <c r="J3438" t="s">
        <v>33</v>
      </c>
      <c r="K3438">
        <v>150</v>
      </c>
      <c r="L3438" t="s">
        <v>43</v>
      </c>
      <c r="M3438">
        <v>2016</v>
      </c>
      <c r="N3438" t="s">
        <v>35</v>
      </c>
      <c r="O3438">
        <v>3.9</v>
      </c>
      <c r="P3438">
        <v>7</v>
      </c>
      <c r="Q3438" t="s">
        <v>48</v>
      </c>
      <c r="R3438">
        <v>47</v>
      </c>
      <c r="S3438">
        <f t="shared" si="159"/>
        <v>893</v>
      </c>
      <c r="T3438">
        <f t="shared" si="160"/>
        <v>410.78000000000003</v>
      </c>
      <c r="U3438" s="2">
        <f t="shared" si="161"/>
        <v>0.36842105263157893</v>
      </c>
      <c r="V3438" t="str" cm="1">
        <f t="array" ref="V3438">_xlfn.IFS(H3438&lt;5,"Urban",H3438&lt;=12,"Sub-Urban",H3438&gt;12,"Out Of City")</f>
        <v>Urban</v>
      </c>
      <c r="W3438" t="str" cm="1">
        <f t="array" ref="W3438">_xlfn.IFS(
    L3438="CCS", "CCS",
    L3438="Type 2", "Type 2",
    L3438="CHAdeMO", "CHAdeMO",
    L3438="Tesla", "Tesla",
    L3438="CCS, Type 2", "CCS, Type 2",
    L3438="Type 2, CCS", "CCS, Type 2",
    L3438="CHAdeMO, Type 2", "CHAdeMO, Type 2",
    L3438="Type 2, CHAdeMO", "CHAdeMO, Type 2",
    L3438="CCS, Tesla", "CCS, Tesla",
    L3438="Tesla, CCS", "CCS, Tesla",
    L3438="Tesla, Type 2", "Tesla, Type 2",
    L3438="Type 2, Tesla", "Tesla, Type 2",
    L3438="CCS, CHAdeMO", "CCS, CHAdeMO",
    L3438="CHAdeMO, CCS", "CCS, CHAdeMO",
    L3438="CHAdeMO, Tesla", "CHAdeMO, Tesla",
    L3438="Tesla, CHAdeMO", "CHAdeMO, Tesla"
)</f>
        <v>CCS</v>
      </c>
    </row>
    <row r="3439" spans="1:23" x14ac:dyDescent="0.25">
      <c r="A3439" t="s">
        <v>6895</v>
      </c>
      <c r="B3439">
        <v>19.554414999999999</v>
      </c>
      <c r="C3439">
        <v>-99.192105999999995</v>
      </c>
      <c r="D3439" t="s">
        <v>6896</v>
      </c>
      <c r="E3439" t="s">
        <v>27</v>
      </c>
      <c r="F3439">
        <v>0.21</v>
      </c>
      <c r="G3439" t="s">
        <v>32</v>
      </c>
      <c r="H3439">
        <v>6.68</v>
      </c>
      <c r="I3439">
        <v>80</v>
      </c>
      <c r="J3439" t="s">
        <v>46</v>
      </c>
      <c r="K3439">
        <v>50</v>
      </c>
      <c r="L3439" t="s">
        <v>77</v>
      </c>
      <c r="M3439">
        <v>2011</v>
      </c>
      <c r="N3439" t="s">
        <v>23</v>
      </c>
      <c r="O3439">
        <v>3.1</v>
      </c>
      <c r="P3439">
        <v>6</v>
      </c>
      <c r="Q3439" t="s">
        <v>48</v>
      </c>
      <c r="R3439">
        <v>54</v>
      </c>
      <c r="S3439">
        <f t="shared" si="159"/>
        <v>4320</v>
      </c>
      <c r="T3439">
        <f t="shared" si="160"/>
        <v>907.19999999999993</v>
      </c>
      <c r="U3439" s="2">
        <f t="shared" si="161"/>
        <v>7.4999999999999997E-2</v>
      </c>
      <c r="V3439" t="str" cm="1">
        <f t="array" ref="V3439">_xlfn.IFS(H3439&lt;5,"Urban",H3439&lt;=12,"Sub-Urban",H3439&gt;12,"Out Of City")</f>
        <v>Sub-Urban</v>
      </c>
      <c r="W3439" t="str" cm="1">
        <f t="array" ref="W3439">_xlfn.IFS(
    L3439="CCS", "CCS",
    L3439="Type 2", "Type 2",
    L3439="CHAdeMO", "CHAdeMO",
    L3439="Tesla", "Tesla",
    L3439="CCS, Type 2", "CCS, Type 2",
    L3439="Type 2, CCS", "CCS, Type 2",
    L3439="CHAdeMO, Type 2", "CHAdeMO, Type 2",
    L3439="Type 2, CHAdeMO", "CHAdeMO, Type 2",
    L3439="CCS, Tesla", "CCS, Tesla",
    L3439="Tesla, CCS", "CCS, Tesla",
    L3439="Tesla, Type 2", "Tesla, Type 2",
    L3439="Type 2, Tesla", "Tesla, Type 2",
    L3439="CCS, CHAdeMO", "CCS, CHAdeMO",
    L3439="CHAdeMO, CCS", "CCS, CHAdeMO",
    L3439="CHAdeMO, Tesla", "CHAdeMO, Tesla",
    L3439="Tesla, CHAdeMO", "CHAdeMO, Tesla"
)</f>
        <v>CHAdeMO</v>
      </c>
    </row>
    <row r="3440" spans="1:23" x14ac:dyDescent="0.25">
      <c r="A3440" t="s">
        <v>6897</v>
      </c>
      <c r="B3440">
        <v>43.688257</v>
      </c>
      <c r="C3440">
        <v>-79.437280999999999</v>
      </c>
      <c r="D3440" t="s">
        <v>6898</v>
      </c>
      <c r="E3440" t="s">
        <v>38</v>
      </c>
      <c r="F3440">
        <v>0.5</v>
      </c>
      <c r="G3440" t="s">
        <v>32</v>
      </c>
      <c r="H3440">
        <v>0.56999999999999995</v>
      </c>
      <c r="I3440">
        <v>55</v>
      </c>
      <c r="J3440" t="s">
        <v>47</v>
      </c>
      <c r="K3440">
        <v>350</v>
      </c>
      <c r="L3440" t="s">
        <v>104</v>
      </c>
      <c r="M3440">
        <v>2011</v>
      </c>
      <c r="N3440" t="s">
        <v>23</v>
      </c>
      <c r="O3440">
        <v>3.8</v>
      </c>
      <c r="P3440">
        <v>5</v>
      </c>
      <c r="Q3440" t="s">
        <v>48</v>
      </c>
      <c r="R3440">
        <v>12</v>
      </c>
      <c r="S3440">
        <f t="shared" si="159"/>
        <v>660</v>
      </c>
      <c r="T3440">
        <f t="shared" si="160"/>
        <v>330</v>
      </c>
      <c r="U3440" s="2">
        <f t="shared" si="161"/>
        <v>9.0909090909090912E-2</v>
      </c>
      <c r="V3440" t="str" cm="1">
        <f t="array" ref="V3440">_xlfn.IFS(H3440&lt;5,"Urban",H3440&lt;=12,"Sub-Urban",H3440&gt;12,"Out Of City")</f>
        <v>Urban</v>
      </c>
      <c r="W3440" t="str" cm="1">
        <f t="array" ref="W3440">_xlfn.IFS(
    L3440="CCS", "CCS",
    L3440="Type 2", "Type 2",
    L3440="CHAdeMO", "CHAdeMO",
    L3440="Tesla", "Tesla",
    L3440="CCS, Type 2", "CCS, Type 2",
    L3440="Type 2, CCS", "CCS, Type 2",
    L3440="CHAdeMO, Type 2", "CHAdeMO, Type 2",
    L3440="Type 2, CHAdeMO", "CHAdeMO, Type 2",
    L3440="CCS, Tesla", "CCS, Tesla",
    L3440="Tesla, CCS", "CCS, Tesla",
    L3440="Tesla, Type 2", "Tesla, Type 2",
    L3440="Type 2, Tesla", "Tesla, Type 2",
    L3440="CCS, CHAdeMO", "CCS, CHAdeMO",
    L3440="CHAdeMO, CCS", "CCS, CHAdeMO",
    L3440="CHAdeMO, Tesla", "CHAdeMO, Tesla",
    L3440="Tesla, CHAdeMO", "CHAdeMO, Tesla"
)</f>
        <v>CHAdeMO, Type 2</v>
      </c>
    </row>
    <row r="3441" spans="1:23" x14ac:dyDescent="0.25">
      <c r="A3441" t="s">
        <v>6899</v>
      </c>
      <c r="B3441">
        <v>-33.806896000000002</v>
      </c>
      <c r="C3441">
        <v>18.482479999999999</v>
      </c>
      <c r="D3441" t="s">
        <v>6900</v>
      </c>
      <c r="E3441" t="s">
        <v>19</v>
      </c>
      <c r="F3441">
        <v>0.14000000000000001</v>
      </c>
      <c r="G3441" t="s">
        <v>32</v>
      </c>
      <c r="H3441">
        <v>5.93</v>
      </c>
      <c r="I3441">
        <v>11</v>
      </c>
      <c r="J3441" t="s">
        <v>33</v>
      </c>
      <c r="K3441">
        <v>50</v>
      </c>
      <c r="L3441" t="s">
        <v>111</v>
      </c>
      <c r="M3441">
        <v>2012</v>
      </c>
      <c r="N3441" t="s">
        <v>35</v>
      </c>
      <c r="O3441">
        <v>3.6</v>
      </c>
      <c r="P3441">
        <v>7</v>
      </c>
      <c r="Q3441" t="s">
        <v>48</v>
      </c>
      <c r="R3441">
        <v>32</v>
      </c>
      <c r="S3441">
        <f t="shared" si="159"/>
        <v>352</v>
      </c>
      <c r="T3441">
        <f t="shared" si="160"/>
        <v>49.28</v>
      </c>
      <c r="U3441" s="2">
        <f t="shared" si="161"/>
        <v>0.63636363636363635</v>
      </c>
      <c r="V3441" t="str" cm="1">
        <f t="array" ref="V3441">_xlfn.IFS(H3441&lt;5,"Urban",H3441&lt;=12,"Sub-Urban",H3441&gt;12,"Out Of City")</f>
        <v>Sub-Urban</v>
      </c>
      <c r="W3441" t="str" cm="1">
        <f t="array" ref="W3441">_xlfn.IFS(
    L3441="CCS", "CCS",
    L3441="Type 2", "Type 2",
    L3441="CHAdeMO", "CHAdeMO",
    L3441="Tesla", "Tesla",
    L3441="CCS, Type 2", "CCS, Type 2",
    L3441="Type 2, CCS", "CCS, Type 2",
    L3441="CHAdeMO, Type 2", "CHAdeMO, Type 2",
    L3441="Type 2, CHAdeMO", "CHAdeMO, Type 2",
    L3441="CCS, Tesla", "CCS, Tesla",
    L3441="Tesla, CCS", "CCS, Tesla",
    L3441="Tesla, Type 2", "Tesla, Type 2",
    L3441="Type 2, Tesla", "Tesla, Type 2",
    L3441="CCS, CHAdeMO", "CCS, CHAdeMO",
    L3441="CHAdeMO, CCS", "CCS, CHAdeMO",
    L3441="CHAdeMO, Tesla", "CHAdeMO, Tesla",
    L3441="Tesla, CHAdeMO", "CHAdeMO, Tesla"
)</f>
        <v>CCS, Type 2</v>
      </c>
    </row>
    <row r="3442" spans="1:23" x14ac:dyDescent="0.25">
      <c r="A3442" t="s">
        <v>6901</v>
      </c>
      <c r="B3442">
        <v>-73.508717000000004</v>
      </c>
      <c r="C3442">
        <v>-41.912765</v>
      </c>
      <c r="D3442" t="s">
        <v>6902</v>
      </c>
      <c r="E3442" t="s">
        <v>19</v>
      </c>
      <c r="F3442">
        <v>0.32</v>
      </c>
      <c r="G3442" t="s">
        <v>20</v>
      </c>
      <c r="H3442">
        <v>11.18</v>
      </c>
      <c r="I3442">
        <v>81</v>
      </c>
      <c r="J3442" t="s">
        <v>46</v>
      </c>
      <c r="K3442">
        <v>150</v>
      </c>
      <c r="L3442" t="s">
        <v>47</v>
      </c>
      <c r="M3442">
        <v>2020</v>
      </c>
      <c r="N3442" t="s">
        <v>35</v>
      </c>
      <c r="O3442">
        <v>3.1</v>
      </c>
      <c r="P3442">
        <v>6</v>
      </c>
      <c r="Q3442" t="s">
        <v>24</v>
      </c>
      <c r="R3442">
        <v>25</v>
      </c>
      <c r="S3442">
        <f t="shared" si="159"/>
        <v>2025</v>
      </c>
      <c r="T3442">
        <f t="shared" si="160"/>
        <v>648</v>
      </c>
      <c r="U3442" s="2">
        <f t="shared" si="161"/>
        <v>7.407407407407407E-2</v>
      </c>
      <c r="V3442" t="str" cm="1">
        <f t="array" ref="V3442">_xlfn.IFS(H3442&lt;5,"Urban",H3442&lt;=12,"Sub-Urban",H3442&gt;12,"Out Of City")</f>
        <v>Sub-Urban</v>
      </c>
      <c r="W3442" t="str" cm="1">
        <f t="array" ref="W3442">_xlfn.IFS(
    L3442="CCS", "CCS",
    L3442="Type 2", "Type 2",
    L3442="CHAdeMO", "CHAdeMO",
    L3442="Tesla", "Tesla",
    L3442="CCS, Type 2", "CCS, Type 2",
    L3442="Type 2, CCS", "CCS, Type 2",
    L3442="CHAdeMO, Type 2", "CHAdeMO, Type 2",
    L3442="Type 2, CHAdeMO", "CHAdeMO, Type 2",
    L3442="CCS, Tesla", "CCS, Tesla",
    L3442="Tesla, CCS", "CCS, Tesla",
    L3442="Tesla, Type 2", "Tesla, Type 2",
    L3442="Type 2, Tesla", "Tesla, Type 2",
    L3442="CCS, CHAdeMO", "CCS, CHAdeMO",
    L3442="CHAdeMO, CCS", "CCS, CHAdeMO",
    L3442="CHAdeMO, Tesla", "CHAdeMO, Tesla",
    L3442="Tesla, CHAdeMO", "CHAdeMO, Tesla"
)</f>
        <v>Tesla</v>
      </c>
    </row>
    <row r="3443" spans="1:23" x14ac:dyDescent="0.25">
      <c r="A3443" t="s">
        <v>6903</v>
      </c>
      <c r="B3443">
        <v>37.588731000000003</v>
      </c>
      <c r="C3443">
        <v>126.949984</v>
      </c>
      <c r="D3443" t="s">
        <v>6904</v>
      </c>
      <c r="E3443" t="s">
        <v>19</v>
      </c>
      <c r="F3443">
        <v>0.27</v>
      </c>
      <c r="G3443" t="s">
        <v>32</v>
      </c>
      <c r="H3443">
        <v>19.149999999999999</v>
      </c>
      <c r="I3443">
        <v>98</v>
      </c>
      <c r="J3443" t="s">
        <v>21</v>
      </c>
      <c r="K3443">
        <v>50</v>
      </c>
      <c r="L3443" t="s">
        <v>77</v>
      </c>
      <c r="M3443">
        <v>2016</v>
      </c>
      <c r="N3443" t="s">
        <v>23</v>
      </c>
      <c r="O3443">
        <v>3</v>
      </c>
      <c r="P3443">
        <v>9</v>
      </c>
      <c r="Q3443" t="s">
        <v>29</v>
      </c>
      <c r="R3443">
        <v>36</v>
      </c>
      <c r="S3443">
        <f t="shared" si="159"/>
        <v>3528</v>
      </c>
      <c r="T3443">
        <f t="shared" si="160"/>
        <v>952.56000000000006</v>
      </c>
      <c r="U3443" s="2">
        <f t="shared" si="161"/>
        <v>9.1836734693877556E-2</v>
      </c>
      <c r="V3443" t="str" cm="1">
        <f t="array" ref="V3443">_xlfn.IFS(H3443&lt;5,"Urban",H3443&lt;=12,"Sub-Urban",H3443&gt;12,"Out Of City")</f>
        <v>Out Of City</v>
      </c>
      <c r="W3443" t="str" cm="1">
        <f t="array" ref="W3443">_xlfn.IFS(
    L3443="CCS", "CCS",
    L3443="Type 2", "Type 2",
    L3443="CHAdeMO", "CHAdeMO",
    L3443="Tesla", "Tesla",
    L3443="CCS, Type 2", "CCS, Type 2",
    L3443="Type 2, CCS", "CCS, Type 2",
    L3443="CHAdeMO, Type 2", "CHAdeMO, Type 2",
    L3443="Type 2, CHAdeMO", "CHAdeMO, Type 2",
    L3443="CCS, Tesla", "CCS, Tesla",
    L3443="Tesla, CCS", "CCS, Tesla",
    L3443="Tesla, Type 2", "Tesla, Type 2",
    L3443="Type 2, Tesla", "Tesla, Type 2",
    L3443="CCS, CHAdeMO", "CCS, CHAdeMO",
    L3443="CHAdeMO, CCS", "CCS, CHAdeMO",
    L3443="CHAdeMO, Tesla", "CHAdeMO, Tesla",
    L3443="Tesla, CHAdeMO", "CHAdeMO, Tesla"
)</f>
        <v>CHAdeMO</v>
      </c>
    </row>
    <row r="3444" spans="1:23" x14ac:dyDescent="0.25">
      <c r="A3444" t="s">
        <v>6905</v>
      </c>
      <c r="B3444">
        <v>43.666620000000002</v>
      </c>
      <c r="C3444">
        <v>-79.454676000000006</v>
      </c>
      <c r="D3444" t="s">
        <v>6906</v>
      </c>
      <c r="E3444" t="s">
        <v>27</v>
      </c>
      <c r="F3444">
        <v>0.41</v>
      </c>
      <c r="G3444" t="s">
        <v>32</v>
      </c>
      <c r="H3444">
        <v>3.21</v>
      </c>
      <c r="I3444">
        <v>18</v>
      </c>
      <c r="J3444" t="s">
        <v>33</v>
      </c>
      <c r="K3444">
        <v>22</v>
      </c>
      <c r="L3444" t="s">
        <v>34</v>
      </c>
      <c r="M3444">
        <v>2016</v>
      </c>
      <c r="N3444" t="s">
        <v>35</v>
      </c>
      <c r="O3444">
        <v>4.0999999999999996</v>
      </c>
      <c r="P3444">
        <v>9</v>
      </c>
      <c r="Q3444" t="s">
        <v>24</v>
      </c>
      <c r="R3444">
        <v>48</v>
      </c>
      <c r="S3444">
        <f t="shared" si="159"/>
        <v>864</v>
      </c>
      <c r="T3444">
        <f t="shared" si="160"/>
        <v>354.23999999999995</v>
      </c>
      <c r="U3444" s="2">
        <f t="shared" si="161"/>
        <v>0.5</v>
      </c>
      <c r="V3444" t="str" cm="1">
        <f t="array" ref="V3444">_xlfn.IFS(H3444&lt;5,"Urban",H3444&lt;=12,"Sub-Urban",H3444&gt;12,"Out Of City")</f>
        <v>Urban</v>
      </c>
      <c r="W3444" t="str" cm="1">
        <f t="array" ref="W3444">_xlfn.IFS(
    L3444="CCS", "CCS",
    L3444="Type 2", "Type 2",
    L3444="CHAdeMO", "CHAdeMO",
    L3444="Tesla", "Tesla",
    L3444="CCS, Type 2", "CCS, Type 2",
    L3444="Type 2, CCS", "CCS, Type 2",
    L3444="CHAdeMO, Type 2", "CHAdeMO, Type 2",
    L3444="Type 2, CHAdeMO", "CHAdeMO, Type 2",
    L3444="CCS, Tesla", "CCS, Tesla",
    L3444="Tesla, CCS", "CCS, Tesla",
    L3444="Tesla, Type 2", "Tesla, Type 2",
    L3444="Type 2, Tesla", "Tesla, Type 2",
    L3444="CCS, CHAdeMO", "CCS, CHAdeMO",
    L3444="CHAdeMO, CCS", "CCS, CHAdeMO",
    L3444="CHAdeMO, Tesla", "CHAdeMO, Tesla",
    L3444="Tesla, CHAdeMO", "CHAdeMO, Tesla"
)</f>
        <v>CCS, Type 2</v>
      </c>
    </row>
    <row r="3445" spans="1:23" x14ac:dyDescent="0.25">
      <c r="A3445" t="s">
        <v>6907</v>
      </c>
      <c r="B3445">
        <v>34.032449</v>
      </c>
      <c r="C3445">
        <v>-118.372726</v>
      </c>
      <c r="D3445" t="s">
        <v>6908</v>
      </c>
      <c r="E3445" t="s">
        <v>19</v>
      </c>
      <c r="F3445">
        <v>0.13</v>
      </c>
      <c r="G3445" t="s">
        <v>32</v>
      </c>
      <c r="H3445">
        <v>7.55</v>
      </c>
      <c r="I3445">
        <v>25</v>
      </c>
      <c r="J3445" t="s">
        <v>47</v>
      </c>
      <c r="K3445">
        <v>50</v>
      </c>
      <c r="L3445" t="s">
        <v>118</v>
      </c>
      <c r="M3445">
        <v>2017</v>
      </c>
      <c r="N3445" t="s">
        <v>23</v>
      </c>
      <c r="O3445">
        <v>4.4000000000000004</v>
      </c>
      <c r="P3445">
        <v>9</v>
      </c>
      <c r="Q3445" t="s">
        <v>29</v>
      </c>
      <c r="R3445">
        <v>23</v>
      </c>
      <c r="S3445">
        <f t="shared" si="159"/>
        <v>575</v>
      </c>
      <c r="T3445">
        <f t="shared" si="160"/>
        <v>74.75</v>
      </c>
      <c r="U3445" s="2">
        <f t="shared" si="161"/>
        <v>0.36</v>
      </c>
      <c r="V3445" t="str" cm="1">
        <f t="array" ref="V3445">_xlfn.IFS(H3445&lt;5,"Urban",H3445&lt;=12,"Sub-Urban",H3445&gt;12,"Out Of City")</f>
        <v>Sub-Urban</v>
      </c>
      <c r="W3445" t="str" cm="1">
        <f t="array" ref="W3445">_xlfn.IFS(
    L3445="CCS", "CCS",
    L3445="Type 2", "Type 2",
    L3445="CHAdeMO", "CHAdeMO",
    L3445="Tesla", "Tesla",
    L3445="CCS, Type 2", "CCS, Type 2",
    L3445="Type 2, CCS", "CCS, Type 2",
    L3445="CHAdeMO, Type 2", "CHAdeMO, Type 2",
    L3445="Type 2, CHAdeMO", "CHAdeMO, Type 2",
    L3445="CCS, Tesla", "CCS, Tesla",
    L3445="Tesla, CCS", "CCS, Tesla",
    L3445="Tesla, Type 2", "Tesla, Type 2",
    L3445="Type 2, Tesla", "Tesla, Type 2",
    L3445="CCS, CHAdeMO", "CCS, CHAdeMO",
    L3445="CHAdeMO, CCS", "CCS, CHAdeMO",
    L3445="CHAdeMO, Tesla", "CHAdeMO, Tesla",
    L3445="Tesla, CHAdeMO", "CHAdeMO, Tesla"
)</f>
        <v>Tesla, Type 2</v>
      </c>
    </row>
    <row r="3446" spans="1:23" x14ac:dyDescent="0.25">
      <c r="A3446" t="s">
        <v>6909</v>
      </c>
      <c r="B3446">
        <v>13.733245</v>
      </c>
      <c r="C3446">
        <v>100.497157</v>
      </c>
      <c r="D3446" t="s">
        <v>6910</v>
      </c>
      <c r="E3446" t="s">
        <v>38</v>
      </c>
      <c r="F3446">
        <v>0.26</v>
      </c>
      <c r="G3446" t="s">
        <v>20</v>
      </c>
      <c r="H3446">
        <v>18.899999999999999</v>
      </c>
      <c r="I3446">
        <v>58</v>
      </c>
      <c r="J3446" t="s">
        <v>47</v>
      </c>
      <c r="K3446">
        <v>50</v>
      </c>
      <c r="L3446" t="s">
        <v>22</v>
      </c>
      <c r="M3446">
        <v>2018</v>
      </c>
      <c r="N3446" t="s">
        <v>23</v>
      </c>
      <c r="O3446">
        <v>4.7</v>
      </c>
      <c r="P3446">
        <v>9</v>
      </c>
      <c r="Q3446" t="s">
        <v>48</v>
      </c>
      <c r="R3446">
        <v>12</v>
      </c>
      <c r="S3446">
        <f t="shared" si="159"/>
        <v>696</v>
      </c>
      <c r="T3446">
        <f t="shared" si="160"/>
        <v>180.96</v>
      </c>
      <c r="U3446" s="2">
        <f t="shared" si="161"/>
        <v>0.15517241379310345</v>
      </c>
      <c r="V3446" t="str" cm="1">
        <f t="array" ref="V3446">_xlfn.IFS(H3446&lt;5,"Urban",H3446&lt;=12,"Sub-Urban",H3446&gt;12,"Out Of City")</f>
        <v>Out Of City</v>
      </c>
      <c r="W3446" t="str" cm="1">
        <f t="array" ref="W3446">_xlfn.IFS(
    L3446="CCS", "CCS",
    L3446="Type 2", "Type 2",
    L3446="CHAdeMO", "CHAdeMO",
    L3446="Tesla", "Tesla",
    L3446="CCS, Type 2", "CCS, Type 2",
    L3446="Type 2, CCS", "CCS, Type 2",
    L3446="CHAdeMO, Type 2", "CHAdeMO, Type 2",
    L3446="Type 2, CHAdeMO", "CHAdeMO, Type 2",
    L3446="CCS, Tesla", "CCS, Tesla",
    L3446="Tesla, CCS", "CCS, Tesla",
    L3446="Tesla, Type 2", "Tesla, Type 2",
    L3446="Type 2, Tesla", "Tesla, Type 2",
    L3446="CCS, CHAdeMO", "CCS, CHAdeMO",
    L3446="CHAdeMO, CCS", "CCS, CHAdeMO",
    L3446="CHAdeMO, Tesla", "CHAdeMO, Tesla",
    L3446="Tesla, CHAdeMO", "CHAdeMO, Tesla"
)</f>
        <v>CCS, CHAdeMO</v>
      </c>
    </row>
    <row r="3447" spans="1:23" x14ac:dyDescent="0.25">
      <c r="A3447" t="s">
        <v>6911</v>
      </c>
      <c r="B3447">
        <v>41.983898000000003</v>
      </c>
      <c r="C3447">
        <v>-87.632113000000004</v>
      </c>
      <c r="D3447" t="s">
        <v>6912</v>
      </c>
      <c r="E3447" t="s">
        <v>38</v>
      </c>
      <c r="F3447">
        <v>0.45</v>
      </c>
      <c r="G3447" s="1" t="s">
        <v>9985</v>
      </c>
      <c r="H3447">
        <v>2.31</v>
      </c>
      <c r="I3447">
        <v>39</v>
      </c>
      <c r="J3447" t="s">
        <v>21</v>
      </c>
      <c r="K3447">
        <v>50</v>
      </c>
      <c r="L3447" t="s">
        <v>34</v>
      </c>
      <c r="M3447">
        <v>2020</v>
      </c>
      <c r="N3447" t="s">
        <v>23</v>
      </c>
      <c r="O3447">
        <v>3.4</v>
      </c>
      <c r="P3447">
        <v>5</v>
      </c>
      <c r="Q3447" t="s">
        <v>24</v>
      </c>
      <c r="R3447">
        <v>15</v>
      </c>
      <c r="S3447">
        <f t="shared" si="159"/>
        <v>585</v>
      </c>
      <c r="T3447">
        <f t="shared" si="160"/>
        <v>263.25</v>
      </c>
      <c r="U3447" s="2">
        <f t="shared" si="161"/>
        <v>0.12820512820512819</v>
      </c>
      <c r="V3447" t="str" cm="1">
        <f t="array" ref="V3447">_xlfn.IFS(H3447&lt;5,"Urban",H3447&lt;=12,"Sub-Urban",H3447&gt;12,"Out Of City")</f>
        <v>Urban</v>
      </c>
      <c r="W3447" t="str" cm="1">
        <f t="array" ref="W3447">_xlfn.IFS(
    L3447="CCS", "CCS",
    L3447="Type 2", "Type 2",
    L3447="CHAdeMO", "CHAdeMO",
    L3447="Tesla", "Tesla",
    L3447="CCS, Type 2", "CCS, Type 2",
    L3447="Type 2, CCS", "CCS, Type 2",
    L3447="CHAdeMO, Type 2", "CHAdeMO, Type 2",
    L3447="Type 2, CHAdeMO", "CHAdeMO, Type 2",
    L3447="CCS, Tesla", "CCS, Tesla",
    L3447="Tesla, CCS", "CCS, Tesla",
    L3447="Tesla, Type 2", "Tesla, Type 2",
    L3447="Type 2, Tesla", "Tesla, Type 2",
    L3447="CCS, CHAdeMO", "CCS, CHAdeMO",
    L3447="CHAdeMO, CCS", "CCS, CHAdeMO",
    L3447="CHAdeMO, Tesla", "CHAdeMO, Tesla",
    L3447="Tesla, CHAdeMO", "CHAdeMO, Tesla"
)</f>
        <v>CCS, Type 2</v>
      </c>
    </row>
    <row r="3448" spans="1:23" x14ac:dyDescent="0.25">
      <c r="A3448" t="s">
        <v>6913</v>
      </c>
      <c r="B3448">
        <v>52.480528</v>
      </c>
      <c r="C3448">
        <v>13.41864</v>
      </c>
      <c r="D3448" t="s">
        <v>6914</v>
      </c>
      <c r="E3448" t="s">
        <v>38</v>
      </c>
      <c r="F3448">
        <v>0.48</v>
      </c>
      <c r="G3448" t="s">
        <v>20</v>
      </c>
      <c r="H3448">
        <v>14.65</v>
      </c>
      <c r="I3448">
        <v>76</v>
      </c>
      <c r="J3448" t="s">
        <v>47</v>
      </c>
      <c r="K3448">
        <v>150</v>
      </c>
      <c r="L3448" t="s">
        <v>61</v>
      </c>
      <c r="M3448">
        <v>2020</v>
      </c>
      <c r="N3448" t="s">
        <v>35</v>
      </c>
      <c r="O3448">
        <v>4.5999999999999996</v>
      </c>
      <c r="P3448">
        <v>2</v>
      </c>
      <c r="Q3448" t="s">
        <v>29</v>
      </c>
      <c r="R3448">
        <v>9</v>
      </c>
      <c r="S3448">
        <f t="shared" si="159"/>
        <v>684</v>
      </c>
      <c r="T3448">
        <f t="shared" si="160"/>
        <v>328.32</v>
      </c>
      <c r="U3448" s="2">
        <f t="shared" si="161"/>
        <v>2.6315789473684209E-2</v>
      </c>
      <c r="V3448" t="str" cm="1">
        <f t="array" ref="V3448">_xlfn.IFS(H3448&lt;5,"Urban",H3448&lt;=12,"Sub-Urban",H3448&gt;12,"Out Of City")</f>
        <v>Out Of City</v>
      </c>
      <c r="W3448" t="str" cm="1">
        <f t="array" ref="W3448">_xlfn.IFS(
    L3448="CCS", "CCS",
    L3448="Type 2", "Type 2",
    L3448="CHAdeMO", "CHAdeMO",
    L3448="Tesla", "Tesla",
    L3448="CCS, Type 2", "CCS, Type 2",
    L3448="Type 2, CCS", "CCS, Type 2",
    L3448="CHAdeMO, Type 2", "CHAdeMO, Type 2",
    L3448="Type 2, CHAdeMO", "CHAdeMO, Type 2",
    L3448="CCS, Tesla", "CCS, Tesla",
    L3448="Tesla, CCS", "CCS, Tesla",
    L3448="Tesla, Type 2", "Tesla, Type 2",
    L3448="Type 2, Tesla", "Tesla, Type 2",
    L3448="CCS, CHAdeMO", "CCS, CHAdeMO",
    L3448="CHAdeMO, CCS", "CCS, CHAdeMO",
    L3448="CHAdeMO, Tesla", "CHAdeMO, Tesla",
    L3448="Tesla, CHAdeMO", "CHAdeMO, Tesla"
)</f>
        <v>CHAdeMO, Tesla</v>
      </c>
    </row>
    <row r="3449" spans="1:23" x14ac:dyDescent="0.25">
      <c r="A3449" t="s">
        <v>6915</v>
      </c>
      <c r="B3449">
        <v>13.859114</v>
      </c>
      <c r="C3449">
        <v>100.55240499999999</v>
      </c>
      <c r="D3449" t="s">
        <v>6916</v>
      </c>
      <c r="E3449" t="s">
        <v>19</v>
      </c>
      <c r="F3449">
        <v>0.26</v>
      </c>
      <c r="G3449" s="1" t="s">
        <v>9985</v>
      </c>
      <c r="H3449">
        <v>10.81</v>
      </c>
      <c r="I3449">
        <v>76</v>
      </c>
      <c r="J3449" t="s">
        <v>47</v>
      </c>
      <c r="K3449">
        <v>22</v>
      </c>
      <c r="L3449" t="s">
        <v>77</v>
      </c>
      <c r="M3449">
        <v>2022</v>
      </c>
      <c r="N3449" t="s">
        <v>35</v>
      </c>
      <c r="O3449">
        <v>4.7</v>
      </c>
      <c r="P3449">
        <v>7</v>
      </c>
      <c r="Q3449" t="s">
        <v>29</v>
      </c>
      <c r="R3449">
        <v>20</v>
      </c>
      <c r="S3449">
        <f t="shared" si="159"/>
        <v>1520</v>
      </c>
      <c r="T3449">
        <f t="shared" si="160"/>
        <v>395.2</v>
      </c>
      <c r="U3449" s="2">
        <f t="shared" si="161"/>
        <v>9.2105263157894732E-2</v>
      </c>
      <c r="V3449" t="str" cm="1">
        <f t="array" ref="V3449">_xlfn.IFS(H3449&lt;5,"Urban",H3449&lt;=12,"Sub-Urban",H3449&gt;12,"Out Of City")</f>
        <v>Sub-Urban</v>
      </c>
      <c r="W3449" t="str" cm="1">
        <f t="array" ref="W3449">_xlfn.IFS(
    L3449="CCS", "CCS",
    L3449="Type 2", "Type 2",
    L3449="CHAdeMO", "CHAdeMO",
    L3449="Tesla", "Tesla",
    L3449="CCS, Type 2", "CCS, Type 2",
    L3449="Type 2, CCS", "CCS, Type 2",
    L3449="CHAdeMO, Type 2", "CHAdeMO, Type 2",
    L3449="Type 2, CHAdeMO", "CHAdeMO, Type 2",
    L3449="CCS, Tesla", "CCS, Tesla",
    L3449="Tesla, CCS", "CCS, Tesla",
    L3449="Tesla, Type 2", "Tesla, Type 2",
    L3449="Type 2, Tesla", "Tesla, Type 2",
    L3449="CCS, CHAdeMO", "CCS, CHAdeMO",
    L3449="CHAdeMO, CCS", "CCS, CHAdeMO",
    L3449="CHAdeMO, Tesla", "CHAdeMO, Tesla",
    L3449="Tesla, CHAdeMO", "CHAdeMO, Tesla"
)</f>
        <v>CHAdeMO</v>
      </c>
    </row>
    <row r="3450" spans="1:23" x14ac:dyDescent="0.25">
      <c r="A3450" t="s">
        <v>6917</v>
      </c>
      <c r="B3450">
        <v>39.850701999999998</v>
      </c>
      <c r="C3450">
        <v>116.330641</v>
      </c>
      <c r="D3450" t="s">
        <v>6918</v>
      </c>
      <c r="E3450" t="s">
        <v>19</v>
      </c>
      <c r="F3450">
        <v>0.28000000000000003</v>
      </c>
      <c r="G3450" s="1" t="s">
        <v>9985</v>
      </c>
      <c r="H3450">
        <v>6.29</v>
      </c>
      <c r="I3450">
        <v>34</v>
      </c>
      <c r="J3450" t="s">
        <v>39</v>
      </c>
      <c r="K3450">
        <v>50</v>
      </c>
      <c r="L3450" t="s">
        <v>85</v>
      </c>
      <c r="M3450">
        <v>2014</v>
      </c>
      <c r="N3450" t="s">
        <v>35</v>
      </c>
      <c r="O3450">
        <v>3.9</v>
      </c>
      <c r="P3450">
        <v>9</v>
      </c>
      <c r="Q3450" t="s">
        <v>29</v>
      </c>
      <c r="R3450">
        <v>30</v>
      </c>
      <c r="S3450">
        <f t="shared" si="159"/>
        <v>1020</v>
      </c>
      <c r="T3450">
        <f t="shared" si="160"/>
        <v>285.60000000000002</v>
      </c>
      <c r="U3450" s="2">
        <f t="shared" si="161"/>
        <v>0.26470588235294118</v>
      </c>
      <c r="V3450" t="str" cm="1">
        <f t="array" ref="V3450">_xlfn.IFS(H3450&lt;5,"Urban",H3450&lt;=12,"Sub-Urban",H3450&gt;12,"Out Of City")</f>
        <v>Sub-Urban</v>
      </c>
      <c r="W3450" t="str" cm="1">
        <f t="array" ref="W3450">_xlfn.IFS(
    L3450="CCS", "CCS",
    L3450="Type 2", "Type 2",
    L3450="CHAdeMO", "CHAdeMO",
    L3450="Tesla", "Tesla",
    L3450="CCS, Type 2", "CCS, Type 2",
    L3450="Type 2, CCS", "CCS, Type 2",
    L3450="CHAdeMO, Type 2", "CHAdeMO, Type 2",
    L3450="Type 2, CHAdeMO", "CHAdeMO, Type 2",
    L3450="CCS, Tesla", "CCS, Tesla",
    L3450="Tesla, CCS", "CCS, Tesla",
    L3450="Tesla, Type 2", "Tesla, Type 2",
    L3450="Type 2, Tesla", "Tesla, Type 2",
    L3450="CCS, CHAdeMO", "CCS, CHAdeMO",
    L3450="CHAdeMO, CCS", "CCS, CHAdeMO",
    L3450="CHAdeMO, Tesla", "CHAdeMO, Tesla",
    L3450="Tesla, CHAdeMO", "CHAdeMO, Tesla"
)</f>
        <v>CHAdeMO, Tesla</v>
      </c>
    </row>
    <row r="3451" spans="1:23" x14ac:dyDescent="0.25">
      <c r="A3451" t="s">
        <v>6919</v>
      </c>
      <c r="B3451">
        <v>55.766255999999998</v>
      </c>
      <c r="C3451">
        <v>37.558107</v>
      </c>
      <c r="D3451" t="s">
        <v>6920</v>
      </c>
      <c r="E3451" t="s">
        <v>27</v>
      </c>
      <c r="F3451">
        <v>0.32</v>
      </c>
      <c r="G3451" t="s">
        <v>32</v>
      </c>
      <c r="H3451">
        <v>2.78</v>
      </c>
      <c r="I3451">
        <v>94</v>
      </c>
      <c r="J3451" t="s">
        <v>47</v>
      </c>
      <c r="K3451">
        <v>22</v>
      </c>
      <c r="L3451" t="s">
        <v>111</v>
      </c>
      <c r="M3451">
        <v>2021</v>
      </c>
      <c r="N3451" t="s">
        <v>35</v>
      </c>
      <c r="O3451">
        <v>4.4000000000000004</v>
      </c>
      <c r="P3451">
        <v>1</v>
      </c>
      <c r="Q3451" t="s">
        <v>24</v>
      </c>
      <c r="R3451">
        <v>55</v>
      </c>
      <c r="S3451">
        <f t="shared" si="159"/>
        <v>5170</v>
      </c>
      <c r="T3451">
        <f t="shared" si="160"/>
        <v>1654.4</v>
      </c>
      <c r="U3451" s="2">
        <f t="shared" si="161"/>
        <v>1.0638297872340425E-2</v>
      </c>
      <c r="V3451" t="str" cm="1">
        <f t="array" ref="V3451">_xlfn.IFS(H3451&lt;5,"Urban",H3451&lt;=12,"Sub-Urban",H3451&gt;12,"Out Of City")</f>
        <v>Urban</v>
      </c>
      <c r="W3451" t="str" cm="1">
        <f t="array" ref="W3451">_xlfn.IFS(
    L3451="CCS", "CCS",
    L3451="Type 2", "Type 2",
    L3451="CHAdeMO", "CHAdeMO",
    L3451="Tesla", "Tesla",
    L3451="CCS, Type 2", "CCS, Type 2",
    L3451="Type 2, CCS", "CCS, Type 2",
    L3451="CHAdeMO, Type 2", "CHAdeMO, Type 2",
    L3451="Type 2, CHAdeMO", "CHAdeMO, Type 2",
    L3451="CCS, Tesla", "CCS, Tesla",
    L3451="Tesla, CCS", "CCS, Tesla",
    L3451="Tesla, Type 2", "Tesla, Type 2",
    L3451="Type 2, Tesla", "Tesla, Type 2",
    L3451="CCS, CHAdeMO", "CCS, CHAdeMO",
    L3451="CHAdeMO, CCS", "CCS, CHAdeMO",
    L3451="CHAdeMO, Tesla", "CHAdeMO, Tesla",
    L3451="Tesla, CHAdeMO", "CHAdeMO, Tesla"
)</f>
        <v>CCS, Type 2</v>
      </c>
    </row>
    <row r="3452" spans="1:23" x14ac:dyDescent="0.25">
      <c r="A3452" t="s">
        <v>6921</v>
      </c>
      <c r="B3452">
        <v>47.876674999999999</v>
      </c>
      <c r="C3452">
        <v>-44.107238000000002</v>
      </c>
      <c r="D3452" t="s">
        <v>6922</v>
      </c>
      <c r="E3452" t="s">
        <v>38</v>
      </c>
      <c r="F3452">
        <v>0.19</v>
      </c>
      <c r="G3452" t="s">
        <v>20</v>
      </c>
      <c r="H3452">
        <v>1.1200000000000001</v>
      </c>
      <c r="I3452">
        <v>80</v>
      </c>
      <c r="J3452" t="s">
        <v>33</v>
      </c>
      <c r="K3452">
        <v>350</v>
      </c>
      <c r="L3452" t="s">
        <v>77</v>
      </c>
      <c r="M3452">
        <v>2020</v>
      </c>
      <c r="N3452" t="s">
        <v>35</v>
      </c>
      <c r="O3452">
        <v>3.6</v>
      </c>
      <c r="P3452">
        <v>5</v>
      </c>
      <c r="Q3452" t="s">
        <v>29</v>
      </c>
      <c r="R3452">
        <v>12</v>
      </c>
      <c r="S3452">
        <f t="shared" si="159"/>
        <v>960</v>
      </c>
      <c r="T3452">
        <f t="shared" si="160"/>
        <v>182.4</v>
      </c>
      <c r="U3452" s="2">
        <f t="shared" si="161"/>
        <v>6.25E-2</v>
      </c>
      <c r="V3452" t="str" cm="1">
        <f t="array" ref="V3452">_xlfn.IFS(H3452&lt;5,"Urban",H3452&lt;=12,"Sub-Urban",H3452&gt;12,"Out Of City")</f>
        <v>Urban</v>
      </c>
      <c r="W3452" t="str" cm="1">
        <f t="array" ref="W3452">_xlfn.IFS(
    L3452="CCS", "CCS",
    L3452="Type 2", "Type 2",
    L3452="CHAdeMO", "CHAdeMO",
    L3452="Tesla", "Tesla",
    L3452="CCS, Type 2", "CCS, Type 2",
    L3452="Type 2, CCS", "CCS, Type 2",
    L3452="CHAdeMO, Type 2", "CHAdeMO, Type 2",
    L3452="Type 2, CHAdeMO", "CHAdeMO, Type 2",
    L3452="CCS, Tesla", "CCS, Tesla",
    L3452="Tesla, CCS", "CCS, Tesla",
    L3452="Tesla, Type 2", "Tesla, Type 2",
    L3452="Type 2, Tesla", "Tesla, Type 2",
    L3452="CCS, CHAdeMO", "CCS, CHAdeMO",
    L3452="CHAdeMO, CCS", "CCS, CHAdeMO",
    L3452="CHAdeMO, Tesla", "CHAdeMO, Tesla",
    L3452="Tesla, CHAdeMO", "CHAdeMO, Tesla"
)</f>
        <v>CHAdeMO</v>
      </c>
    </row>
    <row r="3453" spans="1:23" x14ac:dyDescent="0.25">
      <c r="A3453" t="s">
        <v>6923</v>
      </c>
      <c r="B3453">
        <v>52.430751999999998</v>
      </c>
      <c r="C3453">
        <v>13.321861999999999</v>
      </c>
      <c r="D3453" t="s">
        <v>6924</v>
      </c>
      <c r="E3453" t="s">
        <v>27</v>
      </c>
      <c r="F3453">
        <v>0.16</v>
      </c>
      <c r="G3453" t="s">
        <v>32</v>
      </c>
      <c r="H3453">
        <v>13.04</v>
      </c>
      <c r="I3453">
        <v>65</v>
      </c>
      <c r="J3453" t="s">
        <v>46</v>
      </c>
      <c r="K3453">
        <v>350</v>
      </c>
      <c r="L3453" t="s">
        <v>58</v>
      </c>
      <c r="M3453">
        <v>2022</v>
      </c>
      <c r="N3453" t="s">
        <v>35</v>
      </c>
      <c r="O3453">
        <v>4.8</v>
      </c>
      <c r="P3453">
        <v>5</v>
      </c>
      <c r="Q3453" t="s">
        <v>48</v>
      </c>
      <c r="R3453">
        <v>48</v>
      </c>
      <c r="S3453">
        <f t="shared" si="159"/>
        <v>3120</v>
      </c>
      <c r="T3453">
        <f t="shared" si="160"/>
        <v>499.2</v>
      </c>
      <c r="U3453" s="2">
        <f t="shared" si="161"/>
        <v>7.6923076923076927E-2</v>
      </c>
      <c r="V3453" t="str" cm="1">
        <f t="array" ref="V3453">_xlfn.IFS(H3453&lt;5,"Urban",H3453&lt;=12,"Sub-Urban",H3453&gt;12,"Out Of City")</f>
        <v>Out Of City</v>
      </c>
      <c r="W3453" t="str" cm="1">
        <f t="array" ref="W3453">_xlfn.IFS(
    L3453="CCS", "CCS",
    L3453="Type 2", "Type 2",
    L3453="CHAdeMO", "CHAdeMO",
    L3453="Tesla", "Tesla",
    L3453="CCS, Type 2", "CCS, Type 2",
    L3453="Type 2, CCS", "CCS, Type 2",
    L3453="CHAdeMO, Type 2", "CHAdeMO, Type 2",
    L3453="Type 2, CHAdeMO", "CHAdeMO, Type 2",
    L3453="CCS, Tesla", "CCS, Tesla",
    L3453="Tesla, CCS", "CCS, Tesla",
    L3453="Tesla, Type 2", "Tesla, Type 2",
    L3453="Type 2, Tesla", "Tesla, Type 2",
    L3453="CCS, CHAdeMO", "CCS, CHAdeMO",
    L3453="CHAdeMO, CCS", "CCS, CHAdeMO",
    L3453="CHAdeMO, Tesla", "CHAdeMO, Tesla",
    L3453="Tesla, CHAdeMO", "CHAdeMO, Tesla"
)</f>
        <v>CCS, Tesla</v>
      </c>
    </row>
    <row r="3454" spans="1:23" x14ac:dyDescent="0.25">
      <c r="A3454" t="s">
        <v>6925</v>
      </c>
      <c r="B3454">
        <v>34.072251000000001</v>
      </c>
      <c r="C3454">
        <v>-118.256687</v>
      </c>
      <c r="D3454" t="s">
        <v>6926</v>
      </c>
      <c r="E3454" t="s">
        <v>27</v>
      </c>
      <c r="F3454">
        <v>0.25</v>
      </c>
      <c r="G3454" s="1" t="s">
        <v>9985</v>
      </c>
      <c r="H3454">
        <v>18.420000000000002</v>
      </c>
      <c r="I3454">
        <v>97</v>
      </c>
      <c r="J3454" t="s">
        <v>46</v>
      </c>
      <c r="K3454">
        <v>22</v>
      </c>
      <c r="L3454" t="s">
        <v>64</v>
      </c>
      <c r="M3454">
        <v>2010</v>
      </c>
      <c r="N3454" t="s">
        <v>23</v>
      </c>
      <c r="O3454">
        <v>4.0999999999999996</v>
      </c>
      <c r="P3454">
        <v>3</v>
      </c>
      <c r="Q3454" t="s">
        <v>29</v>
      </c>
      <c r="R3454">
        <v>46</v>
      </c>
      <c r="S3454">
        <f t="shared" si="159"/>
        <v>4462</v>
      </c>
      <c r="T3454">
        <f t="shared" si="160"/>
        <v>1115.5</v>
      </c>
      <c r="U3454" s="2">
        <f t="shared" si="161"/>
        <v>3.0927835051546393E-2</v>
      </c>
      <c r="V3454" t="str" cm="1">
        <f t="array" ref="V3454">_xlfn.IFS(H3454&lt;5,"Urban",H3454&lt;=12,"Sub-Urban",H3454&gt;12,"Out Of City")</f>
        <v>Out Of City</v>
      </c>
      <c r="W3454" t="str" cm="1">
        <f t="array" ref="W3454">_xlfn.IFS(
    L3454="CCS", "CCS",
    L3454="Type 2", "Type 2",
    L3454="CHAdeMO", "CHAdeMO",
    L3454="Tesla", "Tesla",
    L3454="CCS, Type 2", "CCS, Type 2",
    L3454="Type 2, CCS", "CCS, Type 2",
    L3454="CHAdeMO, Type 2", "CHAdeMO, Type 2",
    L3454="Type 2, CHAdeMO", "CHAdeMO, Type 2",
    L3454="CCS, Tesla", "CCS, Tesla",
    L3454="Tesla, CCS", "CCS, Tesla",
    L3454="Tesla, Type 2", "Tesla, Type 2",
    L3454="Type 2, Tesla", "Tesla, Type 2",
    L3454="CCS, CHAdeMO", "CCS, CHAdeMO",
    L3454="CHAdeMO, CCS", "CCS, CHAdeMO",
    L3454="CHAdeMO, Tesla", "CHAdeMO, Tesla",
    L3454="Tesla, CHAdeMO", "CHAdeMO, Tesla"
)</f>
        <v>CCS, CHAdeMO</v>
      </c>
    </row>
    <row r="3455" spans="1:23" x14ac:dyDescent="0.25">
      <c r="A3455" t="s">
        <v>6927</v>
      </c>
      <c r="B3455">
        <v>37.554734000000003</v>
      </c>
      <c r="C3455">
        <v>126.934191</v>
      </c>
      <c r="D3455" t="s">
        <v>6928</v>
      </c>
      <c r="E3455" t="s">
        <v>38</v>
      </c>
      <c r="F3455">
        <v>0.49</v>
      </c>
      <c r="G3455" t="s">
        <v>32</v>
      </c>
      <c r="H3455">
        <v>9.52</v>
      </c>
      <c r="I3455">
        <v>85</v>
      </c>
      <c r="J3455" t="s">
        <v>39</v>
      </c>
      <c r="K3455">
        <v>150</v>
      </c>
      <c r="L3455" t="s">
        <v>40</v>
      </c>
      <c r="M3455">
        <v>2012</v>
      </c>
      <c r="N3455" t="s">
        <v>23</v>
      </c>
      <c r="O3455">
        <v>4.5999999999999996</v>
      </c>
      <c r="P3455">
        <v>7</v>
      </c>
      <c r="Q3455" t="s">
        <v>24</v>
      </c>
      <c r="R3455">
        <v>8</v>
      </c>
      <c r="S3455">
        <f t="shared" si="159"/>
        <v>680</v>
      </c>
      <c r="T3455">
        <f t="shared" si="160"/>
        <v>333.2</v>
      </c>
      <c r="U3455" s="2">
        <f t="shared" si="161"/>
        <v>8.2352941176470587E-2</v>
      </c>
      <c r="V3455" t="str" cm="1">
        <f t="array" ref="V3455">_xlfn.IFS(H3455&lt;5,"Urban",H3455&lt;=12,"Sub-Urban",H3455&gt;12,"Out Of City")</f>
        <v>Sub-Urban</v>
      </c>
      <c r="W3455" t="str" cm="1">
        <f t="array" ref="W3455">_xlfn.IFS(
    L3455="CCS", "CCS",
    L3455="Type 2", "Type 2",
    L3455="CHAdeMO", "CHAdeMO",
    L3455="Tesla", "Tesla",
    L3455="CCS, Type 2", "CCS, Type 2",
    L3455="Type 2, CCS", "CCS, Type 2",
    L3455="CHAdeMO, Type 2", "CHAdeMO, Type 2",
    L3455="Type 2, CHAdeMO", "CHAdeMO, Type 2",
    L3455="CCS, Tesla", "CCS, Tesla",
    L3455="Tesla, CCS", "CCS, Tesla",
    L3455="Tesla, Type 2", "Tesla, Type 2",
    L3455="Type 2, Tesla", "Tesla, Type 2",
    L3455="CCS, CHAdeMO", "CCS, CHAdeMO",
    L3455="CHAdeMO, CCS", "CCS, CHAdeMO",
    L3455="CHAdeMO, Tesla", "CHAdeMO, Tesla",
    L3455="Tesla, CHAdeMO", "CHAdeMO, Tesla"
)</f>
        <v>Type 2</v>
      </c>
    </row>
    <row r="3456" spans="1:23" x14ac:dyDescent="0.25">
      <c r="A3456" t="s">
        <v>6929</v>
      </c>
      <c r="B3456">
        <v>19.501268</v>
      </c>
      <c r="C3456">
        <v>-99.108204000000001</v>
      </c>
      <c r="D3456" t="s">
        <v>6930</v>
      </c>
      <c r="E3456" t="s">
        <v>27</v>
      </c>
      <c r="F3456">
        <v>0.28000000000000003</v>
      </c>
      <c r="G3456" t="s">
        <v>20</v>
      </c>
      <c r="H3456">
        <v>19.59</v>
      </c>
      <c r="I3456">
        <v>10</v>
      </c>
      <c r="J3456" t="s">
        <v>39</v>
      </c>
      <c r="K3456">
        <v>150</v>
      </c>
      <c r="L3456" t="s">
        <v>85</v>
      </c>
      <c r="M3456">
        <v>2018</v>
      </c>
      <c r="N3456" t="s">
        <v>35</v>
      </c>
      <c r="O3456">
        <v>3.7</v>
      </c>
      <c r="P3456">
        <v>8</v>
      </c>
      <c r="Q3456" t="s">
        <v>48</v>
      </c>
      <c r="R3456">
        <v>45</v>
      </c>
      <c r="S3456">
        <f t="shared" si="159"/>
        <v>450</v>
      </c>
      <c r="T3456">
        <f t="shared" si="160"/>
        <v>126.00000000000001</v>
      </c>
      <c r="U3456" s="2">
        <f t="shared" si="161"/>
        <v>0.8</v>
      </c>
      <c r="V3456" t="str" cm="1">
        <f t="array" ref="V3456">_xlfn.IFS(H3456&lt;5,"Urban",H3456&lt;=12,"Sub-Urban",H3456&gt;12,"Out Of City")</f>
        <v>Out Of City</v>
      </c>
      <c r="W3456" t="str" cm="1">
        <f t="array" ref="W3456">_xlfn.IFS(
    L3456="CCS", "CCS",
    L3456="Type 2", "Type 2",
    L3456="CHAdeMO", "CHAdeMO",
    L3456="Tesla", "Tesla",
    L3456="CCS, Type 2", "CCS, Type 2",
    L3456="Type 2, CCS", "CCS, Type 2",
    L3456="CHAdeMO, Type 2", "CHAdeMO, Type 2",
    L3456="Type 2, CHAdeMO", "CHAdeMO, Type 2",
    L3456="CCS, Tesla", "CCS, Tesla",
    L3456="Tesla, CCS", "CCS, Tesla",
    L3456="Tesla, Type 2", "Tesla, Type 2",
    L3456="Type 2, Tesla", "Tesla, Type 2",
    L3456="CCS, CHAdeMO", "CCS, CHAdeMO",
    L3456="CHAdeMO, CCS", "CCS, CHAdeMO",
    L3456="CHAdeMO, Tesla", "CHAdeMO, Tesla",
    L3456="Tesla, CHAdeMO", "CHAdeMO, Tesla"
)</f>
        <v>CHAdeMO, Tesla</v>
      </c>
    </row>
    <row r="3457" spans="1:23" x14ac:dyDescent="0.25">
      <c r="A3457" t="s">
        <v>6931</v>
      </c>
      <c r="B3457">
        <v>41.926251999999998</v>
      </c>
      <c r="C3457">
        <v>-87.739560999999995</v>
      </c>
      <c r="D3457" t="s">
        <v>6932</v>
      </c>
      <c r="E3457" t="s">
        <v>27</v>
      </c>
      <c r="F3457">
        <v>0.4</v>
      </c>
      <c r="G3457" t="s">
        <v>32</v>
      </c>
      <c r="H3457">
        <v>2.77</v>
      </c>
      <c r="I3457">
        <v>65</v>
      </c>
      <c r="J3457" t="s">
        <v>21</v>
      </c>
      <c r="K3457">
        <v>50</v>
      </c>
      <c r="L3457" t="s">
        <v>51</v>
      </c>
      <c r="M3457">
        <v>2021</v>
      </c>
      <c r="N3457" t="s">
        <v>23</v>
      </c>
      <c r="O3457">
        <v>4.8</v>
      </c>
      <c r="P3457">
        <v>9</v>
      </c>
      <c r="Q3457" t="s">
        <v>24</v>
      </c>
      <c r="R3457">
        <v>57</v>
      </c>
      <c r="S3457">
        <f t="shared" si="159"/>
        <v>3705</v>
      </c>
      <c r="T3457">
        <f t="shared" si="160"/>
        <v>1482</v>
      </c>
      <c r="U3457" s="2">
        <f t="shared" si="161"/>
        <v>0.13846153846153847</v>
      </c>
      <c r="V3457" t="str" cm="1">
        <f t="array" ref="V3457">_xlfn.IFS(H3457&lt;5,"Urban",H3457&lt;=12,"Sub-Urban",H3457&gt;12,"Out Of City")</f>
        <v>Urban</v>
      </c>
      <c r="W3457" t="str" cm="1">
        <f t="array" ref="W3457">_xlfn.IFS(
    L3457="CCS", "CCS",
    L3457="Type 2", "Type 2",
    L3457="CHAdeMO", "CHAdeMO",
    L3457="Tesla", "Tesla",
    L3457="CCS, Type 2", "CCS, Type 2",
    L3457="Type 2, CCS", "CCS, Type 2",
    L3457="CHAdeMO, Type 2", "CHAdeMO, Type 2",
    L3457="Type 2, CHAdeMO", "CHAdeMO, Type 2",
    L3457="CCS, Tesla", "CCS, Tesla",
    L3457="Tesla, CCS", "CCS, Tesla",
    L3457="Tesla, Type 2", "Tesla, Type 2",
    L3457="Type 2, Tesla", "Tesla, Type 2",
    L3457="CCS, CHAdeMO", "CCS, CHAdeMO",
    L3457="CHAdeMO, CCS", "CCS, CHAdeMO",
    L3457="CHAdeMO, Tesla", "CHAdeMO, Tesla",
    L3457="Tesla, CHAdeMO", "CHAdeMO, Tesla"
)</f>
        <v>CCS, Tesla</v>
      </c>
    </row>
    <row r="3458" spans="1:23" x14ac:dyDescent="0.25">
      <c r="A3458" t="s">
        <v>6933</v>
      </c>
      <c r="B3458">
        <v>41.963515999999998</v>
      </c>
      <c r="C3458">
        <v>-87.785145999999997</v>
      </c>
      <c r="D3458" t="s">
        <v>6934</v>
      </c>
      <c r="E3458" t="s">
        <v>27</v>
      </c>
      <c r="F3458">
        <v>0.39</v>
      </c>
      <c r="G3458" t="s">
        <v>20</v>
      </c>
      <c r="H3458">
        <v>14.91</v>
      </c>
      <c r="I3458">
        <v>71</v>
      </c>
      <c r="J3458" t="s">
        <v>47</v>
      </c>
      <c r="K3458">
        <v>350</v>
      </c>
      <c r="L3458" t="s">
        <v>47</v>
      </c>
      <c r="M3458">
        <v>2014</v>
      </c>
      <c r="N3458" t="s">
        <v>23</v>
      </c>
      <c r="O3458">
        <v>3.9</v>
      </c>
      <c r="P3458">
        <v>7</v>
      </c>
      <c r="Q3458" t="s">
        <v>48</v>
      </c>
      <c r="R3458">
        <v>60</v>
      </c>
      <c r="S3458">
        <f t="shared" si="159"/>
        <v>4260</v>
      </c>
      <c r="T3458">
        <f t="shared" si="160"/>
        <v>1661.4</v>
      </c>
      <c r="U3458" s="2">
        <f t="shared" si="161"/>
        <v>9.8591549295774641E-2</v>
      </c>
      <c r="V3458" t="str" cm="1">
        <f t="array" ref="V3458">_xlfn.IFS(H3458&lt;5,"Urban",H3458&lt;=12,"Sub-Urban",H3458&gt;12,"Out Of City")</f>
        <v>Out Of City</v>
      </c>
      <c r="W3458" t="str" cm="1">
        <f t="array" ref="W3458">_xlfn.IFS(
    L3458="CCS", "CCS",
    L3458="Type 2", "Type 2",
    L3458="CHAdeMO", "CHAdeMO",
    L3458="Tesla", "Tesla",
    L3458="CCS, Type 2", "CCS, Type 2",
    L3458="Type 2, CCS", "CCS, Type 2",
    L3458="CHAdeMO, Type 2", "CHAdeMO, Type 2",
    L3458="Type 2, CHAdeMO", "CHAdeMO, Type 2",
    L3458="CCS, Tesla", "CCS, Tesla",
    L3458="Tesla, CCS", "CCS, Tesla",
    L3458="Tesla, Type 2", "Tesla, Type 2",
    L3458="Type 2, Tesla", "Tesla, Type 2",
    L3458="CCS, CHAdeMO", "CCS, CHAdeMO",
    L3458="CHAdeMO, CCS", "CCS, CHAdeMO",
    L3458="CHAdeMO, Tesla", "CHAdeMO, Tesla",
    L3458="Tesla, CHAdeMO", "CHAdeMO, Tesla"
)</f>
        <v>Tesla</v>
      </c>
    </row>
    <row r="3459" spans="1:23" x14ac:dyDescent="0.25">
      <c r="A3459" t="s">
        <v>6935</v>
      </c>
      <c r="B3459">
        <v>19.599527999999999</v>
      </c>
      <c r="C3459">
        <v>-99.149343999999999</v>
      </c>
      <c r="D3459" t="s">
        <v>6936</v>
      </c>
      <c r="E3459" t="s">
        <v>19</v>
      </c>
      <c r="F3459">
        <v>0.12</v>
      </c>
      <c r="G3459" t="s">
        <v>20</v>
      </c>
      <c r="H3459">
        <v>8.98</v>
      </c>
      <c r="I3459">
        <v>13</v>
      </c>
      <c r="J3459" t="s">
        <v>47</v>
      </c>
      <c r="K3459">
        <v>50</v>
      </c>
      <c r="L3459" t="s">
        <v>111</v>
      </c>
      <c r="M3459">
        <v>2019</v>
      </c>
      <c r="N3459" t="s">
        <v>35</v>
      </c>
      <c r="O3459">
        <v>4.2</v>
      </c>
      <c r="P3459">
        <v>6</v>
      </c>
      <c r="Q3459" t="s">
        <v>29</v>
      </c>
      <c r="R3459">
        <v>24</v>
      </c>
      <c r="S3459">
        <f t="shared" ref="S3459:S3522" si="162">R3459*I3459</f>
        <v>312</v>
      </c>
      <c r="T3459">
        <f t="shared" ref="T3459:T3522" si="163">F3459*S3459</f>
        <v>37.44</v>
      </c>
      <c r="U3459" s="2">
        <f t="shared" ref="U3459:U3522" si="164">P3459/I3459</f>
        <v>0.46153846153846156</v>
      </c>
      <c r="V3459" t="str" cm="1">
        <f t="array" ref="V3459">_xlfn.IFS(H3459&lt;5,"Urban",H3459&lt;=12,"Sub-Urban",H3459&gt;12,"Out Of City")</f>
        <v>Sub-Urban</v>
      </c>
      <c r="W3459" t="str" cm="1">
        <f t="array" ref="W3459">_xlfn.IFS(
    L3459="CCS", "CCS",
    L3459="Type 2", "Type 2",
    L3459="CHAdeMO", "CHAdeMO",
    L3459="Tesla", "Tesla",
    L3459="CCS, Type 2", "CCS, Type 2",
    L3459="Type 2, CCS", "CCS, Type 2",
    L3459="CHAdeMO, Type 2", "CHAdeMO, Type 2",
    L3459="Type 2, CHAdeMO", "CHAdeMO, Type 2",
    L3459="CCS, Tesla", "CCS, Tesla",
    L3459="Tesla, CCS", "CCS, Tesla",
    L3459="Tesla, Type 2", "Tesla, Type 2",
    L3459="Type 2, Tesla", "Tesla, Type 2",
    L3459="CCS, CHAdeMO", "CCS, CHAdeMO",
    L3459="CHAdeMO, CCS", "CCS, CHAdeMO",
    L3459="CHAdeMO, Tesla", "CHAdeMO, Tesla",
    L3459="Tesla, CHAdeMO", "CHAdeMO, Tesla"
)</f>
        <v>CCS, Type 2</v>
      </c>
    </row>
    <row r="3460" spans="1:23" x14ac:dyDescent="0.25">
      <c r="A3460" t="s">
        <v>6937</v>
      </c>
      <c r="B3460">
        <v>-33.861497</v>
      </c>
      <c r="C3460">
        <v>151.281385</v>
      </c>
      <c r="D3460" t="s">
        <v>6938</v>
      </c>
      <c r="E3460" t="s">
        <v>19</v>
      </c>
      <c r="F3460">
        <v>0.19</v>
      </c>
      <c r="G3460" t="s">
        <v>32</v>
      </c>
      <c r="H3460">
        <v>15.77</v>
      </c>
      <c r="I3460">
        <v>47</v>
      </c>
      <c r="J3460" t="s">
        <v>39</v>
      </c>
      <c r="K3460">
        <v>150</v>
      </c>
      <c r="L3460" t="s">
        <v>47</v>
      </c>
      <c r="M3460">
        <v>2021</v>
      </c>
      <c r="N3460" t="s">
        <v>23</v>
      </c>
      <c r="O3460">
        <v>3.3</v>
      </c>
      <c r="P3460">
        <v>3</v>
      </c>
      <c r="Q3460" t="s">
        <v>48</v>
      </c>
      <c r="R3460">
        <v>32</v>
      </c>
      <c r="S3460">
        <f t="shared" si="162"/>
        <v>1504</v>
      </c>
      <c r="T3460">
        <f t="shared" si="163"/>
        <v>285.76</v>
      </c>
      <c r="U3460" s="2">
        <f t="shared" si="164"/>
        <v>6.3829787234042548E-2</v>
      </c>
      <c r="V3460" t="str" cm="1">
        <f t="array" ref="V3460">_xlfn.IFS(H3460&lt;5,"Urban",H3460&lt;=12,"Sub-Urban",H3460&gt;12,"Out Of City")</f>
        <v>Out Of City</v>
      </c>
      <c r="W3460" t="str" cm="1">
        <f t="array" ref="W3460">_xlfn.IFS(
    L3460="CCS", "CCS",
    L3460="Type 2", "Type 2",
    L3460="CHAdeMO", "CHAdeMO",
    L3460="Tesla", "Tesla",
    L3460="CCS, Type 2", "CCS, Type 2",
    L3460="Type 2, CCS", "CCS, Type 2",
    L3460="CHAdeMO, Type 2", "CHAdeMO, Type 2",
    L3460="Type 2, CHAdeMO", "CHAdeMO, Type 2",
    L3460="CCS, Tesla", "CCS, Tesla",
    L3460="Tesla, CCS", "CCS, Tesla",
    L3460="Tesla, Type 2", "Tesla, Type 2",
    L3460="Type 2, Tesla", "Tesla, Type 2",
    L3460="CCS, CHAdeMO", "CCS, CHAdeMO",
    L3460="CHAdeMO, CCS", "CCS, CHAdeMO",
    L3460="CHAdeMO, Tesla", "CHAdeMO, Tesla",
    L3460="Tesla, CHAdeMO", "CHAdeMO, Tesla"
)</f>
        <v>Tesla</v>
      </c>
    </row>
    <row r="3461" spans="1:23" x14ac:dyDescent="0.25">
      <c r="A3461" t="s">
        <v>6939</v>
      </c>
      <c r="B3461">
        <v>19.130458999999998</v>
      </c>
      <c r="C3461">
        <v>72.948279999999997</v>
      </c>
      <c r="D3461" t="s">
        <v>6940</v>
      </c>
      <c r="E3461" t="s">
        <v>38</v>
      </c>
      <c r="F3461">
        <v>0.16</v>
      </c>
      <c r="G3461" t="s">
        <v>20</v>
      </c>
      <c r="H3461">
        <v>5.81</v>
      </c>
      <c r="I3461">
        <v>23</v>
      </c>
      <c r="J3461" t="s">
        <v>47</v>
      </c>
      <c r="K3461">
        <v>22</v>
      </c>
      <c r="L3461" t="s">
        <v>51</v>
      </c>
      <c r="M3461">
        <v>2021</v>
      </c>
      <c r="N3461" t="s">
        <v>23</v>
      </c>
      <c r="O3461">
        <v>4.5999999999999996</v>
      </c>
      <c r="P3461">
        <v>2</v>
      </c>
      <c r="Q3461" t="s">
        <v>29</v>
      </c>
      <c r="R3461">
        <v>16</v>
      </c>
      <c r="S3461">
        <f t="shared" si="162"/>
        <v>368</v>
      </c>
      <c r="T3461">
        <f t="shared" si="163"/>
        <v>58.88</v>
      </c>
      <c r="U3461" s="2">
        <f t="shared" si="164"/>
        <v>8.6956521739130432E-2</v>
      </c>
      <c r="V3461" t="str" cm="1">
        <f t="array" ref="V3461">_xlfn.IFS(H3461&lt;5,"Urban",H3461&lt;=12,"Sub-Urban",H3461&gt;12,"Out Of City")</f>
        <v>Sub-Urban</v>
      </c>
      <c r="W3461" t="str" cm="1">
        <f t="array" ref="W3461">_xlfn.IFS(
    L3461="CCS", "CCS",
    L3461="Type 2", "Type 2",
    L3461="CHAdeMO", "CHAdeMO",
    L3461="Tesla", "Tesla",
    L3461="CCS, Type 2", "CCS, Type 2",
    L3461="Type 2, CCS", "CCS, Type 2",
    L3461="CHAdeMO, Type 2", "CHAdeMO, Type 2",
    L3461="Type 2, CHAdeMO", "CHAdeMO, Type 2",
    L3461="CCS, Tesla", "CCS, Tesla",
    L3461="Tesla, CCS", "CCS, Tesla",
    L3461="Tesla, Type 2", "Tesla, Type 2",
    L3461="Type 2, Tesla", "Tesla, Type 2",
    L3461="CCS, CHAdeMO", "CCS, CHAdeMO",
    L3461="CHAdeMO, CCS", "CCS, CHAdeMO",
    L3461="CHAdeMO, Tesla", "CHAdeMO, Tesla",
    L3461="Tesla, CHAdeMO", "CHAdeMO, Tesla"
)</f>
        <v>CCS, Tesla</v>
      </c>
    </row>
    <row r="3462" spans="1:23" x14ac:dyDescent="0.25">
      <c r="A3462" t="s">
        <v>6941</v>
      </c>
      <c r="B3462">
        <v>42.751266999999999</v>
      </c>
      <c r="C3462">
        <v>-151.45476099999999</v>
      </c>
      <c r="D3462" t="s">
        <v>6942</v>
      </c>
      <c r="E3462" t="s">
        <v>19</v>
      </c>
      <c r="F3462">
        <v>0.24</v>
      </c>
      <c r="G3462" s="1" t="s">
        <v>9985</v>
      </c>
      <c r="H3462">
        <v>12.54</v>
      </c>
      <c r="I3462">
        <v>29</v>
      </c>
      <c r="J3462" t="s">
        <v>47</v>
      </c>
      <c r="K3462">
        <v>350</v>
      </c>
      <c r="L3462" t="s">
        <v>43</v>
      </c>
      <c r="M3462">
        <v>2012</v>
      </c>
      <c r="N3462" t="s">
        <v>35</v>
      </c>
      <c r="O3462">
        <v>5</v>
      </c>
      <c r="P3462">
        <v>2</v>
      </c>
      <c r="Q3462" t="s">
        <v>24</v>
      </c>
      <c r="R3462">
        <v>22</v>
      </c>
      <c r="S3462">
        <f t="shared" si="162"/>
        <v>638</v>
      </c>
      <c r="T3462">
        <f t="shared" si="163"/>
        <v>153.12</v>
      </c>
      <c r="U3462" s="2">
        <f t="shared" si="164"/>
        <v>6.8965517241379309E-2</v>
      </c>
      <c r="V3462" t="str" cm="1">
        <f t="array" ref="V3462">_xlfn.IFS(H3462&lt;5,"Urban",H3462&lt;=12,"Sub-Urban",H3462&gt;12,"Out Of City")</f>
        <v>Out Of City</v>
      </c>
      <c r="W3462" t="str" cm="1">
        <f t="array" ref="W3462">_xlfn.IFS(
    L3462="CCS", "CCS",
    L3462="Type 2", "Type 2",
    L3462="CHAdeMO", "CHAdeMO",
    L3462="Tesla", "Tesla",
    L3462="CCS, Type 2", "CCS, Type 2",
    L3462="Type 2, CCS", "CCS, Type 2",
    L3462="CHAdeMO, Type 2", "CHAdeMO, Type 2",
    L3462="Type 2, CHAdeMO", "CHAdeMO, Type 2",
    L3462="CCS, Tesla", "CCS, Tesla",
    L3462="Tesla, CCS", "CCS, Tesla",
    L3462="Tesla, Type 2", "Tesla, Type 2",
    L3462="Type 2, Tesla", "Tesla, Type 2",
    L3462="CCS, CHAdeMO", "CCS, CHAdeMO",
    L3462="CHAdeMO, CCS", "CCS, CHAdeMO",
    L3462="CHAdeMO, Tesla", "CHAdeMO, Tesla",
    L3462="Tesla, CHAdeMO", "CHAdeMO, Tesla"
)</f>
        <v>CCS</v>
      </c>
    </row>
    <row r="3463" spans="1:23" x14ac:dyDescent="0.25">
      <c r="A3463" t="s">
        <v>6943</v>
      </c>
      <c r="B3463">
        <v>-23.687048000000001</v>
      </c>
      <c r="C3463">
        <v>-46.652596000000003</v>
      </c>
      <c r="D3463" t="s">
        <v>6944</v>
      </c>
      <c r="E3463" t="s">
        <v>27</v>
      </c>
      <c r="F3463">
        <v>0.5</v>
      </c>
      <c r="G3463" t="s">
        <v>20</v>
      </c>
      <c r="H3463">
        <v>18.73</v>
      </c>
      <c r="I3463">
        <v>73</v>
      </c>
      <c r="J3463" t="s">
        <v>21</v>
      </c>
      <c r="K3463">
        <v>350</v>
      </c>
      <c r="L3463" t="s">
        <v>85</v>
      </c>
      <c r="M3463">
        <v>2014</v>
      </c>
      <c r="N3463" t="s">
        <v>23</v>
      </c>
      <c r="O3463">
        <v>4.3</v>
      </c>
      <c r="P3463">
        <v>7</v>
      </c>
      <c r="Q3463" t="s">
        <v>48</v>
      </c>
      <c r="R3463">
        <v>47</v>
      </c>
      <c r="S3463">
        <f t="shared" si="162"/>
        <v>3431</v>
      </c>
      <c r="T3463">
        <f t="shared" si="163"/>
        <v>1715.5</v>
      </c>
      <c r="U3463" s="2">
        <f t="shared" si="164"/>
        <v>9.5890410958904104E-2</v>
      </c>
      <c r="V3463" t="str" cm="1">
        <f t="array" ref="V3463">_xlfn.IFS(H3463&lt;5,"Urban",H3463&lt;=12,"Sub-Urban",H3463&gt;12,"Out Of City")</f>
        <v>Out Of City</v>
      </c>
      <c r="W3463" t="str" cm="1">
        <f t="array" ref="W3463">_xlfn.IFS(
    L3463="CCS", "CCS",
    L3463="Type 2", "Type 2",
    L3463="CHAdeMO", "CHAdeMO",
    L3463="Tesla", "Tesla",
    L3463="CCS, Type 2", "CCS, Type 2",
    L3463="Type 2, CCS", "CCS, Type 2",
    L3463="CHAdeMO, Type 2", "CHAdeMO, Type 2",
    L3463="Type 2, CHAdeMO", "CHAdeMO, Type 2",
    L3463="CCS, Tesla", "CCS, Tesla",
    L3463="Tesla, CCS", "CCS, Tesla",
    L3463="Tesla, Type 2", "Tesla, Type 2",
    L3463="Type 2, Tesla", "Tesla, Type 2",
    L3463="CCS, CHAdeMO", "CCS, CHAdeMO",
    L3463="CHAdeMO, CCS", "CCS, CHAdeMO",
    L3463="CHAdeMO, Tesla", "CHAdeMO, Tesla",
    L3463="Tesla, CHAdeMO", "CHAdeMO, Tesla"
)</f>
        <v>CHAdeMO, Tesla</v>
      </c>
    </row>
    <row r="3464" spans="1:23" x14ac:dyDescent="0.25">
      <c r="A3464" t="s">
        <v>6945</v>
      </c>
      <c r="B3464">
        <v>-33.887092000000003</v>
      </c>
      <c r="C3464">
        <v>151.329218</v>
      </c>
      <c r="D3464" t="s">
        <v>6946</v>
      </c>
      <c r="E3464" t="s">
        <v>27</v>
      </c>
      <c r="F3464">
        <v>0.43</v>
      </c>
      <c r="G3464" s="1" t="s">
        <v>9985</v>
      </c>
      <c r="H3464">
        <v>13.75</v>
      </c>
      <c r="I3464">
        <v>10</v>
      </c>
      <c r="J3464" t="s">
        <v>46</v>
      </c>
      <c r="K3464">
        <v>350</v>
      </c>
      <c r="L3464" t="s">
        <v>77</v>
      </c>
      <c r="M3464">
        <v>2015</v>
      </c>
      <c r="N3464" t="s">
        <v>23</v>
      </c>
      <c r="O3464">
        <v>5</v>
      </c>
      <c r="P3464">
        <v>3</v>
      </c>
      <c r="Q3464" t="s">
        <v>48</v>
      </c>
      <c r="R3464">
        <v>45</v>
      </c>
      <c r="S3464">
        <f t="shared" si="162"/>
        <v>450</v>
      </c>
      <c r="T3464">
        <f t="shared" si="163"/>
        <v>193.5</v>
      </c>
      <c r="U3464" s="2">
        <f t="shared" si="164"/>
        <v>0.3</v>
      </c>
      <c r="V3464" t="str" cm="1">
        <f t="array" ref="V3464">_xlfn.IFS(H3464&lt;5,"Urban",H3464&lt;=12,"Sub-Urban",H3464&gt;12,"Out Of City")</f>
        <v>Out Of City</v>
      </c>
      <c r="W3464" t="str" cm="1">
        <f t="array" ref="W3464">_xlfn.IFS(
    L3464="CCS", "CCS",
    L3464="Type 2", "Type 2",
    L3464="CHAdeMO", "CHAdeMO",
    L3464="Tesla", "Tesla",
    L3464="CCS, Type 2", "CCS, Type 2",
    L3464="Type 2, CCS", "CCS, Type 2",
    L3464="CHAdeMO, Type 2", "CHAdeMO, Type 2",
    L3464="Type 2, CHAdeMO", "CHAdeMO, Type 2",
    L3464="CCS, Tesla", "CCS, Tesla",
    L3464="Tesla, CCS", "CCS, Tesla",
    L3464="Tesla, Type 2", "Tesla, Type 2",
    L3464="Type 2, Tesla", "Tesla, Type 2",
    L3464="CCS, CHAdeMO", "CCS, CHAdeMO",
    L3464="CHAdeMO, CCS", "CCS, CHAdeMO",
    L3464="CHAdeMO, Tesla", "CHAdeMO, Tesla",
    L3464="Tesla, CHAdeMO", "CHAdeMO, Tesla"
)</f>
        <v>CHAdeMO</v>
      </c>
    </row>
    <row r="3465" spans="1:23" x14ac:dyDescent="0.25">
      <c r="A3465" t="s">
        <v>6947</v>
      </c>
      <c r="B3465">
        <v>37.531981000000002</v>
      </c>
      <c r="C3465">
        <v>126.927153</v>
      </c>
      <c r="D3465" t="s">
        <v>6948</v>
      </c>
      <c r="E3465" t="s">
        <v>27</v>
      </c>
      <c r="F3465">
        <v>0.47</v>
      </c>
      <c r="G3465" s="1" t="s">
        <v>9985</v>
      </c>
      <c r="H3465">
        <v>10.61</v>
      </c>
      <c r="I3465">
        <v>47</v>
      </c>
      <c r="J3465" t="s">
        <v>47</v>
      </c>
      <c r="K3465">
        <v>22</v>
      </c>
      <c r="L3465" t="s">
        <v>111</v>
      </c>
      <c r="M3465">
        <v>2023</v>
      </c>
      <c r="N3465" t="s">
        <v>23</v>
      </c>
      <c r="O3465">
        <v>4.7</v>
      </c>
      <c r="P3465">
        <v>8</v>
      </c>
      <c r="Q3465" t="s">
        <v>29</v>
      </c>
      <c r="R3465">
        <v>56</v>
      </c>
      <c r="S3465">
        <f t="shared" si="162"/>
        <v>2632</v>
      </c>
      <c r="T3465">
        <f t="shared" si="163"/>
        <v>1237.04</v>
      </c>
      <c r="U3465" s="2">
        <f t="shared" si="164"/>
        <v>0.1702127659574468</v>
      </c>
      <c r="V3465" t="str" cm="1">
        <f t="array" ref="V3465">_xlfn.IFS(H3465&lt;5,"Urban",H3465&lt;=12,"Sub-Urban",H3465&gt;12,"Out Of City")</f>
        <v>Sub-Urban</v>
      </c>
      <c r="W3465" t="str" cm="1">
        <f t="array" ref="W3465">_xlfn.IFS(
    L3465="CCS", "CCS",
    L3465="Type 2", "Type 2",
    L3465="CHAdeMO", "CHAdeMO",
    L3465="Tesla", "Tesla",
    L3465="CCS, Type 2", "CCS, Type 2",
    L3465="Type 2, CCS", "CCS, Type 2",
    L3465="CHAdeMO, Type 2", "CHAdeMO, Type 2",
    L3465="Type 2, CHAdeMO", "CHAdeMO, Type 2",
    L3465="CCS, Tesla", "CCS, Tesla",
    L3465="Tesla, CCS", "CCS, Tesla",
    L3465="Tesla, Type 2", "Tesla, Type 2",
    L3465="Type 2, Tesla", "Tesla, Type 2",
    L3465="CCS, CHAdeMO", "CCS, CHAdeMO",
    L3465="CHAdeMO, CCS", "CCS, CHAdeMO",
    L3465="CHAdeMO, Tesla", "CHAdeMO, Tesla",
    L3465="Tesla, CHAdeMO", "CHAdeMO, Tesla"
)</f>
        <v>CCS, Type 2</v>
      </c>
    </row>
    <row r="3466" spans="1:23" x14ac:dyDescent="0.25">
      <c r="A3466" t="s">
        <v>6949</v>
      </c>
      <c r="B3466">
        <v>34.076804000000003</v>
      </c>
      <c r="C3466">
        <v>-118.211752</v>
      </c>
      <c r="D3466" t="s">
        <v>6950</v>
      </c>
      <c r="E3466" t="s">
        <v>27</v>
      </c>
      <c r="F3466">
        <v>0.26</v>
      </c>
      <c r="G3466" t="s">
        <v>32</v>
      </c>
      <c r="H3466">
        <v>5.77</v>
      </c>
      <c r="I3466">
        <v>11</v>
      </c>
      <c r="J3466" t="s">
        <v>47</v>
      </c>
      <c r="K3466">
        <v>150</v>
      </c>
      <c r="L3466" t="s">
        <v>51</v>
      </c>
      <c r="M3466">
        <v>2013</v>
      </c>
      <c r="N3466" t="s">
        <v>23</v>
      </c>
      <c r="O3466">
        <v>3.8</v>
      </c>
      <c r="P3466">
        <v>1</v>
      </c>
      <c r="Q3466" t="s">
        <v>29</v>
      </c>
      <c r="R3466">
        <v>59</v>
      </c>
      <c r="S3466">
        <f t="shared" si="162"/>
        <v>649</v>
      </c>
      <c r="T3466">
        <f t="shared" si="163"/>
        <v>168.74</v>
      </c>
      <c r="U3466" s="2">
        <f t="shared" si="164"/>
        <v>9.0909090909090912E-2</v>
      </c>
      <c r="V3466" t="str" cm="1">
        <f t="array" ref="V3466">_xlfn.IFS(H3466&lt;5,"Urban",H3466&lt;=12,"Sub-Urban",H3466&gt;12,"Out Of City")</f>
        <v>Sub-Urban</v>
      </c>
      <c r="W3466" t="str" cm="1">
        <f t="array" ref="W3466">_xlfn.IFS(
    L3466="CCS", "CCS",
    L3466="Type 2", "Type 2",
    L3466="CHAdeMO", "CHAdeMO",
    L3466="Tesla", "Tesla",
    L3466="CCS, Type 2", "CCS, Type 2",
    L3466="Type 2, CCS", "CCS, Type 2",
    L3466="CHAdeMO, Type 2", "CHAdeMO, Type 2",
    L3466="Type 2, CHAdeMO", "CHAdeMO, Type 2",
    L3466="CCS, Tesla", "CCS, Tesla",
    L3466="Tesla, CCS", "CCS, Tesla",
    L3466="Tesla, Type 2", "Tesla, Type 2",
    L3466="Type 2, Tesla", "Tesla, Type 2",
    L3466="CCS, CHAdeMO", "CCS, CHAdeMO",
    L3466="CHAdeMO, CCS", "CCS, CHAdeMO",
    L3466="CHAdeMO, Tesla", "CHAdeMO, Tesla",
    L3466="Tesla, CHAdeMO", "CHAdeMO, Tesla"
)</f>
        <v>CCS, Tesla</v>
      </c>
    </row>
    <row r="3467" spans="1:23" x14ac:dyDescent="0.25">
      <c r="A3467" t="s">
        <v>6951</v>
      </c>
      <c r="B3467">
        <v>37.891779999999997</v>
      </c>
      <c r="C3467">
        <v>-122.47221399999999</v>
      </c>
      <c r="D3467" t="s">
        <v>6952</v>
      </c>
      <c r="E3467" t="s">
        <v>27</v>
      </c>
      <c r="F3467">
        <v>0.44</v>
      </c>
      <c r="G3467" t="s">
        <v>32</v>
      </c>
      <c r="H3467">
        <v>8.02</v>
      </c>
      <c r="I3467">
        <v>53</v>
      </c>
      <c r="J3467" t="s">
        <v>39</v>
      </c>
      <c r="K3467">
        <v>50</v>
      </c>
      <c r="L3467" t="s">
        <v>28</v>
      </c>
      <c r="M3467">
        <v>2022</v>
      </c>
      <c r="N3467" t="s">
        <v>35</v>
      </c>
      <c r="O3467">
        <v>4.2</v>
      </c>
      <c r="P3467">
        <v>4</v>
      </c>
      <c r="Q3467" t="s">
        <v>29</v>
      </c>
      <c r="R3467">
        <v>47</v>
      </c>
      <c r="S3467">
        <f t="shared" si="162"/>
        <v>2491</v>
      </c>
      <c r="T3467">
        <f t="shared" si="163"/>
        <v>1096.04</v>
      </c>
      <c r="U3467" s="2">
        <f t="shared" si="164"/>
        <v>7.5471698113207544E-2</v>
      </c>
      <c r="V3467" t="str" cm="1">
        <f t="array" ref="V3467">_xlfn.IFS(H3467&lt;5,"Urban",H3467&lt;=12,"Sub-Urban",H3467&gt;12,"Out Of City")</f>
        <v>Sub-Urban</v>
      </c>
      <c r="W3467" t="str" cm="1">
        <f t="array" ref="W3467">_xlfn.IFS(
    L3467="CCS", "CCS",
    L3467="Type 2", "Type 2",
    L3467="CHAdeMO", "CHAdeMO",
    L3467="Tesla", "Tesla",
    L3467="CCS, Type 2", "CCS, Type 2",
    L3467="Type 2, CCS", "CCS, Type 2",
    L3467="CHAdeMO, Type 2", "CHAdeMO, Type 2",
    L3467="Type 2, CHAdeMO", "CHAdeMO, Type 2",
    L3467="CCS, Tesla", "CCS, Tesla",
    L3467="Tesla, CCS", "CCS, Tesla",
    L3467="Tesla, Type 2", "Tesla, Type 2",
    L3467="Type 2, Tesla", "Tesla, Type 2",
    L3467="CCS, CHAdeMO", "CCS, CHAdeMO",
    L3467="CHAdeMO, CCS", "CCS, CHAdeMO",
    L3467="CHAdeMO, Tesla", "CHAdeMO, Tesla",
    L3467="Tesla, CHAdeMO", "CHAdeMO, Tesla"
)</f>
        <v>Tesla, Type 2</v>
      </c>
    </row>
    <row r="3468" spans="1:23" x14ac:dyDescent="0.25">
      <c r="A3468" t="s">
        <v>6953</v>
      </c>
      <c r="B3468">
        <v>37.554105999999997</v>
      </c>
      <c r="C3468">
        <v>127.031886</v>
      </c>
      <c r="D3468" t="s">
        <v>6954</v>
      </c>
      <c r="E3468" t="s">
        <v>27</v>
      </c>
      <c r="F3468">
        <v>0.26</v>
      </c>
      <c r="G3468" t="s">
        <v>32</v>
      </c>
      <c r="H3468">
        <v>18.989999999999998</v>
      </c>
      <c r="I3468">
        <v>82</v>
      </c>
      <c r="J3468" t="s">
        <v>47</v>
      </c>
      <c r="K3468">
        <v>150</v>
      </c>
      <c r="L3468" t="s">
        <v>80</v>
      </c>
      <c r="M3468">
        <v>2013</v>
      </c>
      <c r="N3468" t="s">
        <v>23</v>
      </c>
      <c r="O3468">
        <v>4.7</v>
      </c>
      <c r="P3468">
        <v>4</v>
      </c>
      <c r="Q3468" t="s">
        <v>48</v>
      </c>
      <c r="R3468">
        <v>60</v>
      </c>
      <c r="S3468">
        <f t="shared" si="162"/>
        <v>4920</v>
      </c>
      <c r="T3468">
        <f t="shared" si="163"/>
        <v>1279.2</v>
      </c>
      <c r="U3468" s="2">
        <f t="shared" si="164"/>
        <v>4.878048780487805E-2</v>
      </c>
      <c r="V3468" t="str" cm="1">
        <f t="array" ref="V3468">_xlfn.IFS(H3468&lt;5,"Urban",H3468&lt;=12,"Sub-Urban",H3468&gt;12,"Out Of City")</f>
        <v>Out Of City</v>
      </c>
      <c r="W3468" t="str" cm="1">
        <f t="array" ref="W3468">_xlfn.IFS(
    L3468="CCS", "CCS",
    L3468="Type 2", "Type 2",
    L3468="CHAdeMO", "CHAdeMO",
    L3468="Tesla", "Tesla",
    L3468="CCS, Type 2", "CCS, Type 2",
    L3468="Type 2, CCS", "CCS, Type 2",
    L3468="CHAdeMO, Type 2", "CHAdeMO, Type 2",
    L3468="Type 2, CHAdeMO", "CHAdeMO, Type 2",
    L3468="CCS, Tesla", "CCS, Tesla",
    L3468="Tesla, CCS", "CCS, Tesla",
    L3468="Tesla, Type 2", "Tesla, Type 2",
    L3468="Type 2, Tesla", "Tesla, Type 2",
    L3468="CCS, CHAdeMO", "CCS, CHAdeMO",
    L3468="CHAdeMO, CCS", "CCS, CHAdeMO",
    L3468="CHAdeMO, Tesla", "CHAdeMO, Tesla",
    L3468="Tesla, CHAdeMO", "CHAdeMO, Tesla"
)</f>
        <v>CHAdeMO, Type 2</v>
      </c>
    </row>
    <row r="3469" spans="1:23" x14ac:dyDescent="0.25">
      <c r="A3469" t="s">
        <v>6955</v>
      </c>
      <c r="B3469">
        <v>37.588258000000003</v>
      </c>
      <c r="C3469">
        <v>127.021362</v>
      </c>
      <c r="D3469" t="s">
        <v>6956</v>
      </c>
      <c r="E3469" t="s">
        <v>27</v>
      </c>
      <c r="F3469">
        <v>0.28000000000000003</v>
      </c>
      <c r="G3469" t="s">
        <v>20</v>
      </c>
      <c r="H3469">
        <v>14.02</v>
      </c>
      <c r="I3469">
        <v>44</v>
      </c>
      <c r="J3469" t="s">
        <v>33</v>
      </c>
      <c r="K3469">
        <v>350</v>
      </c>
      <c r="L3469" t="s">
        <v>77</v>
      </c>
      <c r="M3469">
        <v>2011</v>
      </c>
      <c r="N3469" t="s">
        <v>23</v>
      </c>
      <c r="O3469">
        <v>3.8</v>
      </c>
      <c r="P3469">
        <v>2</v>
      </c>
      <c r="Q3469" t="s">
        <v>48</v>
      </c>
      <c r="R3469">
        <v>52</v>
      </c>
      <c r="S3469">
        <f t="shared" si="162"/>
        <v>2288</v>
      </c>
      <c r="T3469">
        <f t="shared" si="163"/>
        <v>640.6400000000001</v>
      </c>
      <c r="U3469" s="2">
        <f t="shared" si="164"/>
        <v>4.5454545454545456E-2</v>
      </c>
      <c r="V3469" t="str" cm="1">
        <f t="array" ref="V3469">_xlfn.IFS(H3469&lt;5,"Urban",H3469&lt;=12,"Sub-Urban",H3469&gt;12,"Out Of City")</f>
        <v>Out Of City</v>
      </c>
      <c r="W3469" t="str" cm="1">
        <f t="array" ref="W3469">_xlfn.IFS(
    L3469="CCS", "CCS",
    L3469="Type 2", "Type 2",
    L3469="CHAdeMO", "CHAdeMO",
    L3469="Tesla", "Tesla",
    L3469="CCS, Type 2", "CCS, Type 2",
    L3469="Type 2, CCS", "CCS, Type 2",
    L3469="CHAdeMO, Type 2", "CHAdeMO, Type 2",
    L3469="Type 2, CHAdeMO", "CHAdeMO, Type 2",
    L3469="CCS, Tesla", "CCS, Tesla",
    L3469="Tesla, CCS", "CCS, Tesla",
    L3469="Tesla, Type 2", "Tesla, Type 2",
    L3469="Type 2, Tesla", "Tesla, Type 2",
    L3469="CCS, CHAdeMO", "CCS, CHAdeMO",
    L3469="CHAdeMO, CCS", "CCS, CHAdeMO",
    L3469="CHAdeMO, Tesla", "CHAdeMO, Tesla",
    L3469="Tesla, CHAdeMO", "CHAdeMO, Tesla"
)</f>
        <v>CHAdeMO</v>
      </c>
    </row>
    <row r="3470" spans="1:23" x14ac:dyDescent="0.25">
      <c r="A3470" t="s">
        <v>6957</v>
      </c>
      <c r="B3470">
        <v>13.854179</v>
      </c>
      <c r="C3470">
        <v>100.447942</v>
      </c>
      <c r="D3470" t="s">
        <v>6958</v>
      </c>
      <c r="E3470" t="s">
        <v>19</v>
      </c>
      <c r="F3470">
        <v>0.3</v>
      </c>
      <c r="G3470" s="1" t="s">
        <v>9985</v>
      </c>
      <c r="H3470">
        <v>17.36</v>
      </c>
      <c r="I3470">
        <v>95</v>
      </c>
      <c r="J3470" t="s">
        <v>39</v>
      </c>
      <c r="K3470">
        <v>350</v>
      </c>
      <c r="L3470" t="s">
        <v>77</v>
      </c>
      <c r="M3470">
        <v>2016</v>
      </c>
      <c r="N3470" t="s">
        <v>35</v>
      </c>
      <c r="O3470">
        <v>3.9</v>
      </c>
      <c r="P3470">
        <v>10</v>
      </c>
      <c r="Q3470" t="s">
        <v>24</v>
      </c>
      <c r="R3470">
        <v>23</v>
      </c>
      <c r="S3470">
        <f t="shared" si="162"/>
        <v>2185</v>
      </c>
      <c r="T3470">
        <f t="shared" si="163"/>
        <v>655.5</v>
      </c>
      <c r="U3470" s="2">
        <f t="shared" si="164"/>
        <v>0.10526315789473684</v>
      </c>
      <c r="V3470" t="str" cm="1">
        <f t="array" ref="V3470">_xlfn.IFS(H3470&lt;5,"Urban",H3470&lt;=12,"Sub-Urban",H3470&gt;12,"Out Of City")</f>
        <v>Out Of City</v>
      </c>
      <c r="W3470" t="str" cm="1">
        <f t="array" ref="W3470">_xlfn.IFS(
    L3470="CCS", "CCS",
    L3470="Type 2", "Type 2",
    L3470="CHAdeMO", "CHAdeMO",
    L3470="Tesla", "Tesla",
    L3470="CCS, Type 2", "CCS, Type 2",
    L3470="Type 2, CCS", "CCS, Type 2",
    L3470="CHAdeMO, Type 2", "CHAdeMO, Type 2",
    L3470="Type 2, CHAdeMO", "CHAdeMO, Type 2",
    L3470="CCS, Tesla", "CCS, Tesla",
    L3470="Tesla, CCS", "CCS, Tesla",
    L3470="Tesla, Type 2", "Tesla, Type 2",
    L3470="Type 2, Tesla", "Tesla, Type 2",
    L3470="CCS, CHAdeMO", "CCS, CHAdeMO",
    L3470="CHAdeMO, CCS", "CCS, CHAdeMO",
    L3470="CHAdeMO, Tesla", "CHAdeMO, Tesla",
    L3470="Tesla, CHAdeMO", "CHAdeMO, Tesla"
)</f>
        <v>CHAdeMO</v>
      </c>
    </row>
    <row r="3471" spans="1:23" x14ac:dyDescent="0.25">
      <c r="A3471" t="s">
        <v>6959</v>
      </c>
      <c r="B3471">
        <v>25.245273000000001</v>
      </c>
      <c r="C3471">
        <v>55.368166000000002</v>
      </c>
      <c r="D3471" t="s">
        <v>6960</v>
      </c>
      <c r="E3471" t="s">
        <v>27</v>
      </c>
      <c r="F3471">
        <v>0.23</v>
      </c>
      <c r="G3471" s="1" t="s">
        <v>9985</v>
      </c>
      <c r="H3471">
        <v>9</v>
      </c>
      <c r="I3471">
        <v>100</v>
      </c>
      <c r="J3471" t="s">
        <v>21</v>
      </c>
      <c r="K3471">
        <v>50</v>
      </c>
      <c r="L3471" t="s">
        <v>64</v>
      </c>
      <c r="M3471">
        <v>2017</v>
      </c>
      <c r="N3471" t="s">
        <v>23</v>
      </c>
      <c r="O3471">
        <v>5</v>
      </c>
      <c r="P3471">
        <v>9</v>
      </c>
      <c r="Q3471" t="s">
        <v>29</v>
      </c>
      <c r="R3471">
        <v>48</v>
      </c>
      <c r="S3471">
        <f t="shared" si="162"/>
        <v>4800</v>
      </c>
      <c r="T3471">
        <f t="shared" si="163"/>
        <v>1104</v>
      </c>
      <c r="U3471" s="2">
        <f t="shared" si="164"/>
        <v>0.09</v>
      </c>
      <c r="V3471" t="str" cm="1">
        <f t="array" ref="V3471">_xlfn.IFS(H3471&lt;5,"Urban",H3471&lt;=12,"Sub-Urban",H3471&gt;12,"Out Of City")</f>
        <v>Sub-Urban</v>
      </c>
      <c r="W3471" t="str" cm="1">
        <f t="array" ref="W3471">_xlfn.IFS(
    L3471="CCS", "CCS",
    L3471="Type 2", "Type 2",
    L3471="CHAdeMO", "CHAdeMO",
    L3471="Tesla", "Tesla",
    L3471="CCS, Type 2", "CCS, Type 2",
    L3471="Type 2, CCS", "CCS, Type 2",
    L3471="CHAdeMO, Type 2", "CHAdeMO, Type 2",
    L3471="Type 2, CHAdeMO", "CHAdeMO, Type 2",
    L3471="CCS, Tesla", "CCS, Tesla",
    L3471="Tesla, CCS", "CCS, Tesla",
    L3471="Tesla, Type 2", "Tesla, Type 2",
    L3471="Type 2, Tesla", "Tesla, Type 2",
    L3471="CCS, CHAdeMO", "CCS, CHAdeMO",
    L3471="CHAdeMO, CCS", "CCS, CHAdeMO",
    L3471="CHAdeMO, Tesla", "CHAdeMO, Tesla",
    L3471="Tesla, CHAdeMO", "CHAdeMO, Tesla"
)</f>
        <v>CCS, CHAdeMO</v>
      </c>
    </row>
    <row r="3472" spans="1:23" x14ac:dyDescent="0.25">
      <c r="A3472" t="s">
        <v>6961</v>
      </c>
      <c r="B3472">
        <v>-60.448602000000001</v>
      </c>
      <c r="C3472">
        <v>100.410321</v>
      </c>
      <c r="D3472" t="s">
        <v>6962</v>
      </c>
      <c r="E3472" t="s">
        <v>27</v>
      </c>
      <c r="F3472">
        <v>0.3</v>
      </c>
      <c r="G3472" t="s">
        <v>20</v>
      </c>
      <c r="H3472">
        <v>6.18</v>
      </c>
      <c r="I3472">
        <v>75</v>
      </c>
      <c r="J3472" t="s">
        <v>33</v>
      </c>
      <c r="K3472">
        <v>350</v>
      </c>
      <c r="L3472" t="s">
        <v>34</v>
      </c>
      <c r="M3472">
        <v>2012</v>
      </c>
      <c r="N3472" t="s">
        <v>23</v>
      </c>
      <c r="O3472">
        <v>3.5</v>
      </c>
      <c r="P3472">
        <v>4</v>
      </c>
      <c r="Q3472" t="s">
        <v>48</v>
      </c>
      <c r="R3472">
        <v>50</v>
      </c>
      <c r="S3472">
        <f t="shared" si="162"/>
        <v>3750</v>
      </c>
      <c r="T3472">
        <f t="shared" si="163"/>
        <v>1125</v>
      </c>
      <c r="U3472" s="2">
        <f t="shared" si="164"/>
        <v>5.3333333333333337E-2</v>
      </c>
      <c r="V3472" t="str" cm="1">
        <f t="array" ref="V3472">_xlfn.IFS(H3472&lt;5,"Urban",H3472&lt;=12,"Sub-Urban",H3472&gt;12,"Out Of City")</f>
        <v>Sub-Urban</v>
      </c>
      <c r="W3472" t="str" cm="1">
        <f t="array" ref="W3472">_xlfn.IFS(
    L3472="CCS", "CCS",
    L3472="Type 2", "Type 2",
    L3472="CHAdeMO", "CHAdeMO",
    L3472="Tesla", "Tesla",
    L3472="CCS, Type 2", "CCS, Type 2",
    L3472="Type 2, CCS", "CCS, Type 2",
    L3472="CHAdeMO, Type 2", "CHAdeMO, Type 2",
    L3472="Type 2, CHAdeMO", "CHAdeMO, Type 2",
    L3472="CCS, Tesla", "CCS, Tesla",
    L3472="Tesla, CCS", "CCS, Tesla",
    L3472="Tesla, Type 2", "Tesla, Type 2",
    L3472="Type 2, Tesla", "Tesla, Type 2",
    L3472="CCS, CHAdeMO", "CCS, CHAdeMO",
    L3472="CHAdeMO, CCS", "CCS, CHAdeMO",
    L3472="CHAdeMO, Tesla", "CHAdeMO, Tesla",
    L3472="Tesla, CHAdeMO", "CHAdeMO, Tesla"
)</f>
        <v>CCS, Type 2</v>
      </c>
    </row>
    <row r="3473" spans="1:23" x14ac:dyDescent="0.25">
      <c r="A3473" t="s">
        <v>6963</v>
      </c>
      <c r="B3473">
        <v>39.846674</v>
      </c>
      <c r="C3473">
        <v>116.37090000000001</v>
      </c>
      <c r="D3473" t="s">
        <v>6964</v>
      </c>
      <c r="E3473" t="s">
        <v>27</v>
      </c>
      <c r="F3473">
        <v>0.16</v>
      </c>
      <c r="G3473" t="s">
        <v>20</v>
      </c>
      <c r="H3473">
        <v>15.99</v>
      </c>
      <c r="I3473">
        <v>68</v>
      </c>
      <c r="J3473" t="s">
        <v>47</v>
      </c>
      <c r="K3473">
        <v>22</v>
      </c>
      <c r="L3473" t="s">
        <v>51</v>
      </c>
      <c r="M3473">
        <v>2011</v>
      </c>
      <c r="N3473" t="s">
        <v>23</v>
      </c>
      <c r="O3473">
        <v>4.8</v>
      </c>
      <c r="P3473">
        <v>1</v>
      </c>
      <c r="Q3473" t="s">
        <v>29</v>
      </c>
      <c r="R3473">
        <v>56</v>
      </c>
      <c r="S3473">
        <f t="shared" si="162"/>
        <v>3808</v>
      </c>
      <c r="T3473">
        <f t="shared" si="163"/>
        <v>609.28</v>
      </c>
      <c r="U3473" s="2">
        <f t="shared" si="164"/>
        <v>1.4705882352941176E-2</v>
      </c>
      <c r="V3473" t="str" cm="1">
        <f t="array" ref="V3473">_xlfn.IFS(H3473&lt;5,"Urban",H3473&lt;=12,"Sub-Urban",H3473&gt;12,"Out Of City")</f>
        <v>Out Of City</v>
      </c>
      <c r="W3473" t="str" cm="1">
        <f t="array" ref="W3473">_xlfn.IFS(
    L3473="CCS", "CCS",
    L3473="Type 2", "Type 2",
    L3473="CHAdeMO", "CHAdeMO",
    L3473="Tesla", "Tesla",
    L3473="CCS, Type 2", "CCS, Type 2",
    L3473="Type 2, CCS", "CCS, Type 2",
    L3473="CHAdeMO, Type 2", "CHAdeMO, Type 2",
    L3473="Type 2, CHAdeMO", "CHAdeMO, Type 2",
    L3473="CCS, Tesla", "CCS, Tesla",
    L3473="Tesla, CCS", "CCS, Tesla",
    L3473="Tesla, Type 2", "Tesla, Type 2",
    L3473="Type 2, Tesla", "Tesla, Type 2",
    L3473="CCS, CHAdeMO", "CCS, CHAdeMO",
    L3473="CHAdeMO, CCS", "CCS, CHAdeMO",
    L3473="CHAdeMO, Tesla", "CHAdeMO, Tesla",
    L3473="Tesla, CHAdeMO", "CHAdeMO, Tesla"
)</f>
        <v>CCS, Tesla</v>
      </c>
    </row>
    <row r="3474" spans="1:23" x14ac:dyDescent="0.25">
      <c r="A3474" t="s">
        <v>6965</v>
      </c>
      <c r="B3474">
        <v>37.782328</v>
      </c>
      <c r="C3474">
        <v>-122.41383</v>
      </c>
      <c r="D3474" t="s">
        <v>6966</v>
      </c>
      <c r="E3474" t="s">
        <v>38</v>
      </c>
      <c r="F3474">
        <v>0.42</v>
      </c>
      <c r="G3474" t="s">
        <v>32</v>
      </c>
      <c r="H3474">
        <v>17.899999999999999</v>
      </c>
      <c r="I3474">
        <v>78</v>
      </c>
      <c r="J3474" t="s">
        <v>33</v>
      </c>
      <c r="K3474">
        <v>150</v>
      </c>
      <c r="L3474" t="s">
        <v>77</v>
      </c>
      <c r="M3474">
        <v>2020</v>
      </c>
      <c r="N3474" t="s">
        <v>35</v>
      </c>
      <c r="O3474">
        <v>3.5</v>
      </c>
      <c r="P3474">
        <v>3</v>
      </c>
      <c r="Q3474" t="s">
        <v>24</v>
      </c>
      <c r="R3474">
        <v>12</v>
      </c>
      <c r="S3474">
        <f t="shared" si="162"/>
        <v>936</v>
      </c>
      <c r="T3474">
        <f t="shared" si="163"/>
        <v>393.12</v>
      </c>
      <c r="U3474" s="2">
        <f t="shared" si="164"/>
        <v>3.8461538461538464E-2</v>
      </c>
      <c r="V3474" t="str" cm="1">
        <f t="array" ref="V3474">_xlfn.IFS(H3474&lt;5,"Urban",H3474&lt;=12,"Sub-Urban",H3474&gt;12,"Out Of City")</f>
        <v>Out Of City</v>
      </c>
      <c r="W3474" t="str" cm="1">
        <f t="array" ref="W3474">_xlfn.IFS(
    L3474="CCS", "CCS",
    L3474="Type 2", "Type 2",
    L3474="CHAdeMO", "CHAdeMO",
    L3474="Tesla", "Tesla",
    L3474="CCS, Type 2", "CCS, Type 2",
    L3474="Type 2, CCS", "CCS, Type 2",
    L3474="CHAdeMO, Type 2", "CHAdeMO, Type 2",
    L3474="Type 2, CHAdeMO", "CHAdeMO, Type 2",
    L3474="CCS, Tesla", "CCS, Tesla",
    L3474="Tesla, CCS", "CCS, Tesla",
    L3474="Tesla, Type 2", "Tesla, Type 2",
    L3474="Type 2, Tesla", "Tesla, Type 2",
    L3474="CCS, CHAdeMO", "CCS, CHAdeMO",
    L3474="CHAdeMO, CCS", "CCS, CHAdeMO",
    L3474="CHAdeMO, Tesla", "CHAdeMO, Tesla",
    L3474="Tesla, CHAdeMO", "CHAdeMO, Tesla"
)</f>
        <v>CHAdeMO</v>
      </c>
    </row>
    <row r="3475" spans="1:23" x14ac:dyDescent="0.25">
      <c r="A3475" t="s">
        <v>6967</v>
      </c>
      <c r="B3475">
        <v>19.021159999999998</v>
      </c>
      <c r="C3475">
        <v>72.931380000000004</v>
      </c>
      <c r="D3475" t="s">
        <v>6968</v>
      </c>
      <c r="E3475" t="s">
        <v>27</v>
      </c>
      <c r="F3475">
        <v>0.1</v>
      </c>
      <c r="G3475" s="1" t="s">
        <v>9985</v>
      </c>
      <c r="H3475">
        <v>12.24</v>
      </c>
      <c r="I3475">
        <v>92</v>
      </c>
      <c r="J3475" t="s">
        <v>39</v>
      </c>
      <c r="K3475">
        <v>150</v>
      </c>
      <c r="L3475" t="s">
        <v>104</v>
      </c>
      <c r="M3475">
        <v>2014</v>
      </c>
      <c r="N3475" t="s">
        <v>35</v>
      </c>
      <c r="O3475">
        <v>4.4000000000000004</v>
      </c>
      <c r="P3475">
        <v>6</v>
      </c>
      <c r="Q3475" t="s">
        <v>29</v>
      </c>
      <c r="R3475">
        <v>59</v>
      </c>
      <c r="S3475">
        <f t="shared" si="162"/>
        <v>5428</v>
      </c>
      <c r="T3475">
        <f t="shared" si="163"/>
        <v>542.80000000000007</v>
      </c>
      <c r="U3475" s="2">
        <f t="shared" si="164"/>
        <v>6.5217391304347824E-2</v>
      </c>
      <c r="V3475" t="str" cm="1">
        <f t="array" ref="V3475">_xlfn.IFS(H3475&lt;5,"Urban",H3475&lt;=12,"Sub-Urban",H3475&gt;12,"Out Of City")</f>
        <v>Out Of City</v>
      </c>
      <c r="W3475" t="str" cm="1">
        <f t="array" ref="W3475">_xlfn.IFS(
    L3475="CCS", "CCS",
    L3475="Type 2", "Type 2",
    L3475="CHAdeMO", "CHAdeMO",
    L3475="Tesla", "Tesla",
    L3475="CCS, Type 2", "CCS, Type 2",
    L3475="Type 2, CCS", "CCS, Type 2",
    L3475="CHAdeMO, Type 2", "CHAdeMO, Type 2",
    L3475="Type 2, CHAdeMO", "CHAdeMO, Type 2",
    L3475="CCS, Tesla", "CCS, Tesla",
    L3475="Tesla, CCS", "CCS, Tesla",
    L3475="Tesla, Type 2", "Tesla, Type 2",
    L3475="Type 2, Tesla", "Tesla, Type 2",
    L3475="CCS, CHAdeMO", "CCS, CHAdeMO",
    L3475="CHAdeMO, CCS", "CCS, CHAdeMO",
    L3475="CHAdeMO, Tesla", "CHAdeMO, Tesla",
    L3475="Tesla, CHAdeMO", "CHAdeMO, Tesla"
)</f>
        <v>CHAdeMO, Type 2</v>
      </c>
    </row>
    <row r="3476" spans="1:23" x14ac:dyDescent="0.25">
      <c r="A3476" t="s">
        <v>6969</v>
      </c>
      <c r="B3476">
        <v>37.754120999999998</v>
      </c>
      <c r="C3476">
        <v>-122.39877199999999</v>
      </c>
      <c r="D3476" t="s">
        <v>6970</v>
      </c>
      <c r="E3476" t="s">
        <v>38</v>
      </c>
      <c r="F3476">
        <v>0.11</v>
      </c>
      <c r="G3476" s="1" t="s">
        <v>9985</v>
      </c>
      <c r="H3476">
        <v>11.67</v>
      </c>
      <c r="I3476">
        <v>94</v>
      </c>
      <c r="J3476" t="s">
        <v>33</v>
      </c>
      <c r="K3476">
        <v>350</v>
      </c>
      <c r="L3476" t="s">
        <v>77</v>
      </c>
      <c r="M3476">
        <v>2015</v>
      </c>
      <c r="N3476" t="s">
        <v>35</v>
      </c>
      <c r="O3476">
        <v>3.6</v>
      </c>
      <c r="P3476">
        <v>2</v>
      </c>
      <c r="Q3476" t="s">
        <v>24</v>
      </c>
      <c r="R3476">
        <v>8</v>
      </c>
      <c r="S3476">
        <f t="shared" si="162"/>
        <v>752</v>
      </c>
      <c r="T3476">
        <f t="shared" si="163"/>
        <v>82.72</v>
      </c>
      <c r="U3476" s="2">
        <f t="shared" si="164"/>
        <v>2.1276595744680851E-2</v>
      </c>
      <c r="V3476" t="str" cm="1">
        <f t="array" ref="V3476">_xlfn.IFS(H3476&lt;5,"Urban",H3476&lt;=12,"Sub-Urban",H3476&gt;12,"Out Of City")</f>
        <v>Sub-Urban</v>
      </c>
      <c r="W3476" t="str" cm="1">
        <f t="array" ref="W3476">_xlfn.IFS(
    L3476="CCS", "CCS",
    L3476="Type 2", "Type 2",
    L3476="CHAdeMO", "CHAdeMO",
    L3476="Tesla", "Tesla",
    L3476="CCS, Type 2", "CCS, Type 2",
    L3476="Type 2, CCS", "CCS, Type 2",
    L3476="CHAdeMO, Type 2", "CHAdeMO, Type 2",
    L3476="Type 2, CHAdeMO", "CHAdeMO, Type 2",
    L3476="CCS, Tesla", "CCS, Tesla",
    L3476="Tesla, CCS", "CCS, Tesla",
    L3476="Tesla, Type 2", "Tesla, Type 2",
    L3476="Type 2, Tesla", "Tesla, Type 2",
    L3476="CCS, CHAdeMO", "CCS, CHAdeMO",
    L3476="CHAdeMO, CCS", "CCS, CHAdeMO",
    L3476="CHAdeMO, Tesla", "CHAdeMO, Tesla",
    L3476="Tesla, CHAdeMO", "CHAdeMO, Tesla"
)</f>
        <v>CHAdeMO</v>
      </c>
    </row>
    <row r="3477" spans="1:23" x14ac:dyDescent="0.25">
      <c r="A3477" t="s">
        <v>6971</v>
      </c>
      <c r="B3477">
        <v>-23.600624</v>
      </c>
      <c r="C3477">
        <v>-46.613745999999999</v>
      </c>
      <c r="D3477" t="s">
        <v>6972</v>
      </c>
      <c r="E3477" t="s">
        <v>38</v>
      </c>
      <c r="F3477">
        <v>0.45</v>
      </c>
      <c r="G3477" t="s">
        <v>32</v>
      </c>
      <c r="H3477">
        <v>11</v>
      </c>
      <c r="I3477">
        <v>51</v>
      </c>
      <c r="J3477" t="s">
        <v>47</v>
      </c>
      <c r="K3477">
        <v>22</v>
      </c>
      <c r="L3477" t="s">
        <v>40</v>
      </c>
      <c r="M3477">
        <v>2022</v>
      </c>
      <c r="N3477" t="s">
        <v>35</v>
      </c>
      <c r="O3477">
        <v>3.5</v>
      </c>
      <c r="P3477">
        <v>9</v>
      </c>
      <c r="Q3477" t="s">
        <v>24</v>
      </c>
      <c r="R3477">
        <v>17</v>
      </c>
      <c r="S3477">
        <f t="shared" si="162"/>
        <v>867</v>
      </c>
      <c r="T3477">
        <f t="shared" si="163"/>
        <v>390.15000000000003</v>
      </c>
      <c r="U3477" s="2">
        <f t="shared" si="164"/>
        <v>0.17647058823529413</v>
      </c>
      <c r="V3477" t="str" cm="1">
        <f t="array" ref="V3477">_xlfn.IFS(H3477&lt;5,"Urban",H3477&lt;=12,"Sub-Urban",H3477&gt;12,"Out Of City")</f>
        <v>Sub-Urban</v>
      </c>
      <c r="W3477" t="str" cm="1">
        <f t="array" ref="W3477">_xlfn.IFS(
    L3477="CCS", "CCS",
    L3477="Type 2", "Type 2",
    L3477="CHAdeMO", "CHAdeMO",
    L3477="Tesla", "Tesla",
    L3477="CCS, Type 2", "CCS, Type 2",
    L3477="Type 2, CCS", "CCS, Type 2",
    L3477="CHAdeMO, Type 2", "CHAdeMO, Type 2",
    L3477="Type 2, CHAdeMO", "CHAdeMO, Type 2",
    L3477="CCS, Tesla", "CCS, Tesla",
    L3477="Tesla, CCS", "CCS, Tesla",
    L3477="Tesla, Type 2", "Tesla, Type 2",
    L3477="Type 2, Tesla", "Tesla, Type 2",
    L3477="CCS, CHAdeMO", "CCS, CHAdeMO",
    L3477="CHAdeMO, CCS", "CCS, CHAdeMO",
    L3477="CHAdeMO, Tesla", "CHAdeMO, Tesla",
    L3477="Tesla, CHAdeMO", "CHAdeMO, Tesla"
)</f>
        <v>Type 2</v>
      </c>
    </row>
    <row r="3478" spans="1:23" x14ac:dyDescent="0.25">
      <c r="A3478" t="s">
        <v>6973</v>
      </c>
      <c r="B3478">
        <v>37.838866000000003</v>
      </c>
      <c r="C3478">
        <v>-122.449403</v>
      </c>
      <c r="D3478" t="s">
        <v>6974</v>
      </c>
      <c r="E3478" t="s">
        <v>38</v>
      </c>
      <c r="F3478">
        <v>0.25</v>
      </c>
      <c r="G3478" t="s">
        <v>32</v>
      </c>
      <c r="H3478">
        <v>18.309999999999999</v>
      </c>
      <c r="I3478">
        <v>78</v>
      </c>
      <c r="J3478" t="s">
        <v>39</v>
      </c>
      <c r="K3478">
        <v>350</v>
      </c>
      <c r="L3478" t="s">
        <v>34</v>
      </c>
      <c r="M3478">
        <v>2021</v>
      </c>
      <c r="N3478" t="s">
        <v>23</v>
      </c>
      <c r="O3478">
        <v>4.2</v>
      </c>
      <c r="P3478">
        <v>10</v>
      </c>
      <c r="Q3478" t="s">
        <v>48</v>
      </c>
      <c r="R3478">
        <v>12</v>
      </c>
      <c r="S3478">
        <f t="shared" si="162"/>
        <v>936</v>
      </c>
      <c r="T3478">
        <f t="shared" si="163"/>
        <v>234</v>
      </c>
      <c r="U3478" s="2">
        <f t="shared" si="164"/>
        <v>0.12820512820512819</v>
      </c>
      <c r="V3478" t="str" cm="1">
        <f t="array" ref="V3478">_xlfn.IFS(H3478&lt;5,"Urban",H3478&lt;=12,"Sub-Urban",H3478&gt;12,"Out Of City")</f>
        <v>Out Of City</v>
      </c>
      <c r="W3478" t="str" cm="1">
        <f t="array" ref="W3478">_xlfn.IFS(
    L3478="CCS", "CCS",
    L3478="Type 2", "Type 2",
    L3478="CHAdeMO", "CHAdeMO",
    L3478="Tesla", "Tesla",
    L3478="CCS, Type 2", "CCS, Type 2",
    L3478="Type 2, CCS", "CCS, Type 2",
    L3478="CHAdeMO, Type 2", "CHAdeMO, Type 2",
    L3478="Type 2, CHAdeMO", "CHAdeMO, Type 2",
    L3478="CCS, Tesla", "CCS, Tesla",
    L3478="Tesla, CCS", "CCS, Tesla",
    L3478="Tesla, Type 2", "Tesla, Type 2",
    L3478="Type 2, Tesla", "Tesla, Type 2",
    L3478="CCS, CHAdeMO", "CCS, CHAdeMO",
    L3478="CHAdeMO, CCS", "CCS, CHAdeMO",
    L3478="CHAdeMO, Tesla", "CHAdeMO, Tesla",
    L3478="Tesla, CHAdeMO", "CHAdeMO, Tesla"
)</f>
        <v>CCS, Type 2</v>
      </c>
    </row>
    <row r="3479" spans="1:23" x14ac:dyDescent="0.25">
      <c r="A3479" t="s">
        <v>6975</v>
      </c>
      <c r="B3479">
        <v>13.732233000000001</v>
      </c>
      <c r="C3479">
        <v>100.563204</v>
      </c>
      <c r="D3479" t="s">
        <v>6976</v>
      </c>
      <c r="E3479" t="s">
        <v>27</v>
      </c>
      <c r="F3479">
        <v>0.27</v>
      </c>
      <c r="G3479" t="s">
        <v>20</v>
      </c>
      <c r="H3479">
        <v>0.68</v>
      </c>
      <c r="I3479">
        <v>75</v>
      </c>
      <c r="J3479" t="s">
        <v>21</v>
      </c>
      <c r="K3479">
        <v>22</v>
      </c>
      <c r="L3479" t="s">
        <v>61</v>
      </c>
      <c r="M3479">
        <v>2012</v>
      </c>
      <c r="N3479" t="s">
        <v>23</v>
      </c>
      <c r="O3479">
        <v>3.6</v>
      </c>
      <c r="P3479">
        <v>9</v>
      </c>
      <c r="Q3479" t="s">
        <v>24</v>
      </c>
      <c r="R3479">
        <v>54</v>
      </c>
      <c r="S3479">
        <f t="shared" si="162"/>
        <v>4050</v>
      </c>
      <c r="T3479">
        <f t="shared" si="163"/>
        <v>1093.5</v>
      </c>
      <c r="U3479" s="2">
        <f t="shared" si="164"/>
        <v>0.12</v>
      </c>
      <c r="V3479" t="str" cm="1">
        <f t="array" ref="V3479">_xlfn.IFS(H3479&lt;5,"Urban",H3479&lt;=12,"Sub-Urban",H3479&gt;12,"Out Of City")</f>
        <v>Urban</v>
      </c>
      <c r="W3479" t="str" cm="1">
        <f t="array" ref="W3479">_xlfn.IFS(
    L3479="CCS", "CCS",
    L3479="Type 2", "Type 2",
    L3479="CHAdeMO", "CHAdeMO",
    L3479="Tesla", "Tesla",
    L3479="CCS, Type 2", "CCS, Type 2",
    L3479="Type 2, CCS", "CCS, Type 2",
    L3479="CHAdeMO, Type 2", "CHAdeMO, Type 2",
    L3479="Type 2, CHAdeMO", "CHAdeMO, Type 2",
    L3479="CCS, Tesla", "CCS, Tesla",
    L3479="Tesla, CCS", "CCS, Tesla",
    L3479="Tesla, Type 2", "Tesla, Type 2",
    L3479="Type 2, Tesla", "Tesla, Type 2",
    L3479="CCS, CHAdeMO", "CCS, CHAdeMO",
    L3479="CHAdeMO, CCS", "CCS, CHAdeMO",
    L3479="CHAdeMO, Tesla", "CHAdeMO, Tesla",
    L3479="Tesla, CHAdeMO", "CHAdeMO, Tesla"
)</f>
        <v>CHAdeMO, Tesla</v>
      </c>
    </row>
    <row r="3480" spans="1:23" x14ac:dyDescent="0.25">
      <c r="A3480" t="s">
        <v>6977</v>
      </c>
      <c r="B3480">
        <v>-23.606862</v>
      </c>
      <c r="C3480">
        <v>-46.625695</v>
      </c>
      <c r="D3480" t="s">
        <v>6978</v>
      </c>
      <c r="E3480" t="s">
        <v>38</v>
      </c>
      <c r="F3480">
        <v>0.45</v>
      </c>
      <c r="G3480" t="s">
        <v>32</v>
      </c>
      <c r="H3480">
        <v>1.63</v>
      </c>
      <c r="I3480">
        <v>52</v>
      </c>
      <c r="J3480" t="s">
        <v>46</v>
      </c>
      <c r="K3480">
        <v>50</v>
      </c>
      <c r="L3480" t="s">
        <v>34</v>
      </c>
      <c r="M3480">
        <v>2013</v>
      </c>
      <c r="N3480" t="s">
        <v>35</v>
      </c>
      <c r="O3480">
        <v>3.8</v>
      </c>
      <c r="P3480">
        <v>8</v>
      </c>
      <c r="Q3480" t="s">
        <v>24</v>
      </c>
      <c r="R3480">
        <v>17</v>
      </c>
      <c r="S3480">
        <f t="shared" si="162"/>
        <v>884</v>
      </c>
      <c r="T3480">
        <f t="shared" si="163"/>
        <v>397.8</v>
      </c>
      <c r="U3480" s="2">
        <f t="shared" si="164"/>
        <v>0.15384615384615385</v>
      </c>
      <c r="V3480" t="str" cm="1">
        <f t="array" ref="V3480">_xlfn.IFS(H3480&lt;5,"Urban",H3480&lt;=12,"Sub-Urban",H3480&gt;12,"Out Of City")</f>
        <v>Urban</v>
      </c>
      <c r="W3480" t="str" cm="1">
        <f t="array" ref="W3480">_xlfn.IFS(
    L3480="CCS", "CCS",
    L3480="Type 2", "Type 2",
    L3480="CHAdeMO", "CHAdeMO",
    L3480="Tesla", "Tesla",
    L3480="CCS, Type 2", "CCS, Type 2",
    L3480="Type 2, CCS", "CCS, Type 2",
    L3480="CHAdeMO, Type 2", "CHAdeMO, Type 2",
    L3480="Type 2, CHAdeMO", "CHAdeMO, Type 2",
    L3480="CCS, Tesla", "CCS, Tesla",
    L3480="Tesla, CCS", "CCS, Tesla",
    L3480="Tesla, Type 2", "Tesla, Type 2",
    L3480="Type 2, Tesla", "Tesla, Type 2",
    L3480="CCS, CHAdeMO", "CCS, CHAdeMO",
    L3480="CHAdeMO, CCS", "CCS, CHAdeMO",
    L3480="CHAdeMO, Tesla", "CHAdeMO, Tesla",
    L3480="Tesla, CHAdeMO", "CHAdeMO, Tesla"
)</f>
        <v>CCS, Type 2</v>
      </c>
    </row>
    <row r="3481" spans="1:23" x14ac:dyDescent="0.25">
      <c r="A3481" t="s">
        <v>6979</v>
      </c>
      <c r="B3481">
        <v>25.317495999999998</v>
      </c>
      <c r="C3481">
        <v>55.301454</v>
      </c>
      <c r="D3481" t="s">
        <v>6980</v>
      </c>
      <c r="E3481" t="s">
        <v>27</v>
      </c>
      <c r="F3481">
        <v>0.45</v>
      </c>
      <c r="G3481" t="s">
        <v>20</v>
      </c>
      <c r="H3481">
        <v>8.1</v>
      </c>
      <c r="I3481">
        <v>28</v>
      </c>
      <c r="J3481" t="s">
        <v>46</v>
      </c>
      <c r="K3481">
        <v>22</v>
      </c>
      <c r="L3481" t="s">
        <v>47</v>
      </c>
      <c r="M3481">
        <v>2010</v>
      </c>
      <c r="N3481" t="s">
        <v>35</v>
      </c>
      <c r="O3481">
        <v>4.3</v>
      </c>
      <c r="P3481">
        <v>7</v>
      </c>
      <c r="Q3481" t="s">
        <v>48</v>
      </c>
      <c r="R3481">
        <v>50</v>
      </c>
      <c r="S3481">
        <f t="shared" si="162"/>
        <v>1400</v>
      </c>
      <c r="T3481">
        <f t="shared" si="163"/>
        <v>630</v>
      </c>
      <c r="U3481" s="2">
        <f t="shared" si="164"/>
        <v>0.25</v>
      </c>
      <c r="V3481" t="str" cm="1">
        <f t="array" ref="V3481">_xlfn.IFS(H3481&lt;5,"Urban",H3481&lt;=12,"Sub-Urban",H3481&gt;12,"Out Of City")</f>
        <v>Sub-Urban</v>
      </c>
      <c r="W3481" t="str" cm="1">
        <f t="array" ref="W3481">_xlfn.IFS(
    L3481="CCS", "CCS",
    L3481="Type 2", "Type 2",
    L3481="CHAdeMO", "CHAdeMO",
    L3481="Tesla", "Tesla",
    L3481="CCS, Type 2", "CCS, Type 2",
    L3481="Type 2, CCS", "CCS, Type 2",
    L3481="CHAdeMO, Type 2", "CHAdeMO, Type 2",
    L3481="Type 2, CHAdeMO", "CHAdeMO, Type 2",
    L3481="CCS, Tesla", "CCS, Tesla",
    L3481="Tesla, CCS", "CCS, Tesla",
    L3481="Tesla, Type 2", "Tesla, Type 2",
    L3481="Type 2, Tesla", "Tesla, Type 2",
    L3481="CCS, CHAdeMO", "CCS, CHAdeMO",
    L3481="CHAdeMO, CCS", "CCS, CHAdeMO",
    L3481="CHAdeMO, Tesla", "CHAdeMO, Tesla",
    L3481="Tesla, CHAdeMO", "CHAdeMO, Tesla"
)</f>
        <v>Tesla</v>
      </c>
    </row>
    <row r="3482" spans="1:23" x14ac:dyDescent="0.25">
      <c r="A3482" t="s">
        <v>6981</v>
      </c>
      <c r="B3482">
        <v>47.845236999999997</v>
      </c>
      <c r="C3482">
        <v>119.345253</v>
      </c>
      <c r="D3482" t="s">
        <v>6982</v>
      </c>
      <c r="E3482" t="s">
        <v>27</v>
      </c>
      <c r="F3482">
        <v>0.44</v>
      </c>
      <c r="G3482" t="s">
        <v>32</v>
      </c>
      <c r="H3482">
        <v>9.74</v>
      </c>
      <c r="I3482">
        <v>53</v>
      </c>
      <c r="J3482" t="s">
        <v>21</v>
      </c>
      <c r="K3482">
        <v>150</v>
      </c>
      <c r="L3482" t="s">
        <v>80</v>
      </c>
      <c r="M3482">
        <v>2018</v>
      </c>
      <c r="N3482" t="s">
        <v>23</v>
      </c>
      <c r="O3482">
        <v>4.3</v>
      </c>
      <c r="P3482">
        <v>6</v>
      </c>
      <c r="Q3482" t="s">
        <v>24</v>
      </c>
      <c r="R3482">
        <v>59</v>
      </c>
      <c r="S3482">
        <f t="shared" si="162"/>
        <v>3127</v>
      </c>
      <c r="T3482">
        <f t="shared" si="163"/>
        <v>1375.88</v>
      </c>
      <c r="U3482" s="2">
        <f t="shared" si="164"/>
        <v>0.11320754716981132</v>
      </c>
      <c r="V3482" t="str" cm="1">
        <f t="array" ref="V3482">_xlfn.IFS(H3482&lt;5,"Urban",H3482&lt;=12,"Sub-Urban",H3482&gt;12,"Out Of City")</f>
        <v>Sub-Urban</v>
      </c>
      <c r="W3482" t="str" cm="1">
        <f t="array" ref="W3482">_xlfn.IFS(
    L3482="CCS", "CCS",
    L3482="Type 2", "Type 2",
    L3482="CHAdeMO", "CHAdeMO",
    L3482="Tesla", "Tesla",
    L3482="CCS, Type 2", "CCS, Type 2",
    L3482="Type 2, CCS", "CCS, Type 2",
    L3482="CHAdeMO, Type 2", "CHAdeMO, Type 2",
    L3482="Type 2, CHAdeMO", "CHAdeMO, Type 2",
    L3482="CCS, Tesla", "CCS, Tesla",
    L3482="Tesla, CCS", "CCS, Tesla",
    L3482="Tesla, Type 2", "Tesla, Type 2",
    L3482="Type 2, Tesla", "Tesla, Type 2",
    L3482="CCS, CHAdeMO", "CCS, CHAdeMO",
    L3482="CHAdeMO, CCS", "CCS, CHAdeMO",
    L3482="CHAdeMO, Tesla", "CHAdeMO, Tesla",
    L3482="Tesla, CHAdeMO", "CHAdeMO, Tesla"
)</f>
        <v>CHAdeMO, Type 2</v>
      </c>
    </row>
    <row r="3483" spans="1:23" x14ac:dyDescent="0.25">
      <c r="A3483" t="s">
        <v>6983</v>
      </c>
      <c r="B3483">
        <v>34.131262999999997</v>
      </c>
      <c r="C3483">
        <v>-118.25465</v>
      </c>
      <c r="D3483" t="s">
        <v>6984</v>
      </c>
      <c r="E3483" t="s">
        <v>27</v>
      </c>
      <c r="F3483">
        <v>0.34</v>
      </c>
      <c r="G3483" t="s">
        <v>32</v>
      </c>
      <c r="H3483">
        <v>15.71</v>
      </c>
      <c r="I3483">
        <v>93</v>
      </c>
      <c r="J3483" t="s">
        <v>21</v>
      </c>
      <c r="K3483">
        <v>22</v>
      </c>
      <c r="L3483" t="s">
        <v>47</v>
      </c>
      <c r="M3483">
        <v>2016</v>
      </c>
      <c r="N3483" t="s">
        <v>35</v>
      </c>
      <c r="O3483">
        <v>4.2</v>
      </c>
      <c r="P3483">
        <v>4</v>
      </c>
      <c r="Q3483" t="s">
        <v>48</v>
      </c>
      <c r="R3483">
        <v>49</v>
      </c>
      <c r="S3483">
        <f t="shared" si="162"/>
        <v>4557</v>
      </c>
      <c r="T3483">
        <f t="shared" si="163"/>
        <v>1549.38</v>
      </c>
      <c r="U3483" s="2">
        <f t="shared" si="164"/>
        <v>4.3010752688172046E-2</v>
      </c>
      <c r="V3483" t="str" cm="1">
        <f t="array" ref="V3483">_xlfn.IFS(H3483&lt;5,"Urban",H3483&lt;=12,"Sub-Urban",H3483&gt;12,"Out Of City")</f>
        <v>Out Of City</v>
      </c>
      <c r="W3483" t="str" cm="1">
        <f t="array" ref="W3483">_xlfn.IFS(
    L3483="CCS", "CCS",
    L3483="Type 2", "Type 2",
    L3483="CHAdeMO", "CHAdeMO",
    L3483="Tesla", "Tesla",
    L3483="CCS, Type 2", "CCS, Type 2",
    L3483="Type 2, CCS", "CCS, Type 2",
    L3483="CHAdeMO, Type 2", "CHAdeMO, Type 2",
    L3483="Type 2, CHAdeMO", "CHAdeMO, Type 2",
    L3483="CCS, Tesla", "CCS, Tesla",
    L3483="Tesla, CCS", "CCS, Tesla",
    L3483="Tesla, Type 2", "Tesla, Type 2",
    L3483="Type 2, Tesla", "Tesla, Type 2",
    L3483="CCS, CHAdeMO", "CCS, CHAdeMO",
    L3483="CHAdeMO, CCS", "CCS, CHAdeMO",
    L3483="CHAdeMO, Tesla", "CHAdeMO, Tesla",
    L3483="Tesla, CHAdeMO", "CHAdeMO, Tesla"
)</f>
        <v>Tesla</v>
      </c>
    </row>
    <row r="3484" spans="1:23" x14ac:dyDescent="0.25">
      <c r="A3484" t="s">
        <v>6985</v>
      </c>
      <c r="B3484">
        <v>-23.591798000000001</v>
      </c>
      <c r="C3484">
        <v>-46.503501</v>
      </c>
      <c r="D3484" t="s">
        <v>6986</v>
      </c>
      <c r="E3484" t="s">
        <v>38</v>
      </c>
      <c r="F3484">
        <v>0.25</v>
      </c>
      <c r="G3484" s="1" t="s">
        <v>9985</v>
      </c>
      <c r="H3484">
        <v>3.91</v>
      </c>
      <c r="I3484">
        <v>30</v>
      </c>
      <c r="J3484" t="s">
        <v>46</v>
      </c>
      <c r="K3484">
        <v>350</v>
      </c>
      <c r="L3484" t="s">
        <v>61</v>
      </c>
      <c r="M3484">
        <v>2012</v>
      </c>
      <c r="N3484" t="s">
        <v>23</v>
      </c>
      <c r="O3484">
        <v>3.6</v>
      </c>
      <c r="P3484">
        <v>5</v>
      </c>
      <c r="Q3484" t="s">
        <v>24</v>
      </c>
      <c r="R3484">
        <v>8</v>
      </c>
      <c r="S3484">
        <f t="shared" si="162"/>
        <v>240</v>
      </c>
      <c r="T3484">
        <f t="shared" si="163"/>
        <v>60</v>
      </c>
      <c r="U3484" s="2">
        <f t="shared" si="164"/>
        <v>0.16666666666666666</v>
      </c>
      <c r="V3484" t="str" cm="1">
        <f t="array" ref="V3484">_xlfn.IFS(H3484&lt;5,"Urban",H3484&lt;=12,"Sub-Urban",H3484&gt;12,"Out Of City")</f>
        <v>Urban</v>
      </c>
      <c r="W3484" t="str" cm="1">
        <f t="array" ref="W3484">_xlfn.IFS(
    L3484="CCS", "CCS",
    L3484="Type 2", "Type 2",
    L3484="CHAdeMO", "CHAdeMO",
    L3484="Tesla", "Tesla",
    L3484="CCS, Type 2", "CCS, Type 2",
    L3484="Type 2, CCS", "CCS, Type 2",
    L3484="CHAdeMO, Type 2", "CHAdeMO, Type 2",
    L3484="Type 2, CHAdeMO", "CHAdeMO, Type 2",
    L3484="CCS, Tesla", "CCS, Tesla",
    L3484="Tesla, CCS", "CCS, Tesla",
    L3484="Tesla, Type 2", "Tesla, Type 2",
    L3484="Type 2, Tesla", "Tesla, Type 2",
    L3484="CCS, CHAdeMO", "CCS, CHAdeMO",
    L3484="CHAdeMO, CCS", "CCS, CHAdeMO",
    L3484="CHAdeMO, Tesla", "CHAdeMO, Tesla",
    L3484="Tesla, CHAdeMO", "CHAdeMO, Tesla"
)</f>
        <v>CHAdeMO, Tesla</v>
      </c>
    </row>
    <row r="3485" spans="1:23" x14ac:dyDescent="0.25">
      <c r="A3485" t="s">
        <v>6987</v>
      </c>
      <c r="B3485">
        <v>43.797930999999998</v>
      </c>
      <c r="C3485">
        <v>-79.404707000000002</v>
      </c>
      <c r="D3485" t="s">
        <v>6988</v>
      </c>
      <c r="E3485" t="s">
        <v>27</v>
      </c>
      <c r="F3485">
        <v>0.11</v>
      </c>
      <c r="G3485" t="s">
        <v>20</v>
      </c>
      <c r="H3485">
        <v>4.1500000000000004</v>
      </c>
      <c r="I3485">
        <v>11</v>
      </c>
      <c r="J3485" t="s">
        <v>33</v>
      </c>
      <c r="K3485">
        <v>350</v>
      </c>
      <c r="L3485" t="s">
        <v>111</v>
      </c>
      <c r="M3485">
        <v>2014</v>
      </c>
      <c r="N3485" t="s">
        <v>23</v>
      </c>
      <c r="O3485">
        <v>4.7</v>
      </c>
      <c r="P3485">
        <v>1</v>
      </c>
      <c r="Q3485" t="s">
        <v>29</v>
      </c>
      <c r="R3485">
        <v>54</v>
      </c>
      <c r="S3485">
        <f t="shared" si="162"/>
        <v>594</v>
      </c>
      <c r="T3485">
        <f t="shared" si="163"/>
        <v>65.34</v>
      </c>
      <c r="U3485" s="2">
        <f t="shared" si="164"/>
        <v>9.0909090909090912E-2</v>
      </c>
      <c r="V3485" t="str" cm="1">
        <f t="array" ref="V3485">_xlfn.IFS(H3485&lt;5,"Urban",H3485&lt;=12,"Sub-Urban",H3485&gt;12,"Out Of City")</f>
        <v>Urban</v>
      </c>
      <c r="W3485" t="str" cm="1">
        <f t="array" ref="W3485">_xlfn.IFS(
    L3485="CCS", "CCS",
    L3485="Type 2", "Type 2",
    L3485="CHAdeMO", "CHAdeMO",
    L3485="Tesla", "Tesla",
    L3485="CCS, Type 2", "CCS, Type 2",
    L3485="Type 2, CCS", "CCS, Type 2",
    L3485="CHAdeMO, Type 2", "CHAdeMO, Type 2",
    L3485="Type 2, CHAdeMO", "CHAdeMO, Type 2",
    L3485="CCS, Tesla", "CCS, Tesla",
    L3485="Tesla, CCS", "CCS, Tesla",
    L3485="Tesla, Type 2", "Tesla, Type 2",
    L3485="Type 2, Tesla", "Tesla, Type 2",
    L3485="CCS, CHAdeMO", "CCS, CHAdeMO",
    L3485="CHAdeMO, CCS", "CCS, CHAdeMO",
    L3485="CHAdeMO, Tesla", "CHAdeMO, Tesla",
    L3485="Tesla, CHAdeMO", "CHAdeMO, Tesla"
)</f>
        <v>CCS, Type 2</v>
      </c>
    </row>
    <row r="3486" spans="1:23" x14ac:dyDescent="0.25">
      <c r="A3486" t="s">
        <v>6989</v>
      </c>
      <c r="B3486">
        <v>41.869943999999997</v>
      </c>
      <c r="C3486">
        <v>-87.636746000000002</v>
      </c>
      <c r="D3486" t="s">
        <v>6990</v>
      </c>
      <c r="E3486" t="s">
        <v>27</v>
      </c>
      <c r="F3486">
        <v>0.26</v>
      </c>
      <c r="G3486" t="s">
        <v>32</v>
      </c>
      <c r="H3486">
        <v>19.059999999999999</v>
      </c>
      <c r="I3486">
        <v>48</v>
      </c>
      <c r="J3486" t="s">
        <v>47</v>
      </c>
      <c r="K3486">
        <v>50</v>
      </c>
      <c r="L3486" t="s">
        <v>104</v>
      </c>
      <c r="M3486">
        <v>2021</v>
      </c>
      <c r="N3486" t="s">
        <v>35</v>
      </c>
      <c r="O3486">
        <v>3.3</v>
      </c>
      <c r="P3486">
        <v>8</v>
      </c>
      <c r="Q3486" t="s">
        <v>29</v>
      </c>
      <c r="R3486">
        <v>56</v>
      </c>
      <c r="S3486">
        <f t="shared" si="162"/>
        <v>2688</v>
      </c>
      <c r="T3486">
        <f t="shared" si="163"/>
        <v>698.88</v>
      </c>
      <c r="U3486" s="2">
        <f t="shared" si="164"/>
        <v>0.16666666666666666</v>
      </c>
      <c r="V3486" t="str" cm="1">
        <f t="array" ref="V3486">_xlfn.IFS(H3486&lt;5,"Urban",H3486&lt;=12,"Sub-Urban",H3486&gt;12,"Out Of City")</f>
        <v>Out Of City</v>
      </c>
      <c r="W3486" t="str" cm="1">
        <f t="array" ref="W3486">_xlfn.IFS(
    L3486="CCS", "CCS",
    L3486="Type 2", "Type 2",
    L3486="CHAdeMO", "CHAdeMO",
    L3486="Tesla", "Tesla",
    L3486="CCS, Type 2", "CCS, Type 2",
    L3486="Type 2, CCS", "CCS, Type 2",
    L3486="CHAdeMO, Type 2", "CHAdeMO, Type 2",
    L3486="Type 2, CHAdeMO", "CHAdeMO, Type 2",
    L3486="CCS, Tesla", "CCS, Tesla",
    L3486="Tesla, CCS", "CCS, Tesla",
    L3486="Tesla, Type 2", "Tesla, Type 2",
    L3486="Type 2, Tesla", "Tesla, Type 2",
    L3486="CCS, CHAdeMO", "CCS, CHAdeMO",
    L3486="CHAdeMO, CCS", "CCS, CHAdeMO",
    L3486="CHAdeMO, Tesla", "CHAdeMO, Tesla",
    L3486="Tesla, CHAdeMO", "CHAdeMO, Tesla"
)</f>
        <v>CHAdeMO, Type 2</v>
      </c>
    </row>
    <row r="3487" spans="1:23" x14ac:dyDescent="0.25">
      <c r="A3487" t="s">
        <v>6991</v>
      </c>
      <c r="B3487">
        <v>-33.894154999999998</v>
      </c>
      <c r="C3487">
        <v>18.511234000000002</v>
      </c>
      <c r="D3487" t="s">
        <v>6992</v>
      </c>
      <c r="E3487" t="s">
        <v>27</v>
      </c>
      <c r="F3487">
        <v>0.34</v>
      </c>
      <c r="G3487" t="s">
        <v>32</v>
      </c>
      <c r="H3487">
        <v>1.47</v>
      </c>
      <c r="I3487">
        <v>25</v>
      </c>
      <c r="J3487" t="s">
        <v>21</v>
      </c>
      <c r="K3487">
        <v>150</v>
      </c>
      <c r="L3487" t="s">
        <v>47</v>
      </c>
      <c r="M3487">
        <v>2017</v>
      </c>
      <c r="N3487" t="s">
        <v>23</v>
      </c>
      <c r="O3487">
        <v>3.1</v>
      </c>
      <c r="P3487">
        <v>10</v>
      </c>
      <c r="Q3487" t="s">
        <v>29</v>
      </c>
      <c r="R3487">
        <v>53</v>
      </c>
      <c r="S3487">
        <f t="shared" si="162"/>
        <v>1325</v>
      </c>
      <c r="T3487">
        <f t="shared" si="163"/>
        <v>450.50000000000006</v>
      </c>
      <c r="U3487" s="2">
        <f t="shared" si="164"/>
        <v>0.4</v>
      </c>
      <c r="V3487" t="str" cm="1">
        <f t="array" ref="V3487">_xlfn.IFS(H3487&lt;5,"Urban",H3487&lt;=12,"Sub-Urban",H3487&gt;12,"Out Of City")</f>
        <v>Urban</v>
      </c>
      <c r="W3487" t="str" cm="1">
        <f t="array" ref="W3487">_xlfn.IFS(
    L3487="CCS", "CCS",
    L3487="Type 2", "Type 2",
    L3487="CHAdeMO", "CHAdeMO",
    L3487="Tesla", "Tesla",
    L3487="CCS, Type 2", "CCS, Type 2",
    L3487="Type 2, CCS", "CCS, Type 2",
    L3487="CHAdeMO, Type 2", "CHAdeMO, Type 2",
    L3487="Type 2, CHAdeMO", "CHAdeMO, Type 2",
    L3487="CCS, Tesla", "CCS, Tesla",
    L3487="Tesla, CCS", "CCS, Tesla",
    L3487="Tesla, Type 2", "Tesla, Type 2",
    L3487="Type 2, Tesla", "Tesla, Type 2",
    L3487="CCS, CHAdeMO", "CCS, CHAdeMO",
    L3487="CHAdeMO, CCS", "CCS, CHAdeMO",
    L3487="CHAdeMO, Tesla", "CHAdeMO, Tesla",
    L3487="Tesla, CHAdeMO", "CHAdeMO, Tesla"
)</f>
        <v>Tesla</v>
      </c>
    </row>
    <row r="3488" spans="1:23" x14ac:dyDescent="0.25">
      <c r="A3488" t="s">
        <v>6993</v>
      </c>
      <c r="B3488">
        <v>52.434133000000003</v>
      </c>
      <c r="C3488">
        <v>13.338575000000001</v>
      </c>
      <c r="D3488" t="s">
        <v>6994</v>
      </c>
      <c r="E3488" t="s">
        <v>27</v>
      </c>
      <c r="F3488">
        <v>0.24</v>
      </c>
      <c r="G3488" s="1" t="s">
        <v>9985</v>
      </c>
      <c r="H3488">
        <v>10.050000000000001</v>
      </c>
      <c r="I3488">
        <v>19</v>
      </c>
      <c r="J3488" t="s">
        <v>47</v>
      </c>
      <c r="K3488">
        <v>22</v>
      </c>
      <c r="L3488" t="s">
        <v>34</v>
      </c>
      <c r="M3488">
        <v>2010</v>
      </c>
      <c r="N3488" t="s">
        <v>35</v>
      </c>
      <c r="O3488">
        <v>3.9</v>
      </c>
      <c r="P3488">
        <v>4</v>
      </c>
      <c r="Q3488" t="s">
        <v>29</v>
      </c>
      <c r="R3488">
        <v>46</v>
      </c>
      <c r="S3488">
        <f t="shared" si="162"/>
        <v>874</v>
      </c>
      <c r="T3488">
        <f t="shared" si="163"/>
        <v>209.76</v>
      </c>
      <c r="U3488" s="2">
        <f t="shared" si="164"/>
        <v>0.21052631578947367</v>
      </c>
      <c r="V3488" t="str" cm="1">
        <f t="array" ref="V3488">_xlfn.IFS(H3488&lt;5,"Urban",H3488&lt;=12,"Sub-Urban",H3488&gt;12,"Out Of City")</f>
        <v>Sub-Urban</v>
      </c>
      <c r="W3488" t="str" cm="1">
        <f t="array" ref="W3488">_xlfn.IFS(
    L3488="CCS", "CCS",
    L3488="Type 2", "Type 2",
    L3488="CHAdeMO", "CHAdeMO",
    L3488="Tesla", "Tesla",
    L3488="CCS, Type 2", "CCS, Type 2",
    L3488="Type 2, CCS", "CCS, Type 2",
    L3488="CHAdeMO, Type 2", "CHAdeMO, Type 2",
    L3488="Type 2, CHAdeMO", "CHAdeMO, Type 2",
    L3488="CCS, Tesla", "CCS, Tesla",
    L3488="Tesla, CCS", "CCS, Tesla",
    L3488="Tesla, Type 2", "Tesla, Type 2",
    L3488="Type 2, Tesla", "Tesla, Type 2",
    L3488="CCS, CHAdeMO", "CCS, CHAdeMO",
    L3488="CHAdeMO, CCS", "CCS, CHAdeMO",
    L3488="CHAdeMO, Tesla", "CHAdeMO, Tesla",
    L3488="Tesla, CHAdeMO", "CHAdeMO, Tesla"
)</f>
        <v>CCS, Type 2</v>
      </c>
    </row>
    <row r="3489" spans="1:23" x14ac:dyDescent="0.25">
      <c r="A3489" t="s">
        <v>6995</v>
      </c>
      <c r="B3489">
        <v>13.768587</v>
      </c>
      <c r="C3489">
        <v>100.480953</v>
      </c>
      <c r="D3489" t="s">
        <v>6996</v>
      </c>
      <c r="E3489" t="s">
        <v>38</v>
      </c>
      <c r="F3489">
        <v>0.24</v>
      </c>
      <c r="G3489" t="s">
        <v>32</v>
      </c>
      <c r="H3489">
        <v>3.66</v>
      </c>
      <c r="I3489">
        <v>77</v>
      </c>
      <c r="J3489" t="s">
        <v>21</v>
      </c>
      <c r="K3489">
        <v>150</v>
      </c>
      <c r="L3489" t="s">
        <v>34</v>
      </c>
      <c r="M3489">
        <v>2020</v>
      </c>
      <c r="N3489" t="s">
        <v>35</v>
      </c>
      <c r="O3489">
        <v>3.1</v>
      </c>
      <c r="P3489">
        <v>1</v>
      </c>
      <c r="Q3489" t="s">
        <v>29</v>
      </c>
      <c r="R3489">
        <v>9</v>
      </c>
      <c r="S3489">
        <f t="shared" si="162"/>
        <v>693</v>
      </c>
      <c r="T3489">
        <f t="shared" si="163"/>
        <v>166.32</v>
      </c>
      <c r="U3489" s="2">
        <f t="shared" si="164"/>
        <v>1.2987012987012988E-2</v>
      </c>
      <c r="V3489" t="str" cm="1">
        <f t="array" ref="V3489">_xlfn.IFS(H3489&lt;5,"Urban",H3489&lt;=12,"Sub-Urban",H3489&gt;12,"Out Of City")</f>
        <v>Urban</v>
      </c>
      <c r="W3489" t="str" cm="1">
        <f t="array" ref="W3489">_xlfn.IFS(
    L3489="CCS", "CCS",
    L3489="Type 2", "Type 2",
    L3489="CHAdeMO", "CHAdeMO",
    L3489="Tesla", "Tesla",
    L3489="CCS, Type 2", "CCS, Type 2",
    L3489="Type 2, CCS", "CCS, Type 2",
    L3489="CHAdeMO, Type 2", "CHAdeMO, Type 2",
    L3489="Type 2, CHAdeMO", "CHAdeMO, Type 2",
    L3489="CCS, Tesla", "CCS, Tesla",
    L3489="Tesla, CCS", "CCS, Tesla",
    L3489="Tesla, Type 2", "Tesla, Type 2",
    L3489="Type 2, Tesla", "Tesla, Type 2",
    L3489="CCS, CHAdeMO", "CCS, CHAdeMO",
    L3489="CHAdeMO, CCS", "CCS, CHAdeMO",
    L3489="CHAdeMO, Tesla", "CHAdeMO, Tesla",
    L3489="Tesla, CHAdeMO", "CHAdeMO, Tesla"
)</f>
        <v>CCS, Type 2</v>
      </c>
    </row>
    <row r="3490" spans="1:23" x14ac:dyDescent="0.25">
      <c r="A3490" t="s">
        <v>6997</v>
      </c>
      <c r="B3490">
        <v>-33.734048000000001</v>
      </c>
      <c r="C3490">
        <v>18.531621000000001</v>
      </c>
      <c r="D3490" t="s">
        <v>6998</v>
      </c>
      <c r="E3490" t="s">
        <v>19</v>
      </c>
      <c r="F3490">
        <v>0.38</v>
      </c>
      <c r="G3490" t="s">
        <v>32</v>
      </c>
      <c r="H3490">
        <v>0.99</v>
      </c>
      <c r="I3490">
        <v>18</v>
      </c>
      <c r="J3490" t="s">
        <v>47</v>
      </c>
      <c r="K3490">
        <v>22</v>
      </c>
      <c r="L3490" t="s">
        <v>47</v>
      </c>
      <c r="M3490">
        <v>2020</v>
      </c>
      <c r="N3490" t="s">
        <v>23</v>
      </c>
      <c r="O3490">
        <v>4.7</v>
      </c>
      <c r="P3490">
        <v>5</v>
      </c>
      <c r="Q3490" t="s">
        <v>48</v>
      </c>
      <c r="R3490">
        <v>24</v>
      </c>
      <c r="S3490">
        <f t="shared" si="162"/>
        <v>432</v>
      </c>
      <c r="T3490">
        <f t="shared" si="163"/>
        <v>164.16</v>
      </c>
      <c r="U3490" s="2">
        <f t="shared" si="164"/>
        <v>0.27777777777777779</v>
      </c>
      <c r="V3490" t="str" cm="1">
        <f t="array" ref="V3490">_xlfn.IFS(H3490&lt;5,"Urban",H3490&lt;=12,"Sub-Urban",H3490&gt;12,"Out Of City")</f>
        <v>Urban</v>
      </c>
      <c r="W3490" t="str" cm="1">
        <f t="array" ref="W3490">_xlfn.IFS(
    L3490="CCS", "CCS",
    L3490="Type 2", "Type 2",
    L3490="CHAdeMO", "CHAdeMO",
    L3490="Tesla", "Tesla",
    L3490="CCS, Type 2", "CCS, Type 2",
    L3490="Type 2, CCS", "CCS, Type 2",
    L3490="CHAdeMO, Type 2", "CHAdeMO, Type 2",
    L3490="Type 2, CHAdeMO", "CHAdeMO, Type 2",
    L3490="CCS, Tesla", "CCS, Tesla",
    L3490="Tesla, CCS", "CCS, Tesla",
    L3490="Tesla, Type 2", "Tesla, Type 2",
    L3490="Type 2, Tesla", "Tesla, Type 2",
    L3490="CCS, CHAdeMO", "CCS, CHAdeMO",
    L3490="CHAdeMO, CCS", "CCS, CHAdeMO",
    L3490="CHAdeMO, Tesla", "CHAdeMO, Tesla",
    L3490="Tesla, CHAdeMO", "CHAdeMO, Tesla"
)</f>
        <v>Tesla</v>
      </c>
    </row>
    <row r="3491" spans="1:23" x14ac:dyDescent="0.25">
      <c r="A3491" t="s">
        <v>6999</v>
      </c>
      <c r="B3491">
        <v>52.435344999999998</v>
      </c>
      <c r="C3491">
        <v>13.323088</v>
      </c>
      <c r="D3491" t="s">
        <v>7000</v>
      </c>
      <c r="E3491" t="s">
        <v>27</v>
      </c>
      <c r="F3491">
        <v>0.16</v>
      </c>
      <c r="G3491" s="1" t="s">
        <v>9985</v>
      </c>
      <c r="H3491">
        <v>16.899999999999999</v>
      </c>
      <c r="I3491">
        <v>39</v>
      </c>
      <c r="J3491" t="s">
        <v>46</v>
      </c>
      <c r="K3491">
        <v>150</v>
      </c>
      <c r="L3491" t="s">
        <v>77</v>
      </c>
      <c r="M3491">
        <v>2020</v>
      </c>
      <c r="N3491" t="s">
        <v>23</v>
      </c>
      <c r="O3491">
        <v>3.3</v>
      </c>
      <c r="P3491">
        <v>4</v>
      </c>
      <c r="Q3491" t="s">
        <v>24</v>
      </c>
      <c r="R3491">
        <v>46</v>
      </c>
      <c r="S3491">
        <f t="shared" si="162"/>
        <v>1794</v>
      </c>
      <c r="T3491">
        <f t="shared" si="163"/>
        <v>287.04000000000002</v>
      </c>
      <c r="U3491" s="2">
        <f t="shared" si="164"/>
        <v>0.10256410256410256</v>
      </c>
      <c r="V3491" t="str" cm="1">
        <f t="array" ref="V3491">_xlfn.IFS(H3491&lt;5,"Urban",H3491&lt;=12,"Sub-Urban",H3491&gt;12,"Out Of City")</f>
        <v>Out Of City</v>
      </c>
      <c r="W3491" t="str" cm="1">
        <f t="array" ref="W3491">_xlfn.IFS(
    L3491="CCS", "CCS",
    L3491="Type 2", "Type 2",
    L3491="CHAdeMO", "CHAdeMO",
    L3491="Tesla", "Tesla",
    L3491="CCS, Type 2", "CCS, Type 2",
    L3491="Type 2, CCS", "CCS, Type 2",
    L3491="CHAdeMO, Type 2", "CHAdeMO, Type 2",
    L3491="Type 2, CHAdeMO", "CHAdeMO, Type 2",
    L3491="CCS, Tesla", "CCS, Tesla",
    L3491="Tesla, CCS", "CCS, Tesla",
    L3491="Tesla, Type 2", "Tesla, Type 2",
    L3491="Type 2, Tesla", "Tesla, Type 2",
    L3491="CCS, CHAdeMO", "CCS, CHAdeMO",
    L3491="CHAdeMO, CCS", "CCS, CHAdeMO",
    L3491="CHAdeMO, Tesla", "CHAdeMO, Tesla",
    L3491="Tesla, CHAdeMO", "CHAdeMO, Tesla"
)</f>
        <v>CHAdeMO</v>
      </c>
    </row>
    <row r="3492" spans="1:23" x14ac:dyDescent="0.25">
      <c r="A3492" t="s">
        <v>7001</v>
      </c>
      <c r="B3492">
        <v>-40.027366000000001</v>
      </c>
      <c r="C3492">
        <v>-173.51458299999999</v>
      </c>
      <c r="D3492" t="s">
        <v>7002</v>
      </c>
      <c r="E3492" t="s">
        <v>38</v>
      </c>
      <c r="F3492">
        <v>0.28999999999999998</v>
      </c>
      <c r="G3492" s="1" t="s">
        <v>9985</v>
      </c>
      <c r="H3492">
        <v>13.63</v>
      </c>
      <c r="I3492">
        <v>89</v>
      </c>
      <c r="J3492" t="s">
        <v>46</v>
      </c>
      <c r="K3492">
        <v>350</v>
      </c>
      <c r="L3492" t="s">
        <v>118</v>
      </c>
      <c r="M3492">
        <v>2021</v>
      </c>
      <c r="N3492" t="s">
        <v>23</v>
      </c>
      <c r="O3492">
        <v>3.5</v>
      </c>
      <c r="P3492">
        <v>10</v>
      </c>
      <c r="Q3492" t="s">
        <v>48</v>
      </c>
      <c r="R3492">
        <v>10</v>
      </c>
      <c r="S3492">
        <f t="shared" si="162"/>
        <v>890</v>
      </c>
      <c r="T3492">
        <f t="shared" si="163"/>
        <v>258.09999999999997</v>
      </c>
      <c r="U3492" s="2">
        <f t="shared" si="164"/>
        <v>0.11235955056179775</v>
      </c>
      <c r="V3492" t="str" cm="1">
        <f t="array" ref="V3492">_xlfn.IFS(H3492&lt;5,"Urban",H3492&lt;=12,"Sub-Urban",H3492&gt;12,"Out Of City")</f>
        <v>Out Of City</v>
      </c>
      <c r="W3492" t="str" cm="1">
        <f t="array" ref="W3492">_xlfn.IFS(
    L3492="CCS", "CCS",
    L3492="Type 2", "Type 2",
    L3492="CHAdeMO", "CHAdeMO",
    L3492="Tesla", "Tesla",
    L3492="CCS, Type 2", "CCS, Type 2",
    L3492="Type 2, CCS", "CCS, Type 2",
    L3492="CHAdeMO, Type 2", "CHAdeMO, Type 2",
    L3492="Type 2, CHAdeMO", "CHAdeMO, Type 2",
    L3492="CCS, Tesla", "CCS, Tesla",
    L3492="Tesla, CCS", "CCS, Tesla",
    L3492="Tesla, Type 2", "Tesla, Type 2",
    L3492="Type 2, Tesla", "Tesla, Type 2",
    L3492="CCS, CHAdeMO", "CCS, CHAdeMO",
    L3492="CHAdeMO, CCS", "CCS, CHAdeMO",
    L3492="CHAdeMO, Tesla", "CHAdeMO, Tesla",
    L3492="Tesla, CHAdeMO", "CHAdeMO, Tesla"
)</f>
        <v>Tesla, Type 2</v>
      </c>
    </row>
    <row r="3493" spans="1:23" x14ac:dyDescent="0.25">
      <c r="A3493" t="s">
        <v>7003</v>
      </c>
      <c r="B3493">
        <v>43.691347999999998</v>
      </c>
      <c r="C3493">
        <v>-79.337164999999999</v>
      </c>
      <c r="D3493" t="s">
        <v>7004</v>
      </c>
      <c r="E3493" t="s">
        <v>19</v>
      </c>
      <c r="F3493">
        <v>0.2</v>
      </c>
      <c r="G3493" t="s">
        <v>20</v>
      </c>
      <c r="H3493">
        <v>19.39</v>
      </c>
      <c r="I3493">
        <v>27</v>
      </c>
      <c r="J3493" t="s">
        <v>46</v>
      </c>
      <c r="K3493">
        <v>150</v>
      </c>
      <c r="L3493" t="s">
        <v>64</v>
      </c>
      <c r="M3493">
        <v>2020</v>
      </c>
      <c r="N3493" t="s">
        <v>35</v>
      </c>
      <c r="O3493">
        <v>3.2</v>
      </c>
      <c r="P3493">
        <v>4</v>
      </c>
      <c r="Q3493" t="s">
        <v>29</v>
      </c>
      <c r="R3493">
        <v>34</v>
      </c>
      <c r="S3493">
        <f t="shared" si="162"/>
        <v>918</v>
      </c>
      <c r="T3493">
        <f t="shared" si="163"/>
        <v>183.60000000000002</v>
      </c>
      <c r="U3493" s="2">
        <f t="shared" si="164"/>
        <v>0.14814814814814814</v>
      </c>
      <c r="V3493" t="str" cm="1">
        <f t="array" ref="V3493">_xlfn.IFS(H3493&lt;5,"Urban",H3493&lt;=12,"Sub-Urban",H3493&gt;12,"Out Of City")</f>
        <v>Out Of City</v>
      </c>
      <c r="W3493" t="str" cm="1">
        <f t="array" ref="W3493">_xlfn.IFS(
    L3493="CCS", "CCS",
    L3493="Type 2", "Type 2",
    L3493="CHAdeMO", "CHAdeMO",
    L3493="Tesla", "Tesla",
    L3493="CCS, Type 2", "CCS, Type 2",
    L3493="Type 2, CCS", "CCS, Type 2",
    L3493="CHAdeMO, Type 2", "CHAdeMO, Type 2",
    L3493="Type 2, CHAdeMO", "CHAdeMO, Type 2",
    L3493="CCS, Tesla", "CCS, Tesla",
    L3493="Tesla, CCS", "CCS, Tesla",
    L3493="Tesla, Type 2", "Tesla, Type 2",
    L3493="Type 2, Tesla", "Tesla, Type 2",
    L3493="CCS, CHAdeMO", "CCS, CHAdeMO",
    L3493="CHAdeMO, CCS", "CCS, CHAdeMO",
    L3493="CHAdeMO, Tesla", "CHAdeMO, Tesla",
    L3493="Tesla, CHAdeMO", "CHAdeMO, Tesla"
)</f>
        <v>CCS, CHAdeMO</v>
      </c>
    </row>
    <row r="3494" spans="1:23" x14ac:dyDescent="0.25">
      <c r="A3494" t="s">
        <v>7005</v>
      </c>
      <c r="B3494">
        <v>34.174740999999997</v>
      </c>
      <c r="C3494">
        <v>-118.265728</v>
      </c>
      <c r="D3494" t="s">
        <v>7006</v>
      </c>
      <c r="E3494" t="s">
        <v>38</v>
      </c>
      <c r="F3494">
        <v>0.36</v>
      </c>
      <c r="G3494" s="1" t="s">
        <v>9985</v>
      </c>
      <c r="H3494">
        <v>19.87</v>
      </c>
      <c r="I3494">
        <v>55</v>
      </c>
      <c r="J3494" t="s">
        <v>46</v>
      </c>
      <c r="K3494">
        <v>350</v>
      </c>
      <c r="L3494" t="s">
        <v>28</v>
      </c>
      <c r="M3494">
        <v>2019</v>
      </c>
      <c r="N3494" t="s">
        <v>35</v>
      </c>
      <c r="O3494">
        <v>4.9000000000000004</v>
      </c>
      <c r="P3494">
        <v>4</v>
      </c>
      <c r="Q3494" t="s">
        <v>29</v>
      </c>
      <c r="R3494">
        <v>17</v>
      </c>
      <c r="S3494">
        <f t="shared" si="162"/>
        <v>935</v>
      </c>
      <c r="T3494">
        <f t="shared" si="163"/>
        <v>336.59999999999997</v>
      </c>
      <c r="U3494" s="2">
        <f t="shared" si="164"/>
        <v>7.2727272727272724E-2</v>
      </c>
      <c r="V3494" t="str" cm="1">
        <f t="array" ref="V3494">_xlfn.IFS(H3494&lt;5,"Urban",H3494&lt;=12,"Sub-Urban",H3494&gt;12,"Out Of City")</f>
        <v>Out Of City</v>
      </c>
      <c r="W3494" t="str" cm="1">
        <f t="array" ref="W3494">_xlfn.IFS(
    L3494="CCS", "CCS",
    L3494="Type 2", "Type 2",
    L3494="CHAdeMO", "CHAdeMO",
    L3494="Tesla", "Tesla",
    L3494="CCS, Type 2", "CCS, Type 2",
    L3494="Type 2, CCS", "CCS, Type 2",
    L3494="CHAdeMO, Type 2", "CHAdeMO, Type 2",
    L3494="Type 2, CHAdeMO", "CHAdeMO, Type 2",
    L3494="CCS, Tesla", "CCS, Tesla",
    L3494="Tesla, CCS", "CCS, Tesla",
    L3494="Tesla, Type 2", "Tesla, Type 2",
    L3494="Type 2, Tesla", "Tesla, Type 2",
    L3494="CCS, CHAdeMO", "CCS, CHAdeMO",
    L3494="CHAdeMO, CCS", "CCS, CHAdeMO",
    L3494="CHAdeMO, Tesla", "CHAdeMO, Tesla",
    L3494="Tesla, CHAdeMO", "CHAdeMO, Tesla"
)</f>
        <v>Tesla, Type 2</v>
      </c>
    </row>
    <row r="3495" spans="1:23" x14ac:dyDescent="0.25">
      <c r="A3495" t="s">
        <v>7007</v>
      </c>
      <c r="B3495">
        <v>-33.897157</v>
      </c>
      <c r="C3495">
        <v>151.23525100000001</v>
      </c>
      <c r="D3495" t="s">
        <v>7008</v>
      </c>
      <c r="E3495" t="s">
        <v>19</v>
      </c>
      <c r="F3495">
        <v>0.33</v>
      </c>
      <c r="G3495" t="s">
        <v>20</v>
      </c>
      <c r="H3495">
        <v>11.11</v>
      </c>
      <c r="I3495">
        <v>14</v>
      </c>
      <c r="J3495" t="s">
        <v>33</v>
      </c>
      <c r="K3495">
        <v>22</v>
      </c>
      <c r="L3495" t="s">
        <v>64</v>
      </c>
      <c r="M3495">
        <v>2021</v>
      </c>
      <c r="N3495" t="s">
        <v>23</v>
      </c>
      <c r="O3495">
        <v>4.8</v>
      </c>
      <c r="P3495">
        <v>1</v>
      </c>
      <c r="Q3495" t="s">
        <v>48</v>
      </c>
      <c r="R3495">
        <v>25</v>
      </c>
      <c r="S3495">
        <f t="shared" si="162"/>
        <v>350</v>
      </c>
      <c r="T3495">
        <f t="shared" si="163"/>
        <v>115.5</v>
      </c>
      <c r="U3495" s="2">
        <f t="shared" si="164"/>
        <v>7.1428571428571425E-2</v>
      </c>
      <c r="V3495" t="str" cm="1">
        <f t="array" ref="V3495">_xlfn.IFS(H3495&lt;5,"Urban",H3495&lt;=12,"Sub-Urban",H3495&gt;12,"Out Of City")</f>
        <v>Sub-Urban</v>
      </c>
      <c r="W3495" t="str" cm="1">
        <f t="array" ref="W3495">_xlfn.IFS(
    L3495="CCS", "CCS",
    L3495="Type 2", "Type 2",
    L3495="CHAdeMO", "CHAdeMO",
    L3495="Tesla", "Tesla",
    L3495="CCS, Type 2", "CCS, Type 2",
    L3495="Type 2, CCS", "CCS, Type 2",
    L3495="CHAdeMO, Type 2", "CHAdeMO, Type 2",
    L3495="Type 2, CHAdeMO", "CHAdeMO, Type 2",
    L3495="CCS, Tesla", "CCS, Tesla",
    L3495="Tesla, CCS", "CCS, Tesla",
    L3495="Tesla, Type 2", "Tesla, Type 2",
    L3495="Type 2, Tesla", "Tesla, Type 2",
    L3495="CCS, CHAdeMO", "CCS, CHAdeMO",
    L3495="CHAdeMO, CCS", "CCS, CHAdeMO",
    L3495="CHAdeMO, Tesla", "CHAdeMO, Tesla",
    L3495="Tesla, CHAdeMO", "CHAdeMO, Tesla"
)</f>
        <v>CCS, CHAdeMO</v>
      </c>
    </row>
    <row r="3496" spans="1:23" x14ac:dyDescent="0.25">
      <c r="A3496" t="s">
        <v>7009</v>
      </c>
      <c r="B3496">
        <v>19.454889999999999</v>
      </c>
      <c r="C3496">
        <v>-99.199876000000003</v>
      </c>
      <c r="D3496" t="s">
        <v>7010</v>
      </c>
      <c r="E3496" t="s">
        <v>38</v>
      </c>
      <c r="F3496">
        <v>0.48</v>
      </c>
      <c r="G3496" t="s">
        <v>20</v>
      </c>
      <c r="H3496">
        <v>9.7200000000000006</v>
      </c>
      <c r="I3496">
        <v>88</v>
      </c>
      <c r="J3496" t="s">
        <v>21</v>
      </c>
      <c r="K3496">
        <v>350</v>
      </c>
      <c r="L3496" t="s">
        <v>77</v>
      </c>
      <c r="M3496">
        <v>2011</v>
      </c>
      <c r="N3496" t="s">
        <v>23</v>
      </c>
      <c r="O3496">
        <v>3.3</v>
      </c>
      <c r="P3496">
        <v>10</v>
      </c>
      <c r="Q3496" t="s">
        <v>29</v>
      </c>
      <c r="R3496">
        <v>8</v>
      </c>
      <c r="S3496">
        <f t="shared" si="162"/>
        <v>704</v>
      </c>
      <c r="T3496">
        <f t="shared" si="163"/>
        <v>337.91999999999996</v>
      </c>
      <c r="U3496" s="2">
        <f t="shared" si="164"/>
        <v>0.11363636363636363</v>
      </c>
      <c r="V3496" t="str" cm="1">
        <f t="array" ref="V3496">_xlfn.IFS(H3496&lt;5,"Urban",H3496&lt;=12,"Sub-Urban",H3496&gt;12,"Out Of City")</f>
        <v>Sub-Urban</v>
      </c>
      <c r="W3496" t="str" cm="1">
        <f t="array" ref="W3496">_xlfn.IFS(
    L3496="CCS", "CCS",
    L3496="Type 2", "Type 2",
    L3496="CHAdeMO", "CHAdeMO",
    L3496="Tesla", "Tesla",
    L3496="CCS, Type 2", "CCS, Type 2",
    L3496="Type 2, CCS", "CCS, Type 2",
    L3496="CHAdeMO, Type 2", "CHAdeMO, Type 2",
    L3496="Type 2, CHAdeMO", "CHAdeMO, Type 2",
    L3496="CCS, Tesla", "CCS, Tesla",
    L3496="Tesla, CCS", "CCS, Tesla",
    L3496="Tesla, Type 2", "Tesla, Type 2",
    L3496="Type 2, Tesla", "Tesla, Type 2",
    L3496="CCS, CHAdeMO", "CCS, CHAdeMO",
    L3496="CHAdeMO, CCS", "CCS, CHAdeMO",
    L3496="CHAdeMO, Tesla", "CHAdeMO, Tesla",
    L3496="Tesla, CHAdeMO", "CHAdeMO, Tesla"
)</f>
        <v>CHAdeMO</v>
      </c>
    </row>
    <row r="3497" spans="1:23" x14ac:dyDescent="0.25">
      <c r="A3497" t="s">
        <v>7011</v>
      </c>
      <c r="B3497">
        <v>13.741894</v>
      </c>
      <c r="C3497">
        <v>100.49035499999999</v>
      </c>
      <c r="D3497" t="s">
        <v>7012</v>
      </c>
      <c r="E3497" t="s">
        <v>38</v>
      </c>
      <c r="F3497">
        <v>0.23</v>
      </c>
      <c r="G3497" t="s">
        <v>32</v>
      </c>
      <c r="H3497">
        <v>16.920000000000002</v>
      </c>
      <c r="I3497">
        <v>30</v>
      </c>
      <c r="J3497" t="s">
        <v>39</v>
      </c>
      <c r="K3497">
        <v>22</v>
      </c>
      <c r="L3497" t="s">
        <v>43</v>
      </c>
      <c r="M3497">
        <v>2016</v>
      </c>
      <c r="N3497" t="s">
        <v>23</v>
      </c>
      <c r="O3497">
        <v>4.5</v>
      </c>
      <c r="P3497">
        <v>6</v>
      </c>
      <c r="Q3497" t="s">
        <v>48</v>
      </c>
      <c r="R3497">
        <v>16</v>
      </c>
      <c r="S3497">
        <f t="shared" si="162"/>
        <v>480</v>
      </c>
      <c r="T3497">
        <f t="shared" si="163"/>
        <v>110.4</v>
      </c>
      <c r="U3497" s="2">
        <f t="shared" si="164"/>
        <v>0.2</v>
      </c>
      <c r="V3497" t="str" cm="1">
        <f t="array" ref="V3497">_xlfn.IFS(H3497&lt;5,"Urban",H3497&lt;=12,"Sub-Urban",H3497&gt;12,"Out Of City")</f>
        <v>Out Of City</v>
      </c>
      <c r="W3497" t="str" cm="1">
        <f t="array" ref="W3497">_xlfn.IFS(
    L3497="CCS", "CCS",
    L3497="Type 2", "Type 2",
    L3497="CHAdeMO", "CHAdeMO",
    L3497="Tesla", "Tesla",
    L3497="CCS, Type 2", "CCS, Type 2",
    L3497="Type 2, CCS", "CCS, Type 2",
    L3497="CHAdeMO, Type 2", "CHAdeMO, Type 2",
    L3497="Type 2, CHAdeMO", "CHAdeMO, Type 2",
    L3497="CCS, Tesla", "CCS, Tesla",
    L3497="Tesla, CCS", "CCS, Tesla",
    L3497="Tesla, Type 2", "Tesla, Type 2",
    L3497="Type 2, Tesla", "Tesla, Type 2",
    L3497="CCS, CHAdeMO", "CCS, CHAdeMO",
    L3497="CHAdeMO, CCS", "CCS, CHAdeMO",
    L3497="CHAdeMO, Tesla", "CHAdeMO, Tesla",
    L3497="Tesla, CHAdeMO", "CHAdeMO, Tesla"
)</f>
        <v>CCS</v>
      </c>
    </row>
    <row r="3498" spans="1:23" x14ac:dyDescent="0.25">
      <c r="A3498" t="s">
        <v>7013</v>
      </c>
      <c r="B3498">
        <v>55.723472999999998</v>
      </c>
      <c r="C3498">
        <v>37.596145999999997</v>
      </c>
      <c r="D3498" t="s">
        <v>7014</v>
      </c>
      <c r="E3498" t="s">
        <v>38</v>
      </c>
      <c r="F3498">
        <v>0.41</v>
      </c>
      <c r="G3498" t="s">
        <v>20</v>
      </c>
      <c r="H3498">
        <v>16.55</v>
      </c>
      <c r="I3498">
        <v>65</v>
      </c>
      <c r="J3498" t="s">
        <v>33</v>
      </c>
      <c r="K3498">
        <v>350</v>
      </c>
      <c r="L3498" t="s">
        <v>47</v>
      </c>
      <c r="M3498">
        <v>2013</v>
      </c>
      <c r="N3498" t="s">
        <v>35</v>
      </c>
      <c r="O3498">
        <v>4.5999999999999996</v>
      </c>
      <c r="P3498">
        <v>2</v>
      </c>
      <c r="Q3498" t="s">
        <v>24</v>
      </c>
      <c r="R3498">
        <v>14</v>
      </c>
      <c r="S3498">
        <f t="shared" si="162"/>
        <v>910</v>
      </c>
      <c r="T3498">
        <f t="shared" si="163"/>
        <v>373.09999999999997</v>
      </c>
      <c r="U3498" s="2">
        <f t="shared" si="164"/>
        <v>3.0769230769230771E-2</v>
      </c>
      <c r="V3498" t="str" cm="1">
        <f t="array" ref="V3498">_xlfn.IFS(H3498&lt;5,"Urban",H3498&lt;=12,"Sub-Urban",H3498&gt;12,"Out Of City")</f>
        <v>Out Of City</v>
      </c>
      <c r="W3498" t="str" cm="1">
        <f t="array" ref="W3498">_xlfn.IFS(
    L3498="CCS", "CCS",
    L3498="Type 2", "Type 2",
    L3498="CHAdeMO", "CHAdeMO",
    L3498="Tesla", "Tesla",
    L3498="CCS, Type 2", "CCS, Type 2",
    L3498="Type 2, CCS", "CCS, Type 2",
    L3498="CHAdeMO, Type 2", "CHAdeMO, Type 2",
    L3498="Type 2, CHAdeMO", "CHAdeMO, Type 2",
    L3498="CCS, Tesla", "CCS, Tesla",
    L3498="Tesla, CCS", "CCS, Tesla",
    L3498="Tesla, Type 2", "Tesla, Type 2",
    L3498="Type 2, Tesla", "Tesla, Type 2",
    L3498="CCS, CHAdeMO", "CCS, CHAdeMO",
    L3498="CHAdeMO, CCS", "CCS, CHAdeMO",
    L3498="CHAdeMO, Tesla", "CHAdeMO, Tesla",
    L3498="Tesla, CHAdeMO", "CHAdeMO, Tesla"
)</f>
        <v>Tesla</v>
      </c>
    </row>
    <row r="3499" spans="1:23" x14ac:dyDescent="0.25">
      <c r="A3499" t="s">
        <v>7015</v>
      </c>
      <c r="B3499">
        <v>39.940935000000003</v>
      </c>
      <c r="C3499">
        <v>116.487201</v>
      </c>
      <c r="D3499" t="s">
        <v>7016</v>
      </c>
      <c r="E3499" t="s">
        <v>19</v>
      </c>
      <c r="F3499">
        <v>0.37</v>
      </c>
      <c r="G3499" t="s">
        <v>32</v>
      </c>
      <c r="H3499">
        <v>11.79</v>
      </c>
      <c r="I3499">
        <v>24</v>
      </c>
      <c r="J3499" t="s">
        <v>46</v>
      </c>
      <c r="K3499">
        <v>50</v>
      </c>
      <c r="L3499" t="s">
        <v>51</v>
      </c>
      <c r="M3499">
        <v>2017</v>
      </c>
      <c r="N3499" t="s">
        <v>23</v>
      </c>
      <c r="O3499">
        <v>3.7</v>
      </c>
      <c r="P3499">
        <v>2</v>
      </c>
      <c r="Q3499" t="s">
        <v>24</v>
      </c>
      <c r="R3499">
        <v>29</v>
      </c>
      <c r="S3499">
        <f t="shared" si="162"/>
        <v>696</v>
      </c>
      <c r="T3499">
        <f t="shared" si="163"/>
        <v>257.52</v>
      </c>
      <c r="U3499" s="2">
        <f t="shared" si="164"/>
        <v>8.3333333333333329E-2</v>
      </c>
      <c r="V3499" t="str" cm="1">
        <f t="array" ref="V3499">_xlfn.IFS(H3499&lt;5,"Urban",H3499&lt;=12,"Sub-Urban",H3499&gt;12,"Out Of City")</f>
        <v>Sub-Urban</v>
      </c>
      <c r="W3499" t="str" cm="1">
        <f t="array" ref="W3499">_xlfn.IFS(
    L3499="CCS", "CCS",
    L3499="Type 2", "Type 2",
    L3499="CHAdeMO", "CHAdeMO",
    L3499="Tesla", "Tesla",
    L3499="CCS, Type 2", "CCS, Type 2",
    L3499="Type 2, CCS", "CCS, Type 2",
    L3499="CHAdeMO, Type 2", "CHAdeMO, Type 2",
    L3499="Type 2, CHAdeMO", "CHAdeMO, Type 2",
    L3499="CCS, Tesla", "CCS, Tesla",
    L3499="Tesla, CCS", "CCS, Tesla",
    L3499="Tesla, Type 2", "Tesla, Type 2",
    L3499="Type 2, Tesla", "Tesla, Type 2",
    L3499="CCS, CHAdeMO", "CCS, CHAdeMO",
    L3499="CHAdeMO, CCS", "CCS, CHAdeMO",
    L3499="CHAdeMO, Tesla", "CHAdeMO, Tesla",
    L3499="Tesla, CHAdeMO", "CHAdeMO, Tesla"
)</f>
        <v>CCS, Tesla</v>
      </c>
    </row>
    <row r="3500" spans="1:23" x14ac:dyDescent="0.25">
      <c r="A3500" t="s">
        <v>7017</v>
      </c>
      <c r="B3500">
        <v>41.857089999999999</v>
      </c>
      <c r="C3500">
        <v>-87.726145000000002</v>
      </c>
      <c r="D3500" t="s">
        <v>7018</v>
      </c>
      <c r="E3500" t="s">
        <v>19</v>
      </c>
      <c r="F3500">
        <v>0.22</v>
      </c>
      <c r="G3500" s="1" t="s">
        <v>9985</v>
      </c>
      <c r="H3500">
        <v>15.07</v>
      </c>
      <c r="I3500">
        <v>91</v>
      </c>
      <c r="J3500" t="s">
        <v>39</v>
      </c>
      <c r="K3500">
        <v>22</v>
      </c>
      <c r="L3500" t="s">
        <v>118</v>
      </c>
      <c r="M3500">
        <v>2012</v>
      </c>
      <c r="N3500" t="s">
        <v>35</v>
      </c>
      <c r="O3500">
        <v>4.5</v>
      </c>
      <c r="P3500">
        <v>2</v>
      </c>
      <c r="Q3500" t="s">
        <v>29</v>
      </c>
      <c r="R3500">
        <v>32</v>
      </c>
      <c r="S3500">
        <f t="shared" si="162"/>
        <v>2912</v>
      </c>
      <c r="T3500">
        <f t="shared" si="163"/>
        <v>640.64</v>
      </c>
      <c r="U3500" s="2">
        <f t="shared" si="164"/>
        <v>2.197802197802198E-2</v>
      </c>
      <c r="V3500" t="str" cm="1">
        <f t="array" ref="V3500">_xlfn.IFS(H3500&lt;5,"Urban",H3500&lt;=12,"Sub-Urban",H3500&gt;12,"Out Of City")</f>
        <v>Out Of City</v>
      </c>
      <c r="W3500" t="str" cm="1">
        <f t="array" ref="W3500">_xlfn.IFS(
    L3500="CCS", "CCS",
    L3500="Type 2", "Type 2",
    L3500="CHAdeMO", "CHAdeMO",
    L3500="Tesla", "Tesla",
    L3500="CCS, Type 2", "CCS, Type 2",
    L3500="Type 2, CCS", "CCS, Type 2",
    L3500="CHAdeMO, Type 2", "CHAdeMO, Type 2",
    L3500="Type 2, CHAdeMO", "CHAdeMO, Type 2",
    L3500="CCS, Tesla", "CCS, Tesla",
    L3500="Tesla, CCS", "CCS, Tesla",
    L3500="Tesla, Type 2", "Tesla, Type 2",
    L3500="Type 2, Tesla", "Tesla, Type 2",
    L3500="CCS, CHAdeMO", "CCS, CHAdeMO",
    L3500="CHAdeMO, CCS", "CCS, CHAdeMO",
    L3500="CHAdeMO, Tesla", "CHAdeMO, Tesla",
    L3500="Tesla, CHAdeMO", "CHAdeMO, Tesla"
)</f>
        <v>Tesla, Type 2</v>
      </c>
    </row>
    <row r="3501" spans="1:23" x14ac:dyDescent="0.25">
      <c r="A3501" t="s">
        <v>7019</v>
      </c>
      <c r="B3501">
        <v>34.141447999999997</v>
      </c>
      <c r="C3501">
        <v>-118.36356000000001</v>
      </c>
      <c r="D3501" t="s">
        <v>7020</v>
      </c>
      <c r="E3501" t="s">
        <v>19</v>
      </c>
      <c r="F3501">
        <v>0.38</v>
      </c>
      <c r="G3501" s="1" t="s">
        <v>9985</v>
      </c>
      <c r="H3501">
        <v>16.38</v>
      </c>
      <c r="I3501">
        <v>70</v>
      </c>
      <c r="J3501" t="s">
        <v>46</v>
      </c>
      <c r="K3501">
        <v>22</v>
      </c>
      <c r="L3501" t="s">
        <v>58</v>
      </c>
      <c r="M3501">
        <v>2017</v>
      </c>
      <c r="N3501" t="s">
        <v>23</v>
      </c>
      <c r="O3501">
        <v>4.5999999999999996</v>
      </c>
      <c r="P3501">
        <v>4</v>
      </c>
      <c r="Q3501" t="s">
        <v>24</v>
      </c>
      <c r="R3501">
        <v>32</v>
      </c>
      <c r="S3501">
        <f t="shared" si="162"/>
        <v>2240</v>
      </c>
      <c r="T3501">
        <f t="shared" si="163"/>
        <v>851.2</v>
      </c>
      <c r="U3501" s="2">
        <f t="shared" si="164"/>
        <v>5.7142857142857141E-2</v>
      </c>
      <c r="V3501" t="str" cm="1">
        <f t="array" ref="V3501">_xlfn.IFS(H3501&lt;5,"Urban",H3501&lt;=12,"Sub-Urban",H3501&gt;12,"Out Of City")</f>
        <v>Out Of City</v>
      </c>
      <c r="W3501" t="str" cm="1">
        <f t="array" ref="W3501">_xlfn.IFS(
    L3501="CCS", "CCS",
    L3501="Type 2", "Type 2",
    L3501="CHAdeMO", "CHAdeMO",
    L3501="Tesla", "Tesla",
    L3501="CCS, Type 2", "CCS, Type 2",
    L3501="Type 2, CCS", "CCS, Type 2",
    L3501="CHAdeMO, Type 2", "CHAdeMO, Type 2",
    L3501="Type 2, CHAdeMO", "CHAdeMO, Type 2",
    L3501="CCS, Tesla", "CCS, Tesla",
    L3501="Tesla, CCS", "CCS, Tesla",
    L3501="Tesla, Type 2", "Tesla, Type 2",
    L3501="Type 2, Tesla", "Tesla, Type 2",
    L3501="CCS, CHAdeMO", "CCS, CHAdeMO",
    L3501="CHAdeMO, CCS", "CCS, CHAdeMO",
    L3501="CHAdeMO, Tesla", "CHAdeMO, Tesla",
    L3501="Tesla, CHAdeMO", "CHAdeMO, Tesla"
)</f>
        <v>CCS, Tesla</v>
      </c>
    </row>
    <row r="3502" spans="1:23" x14ac:dyDescent="0.25">
      <c r="A3502" t="s">
        <v>7021</v>
      </c>
      <c r="B3502">
        <v>52.294718000000003</v>
      </c>
      <c r="C3502">
        <v>-133.12395000000001</v>
      </c>
      <c r="D3502" t="s">
        <v>7022</v>
      </c>
      <c r="E3502" t="s">
        <v>19</v>
      </c>
      <c r="F3502">
        <v>0.33</v>
      </c>
      <c r="G3502" t="s">
        <v>32</v>
      </c>
      <c r="H3502">
        <v>8.34</v>
      </c>
      <c r="I3502">
        <v>21</v>
      </c>
      <c r="J3502" t="s">
        <v>21</v>
      </c>
      <c r="K3502">
        <v>50</v>
      </c>
      <c r="L3502" t="s">
        <v>77</v>
      </c>
      <c r="M3502">
        <v>2015</v>
      </c>
      <c r="N3502" t="s">
        <v>23</v>
      </c>
      <c r="O3502">
        <v>3.7</v>
      </c>
      <c r="P3502">
        <v>7</v>
      </c>
      <c r="Q3502" t="s">
        <v>48</v>
      </c>
      <c r="R3502">
        <v>33</v>
      </c>
      <c r="S3502">
        <f t="shared" si="162"/>
        <v>693</v>
      </c>
      <c r="T3502">
        <f t="shared" si="163"/>
        <v>228.69</v>
      </c>
      <c r="U3502" s="2">
        <f t="shared" si="164"/>
        <v>0.33333333333333331</v>
      </c>
      <c r="V3502" t="str" cm="1">
        <f t="array" ref="V3502">_xlfn.IFS(H3502&lt;5,"Urban",H3502&lt;=12,"Sub-Urban",H3502&gt;12,"Out Of City")</f>
        <v>Sub-Urban</v>
      </c>
      <c r="W3502" t="str" cm="1">
        <f t="array" ref="W3502">_xlfn.IFS(
    L3502="CCS", "CCS",
    L3502="Type 2", "Type 2",
    L3502="CHAdeMO", "CHAdeMO",
    L3502="Tesla", "Tesla",
    L3502="CCS, Type 2", "CCS, Type 2",
    L3502="Type 2, CCS", "CCS, Type 2",
    L3502="CHAdeMO, Type 2", "CHAdeMO, Type 2",
    L3502="Type 2, CHAdeMO", "CHAdeMO, Type 2",
    L3502="CCS, Tesla", "CCS, Tesla",
    L3502="Tesla, CCS", "CCS, Tesla",
    L3502="Tesla, Type 2", "Tesla, Type 2",
    L3502="Type 2, Tesla", "Tesla, Type 2",
    L3502="CCS, CHAdeMO", "CCS, CHAdeMO",
    L3502="CHAdeMO, CCS", "CCS, CHAdeMO",
    L3502="CHAdeMO, Tesla", "CHAdeMO, Tesla",
    L3502="Tesla, CHAdeMO", "CHAdeMO, Tesla"
)</f>
        <v>CHAdeMO</v>
      </c>
    </row>
    <row r="3503" spans="1:23" x14ac:dyDescent="0.25">
      <c r="A3503" t="s">
        <v>7023</v>
      </c>
      <c r="B3503">
        <v>13.731878999999999</v>
      </c>
      <c r="C3503">
        <v>100.532678</v>
      </c>
      <c r="D3503" t="s">
        <v>7024</v>
      </c>
      <c r="E3503" t="s">
        <v>27</v>
      </c>
      <c r="F3503">
        <v>0.18</v>
      </c>
      <c r="G3503" t="s">
        <v>20</v>
      </c>
      <c r="H3503">
        <v>5.21</v>
      </c>
      <c r="I3503">
        <v>87</v>
      </c>
      <c r="J3503" t="s">
        <v>21</v>
      </c>
      <c r="K3503">
        <v>50</v>
      </c>
      <c r="L3503" t="s">
        <v>43</v>
      </c>
      <c r="M3503">
        <v>2022</v>
      </c>
      <c r="N3503" t="s">
        <v>23</v>
      </c>
      <c r="O3503">
        <v>3.4</v>
      </c>
      <c r="P3503">
        <v>7</v>
      </c>
      <c r="Q3503" t="s">
        <v>48</v>
      </c>
      <c r="R3503">
        <v>49</v>
      </c>
      <c r="S3503">
        <f t="shared" si="162"/>
        <v>4263</v>
      </c>
      <c r="T3503">
        <f t="shared" si="163"/>
        <v>767.33999999999992</v>
      </c>
      <c r="U3503" s="2">
        <f t="shared" si="164"/>
        <v>8.0459770114942528E-2</v>
      </c>
      <c r="V3503" t="str" cm="1">
        <f t="array" ref="V3503">_xlfn.IFS(H3503&lt;5,"Urban",H3503&lt;=12,"Sub-Urban",H3503&gt;12,"Out Of City")</f>
        <v>Sub-Urban</v>
      </c>
      <c r="W3503" t="str" cm="1">
        <f t="array" ref="W3503">_xlfn.IFS(
    L3503="CCS", "CCS",
    L3503="Type 2", "Type 2",
    L3503="CHAdeMO", "CHAdeMO",
    L3503="Tesla", "Tesla",
    L3503="CCS, Type 2", "CCS, Type 2",
    L3503="Type 2, CCS", "CCS, Type 2",
    L3503="CHAdeMO, Type 2", "CHAdeMO, Type 2",
    L3503="Type 2, CHAdeMO", "CHAdeMO, Type 2",
    L3503="CCS, Tesla", "CCS, Tesla",
    L3503="Tesla, CCS", "CCS, Tesla",
    L3503="Tesla, Type 2", "Tesla, Type 2",
    L3503="Type 2, Tesla", "Tesla, Type 2",
    L3503="CCS, CHAdeMO", "CCS, CHAdeMO",
    L3503="CHAdeMO, CCS", "CCS, CHAdeMO",
    L3503="CHAdeMO, Tesla", "CHAdeMO, Tesla",
    L3503="Tesla, CHAdeMO", "CHAdeMO, Tesla"
)</f>
        <v>CCS</v>
      </c>
    </row>
    <row r="3504" spans="1:23" x14ac:dyDescent="0.25">
      <c r="A3504" t="s">
        <v>7025</v>
      </c>
      <c r="B3504">
        <v>25.298728000000001</v>
      </c>
      <c r="C3504">
        <v>55.307143000000003</v>
      </c>
      <c r="D3504" t="s">
        <v>7026</v>
      </c>
      <c r="E3504" t="s">
        <v>27</v>
      </c>
      <c r="F3504">
        <v>0.27</v>
      </c>
      <c r="G3504" t="s">
        <v>32</v>
      </c>
      <c r="H3504">
        <v>5</v>
      </c>
      <c r="I3504">
        <v>36</v>
      </c>
      <c r="J3504" t="s">
        <v>46</v>
      </c>
      <c r="K3504">
        <v>50</v>
      </c>
      <c r="L3504" t="s">
        <v>22</v>
      </c>
      <c r="M3504">
        <v>2014</v>
      </c>
      <c r="N3504" t="s">
        <v>35</v>
      </c>
      <c r="O3504">
        <v>3.5</v>
      </c>
      <c r="P3504">
        <v>9</v>
      </c>
      <c r="Q3504" t="s">
        <v>48</v>
      </c>
      <c r="R3504">
        <v>49</v>
      </c>
      <c r="S3504">
        <f t="shared" si="162"/>
        <v>1764</v>
      </c>
      <c r="T3504">
        <f t="shared" si="163"/>
        <v>476.28000000000003</v>
      </c>
      <c r="U3504" s="2">
        <f t="shared" si="164"/>
        <v>0.25</v>
      </c>
      <c r="V3504" t="str" cm="1">
        <f t="array" ref="V3504">_xlfn.IFS(H3504&lt;5,"Urban",H3504&lt;=12,"Sub-Urban",H3504&gt;12,"Out Of City")</f>
        <v>Sub-Urban</v>
      </c>
      <c r="W3504" t="str" cm="1">
        <f t="array" ref="W3504">_xlfn.IFS(
    L3504="CCS", "CCS",
    L3504="Type 2", "Type 2",
    L3504="CHAdeMO", "CHAdeMO",
    L3504="Tesla", "Tesla",
    L3504="CCS, Type 2", "CCS, Type 2",
    L3504="Type 2, CCS", "CCS, Type 2",
    L3504="CHAdeMO, Type 2", "CHAdeMO, Type 2",
    L3504="Type 2, CHAdeMO", "CHAdeMO, Type 2",
    L3504="CCS, Tesla", "CCS, Tesla",
    L3504="Tesla, CCS", "CCS, Tesla",
    L3504="Tesla, Type 2", "Tesla, Type 2",
    L3504="Type 2, Tesla", "Tesla, Type 2",
    L3504="CCS, CHAdeMO", "CCS, CHAdeMO",
    L3504="CHAdeMO, CCS", "CCS, CHAdeMO",
    L3504="CHAdeMO, Tesla", "CHAdeMO, Tesla",
    L3504="Tesla, CHAdeMO", "CHAdeMO, Tesla"
)</f>
        <v>CCS, CHAdeMO</v>
      </c>
    </row>
    <row r="3505" spans="1:23" x14ac:dyDescent="0.25">
      <c r="A3505" t="s">
        <v>7027</v>
      </c>
      <c r="B3505">
        <v>-33.798788000000002</v>
      </c>
      <c r="C3505">
        <v>18.498125000000002</v>
      </c>
      <c r="D3505" t="s">
        <v>7028</v>
      </c>
      <c r="E3505" t="s">
        <v>38</v>
      </c>
      <c r="F3505">
        <v>0.39</v>
      </c>
      <c r="G3505" s="1" t="s">
        <v>9985</v>
      </c>
      <c r="H3505">
        <v>0.93</v>
      </c>
      <c r="I3505">
        <v>78</v>
      </c>
      <c r="J3505" t="s">
        <v>39</v>
      </c>
      <c r="K3505">
        <v>350</v>
      </c>
      <c r="L3505" t="s">
        <v>77</v>
      </c>
      <c r="M3505">
        <v>2018</v>
      </c>
      <c r="N3505" t="s">
        <v>35</v>
      </c>
      <c r="O3505">
        <v>4.9000000000000004</v>
      </c>
      <c r="P3505">
        <v>6</v>
      </c>
      <c r="Q3505" t="s">
        <v>48</v>
      </c>
      <c r="R3505">
        <v>10</v>
      </c>
      <c r="S3505">
        <f t="shared" si="162"/>
        <v>780</v>
      </c>
      <c r="T3505">
        <f t="shared" si="163"/>
        <v>304.2</v>
      </c>
      <c r="U3505" s="2">
        <f t="shared" si="164"/>
        <v>7.6923076923076927E-2</v>
      </c>
      <c r="V3505" t="str" cm="1">
        <f t="array" ref="V3505">_xlfn.IFS(H3505&lt;5,"Urban",H3505&lt;=12,"Sub-Urban",H3505&gt;12,"Out Of City")</f>
        <v>Urban</v>
      </c>
      <c r="W3505" t="str" cm="1">
        <f t="array" ref="W3505">_xlfn.IFS(
    L3505="CCS", "CCS",
    L3505="Type 2", "Type 2",
    L3505="CHAdeMO", "CHAdeMO",
    L3505="Tesla", "Tesla",
    L3505="CCS, Type 2", "CCS, Type 2",
    L3505="Type 2, CCS", "CCS, Type 2",
    L3505="CHAdeMO, Type 2", "CHAdeMO, Type 2",
    L3505="Type 2, CHAdeMO", "CHAdeMO, Type 2",
    L3505="CCS, Tesla", "CCS, Tesla",
    L3505="Tesla, CCS", "CCS, Tesla",
    L3505="Tesla, Type 2", "Tesla, Type 2",
    L3505="Type 2, Tesla", "Tesla, Type 2",
    L3505="CCS, CHAdeMO", "CCS, CHAdeMO",
    L3505="CHAdeMO, CCS", "CCS, CHAdeMO",
    L3505="CHAdeMO, Tesla", "CHAdeMO, Tesla",
    L3505="Tesla, CHAdeMO", "CHAdeMO, Tesla"
)</f>
        <v>CHAdeMO</v>
      </c>
    </row>
    <row r="3506" spans="1:23" x14ac:dyDescent="0.25">
      <c r="A3506" t="s">
        <v>7029</v>
      </c>
      <c r="B3506">
        <v>18.977502999999999</v>
      </c>
      <c r="C3506">
        <v>72.880835000000005</v>
      </c>
      <c r="D3506" t="s">
        <v>7030</v>
      </c>
      <c r="E3506" t="s">
        <v>38</v>
      </c>
      <c r="F3506">
        <v>0.1</v>
      </c>
      <c r="G3506" s="1" t="s">
        <v>9985</v>
      </c>
      <c r="H3506">
        <v>9.26</v>
      </c>
      <c r="I3506">
        <v>30</v>
      </c>
      <c r="J3506" t="s">
        <v>46</v>
      </c>
      <c r="K3506">
        <v>350</v>
      </c>
      <c r="L3506" t="s">
        <v>47</v>
      </c>
      <c r="M3506">
        <v>2020</v>
      </c>
      <c r="N3506" t="s">
        <v>35</v>
      </c>
      <c r="O3506">
        <v>4.3</v>
      </c>
      <c r="P3506">
        <v>7</v>
      </c>
      <c r="Q3506" t="s">
        <v>24</v>
      </c>
      <c r="R3506">
        <v>8</v>
      </c>
      <c r="S3506">
        <f t="shared" si="162"/>
        <v>240</v>
      </c>
      <c r="T3506">
        <f t="shared" si="163"/>
        <v>24</v>
      </c>
      <c r="U3506" s="2">
        <f t="shared" si="164"/>
        <v>0.23333333333333334</v>
      </c>
      <c r="V3506" t="str" cm="1">
        <f t="array" ref="V3506">_xlfn.IFS(H3506&lt;5,"Urban",H3506&lt;=12,"Sub-Urban",H3506&gt;12,"Out Of City")</f>
        <v>Sub-Urban</v>
      </c>
      <c r="W3506" t="str" cm="1">
        <f t="array" ref="W3506">_xlfn.IFS(
    L3506="CCS", "CCS",
    L3506="Type 2", "Type 2",
    L3506="CHAdeMO", "CHAdeMO",
    L3506="Tesla", "Tesla",
    L3506="CCS, Type 2", "CCS, Type 2",
    L3506="Type 2, CCS", "CCS, Type 2",
    L3506="CHAdeMO, Type 2", "CHAdeMO, Type 2",
    L3506="Type 2, CHAdeMO", "CHAdeMO, Type 2",
    L3506="CCS, Tesla", "CCS, Tesla",
    L3506="Tesla, CCS", "CCS, Tesla",
    L3506="Tesla, Type 2", "Tesla, Type 2",
    L3506="Type 2, Tesla", "Tesla, Type 2",
    L3506="CCS, CHAdeMO", "CCS, CHAdeMO",
    L3506="CHAdeMO, CCS", "CCS, CHAdeMO",
    L3506="CHAdeMO, Tesla", "CHAdeMO, Tesla",
    L3506="Tesla, CHAdeMO", "CHAdeMO, Tesla"
)</f>
        <v>Tesla</v>
      </c>
    </row>
    <row r="3507" spans="1:23" x14ac:dyDescent="0.25">
      <c r="A3507" t="s">
        <v>7031</v>
      </c>
      <c r="B3507">
        <v>39.930917999999998</v>
      </c>
      <c r="C3507">
        <v>116.35319</v>
      </c>
      <c r="D3507" t="s">
        <v>7032</v>
      </c>
      <c r="E3507" t="s">
        <v>38</v>
      </c>
      <c r="F3507">
        <v>0.43</v>
      </c>
      <c r="G3507" t="s">
        <v>20</v>
      </c>
      <c r="H3507">
        <v>5.01</v>
      </c>
      <c r="I3507">
        <v>53</v>
      </c>
      <c r="J3507" t="s">
        <v>46</v>
      </c>
      <c r="K3507">
        <v>150</v>
      </c>
      <c r="L3507" t="s">
        <v>22</v>
      </c>
      <c r="M3507">
        <v>2010</v>
      </c>
      <c r="N3507" t="s">
        <v>23</v>
      </c>
      <c r="O3507">
        <v>4.0999999999999996</v>
      </c>
      <c r="P3507">
        <v>8</v>
      </c>
      <c r="Q3507" t="s">
        <v>48</v>
      </c>
      <c r="R3507">
        <v>9</v>
      </c>
      <c r="S3507">
        <f t="shared" si="162"/>
        <v>477</v>
      </c>
      <c r="T3507">
        <f t="shared" si="163"/>
        <v>205.10999999999999</v>
      </c>
      <c r="U3507" s="2">
        <f t="shared" si="164"/>
        <v>0.15094339622641509</v>
      </c>
      <c r="V3507" t="str" cm="1">
        <f t="array" ref="V3507">_xlfn.IFS(H3507&lt;5,"Urban",H3507&lt;=12,"Sub-Urban",H3507&gt;12,"Out Of City")</f>
        <v>Sub-Urban</v>
      </c>
      <c r="W3507" t="str" cm="1">
        <f t="array" ref="W3507">_xlfn.IFS(
    L3507="CCS", "CCS",
    L3507="Type 2", "Type 2",
    L3507="CHAdeMO", "CHAdeMO",
    L3507="Tesla", "Tesla",
    L3507="CCS, Type 2", "CCS, Type 2",
    L3507="Type 2, CCS", "CCS, Type 2",
    L3507="CHAdeMO, Type 2", "CHAdeMO, Type 2",
    L3507="Type 2, CHAdeMO", "CHAdeMO, Type 2",
    L3507="CCS, Tesla", "CCS, Tesla",
    L3507="Tesla, CCS", "CCS, Tesla",
    L3507="Tesla, Type 2", "Tesla, Type 2",
    L3507="Type 2, Tesla", "Tesla, Type 2",
    L3507="CCS, CHAdeMO", "CCS, CHAdeMO",
    L3507="CHAdeMO, CCS", "CCS, CHAdeMO",
    L3507="CHAdeMO, Tesla", "CHAdeMO, Tesla",
    L3507="Tesla, CHAdeMO", "CHAdeMO, Tesla"
)</f>
        <v>CCS, CHAdeMO</v>
      </c>
    </row>
    <row r="3508" spans="1:23" x14ac:dyDescent="0.25">
      <c r="A3508" t="s">
        <v>7033</v>
      </c>
      <c r="B3508">
        <v>55.843677999999997</v>
      </c>
      <c r="C3508">
        <v>37.536771999999999</v>
      </c>
      <c r="D3508" t="s">
        <v>5242</v>
      </c>
      <c r="E3508" t="s">
        <v>27</v>
      </c>
      <c r="F3508">
        <v>0.28999999999999998</v>
      </c>
      <c r="G3508" t="s">
        <v>32</v>
      </c>
      <c r="H3508">
        <v>6.22</v>
      </c>
      <c r="I3508">
        <v>86</v>
      </c>
      <c r="J3508" t="s">
        <v>33</v>
      </c>
      <c r="K3508">
        <v>350</v>
      </c>
      <c r="L3508" t="s">
        <v>47</v>
      </c>
      <c r="M3508">
        <v>2019</v>
      </c>
      <c r="N3508" t="s">
        <v>23</v>
      </c>
      <c r="O3508">
        <v>4.4000000000000004</v>
      </c>
      <c r="P3508">
        <v>6</v>
      </c>
      <c r="Q3508" t="s">
        <v>24</v>
      </c>
      <c r="R3508">
        <v>57</v>
      </c>
      <c r="S3508">
        <f t="shared" si="162"/>
        <v>4902</v>
      </c>
      <c r="T3508">
        <f t="shared" si="163"/>
        <v>1421.58</v>
      </c>
      <c r="U3508" s="2">
        <f t="shared" si="164"/>
        <v>6.9767441860465115E-2</v>
      </c>
      <c r="V3508" t="str" cm="1">
        <f t="array" ref="V3508">_xlfn.IFS(H3508&lt;5,"Urban",H3508&lt;=12,"Sub-Urban",H3508&gt;12,"Out Of City")</f>
        <v>Sub-Urban</v>
      </c>
      <c r="W3508" t="str" cm="1">
        <f t="array" ref="W3508">_xlfn.IFS(
    L3508="CCS", "CCS",
    L3508="Type 2", "Type 2",
    L3508="CHAdeMO", "CHAdeMO",
    L3508="Tesla", "Tesla",
    L3508="CCS, Type 2", "CCS, Type 2",
    L3508="Type 2, CCS", "CCS, Type 2",
    L3508="CHAdeMO, Type 2", "CHAdeMO, Type 2",
    L3508="Type 2, CHAdeMO", "CHAdeMO, Type 2",
    L3508="CCS, Tesla", "CCS, Tesla",
    L3508="Tesla, CCS", "CCS, Tesla",
    L3508="Tesla, Type 2", "Tesla, Type 2",
    L3508="Type 2, Tesla", "Tesla, Type 2",
    L3508="CCS, CHAdeMO", "CCS, CHAdeMO",
    L3508="CHAdeMO, CCS", "CCS, CHAdeMO",
    L3508="CHAdeMO, Tesla", "CHAdeMO, Tesla",
    L3508="Tesla, CHAdeMO", "CHAdeMO, Tesla"
)</f>
        <v>Tesla</v>
      </c>
    </row>
    <row r="3509" spans="1:23" x14ac:dyDescent="0.25">
      <c r="A3509" t="s">
        <v>7034</v>
      </c>
      <c r="B3509">
        <v>43.620643000000001</v>
      </c>
      <c r="C3509">
        <v>-79.483866000000006</v>
      </c>
      <c r="D3509" t="s">
        <v>7035</v>
      </c>
      <c r="E3509" t="s">
        <v>19</v>
      </c>
      <c r="F3509">
        <v>0.25</v>
      </c>
      <c r="G3509" t="s">
        <v>20</v>
      </c>
      <c r="H3509">
        <v>6.34</v>
      </c>
      <c r="I3509">
        <v>89</v>
      </c>
      <c r="J3509" t="s">
        <v>46</v>
      </c>
      <c r="K3509">
        <v>350</v>
      </c>
      <c r="L3509" t="s">
        <v>111</v>
      </c>
      <c r="M3509">
        <v>2015</v>
      </c>
      <c r="N3509" t="s">
        <v>23</v>
      </c>
      <c r="O3509">
        <v>4</v>
      </c>
      <c r="P3509">
        <v>2</v>
      </c>
      <c r="Q3509" t="s">
        <v>29</v>
      </c>
      <c r="R3509">
        <v>30</v>
      </c>
      <c r="S3509">
        <f t="shared" si="162"/>
        <v>2670</v>
      </c>
      <c r="T3509">
        <f t="shared" si="163"/>
        <v>667.5</v>
      </c>
      <c r="U3509" s="2">
        <f t="shared" si="164"/>
        <v>2.247191011235955E-2</v>
      </c>
      <c r="V3509" t="str" cm="1">
        <f t="array" ref="V3509">_xlfn.IFS(H3509&lt;5,"Urban",H3509&lt;=12,"Sub-Urban",H3509&gt;12,"Out Of City")</f>
        <v>Sub-Urban</v>
      </c>
      <c r="W3509" t="str" cm="1">
        <f t="array" ref="W3509">_xlfn.IFS(
    L3509="CCS", "CCS",
    L3509="Type 2", "Type 2",
    L3509="CHAdeMO", "CHAdeMO",
    L3509="Tesla", "Tesla",
    L3509="CCS, Type 2", "CCS, Type 2",
    L3509="Type 2, CCS", "CCS, Type 2",
    L3509="CHAdeMO, Type 2", "CHAdeMO, Type 2",
    L3509="Type 2, CHAdeMO", "CHAdeMO, Type 2",
    L3509="CCS, Tesla", "CCS, Tesla",
    L3509="Tesla, CCS", "CCS, Tesla",
    L3509="Tesla, Type 2", "Tesla, Type 2",
    L3509="Type 2, Tesla", "Tesla, Type 2",
    L3509="CCS, CHAdeMO", "CCS, CHAdeMO",
    L3509="CHAdeMO, CCS", "CCS, CHAdeMO",
    L3509="CHAdeMO, Tesla", "CHAdeMO, Tesla",
    L3509="Tesla, CHAdeMO", "CHAdeMO, Tesla"
)</f>
        <v>CCS, Type 2</v>
      </c>
    </row>
    <row r="3510" spans="1:23" x14ac:dyDescent="0.25">
      <c r="A3510" t="s">
        <v>7036</v>
      </c>
      <c r="B3510">
        <v>55.894964999999999</v>
      </c>
      <c r="C3510">
        <v>37.505718000000002</v>
      </c>
      <c r="D3510" t="s">
        <v>7037</v>
      </c>
      <c r="E3510" t="s">
        <v>19</v>
      </c>
      <c r="F3510">
        <v>0.22</v>
      </c>
      <c r="G3510" t="s">
        <v>20</v>
      </c>
      <c r="H3510">
        <v>15.16</v>
      </c>
      <c r="I3510">
        <v>47</v>
      </c>
      <c r="J3510" t="s">
        <v>46</v>
      </c>
      <c r="K3510">
        <v>22</v>
      </c>
      <c r="L3510" t="s">
        <v>85</v>
      </c>
      <c r="M3510">
        <v>2019</v>
      </c>
      <c r="N3510" t="s">
        <v>23</v>
      </c>
      <c r="O3510">
        <v>4.4000000000000004</v>
      </c>
      <c r="P3510">
        <v>9</v>
      </c>
      <c r="Q3510" t="s">
        <v>24</v>
      </c>
      <c r="R3510">
        <v>20</v>
      </c>
      <c r="S3510">
        <f t="shared" si="162"/>
        <v>940</v>
      </c>
      <c r="T3510">
        <f t="shared" si="163"/>
        <v>206.8</v>
      </c>
      <c r="U3510" s="2">
        <f t="shared" si="164"/>
        <v>0.19148936170212766</v>
      </c>
      <c r="V3510" t="str" cm="1">
        <f t="array" ref="V3510">_xlfn.IFS(H3510&lt;5,"Urban",H3510&lt;=12,"Sub-Urban",H3510&gt;12,"Out Of City")</f>
        <v>Out Of City</v>
      </c>
      <c r="W3510" t="str" cm="1">
        <f t="array" ref="W3510">_xlfn.IFS(
    L3510="CCS", "CCS",
    L3510="Type 2", "Type 2",
    L3510="CHAdeMO", "CHAdeMO",
    L3510="Tesla", "Tesla",
    L3510="CCS, Type 2", "CCS, Type 2",
    L3510="Type 2, CCS", "CCS, Type 2",
    L3510="CHAdeMO, Type 2", "CHAdeMO, Type 2",
    L3510="Type 2, CHAdeMO", "CHAdeMO, Type 2",
    L3510="CCS, Tesla", "CCS, Tesla",
    L3510="Tesla, CCS", "CCS, Tesla",
    L3510="Tesla, Type 2", "Tesla, Type 2",
    L3510="Type 2, Tesla", "Tesla, Type 2",
    L3510="CCS, CHAdeMO", "CCS, CHAdeMO",
    L3510="CHAdeMO, CCS", "CCS, CHAdeMO",
    L3510="CHAdeMO, Tesla", "CHAdeMO, Tesla",
    L3510="Tesla, CHAdeMO", "CHAdeMO, Tesla"
)</f>
        <v>CHAdeMO, Tesla</v>
      </c>
    </row>
    <row r="3511" spans="1:23" x14ac:dyDescent="0.25">
      <c r="A3511" t="s">
        <v>7038</v>
      </c>
      <c r="B3511">
        <v>19.599936</v>
      </c>
      <c r="C3511">
        <v>-99.092214999999996</v>
      </c>
      <c r="D3511" t="s">
        <v>7039</v>
      </c>
      <c r="E3511" t="s">
        <v>38</v>
      </c>
      <c r="F3511">
        <v>0.28999999999999998</v>
      </c>
      <c r="G3511" t="s">
        <v>20</v>
      </c>
      <c r="H3511">
        <v>6.92</v>
      </c>
      <c r="I3511">
        <v>76</v>
      </c>
      <c r="J3511" t="s">
        <v>46</v>
      </c>
      <c r="K3511">
        <v>50</v>
      </c>
      <c r="L3511" t="s">
        <v>28</v>
      </c>
      <c r="M3511">
        <v>2020</v>
      </c>
      <c r="N3511" t="s">
        <v>35</v>
      </c>
      <c r="O3511">
        <v>4</v>
      </c>
      <c r="P3511">
        <v>2</v>
      </c>
      <c r="Q3511" t="s">
        <v>24</v>
      </c>
      <c r="R3511">
        <v>18</v>
      </c>
      <c r="S3511">
        <f t="shared" si="162"/>
        <v>1368</v>
      </c>
      <c r="T3511">
        <f t="shared" si="163"/>
        <v>396.71999999999997</v>
      </c>
      <c r="U3511" s="2">
        <f t="shared" si="164"/>
        <v>2.6315789473684209E-2</v>
      </c>
      <c r="V3511" t="str" cm="1">
        <f t="array" ref="V3511">_xlfn.IFS(H3511&lt;5,"Urban",H3511&lt;=12,"Sub-Urban",H3511&gt;12,"Out Of City")</f>
        <v>Sub-Urban</v>
      </c>
      <c r="W3511" t="str" cm="1">
        <f t="array" ref="W3511">_xlfn.IFS(
    L3511="CCS", "CCS",
    L3511="Type 2", "Type 2",
    L3511="CHAdeMO", "CHAdeMO",
    L3511="Tesla", "Tesla",
    L3511="CCS, Type 2", "CCS, Type 2",
    L3511="Type 2, CCS", "CCS, Type 2",
    L3511="CHAdeMO, Type 2", "CHAdeMO, Type 2",
    L3511="Type 2, CHAdeMO", "CHAdeMO, Type 2",
    L3511="CCS, Tesla", "CCS, Tesla",
    L3511="Tesla, CCS", "CCS, Tesla",
    L3511="Tesla, Type 2", "Tesla, Type 2",
    L3511="Type 2, Tesla", "Tesla, Type 2",
    L3511="CCS, CHAdeMO", "CCS, CHAdeMO",
    L3511="CHAdeMO, CCS", "CCS, CHAdeMO",
    L3511="CHAdeMO, Tesla", "CHAdeMO, Tesla",
    L3511="Tesla, CHAdeMO", "CHAdeMO, Tesla"
)</f>
        <v>Tesla, Type 2</v>
      </c>
    </row>
    <row r="3512" spans="1:23" x14ac:dyDescent="0.25">
      <c r="A3512" t="s">
        <v>7040</v>
      </c>
      <c r="B3512">
        <v>-54.07591</v>
      </c>
      <c r="C3512">
        <v>159.46469300000001</v>
      </c>
      <c r="D3512" t="s">
        <v>7041</v>
      </c>
      <c r="E3512" t="s">
        <v>38</v>
      </c>
      <c r="F3512">
        <v>0.38</v>
      </c>
      <c r="G3512" t="s">
        <v>32</v>
      </c>
      <c r="H3512">
        <v>4.41</v>
      </c>
      <c r="I3512">
        <v>50</v>
      </c>
      <c r="J3512" t="s">
        <v>33</v>
      </c>
      <c r="K3512">
        <v>50</v>
      </c>
      <c r="L3512" t="s">
        <v>80</v>
      </c>
      <c r="M3512">
        <v>2018</v>
      </c>
      <c r="N3512" t="s">
        <v>23</v>
      </c>
      <c r="O3512">
        <v>3.1</v>
      </c>
      <c r="P3512">
        <v>3</v>
      </c>
      <c r="Q3512" t="s">
        <v>29</v>
      </c>
      <c r="R3512">
        <v>11</v>
      </c>
      <c r="S3512">
        <f t="shared" si="162"/>
        <v>550</v>
      </c>
      <c r="T3512">
        <f t="shared" si="163"/>
        <v>209</v>
      </c>
      <c r="U3512" s="2">
        <f t="shared" si="164"/>
        <v>0.06</v>
      </c>
      <c r="V3512" t="str" cm="1">
        <f t="array" ref="V3512">_xlfn.IFS(H3512&lt;5,"Urban",H3512&lt;=12,"Sub-Urban",H3512&gt;12,"Out Of City")</f>
        <v>Urban</v>
      </c>
      <c r="W3512" t="str" cm="1">
        <f t="array" ref="W3512">_xlfn.IFS(
    L3512="CCS", "CCS",
    L3512="Type 2", "Type 2",
    L3512="CHAdeMO", "CHAdeMO",
    L3512="Tesla", "Tesla",
    L3512="CCS, Type 2", "CCS, Type 2",
    L3512="Type 2, CCS", "CCS, Type 2",
    L3512="CHAdeMO, Type 2", "CHAdeMO, Type 2",
    L3512="Type 2, CHAdeMO", "CHAdeMO, Type 2",
    L3512="CCS, Tesla", "CCS, Tesla",
    L3512="Tesla, CCS", "CCS, Tesla",
    L3512="Tesla, Type 2", "Tesla, Type 2",
    L3512="Type 2, Tesla", "Tesla, Type 2",
    L3512="CCS, CHAdeMO", "CCS, CHAdeMO",
    L3512="CHAdeMO, CCS", "CCS, CHAdeMO",
    L3512="CHAdeMO, Tesla", "CHAdeMO, Tesla",
    L3512="Tesla, CHAdeMO", "CHAdeMO, Tesla"
)</f>
        <v>CHAdeMO, Type 2</v>
      </c>
    </row>
    <row r="3513" spans="1:23" x14ac:dyDescent="0.25">
      <c r="A3513" t="s">
        <v>7042</v>
      </c>
      <c r="B3513">
        <v>25.292342000000001</v>
      </c>
      <c r="C3513">
        <v>55.260593</v>
      </c>
      <c r="D3513" t="s">
        <v>7043</v>
      </c>
      <c r="E3513" t="s">
        <v>19</v>
      </c>
      <c r="F3513">
        <v>0.41</v>
      </c>
      <c r="G3513" t="s">
        <v>20</v>
      </c>
      <c r="H3513">
        <v>6.21</v>
      </c>
      <c r="I3513">
        <v>78</v>
      </c>
      <c r="J3513" t="s">
        <v>46</v>
      </c>
      <c r="K3513">
        <v>350</v>
      </c>
      <c r="L3513" t="s">
        <v>118</v>
      </c>
      <c r="M3513">
        <v>2016</v>
      </c>
      <c r="N3513" t="s">
        <v>23</v>
      </c>
      <c r="O3513">
        <v>3.7</v>
      </c>
      <c r="P3513">
        <v>2</v>
      </c>
      <c r="Q3513" t="s">
        <v>48</v>
      </c>
      <c r="R3513">
        <v>36</v>
      </c>
      <c r="S3513">
        <f t="shared" si="162"/>
        <v>2808</v>
      </c>
      <c r="T3513">
        <f t="shared" si="163"/>
        <v>1151.28</v>
      </c>
      <c r="U3513" s="2">
        <f t="shared" si="164"/>
        <v>2.564102564102564E-2</v>
      </c>
      <c r="V3513" t="str" cm="1">
        <f t="array" ref="V3513">_xlfn.IFS(H3513&lt;5,"Urban",H3513&lt;=12,"Sub-Urban",H3513&gt;12,"Out Of City")</f>
        <v>Sub-Urban</v>
      </c>
      <c r="W3513" t="str" cm="1">
        <f t="array" ref="W3513">_xlfn.IFS(
    L3513="CCS", "CCS",
    L3513="Type 2", "Type 2",
    L3513="CHAdeMO", "CHAdeMO",
    L3513="Tesla", "Tesla",
    L3513="CCS, Type 2", "CCS, Type 2",
    L3513="Type 2, CCS", "CCS, Type 2",
    L3513="CHAdeMO, Type 2", "CHAdeMO, Type 2",
    L3513="Type 2, CHAdeMO", "CHAdeMO, Type 2",
    L3513="CCS, Tesla", "CCS, Tesla",
    L3513="Tesla, CCS", "CCS, Tesla",
    L3513="Tesla, Type 2", "Tesla, Type 2",
    L3513="Type 2, Tesla", "Tesla, Type 2",
    L3513="CCS, CHAdeMO", "CCS, CHAdeMO",
    L3513="CHAdeMO, CCS", "CCS, CHAdeMO",
    L3513="CHAdeMO, Tesla", "CHAdeMO, Tesla",
    L3513="Tesla, CHAdeMO", "CHAdeMO, Tesla"
)</f>
        <v>Tesla, Type 2</v>
      </c>
    </row>
    <row r="3514" spans="1:23" x14ac:dyDescent="0.25">
      <c r="A3514" t="s">
        <v>7044</v>
      </c>
      <c r="B3514">
        <v>55.707225999999999</v>
      </c>
      <c r="C3514">
        <v>37.616073999999998</v>
      </c>
      <c r="D3514" t="s">
        <v>7045</v>
      </c>
      <c r="E3514" t="s">
        <v>27</v>
      </c>
      <c r="F3514">
        <v>0.37</v>
      </c>
      <c r="G3514" t="s">
        <v>20</v>
      </c>
      <c r="H3514">
        <v>14.7</v>
      </c>
      <c r="I3514">
        <v>48</v>
      </c>
      <c r="J3514" t="s">
        <v>33</v>
      </c>
      <c r="K3514">
        <v>150</v>
      </c>
      <c r="L3514" t="s">
        <v>104</v>
      </c>
      <c r="M3514">
        <v>2020</v>
      </c>
      <c r="N3514" t="s">
        <v>23</v>
      </c>
      <c r="O3514">
        <v>4.7</v>
      </c>
      <c r="P3514">
        <v>9</v>
      </c>
      <c r="Q3514" t="s">
        <v>29</v>
      </c>
      <c r="R3514">
        <v>55</v>
      </c>
      <c r="S3514">
        <f t="shared" si="162"/>
        <v>2640</v>
      </c>
      <c r="T3514">
        <f t="shared" si="163"/>
        <v>976.8</v>
      </c>
      <c r="U3514" s="2">
        <f t="shared" si="164"/>
        <v>0.1875</v>
      </c>
      <c r="V3514" t="str" cm="1">
        <f t="array" ref="V3514">_xlfn.IFS(H3514&lt;5,"Urban",H3514&lt;=12,"Sub-Urban",H3514&gt;12,"Out Of City")</f>
        <v>Out Of City</v>
      </c>
      <c r="W3514" t="str" cm="1">
        <f t="array" ref="W3514">_xlfn.IFS(
    L3514="CCS", "CCS",
    L3514="Type 2", "Type 2",
    L3514="CHAdeMO", "CHAdeMO",
    L3514="Tesla", "Tesla",
    L3514="CCS, Type 2", "CCS, Type 2",
    L3514="Type 2, CCS", "CCS, Type 2",
    L3514="CHAdeMO, Type 2", "CHAdeMO, Type 2",
    L3514="Type 2, CHAdeMO", "CHAdeMO, Type 2",
    L3514="CCS, Tesla", "CCS, Tesla",
    L3514="Tesla, CCS", "CCS, Tesla",
    L3514="Tesla, Type 2", "Tesla, Type 2",
    L3514="Type 2, Tesla", "Tesla, Type 2",
    L3514="CCS, CHAdeMO", "CCS, CHAdeMO",
    L3514="CHAdeMO, CCS", "CCS, CHAdeMO",
    L3514="CHAdeMO, Tesla", "CHAdeMO, Tesla",
    L3514="Tesla, CHAdeMO", "CHAdeMO, Tesla"
)</f>
        <v>CHAdeMO, Type 2</v>
      </c>
    </row>
    <row r="3515" spans="1:23" x14ac:dyDescent="0.25">
      <c r="A3515" t="s">
        <v>7046</v>
      </c>
      <c r="B3515">
        <v>-33.884132999999999</v>
      </c>
      <c r="C3515">
        <v>151.39572000000001</v>
      </c>
      <c r="D3515" t="s">
        <v>7047</v>
      </c>
      <c r="E3515" t="s">
        <v>19</v>
      </c>
      <c r="F3515">
        <v>0.43</v>
      </c>
      <c r="G3515" t="s">
        <v>20</v>
      </c>
      <c r="H3515">
        <v>14.65</v>
      </c>
      <c r="I3515">
        <v>34</v>
      </c>
      <c r="J3515" t="s">
        <v>47</v>
      </c>
      <c r="K3515">
        <v>22</v>
      </c>
      <c r="L3515" t="s">
        <v>118</v>
      </c>
      <c r="M3515">
        <v>2019</v>
      </c>
      <c r="N3515" t="s">
        <v>35</v>
      </c>
      <c r="O3515">
        <v>4.2</v>
      </c>
      <c r="P3515">
        <v>6</v>
      </c>
      <c r="Q3515" t="s">
        <v>48</v>
      </c>
      <c r="R3515">
        <v>23</v>
      </c>
      <c r="S3515">
        <f t="shared" si="162"/>
        <v>782</v>
      </c>
      <c r="T3515">
        <f t="shared" si="163"/>
        <v>336.26</v>
      </c>
      <c r="U3515" s="2">
        <f t="shared" si="164"/>
        <v>0.17647058823529413</v>
      </c>
      <c r="V3515" t="str" cm="1">
        <f t="array" ref="V3515">_xlfn.IFS(H3515&lt;5,"Urban",H3515&lt;=12,"Sub-Urban",H3515&gt;12,"Out Of City")</f>
        <v>Out Of City</v>
      </c>
      <c r="W3515" t="str" cm="1">
        <f t="array" ref="W3515">_xlfn.IFS(
    L3515="CCS", "CCS",
    L3515="Type 2", "Type 2",
    L3515="CHAdeMO", "CHAdeMO",
    L3515="Tesla", "Tesla",
    L3515="CCS, Type 2", "CCS, Type 2",
    L3515="Type 2, CCS", "CCS, Type 2",
    L3515="CHAdeMO, Type 2", "CHAdeMO, Type 2",
    L3515="Type 2, CHAdeMO", "CHAdeMO, Type 2",
    L3515="CCS, Tesla", "CCS, Tesla",
    L3515="Tesla, CCS", "CCS, Tesla",
    L3515="Tesla, Type 2", "Tesla, Type 2",
    L3515="Type 2, Tesla", "Tesla, Type 2",
    L3515="CCS, CHAdeMO", "CCS, CHAdeMO",
    L3515="CHAdeMO, CCS", "CCS, CHAdeMO",
    L3515="CHAdeMO, Tesla", "CHAdeMO, Tesla",
    L3515="Tesla, CHAdeMO", "CHAdeMO, Tesla"
)</f>
        <v>Tesla, Type 2</v>
      </c>
    </row>
    <row r="3516" spans="1:23" x14ac:dyDescent="0.25">
      <c r="A3516" t="s">
        <v>7048</v>
      </c>
      <c r="B3516">
        <v>19.142204</v>
      </c>
      <c r="C3516">
        <v>72.981566000000001</v>
      </c>
      <c r="D3516" t="s">
        <v>7049</v>
      </c>
      <c r="E3516" t="s">
        <v>27</v>
      </c>
      <c r="F3516">
        <v>0.13</v>
      </c>
      <c r="G3516" t="s">
        <v>32</v>
      </c>
      <c r="H3516">
        <v>9.81</v>
      </c>
      <c r="I3516">
        <v>96</v>
      </c>
      <c r="J3516" t="s">
        <v>47</v>
      </c>
      <c r="K3516">
        <v>150</v>
      </c>
      <c r="L3516" t="s">
        <v>85</v>
      </c>
      <c r="M3516">
        <v>2010</v>
      </c>
      <c r="N3516" t="s">
        <v>35</v>
      </c>
      <c r="O3516">
        <v>3.5</v>
      </c>
      <c r="P3516">
        <v>5</v>
      </c>
      <c r="Q3516" t="s">
        <v>29</v>
      </c>
      <c r="R3516">
        <v>47</v>
      </c>
      <c r="S3516">
        <f t="shared" si="162"/>
        <v>4512</v>
      </c>
      <c r="T3516">
        <f t="shared" si="163"/>
        <v>586.56000000000006</v>
      </c>
      <c r="U3516" s="2">
        <f t="shared" si="164"/>
        <v>5.2083333333333336E-2</v>
      </c>
      <c r="V3516" t="str" cm="1">
        <f t="array" ref="V3516">_xlfn.IFS(H3516&lt;5,"Urban",H3516&lt;=12,"Sub-Urban",H3516&gt;12,"Out Of City")</f>
        <v>Sub-Urban</v>
      </c>
      <c r="W3516" t="str" cm="1">
        <f t="array" ref="W3516">_xlfn.IFS(
    L3516="CCS", "CCS",
    L3516="Type 2", "Type 2",
    L3516="CHAdeMO", "CHAdeMO",
    L3516="Tesla", "Tesla",
    L3516="CCS, Type 2", "CCS, Type 2",
    L3516="Type 2, CCS", "CCS, Type 2",
    L3516="CHAdeMO, Type 2", "CHAdeMO, Type 2",
    L3516="Type 2, CHAdeMO", "CHAdeMO, Type 2",
    L3516="CCS, Tesla", "CCS, Tesla",
    L3516="Tesla, CCS", "CCS, Tesla",
    L3516="Tesla, Type 2", "Tesla, Type 2",
    L3516="Type 2, Tesla", "Tesla, Type 2",
    L3516="CCS, CHAdeMO", "CCS, CHAdeMO",
    L3516="CHAdeMO, CCS", "CCS, CHAdeMO",
    L3516="CHAdeMO, Tesla", "CHAdeMO, Tesla",
    L3516="Tesla, CHAdeMO", "CHAdeMO, Tesla"
)</f>
        <v>CHAdeMO, Tesla</v>
      </c>
    </row>
    <row r="3517" spans="1:23" x14ac:dyDescent="0.25">
      <c r="A3517" t="s">
        <v>7050</v>
      </c>
      <c r="B3517">
        <v>13.874426</v>
      </c>
      <c r="C3517">
        <v>100.414052</v>
      </c>
      <c r="D3517" t="s">
        <v>7051</v>
      </c>
      <c r="E3517" t="s">
        <v>19</v>
      </c>
      <c r="F3517">
        <v>0.28999999999999998</v>
      </c>
      <c r="G3517" s="1" t="s">
        <v>9985</v>
      </c>
      <c r="H3517">
        <v>10.74</v>
      </c>
      <c r="I3517">
        <v>78</v>
      </c>
      <c r="J3517" t="s">
        <v>46</v>
      </c>
      <c r="K3517">
        <v>150</v>
      </c>
      <c r="L3517" t="s">
        <v>22</v>
      </c>
      <c r="M3517">
        <v>2016</v>
      </c>
      <c r="N3517" t="s">
        <v>23</v>
      </c>
      <c r="O3517">
        <v>4.5999999999999996</v>
      </c>
      <c r="P3517">
        <v>8</v>
      </c>
      <c r="Q3517" t="s">
        <v>29</v>
      </c>
      <c r="R3517">
        <v>27</v>
      </c>
      <c r="S3517">
        <f t="shared" si="162"/>
        <v>2106</v>
      </c>
      <c r="T3517">
        <f t="shared" si="163"/>
        <v>610.74</v>
      </c>
      <c r="U3517" s="2">
        <f t="shared" si="164"/>
        <v>0.10256410256410256</v>
      </c>
      <c r="V3517" t="str" cm="1">
        <f t="array" ref="V3517">_xlfn.IFS(H3517&lt;5,"Urban",H3517&lt;=12,"Sub-Urban",H3517&gt;12,"Out Of City")</f>
        <v>Sub-Urban</v>
      </c>
      <c r="W3517" t="str" cm="1">
        <f t="array" ref="W3517">_xlfn.IFS(
    L3517="CCS", "CCS",
    L3517="Type 2", "Type 2",
    L3517="CHAdeMO", "CHAdeMO",
    L3517="Tesla", "Tesla",
    L3517="CCS, Type 2", "CCS, Type 2",
    L3517="Type 2, CCS", "CCS, Type 2",
    L3517="CHAdeMO, Type 2", "CHAdeMO, Type 2",
    L3517="Type 2, CHAdeMO", "CHAdeMO, Type 2",
    L3517="CCS, Tesla", "CCS, Tesla",
    L3517="Tesla, CCS", "CCS, Tesla",
    L3517="Tesla, Type 2", "Tesla, Type 2",
    L3517="Type 2, Tesla", "Tesla, Type 2",
    L3517="CCS, CHAdeMO", "CCS, CHAdeMO",
    L3517="CHAdeMO, CCS", "CCS, CHAdeMO",
    L3517="CHAdeMO, Tesla", "CHAdeMO, Tesla",
    L3517="Tesla, CHAdeMO", "CHAdeMO, Tesla"
)</f>
        <v>CCS, CHAdeMO</v>
      </c>
    </row>
    <row r="3518" spans="1:23" x14ac:dyDescent="0.25">
      <c r="A3518" t="s">
        <v>7052</v>
      </c>
      <c r="B3518">
        <v>13.743879</v>
      </c>
      <c r="C3518">
        <v>100.46301</v>
      </c>
      <c r="D3518" t="s">
        <v>6410</v>
      </c>
      <c r="E3518" t="s">
        <v>27</v>
      </c>
      <c r="F3518">
        <v>0.27</v>
      </c>
      <c r="G3518" s="1" t="s">
        <v>9985</v>
      </c>
      <c r="H3518">
        <v>15.88</v>
      </c>
      <c r="I3518">
        <v>21</v>
      </c>
      <c r="J3518" t="s">
        <v>21</v>
      </c>
      <c r="K3518">
        <v>150</v>
      </c>
      <c r="L3518" t="s">
        <v>40</v>
      </c>
      <c r="M3518">
        <v>2019</v>
      </c>
      <c r="N3518" t="s">
        <v>35</v>
      </c>
      <c r="O3518">
        <v>3.4</v>
      </c>
      <c r="P3518">
        <v>3</v>
      </c>
      <c r="Q3518" t="s">
        <v>29</v>
      </c>
      <c r="R3518">
        <v>55</v>
      </c>
      <c r="S3518">
        <f t="shared" si="162"/>
        <v>1155</v>
      </c>
      <c r="T3518">
        <f t="shared" si="163"/>
        <v>311.85000000000002</v>
      </c>
      <c r="U3518" s="2">
        <f t="shared" si="164"/>
        <v>0.14285714285714285</v>
      </c>
      <c r="V3518" t="str" cm="1">
        <f t="array" ref="V3518">_xlfn.IFS(H3518&lt;5,"Urban",H3518&lt;=12,"Sub-Urban",H3518&gt;12,"Out Of City")</f>
        <v>Out Of City</v>
      </c>
      <c r="W3518" t="str" cm="1">
        <f t="array" ref="W3518">_xlfn.IFS(
    L3518="CCS", "CCS",
    L3518="Type 2", "Type 2",
    L3518="CHAdeMO", "CHAdeMO",
    L3518="Tesla", "Tesla",
    L3518="CCS, Type 2", "CCS, Type 2",
    L3518="Type 2, CCS", "CCS, Type 2",
    L3518="CHAdeMO, Type 2", "CHAdeMO, Type 2",
    L3518="Type 2, CHAdeMO", "CHAdeMO, Type 2",
    L3518="CCS, Tesla", "CCS, Tesla",
    L3518="Tesla, CCS", "CCS, Tesla",
    L3518="Tesla, Type 2", "Tesla, Type 2",
    L3518="Type 2, Tesla", "Tesla, Type 2",
    L3518="CCS, CHAdeMO", "CCS, CHAdeMO",
    L3518="CHAdeMO, CCS", "CCS, CHAdeMO",
    L3518="CHAdeMO, Tesla", "CHAdeMO, Tesla",
    L3518="Tesla, CHAdeMO", "CHAdeMO, Tesla"
)</f>
        <v>Type 2</v>
      </c>
    </row>
    <row r="3519" spans="1:23" x14ac:dyDescent="0.25">
      <c r="A3519" t="s">
        <v>7053</v>
      </c>
      <c r="B3519">
        <v>55.738497000000002</v>
      </c>
      <c r="C3519">
        <v>37.592008</v>
      </c>
      <c r="D3519" t="s">
        <v>7054</v>
      </c>
      <c r="E3519" t="s">
        <v>38</v>
      </c>
      <c r="F3519">
        <v>0.11</v>
      </c>
      <c r="G3519" s="1" t="s">
        <v>9985</v>
      </c>
      <c r="H3519">
        <v>9.49</v>
      </c>
      <c r="I3519">
        <v>82</v>
      </c>
      <c r="J3519" t="s">
        <v>33</v>
      </c>
      <c r="K3519">
        <v>350</v>
      </c>
      <c r="L3519" t="s">
        <v>34</v>
      </c>
      <c r="M3519">
        <v>2020</v>
      </c>
      <c r="N3519" t="s">
        <v>23</v>
      </c>
      <c r="O3519">
        <v>4</v>
      </c>
      <c r="P3519">
        <v>6</v>
      </c>
      <c r="Q3519" t="s">
        <v>24</v>
      </c>
      <c r="R3519">
        <v>10</v>
      </c>
      <c r="S3519">
        <f t="shared" si="162"/>
        <v>820</v>
      </c>
      <c r="T3519">
        <f t="shared" si="163"/>
        <v>90.2</v>
      </c>
      <c r="U3519" s="2">
        <f t="shared" si="164"/>
        <v>7.3170731707317069E-2</v>
      </c>
      <c r="V3519" t="str" cm="1">
        <f t="array" ref="V3519">_xlfn.IFS(H3519&lt;5,"Urban",H3519&lt;=12,"Sub-Urban",H3519&gt;12,"Out Of City")</f>
        <v>Sub-Urban</v>
      </c>
      <c r="W3519" t="str" cm="1">
        <f t="array" ref="W3519">_xlfn.IFS(
    L3519="CCS", "CCS",
    L3519="Type 2", "Type 2",
    L3519="CHAdeMO", "CHAdeMO",
    L3519="Tesla", "Tesla",
    L3519="CCS, Type 2", "CCS, Type 2",
    L3519="Type 2, CCS", "CCS, Type 2",
    L3519="CHAdeMO, Type 2", "CHAdeMO, Type 2",
    L3519="Type 2, CHAdeMO", "CHAdeMO, Type 2",
    L3519="CCS, Tesla", "CCS, Tesla",
    L3519="Tesla, CCS", "CCS, Tesla",
    L3519="Tesla, Type 2", "Tesla, Type 2",
    L3519="Type 2, Tesla", "Tesla, Type 2",
    L3519="CCS, CHAdeMO", "CCS, CHAdeMO",
    L3519="CHAdeMO, CCS", "CCS, CHAdeMO",
    L3519="CHAdeMO, Tesla", "CHAdeMO, Tesla",
    L3519="Tesla, CHAdeMO", "CHAdeMO, Tesla"
)</f>
        <v>CCS, Type 2</v>
      </c>
    </row>
    <row r="3520" spans="1:23" x14ac:dyDescent="0.25">
      <c r="A3520" t="s">
        <v>7055</v>
      </c>
      <c r="B3520">
        <v>19.013017999999999</v>
      </c>
      <c r="C3520">
        <v>72.993463000000006</v>
      </c>
      <c r="D3520" t="s">
        <v>7056</v>
      </c>
      <c r="E3520" t="s">
        <v>38</v>
      </c>
      <c r="F3520">
        <v>0.15</v>
      </c>
      <c r="G3520" t="s">
        <v>20</v>
      </c>
      <c r="H3520">
        <v>12.43</v>
      </c>
      <c r="I3520">
        <v>69</v>
      </c>
      <c r="J3520" t="s">
        <v>47</v>
      </c>
      <c r="K3520">
        <v>22</v>
      </c>
      <c r="L3520" t="s">
        <v>40</v>
      </c>
      <c r="M3520">
        <v>2015</v>
      </c>
      <c r="N3520" t="s">
        <v>35</v>
      </c>
      <c r="O3520">
        <v>3</v>
      </c>
      <c r="P3520">
        <v>9</v>
      </c>
      <c r="Q3520" t="s">
        <v>29</v>
      </c>
      <c r="R3520">
        <v>16</v>
      </c>
      <c r="S3520">
        <f t="shared" si="162"/>
        <v>1104</v>
      </c>
      <c r="T3520">
        <f t="shared" si="163"/>
        <v>165.6</v>
      </c>
      <c r="U3520" s="2">
        <f t="shared" si="164"/>
        <v>0.13043478260869565</v>
      </c>
      <c r="V3520" t="str" cm="1">
        <f t="array" ref="V3520">_xlfn.IFS(H3520&lt;5,"Urban",H3520&lt;=12,"Sub-Urban",H3520&gt;12,"Out Of City")</f>
        <v>Out Of City</v>
      </c>
      <c r="W3520" t="str" cm="1">
        <f t="array" ref="W3520">_xlfn.IFS(
    L3520="CCS", "CCS",
    L3520="Type 2", "Type 2",
    L3520="CHAdeMO", "CHAdeMO",
    L3520="Tesla", "Tesla",
    L3520="CCS, Type 2", "CCS, Type 2",
    L3520="Type 2, CCS", "CCS, Type 2",
    L3520="CHAdeMO, Type 2", "CHAdeMO, Type 2",
    L3520="Type 2, CHAdeMO", "CHAdeMO, Type 2",
    L3520="CCS, Tesla", "CCS, Tesla",
    L3520="Tesla, CCS", "CCS, Tesla",
    L3520="Tesla, Type 2", "Tesla, Type 2",
    L3520="Type 2, Tesla", "Tesla, Type 2",
    L3520="CCS, CHAdeMO", "CCS, CHAdeMO",
    L3520="CHAdeMO, CCS", "CCS, CHAdeMO",
    L3520="CHAdeMO, Tesla", "CHAdeMO, Tesla",
    L3520="Tesla, CHAdeMO", "CHAdeMO, Tesla"
)</f>
        <v>Type 2</v>
      </c>
    </row>
    <row r="3521" spans="1:23" x14ac:dyDescent="0.25">
      <c r="A3521" t="s">
        <v>7057</v>
      </c>
      <c r="B3521">
        <v>41.836027999999999</v>
      </c>
      <c r="C3521">
        <v>-87.705467999999996</v>
      </c>
      <c r="D3521" t="s">
        <v>7058</v>
      </c>
      <c r="E3521" t="s">
        <v>38</v>
      </c>
      <c r="F3521">
        <v>0.43</v>
      </c>
      <c r="G3521" t="s">
        <v>32</v>
      </c>
      <c r="H3521">
        <v>14.07</v>
      </c>
      <c r="I3521">
        <v>26</v>
      </c>
      <c r="J3521" t="s">
        <v>47</v>
      </c>
      <c r="K3521">
        <v>350</v>
      </c>
      <c r="L3521" t="s">
        <v>47</v>
      </c>
      <c r="M3521">
        <v>2017</v>
      </c>
      <c r="N3521" t="s">
        <v>23</v>
      </c>
      <c r="O3521">
        <v>3.2</v>
      </c>
      <c r="P3521">
        <v>8</v>
      </c>
      <c r="Q3521" t="s">
        <v>24</v>
      </c>
      <c r="R3521">
        <v>17</v>
      </c>
      <c r="S3521">
        <f t="shared" si="162"/>
        <v>442</v>
      </c>
      <c r="T3521">
        <f t="shared" si="163"/>
        <v>190.06</v>
      </c>
      <c r="U3521" s="2">
        <f t="shared" si="164"/>
        <v>0.30769230769230771</v>
      </c>
      <c r="V3521" t="str" cm="1">
        <f t="array" ref="V3521">_xlfn.IFS(H3521&lt;5,"Urban",H3521&lt;=12,"Sub-Urban",H3521&gt;12,"Out Of City")</f>
        <v>Out Of City</v>
      </c>
      <c r="W3521" t="str" cm="1">
        <f t="array" ref="W3521">_xlfn.IFS(
    L3521="CCS", "CCS",
    L3521="Type 2", "Type 2",
    L3521="CHAdeMO", "CHAdeMO",
    L3521="Tesla", "Tesla",
    L3521="CCS, Type 2", "CCS, Type 2",
    L3521="Type 2, CCS", "CCS, Type 2",
    L3521="CHAdeMO, Type 2", "CHAdeMO, Type 2",
    L3521="Type 2, CHAdeMO", "CHAdeMO, Type 2",
    L3521="CCS, Tesla", "CCS, Tesla",
    L3521="Tesla, CCS", "CCS, Tesla",
    L3521="Tesla, Type 2", "Tesla, Type 2",
    L3521="Type 2, Tesla", "Tesla, Type 2",
    L3521="CCS, CHAdeMO", "CCS, CHAdeMO",
    L3521="CHAdeMO, CCS", "CCS, CHAdeMO",
    L3521="CHAdeMO, Tesla", "CHAdeMO, Tesla",
    L3521="Tesla, CHAdeMO", "CHAdeMO, Tesla"
)</f>
        <v>Tesla</v>
      </c>
    </row>
    <row r="3522" spans="1:23" x14ac:dyDescent="0.25">
      <c r="A3522" t="s">
        <v>7059</v>
      </c>
      <c r="B3522">
        <v>-44.018847000000001</v>
      </c>
      <c r="C3522">
        <v>-5.9894410000000002</v>
      </c>
      <c r="D3522" t="s">
        <v>7060</v>
      </c>
      <c r="E3522" t="s">
        <v>19</v>
      </c>
      <c r="F3522">
        <v>0.48</v>
      </c>
      <c r="G3522" s="1" t="s">
        <v>9985</v>
      </c>
      <c r="H3522">
        <v>14.91</v>
      </c>
      <c r="I3522">
        <v>28</v>
      </c>
      <c r="J3522" t="s">
        <v>46</v>
      </c>
      <c r="K3522">
        <v>22</v>
      </c>
      <c r="L3522" t="s">
        <v>40</v>
      </c>
      <c r="M3522">
        <v>2018</v>
      </c>
      <c r="N3522" t="s">
        <v>35</v>
      </c>
      <c r="O3522">
        <v>3.6</v>
      </c>
      <c r="P3522">
        <v>2</v>
      </c>
      <c r="Q3522" t="s">
        <v>24</v>
      </c>
      <c r="R3522">
        <v>37</v>
      </c>
      <c r="S3522">
        <f t="shared" si="162"/>
        <v>1036</v>
      </c>
      <c r="T3522">
        <f t="shared" si="163"/>
        <v>497.28</v>
      </c>
      <c r="U3522" s="2">
        <f t="shared" si="164"/>
        <v>7.1428571428571425E-2</v>
      </c>
      <c r="V3522" t="str" cm="1">
        <f t="array" ref="V3522">_xlfn.IFS(H3522&lt;5,"Urban",H3522&lt;=12,"Sub-Urban",H3522&gt;12,"Out Of City")</f>
        <v>Out Of City</v>
      </c>
      <c r="W3522" t="str" cm="1">
        <f t="array" ref="W3522">_xlfn.IFS(
    L3522="CCS", "CCS",
    L3522="Type 2", "Type 2",
    L3522="CHAdeMO", "CHAdeMO",
    L3522="Tesla", "Tesla",
    L3522="CCS, Type 2", "CCS, Type 2",
    L3522="Type 2, CCS", "CCS, Type 2",
    L3522="CHAdeMO, Type 2", "CHAdeMO, Type 2",
    L3522="Type 2, CHAdeMO", "CHAdeMO, Type 2",
    L3522="CCS, Tesla", "CCS, Tesla",
    L3522="Tesla, CCS", "CCS, Tesla",
    L3522="Tesla, Type 2", "Tesla, Type 2",
    L3522="Type 2, Tesla", "Tesla, Type 2",
    L3522="CCS, CHAdeMO", "CCS, CHAdeMO",
    L3522="CHAdeMO, CCS", "CCS, CHAdeMO",
    L3522="CHAdeMO, Tesla", "CHAdeMO, Tesla",
    L3522="Tesla, CHAdeMO", "CHAdeMO, Tesla"
)</f>
        <v>Type 2</v>
      </c>
    </row>
    <row r="3523" spans="1:23" x14ac:dyDescent="0.25">
      <c r="A3523" t="s">
        <v>7061</v>
      </c>
      <c r="B3523">
        <v>41.917805999999999</v>
      </c>
      <c r="C3523">
        <v>-87.772094999999993</v>
      </c>
      <c r="D3523" t="s">
        <v>7062</v>
      </c>
      <c r="E3523" t="s">
        <v>19</v>
      </c>
      <c r="F3523">
        <v>0.1</v>
      </c>
      <c r="G3523" s="1" t="s">
        <v>9985</v>
      </c>
      <c r="H3523">
        <v>4.88</v>
      </c>
      <c r="I3523">
        <v>26</v>
      </c>
      <c r="J3523" t="s">
        <v>39</v>
      </c>
      <c r="K3523">
        <v>350</v>
      </c>
      <c r="L3523" t="s">
        <v>22</v>
      </c>
      <c r="M3523">
        <v>2020</v>
      </c>
      <c r="N3523" t="s">
        <v>35</v>
      </c>
      <c r="O3523">
        <v>4.8</v>
      </c>
      <c r="P3523">
        <v>3</v>
      </c>
      <c r="Q3523" t="s">
        <v>48</v>
      </c>
      <c r="R3523">
        <v>37</v>
      </c>
      <c r="S3523">
        <f t="shared" ref="S3523:S3586" si="165">R3523*I3523</f>
        <v>962</v>
      </c>
      <c r="T3523">
        <f t="shared" ref="T3523:T3586" si="166">F3523*S3523</f>
        <v>96.2</v>
      </c>
      <c r="U3523" s="2">
        <f t="shared" ref="U3523:U3586" si="167">P3523/I3523</f>
        <v>0.11538461538461539</v>
      </c>
      <c r="V3523" t="str" cm="1">
        <f t="array" ref="V3523">_xlfn.IFS(H3523&lt;5,"Urban",H3523&lt;=12,"Sub-Urban",H3523&gt;12,"Out Of City")</f>
        <v>Urban</v>
      </c>
      <c r="W3523" t="str" cm="1">
        <f t="array" ref="W3523">_xlfn.IFS(
    L3523="CCS", "CCS",
    L3523="Type 2", "Type 2",
    L3523="CHAdeMO", "CHAdeMO",
    L3523="Tesla", "Tesla",
    L3523="CCS, Type 2", "CCS, Type 2",
    L3523="Type 2, CCS", "CCS, Type 2",
    L3523="CHAdeMO, Type 2", "CHAdeMO, Type 2",
    L3523="Type 2, CHAdeMO", "CHAdeMO, Type 2",
    L3523="CCS, Tesla", "CCS, Tesla",
    L3523="Tesla, CCS", "CCS, Tesla",
    L3523="Tesla, Type 2", "Tesla, Type 2",
    L3523="Type 2, Tesla", "Tesla, Type 2",
    L3523="CCS, CHAdeMO", "CCS, CHAdeMO",
    L3523="CHAdeMO, CCS", "CCS, CHAdeMO",
    L3523="CHAdeMO, Tesla", "CHAdeMO, Tesla",
    L3523="Tesla, CHAdeMO", "CHAdeMO, Tesla"
)</f>
        <v>CCS, CHAdeMO</v>
      </c>
    </row>
    <row r="3524" spans="1:23" x14ac:dyDescent="0.25">
      <c r="A3524" t="s">
        <v>7063</v>
      </c>
      <c r="B3524">
        <v>19.520759999999999</v>
      </c>
      <c r="C3524">
        <v>-99.024614999999997</v>
      </c>
      <c r="D3524" t="s">
        <v>7064</v>
      </c>
      <c r="E3524" t="s">
        <v>27</v>
      </c>
      <c r="F3524">
        <v>0.5</v>
      </c>
      <c r="G3524" t="s">
        <v>32</v>
      </c>
      <c r="H3524">
        <v>6.23</v>
      </c>
      <c r="I3524">
        <v>77</v>
      </c>
      <c r="J3524" t="s">
        <v>47</v>
      </c>
      <c r="K3524">
        <v>350</v>
      </c>
      <c r="L3524" t="s">
        <v>118</v>
      </c>
      <c r="M3524">
        <v>2018</v>
      </c>
      <c r="N3524" t="s">
        <v>35</v>
      </c>
      <c r="O3524">
        <v>4.8</v>
      </c>
      <c r="P3524">
        <v>3</v>
      </c>
      <c r="Q3524" t="s">
        <v>24</v>
      </c>
      <c r="R3524">
        <v>60</v>
      </c>
      <c r="S3524">
        <f t="shared" si="165"/>
        <v>4620</v>
      </c>
      <c r="T3524">
        <f t="shared" si="166"/>
        <v>2310</v>
      </c>
      <c r="U3524" s="2">
        <f t="shared" si="167"/>
        <v>3.896103896103896E-2</v>
      </c>
      <c r="V3524" t="str" cm="1">
        <f t="array" ref="V3524">_xlfn.IFS(H3524&lt;5,"Urban",H3524&lt;=12,"Sub-Urban",H3524&gt;12,"Out Of City")</f>
        <v>Sub-Urban</v>
      </c>
      <c r="W3524" t="str" cm="1">
        <f t="array" ref="W3524">_xlfn.IFS(
    L3524="CCS", "CCS",
    L3524="Type 2", "Type 2",
    L3524="CHAdeMO", "CHAdeMO",
    L3524="Tesla", "Tesla",
    L3524="CCS, Type 2", "CCS, Type 2",
    L3524="Type 2, CCS", "CCS, Type 2",
    L3524="CHAdeMO, Type 2", "CHAdeMO, Type 2",
    L3524="Type 2, CHAdeMO", "CHAdeMO, Type 2",
    L3524="CCS, Tesla", "CCS, Tesla",
    L3524="Tesla, CCS", "CCS, Tesla",
    L3524="Tesla, Type 2", "Tesla, Type 2",
    L3524="Type 2, Tesla", "Tesla, Type 2",
    L3524="CCS, CHAdeMO", "CCS, CHAdeMO",
    L3524="CHAdeMO, CCS", "CCS, CHAdeMO",
    L3524="CHAdeMO, Tesla", "CHAdeMO, Tesla",
    L3524="Tesla, CHAdeMO", "CHAdeMO, Tesla"
)</f>
        <v>Tesla, Type 2</v>
      </c>
    </row>
    <row r="3525" spans="1:23" x14ac:dyDescent="0.25">
      <c r="A3525" t="s">
        <v>7065</v>
      </c>
      <c r="B3525">
        <v>19.024474999999999</v>
      </c>
      <c r="C3525">
        <v>72.809206000000003</v>
      </c>
      <c r="D3525" t="s">
        <v>7066</v>
      </c>
      <c r="E3525" t="s">
        <v>27</v>
      </c>
      <c r="F3525">
        <v>0.28999999999999998</v>
      </c>
      <c r="G3525" t="s">
        <v>20</v>
      </c>
      <c r="H3525">
        <v>7</v>
      </c>
      <c r="I3525">
        <v>50</v>
      </c>
      <c r="J3525" t="s">
        <v>21</v>
      </c>
      <c r="K3525">
        <v>22</v>
      </c>
      <c r="L3525" t="s">
        <v>47</v>
      </c>
      <c r="M3525">
        <v>2022</v>
      </c>
      <c r="N3525" t="s">
        <v>35</v>
      </c>
      <c r="O3525">
        <v>3.7</v>
      </c>
      <c r="P3525">
        <v>9</v>
      </c>
      <c r="Q3525" t="s">
        <v>48</v>
      </c>
      <c r="R3525">
        <v>52</v>
      </c>
      <c r="S3525">
        <f t="shared" si="165"/>
        <v>2600</v>
      </c>
      <c r="T3525">
        <f t="shared" si="166"/>
        <v>754</v>
      </c>
      <c r="U3525" s="2">
        <f t="shared" si="167"/>
        <v>0.18</v>
      </c>
      <c r="V3525" t="str" cm="1">
        <f t="array" ref="V3525">_xlfn.IFS(H3525&lt;5,"Urban",H3525&lt;=12,"Sub-Urban",H3525&gt;12,"Out Of City")</f>
        <v>Sub-Urban</v>
      </c>
      <c r="W3525" t="str" cm="1">
        <f t="array" ref="W3525">_xlfn.IFS(
    L3525="CCS", "CCS",
    L3525="Type 2", "Type 2",
    L3525="CHAdeMO", "CHAdeMO",
    L3525="Tesla", "Tesla",
    L3525="CCS, Type 2", "CCS, Type 2",
    L3525="Type 2, CCS", "CCS, Type 2",
    L3525="CHAdeMO, Type 2", "CHAdeMO, Type 2",
    L3525="Type 2, CHAdeMO", "CHAdeMO, Type 2",
    L3525="CCS, Tesla", "CCS, Tesla",
    L3525="Tesla, CCS", "CCS, Tesla",
    L3525="Tesla, Type 2", "Tesla, Type 2",
    L3525="Type 2, Tesla", "Tesla, Type 2",
    L3525="CCS, CHAdeMO", "CCS, CHAdeMO",
    L3525="CHAdeMO, CCS", "CCS, CHAdeMO",
    L3525="CHAdeMO, Tesla", "CHAdeMO, Tesla",
    L3525="Tesla, CHAdeMO", "CHAdeMO, Tesla"
)</f>
        <v>Tesla</v>
      </c>
    </row>
    <row r="3526" spans="1:23" x14ac:dyDescent="0.25">
      <c r="A3526" t="s">
        <v>7067</v>
      </c>
      <c r="B3526">
        <v>55.726902000000003</v>
      </c>
      <c r="C3526">
        <v>37.536898000000001</v>
      </c>
      <c r="D3526" t="s">
        <v>7068</v>
      </c>
      <c r="E3526" t="s">
        <v>38</v>
      </c>
      <c r="F3526">
        <v>0.45</v>
      </c>
      <c r="G3526" t="s">
        <v>20</v>
      </c>
      <c r="H3526">
        <v>13.39</v>
      </c>
      <c r="I3526">
        <v>90</v>
      </c>
      <c r="J3526" t="s">
        <v>21</v>
      </c>
      <c r="K3526">
        <v>150</v>
      </c>
      <c r="L3526" t="s">
        <v>118</v>
      </c>
      <c r="M3526">
        <v>2014</v>
      </c>
      <c r="N3526" t="s">
        <v>23</v>
      </c>
      <c r="O3526">
        <v>3.2</v>
      </c>
      <c r="P3526">
        <v>5</v>
      </c>
      <c r="Q3526" t="s">
        <v>24</v>
      </c>
      <c r="R3526">
        <v>10</v>
      </c>
      <c r="S3526">
        <f t="shared" si="165"/>
        <v>900</v>
      </c>
      <c r="T3526">
        <f t="shared" si="166"/>
        <v>405</v>
      </c>
      <c r="U3526" s="2">
        <f t="shared" si="167"/>
        <v>5.5555555555555552E-2</v>
      </c>
      <c r="V3526" t="str" cm="1">
        <f t="array" ref="V3526">_xlfn.IFS(H3526&lt;5,"Urban",H3526&lt;=12,"Sub-Urban",H3526&gt;12,"Out Of City")</f>
        <v>Out Of City</v>
      </c>
      <c r="W3526" t="str" cm="1">
        <f t="array" ref="W3526">_xlfn.IFS(
    L3526="CCS", "CCS",
    L3526="Type 2", "Type 2",
    L3526="CHAdeMO", "CHAdeMO",
    L3526="Tesla", "Tesla",
    L3526="CCS, Type 2", "CCS, Type 2",
    L3526="Type 2, CCS", "CCS, Type 2",
    L3526="CHAdeMO, Type 2", "CHAdeMO, Type 2",
    L3526="Type 2, CHAdeMO", "CHAdeMO, Type 2",
    L3526="CCS, Tesla", "CCS, Tesla",
    L3526="Tesla, CCS", "CCS, Tesla",
    L3526="Tesla, Type 2", "Tesla, Type 2",
    L3526="Type 2, Tesla", "Tesla, Type 2",
    L3526="CCS, CHAdeMO", "CCS, CHAdeMO",
    L3526="CHAdeMO, CCS", "CCS, CHAdeMO",
    L3526="CHAdeMO, Tesla", "CHAdeMO, Tesla",
    L3526="Tesla, CHAdeMO", "CHAdeMO, Tesla"
)</f>
        <v>Tesla, Type 2</v>
      </c>
    </row>
    <row r="3527" spans="1:23" x14ac:dyDescent="0.25">
      <c r="A3527" t="s">
        <v>7069</v>
      </c>
      <c r="B3527">
        <v>39.929554000000003</v>
      </c>
      <c r="C3527">
        <v>116.27811699999999</v>
      </c>
      <c r="D3527" t="s">
        <v>7070</v>
      </c>
      <c r="E3527" t="s">
        <v>27</v>
      </c>
      <c r="F3527">
        <v>0.42</v>
      </c>
      <c r="G3527" t="s">
        <v>20</v>
      </c>
      <c r="H3527">
        <v>16.690000000000001</v>
      </c>
      <c r="I3527">
        <v>48</v>
      </c>
      <c r="J3527" t="s">
        <v>46</v>
      </c>
      <c r="K3527">
        <v>150</v>
      </c>
      <c r="L3527" t="s">
        <v>118</v>
      </c>
      <c r="M3527">
        <v>2012</v>
      </c>
      <c r="N3527" t="s">
        <v>35</v>
      </c>
      <c r="O3527">
        <v>4.4000000000000004</v>
      </c>
      <c r="P3527">
        <v>6</v>
      </c>
      <c r="Q3527" t="s">
        <v>48</v>
      </c>
      <c r="R3527">
        <v>47</v>
      </c>
      <c r="S3527">
        <f t="shared" si="165"/>
        <v>2256</v>
      </c>
      <c r="T3527">
        <f t="shared" si="166"/>
        <v>947.52</v>
      </c>
      <c r="U3527" s="2">
        <f t="shared" si="167"/>
        <v>0.125</v>
      </c>
      <c r="V3527" t="str" cm="1">
        <f t="array" ref="V3527">_xlfn.IFS(H3527&lt;5,"Urban",H3527&lt;=12,"Sub-Urban",H3527&gt;12,"Out Of City")</f>
        <v>Out Of City</v>
      </c>
      <c r="W3527" t="str" cm="1">
        <f t="array" ref="W3527">_xlfn.IFS(
    L3527="CCS", "CCS",
    L3527="Type 2", "Type 2",
    L3527="CHAdeMO", "CHAdeMO",
    L3527="Tesla", "Tesla",
    L3527="CCS, Type 2", "CCS, Type 2",
    L3527="Type 2, CCS", "CCS, Type 2",
    L3527="CHAdeMO, Type 2", "CHAdeMO, Type 2",
    L3527="Type 2, CHAdeMO", "CHAdeMO, Type 2",
    L3527="CCS, Tesla", "CCS, Tesla",
    L3527="Tesla, CCS", "CCS, Tesla",
    L3527="Tesla, Type 2", "Tesla, Type 2",
    L3527="Type 2, Tesla", "Tesla, Type 2",
    L3527="CCS, CHAdeMO", "CCS, CHAdeMO",
    L3527="CHAdeMO, CCS", "CCS, CHAdeMO",
    L3527="CHAdeMO, Tesla", "CHAdeMO, Tesla",
    L3527="Tesla, CHAdeMO", "CHAdeMO, Tesla"
)</f>
        <v>Tesla, Type 2</v>
      </c>
    </row>
    <row r="3528" spans="1:23" x14ac:dyDescent="0.25">
      <c r="A3528" t="s">
        <v>7071</v>
      </c>
      <c r="B3528">
        <v>-33.832777</v>
      </c>
      <c r="C3528">
        <v>151.35414700000001</v>
      </c>
      <c r="D3528" t="s">
        <v>7072</v>
      </c>
      <c r="E3528" t="s">
        <v>27</v>
      </c>
      <c r="F3528">
        <v>0.45</v>
      </c>
      <c r="G3528" t="s">
        <v>32</v>
      </c>
      <c r="H3528">
        <v>14.26</v>
      </c>
      <c r="I3528">
        <v>72</v>
      </c>
      <c r="J3528" t="s">
        <v>46</v>
      </c>
      <c r="K3528">
        <v>22</v>
      </c>
      <c r="L3528" t="s">
        <v>47</v>
      </c>
      <c r="M3528">
        <v>2014</v>
      </c>
      <c r="N3528" t="s">
        <v>35</v>
      </c>
      <c r="O3528">
        <v>4.7</v>
      </c>
      <c r="P3528">
        <v>2</v>
      </c>
      <c r="Q3528" t="s">
        <v>48</v>
      </c>
      <c r="R3528">
        <v>56</v>
      </c>
      <c r="S3528">
        <f t="shared" si="165"/>
        <v>4032</v>
      </c>
      <c r="T3528">
        <f t="shared" si="166"/>
        <v>1814.4</v>
      </c>
      <c r="U3528" s="2">
        <f t="shared" si="167"/>
        <v>2.7777777777777776E-2</v>
      </c>
      <c r="V3528" t="str" cm="1">
        <f t="array" ref="V3528">_xlfn.IFS(H3528&lt;5,"Urban",H3528&lt;=12,"Sub-Urban",H3528&gt;12,"Out Of City")</f>
        <v>Out Of City</v>
      </c>
      <c r="W3528" t="str" cm="1">
        <f t="array" ref="W3528">_xlfn.IFS(
    L3528="CCS", "CCS",
    L3528="Type 2", "Type 2",
    L3528="CHAdeMO", "CHAdeMO",
    L3528="Tesla", "Tesla",
    L3528="CCS, Type 2", "CCS, Type 2",
    L3528="Type 2, CCS", "CCS, Type 2",
    L3528="CHAdeMO, Type 2", "CHAdeMO, Type 2",
    L3528="Type 2, CHAdeMO", "CHAdeMO, Type 2",
    L3528="CCS, Tesla", "CCS, Tesla",
    L3528="Tesla, CCS", "CCS, Tesla",
    L3528="Tesla, Type 2", "Tesla, Type 2",
    L3528="Type 2, Tesla", "Tesla, Type 2",
    L3528="CCS, CHAdeMO", "CCS, CHAdeMO",
    L3528="CHAdeMO, CCS", "CCS, CHAdeMO",
    L3528="CHAdeMO, Tesla", "CHAdeMO, Tesla",
    L3528="Tesla, CHAdeMO", "CHAdeMO, Tesla"
)</f>
        <v>Tesla</v>
      </c>
    </row>
    <row r="3529" spans="1:23" x14ac:dyDescent="0.25">
      <c r="A3529" t="s">
        <v>7073</v>
      </c>
      <c r="B3529">
        <v>19.424593000000002</v>
      </c>
      <c r="C3529">
        <v>-99.045373999999995</v>
      </c>
      <c r="D3529" t="s">
        <v>7074</v>
      </c>
      <c r="E3529" t="s">
        <v>38</v>
      </c>
      <c r="F3529">
        <v>0.43</v>
      </c>
      <c r="G3529" s="1" t="s">
        <v>9985</v>
      </c>
      <c r="H3529">
        <v>9.27</v>
      </c>
      <c r="I3529">
        <v>42</v>
      </c>
      <c r="J3529" t="s">
        <v>46</v>
      </c>
      <c r="K3529">
        <v>22</v>
      </c>
      <c r="L3529" t="s">
        <v>58</v>
      </c>
      <c r="M3529">
        <v>2015</v>
      </c>
      <c r="N3529" t="s">
        <v>35</v>
      </c>
      <c r="O3529">
        <v>4.9000000000000004</v>
      </c>
      <c r="P3529">
        <v>7</v>
      </c>
      <c r="Q3529" t="s">
        <v>24</v>
      </c>
      <c r="R3529">
        <v>14</v>
      </c>
      <c r="S3529">
        <f t="shared" si="165"/>
        <v>588</v>
      </c>
      <c r="T3529">
        <f t="shared" si="166"/>
        <v>252.84</v>
      </c>
      <c r="U3529" s="2">
        <f t="shared" si="167"/>
        <v>0.16666666666666666</v>
      </c>
      <c r="V3529" t="str" cm="1">
        <f t="array" ref="V3529">_xlfn.IFS(H3529&lt;5,"Urban",H3529&lt;=12,"Sub-Urban",H3529&gt;12,"Out Of City")</f>
        <v>Sub-Urban</v>
      </c>
      <c r="W3529" t="str" cm="1">
        <f t="array" ref="W3529">_xlfn.IFS(
    L3529="CCS", "CCS",
    L3529="Type 2", "Type 2",
    L3529="CHAdeMO", "CHAdeMO",
    L3529="Tesla", "Tesla",
    L3529="CCS, Type 2", "CCS, Type 2",
    L3529="Type 2, CCS", "CCS, Type 2",
    L3529="CHAdeMO, Type 2", "CHAdeMO, Type 2",
    L3529="Type 2, CHAdeMO", "CHAdeMO, Type 2",
    L3529="CCS, Tesla", "CCS, Tesla",
    L3529="Tesla, CCS", "CCS, Tesla",
    L3529="Tesla, Type 2", "Tesla, Type 2",
    L3529="Type 2, Tesla", "Tesla, Type 2",
    L3529="CCS, CHAdeMO", "CCS, CHAdeMO",
    L3529="CHAdeMO, CCS", "CCS, CHAdeMO",
    L3529="CHAdeMO, Tesla", "CHAdeMO, Tesla",
    L3529="Tesla, CHAdeMO", "CHAdeMO, Tesla"
)</f>
        <v>CCS, Tesla</v>
      </c>
    </row>
    <row r="3530" spans="1:23" x14ac:dyDescent="0.25">
      <c r="A3530" t="s">
        <v>7075</v>
      </c>
      <c r="B3530">
        <v>34.190047999999997</v>
      </c>
      <c r="C3530">
        <v>-118.33456</v>
      </c>
      <c r="D3530" t="s">
        <v>7076</v>
      </c>
      <c r="E3530" t="s">
        <v>38</v>
      </c>
      <c r="F3530">
        <v>0.41</v>
      </c>
      <c r="G3530" t="s">
        <v>20</v>
      </c>
      <c r="H3530">
        <v>14.13</v>
      </c>
      <c r="I3530">
        <v>54</v>
      </c>
      <c r="J3530" t="s">
        <v>47</v>
      </c>
      <c r="K3530">
        <v>50</v>
      </c>
      <c r="L3530" t="s">
        <v>22</v>
      </c>
      <c r="M3530">
        <v>2019</v>
      </c>
      <c r="N3530" t="s">
        <v>23</v>
      </c>
      <c r="O3530">
        <v>4.5999999999999996</v>
      </c>
      <c r="P3530">
        <v>7</v>
      </c>
      <c r="Q3530" t="s">
        <v>29</v>
      </c>
      <c r="R3530">
        <v>10</v>
      </c>
      <c r="S3530">
        <f t="shared" si="165"/>
        <v>540</v>
      </c>
      <c r="T3530">
        <f t="shared" si="166"/>
        <v>221.39999999999998</v>
      </c>
      <c r="U3530" s="2">
        <f t="shared" si="167"/>
        <v>0.12962962962962962</v>
      </c>
      <c r="V3530" t="str" cm="1">
        <f t="array" ref="V3530">_xlfn.IFS(H3530&lt;5,"Urban",H3530&lt;=12,"Sub-Urban",H3530&gt;12,"Out Of City")</f>
        <v>Out Of City</v>
      </c>
      <c r="W3530" t="str" cm="1">
        <f t="array" ref="W3530">_xlfn.IFS(
    L3530="CCS", "CCS",
    L3530="Type 2", "Type 2",
    L3530="CHAdeMO", "CHAdeMO",
    L3530="Tesla", "Tesla",
    L3530="CCS, Type 2", "CCS, Type 2",
    L3530="Type 2, CCS", "CCS, Type 2",
    L3530="CHAdeMO, Type 2", "CHAdeMO, Type 2",
    L3530="Type 2, CHAdeMO", "CHAdeMO, Type 2",
    L3530="CCS, Tesla", "CCS, Tesla",
    L3530="Tesla, CCS", "CCS, Tesla",
    L3530="Tesla, Type 2", "Tesla, Type 2",
    L3530="Type 2, Tesla", "Tesla, Type 2",
    L3530="CCS, CHAdeMO", "CCS, CHAdeMO",
    L3530="CHAdeMO, CCS", "CCS, CHAdeMO",
    L3530="CHAdeMO, Tesla", "CHAdeMO, Tesla",
    L3530="Tesla, CHAdeMO", "CHAdeMO, Tesla"
)</f>
        <v>CCS, CHAdeMO</v>
      </c>
    </row>
    <row r="3531" spans="1:23" x14ac:dyDescent="0.25">
      <c r="A3531" t="s">
        <v>7077</v>
      </c>
      <c r="B3531">
        <v>55.713687</v>
      </c>
      <c r="C3531">
        <v>37.680214999999997</v>
      </c>
      <c r="D3531" t="s">
        <v>7078</v>
      </c>
      <c r="E3531" t="s">
        <v>38</v>
      </c>
      <c r="F3531">
        <v>0.18</v>
      </c>
      <c r="G3531" t="s">
        <v>32</v>
      </c>
      <c r="H3531">
        <v>7.3</v>
      </c>
      <c r="I3531">
        <v>81</v>
      </c>
      <c r="J3531" t="s">
        <v>46</v>
      </c>
      <c r="K3531">
        <v>150</v>
      </c>
      <c r="L3531" t="s">
        <v>40</v>
      </c>
      <c r="M3531">
        <v>2010</v>
      </c>
      <c r="N3531" t="s">
        <v>23</v>
      </c>
      <c r="O3531">
        <v>4.9000000000000004</v>
      </c>
      <c r="P3531">
        <v>4</v>
      </c>
      <c r="Q3531" t="s">
        <v>48</v>
      </c>
      <c r="R3531">
        <v>10</v>
      </c>
      <c r="S3531">
        <f t="shared" si="165"/>
        <v>810</v>
      </c>
      <c r="T3531">
        <f t="shared" si="166"/>
        <v>145.79999999999998</v>
      </c>
      <c r="U3531" s="2">
        <f t="shared" si="167"/>
        <v>4.9382716049382713E-2</v>
      </c>
      <c r="V3531" t="str" cm="1">
        <f t="array" ref="V3531">_xlfn.IFS(H3531&lt;5,"Urban",H3531&lt;=12,"Sub-Urban",H3531&gt;12,"Out Of City")</f>
        <v>Sub-Urban</v>
      </c>
      <c r="W3531" t="str" cm="1">
        <f t="array" ref="W3531">_xlfn.IFS(
    L3531="CCS", "CCS",
    L3531="Type 2", "Type 2",
    L3531="CHAdeMO", "CHAdeMO",
    L3531="Tesla", "Tesla",
    L3531="CCS, Type 2", "CCS, Type 2",
    L3531="Type 2, CCS", "CCS, Type 2",
    L3531="CHAdeMO, Type 2", "CHAdeMO, Type 2",
    L3531="Type 2, CHAdeMO", "CHAdeMO, Type 2",
    L3531="CCS, Tesla", "CCS, Tesla",
    L3531="Tesla, CCS", "CCS, Tesla",
    L3531="Tesla, Type 2", "Tesla, Type 2",
    L3531="Type 2, Tesla", "Tesla, Type 2",
    L3531="CCS, CHAdeMO", "CCS, CHAdeMO",
    L3531="CHAdeMO, CCS", "CCS, CHAdeMO",
    L3531="CHAdeMO, Tesla", "CHAdeMO, Tesla",
    L3531="Tesla, CHAdeMO", "CHAdeMO, Tesla"
)</f>
        <v>Type 2</v>
      </c>
    </row>
    <row r="3532" spans="1:23" x14ac:dyDescent="0.25">
      <c r="A3532" t="s">
        <v>7079</v>
      </c>
      <c r="B3532">
        <v>-16.292528000000001</v>
      </c>
      <c r="C3532">
        <v>-80.314340000000001</v>
      </c>
      <c r="D3532" t="s">
        <v>7080</v>
      </c>
      <c r="E3532" t="s">
        <v>27</v>
      </c>
      <c r="F3532">
        <v>0.48</v>
      </c>
      <c r="G3532" t="s">
        <v>32</v>
      </c>
      <c r="H3532">
        <v>2.3199999999999998</v>
      </c>
      <c r="I3532">
        <v>16</v>
      </c>
      <c r="J3532" t="s">
        <v>47</v>
      </c>
      <c r="K3532">
        <v>150</v>
      </c>
      <c r="L3532" t="s">
        <v>77</v>
      </c>
      <c r="M3532">
        <v>2023</v>
      </c>
      <c r="N3532" t="s">
        <v>23</v>
      </c>
      <c r="O3532">
        <v>4.7</v>
      </c>
      <c r="P3532">
        <v>7</v>
      </c>
      <c r="Q3532" t="s">
        <v>48</v>
      </c>
      <c r="R3532">
        <v>58</v>
      </c>
      <c r="S3532">
        <f t="shared" si="165"/>
        <v>928</v>
      </c>
      <c r="T3532">
        <f t="shared" si="166"/>
        <v>445.44</v>
      </c>
      <c r="U3532" s="2">
        <f t="shared" si="167"/>
        <v>0.4375</v>
      </c>
      <c r="V3532" t="str" cm="1">
        <f t="array" ref="V3532">_xlfn.IFS(H3532&lt;5,"Urban",H3532&lt;=12,"Sub-Urban",H3532&gt;12,"Out Of City")</f>
        <v>Urban</v>
      </c>
      <c r="W3532" t="str" cm="1">
        <f t="array" ref="W3532">_xlfn.IFS(
    L3532="CCS", "CCS",
    L3532="Type 2", "Type 2",
    L3532="CHAdeMO", "CHAdeMO",
    L3532="Tesla", "Tesla",
    L3532="CCS, Type 2", "CCS, Type 2",
    L3532="Type 2, CCS", "CCS, Type 2",
    L3532="CHAdeMO, Type 2", "CHAdeMO, Type 2",
    L3532="Type 2, CHAdeMO", "CHAdeMO, Type 2",
    L3532="CCS, Tesla", "CCS, Tesla",
    L3532="Tesla, CCS", "CCS, Tesla",
    L3532="Tesla, Type 2", "Tesla, Type 2",
    L3532="Type 2, Tesla", "Tesla, Type 2",
    L3532="CCS, CHAdeMO", "CCS, CHAdeMO",
    L3532="CHAdeMO, CCS", "CCS, CHAdeMO",
    L3532="CHAdeMO, Tesla", "CHAdeMO, Tesla",
    L3532="Tesla, CHAdeMO", "CHAdeMO, Tesla"
)</f>
        <v>CHAdeMO</v>
      </c>
    </row>
    <row r="3533" spans="1:23" x14ac:dyDescent="0.25">
      <c r="A3533" t="s">
        <v>7081</v>
      </c>
      <c r="B3533">
        <v>-23.535516000000001</v>
      </c>
      <c r="C3533">
        <v>-46.573737000000001</v>
      </c>
      <c r="D3533" t="s">
        <v>7082</v>
      </c>
      <c r="E3533" t="s">
        <v>38</v>
      </c>
      <c r="F3533">
        <v>0.27</v>
      </c>
      <c r="G3533" s="1" t="s">
        <v>9985</v>
      </c>
      <c r="H3533">
        <v>17.510000000000002</v>
      </c>
      <c r="I3533">
        <v>63</v>
      </c>
      <c r="J3533" t="s">
        <v>46</v>
      </c>
      <c r="K3533">
        <v>350</v>
      </c>
      <c r="L3533" t="s">
        <v>43</v>
      </c>
      <c r="M3533">
        <v>2019</v>
      </c>
      <c r="N3533" t="s">
        <v>35</v>
      </c>
      <c r="O3533">
        <v>3.7</v>
      </c>
      <c r="P3533">
        <v>5</v>
      </c>
      <c r="Q3533" t="s">
        <v>48</v>
      </c>
      <c r="R3533">
        <v>13</v>
      </c>
      <c r="S3533">
        <f t="shared" si="165"/>
        <v>819</v>
      </c>
      <c r="T3533">
        <f t="shared" si="166"/>
        <v>221.13000000000002</v>
      </c>
      <c r="U3533" s="2">
        <f t="shared" si="167"/>
        <v>7.9365079365079361E-2</v>
      </c>
      <c r="V3533" t="str" cm="1">
        <f t="array" ref="V3533">_xlfn.IFS(H3533&lt;5,"Urban",H3533&lt;=12,"Sub-Urban",H3533&gt;12,"Out Of City")</f>
        <v>Out Of City</v>
      </c>
      <c r="W3533" t="str" cm="1">
        <f t="array" ref="W3533">_xlfn.IFS(
    L3533="CCS", "CCS",
    L3533="Type 2", "Type 2",
    L3533="CHAdeMO", "CHAdeMO",
    L3533="Tesla", "Tesla",
    L3533="CCS, Type 2", "CCS, Type 2",
    L3533="Type 2, CCS", "CCS, Type 2",
    L3533="CHAdeMO, Type 2", "CHAdeMO, Type 2",
    L3533="Type 2, CHAdeMO", "CHAdeMO, Type 2",
    L3533="CCS, Tesla", "CCS, Tesla",
    L3533="Tesla, CCS", "CCS, Tesla",
    L3533="Tesla, Type 2", "Tesla, Type 2",
    L3533="Type 2, Tesla", "Tesla, Type 2",
    L3533="CCS, CHAdeMO", "CCS, CHAdeMO",
    L3533="CHAdeMO, CCS", "CCS, CHAdeMO",
    L3533="CHAdeMO, Tesla", "CHAdeMO, Tesla",
    L3533="Tesla, CHAdeMO", "CHAdeMO, Tesla"
)</f>
        <v>CCS</v>
      </c>
    </row>
    <row r="3534" spans="1:23" x14ac:dyDescent="0.25">
      <c r="A3534" t="s">
        <v>7083</v>
      </c>
      <c r="B3534">
        <v>41.951937999999998</v>
      </c>
      <c r="C3534">
        <v>-87.684121000000005</v>
      </c>
      <c r="D3534" t="s">
        <v>7084</v>
      </c>
      <c r="E3534" t="s">
        <v>38</v>
      </c>
      <c r="F3534">
        <v>0.25</v>
      </c>
      <c r="G3534" t="s">
        <v>20</v>
      </c>
      <c r="H3534">
        <v>11.94</v>
      </c>
      <c r="I3534">
        <v>86</v>
      </c>
      <c r="J3534" t="s">
        <v>39</v>
      </c>
      <c r="K3534">
        <v>22</v>
      </c>
      <c r="L3534" t="s">
        <v>47</v>
      </c>
      <c r="M3534">
        <v>2012</v>
      </c>
      <c r="N3534" t="s">
        <v>23</v>
      </c>
      <c r="O3534">
        <v>3.3</v>
      </c>
      <c r="P3534">
        <v>3</v>
      </c>
      <c r="Q3534" t="s">
        <v>24</v>
      </c>
      <c r="R3534">
        <v>13</v>
      </c>
      <c r="S3534">
        <f t="shared" si="165"/>
        <v>1118</v>
      </c>
      <c r="T3534">
        <f t="shared" si="166"/>
        <v>279.5</v>
      </c>
      <c r="U3534" s="2">
        <f t="shared" si="167"/>
        <v>3.4883720930232558E-2</v>
      </c>
      <c r="V3534" t="str" cm="1">
        <f t="array" ref="V3534">_xlfn.IFS(H3534&lt;5,"Urban",H3534&lt;=12,"Sub-Urban",H3534&gt;12,"Out Of City")</f>
        <v>Sub-Urban</v>
      </c>
      <c r="W3534" t="str" cm="1">
        <f t="array" ref="W3534">_xlfn.IFS(
    L3534="CCS", "CCS",
    L3534="Type 2", "Type 2",
    L3534="CHAdeMO", "CHAdeMO",
    L3534="Tesla", "Tesla",
    L3534="CCS, Type 2", "CCS, Type 2",
    L3534="Type 2, CCS", "CCS, Type 2",
    L3534="CHAdeMO, Type 2", "CHAdeMO, Type 2",
    L3534="Type 2, CHAdeMO", "CHAdeMO, Type 2",
    L3534="CCS, Tesla", "CCS, Tesla",
    L3534="Tesla, CCS", "CCS, Tesla",
    L3534="Tesla, Type 2", "Tesla, Type 2",
    L3534="Type 2, Tesla", "Tesla, Type 2",
    L3534="CCS, CHAdeMO", "CCS, CHAdeMO",
    L3534="CHAdeMO, CCS", "CCS, CHAdeMO",
    L3534="CHAdeMO, Tesla", "CHAdeMO, Tesla",
    L3534="Tesla, CHAdeMO", "CHAdeMO, Tesla"
)</f>
        <v>Tesla</v>
      </c>
    </row>
    <row r="3535" spans="1:23" x14ac:dyDescent="0.25">
      <c r="A3535" t="s">
        <v>7085</v>
      </c>
      <c r="B3535">
        <v>55.770851</v>
      </c>
      <c r="C3535">
        <v>37.537776999999998</v>
      </c>
      <c r="D3535" t="s">
        <v>7086</v>
      </c>
      <c r="E3535" t="s">
        <v>38</v>
      </c>
      <c r="F3535">
        <v>0.41</v>
      </c>
      <c r="G3535" t="s">
        <v>20</v>
      </c>
      <c r="H3535">
        <v>2.99</v>
      </c>
      <c r="I3535">
        <v>75</v>
      </c>
      <c r="J3535" t="s">
        <v>47</v>
      </c>
      <c r="K3535">
        <v>50</v>
      </c>
      <c r="L3535" t="s">
        <v>80</v>
      </c>
      <c r="M3535">
        <v>2023</v>
      </c>
      <c r="N3535" t="s">
        <v>35</v>
      </c>
      <c r="O3535">
        <v>4.8</v>
      </c>
      <c r="P3535">
        <v>5</v>
      </c>
      <c r="Q3535" t="s">
        <v>48</v>
      </c>
      <c r="R3535">
        <v>9</v>
      </c>
      <c r="S3535">
        <f t="shared" si="165"/>
        <v>675</v>
      </c>
      <c r="T3535">
        <f t="shared" si="166"/>
        <v>276.75</v>
      </c>
      <c r="U3535" s="2">
        <f t="shared" si="167"/>
        <v>6.6666666666666666E-2</v>
      </c>
      <c r="V3535" t="str" cm="1">
        <f t="array" ref="V3535">_xlfn.IFS(H3535&lt;5,"Urban",H3535&lt;=12,"Sub-Urban",H3535&gt;12,"Out Of City")</f>
        <v>Urban</v>
      </c>
      <c r="W3535" t="str" cm="1">
        <f t="array" ref="W3535">_xlfn.IFS(
    L3535="CCS", "CCS",
    L3535="Type 2", "Type 2",
    L3535="CHAdeMO", "CHAdeMO",
    L3535="Tesla", "Tesla",
    L3535="CCS, Type 2", "CCS, Type 2",
    L3535="Type 2, CCS", "CCS, Type 2",
    L3535="CHAdeMO, Type 2", "CHAdeMO, Type 2",
    L3535="Type 2, CHAdeMO", "CHAdeMO, Type 2",
    L3535="CCS, Tesla", "CCS, Tesla",
    L3535="Tesla, CCS", "CCS, Tesla",
    L3535="Tesla, Type 2", "Tesla, Type 2",
    L3535="Type 2, Tesla", "Tesla, Type 2",
    L3535="CCS, CHAdeMO", "CCS, CHAdeMO",
    L3535="CHAdeMO, CCS", "CCS, CHAdeMO",
    L3535="CHAdeMO, Tesla", "CHAdeMO, Tesla",
    L3535="Tesla, CHAdeMO", "CHAdeMO, Tesla"
)</f>
        <v>CHAdeMO, Type 2</v>
      </c>
    </row>
    <row r="3536" spans="1:23" x14ac:dyDescent="0.25">
      <c r="A3536" t="s">
        <v>7087</v>
      </c>
      <c r="B3536">
        <v>37.717854000000003</v>
      </c>
      <c r="C3536">
        <v>-122.316041</v>
      </c>
      <c r="D3536" t="s">
        <v>7088</v>
      </c>
      <c r="E3536" t="s">
        <v>19</v>
      </c>
      <c r="F3536">
        <v>0.21</v>
      </c>
      <c r="G3536" s="1" t="s">
        <v>9985</v>
      </c>
      <c r="H3536">
        <v>14.09</v>
      </c>
      <c r="I3536">
        <v>89</v>
      </c>
      <c r="J3536" t="s">
        <v>47</v>
      </c>
      <c r="K3536">
        <v>150</v>
      </c>
      <c r="L3536" t="s">
        <v>51</v>
      </c>
      <c r="M3536">
        <v>2020</v>
      </c>
      <c r="N3536" t="s">
        <v>35</v>
      </c>
      <c r="O3536">
        <v>3.8</v>
      </c>
      <c r="P3536">
        <v>2</v>
      </c>
      <c r="Q3536" t="s">
        <v>24</v>
      </c>
      <c r="R3536">
        <v>23</v>
      </c>
      <c r="S3536">
        <f t="shared" si="165"/>
        <v>2047</v>
      </c>
      <c r="T3536">
        <f t="shared" si="166"/>
        <v>429.87</v>
      </c>
      <c r="U3536" s="2">
        <f t="shared" si="167"/>
        <v>2.247191011235955E-2</v>
      </c>
      <c r="V3536" t="str" cm="1">
        <f t="array" ref="V3536">_xlfn.IFS(H3536&lt;5,"Urban",H3536&lt;=12,"Sub-Urban",H3536&gt;12,"Out Of City")</f>
        <v>Out Of City</v>
      </c>
      <c r="W3536" t="str" cm="1">
        <f t="array" ref="W3536">_xlfn.IFS(
    L3536="CCS", "CCS",
    L3536="Type 2", "Type 2",
    L3536="CHAdeMO", "CHAdeMO",
    L3536="Tesla", "Tesla",
    L3536="CCS, Type 2", "CCS, Type 2",
    L3536="Type 2, CCS", "CCS, Type 2",
    L3536="CHAdeMO, Type 2", "CHAdeMO, Type 2",
    L3536="Type 2, CHAdeMO", "CHAdeMO, Type 2",
    L3536="CCS, Tesla", "CCS, Tesla",
    L3536="Tesla, CCS", "CCS, Tesla",
    L3536="Tesla, Type 2", "Tesla, Type 2",
    L3536="Type 2, Tesla", "Tesla, Type 2",
    L3536="CCS, CHAdeMO", "CCS, CHAdeMO",
    L3536="CHAdeMO, CCS", "CCS, CHAdeMO",
    L3536="CHAdeMO, Tesla", "CHAdeMO, Tesla",
    L3536="Tesla, CHAdeMO", "CHAdeMO, Tesla"
)</f>
        <v>CCS, Tesla</v>
      </c>
    </row>
    <row r="3537" spans="1:23" x14ac:dyDescent="0.25">
      <c r="A3537" t="s">
        <v>7089</v>
      </c>
      <c r="B3537">
        <v>-33.838847000000001</v>
      </c>
      <c r="C3537">
        <v>151.20292900000001</v>
      </c>
      <c r="D3537" t="s">
        <v>7090</v>
      </c>
      <c r="E3537" t="s">
        <v>38</v>
      </c>
      <c r="F3537">
        <v>0.49</v>
      </c>
      <c r="G3537" t="s">
        <v>32</v>
      </c>
      <c r="H3537">
        <v>6.14</v>
      </c>
      <c r="I3537">
        <v>65</v>
      </c>
      <c r="J3537" t="s">
        <v>39</v>
      </c>
      <c r="K3537">
        <v>50</v>
      </c>
      <c r="L3537" t="s">
        <v>40</v>
      </c>
      <c r="M3537">
        <v>2011</v>
      </c>
      <c r="N3537" t="s">
        <v>23</v>
      </c>
      <c r="O3537">
        <v>3.4</v>
      </c>
      <c r="P3537">
        <v>5</v>
      </c>
      <c r="Q3537" t="s">
        <v>24</v>
      </c>
      <c r="R3537">
        <v>8</v>
      </c>
      <c r="S3537">
        <f t="shared" si="165"/>
        <v>520</v>
      </c>
      <c r="T3537">
        <f t="shared" si="166"/>
        <v>254.79999999999998</v>
      </c>
      <c r="U3537" s="2">
        <f t="shared" si="167"/>
        <v>7.6923076923076927E-2</v>
      </c>
      <c r="V3537" t="str" cm="1">
        <f t="array" ref="V3537">_xlfn.IFS(H3537&lt;5,"Urban",H3537&lt;=12,"Sub-Urban",H3537&gt;12,"Out Of City")</f>
        <v>Sub-Urban</v>
      </c>
      <c r="W3537" t="str" cm="1">
        <f t="array" ref="W3537">_xlfn.IFS(
    L3537="CCS", "CCS",
    L3537="Type 2", "Type 2",
    L3537="CHAdeMO", "CHAdeMO",
    L3537="Tesla", "Tesla",
    L3537="CCS, Type 2", "CCS, Type 2",
    L3537="Type 2, CCS", "CCS, Type 2",
    L3537="CHAdeMO, Type 2", "CHAdeMO, Type 2",
    L3537="Type 2, CHAdeMO", "CHAdeMO, Type 2",
    L3537="CCS, Tesla", "CCS, Tesla",
    L3537="Tesla, CCS", "CCS, Tesla",
    L3537="Tesla, Type 2", "Tesla, Type 2",
    L3537="Type 2, Tesla", "Tesla, Type 2",
    L3537="CCS, CHAdeMO", "CCS, CHAdeMO",
    L3537="CHAdeMO, CCS", "CCS, CHAdeMO",
    L3537="CHAdeMO, Tesla", "CHAdeMO, Tesla",
    L3537="Tesla, CHAdeMO", "CHAdeMO, Tesla"
)</f>
        <v>Type 2</v>
      </c>
    </row>
    <row r="3538" spans="1:23" x14ac:dyDescent="0.25">
      <c r="A3538" t="s">
        <v>7091</v>
      </c>
      <c r="B3538">
        <v>41.912255000000002</v>
      </c>
      <c r="C3538">
        <v>-87.726817999999994</v>
      </c>
      <c r="D3538" t="s">
        <v>7092</v>
      </c>
      <c r="E3538" t="s">
        <v>38</v>
      </c>
      <c r="F3538">
        <v>0.38</v>
      </c>
      <c r="G3538" s="1" t="s">
        <v>9985</v>
      </c>
      <c r="H3538">
        <v>16.239999999999998</v>
      </c>
      <c r="I3538">
        <v>60</v>
      </c>
      <c r="J3538" t="s">
        <v>39</v>
      </c>
      <c r="K3538">
        <v>50</v>
      </c>
      <c r="L3538" t="s">
        <v>43</v>
      </c>
      <c r="M3538">
        <v>2018</v>
      </c>
      <c r="N3538" t="s">
        <v>23</v>
      </c>
      <c r="O3538">
        <v>4</v>
      </c>
      <c r="P3538">
        <v>1</v>
      </c>
      <c r="Q3538" t="s">
        <v>48</v>
      </c>
      <c r="R3538">
        <v>8</v>
      </c>
      <c r="S3538">
        <f t="shared" si="165"/>
        <v>480</v>
      </c>
      <c r="T3538">
        <f t="shared" si="166"/>
        <v>182.4</v>
      </c>
      <c r="U3538" s="2">
        <f t="shared" si="167"/>
        <v>1.6666666666666666E-2</v>
      </c>
      <c r="V3538" t="str" cm="1">
        <f t="array" ref="V3538">_xlfn.IFS(H3538&lt;5,"Urban",H3538&lt;=12,"Sub-Urban",H3538&gt;12,"Out Of City")</f>
        <v>Out Of City</v>
      </c>
      <c r="W3538" t="str" cm="1">
        <f t="array" ref="W3538">_xlfn.IFS(
    L3538="CCS", "CCS",
    L3538="Type 2", "Type 2",
    L3538="CHAdeMO", "CHAdeMO",
    L3538="Tesla", "Tesla",
    L3538="CCS, Type 2", "CCS, Type 2",
    L3538="Type 2, CCS", "CCS, Type 2",
    L3538="CHAdeMO, Type 2", "CHAdeMO, Type 2",
    L3538="Type 2, CHAdeMO", "CHAdeMO, Type 2",
    L3538="CCS, Tesla", "CCS, Tesla",
    L3538="Tesla, CCS", "CCS, Tesla",
    L3538="Tesla, Type 2", "Tesla, Type 2",
    L3538="Type 2, Tesla", "Tesla, Type 2",
    L3538="CCS, CHAdeMO", "CCS, CHAdeMO",
    L3538="CHAdeMO, CCS", "CCS, CHAdeMO",
    L3538="CHAdeMO, Tesla", "CHAdeMO, Tesla",
    L3538="Tesla, CHAdeMO", "CHAdeMO, Tesla"
)</f>
        <v>CCS</v>
      </c>
    </row>
    <row r="3539" spans="1:23" x14ac:dyDescent="0.25">
      <c r="A3539" t="s">
        <v>7093</v>
      </c>
      <c r="B3539">
        <v>25.211850999999999</v>
      </c>
      <c r="C3539">
        <v>55.399675999999999</v>
      </c>
      <c r="D3539" t="s">
        <v>7094</v>
      </c>
      <c r="E3539" t="s">
        <v>38</v>
      </c>
      <c r="F3539">
        <v>0.16</v>
      </c>
      <c r="G3539" t="s">
        <v>32</v>
      </c>
      <c r="H3539">
        <v>16.170000000000002</v>
      </c>
      <c r="I3539">
        <v>59</v>
      </c>
      <c r="J3539" t="s">
        <v>46</v>
      </c>
      <c r="K3539">
        <v>50</v>
      </c>
      <c r="L3539" t="s">
        <v>34</v>
      </c>
      <c r="M3539">
        <v>2022</v>
      </c>
      <c r="N3539" t="s">
        <v>35</v>
      </c>
      <c r="O3539">
        <v>3.1</v>
      </c>
      <c r="P3539">
        <v>1</v>
      </c>
      <c r="Q3539" t="s">
        <v>48</v>
      </c>
      <c r="R3539">
        <v>14</v>
      </c>
      <c r="S3539">
        <f t="shared" si="165"/>
        <v>826</v>
      </c>
      <c r="T3539">
        <f t="shared" si="166"/>
        <v>132.16</v>
      </c>
      <c r="U3539" s="2">
        <f t="shared" si="167"/>
        <v>1.6949152542372881E-2</v>
      </c>
      <c r="V3539" t="str" cm="1">
        <f t="array" ref="V3539">_xlfn.IFS(H3539&lt;5,"Urban",H3539&lt;=12,"Sub-Urban",H3539&gt;12,"Out Of City")</f>
        <v>Out Of City</v>
      </c>
      <c r="W3539" t="str" cm="1">
        <f t="array" ref="W3539">_xlfn.IFS(
    L3539="CCS", "CCS",
    L3539="Type 2", "Type 2",
    L3539="CHAdeMO", "CHAdeMO",
    L3539="Tesla", "Tesla",
    L3539="CCS, Type 2", "CCS, Type 2",
    L3539="Type 2, CCS", "CCS, Type 2",
    L3539="CHAdeMO, Type 2", "CHAdeMO, Type 2",
    L3539="Type 2, CHAdeMO", "CHAdeMO, Type 2",
    L3539="CCS, Tesla", "CCS, Tesla",
    L3539="Tesla, CCS", "CCS, Tesla",
    L3539="Tesla, Type 2", "Tesla, Type 2",
    L3539="Type 2, Tesla", "Tesla, Type 2",
    L3539="CCS, CHAdeMO", "CCS, CHAdeMO",
    L3539="CHAdeMO, CCS", "CCS, CHAdeMO",
    L3539="CHAdeMO, Tesla", "CHAdeMO, Tesla",
    L3539="Tesla, CHAdeMO", "CHAdeMO, Tesla"
)</f>
        <v>CCS, Type 2</v>
      </c>
    </row>
    <row r="3540" spans="1:23" x14ac:dyDescent="0.25">
      <c r="A3540" t="s">
        <v>7095</v>
      </c>
      <c r="B3540">
        <v>-23.699556999999999</v>
      </c>
      <c r="C3540">
        <v>-46.612231999999999</v>
      </c>
      <c r="D3540" t="s">
        <v>7096</v>
      </c>
      <c r="E3540" t="s">
        <v>19</v>
      </c>
      <c r="F3540">
        <v>0.31</v>
      </c>
      <c r="G3540" t="s">
        <v>20</v>
      </c>
      <c r="H3540">
        <v>16.86</v>
      </c>
      <c r="I3540">
        <v>12</v>
      </c>
      <c r="J3540" t="s">
        <v>47</v>
      </c>
      <c r="K3540">
        <v>350</v>
      </c>
      <c r="L3540" t="s">
        <v>43</v>
      </c>
      <c r="M3540">
        <v>2016</v>
      </c>
      <c r="N3540" t="s">
        <v>35</v>
      </c>
      <c r="O3540">
        <v>3</v>
      </c>
      <c r="P3540">
        <v>4</v>
      </c>
      <c r="Q3540" t="s">
        <v>48</v>
      </c>
      <c r="R3540">
        <v>21</v>
      </c>
      <c r="S3540">
        <f t="shared" si="165"/>
        <v>252</v>
      </c>
      <c r="T3540">
        <f t="shared" si="166"/>
        <v>78.12</v>
      </c>
      <c r="U3540" s="2">
        <f t="shared" si="167"/>
        <v>0.33333333333333331</v>
      </c>
      <c r="V3540" t="str" cm="1">
        <f t="array" ref="V3540">_xlfn.IFS(H3540&lt;5,"Urban",H3540&lt;=12,"Sub-Urban",H3540&gt;12,"Out Of City")</f>
        <v>Out Of City</v>
      </c>
      <c r="W3540" t="str" cm="1">
        <f t="array" ref="W3540">_xlfn.IFS(
    L3540="CCS", "CCS",
    L3540="Type 2", "Type 2",
    L3540="CHAdeMO", "CHAdeMO",
    L3540="Tesla", "Tesla",
    L3540="CCS, Type 2", "CCS, Type 2",
    L3540="Type 2, CCS", "CCS, Type 2",
    L3540="CHAdeMO, Type 2", "CHAdeMO, Type 2",
    L3540="Type 2, CHAdeMO", "CHAdeMO, Type 2",
    L3540="CCS, Tesla", "CCS, Tesla",
    L3540="Tesla, CCS", "CCS, Tesla",
    L3540="Tesla, Type 2", "Tesla, Type 2",
    L3540="Type 2, Tesla", "Tesla, Type 2",
    L3540="CCS, CHAdeMO", "CCS, CHAdeMO",
    L3540="CHAdeMO, CCS", "CCS, CHAdeMO",
    L3540="CHAdeMO, Tesla", "CHAdeMO, Tesla",
    L3540="Tesla, CHAdeMO", "CHAdeMO, Tesla"
)</f>
        <v>CCS</v>
      </c>
    </row>
    <row r="3541" spans="1:23" x14ac:dyDescent="0.25">
      <c r="A3541" t="s">
        <v>7097</v>
      </c>
      <c r="B3541">
        <v>43.682239000000003</v>
      </c>
      <c r="C3541">
        <v>-79.404996999999995</v>
      </c>
      <c r="D3541" t="s">
        <v>7098</v>
      </c>
      <c r="E3541" t="s">
        <v>38</v>
      </c>
      <c r="F3541">
        <v>0.33</v>
      </c>
      <c r="G3541" t="s">
        <v>20</v>
      </c>
      <c r="H3541">
        <v>14.51</v>
      </c>
      <c r="I3541">
        <v>63</v>
      </c>
      <c r="J3541" t="s">
        <v>46</v>
      </c>
      <c r="K3541">
        <v>350</v>
      </c>
      <c r="L3541" t="s">
        <v>64</v>
      </c>
      <c r="M3541">
        <v>2011</v>
      </c>
      <c r="N3541" t="s">
        <v>23</v>
      </c>
      <c r="O3541">
        <v>4.2</v>
      </c>
      <c r="P3541">
        <v>6</v>
      </c>
      <c r="Q3541" t="s">
        <v>29</v>
      </c>
      <c r="R3541">
        <v>11</v>
      </c>
      <c r="S3541">
        <f t="shared" si="165"/>
        <v>693</v>
      </c>
      <c r="T3541">
        <f t="shared" si="166"/>
        <v>228.69</v>
      </c>
      <c r="U3541" s="2">
        <f t="shared" si="167"/>
        <v>9.5238095238095233E-2</v>
      </c>
      <c r="V3541" t="str" cm="1">
        <f t="array" ref="V3541">_xlfn.IFS(H3541&lt;5,"Urban",H3541&lt;=12,"Sub-Urban",H3541&gt;12,"Out Of City")</f>
        <v>Out Of City</v>
      </c>
      <c r="W3541" t="str" cm="1">
        <f t="array" ref="W3541">_xlfn.IFS(
    L3541="CCS", "CCS",
    L3541="Type 2", "Type 2",
    L3541="CHAdeMO", "CHAdeMO",
    L3541="Tesla", "Tesla",
    L3541="CCS, Type 2", "CCS, Type 2",
    L3541="Type 2, CCS", "CCS, Type 2",
    L3541="CHAdeMO, Type 2", "CHAdeMO, Type 2",
    L3541="Type 2, CHAdeMO", "CHAdeMO, Type 2",
    L3541="CCS, Tesla", "CCS, Tesla",
    L3541="Tesla, CCS", "CCS, Tesla",
    L3541="Tesla, Type 2", "Tesla, Type 2",
    L3541="Type 2, Tesla", "Tesla, Type 2",
    L3541="CCS, CHAdeMO", "CCS, CHAdeMO",
    L3541="CHAdeMO, CCS", "CCS, CHAdeMO",
    L3541="CHAdeMO, Tesla", "CHAdeMO, Tesla",
    L3541="Tesla, CHAdeMO", "CHAdeMO, Tesla"
)</f>
        <v>CCS, CHAdeMO</v>
      </c>
    </row>
    <row r="3542" spans="1:23" x14ac:dyDescent="0.25">
      <c r="A3542" t="s">
        <v>7099</v>
      </c>
      <c r="B3542">
        <v>36.194788000000003</v>
      </c>
      <c r="C3542">
        <v>83.577190000000002</v>
      </c>
      <c r="D3542" t="s">
        <v>7100</v>
      </c>
      <c r="E3542" t="s">
        <v>38</v>
      </c>
      <c r="F3542">
        <v>0.2</v>
      </c>
      <c r="G3542" s="1" t="s">
        <v>9985</v>
      </c>
      <c r="H3542">
        <v>18.399999999999999</v>
      </c>
      <c r="I3542">
        <v>44</v>
      </c>
      <c r="J3542" t="s">
        <v>33</v>
      </c>
      <c r="K3542">
        <v>50</v>
      </c>
      <c r="L3542" t="s">
        <v>40</v>
      </c>
      <c r="M3542">
        <v>2022</v>
      </c>
      <c r="N3542" t="s">
        <v>23</v>
      </c>
      <c r="O3542">
        <v>4.8</v>
      </c>
      <c r="P3542">
        <v>5</v>
      </c>
      <c r="Q3542" t="s">
        <v>48</v>
      </c>
      <c r="R3542">
        <v>8</v>
      </c>
      <c r="S3542">
        <f t="shared" si="165"/>
        <v>352</v>
      </c>
      <c r="T3542">
        <f t="shared" si="166"/>
        <v>70.400000000000006</v>
      </c>
      <c r="U3542" s="2">
        <f t="shared" si="167"/>
        <v>0.11363636363636363</v>
      </c>
      <c r="V3542" t="str" cm="1">
        <f t="array" ref="V3542">_xlfn.IFS(H3542&lt;5,"Urban",H3542&lt;=12,"Sub-Urban",H3542&gt;12,"Out Of City")</f>
        <v>Out Of City</v>
      </c>
      <c r="W3542" t="str" cm="1">
        <f t="array" ref="W3542">_xlfn.IFS(
    L3542="CCS", "CCS",
    L3542="Type 2", "Type 2",
    L3542="CHAdeMO", "CHAdeMO",
    L3542="Tesla", "Tesla",
    L3542="CCS, Type 2", "CCS, Type 2",
    L3542="Type 2, CCS", "CCS, Type 2",
    L3542="CHAdeMO, Type 2", "CHAdeMO, Type 2",
    L3542="Type 2, CHAdeMO", "CHAdeMO, Type 2",
    L3542="CCS, Tesla", "CCS, Tesla",
    L3542="Tesla, CCS", "CCS, Tesla",
    L3542="Tesla, Type 2", "Tesla, Type 2",
    L3542="Type 2, Tesla", "Tesla, Type 2",
    L3542="CCS, CHAdeMO", "CCS, CHAdeMO",
    L3542="CHAdeMO, CCS", "CCS, CHAdeMO",
    L3542="CHAdeMO, Tesla", "CHAdeMO, Tesla",
    L3542="Tesla, CHAdeMO", "CHAdeMO, Tesla"
)</f>
        <v>Type 2</v>
      </c>
    </row>
    <row r="3543" spans="1:23" x14ac:dyDescent="0.25">
      <c r="A3543" t="s">
        <v>7101</v>
      </c>
      <c r="B3543">
        <v>37.870451000000003</v>
      </c>
      <c r="C3543">
        <v>-122.307303</v>
      </c>
      <c r="D3543" t="s">
        <v>7102</v>
      </c>
      <c r="E3543" t="s">
        <v>38</v>
      </c>
      <c r="F3543">
        <v>0.45</v>
      </c>
      <c r="G3543" t="s">
        <v>20</v>
      </c>
      <c r="H3543">
        <v>1.79</v>
      </c>
      <c r="I3543">
        <v>52</v>
      </c>
      <c r="J3543" t="s">
        <v>21</v>
      </c>
      <c r="K3543">
        <v>350</v>
      </c>
      <c r="L3543" t="s">
        <v>40</v>
      </c>
      <c r="M3543">
        <v>2013</v>
      </c>
      <c r="N3543" t="s">
        <v>35</v>
      </c>
      <c r="O3543">
        <v>4.8</v>
      </c>
      <c r="P3543">
        <v>5</v>
      </c>
      <c r="Q3543" t="s">
        <v>48</v>
      </c>
      <c r="R3543">
        <v>9</v>
      </c>
      <c r="S3543">
        <f t="shared" si="165"/>
        <v>468</v>
      </c>
      <c r="T3543">
        <f t="shared" si="166"/>
        <v>210.6</v>
      </c>
      <c r="U3543" s="2">
        <f t="shared" si="167"/>
        <v>9.6153846153846159E-2</v>
      </c>
      <c r="V3543" t="str" cm="1">
        <f t="array" ref="V3543">_xlfn.IFS(H3543&lt;5,"Urban",H3543&lt;=12,"Sub-Urban",H3543&gt;12,"Out Of City")</f>
        <v>Urban</v>
      </c>
      <c r="W3543" t="str" cm="1">
        <f t="array" ref="W3543">_xlfn.IFS(
    L3543="CCS", "CCS",
    L3543="Type 2", "Type 2",
    L3543="CHAdeMO", "CHAdeMO",
    L3543="Tesla", "Tesla",
    L3543="CCS, Type 2", "CCS, Type 2",
    L3543="Type 2, CCS", "CCS, Type 2",
    L3543="CHAdeMO, Type 2", "CHAdeMO, Type 2",
    L3543="Type 2, CHAdeMO", "CHAdeMO, Type 2",
    L3543="CCS, Tesla", "CCS, Tesla",
    L3543="Tesla, CCS", "CCS, Tesla",
    L3543="Tesla, Type 2", "Tesla, Type 2",
    L3543="Type 2, Tesla", "Tesla, Type 2",
    L3543="CCS, CHAdeMO", "CCS, CHAdeMO",
    L3543="CHAdeMO, CCS", "CCS, CHAdeMO",
    L3543="CHAdeMO, Tesla", "CHAdeMO, Tesla",
    L3543="Tesla, CHAdeMO", "CHAdeMO, Tesla"
)</f>
        <v>Type 2</v>
      </c>
    </row>
    <row r="3544" spans="1:23" x14ac:dyDescent="0.25">
      <c r="A3544" t="s">
        <v>7103</v>
      </c>
      <c r="B3544">
        <v>25.325704000000002</v>
      </c>
      <c r="C3544">
        <v>55.334282000000002</v>
      </c>
      <c r="D3544" t="s">
        <v>7104</v>
      </c>
      <c r="E3544" t="s">
        <v>19</v>
      </c>
      <c r="F3544">
        <v>0.43</v>
      </c>
      <c r="G3544" t="s">
        <v>20</v>
      </c>
      <c r="H3544">
        <v>12.31</v>
      </c>
      <c r="I3544">
        <v>67</v>
      </c>
      <c r="J3544" t="s">
        <v>46</v>
      </c>
      <c r="K3544">
        <v>350</v>
      </c>
      <c r="L3544" t="s">
        <v>47</v>
      </c>
      <c r="M3544">
        <v>2013</v>
      </c>
      <c r="N3544" t="s">
        <v>23</v>
      </c>
      <c r="O3544">
        <v>3.9</v>
      </c>
      <c r="P3544">
        <v>9</v>
      </c>
      <c r="Q3544" t="s">
        <v>29</v>
      </c>
      <c r="R3544">
        <v>21</v>
      </c>
      <c r="S3544">
        <f t="shared" si="165"/>
        <v>1407</v>
      </c>
      <c r="T3544">
        <f t="shared" si="166"/>
        <v>605.01</v>
      </c>
      <c r="U3544" s="2">
        <f t="shared" si="167"/>
        <v>0.13432835820895522</v>
      </c>
      <c r="V3544" t="str" cm="1">
        <f t="array" ref="V3544">_xlfn.IFS(H3544&lt;5,"Urban",H3544&lt;=12,"Sub-Urban",H3544&gt;12,"Out Of City")</f>
        <v>Out Of City</v>
      </c>
      <c r="W3544" t="str" cm="1">
        <f t="array" ref="W3544">_xlfn.IFS(
    L3544="CCS", "CCS",
    L3544="Type 2", "Type 2",
    L3544="CHAdeMO", "CHAdeMO",
    L3544="Tesla", "Tesla",
    L3544="CCS, Type 2", "CCS, Type 2",
    L3544="Type 2, CCS", "CCS, Type 2",
    L3544="CHAdeMO, Type 2", "CHAdeMO, Type 2",
    L3544="Type 2, CHAdeMO", "CHAdeMO, Type 2",
    L3544="CCS, Tesla", "CCS, Tesla",
    L3544="Tesla, CCS", "CCS, Tesla",
    L3544="Tesla, Type 2", "Tesla, Type 2",
    L3544="Type 2, Tesla", "Tesla, Type 2",
    L3544="CCS, CHAdeMO", "CCS, CHAdeMO",
    L3544="CHAdeMO, CCS", "CCS, CHAdeMO",
    L3544="CHAdeMO, Tesla", "CHAdeMO, Tesla",
    L3544="Tesla, CHAdeMO", "CHAdeMO, Tesla"
)</f>
        <v>Tesla</v>
      </c>
    </row>
    <row r="3545" spans="1:23" x14ac:dyDescent="0.25">
      <c r="A3545" t="s">
        <v>7105</v>
      </c>
      <c r="B3545">
        <v>-33.763669</v>
      </c>
      <c r="C3545">
        <v>18.444800999999998</v>
      </c>
      <c r="D3545" t="s">
        <v>7106</v>
      </c>
      <c r="E3545" t="s">
        <v>38</v>
      </c>
      <c r="F3545">
        <v>0.42</v>
      </c>
      <c r="G3545" t="s">
        <v>32</v>
      </c>
      <c r="H3545">
        <v>5.0199999999999996</v>
      </c>
      <c r="I3545">
        <v>24</v>
      </c>
      <c r="J3545" t="s">
        <v>46</v>
      </c>
      <c r="K3545">
        <v>50</v>
      </c>
      <c r="L3545" t="s">
        <v>85</v>
      </c>
      <c r="M3545">
        <v>2014</v>
      </c>
      <c r="N3545" t="s">
        <v>35</v>
      </c>
      <c r="O3545">
        <v>3.3</v>
      </c>
      <c r="P3545">
        <v>10</v>
      </c>
      <c r="Q3545" t="s">
        <v>29</v>
      </c>
      <c r="R3545">
        <v>9</v>
      </c>
      <c r="S3545">
        <f t="shared" si="165"/>
        <v>216</v>
      </c>
      <c r="T3545">
        <f t="shared" si="166"/>
        <v>90.72</v>
      </c>
      <c r="U3545" s="2">
        <f t="shared" si="167"/>
        <v>0.41666666666666669</v>
      </c>
      <c r="V3545" t="str" cm="1">
        <f t="array" ref="V3545">_xlfn.IFS(H3545&lt;5,"Urban",H3545&lt;=12,"Sub-Urban",H3545&gt;12,"Out Of City")</f>
        <v>Sub-Urban</v>
      </c>
      <c r="W3545" t="str" cm="1">
        <f t="array" ref="W3545">_xlfn.IFS(
    L3545="CCS", "CCS",
    L3545="Type 2", "Type 2",
    L3545="CHAdeMO", "CHAdeMO",
    L3545="Tesla", "Tesla",
    L3545="CCS, Type 2", "CCS, Type 2",
    L3545="Type 2, CCS", "CCS, Type 2",
    L3545="CHAdeMO, Type 2", "CHAdeMO, Type 2",
    L3545="Type 2, CHAdeMO", "CHAdeMO, Type 2",
    L3545="CCS, Tesla", "CCS, Tesla",
    L3545="Tesla, CCS", "CCS, Tesla",
    L3545="Tesla, Type 2", "Tesla, Type 2",
    L3545="Type 2, Tesla", "Tesla, Type 2",
    L3545="CCS, CHAdeMO", "CCS, CHAdeMO",
    L3545="CHAdeMO, CCS", "CCS, CHAdeMO",
    L3545="CHAdeMO, Tesla", "CHAdeMO, Tesla",
    L3545="Tesla, CHAdeMO", "CHAdeMO, Tesla"
)</f>
        <v>CHAdeMO, Tesla</v>
      </c>
    </row>
    <row r="3546" spans="1:23" x14ac:dyDescent="0.25">
      <c r="A3546" t="s">
        <v>7107</v>
      </c>
      <c r="B3546">
        <v>41.804813000000003</v>
      </c>
      <c r="C3546">
        <v>-87.683724999999995</v>
      </c>
      <c r="D3546" t="s">
        <v>7108</v>
      </c>
      <c r="E3546" t="s">
        <v>19</v>
      </c>
      <c r="F3546">
        <v>0.27</v>
      </c>
      <c r="G3546" t="s">
        <v>20</v>
      </c>
      <c r="H3546">
        <v>13.03</v>
      </c>
      <c r="I3546">
        <v>55</v>
      </c>
      <c r="J3546" t="s">
        <v>46</v>
      </c>
      <c r="K3546">
        <v>350</v>
      </c>
      <c r="L3546" t="s">
        <v>85</v>
      </c>
      <c r="M3546">
        <v>2021</v>
      </c>
      <c r="N3546" t="s">
        <v>23</v>
      </c>
      <c r="O3546">
        <v>3.1</v>
      </c>
      <c r="P3546">
        <v>10</v>
      </c>
      <c r="Q3546" t="s">
        <v>24</v>
      </c>
      <c r="R3546">
        <v>27</v>
      </c>
      <c r="S3546">
        <f t="shared" si="165"/>
        <v>1485</v>
      </c>
      <c r="T3546">
        <f t="shared" si="166"/>
        <v>400.95000000000005</v>
      </c>
      <c r="U3546" s="2">
        <f t="shared" si="167"/>
        <v>0.18181818181818182</v>
      </c>
      <c r="V3546" t="str" cm="1">
        <f t="array" ref="V3546">_xlfn.IFS(H3546&lt;5,"Urban",H3546&lt;=12,"Sub-Urban",H3546&gt;12,"Out Of City")</f>
        <v>Out Of City</v>
      </c>
      <c r="W3546" t="str" cm="1">
        <f t="array" ref="W3546">_xlfn.IFS(
    L3546="CCS", "CCS",
    L3546="Type 2", "Type 2",
    L3546="CHAdeMO", "CHAdeMO",
    L3546="Tesla", "Tesla",
    L3546="CCS, Type 2", "CCS, Type 2",
    L3546="Type 2, CCS", "CCS, Type 2",
    L3546="CHAdeMO, Type 2", "CHAdeMO, Type 2",
    L3546="Type 2, CHAdeMO", "CHAdeMO, Type 2",
    L3546="CCS, Tesla", "CCS, Tesla",
    L3546="Tesla, CCS", "CCS, Tesla",
    L3546="Tesla, Type 2", "Tesla, Type 2",
    L3546="Type 2, Tesla", "Tesla, Type 2",
    L3546="CCS, CHAdeMO", "CCS, CHAdeMO",
    L3546="CHAdeMO, CCS", "CCS, CHAdeMO",
    L3546="CHAdeMO, Tesla", "CHAdeMO, Tesla",
    L3546="Tesla, CHAdeMO", "CHAdeMO, Tesla"
)</f>
        <v>CHAdeMO, Tesla</v>
      </c>
    </row>
    <row r="3547" spans="1:23" x14ac:dyDescent="0.25">
      <c r="A3547" t="s">
        <v>7109</v>
      </c>
      <c r="B3547">
        <v>-33.808577</v>
      </c>
      <c r="C3547">
        <v>18.492591000000001</v>
      </c>
      <c r="D3547" t="s">
        <v>7110</v>
      </c>
      <c r="E3547" t="s">
        <v>38</v>
      </c>
      <c r="F3547">
        <v>0.2</v>
      </c>
      <c r="G3547" t="s">
        <v>32</v>
      </c>
      <c r="H3547">
        <v>13.19</v>
      </c>
      <c r="I3547">
        <v>23</v>
      </c>
      <c r="J3547" t="s">
        <v>33</v>
      </c>
      <c r="K3547">
        <v>350</v>
      </c>
      <c r="L3547" t="s">
        <v>47</v>
      </c>
      <c r="M3547">
        <v>2018</v>
      </c>
      <c r="N3547" t="s">
        <v>23</v>
      </c>
      <c r="O3547">
        <v>3.3</v>
      </c>
      <c r="P3547">
        <v>1</v>
      </c>
      <c r="Q3547" t="s">
        <v>24</v>
      </c>
      <c r="R3547">
        <v>8</v>
      </c>
      <c r="S3547">
        <f t="shared" si="165"/>
        <v>184</v>
      </c>
      <c r="T3547">
        <f t="shared" si="166"/>
        <v>36.800000000000004</v>
      </c>
      <c r="U3547" s="2">
        <f t="shared" si="167"/>
        <v>4.3478260869565216E-2</v>
      </c>
      <c r="V3547" t="str" cm="1">
        <f t="array" ref="V3547">_xlfn.IFS(H3547&lt;5,"Urban",H3547&lt;=12,"Sub-Urban",H3547&gt;12,"Out Of City")</f>
        <v>Out Of City</v>
      </c>
      <c r="W3547" t="str" cm="1">
        <f t="array" ref="W3547">_xlfn.IFS(
    L3547="CCS", "CCS",
    L3547="Type 2", "Type 2",
    L3547="CHAdeMO", "CHAdeMO",
    L3547="Tesla", "Tesla",
    L3547="CCS, Type 2", "CCS, Type 2",
    L3547="Type 2, CCS", "CCS, Type 2",
    L3547="CHAdeMO, Type 2", "CHAdeMO, Type 2",
    L3547="Type 2, CHAdeMO", "CHAdeMO, Type 2",
    L3547="CCS, Tesla", "CCS, Tesla",
    L3547="Tesla, CCS", "CCS, Tesla",
    L3547="Tesla, Type 2", "Tesla, Type 2",
    L3547="Type 2, Tesla", "Tesla, Type 2",
    L3547="CCS, CHAdeMO", "CCS, CHAdeMO",
    L3547="CHAdeMO, CCS", "CCS, CHAdeMO",
    L3547="CHAdeMO, Tesla", "CHAdeMO, Tesla",
    L3547="Tesla, CHAdeMO", "CHAdeMO, Tesla"
)</f>
        <v>Tesla</v>
      </c>
    </row>
    <row r="3548" spans="1:23" x14ac:dyDescent="0.25">
      <c r="A3548" t="s">
        <v>7111</v>
      </c>
      <c r="B3548">
        <v>55.799857000000003</v>
      </c>
      <c r="C3548">
        <v>37.679540000000003</v>
      </c>
      <c r="D3548" t="s">
        <v>7112</v>
      </c>
      <c r="E3548" t="s">
        <v>38</v>
      </c>
      <c r="F3548">
        <v>0.34</v>
      </c>
      <c r="G3548" s="1" t="s">
        <v>9985</v>
      </c>
      <c r="H3548">
        <v>7.55</v>
      </c>
      <c r="I3548">
        <v>84</v>
      </c>
      <c r="J3548" t="s">
        <v>33</v>
      </c>
      <c r="K3548">
        <v>50</v>
      </c>
      <c r="L3548" t="s">
        <v>43</v>
      </c>
      <c r="M3548">
        <v>2022</v>
      </c>
      <c r="N3548" t="s">
        <v>35</v>
      </c>
      <c r="O3548">
        <v>5</v>
      </c>
      <c r="P3548">
        <v>2</v>
      </c>
      <c r="Q3548" t="s">
        <v>29</v>
      </c>
      <c r="R3548">
        <v>15</v>
      </c>
      <c r="S3548">
        <f t="shared" si="165"/>
        <v>1260</v>
      </c>
      <c r="T3548">
        <f t="shared" si="166"/>
        <v>428.40000000000003</v>
      </c>
      <c r="U3548" s="2">
        <f t="shared" si="167"/>
        <v>2.3809523809523808E-2</v>
      </c>
      <c r="V3548" t="str" cm="1">
        <f t="array" ref="V3548">_xlfn.IFS(H3548&lt;5,"Urban",H3548&lt;=12,"Sub-Urban",H3548&gt;12,"Out Of City")</f>
        <v>Sub-Urban</v>
      </c>
      <c r="W3548" t="str" cm="1">
        <f t="array" ref="W3548">_xlfn.IFS(
    L3548="CCS", "CCS",
    L3548="Type 2", "Type 2",
    L3548="CHAdeMO", "CHAdeMO",
    L3548="Tesla", "Tesla",
    L3548="CCS, Type 2", "CCS, Type 2",
    L3548="Type 2, CCS", "CCS, Type 2",
    L3548="CHAdeMO, Type 2", "CHAdeMO, Type 2",
    L3548="Type 2, CHAdeMO", "CHAdeMO, Type 2",
    L3548="CCS, Tesla", "CCS, Tesla",
    L3548="Tesla, CCS", "CCS, Tesla",
    L3548="Tesla, Type 2", "Tesla, Type 2",
    L3548="Type 2, Tesla", "Tesla, Type 2",
    L3548="CCS, CHAdeMO", "CCS, CHAdeMO",
    L3548="CHAdeMO, CCS", "CCS, CHAdeMO",
    L3548="CHAdeMO, Tesla", "CHAdeMO, Tesla",
    L3548="Tesla, CHAdeMO", "CHAdeMO, Tesla"
)</f>
        <v>CCS</v>
      </c>
    </row>
    <row r="3549" spans="1:23" x14ac:dyDescent="0.25">
      <c r="A3549" t="s">
        <v>7113</v>
      </c>
      <c r="B3549">
        <v>52.467267</v>
      </c>
      <c r="C3549">
        <v>13.412642999999999</v>
      </c>
      <c r="D3549" t="s">
        <v>7114</v>
      </c>
      <c r="E3549" t="s">
        <v>38</v>
      </c>
      <c r="F3549">
        <v>0.41</v>
      </c>
      <c r="G3549" t="s">
        <v>20</v>
      </c>
      <c r="H3549">
        <v>8.49</v>
      </c>
      <c r="I3549">
        <v>54</v>
      </c>
      <c r="J3549" t="s">
        <v>46</v>
      </c>
      <c r="K3549">
        <v>22</v>
      </c>
      <c r="L3549" t="s">
        <v>43</v>
      </c>
      <c r="M3549">
        <v>2014</v>
      </c>
      <c r="N3549" t="s">
        <v>35</v>
      </c>
      <c r="O3549">
        <v>4.7</v>
      </c>
      <c r="P3549">
        <v>3</v>
      </c>
      <c r="Q3549" t="s">
        <v>24</v>
      </c>
      <c r="R3549">
        <v>16</v>
      </c>
      <c r="S3549">
        <f t="shared" si="165"/>
        <v>864</v>
      </c>
      <c r="T3549">
        <f t="shared" si="166"/>
        <v>354.23999999999995</v>
      </c>
      <c r="U3549" s="2">
        <f t="shared" si="167"/>
        <v>5.5555555555555552E-2</v>
      </c>
      <c r="V3549" t="str" cm="1">
        <f t="array" ref="V3549">_xlfn.IFS(H3549&lt;5,"Urban",H3549&lt;=12,"Sub-Urban",H3549&gt;12,"Out Of City")</f>
        <v>Sub-Urban</v>
      </c>
      <c r="W3549" t="str" cm="1">
        <f t="array" ref="W3549">_xlfn.IFS(
    L3549="CCS", "CCS",
    L3549="Type 2", "Type 2",
    L3549="CHAdeMO", "CHAdeMO",
    L3549="Tesla", "Tesla",
    L3549="CCS, Type 2", "CCS, Type 2",
    L3549="Type 2, CCS", "CCS, Type 2",
    L3549="CHAdeMO, Type 2", "CHAdeMO, Type 2",
    L3549="Type 2, CHAdeMO", "CHAdeMO, Type 2",
    L3549="CCS, Tesla", "CCS, Tesla",
    L3549="Tesla, CCS", "CCS, Tesla",
    L3549="Tesla, Type 2", "Tesla, Type 2",
    L3549="Type 2, Tesla", "Tesla, Type 2",
    L3549="CCS, CHAdeMO", "CCS, CHAdeMO",
    L3549="CHAdeMO, CCS", "CCS, CHAdeMO",
    L3549="CHAdeMO, Tesla", "CHAdeMO, Tesla",
    L3549="Tesla, CHAdeMO", "CHAdeMO, Tesla"
)</f>
        <v>CCS</v>
      </c>
    </row>
    <row r="3550" spans="1:23" x14ac:dyDescent="0.25">
      <c r="A3550" t="s">
        <v>7115</v>
      </c>
      <c r="B3550">
        <v>39.827041999999999</v>
      </c>
      <c r="C3550">
        <v>116.319329</v>
      </c>
      <c r="D3550" t="s">
        <v>7116</v>
      </c>
      <c r="E3550" t="s">
        <v>38</v>
      </c>
      <c r="F3550">
        <v>0.47</v>
      </c>
      <c r="G3550" t="s">
        <v>32</v>
      </c>
      <c r="H3550">
        <v>7.84</v>
      </c>
      <c r="I3550">
        <v>14</v>
      </c>
      <c r="J3550" t="s">
        <v>47</v>
      </c>
      <c r="K3550">
        <v>350</v>
      </c>
      <c r="L3550" t="s">
        <v>40</v>
      </c>
      <c r="M3550">
        <v>2018</v>
      </c>
      <c r="N3550" t="s">
        <v>23</v>
      </c>
      <c r="O3550">
        <v>4.2</v>
      </c>
      <c r="P3550">
        <v>5</v>
      </c>
      <c r="Q3550" t="s">
        <v>24</v>
      </c>
      <c r="R3550">
        <v>10</v>
      </c>
      <c r="S3550">
        <f t="shared" si="165"/>
        <v>140</v>
      </c>
      <c r="T3550">
        <f t="shared" si="166"/>
        <v>65.8</v>
      </c>
      <c r="U3550" s="2">
        <f t="shared" si="167"/>
        <v>0.35714285714285715</v>
      </c>
      <c r="V3550" t="str" cm="1">
        <f t="array" ref="V3550">_xlfn.IFS(H3550&lt;5,"Urban",H3550&lt;=12,"Sub-Urban",H3550&gt;12,"Out Of City")</f>
        <v>Sub-Urban</v>
      </c>
      <c r="W3550" t="str" cm="1">
        <f t="array" ref="W3550">_xlfn.IFS(
    L3550="CCS", "CCS",
    L3550="Type 2", "Type 2",
    L3550="CHAdeMO", "CHAdeMO",
    L3550="Tesla", "Tesla",
    L3550="CCS, Type 2", "CCS, Type 2",
    L3550="Type 2, CCS", "CCS, Type 2",
    L3550="CHAdeMO, Type 2", "CHAdeMO, Type 2",
    L3550="Type 2, CHAdeMO", "CHAdeMO, Type 2",
    L3550="CCS, Tesla", "CCS, Tesla",
    L3550="Tesla, CCS", "CCS, Tesla",
    L3550="Tesla, Type 2", "Tesla, Type 2",
    L3550="Type 2, Tesla", "Tesla, Type 2",
    L3550="CCS, CHAdeMO", "CCS, CHAdeMO",
    L3550="CHAdeMO, CCS", "CCS, CHAdeMO",
    L3550="CHAdeMO, Tesla", "CHAdeMO, Tesla",
    L3550="Tesla, CHAdeMO", "CHAdeMO, Tesla"
)</f>
        <v>Type 2</v>
      </c>
    </row>
    <row r="3551" spans="1:23" x14ac:dyDescent="0.25">
      <c r="A3551" t="s">
        <v>7117</v>
      </c>
      <c r="B3551">
        <v>43.752499</v>
      </c>
      <c r="C3551">
        <v>-79.356381999999996</v>
      </c>
      <c r="D3551" t="s">
        <v>7118</v>
      </c>
      <c r="E3551" t="s">
        <v>38</v>
      </c>
      <c r="F3551">
        <v>0.49</v>
      </c>
      <c r="G3551" t="s">
        <v>20</v>
      </c>
      <c r="H3551">
        <v>16.64</v>
      </c>
      <c r="I3551">
        <v>55</v>
      </c>
      <c r="J3551" t="s">
        <v>46</v>
      </c>
      <c r="K3551">
        <v>50</v>
      </c>
      <c r="L3551" t="s">
        <v>77</v>
      </c>
      <c r="M3551">
        <v>2016</v>
      </c>
      <c r="N3551" t="s">
        <v>35</v>
      </c>
      <c r="O3551">
        <v>3</v>
      </c>
      <c r="P3551">
        <v>6</v>
      </c>
      <c r="Q3551" t="s">
        <v>24</v>
      </c>
      <c r="R3551">
        <v>15</v>
      </c>
      <c r="S3551">
        <f t="shared" si="165"/>
        <v>825</v>
      </c>
      <c r="T3551">
        <f t="shared" si="166"/>
        <v>404.25</v>
      </c>
      <c r="U3551" s="2">
        <f t="shared" si="167"/>
        <v>0.10909090909090909</v>
      </c>
      <c r="V3551" t="str" cm="1">
        <f t="array" ref="V3551">_xlfn.IFS(H3551&lt;5,"Urban",H3551&lt;=12,"Sub-Urban",H3551&gt;12,"Out Of City")</f>
        <v>Out Of City</v>
      </c>
      <c r="W3551" t="str" cm="1">
        <f t="array" ref="W3551">_xlfn.IFS(
    L3551="CCS", "CCS",
    L3551="Type 2", "Type 2",
    L3551="CHAdeMO", "CHAdeMO",
    L3551="Tesla", "Tesla",
    L3551="CCS, Type 2", "CCS, Type 2",
    L3551="Type 2, CCS", "CCS, Type 2",
    L3551="CHAdeMO, Type 2", "CHAdeMO, Type 2",
    L3551="Type 2, CHAdeMO", "CHAdeMO, Type 2",
    L3551="CCS, Tesla", "CCS, Tesla",
    L3551="Tesla, CCS", "CCS, Tesla",
    L3551="Tesla, Type 2", "Tesla, Type 2",
    L3551="Type 2, Tesla", "Tesla, Type 2",
    L3551="CCS, CHAdeMO", "CCS, CHAdeMO",
    L3551="CHAdeMO, CCS", "CCS, CHAdeMO",
    L3551="CHAdeMO, Tesla", "CHAdeMO, Tesla",
    L3551="Tesla, CHAdeMO", "CHAdeMO, Tesla"
)</f>
        <v>CHAdeMO</v>
      </c>
    </row>
    <row r="3552" spans="1:23" x14ac:dyDescent="0.25">
      <c r="A3552" t="s">
        <v>7119</v>
      </c>
      <c r="B3552">
        <v>67.716284000000002</v>
      </c>
      <c r="C3552">
        <v>103.489222</v>
      </c>
      <c r="D3552" t="s">
        <v>7120</v>
      </c>
      <c r="E3552" t="s">
        <v>27</v>
      </c>
      <c r="F3552">
        <v>0.42</v>
      </c>
      <c r="G3552" s="1" t="s">
        <v>9985</v>
      </c>
      <c r="H3552">
        <v>11.29</v>
      </c>
      <c r="I3552">
        <v>84</v>
      </c>
      <c r="J3552" t="s">
        <v>39</v>
      </c>
      <c r="K3552">
        <v>22</v>
      </c>
      <c r="L3552" t="s">
        <v>40</v>
      </c>
      <c r="M3552">
        <v>2018</v>
      </c>
      <c r="N3552" t="s">
        <v>23</v>
      </c>
      <c r="O3552">
        <v>3.3</v>
      </c>
      <c r="P3552">
        <v>9</v>
      </c>
      <c r="Q3552" t="s">
        <v>48</v>
      </c>
      <c r="R3552">
        <v>50</v>
      </c>
      <c r="S3552">
        <f t="shared" si="165"/>
        <v>4200</v>
      </c>
      <c r="T3552">
        <f t="shared" si="166"/>
        <v>1764</v>
      </c>
      <c r="U3552" s="2">
        <f t="shared" si="167"/>
        <v>0.10714285714285714</v>
      </c>
      <c r="V3552" t="str" cm="1">
        <f t="array" ref="V3552">_xlfn.IFS(H3552&lt;5,"Urban",H3552&lt;=12,"Sub-Urban",H3552&gt;12,"Out Of City")</f>
        <v>Sub-Urban</v>
      </c>
      <c r="W3552" t="str" cm="1">
        <f t="array" ref="W3552">_xlfn.IFS(
    L3552="CCS", "CCS",
    L3552="Type 2", "Type 2",
    L3552="CHAdeMO", "CHAdeMO",
    L3552="Tesla", "Tesla",
    L3552="CCS, Type 2", "CCS, Type 2",
    L3552="Type 2, CCS", "CCS, Type 2",
    L3552="CHAdeMO, Type 2", "CHAdeMO, Type 2",
    L3552="Type 2, CHAdeMO", "CHAdeMO, Type 2",
    L3552="CCS, Tesla", "CCS, Tesla",
    L3552="Tesla, CCS", "CCS, Tesla",
    L3552="Tesla, Type 2", "Tesla, Type 2",
    L3552="Type 2, Tesla", "Tesla, Type 2",
    L3552="CCS, CHAdeMO", "CCS, CHAdeMO",
    L3552="CHAdeMO, CCS", "CCS, CHAdeMO",
    L3552="CHAdeMO, Tesla", "CHAdeMO, Tesla",
    L3552="Tesla, CHAdeMO", "CHAdeMO, Tesla"
)</f>
        <v>Type 2</v>
      </c>
    </row>
    <row r="3553" spans="1:23" x14ac:dyDescent="0.25">
      <c r="A3553" t="s">
        <v>7121</v>
      </c>
      <c r="B3553">
        <v>41.993521999999999</v>
      </c>
      <c r="C3553">
        <v>-87.727834000000001</v>
      </c>
      <c r="D3553" t="s">
        <v>7122</v>
      </c>
      <c r="E3553" t="s">
        <v>38</v>
      </c>
      <c r="F3553">
        <v>0.46</v>
      </c>
      <c r="G3553" t="s">
        <v>20</v>
      </c>
      <c r="H3553">
        <v>19.559999999999999</v>
      </c>
      <c r="I3553">
        <v>61</v>
      </c>
      <c r="J3553" t="s">
        <v>21</v>
      </c>
      <c r="K3553">
        <v>350</v>
      </c>
      <c r="L3553" t="s">
        <v>77</v>
      </c>
      <c r="M3553">
        <v>2018</v>
      </c>
      <c r="N3553" t="s">
        <v>23</v>
      </c>
      <c r="O3553">
        <v>4.8</v>
      </c>
      <c r="P3553">
        <v>3</v>
      </c>
      <c r="Q3553" t="s">
        <v>24</v>
      </c>
      <c r="R3553">
        <v>17</v>
      </c>
      <c r="S3553">
        <f t="shared" si="165"/>
        <v>1037</v>
      </c>
      <c r="T3553">
        <f t="shared" si="166"/>
        <v>477.02000000000004</v>
      </c>
      <c r="U3553" s="2">
        <f t="shared" si="167"/>
        <v>4.9180327868852458E-2</v>
      </c>
      <c r="V3553" t="str" cm="1">
        <f t="array" ref="V3553">_xlfn.IFS(H3553&lt;5,"Urban",H3553&lt;=12,"Sub-Urban",H3553&gt;12,"Out Of City")</f>
        <v>Out Of City</v>
      </c>
      <c r="W3553" t="str" cm="1">
        <f t="array" ref="W3553">_xlfn.IFS(
    L3553="CCS", "CCS",
    L3553="Type 2", "Type 2",
    L3553="CHAdeMO", "CHAdeMO",
    L3553="Tesla", "Tesla",
    L3553="CCS, Type 2", "CCS, Type 2",
    L3553="Type 2, CCS", "CCS, Type 2",
    L3553="CHAdeMO, Type 2", "CHAdeMO, Type 2",
    L3553="Type 2, CHAdeMO", "CHAdeMO, Type 2",
    L3553="CCS, Tesla", "CCS, Tesla",
    L3553="Tesla, CCS", "CCS, Tesla",
    L3553="Tesla, Type 2", "Tesla, Type 2",
    L3553="Type 2, Tesla", "Tesla, Type 2",
    L3553="CCS, CHAdeMO", "CCS, CHAdeMO",
    L3553="CHAdeMO, CCS", "CCS, CHAdeMO",
    L3553="CHAdeMO, Tesla", "CHAdeMO, Tesla",
    L3553="Tesla, CHAdeMO", "CHAdeMO, Tesla"
)</f>
        <v>CHAdeMO</v>
      </c>
    </row>
    <row r="3554" spans="1:23" x14ac:dyDescent="0.25">
      <c r="A3554" t="s">
        <v>7123</v>
      </c>
      <c r="B3554">
        <v>43.656312</v>
      </c>
      <c r="C3554">
        <v>-79.446386000000004</v>
      </c>
      <c r="D3554" t="s">
        <v>7124</v>
      </c>
      <c r="E3554" t="s">
        <v>19</v>
      </c>
      <c r="F3554">
        <v>0.39</v>
      </c>
      <c r="G3554" t="s">
        <v>20</v>
      </c>
      <c r="H3554">
        <v>1.82</v>
      </c>
      <c r="I3554">
        <v>39</v>
      </c>
      <c r="J3554" t="s">
        <v>21</v>
      </c>
      <c r="K3554">
        <v>350</v>
      </c>
      <c r="L3554" t="s">
        <v>77</v>
      </c>
      <c r="M3554">
        <v>2015</v>
      </c>
      <c r="N3554" t="s">
        <v>35</v>
      </c>
      <c r="O3554">
        <v>3.9</v>
      </c>
      <c r="P3554">
        <v>10</v>
      </c>
      <c r="Q3554" t="s">
        <v>24</v>
      </c>
      <c r="R3554">
        <v>31</v>
      </c>
      <c r="S3554">
        <f t="shared" si="165"/>
        <v>1209</v>
      </c>
      <c r="T3554">
        <f t="shared" si="166"/>
        <v>471.51</v>
      </c>
      <c r="U3554" s="2">
        <f t="shared" si="167"/>
        <v>0.25641025641025639</v>
      </c>
      <c r="V3554" t="str" cm="1">
        <f t="array" ref="V3554">_xlfn.IFS(H3554&lt;5,"Urban",H3554&lt;=12,"Sub-Urban",H3554&gt;12,"Out Of City")</f>
        <v>Urban</v>
      </c>
      <c r="W3554" t="str" cm="1">
        <f t="array" ref="W3554">_xlfn.IFS(
    L3554="CCS", "CCS",
    L3554="Type 2", "Type 2",
    L3554="CHAdeMO", "CHAdeMO",
    L3554="Tesla", "Tesla",
    L3554="CCS, Type 2", "CCS, Type 2",
    L3554="Type 2, CCS", "CCS, Type 2",
    L3554="CHAdeMO, Type 2", "CHAdeMO, Type 2",
    L3554="Type 2, CHAdeMO", "CHAdeMO, Type 2",
    L3554="CCS, Tesla", "CCS, Tesla",
    L3554="Tesla, CCS", "CCS, Tesla",
    L3554="Tesla, Type 2", "Tesla, Type 2",
    L3554="Type 2, Tesla", "Tesla, Type 2",
    L3554="CCS, CHAdeMO", "CCS, CHAdeMO",
    L3554="CHAdeMO, CCS", "CCS, CHAdeMO",
    L3554="CHAdeMO, Tesla", "CHAdeMO, Tesla",
    L3554="Tesla, CHAdeMO", "CHAdeMO, Tesla"
)</f>
        <v>CHAdeMO</v>
      </c>
    </row>
    <row r="3555" spans="1:23" x14ac:dyDescent="0.25">
      <c r="A3555" t="s">
        <v>7125</v>
      </c>
      <c r="B3555">
        <v>41.941471</v>
      </c>
      <c r="C3555">
        <v>-87.601687999999996</v>
      </c>
      <c r="D3555" t="s">
        <v>7126</v>
      </c>
      <c r="E3555" t="s">
        <v>19</v>
      </c>
      <c r="F3555">
        <v>0.44</v>
      </c>
      <c r="G3555" t="s">
        <v>20</v>
      </c>
      <c r="H3555">
        <v>10.199999999999999</v>
      </c>
      <c r="I3555">
        <v>21</v>
      </c>
      <c r="J3555" t="s">
        <v>21</v>
      </c>
      <c r="K3555">
        <v>22</v>
      </c>
      <c r="L3555" t="s">
        <v>47</v>
      </c>
      <c r="M3555">
        <v>2010</v>
      </c>
      <c r="N3555" t="s">
        <v>23</v>
      </c>
      <c r="O3555">
        <v>4.0999999999999996</v>
      </c>
      <c r="P3555">
        <v>6</v>
      </c>
      <c r="Q3555" t="s">
        <v>29</v>
      </c>
      <c r="R3555">
        <v>24</v>
      </c>
      <c r="S3555">
        <f t="shared" si="165"/>
        <v>504</v>
      </c>
      <c r="T3555">
        <f t="shared" si="166"/>
        <v>221.76</v>
      </c>
      <c r="U3555" s="2">
        <f t="shared" si="167"/>
        <v>0.2857142857142857</v>
      </c>
      <c r="V3555" t="str" cm="1">
        <f t="array" ref="V3555">_xlfn.IFS(H3555&lt;5,"Urban",H3555&lt;=12,"Sub-Urban",H3555&gt;12,"Out Of City")</f>
        <v>Sub-Urban</v>
      </c>
      <c r="W3555" t="str" cm="1">
        <f t="array" ref="W3555">_xlfn.IFS(
    L3555="CCS", "CCS",
    L3555="Type 2", "Type 2",
    L3555="CHAdeMO", "CHAdeMO",
    L3555="Tesla", "Tesla",
    L3555="CCS, Type 2", "CCS, Type 2",
    L3555="Type 2, CCS", "CCS, Type 2",
    L3555="CHAdeMO, Type 2", "CHAdeMO, Type 2",
    L3555="Type 2, CHAdeMO", "CHAdeMO, Type 2",
    L3555="CCS, Tesla", "CCS, Tesla",
    L3555="Tesla, CCS", "CCS, Tesla",
    L3555="Tesla, Type 2", "Tesla, Type 2",
    L3555="Type 2, Tesla", "Tesla, Type 2",
    L3555="CCS, CHAdeMO", "CCS, CHAdeMO",
    L3555="CHAdeMO, CCS", "CCS, CHAdeMO",
    L3555="CHAdeMO, Tesla", "CHAdeMO, Tesla",
    L3555="Tesla, CHAdeMO", "CHAdeMO, Tesla"
)</f>
        <v>Tesla</v>
      </c>
    </row>
    <row r="3556" spans="1:23" x14ac:dyDescent="0.25">
      <c r="A3556" t="s">
        <v>7127</v>
      </c>
      <c r="B3556">
        <v>43.740974000000001</v>
      </c>
      <c r="C3556">
        <v>-79.397988999999995</v>
      </c>
      <c r="D3556" t="s">
        <v>7128</v>
      </c>
      <c r="E3556" t="s">
        <v>27</v>
      </c>
      <c r="F3556">
        <v>0.25</v>
      </c>
      <c r="G3556" s="1" t="s">
        <v>9985</v>
      </c>
      <c r="H3556">
        <v>2.27</v>
      </c>
      <c r="I3556">
        <v>73</v>
      </c>
      <c r="J3556" t="s">
        <v>39</v>
      </c>
      <c r="K3556">
        <v>22</v>
      </c>
      <c r="L3556" t="s">
        <v>64</v>
      </c>
      <c r="M3556">
        <v>2014</v>
      </c>
      <c r="N3556" t="s">
        <v>35</v>
      </c>
      <c r="O3556">
        <v>3.3</v>
      </c>
      <c r="P3556">
        <v>9</v>
      </c>
      <c r="Q3556" t="s">
        <v>24</v>
      </c>
      <c r="R3556">
        <v>60</v>
      </c>
      <c r="S3556">
        <f t="shared" si="165"/>
        <v>4380</v>
      </c>
      <c r="T3556">
        <f t="shared" si="166"/>
        <v>1095</v>
      </c>
      <c r="U3556" s="2">
        <f t="shared" si="167"/>
        <v>0.12328767123287671</v>
      </c>
      <c r="V3556" t="str" cm="1">
        <f t="array" ref="V3556">_xlfn.IFS(H3556&lt;5,"Urban",H3556&lt;=12,"Sub-Urban",H3556&gt;12,"Out Of City")</f>
        <v>Urban</v>
      </c>
      <c r="W3556" t="str" cm="1">
        <f t="array" ref="W3556">_xlfn.IFS(
    L3556="CCS", "CCS",
    L3556="Type 2", "Type 2",
    L3556="CHAdeMO", "CHAdeMO",
    L3556="Tesla", "Tesla",
    L3556="CCS, Type 2", "CCS, Type 2",
    L3556="Type 2, CCS", "CCS, Type 2",
    L3556="CHAdeMO, Type 2", "CHAdeMO, Type 2",
    L3556="Type 2, CHAdeMO", "CHAdeMO, Type 2",
    L3556="CCS, Tesla", "CCS, Tesla",
    L3556="Tesla, CCS", "CCS, Tesla",
    L3556="Tesla, Type 2", "Tesla, Type 2",
    L3556="Type 2, Tesla", "Tesla, Type 2",
    L3556="CCS, CHAdeMO", "CCS, CHAdeMO",
    L3556="CHAdeMO, CCS", "CCS, CHAdeMO",
    L3556="CHAdeMO, Tesla", "CHAdeMO, Tesla",
    L3556="Tesla, CHAdeMO", "CHAdeMO, Tesla"
)</f>
        <v>CCS, CHAdeMO</v>
      </c>
    </row>
    <row r="3557" spans="1:23" x14ac:dyDescent="0.25">
      <c r="A3557" t="s">
        <v>7129</v>
      </c>
      <c r="B3557">
        <v>19.463746</v>
      </c>
      <c r="C3557">
        <v>-99.087436999999994</v>
      </c>
      <c r="D3557" t="s">
        <v>7130</v>
      </c>
      <c r="E3557" t="s">
        <v>38</v>
      </c>
      <c r="F3557">
        <v>0.2</v>
      </c>
      <c r="G3557" t="s">
        <v>20</v>
      </c>
      <c r="H3557">
        <v>2.09</v>
      </c>
      <c r="I3557">
        <v>30</v>
      </c>
      <c r="J3557" t="s">
        <v>33</v>
      </c>
      <c r="K3557">
        <v>50</v>
      </c>
      <c r="L3557" t="s">
        <v>47</v>
      </c>
      <c r="M3557">
        <v>2015</v>
      </c>
      <c r="N3557" t="s">
        <v>23</v>
      </c>
      <c r="O3557">
        <v>3.2</v>
      </c>
      <c r="P3557">
        <v>7</v>
      </c>
      <c r="Q3557" t="s">
        <v>29</v>
      </c>
      <c r="R3557">
        <v>8</v>
      </c>
      <c r="S3557">
        <f t="shared" si="165"/>
        <v>240</v>
      </c>
      <c r="T3557">
        <f t="shared" si="166"/>
        <v>48</v>
      </c>
      <c r="U3557" s="2">
        <f t="shared" si="167"/>
        <v>0.23333333333333334</v>
      </c>
      <c r="V3557" t="str" cm="1">
        <f t="array" ref="V3557">_xlfn.IFS(H3557&lt;5,"Urban",H3557&lt;=12,"Sub-Urban",H3557&gt;12,"Out Of City")</f>
        <v>Urban</v>
      </c>
      <c r="W3557" t="str" cm="1">
        <f t="array" ref="W3557">_xlfn.IFS(
    L3557="CCS", "CCS",
    L3557="Type 2", "Type 2",
    L3557="CHAdeMO", "CHAdeMO",
    L3557="Tesla", "Tesla",
    L3557="CCS, Type 2", "CCS, Type 2",
    L3557="Type 2, CCS", "CCS, Type 2",
    L3557="CHAdeMO, Type 2", "CHAdeMO, Type 2",
    L3557="Type 2, CHAdeMO", "CHAdeMO, Type 2",
    L3557="CCS, Tesla", "CCS, Tesla",
    L3557="Tesla, CCS", "CCS, Tesla",
    L3557="Tesla, Type 2", "Tesla, Type 2",
    L3557="Type 2, Tesla", "Tesla, Type 2",
    L3557="CCS, CHAdeMO", "CCS, CHAdeMO",
    L3557="CHAdeMO, CCS", "CCS, CHAdeMO",
    L3557="CHAdeMO, Tesla", "CHAdeMO, Tesla",
    L3557="Tesla, CHAdeMO", "CHAdeMO, Tesla"
)</f>
        <v>Tesla</v>
      </c>
    </row>
    <row r="3558" spans="1:23" x14ac:dyDescent="0.25">
      <c r="A3558" t="s">
        <v>7131</v>
      </c>
      <c r="B3558">
        <v>19.488486000000002</v>
      </c>
      <c r="C3558">
        <v>-99.149934000000002</v>
      </c>
      <c r="D3558" t="s">
        <v>7132</v>
      </c>
      <c r="E3558" t="s">
        <v>27</v>
      </c>
      <c r="F3558">
        <v>0.21</v>
      </c>
      <c r="G3558" t="s">
        <v>20</v>
      </c>
      <c r="H3558">
        <v>15.52</v>
      </c>
      <c r="I3558">
        <v>51</v>
      </c>
      <c r="J3558" t="s">
        <v>33</v>
      </c>
      <c r="K3558">
        <v>22</v>
      </c>
      <c r="L3558" t="s">
        <v>47</v>
      </c>
      <c r="M3558">
        <v>2010</v>
      </c>
      <c r="N3558" t="s">
        <v>23</v>
      </c>
      <c r="O3558">
        <v>4.4000000000000004</v>
      </c>
      <c r="P3558">
        <v>10</v>
      </c>
      <c r="Q3558" t="s">
        <v>29</v>
      </c>
      <c r="R3558">
        <v>53</v>
      </c>
      <c r="S3558">
        <f t="shared" si="165"/>
        <v>2703</v>
      </c>
      <c r="T3558">
        <f t="shared" si="166"/>
        <v>567.63</v>
      </c>
      <c r="U3558" s="2">
        <f t="shared" si="167"/>
        <v>0.19607843137254902</v>
      </c>
      <c r="V3558" t="str" cm="1">
        <f t="array" ref="V3558">_xlfn.IFS(H3558&lt;5,"Urban",H3558&lt;=12,"Sub-Urban",H3558&gt;12,"Out Of City")</f>
        <v>Out Of City</v>
      </c>
      <c r="W3558" t="str" cm="1">
        <f t="array" ref="W3558">_xlfn.IFS(
    L3558="CCS", "CCS",
    L3558="Type 2", "Type 2",
    L3558="CHAdeMO", "CHAdeMO",
    L3558="Tesla", "Tesla",
    L3558="CCS, Type 2", "CCS, Type 2",
    L3558="Type 2, CCS", "CCS, Type 2",
    L3558="CHAdeMO, Type 2", "CHAdeMO, Type 2",
    L3558="Type 2, CHAdeMO", "CHAdeMO, Type 2",
    L3558="CCS, Tesla", "CCS, Tesla",
    L3558="Tesla, CCS", "CCS, Tesla",
    L3558="Tesla, Type 2", "Tesla, Type 2",
    L3558="Type 2, Tesla", "Tesla, Type 2",
    L3558="CCS, CHAdeMO", "CCS, CHAdeMO",
    L3558="CHAdeMO, CCS", "CCS, CHAdeMO",
    L3558="CHAdeMO, Tesla", "CHAdeMO, Tesla",
    L3558="Tesla, CHAdeMO", "CHAdeMO, Tesla"
)</f>
        <v>Tesla</v>
      </c>
    </row>
    <row r="3559" spans="1:23" x14ac:dyDescent="0.25">
      <c r="A3559" t="s">
        <v>7133</v>
      </c>
      <c r="B3559">
        <v>13.840892999999999</v>
      </c>
      <c r="C3559">
        <v>100.501768</v>
      </c>
      <c r="D3559" t="s">
        <v>7134</v>
      </c>
      <c r="E3559" t="s">
        <v>27</v>
      </c>
      <c r="F3559">
        <v>0.47</v>
      </c>
      <c r="G3559" t="s">
        <v>20</v>
      </c>
      <c r="H3559">
        <v>6.78</v>
      </c>
      <c r="I3559">
        <v>93</v>
      </c>
      <c r="J3559" t="s">
        <v>39</v>
      </c>
      <c r="K3559">
        <v>50</v>
      </c>
      <c r="L3559" t="s">
        <v>40</v>
      </c>
      <c r="M3559">
        <v>2021</v>
      </c>
      <c r="N3559" t="s">
        <v>23</v>
      </c>
      <c r="O3559">
        <v>3.7</v>
      </c>
      <c r="P3559">
        <v>2</v>
      </c>
      <c r="Q3559" t="s">
        <v>48</v>
      </c>
      <c r="R3559">
        <v>47</v>
      </c>
      <c r="S3559">
        <f t="shared" si="165"/>
        <v>4371</v>
      </c>
      <c r="T3559">
        <f t="shared" si="166"/>
        <v>2054.37</v>
      </c>
      <c r="U3559" s="2">
        <f t="shared" si="167"/>
        <v>2.1505376344086023E-2</v>
      </c>
      <c r="V3559" t="str" cm="1">
        <f t="array" ref="V3559">_xlfn.IFS(H3559&lt;5,"Urban",H3559&lt;=12,"Sub-Urban",H3559&gt;12,"Out Of City")</f>
        <v>Sub-Urban</v>
      </c>
      <c r="W3559" t="str" cm="1">
        <f t="array" ref="W3559">_xlfn.IFS(
    L3559="CCS", "CCS",
    L3559="Type 2", "Type 2",
    L3559="CHAdeMO", "CHAdeMO",
    L3559="Tesla", "Tesla",
    L3559="CCS, Type 2", "CCS, Type 2",
    L3559="Type 2, CCS", "CCS, Type 2",
    L3559="CHAdeMO, Type 2", "CHAdeMO, Type 2",
    L3559="Type 2, CHAdeMO", "CHAdeMO, Type 2",
    L3559="CCS, Tesla", "CCS, Tesla",
    L3559="Tesla, CCS", "CCS, Tesla",
    L3559="Tesla, Type 2", "Tesla, Type 2",
    L3559="Type 2, Tesla", "Tesla, Type 2",
    L3559="CCS, CHAdeMO", "CCS, CHAdeMO",
    L3559="CHAdeMO, CCS", "CCS, CHAdeMO",
    L3559="CHAdeMO, Tesla", "CHAdeMO, Tesla",
    L3559="Tesla, CHAdeMO", "CHAdeMO, Tesla"
)</f>
        <v>Type 2</v>
      </c>
    </row>
    <row r="3560" spans="1:23" x14ac:dyDescent="0.25">
      <c r="A3560" t="s">
        <v>7135</v>
      </c>
      <c r="B3560">
        <v>19.198578999999999</v>
      </c>
      <c r="C3560">
        <v>72.857017999999997</v>
      </c>
      <c r="D3560" t="s">
        <v>7136</v>
      </c>
      <c r="E3560" t="s">
        <v>27</v>
      </c>
      <c r="F3560">
        <v>0.45</v>
      </c>
      <c r="G3560" t="s">
        <v>20</v>
      </c>
      <c r="H3560">
        <v>15.81</v>
      </c>
      <c r="I3560">
        <v>30</v>
      </c>
      <c r="J3560" t="s">
        <v>39</v>
      </c>
      <c r="K3560">
        <v>350</v>
      </c>
      <c r="L3560" t="s">
        <v>47</v>
      </c>
      <c r="M3560">
        <v>2021</v>
      </c>
      <c r="N3560" t="s">
        <v>35</v>
      </c>
      <c r="O3560">
        <v>3.5</v>
      </c>
      <c r="P3560">
        <v>8</v>
      </c>
      <c r="Q3560" t="s">
        <v>24</v>
      </c>
      <c r="R3560">
        <v>55</v>
      </c>
      <c r="S3560">
        <f t="shared" si="165"/>
        <v>1650</v>
      </c>
      <c r="T3560">
        <f t="shared" si="166"/>
        <v>742.5</v>
      </c>
      <c r="U3560" s="2">
        <f t="shared" si="167"/>
        <v>0.26666666666666666</v>
      </c>
      <c r="V3560" t="str" cm="1">
        <f t="array" ref="V3560">_xlfn.IFS(H3560&lt;5,"Urban",H3560&lt;=12,"Sub-Urban",H3560&gt;12,"Out Of City")</f>
        <v>Out Of City</v>
      </c>
      <c r="W3560" t="str" cm="1">
        <f t="array" ref="W3560">_xlfn.IFS(
    L3560="CCS", "CCS",
    L3560="Type 2", "Type 2",
    L3560="CHAdeMO", "CHAdeMO",
    L3560="Tesla", "Tesla",
    L3560="CCS, Type 2", "CCS, Type 2",
    L3560="Type 2, CCS", "CCS, Type 2",
    L3560="CHAdeMO, Type 2", "CHAdeMO, Type 2",
    L3560="Type 2, CHAdeMO", "CHAdeMO, Type 2",
    L3560="CCS, Tesla", "CCS, Tesla",
    L3560="Tesla, CCS", "CCS, Tesla",
    L3560="Tesla, Type 2", "Tesla, Type 2",
    L3560="Type 2, Tesla", "Tesla, Type 2",
    L3560="CCS, CHAdeMO", "CCS, CHAdeMO",
    L3560="CHAdeMO, CCS", "CCS, CHAdeMO",
    L3560="CHAdeMO, Tesla", "CHAdeMO, Tesla",
    L3560="Tesla, CHAdeMO", "CHAdeMO, Tesla"
)</f>
        <v>Tesla</v>
      </c>
    </row>
    <row r="3561" spans="1:23" x14ac:dyDescent="0.25">
      <c r="A3561" t="s">
        <v>7137</v>
      </c>
      <c r="B3561">
        <v>43.746288999999997</v>
      </c>
      <c r="C3561">
        <v>-79.494339999999994</v>
      </c>
      <c r="D3561" t="s">
        <v>7138</v>
      </c>
      <c r="E3561" t="s">
        <v>38</v>
      </c>
      <c r="F3561">
        <v>0.4</v>
      </c>
      <c r="G3561" s="1" t="s">
        <v>9985</v>
      </c>
      <c r="H3561">
        <v>18.329999999999998</v>
      </c>
      <c r="I3561">
        <v>51</v>
      </c>
      <c r="J3561" t="s">
        <v>33</v>
      </c>
      <c r="K3561">
        <v>350</v>
      </c>
      <c r="L3561" t="s">
        <v>43</v>
      </c>
      <c r="M3561">
        <v>2020</v>
      </c>
      <c r="N3561" t="s">
        <v>35</v>
      </c>
      <c r="O3561">
        <v>3.1</v>
      </c>
      <c r="P3561">
        <v>2</v>
      </c>
      <c r="Q3561" t="s">
        <v>29</v>
      </c>
      <c r="R3561">
        <v>9</v>
      </c>
      <c r="S3561">
        <f t="shared" si="165"/>
        <v>459</v>
      </c>
      <c r="T3561">
        <f t="shared" si="166"/>
        <v>183.60000000000002</v>
      </c>
      <c r="U3561" s="2">
        <f t="shared" si="167"/>
        <v>3.9215686274509803E-2</v>
      </c>
      <c r="V3561" t="str" cm="1">
        <f t="array" ref="V3561">_xlfn.IFS(H3561&lt;5,"Urban",H3561&lt;=12,"Sub-Urban",H3561&gt;12,"Out Of City")</f>
        <v>Out Of City</v>
      </c>
      <c r="W3561" t="str" cm="1">
        <f t="array" ref="W3561">_xlfn.IFS(
    L3561="CCS", "CCS",
    L3561="Type 2", "Type 2",
    L3561="CHAdeMO", "CHAdeMO",
    L3561="Tesla", "Tesla",
    L3561="CCS, Type 2", "CCS, Type 2",
    L3561="Type 2, CCS", "CCS, Type 2",
    L3561="CHAdeMO, Type 2", "CHAdeMO, Type 2",
    L3561="Type 2, CHAdeMO", "CHAdeMO, Type 2",
    L3561="CCS, Tesla", "CCS, Tesla",
    L3561="Tesla, CCS", "CCS, Tesla",
    L3561="Tesla, Type 2", "Tesla, Type 2",
    L3561="Type 2, Tesla", "Tesla, Type 2",
    L3561="CCS, CHAdeMO", "CCS, CHAdeMO",
    L3561="CHAdeMO, CCS", "CCS, CHAdeMO",
    L3561="CHAdeMO, Tesla", "CHAdeMO, Tesla",
    L3561="Tesla, CHAdeMO", "CHAdeMO, Tesla"
)</f>
        <v>CCS</v>
      </c>
    </row>
    <row r="3562" spans="1:23" x14ac:dyDescent="0.25">
      <c r="A3562" t="s">
        <v>7139</v>
      </c>
      <c r="B3562">
        <v>86.982697999999999</v>
      </c>
      <c r="C3562">
        <v>96.295119999999997</v>
      </c>
      <c r="D3562" t="s">
        <v>7140</v>
      </c>
      <c r="E3562" t="s">
        <v>19</v>
      </c>
      <c r="F3562">
        <v>0.39</v>
      </c>
      <c r="G3562" s="1" t="s">
        <v>9985</v>
      </c>
      <c r="H3562">
        <v>19.059999999999999</v>
      </c>
      <c r="I3562">
        <v>69</v>
      </c>
      <c r="J3562" t="s">
        <v>39</v>
      </c>
      <c r="K3562">
        <v>150</v>
      </c>
      <c r="L3562" t="s">
        <v>40</v>
      </c>
      <c r="M3562">
        <v>2013</v>
      </c>
      <c r="N3562" t="s">
        <v>23</v>
      </c>
      <c r="O3562">
        <v>4.2</v>
      </c>
      <c r="P3562">
        <v>1</v>
      </c>
      <c r="Q3562" t="s">
        <v>29</v>
      </c>
      <c r="R3562">
        <v>21</v>
      </c>
      <c r="S3562">
        <f t="shared" si="165"/>
        <v>1449</v>
      </c>
      <c r="T3562">
        <f t="shared" si="166"/>
        <v>565.11</v>
      </c>
      <c r="U3562" s="2">
        <f t="shared" si="167"/>
        <v>1.4492753623188406E-2</v>
      </c>
      <c r="V3562" t="str" cm="1">
        <f t="array" ref="V3562">_xlfn.IFS(H3562&lt;5,"Urban",H3562&lt;=12,"Sub-Urban",H3562&gt;12,"Out Of City")</f>
        <v>Out Of City</v>
      </c>
      <c r="W3562" t="str" cm="1">
        <f t="array" ref="W3562">_xlfn.IFS(
    L3562="CCS", "CCS",
    L3562="Type 2", "Type 2",
    L3562="CHAdeMO", "CHAdeMO",
    L3562="Tesla", "Tesla",
    L3562="CCS, Type 2", "CCS, Type 2",
    L3562="Type 2, CCS", "CCS, Type 2",
    L3562="CHAdeMO, Type 2", "CHAdeMO, Type 2",
    L3562="Type 2, CHAdeMO", "CHAdeMO, Type 2",
    L3562="CCS, Tesla", "CCS, Tesla",
    L3562="Tesla, CCS", "CCS, Tesla",
    L3562="Tesla, Type 2", "Tesla, Type 2",
    L3562="Type 2, Tesla", "Tesla, Type 2",
    L3562="CCS, CHAdeMO", "CCS, CHAdeMO",
    L3562="CHAdeMO, CCS", "CCS, CHAdeMO",
    L3562="CHAdeMO, Tesla", "CHAdeMO, Tesla",
    L3562="Tesla, CHAdeMO", "CHAdeMO, Tesla"
)</f>
        <v>Type 2</v>
      </c>
    </row>
    <row r="3563" spans="1:23" x14ac:dyDescent="0.25">
      <c r="A3563" t="s">
        <v>7141</v>
      </c>
      <c r="B3563">
        <v>13.794478</v>
      </c>
      <c r="C3563">
        <v>100.486558</v>
      </c>
      <c r="D3563" t="s">
        <v>7142</v>
      </c>
      <c r="E3563" t="s">
        <v>19</v>
      </c>
      <c r="F3563">
        <v>0.42</v>
      </c>
      <c r="G3563" s="1" t="s">
        <v>9985</v>
      </c>
      <c r="H3563">
        <v>18.63</v>
      </c>
      <c r="I3563">
        <v>74</v>
      </c>
      <c r="J3563" t="s">
        <v>46</v>
      </c>
      <c r="K3563">
        <v>50</v>
      </c>
      <c r="L3563" t="s">
        <v>80</v>
      </c>
      <c r="M3563">
        <v>2020</v>
      </c>
      <c r="N3563" t="s">
        <v>23</v>
      </c>
      <c r="O3563">
        <v>3.7</v>
      </c>
      <c r="P3563">
        <v>2</v>
      </c>
      <c r="Q3563" t="s">
        <v>29</v>
      </c>
      <c r="R3563">
        <v>36</v>
      </c>
      <c r="S3563">
        <f t="shared" si="165"/>
        <v>2664</v>
      </c>
      <c r="T3563">
        <f t="shared" si="166"/>
        <v>1118.8799999999999</v>
      </c>
      <c r="U3563" s="2">
        <f t="shared" si="167"/>
        <v>2.7027027027027029E-2</v>
      </c>
      <c r="V3563" t="str" cm="1">
        <f t="array" ref="V3563">_xlfn.IFS(H3563&lt;5,"Urban",H3563&lt;=12,"Sub-Urban",H3563&gt;12,"Out Of City")</f>
        <v>Out Of City</v>
      </c>
      <c r="W3563" t="str" cm="1">
        <f t="array" ref="W3563">_xlfn.IFS(
    L3563="CCS", "CCS",
    L3563="Type 2", "Type 2",
    L3563="CHAdeMO", "CHAdeMO",
    L3563="Tesla", "Tesla",
    L3563="CCS, Type 2", "CCS, Type 2",
    L3563="Type 2, CCS", "CCS, Type 2",
    L3563="CHAdeMO, Type 2", "CHAdeMO, Type 2",
    L3563="Type 2, CHAdeMO", "CHAdeMO, Type 2",
    L3563="CCS, Tesla", "CCS, Tesla",
    L3563="Tesla, CCS", "CCS, Tesla",
    L3563="Tesla, Type 2", "Tesla, Type 2",
    L3563="Type 2, Tesla", "Tesla, Type 2",
    L3563="CCS, CHAdeMO", "CCS, CHAdeMO",
    L3563="CHAdeMO, CCS", "CCS, CHAdeMO",
    L3563="CHAdeMO, Tesla", "CHAdeMO, Tesla",
    L3563="Tesla, CHAdeMO", "CHAdeMO, Tesla"
)</f>
        <v>CHAdeMO, Type 2</v>
      </c>
    </row>
    <row r="3564" spans="1:23" x14ac:dyDescent="0.25">
      <c r="A3564" t="s">
        <v>7143</v>
      </c>
      <c r="B3564">
        <v>37.842357999999997</v>
      </c>
      <c r="C3564">
        <v>-122.305145</v>
      </c>
      <c r="D3564" t="s">
        <v>7144</v>
      </c>
      <c r="E3564" t="s">
        <v>27</v>
      </c>
      <c r="F3564">
        <v>0.28999999999999998</v>
      </c>
      <c r="G3564" s="1" t="s">
        <v>9985</v>
      </c>
      <c r="H3564">
        <v>13.28</v>
      </c>
      <c r="I3564">
        <v>34</v>
      </c>
      <c r="J3564" t="s">
        <v>33</v>
      </c>
      <c r="K3564">
        <v>350</v>
      </c>
      <c r="L3564" t="s">
        <v>40</v>
      </c>
      <c r="M3564">
        <v>2019</v>
      </c>
      <c r="N3564" t="s">
        <v>23</v>
      </c>
      <c r="O3564">
        <v>3.2</v>
      </c>
      <c r="P3564">
        <v>1</v>
      </c>
      <c r="Q3564" t="s">
        <v>29</v>
      </c>
      <c r="R3564">
        <v>45</v>
      </c>
      <c r="S3564">
        <f t="shared" si="165"/>
        <v>1530</v>
      </c>
      <c r="T3564">
        <f t="shared" si="166"/>
        <v>443.7</v>
      </c>
      <c r="U3564" s="2">
        <f t="shared" si="167"/>
        <v>2.9411764705882353E-2</v>
      </c>
      <c r="V3564" t="str" cm="1">
        <f t="array" ref="V3564">_xlfn.IFS(H3564&lt;5,"Urban",H3564&lt;=12,"Sub-Urban",H3564&gt;12,"Out Of City")</f>
        <v>Out Of City</v>
      </c>
      <c r="W3564" t="str" cm="1">
        <f t="array" ref="W3564">_xlfn.IFS(
    L3564="CCS", "CCS",
    L3564="Type 2", "Type 2",
    L3564="CHAdeMO", "CHAdeMO",
    L3564="Tesla", "Tesla",
    L3564="CCS, Type 2", "CCS, Type 2",
    L3564="Type 2, CCS", "CCS, Type 2",
    L3564="CHAdeMO, Type 2", "CHAdeMO, Type 2",
    L3564="Type 2, CHAdeMO", "CHAdeMO, Type 2",
    L3564="CCS, Tesla", "CCS, Tesla",
    L3564="Tesla, CCS", "CCS, Tesla",
    L3564="Tesla, Type 2", "Tesla, Type 2",
    L3564="Type 2, Tesla", "Tesla, Type 2",
    L3564="CCS, CHAdeMO", "CCS, CHAdeMO",
    L3564="CHAdeMO, CCS", "CCS, CHAdeMO",
    L3564="CHAdeMO, Tesla", "CHAdeMO, Tesla",
    L3564="Tesla, CHAdeMO", "CHAdeMO, Tesla"
)</f>
        <v>Type 2</v>
      </c>
    </row>
    <row r="3565" spans="1:23" x14ac:dyDescent="0.25">
      <c r="A3565" t="s">
        <v>7145</v>
      </c>
      <c r="B3565">
        <v>18.912932999999999</v>
      </c>
      <c r="C3565">
        <v>72.930128999999994</v>
      </c>
      <c r="D3565" t="s">
        <v>7146</v>
      </c>
      <c r="E3565" t="s">
        <v>38</v>
      </c>
      <c r="F3565">
        <v>0.24</v>
      </c>
      <c r="G3565" s="1" t="s">
        <v>9985</v>
      </c>
      <c r="H3565">
        <v>4.1900000000000004</v>
      </c>
      <c r="I3565">
        <v>19</v>
      </c>
      <c r="J3565" t="s">
        <v>46</v>
      </c>
      <c r="K3565">
        <v>50</v>
      </c>
      <c r="L3565" t="s">
        <v>47</v>
      </c>
      <c r="M3565">
        <v>2021</v>
      </c>
      <c r="N3565" t="s">
        <v>23</v>
      </c>
      <c r="O3565">
        <v>4.2</v>
      </c>
      <c r="P3565">
        <v>9</v>
      </c>
      <c r="Q3565" t="s">
        <v>29</v>
      </c>
      <c r="R3565">
        <v>16</v>
      </c>
      <c r="S3565">
        <f t="shared" si="165"/>
        <v>304</v>
      </c>
      <c r="T3565">
        <f t="shared" si="166"/>
        <v>72.959999999999994</v>
      </c>
      <c r="U3565" s="2">
        <f t="shared" si="167"/>
        <v>0.47368421052631576</v>
      </c>
      <c r="V3565" t="str" cm="1">
        <f t="array" ref="V3565">_xlfn.IFS(H3565&lt;5,"Urban",H3565&lt;=12,"Sub-Urban",H3565&gt;12,"Out Of City")</f>
        <v>Urban</v>
      </c>
      <c r="W3565" t="str" cm="1">
        <f t="array" ref="W3565">_xlfn.IFS(
    L3565="CCS", "CCS",
    L3565="Type 2", "Type 2",
    L3565="CHAdeMO", "CHAdeMO",
    L3565="Tesla", "Tesla",
    L3565="CCS, Type 2", "CCS, Type 2",
    L3565="Type 2, CCS", "CCS, Type 2",
    L3565="CHAdeMO, Type 2", "CHAdeMO, Type 2",
    L3565="Type 2, CHAdeMO", "CHAdeMO, Type 2",
    L3565="CCS, Tesla", "CCS, Tesla",
    L3565="Tesla, CCS", "CCS, Tesla",
    L3565="Tesla, Type 2", "Tesla, Type 2",
    L3565="Type 2, Tesla", "Tesla, Type 2",
    L3565="CCS, CHAdeMO", "CCS, CHAdeMO",
    L3565="CHAdeMO, CCS", "CCS, CHAdeMO",
    L3565="CHAdeMO, Tesla", "CHAdeMO, Tesla",
    L3565="Tesla, CHAdeMO", "CHAdeMO, Tesla"
)</f>
        <v>Tesla</v>
      </c>
    </row>
    <row r="3566" spans="1:23" x14ac:dyDescent="0.25">
      <c r="A3566" t="s">
        <v>7147</v>
      </c>
      <c r="B3566">
        <v>13.752703</v>
      </c>
      <c r="C3566">
        <v>100.426052</v>
      </c>
      <c r="D3566" t="s">
        <v>7148</v>
      </c>
      <c r="E3566" t="s">
        <v>19</v>
      </c>
      <c r="F3566">
        <v>0.33</v>
      </c>
      <c r="G3566" s="1" t="s">
        <v>9985</v>
      </c>
      <c r="H3566">
        <v>4.26</v>
      </c>
      <c r="I3566">
        <v>16</v>
      </c>
      <c r="J3566" t="s">
        <v>33</v>
      </c>
      <c r="K3566">
        <v>50</v>
      </c>
      <c r="L3566" t="s">
        <v>77</v>
      </c>
      <c r="M3566">
        <v>2018</v>
      </c>
      <c r="N3566" t="s">
        <v>35</v>
      </c>
      <c r="O3566">
        <v>3.8</v>
      </c>
      <c r="P3566">
        <v>7</v>
      </c>
      <c r="Q3566" t="s">
        <v>29</v>
      </c>
      <c r="R3566">
        <v>35</v>
      </c>
      <c r="S3566">
        <f t="shared" si="165"/>
        <v>560</v>
      </c>
      <c r="T3566">
        <f t="shared" si="166"/>
        <v>184.8</v>
      </c>
      <c r="U3566" s="2">
        <f t="shared" si="167"/>
        <v>0.4375</v>
      </c>
      <c r="V3566" t="str" cm="1">
        <f t="array" ref="V3566">_xlfn.IFS(H3566&lt;5,"Urban",H3566&lt;=12,"Sub-Urban",H3566&gt;12,"Out Of City")</f>
        <v>Urban</v>
      </c>
      <c r="W3566" t="str" cm="1">
        <f t="array" ref="W3566">_xlfn.IFS(
    L3566="CCS", "CCS",
    L3566="Type 2", "Type 2",
    L3566="CHAdeMO", "CHAdeMO",
    L3566="Tesla", "Tesla",
    L3566="CCS, Type 2", "CCS, Type 2",
    L3566="Type 2, CCS", "CCS, Type 2",
    L3566="CHAdeMO, Type 2", "CHAdeMO, Type 2",
    L3566="Type 2, CHAdeMO", "CHAdeMO, Type 2",
    L3566="CCS, Tesla", "CCS, Tesla",
    L3566="Tesla, CCS", "CCS, Tesla",
    L3566="Tesla, Type 2", "Tesla, Type 2",
    L3566="Type 2, Tesla", "Tesla, Type 2",
    L3566="CCS, CHAdeMO", "CCS, CHAdeMO",
    L3566="CHAdeMO, CCS", "CCS, CHAdeMO",
    L3566="CHAdeMO, Tesla", "CHAdeMO, Tesla",
    L3566="Tesla, CHAdeMO", "CHAdeMO, Tesla"
)</f>
        <v>CHAdeMO</v>
      </c>
    </row>
    <row r="3567" spans="1:23" x14ac:dyDescent="0.25">
      <c r="A3567" t="s">
        <v>7149</v>
      </c>
      <c r="B3567">
        <v>-33.841334000000003</v>
      </c>
      <c r="C3567">
        <v>18.529736</v>
      </c>
      <c r="D3567" t="s">
        <v>7150</v>
      </c>
      <c r="E3567" t="s">
        <v>27</v>
      </c>
      <c r="F3567">
        <v>0.1</v>
      </c>
      <c r="G3567" t="s">
        <v>20</v>
      </c>
      <c r="H3567">
        <v>5.86</v>
      </c>
      <c r="I3567">
        <v>37</v>
      </c>
      <c r="J3567" t="s">
        <v>47</v>
      </c>
      <c r="K3567">
        <v>50</v>
      </c>
      <c r="L3567" t="s">
        <v>64</v>
      </c>
      <c r="M3567">
        <v>2015</v>
      </c>
      <c r="N3567" t="s">
        <v>35</v>
      </c>
      <c r="O3567">
        <v>4.5999999999999996</v>
      </c>
      <c r="P3567">
        <v>6</v>
      </c>
      <c r="Q3567" t="s">
        <v>48</v>
      </c>
      <c r="R3567">
        <v>51</v>
      </c>
      <c r="S3567">
        <f t="shared" si="165"/>
        <v>1887</v>
      </c>
      <c r="T3567">
        <f t="shared" si="166"/>
        <v>188.70000000000002</v>
      </c>
      <c r="U3567" s="2">
        <f t="shared" si="167"/>
        <v>0.16216216216216217</v>
      </c>
      <c r="V3567" t="str" cm="1">
        <f t="array" ref="V3567">_xlfn.IFS(H3567&lt;5,"Urban",H3567&lt;=12,"Sub-Urban",H3567&gt;12,"Out Of City")</f>
        <v>Sub-Urban</v>
      </c>
      <c r="W3567" t="str" cm="1">
        <f t="array" ref="W3567">_xlfn.IFS(
    L3567="CCS", "CCS",
    L3567="Type 2", "Type 2",
    L3567="CHAdeMO", "CHAdeMO",
    L3567="Tesla", "Tesla",
    L3567="CCS, Type 2", "CCS, Type 2",
    L3567="Type 2, CCS", "CCS, Type 2",
    L3567="CHAdeMO, Type 2", "CHAdeMO, Type 2",
    L3567="Type 2, CHAdeMO", "CHAdeMO, Type 2",
    L3567="CCS, Tesla", "CCS, Tesla",
    L3567="Tesla, CCS", "CCS, Tesla",
    L3567="Tesla, Type 2", "Tesla, Type 2",
    L3567="Type 2, Tesla", "Tesla, Type 2",
    L3567="CCS, CHAdeMO", "CCS, CHAdeMO",
    L3567="CHAdeMO, CCS", "CCS, CHAdeMO",
    L3567="CHAdeMO, Tesla", "CHAdeMO, Tesla",
    L3567="Tesla, CHAdeMO", "CHAdeMO, Tesla"
)</f>
        <v>CCS, CHAdeMO</v>
      </c>
    </row>
    <row r="3568" spans="1:23" x14ac:dyDescent="0.25">
      <c r="A3568" t="s">
        <v>7151</v>
      </c>
      <c r="B3568">
        <v>-33.853413000000003</v>
      </c>
      <c r="C3568">
        <v>151.26101299999999</v>
      </c>
      <c r="D3568" t="s">
        <v>7152</v>
      </c>
      <c r="E3568" t="s">
        <v>38</v>
      </c>
      <c r="F3568">
        <v>0.28999999999999998</v>
      </c>
      <c r="G3568" t="s">
        <v>20</v>
      </c>
      <c r="H3568">
        <v>15.42</v>
      </c>
      <c r="I3568">
        <v>51</v>
      </c>
      <c r="J3568" t="s">
        <v>33</v>
      </c>
      <c r="K3568">
        <v>22</v>
      </c>
      <c r="L3568" t="s">
        <v>77</v>
      </c>
      <c r="M3568">
        <v>2020</v>
      </c>
      <c r="N3568" t="s">
        <v>35</v>
      </c>
      <c r="O3568">
        <v>3.3</v>
      </c>
      <c r="P3568">
        <v>5</v>
      </c>
      <c r="Q3568" t="s">
        <v>24</v>
      </c>
      <c r="R3568">
        <v>10</v>
      </c>
      <c r="S3568">
        <f t="shared" si="165"/>
        <v>510</v>
      </c>
      <c r="T3568">
        <f t="shared" si="166"/>
        <v>147.89999999999998</v>
      </c>
      <c r="U3568" s="2">
        <f t="shared" si="167"/>
        <v>9.8039215686274508E-2</v>
      </c>
      <c r="V3568" t="str" cm="1">
        <f t="array" ref="V3568">_xlfn.IFS(H3568&lt;5,"Urban",H3568&lt;=12,"Sub-Urban",H3568&gt;12,"Out Of City")</f>
        <v>Out Of City</v>
      </c>
      <c r="W3568" t="str" cm="1">
        <f t="array" ref="W3568">_xlfn.IFS(
    L3568="CCS", "CCS",
    L3568="Type 2", "Type 2",
    L3568="CHAdeMO", "CHAdeMO",
    L3568="Tesla", "Tesla",
    L3568="CCS, Type 2", "CCS, Type 2",
    L3568="Type 2, CCS", "CCS, Type 2",
    L3568="CHAdeMO, Type 2", "CHAdeMO, Type 2",
    L3568="Type 2, CHAdeMO", "CHAdeMO, Type 2",
    L3568="CCS, Tesla", "CCS, Tesla",
    L3568="Tesla, CCS", "CCS, Tesla",
    L3568="Tesla, Type 2", "Tesla, Type 2",
    L3568="Type 2, Tesla", "Tesla, Type 2",
    L3568="CCS, CHAdeMO", "CCS, CHAdeMO",
    L3568="CHAdeMO, CCS", "CCS, CHAdeMO",
    L3568="CHAdeMO, Tesla", "CHAdeMO, Tesla",
    L3568="Tesla, CHAdeMO", "CHAdeMO, Tesla"
)</f>
        <v>CHAdeMO</v>
      </c>
    </row>
    <row r="3569" spans="1:23" x14ac:dyDescent="0.25">
      <c r="A3569" t="s">
        <v>7153</v>
      </c>
      <c r="B3569">
        <v>34.021135999999998</v>
      </c>
      <c r="C3569">
        <v>-118.370148</v>
      </c>
      <c r="D3569" t="s">
        <v>7154</v>
      </c>
      <c r="E3569" t="s">
        <v>19</v>
      </c>
      <c r="F3569">
        <v>0.25</v>
      </c>
      <c r="G3569" t="s">
        <v>20</v>
      </c>
      <c r="H3569">
        <v>19.04</v>
      </c>
      <c r="I3569">
        <v>11</v>
      </c>
      <c r="J3569" t="s">
        <v>46</v>
      </c>
      <c r="K3569">
        <v>22</v>
      </c>
      <c r="L3569" t="s">
        <v>43</v>
      </c>
      <c r="M3569">
        <v>2023</v>
      </c>
      <c r="N3569" t="s">
        <v>35</v>
      </c>
      <c r="O3569">
        <v>4.2</v>
      </c>
      <c r="P3569">
        <v>10</v>
      </c>
      <c r="Q3569" t="s">
        <v>48</v>
      </c>
      <c r="R3569">
        <v>33</v>
      </c>
      <c r="S3569">
        <f t="shared" si="165"/>
        <v>363</v>
      </c>
      <c r="T3569">
        <f t="shared" si="166"/>
        <v>90.75</v>
      </c>
      <c r="U3569" s="2">
        <f t="shared" si="167"/>
        <v>0.90909090909090906</v>
      </c>
      <c r="V3569" t="str" cm="1">
        <f t="array" ref="V3569">_xlfn.IFS(H3569&lt;5,"Urban",H3569&lt;=12,"Sub-Urban",H3569&gt;12,"Out Of City")</f>
        <v>Out Of City</v>
      </c>
      <c r="W3569" t="str" cm="1">
        <f t="array" ref="W3569">_xlfn.IFS(
    L3569="CCS", "CCS",
    L3569="Type 2", "Type 2",
    L3569="CHAdeMO", "CHAdeMO",
    L3569="Tesla", "Tesla",
    L3569="CCS, Type 2", "CCS, Type 2",
    L3569="Type 2, CCS", "CCS, Type 2",
    L3569="CHAdeMO, Type 2", "CHAdeMO, Type 2",
    L3569="Type 2, CHAdeMO", "CHAdeMO, Type 2",
    L3569="CCS, Tesla", "CCS, Tesla",
    L3569="Tesla, CCS", "CCS, Tesla",
    L3569="Tesla, Type 2", "Tesla, Type 2",
    L3569="Type 2, Tesla", "Tesla, Type 2",
    L3569="CCS, CHAdeMO", "CCS, CHAdeMO",
    L3569="CHAdeMO, CCS", "CCS, CHAdeMO",
    L3569="CHAdeMO, Tesla", "CHAdeMO, Tesla",
    L3569="Tesla, CHAdeMO", "CHAdeMO, Tesla"
)</f>
        <v>CCS</v>
      </c>
    </row>
    <row r="3570" spans="1:23" x14ac:dyDescent="0.25">
      <c r="A3570" t="s">
        <v>7155</v>
      </c>
      <c r="B3570">
        <v>34.148888999999997</v>
      </c>
      <c r="C3570">
        <v>-118.269886</v>
      </c>
      <c r="D3570" t="s">
        <v>7156</v>
      </c>
      <c r="E3570" t="s">
        <v>38</v>
      </c>
      <c r="F3570">
        <v>0.12</v>
      </c>
      <c r="G3570" t="s">
        <v>32</v>
      </c>
      <c r="H3570">
        <v>18.88</v>
      </c>
      <c r="I3570">
        <v>96</v>
      </c>
      <c r="J3570" t="s">
        <v>33</v>
      </c>
      <c r="K3570">
        <v>350</v>
      </c>
      <c r="L3570" t="s">
        <v>58</v>
      </c>
      <c r="M3570">
        <v>2017</v>
      </c>
      <c r="N3570" t="s">
        <v>35</v>
      </c>
      <c r="O3570">
        <v>4.5999999999999996</v>
      </c>
      <c r="P3570">
        <v>1</v>
      </c>
      <c r="Q3570" t="s">
        <v>24</v>
      </c>
      <c r="R3570">
        <v>8</v>
      </c>
      <c r="S3570">
        <f t="shared" si="165"/>
        <v>768</v>
      </c>
      <c r="T3570">
        <f t="shared" si="166"/>
        <v>92.16</v>
      </c>
      <c r="U3570" s="2">
        <f t="shared" si="167"/>
        <v>1.0416666666666666E-2</v>
      </c>
      <c r="V3570" t="str" cm="1">
        <f t="array" ref="V3570">_xlfn.IFS(H3570&lt;5,"Urban",H3570&lt;=12,"Sub-Urban",H3570&gt;12,"Out Of City")</f>
        <v>Out Of City</v>
      </c>
      <c r="W3570" t="str" cm="1">
        <f t="array" ref="W3570">_xlfn.IFS(
    L3570="CCS", "CCS",
    L3570="Type 2", "Type 2",
    L3570="CHAdeMO", "CHAdeMO",
    L3570="Tesla", "Tesla",
    L3570="CCS, Type 2", "CCS, Type 2",
    L3570="Type 2, CCS", "CCS, Type 2",
    L3570="CHAdeMO, Type 2", "CHAdeMO, Type 2",
    L3570="Type 2, CHAdeMO", "CHAdeMO, Type 2",
    L3570="CCS, Tesla", "CCS, Tesla",
    L3570="Tesla, CCS", "CCS, Tesla",
    L3570="Tesla, Type 2", "Tesla, Type 2",
    L3570="Type 2, Tesla", "Tesla, Type 2",
    L3570="CCS, CHAdeMO", "CCS, CHAdeMO",
    L3570="CHAdeMO, CCS", "CCS, CHAdeMO",
    L3570="CHAdeMO, Tesla", "CHAdeMO, Tesla",
    L3570="Tesla, CHAdeMO", "CHAdeMO, Tesla"
)</f>
        <v>CCS, Tesla</v>
      </c>
    </row>
    <row r="3571" spans="1:23" x14ac:dyDescent="0.25">
      <c r="A3571" t="s">
        <v>7157</v>
      </c>
      <c r="B3571">
        <v>34.102397000000003</v>
      </c>
      <c r="C3571">
        <v>-118.270495</v>
      </c>
      <c r="D3571" t="s">
        <v>7158</v>
      </c>
      <c r="E3571" t="s">
        <v>38</v>
      </c>
      <c r="F3571">
        <v>0.2</v>
      </c>
      <c r="G3571" t="s">
        <v>20</v>
      </c>
      <c r="H3571">
        <v>17.03</v>
      </c>
      <c r="I3571">
        <v>69</v>
      </c>
      <c r="J3571" t="s">
        <v>39</v>
      </c>
      <c r="K3571">
        <v>22</v>
      </c>
      <c r="L3571" t="s">
        <v>77</v>
      </c>
      <c r="M3571">
        <v>2016</v>
      </c>
      <c r="N3571" t="s">
        <v>23</v>
      </c>
      <c r="O3571">
        <v>4.3</v>
      </c>
      <c r="P3571">
        <v>7</v>
      </c>
      <c r="Q3571" t="s">
        <v>29</v>
      </c>
      <c r="R3571">
        <v>12</v>
      </c>
      <c r="S3571">
        <f t="shared" si="165"/>
        <v>828</v>
      </c>
      <c r="T3571">
        <f t="shared" si="166"/>
        <v>165.60000000000002</v>
      </c>
      <c r="U3571" s="2">
        <f t="shared" si="167"/>
        <v>0.10144927536231885</v>
      </c>
      <c r="V3571" t="str" cm="1">
        <f t="array" ref="V3571">_xlfn.IFS(H3571&lt;5,"Urban",H3571&lt;=12,"Sub-Urban",H3571&gt;12,"Out Of City")</f>
        <v>Out Of City</v>
      </c>
      <c r="W3571" t="str" cm="1">
        <f t="array" ref="W3571">_xlfn.IFS(
    L3571="CCS", "CCS",
    L3571="Type 2", "Type 2",
    L3571="CHAdeMO", "CHAdeMO",
    L3571="Tesla", "Tesla",
    L3571="CCS, Type 2", "CCS, Type 2",
    L3571="Type 2, CCS", "CCS, Type 2",
    L3571="CHAdeMO, Type 2", "CHAdeMO, Type 2",
    L3571="Type 2, CHAdeMO", "CHAdeMO, Type 2",
    L3571="CCS, Tesla", "CCS, Tesla",
    L3571="Tesla, CCS", "CCS, Tesla",
    L3571="Tesla, Type 2", "Tesla, Type 2",
    L3571="Type 2, Tesla", "Tesla, Type 2",
    L3571="CCS, CHAdeMO", "CCS, CHAdeMO",
    L3571="CHAdeMO, CCS", "CCS, CHAdeMO",
    L3571="CHAdeMO, Tesla", "CHAdeMO, Tesla",
    L3571="Tesla, CHAdeMO", "CHAdeMO, Tesla"
)</f>
        <v>CHAdeMO</v>
      </c>
    </row>
    <row r="3572" spans="1:23" x14ac:dyDescent="0.25">
      <c r="A3572" t="s">
        <v>7159</v>
      </c>
      <c r="B3572">
        <v>-23.266421999999999</v>
      </c>
      <c r="C3572">
        <v>27.737648</v>
      </c>
      <c r="D3572" t="s">
        <v>7160</v>
      </c>
      <c r="E3572" t="s">
        <v>19</v>
      </c>
      <c r="F3572">
        <v>0.3</v>
      </c>
      <c r="G3572" t="s">
        <v>20</v>
      </c>
      <c r="H3572">
        <v>5.64</v>
      </c>
      <c r="I3572">
        <v>62</v>
      </c>
      <c r="J3572" t="s">
        <v>47</v>
      </c>
      <c r="K3572">
        <v>150</v>
      </c>
      <c r="L3572" t="s">
        <v>43</v>
      </c>
      <c r="M3572">
        <v>2011</v>
      </c>
      <c r="N3572" t="s">
        <v>23</v>
      </c>
      <c r="O3572">
        <v>3.7</v>
      </c>
      <c r="P3572">
        <v>2</v>
      </c>
      <c r="Q3572" t="s">
        <v>24</v>
      </c>
      <c r="R3572">
        <v>21</v>
      </c>
      <c r="S3572">
        <f t="shared" si="165"/>
        <v>1302</v>
      </c>
      <c r="T3572">
        <f t="shared" si="166"/>
        <v>390.59999999999997</v>
      </c>
      <c r="U3572" s="2">
        <f t="shared" si="167"/>
        <v>3.2258064516129031E-2</v>
      </c>
      <c r="V3572" t="str" cm="1">
        <f t="array" ref="V3572">_xlfn.IFS(H3572&lt;5,"Urban",H3572&lt;=12,"Sub-Urban",H3572&gt;12,"Out Of City")</f>
        <v>Sub-Urban</v>
      </c>
      <c r="W3572" t="str" cm="1">
        <f t="array" ref="W3572">_xlfn.IFS(
    L3572="CCS", "CCS",
    L3572="Type 2", "Type 2",
    L3572="CHAdeMO", "CHAdeMO",
    L3572="Tesla", "Tesla",
    L3572="CCS, Type 2", "CCS, Type 2",
    L3572="Type 2, CCS", "CCS, Type 2",
    L3572="CHAdeMO, Type 2", "CHAdeMO, Type 2",
    L3572="Type 2, CHAdeMO", "CHAdeMO, Type 2",
    L3572="CCS, Tesla", "CCS, Tesla",
    L3572="Tesla, CCS", "CCS, Tesla",
    L3572="Tesla, Type 2", "Tesla, Type 2",
    L3572="Type 2, Tesla", "Tesla, Type 2",
    L3572="CCS, CHAdeMO", "CCS, CHAdeMO",
    L3572="CHAdeMO, CCS", "CCS, CHAdeMO",
    L3572="CHAdeMO, Tesla", "CHAdeMO, Tesla",
    L3572="Tesla, CHAdeMO", "CHAdeMO, Tesla"
)</f>
        <v>CCS</v>
      </c>
    </row>
    <row r="3573" spans="1:23" x14ac:dyDescent="0.25">
      <c r="A3573" t="s">
        <v>7161</v>
      </c>
      <c r="B3573">
        <v>37.823495000000001</v>
      </c>
      <c r="C3573">
        <v>-122.441821</v>
      </c>
      <c r="D3573" t="s">
        <v>7162</v>
      </c>
      <c r="E3573" t="s">
        <v>38</v>
      </c>
      <c r="F3573">
        <v>0.32</v>
      </c>
      <c r="G3573" s="1" t="s">
        <v>9985</v>
      </c>
      <c r="H3573">
        <v>11.45</v>
      </c>
      <c r="I3573">
        <v>99</v>
      </c>
      <c r="J3573" t="s">
        <v>47</v>
      </c>
      <c r="K3573">
        <v>22</v>
      </c>
      <c r="L3573" t="s">
        <v>104</v>
      </c>
      <c r="M3573">
        <v>2023</v>
      </c>
      <c r="N3573" t="s">
        <v>35</v>
      </c>
      <c r="O3573">
        <v>3.5</v>
      </c>
      <c r="P3573">
        <v>8</v>
      </c>
      <c r="Q3573" t="s">
        <v>48</v>
      </c>
      <c r="R3573">
        <v>15</v>
      </c>
      <c r="S3573">
        <f t="shared" si="165"/>
        <v>1485</v>
      </c>
      <c r="T3573">
        <f t="shared" si="166"/>
        <v>475.2</v>
      </c>
      <c r="U3573" s="2">
        <f t="shared" si="167"/>
        <v>8.0808080808080815E-2</v>
      </c>
      <c r="V3573" t="str" cm="1">
        <f t="array" ref="V3573">_xlfn.IFS(H3573&lt;5,"Urban",H3573&lt;=12,"Sub-Urban",H3573&gt;12,"Out Of City")</f>
        <v>Sub-Urban</v>
      </c>
      <c r="W3573" t="str" cm="1">
        <f t="array" ref="W3573">_xlfn.IFS(
    L3573="CCS", "CCS",
    L3573="Type 2", "Type 2",
    L3573="CHAdeMO", "CHAdeMO",
    L3573="Tesla", "Tesla",
    L3573="CCS, Type 2", "CCS, Type 2",
    L3573="Type 2, CCS", "CCS, Type 2",
    L3573="CHAdeMO, Type 2", "CHAdeMO, Type 2",
    L3573="Type 2, CHAdeMO", "CHAdeMO, Type 2",
    L3573="CCS, Tesla", "CCS, Tesla",
    L3573="Tesla, CCS", "CCS, Tesla",
    L3573="Tesla, Type 2", "Tesla, Type 2",
    L3573="Type 2, Tesla", "Tesla, Type 2",
    L3573="CCS, CHAdeMO", "CCS, CHAdeMO",
    L3573="CHAdeMO, CCS", "CCS, CHAdeMO",
    L3573="CHAdeMO, Tesla", "CHAdeMO, Tesla",
    L3573="Tesla, CHAdeMO", "CHAdeMO, Tesla"
)</f>
        <v>CHAdeMO, Type 2</v>
      </c>
    </row>
    <row r="3574" spans="1:23" x14ac:dyDescent="0.25">
      <c r="A3574" t="s">
        <v>7163</v>
      </c>
      <c r="B3574">
        <v>-33.878310999999997</v>
      </c>
      <c r="C3574">
        <v>151.23847000000001</v>
      </c>
      <c r="D3574" t="s">
        <v>7164</v>
      </c>
      <c r="E3574" t="s">
        <v>27</v>
      </c>
      <c r="F3574">
        <v>0.38</v>
      </c>
      <c r="G3574" t="s">
        <v>20</v>
      </c>
      <c r="H3574">
        <v>9.76</v>
      </c>
      <c r="I3574">
        <v>48</v>
      </c>
      <c r="J3574" t="s">
        <v>46</v>
      </c>
      <c r="K3574">
        <v>50</v>
      </c>
      <c r="L3574" t="s">
        <v>40</v>
      </c>
      <c r="M3574">
        <v>2017</v>
      </c>
      <c r="N3574" t="s">
        <v>23</v>
      </c>
      <c r="O3574">
        <v>3.5</v>
      </c>
      <c r="P3574">
        <v>1</v>
      </c>
      <c r="Q3574" t="s">
        <v>24</v>
      </c>
      <c r="R3574">
        <v>59</v>
      </c>
      <c r="S3574">
        <f t="shared" si="165"/>
        <v>2832</v>
      </c>
      <c r="T3574">
        <f t="shared" si="166"/>
        <v>1076.1600000000001</v>
      </c>
      <c r="U3574" s="2">
        <f t="shared" si="167"/>
        <v>2.0833333333333332E-2</v>
      </c>
      <c r="V3574" t="str" cm="1">
        <f t="array" ref="V3574">_xlfn.IFS(H3574&lt;5,"Urban",H3574&lt;=12,"Sub-Urban",H3574&gt;12,"Out Of City")</f>
        <v>Sub-Urban</v>
      </c>
      <c r="W3574" t="str" cm="1">
        <f t="array" ref="W3574">_xlfn.IFS(
    L3574="CCS", "CCS",
    L3574="Type 2", "Type 2",
    L3574="CHAdeMO", "CHAdeMO",
    L3574="Tesla", "Tesla",
    L3574="CCS, Type 2", "CCS, Type 2",
    L3574="Type 2, CCS", "CCS, Type 2",
    L3574="CHAdeMO, Type 2", "CHAdeMO, Type 2",
    L3574="Type 2, CHAdeMO", "CHAdeMO, Type 2",
    L3574="CCS, Tesla", "CCS, Tesla",
    L3574="Tesla, CCS", "CCS, Tesla",
    L3574="Tesla, Type 2", "Tesla, Type 2",
    L3574="Type 2, Tesla", "Tesla, Type 2",
    L3574="CCS, CHAdeMO", "CCS, CHAdeMO",
    L3574="CHAdeMO, CCS", "CCS, CHAdeMO",
    L3574="CHAdeMO, Tesla", "CHAdeMO, Tesla",
    L3574="Tesla, CHAdeMO", "CHAdeMO, Tesla"
)</f>
        <v>Type 2</v>
      </c>
    </row>
    <row r="3575" spans="1:23" x14ac:dyDescent="0.25">
      <c r="A3575" t="s">
        <v>7165</v>
      </c>
      <c r="B3575">
        <v>19.125236000000001</v>
      </c>
      <c r="C3575">
        <v>72.899165999999994</v>
      </c>
      <c r="D3575" t="s">
        <v>7166</v>
      </c>
      <c r="E3575" t="s">
        <v>19</v>
      </c>
      <c r="F3575">
        <v>0.33</v>
      </c>
      <c r="G3575" t="s">
        <v>32</v>
      </c>
      <c r="H3575">
        <v>12.43</v>
      </c>
      <c r="I3575">
        <v>78</v>
      </c>
      <c r="J3575" t="s">
        <v>46</v>
      </c>
      <c r="K3575">
        <v>50</v>
      </c>
      <c r="L3575" t="s">
        <v>51</v>
      </c>
      <c r="M3575">
        <v>2014</v>
      </c>
      <c r="N3575" t="s">
        <v>35</v>
      </c>
      <c r="O3575">
        <v>3.3</v>
      </c>
      <c r="P3575">
        <v>9</v>
      </c>
      <c r="Q3575" t="s">
        <v>24</v>
      </c>
      <c r="R3575">
        <v>23</v>
      </c>
      <c r="S3575">
        <f t="shared" si="165"/>
        <v>1794</v>
      </c>
      <c r="T3575">
        <f t="shared" si="166"/>
        <v>592.02</v>
      </c>
      <c r="U3575" s="2">
        <f t="shared" si="167"/>
        <v>0.11538461538461539</v>
      </c>
      <c r="V3575" t="str" cm="1">
        <f t="array" ref="V3575">_xlfn.IFS(H3575&lt;5,"Urban",H3575&lt;=12,"Sub-Urban",H3575&gt;12,"Out Of City")</f>
        <v>Out Of City</v>
      </c>
      <c r="W3575" t="str" cm="1">
        <f t="array" ref="W3575">_xlfn.IFS(
    L3575="CCS", "CCS",
    L3575="Type 2", "Type 2",
    L3575="CHAdeMO", "CHAdeMO",
    L3575="Tesla", "Tesla",
    L3575="CCS, Type 2", "CCS, Type 2",
    L3575="Type 2, CCS", "CCS, Type 2",
    L3575="CHAdeMO, Type 2", "CHAdeMO, Type 2",
    L3575="Type 2, CHAdeMO", "CHAdeMO, Type 2",
    L3575="CCS, Tesla", "CCS, Tesla",
    L3575="Tesla, CCS", "CCS, Tesla",
    L3575="Tesla, Type 2", "Tesla, Type 2",
    L3575="Type 2, Tesla", "Tesla, Type 2",
    L3575="CCS, CHAdeMO", "CCS, CHAdeMO",
    L3575="CHAdeMO, CCS", "CCS, CHAdeMO",
    L3575="CHAdeMO, Tesla", "CHAdeMO, Tesla",
    L3575="Tesla, CHAdeMO", "CHAdeMO, Tesla"
)</f>
        <v>CCS, Tesla</v>
      </c>
    </row>
    <row r="3576" spans="1:23" x14ac:dyDescent="0.25">
      <c r="A3576" t="s">
        <v>7167</v>
      </c>
      <c r="B3576">
        <v>25.277339000000001</v>
      </c>
      <c r="C3576">
        <v>55.325634999999998</v>
      </c>
      <c r="D3576" t="s">
        <v>7168</v>
      </c>
      <c r="E3576" t="s">
        <v>38</v>
      </c>
      <c r="F3576">
        <v>0.14000000000000001</v>
      </c>
      <c r="G3576" s="1" t="s">
        <v>9985</v>
      </c>
      <c r="H3576">
        <v>16.16</v>
      </c>
      <c r="I3576">
        <v>53</v>
      </c>
      <c r="J3576" t="s">
        <v>39</v>
      </c>
      <c r="K3576">
        <v>350</v>
      </c>
      <c r="L3576" t="s">
        <v>43</v>
      </c>
      <c r="M3576">
        <v>2015</v>
      </c>
      <c r="N3576" t="s">
        <v>35</v>
      </c>
      <c r="O3576">
        <v>3.8</v>
      </c>
      <c r="P3576">
        <v>5</v>
      </c>
      <c r="Q3576" t="s">
        <v>29</v>
      </c>
      <c r="R3576">
        <v>14</v>
      </c>
      <c r="S3576">
        <f t="shared" si="165"/>
        <v>742</v>
      </c>
      <c r="T3576">
        <f t="shared" si="166"/>
        <v>103.88000000000001</v>
      </c>
      <c r="U3576" s="2">
        <f t="shared" si="167"/>
        <v>9.4339622641509441E-2</v>
      </c>
      <c r="V3576" t="str" cm="1">
        <f t="array" ref="V3576">_xlfn.IFS(H3576&lt;5,"Urban",H3576&lt;=12,"Sub-Urban",H3576&gt;12,"Out Of City")</f>
        <v>Out Of City</v>
      </c>
      <c r="W3576" t="str" cm="1">
        <f t="array" ref="W3576">_xlfn.IFS(
    L3576="CCS", "CCS",
    L3576="Type 2", "Type 2",
    L3576="CHAdeMO", "CHAdeMO",
    L3576="Tesla", "Tesla",
    L3576="CCS, Type 2", "CCS, Type 2",
    L3576="Type 2, CCS", "CCS, Type 2",
    L3576="CHAdeMO, Type 2", "CHAdeMO, Type 2",
    L3576="Type 2, CHAdeMO", "CHAdeMO, Type 2",
    L3576="CCS, Tesla", "CCS, Tesla",
    L3576="Tesla, CCS", "CCS, Tesla",
    L3576="Tesla, Type 2", "Tesla, Type 2",
    L3576="Type 2, Tesla", "Tesla, Type 2",
    L3576="CCS, CHAdeMO", "CCS, CHAdeMO",
    L3576="CHAdeMO, CCS", "CCS, CHAdeMO",
    L3576="CHAdeMO, Tesla", "CHAdeMO, Tesla",
    L3576="Tesla, CHAdeMO", "CHAdeMO, Tesla"
)</f>
        <v>CCS</v>
      </c>
    </row>
    <row r="3577" spans="1:23" x14ac:dyDescent="0.25">
      <c r="A3577" t="s">
        <v>7169</v>
      </c>
      <c r="B3577">
        <v>52.416854999999998</v>
      </c>
      <c r="C3577">
        <v>13.399407999999999</v>
      </c>
      <c r="D3577" t="s">
        <v>7170</v>
      </c>
      <c r="E3577" t="s">
        <v>19</v>
      </c>
      <c r="F3577">
        <v>0.39</v>
      </c>
      <c r="G3577" s="1" t="s">
        <v>9985</v>
      </c>
      <c r="H3577">
        <v>13.21</v>
      </c>
      <c r="I3577">
        <v>86</v>
      </c>
      <c r="J3577" t="s">
        <v>46</v>
      </c>
      <c r="K3577">
        <v>50</v>
      </c>
      <c r="L3577" t="s">
        <v>43</v>
      </c>
      <c r="M3577">
        <v>2023</v>
      </c>
      <c r="N3577" t="s">
        <v>23</v>
      </c>
      <c r="O3577">
        <v>3.4</v>
      </c>
      <c r="P3577">
        <v>5</v>
      </c>
      <c r="Q3577" t="s">
        <v>29</v>
      </c>
      <c r="R3577">
        <v>22</v>
      </c>
      <c r="S3577">
        <f t="shared" si="165"/>
        <v>1892</v>
      </c>
      <c r="T3577">
        <f t="shared" si="166"/>
        <v>737.88</v>
      </c>
      <c r="U3577" s="2">
        <f t="shared" si="167"/>
        <v>5.8139534883720929E-2</v>
      </c>
      <c r="V3577" t="str" cm="1">
        <f t="array" ref="V3577">_xlfn.IFS(H3577&lt;5,"Urban",H3577&lt;=12,"Sub-Urban",H3577&gt;12,"Out Of City")</f>
        <v>Out Of City</v>
      </c>
      <c r="W3577" t="str" cm="1">
        <f t="array" ref="W3577">_xlfn.IFS(
    L3577="CCS", "CCS",
    L3577="Type 2", "Type 2",
    L3577="CHAdeMO", "CHAdeMO",
    L3577="Tesla", "Tesla",
    L3577="CCS, Type 2", "CCS, Type 2",
    L3577="Type 2, CCS", "CCS, Type 2",
    L3577="CHAdeMO, Type 2", "CHAdeMO, Type 2",
    L3577="Type 2, CHAdeMO", "CHAdeMO, Type 2",
    L3577="CCS, Tesla", "CCS, Tesla",
    L3577="Tesla, CCS", "CCS, Tesla",
    L3577="Tesla, Type 2", "Tesla, Type 2",
    L3577="Type 2, Tesla", "Tesla, Type 2",
    L3577="CCS, CHAdeMO", "CCS, CHAdeMO",
    L3577="CHAdeMO, CCS", "CCS, CHAdeMO",
    L3577="CHAdeMO, Tesla", "CHAdeMO, Tesla",
    L3577="Tesla, CHAdeMO", "CHAdeMO, Tesla"
)</f>
        <v>CCS</v>
      </c>
    </row>
    <row r="3578" spans="1:23" x14ac:dyDescent="0.25">
      <c r="A3578" t="s">
        <v>7171</v>
      </c>
      <c r="B3578">
        <v>39.975450000000002</v>
      </c>
      <c r="C3578">
        <v>116.499324</v>
      </c>
      <c r="D3578" t="s">
        <v>7172</v>
      </c>
      <c r="E3578" t="s">
        <v>27</v>
      </c>
      <c r="F3578">
        <v>0.17</v>
      </c>
      <c r="G3578" t="s">
        <v>20</v>
      </c>
      <c r="H3578">
        <v>18.91</v>
      </c>
      <c r="I3578">
        <v>69</v>
      </c>
      <c r="J3578" t="s">
        <v>46</v>
      </c>
      <c r="K3578">
        <v>150</v>
      </c>
      <c r="L3578" t="s">
        <v>40</v>
      </c>
      <c r="M3578">
        <v>2018</v>
      </c>
      <c r="N3578" t="s">
        <v>23</v>
      </c>
      <c r="O3578">
        <v>4.3</v>
      </c>
      <c r="P3578">
        <v>9</v>
      </c>
      <c r="Q3578" t="s">
        <v>29</v>
      </c>
      <c r="R3578">
        <v>59</v>
      </c>
      <c r="S3578">
        <f t="shared" si="165"/>
        <v>4071</v>
      </c>
      <c r="T3578">
        <f t="shared" si="166"/>
        <v>692.07</v>
      </c>
      <c r="U3578" s="2">
        <f t="shared" si="167"/>
        <v>0.13043478260869565</v>
      </c>
      <c r="V3578" t="str" cm="1">
        <f t="array" ref="V3578">_xlfn.IFS(H3578&lt;5,"Urban",H3578&lt;=12,"Sub-Urban",H3578&gt;12,"Out Of City")</f>
        <v>Out Of City</v>
      </c>
      <c r="W3578" t="str" cm="1">
        <f t="array" ref="W3578">_xlfn.IFS(
    L3578="CCS", "CCS",
    L3578="Type 2", "Type 2",
    L3578="CHAdeMO", "CHAdeMO",
    L3578="Tesla", "Tesla",
    L3578="CCS, Type 2", "CCS, Type 2",
    L3578="Type 2, CCS", "CCS, Type 2",
    L3578="CHAdeMO, Type 2", "CHAdeMO, Type 2",
    L3578="Type 2, CHAdeMO", "CHAdeMO, Type 2",
    L3578="CCS, Tesla", "CCS, Tesla",
    L3578="Tesla, CCS", "CCS, Tesla",
    L3578="Tesla, Type 2", "Tesla, Type 2",
    L3578="Type 2, Tesla", "Tesla, Type 2",
    L3578="CCS, CHAdeMO", "CCS, CHAdeMO",
    L3578="CHAdeMO, CCS", "CCS, CHAdeMO",
    L3578="CHAdeMO, Tesla", "CHAdeMO, Tesla",
    L3578="Tesla, CHAdeMO", "CHAdeMO, Tesla"
)</f>
        <v>Type 2</v>
      </c>
    </row>
    <row r="3579" spans="1:23" x14ac:dyDescent="0.25">
      <c r="A3579" t="s">
        <v>7173</v>
      </c>
      <c r="B3579">
        <v>34.027718999999998</v>
      </c>
      <c r="C3579">
        <v>-118.271979</v>
      </c>
      <c r="D3579" t="s">
        <v>7174</v>
      </c>
      <c r="E3579" t="s">
        <v>19</v>
      </c>
      <c r="F3579">
        <v>0.25</v>
      </c>
      <c r="G3579" s="1" t="s">
        <v>9985</v>
      </c>
      <c r="H3579">
        <v>19.350000000000001</v>
      </c>
      <c r="I3579">
        <v>29</v>
      </c>
      <c r="J3579" t="s">
        <v>39</v>
      </c>
      <c r="K3579">
        <v>22</v>
      </c>
      <c r="L3579" t="s">
        <v>77</v>
      </c>
      <c r="M3579">
        <v>2012</v>
      </c>
      <c r="N3579" t="s">
        <v>23</v>
      </c>
      <c r="O3579">
        <v>3.7</v>
      </c>
      <c r="P3579">
        <v>10</v>
      </c>
      <c r="Q3579" t="s">
        <v>24</v>
      </c>
      <c r="R3579">
        <v>32</v>
      </c>
      <c r="S3579">
        <f t="shared" si="165"/>
        <v>928</v>
      </c>
      <c r="T3579">
        <f t="shared" si="166"/>
        <v>232</v>
      </c>
      <c r="U3579" s="2">
        <f t="shared" si="167"/>
        <v>0.34482758620689657</v>
      </c>
      <c r="V3579" t="str" cm="1">
        <f t="array" ref="V3579">_xlfn.IFS(H3579&lt;5,"Urban",H3579&lt;=12,"Sub-Urban",H3579&gt;12,"Out Of City")</f>
        <v>Out Of City</v>
      </c>
      <c r="W3579" t="str" cm="1">
        <f t="array" ref="W3579">_xlfn.IFS(
    L3579="CCS", "CCS",
    L3579="Type 2", "Type 2",
    L3579="CHAdeMO", "CHAdeMO",
    L3579="Tesla", "Tesla",
    L3579="CCS, Type 2", "CCS, Type 2",
    L3579="Type 2, CCS", "CCS, Type 2",
    L3579="CHAdeMO, Type 2", "CHAdeMO, Type 2",
    L3579="Type 2, CHAdeMO", "CHAdeMO, Type 2",
    L3579="CCS, Tesla", "CCS, Tesla",
    L3579="Tesla, CCS", "CCS, Tesla",
    L3579="Tesla, Type 2", "Tesla, Type 2",
    L3579="Type 2, Tesla", "Tesla, Type 2",
    L3579="CCS, CHAdeMO", "CCS, CHAdeMO",
    L3579="CHAdeMO, CCS", "CCS, CHAdeMO",
    L3579="CHAdeMO, Tesla", "CHAdeMO, Tesla",
    L3579="Tesla, CHAdeMO", "CHAdeMO, Tesla"
)</f>
        <v>CHAdeMO</v>
      </c>
    </row>
    <row r="3580" spans="1:23" x14ac:dyDescent="0.25">
      <c r="A3580" t="s">
        <v>7175</v>
      </c>
      <c r="B3580">
        <v>13.742402999999999</v>
      </c>
      <c r="C3580">
        <v>100.4567</v>
      </c>
      <c r="D3580" t="s">
        <v>7176</v>
      </c>
      <c r="E3580" t="s">
        <v>19</v>
      </c>
      <c r="F3580">
        <v>0.48</v>
      </c>
      <c r="G3580" s="1" t="s">
        <v>9985</v>
      </c>
      <c r="H3580">
        <v>16.93</v>
      </c>
      <c r="I3580">
        <v>93</v>
      </c>
      <c r="J3580" t="s">
        <v>33</v>
      </c>
      <c r="K3580">
        <v>150</v>
      </c>
      <c r="L3580" t="s">
        <v>47</v>
      </c>
      <c r="M3580">
        <v>2012</v>
      </c>
      <c r="N3580" t="s">
        <v>35</v>
      </c>
      <c r="O3580">
        <v>3.4</v>
      </c>
      <c r="P3580">
        <v>8</v>
      </c>
      <c r="Q3580" t="s">
        <v>48</v>
      </c>
      <c r="R3580">
        <v>38</v>
      </c>
      <c r="S3580">
        <f t="shared" si="165"/>
        <v>3534</v>
      </c>
      <c r="T3580">
        <f t="shared" si="166"/>
        <v>1696.32</v>
      </c>
      <c r="U3580" s="2">
        <f t="shared" si="167"/>
        <v>8.6021505376344093E-2</v>
      </c>
      <c r="V3580" t="str" cm="1">
        <f t="array" ref="V3580">_xlfn.IFS(H3580&lt;5,"Urban",H3580&lt;=12,"Sub-Urban",H3580&gt;12,"Out Of City")</f>
        <v>Out Of City</v>
      </c>
      <c r="W3580" t="str" cm="1">
        <f t="array" ref="W3580">_xlfn.IFS(
    L3580="CCS", "CCS",
    L3580="Type 2", "Type 2",
    L3580="CHAdeMO", "CHAdeMO",
    L3580="Tesla", "Tesla",
    L3580="CCS, Type 2", "CCS, Type 2",
    L3580="Type 2, CCS", "CCS, Type 2",
    L3580="CHAdeMO, Type 2", "CHAdeMO, Type 2",
    L3580="Type 2, CHAdeMO", "CHAdeMO, Type 2",
    L3580="CCS, Tesla", "CCS, Tesla",
    L3580="Tesla, CCS", "CCS, Tesla",
    L3580="Tesla, Type 2", "Tesla, Type 2",
    L3580="Type 2, Tesla", "Tesla, Type 2",
    L3580="CCS, CHAdeMO", "CCS, CHAdeMO",
    L3580="CHAdeMO, CCS", "CCS, CHAdeMO",
    L3580="CHAdeMO, Tesla", "CHAdeMO, Tesla",
    L3580="Tesla, CHAdeMO", "CHAdeMO, Tesla"
)</f>
        <v>Tesla</v>
      </c>
    </row>
    <row r="3581" spans="1:23" x14ac:dyDescent="0.25">
      <c r="A3581" t="s">
        <v>7177</v>
      </c>
      <c r="B3581">
        <v>52.487498000000002</v>
      </c>
      <c r="C3581">
        <v>13.498593</v>
      </c>
      <c r="D3581" t="s">
        <v>7178</v>
      </c>
      <c r="E3581" t="s">
        <v>27</v>
      </c>
      <c r="F3581">
        <v>0.24</v>
      </c>
      <c r="G3581" t="s">
        <v>20</v>
      </c>
      <c r="H3581">
        <v>12.31</v>
      </c>
      <c r="I3581">
        <v>36</v>
      </c>
      <c r="J3581" t="s">
        <v>21</v>
      </c>
      <c r="K3581">
        <v>150</v>
      </c>
      <c r="L3581" t="s">
        <v>118</v>
      </c>
      <c r="M3581">
        <v>2023</v>
      </c>
      <c r="N3581" t="s">
        <v>23</v>
      </c>
      <c r="O3581">
        <v>3.4</v>
      </c>
      <c r="P3581">
        <v>1</v>
      </c>
      <c r="Q3581" t="s">
        <v>29</v>
      </c>
      <c r="R3581">
        <v>57</v>
      </c>
      <c r="S3581">
        <f t="shared" si="165"/>
        <v>2052</v>
      </c>
      <c r="T3581">
        <f t="shared" si="166"/>
        <v>492.47999999999996</v>
      </c>
      <c r="U3581" s="2">
        <f t="shared" si="167"/>
        <v>2.7777777777777776E-2</v>
      </c>
      <c r="V3581" t="str" cm="1">
        <f t="array" ref="V3581">_xlfn.IFS(H3581&lt;5,"Urban",H3581&lt;=12,"Sub-Urban",H3581&gt;12,"Out Of City")</f>
        <v>Out Of City</v>
      </c>
      <c r="W3581" t="str" cm="1">
        <f t="array" ref="W3581">_xlfn.IFS(
    L3581="CCS", "CCS",
    L3581="Type 2", "Type 2",
    L3581="CHAdeMO", "CHAdeMO",
    L3581="Tesla", "Tesla",
    L3581="CCS, Type 2", "CCS, Type 2",
    L3581="Type 2, CCS", "CCS, Type 2",
    L3581="CHAdeMO, Type 2", "CHAdeMO, Type 2",
    L3581="Type 2, CHAdeMO", "CHAdeMO, Type 2",
    L3581="CCS, Tesla", "CCS, Tesla",
    L3581="Tesla, CCS", "CCS, Tesla",
    L3581="Tesla, Type 2", "Tesla, Type 2",
    L3581="Type 2, Tesla", "Tesla, Type 2",
    L3581="CCS, CHAdeMO", "CCS, CHAdeMO",
    L3581="CHAdeMO, CCS", "CCS, CHAdeMO",
    L3581="CHAdeMO, Tesla", "CHAdeMO, Tesla",
    L3581="Tesla, CHAdeMO", "CHAdeMO, Tesla"
)</f>
        <v>Tesla, Type 2</v>
      </c>
    </row>
    <row r="3582" spans="1:23" x14ac:dyDescent="0.25">
      <c r="A3582" t="s">
        <v>7179</v>
      </c>
      <c r="B3582">
        <v>70.461515000000006</v>
      </c>
      <c r="C3582">
        <v>-84.846863999999997</v>
      </c>
      <c r="D3582" t="s">
        <v>7180</v>
      </c>
      <c r="E3582" t="s">
        <v>27</v>
      </c>
      <c r="F3582">
        <v>0.31</v>
      </c>
      <c r="G3582" t="s">
        <v>20</v>
      </c>
      <c r="H3582">
        <v>14.93</v>
      </c>
      <c r="I3582">
        <v>68</v>
      </c>
      <c r="J3582" t="s">
        <v>46</v>
      </c>
      <c r="K3582">
        <v>150</v>
      </c>
      <c r="L3582" t="s">
        <v>43</v>
      </c>
      <c r="M3582">
        <v>2019</v>
      </c>
      <c r="N3582" t="s">
        <v>35</v>
      </c>
      <c r="O3582">
        <v>3.5</v>
      </c>
      <c r="P3582">
        <v>9</v>
      </c>
      <c r="Q3582" t="s">
        <v>29</v>
      </c>
      <c r="R3582">
        <v>58</v>
      </c>
      <c r="S3582">
        <f t="shared" si="165"/>
        <v>3944</v>
      </c>
      <c r="T3582">
        <f t="shared" si="166"/>
        <v>1222.6400000000001</v>
      </c>
      <c r="U3582" s="2">
        <f t="shared" si="167"/>
        <v>0.13235294117647059</v>
      </c>
      <c r="V3582" t="str" cm="1">
        <f t="array" ref="V3582">_xlfn.IFS(H3582&lt;5,"Urban",H3582&lt;=12,"Sub-Urban",H3582&gt;12,"Out Of City")</f>
        <v>Out Of City</v>
      </c>
      <c r="W3582" t="str" cm="1">
        <f t="array" ref="W3582">_xlfn.IFS(
    L3582="CCS", "CCS",
    L3582="Type 2", "Type 2",
    L3582="CHAdeMO", "CHAdeMO",
    L3582="Tesla", "Tesla",
    L3582="CCS, Type 2", "CCS, Type 2",
    L3582="Type 2, CCS", "CCS, Type 2",
    L3582="CHAdeMO, Type 2", "CHAdeMO, Type 2",
    L3582="Type 2, CHAdeMO", "CHAdeMO, Type 2",
    L3582="CCS, Tesla", "CCS, Tesla",
    L3582="Tesla, CCS", "CCS, Tesla",
    L3582="Tesla, Type 2", "Tesla, Type 2",
    L3582="Type 2, Tesla", "Tesla, Type 2",
    L3582="CCS, CHAdeMO", "CCS, CHAdeMO",
    L3582="CHAdeMO, CCS", "CCS, CHAdeMO",
    L3582="CHAdeMO, Tesla", "CHAdeMO, Tesla",
    L3582="Tesla, CHAdeMO", "CHAdeMO, Tesla"
)</f>
        <v>CCS</v>
      </c>
    </row>
    <row r="3583" spans="1:23" x14ac:dyDescent="0.25">
      <c r="A3583" t="s">
        <v>7181</v>
      </c>
      <c r="B3583">
        <v>41.991720999999998</v>
      </c>
      <c r="C3583">
        <v>-87.741328999999993</v>
      </c>
      <c r="D3583" t="s">
        <v>7182</v>
      </c>
      <c r="E3583" t="s">
        <v>38</v>
      </c>
      <c r="F3583">
        <v>0.11</v>
      </c>
      <c r="G3583" s="1" t="s">
        <v>9985</v>
      </c>
      <c r="H3583">
        <v>16.690000000000001</v>
      </c>
      <c r="I3583">
        <v>73</v>
      </c>
      <c r="J3583" t="s">
        <v>47</v>
      </c>
      <c r="K3583">
        <v>50</v>
      </c>
      <c r="L3583" t="s">
        <v>47</v>
      </c>
      <c r="M3583">
        <v>2021</v>
      </c>
      <c r="N3583" t="s">
        <v>23</v>
      </c>
      <c r="O3583">
        <v>4.5</v>
      </c>
      <c r="P3583">
        <v>1</v>
      </c>
      <c r="Q3583" t="s">
        <v>24</v>
      </c>
      <c r="R3583">
        <v>17</v>
      </c>
      <c r="S3583">
        <f t="shared" si="165"/>
        <v>1241</v>
      </c>
      <c r="T3583">
        <f t="shared" si="166"/>
        <v>136.51</v>
      </c>
      <c r="U3583" s="2">
        <f t="shared" si="167"/>
        <v>1.3698630136986301E-2</v>
      </c>
      <c r="V3583" t="str" cm="1">
        <f t="array" ref="V3583">_xlfn.IFS(H3583&lt;5,"Urban",H3583&lt;=12,"Sub-Urban",H3583&gt;12,"Out Of City")</f>
        <v>Out Of City</v>
      </c>
      <c r="W3583" t="str" cm="1">
        <f t="array" ref="W3583">_xlfn.IFS(
    L3583="CCS", "CCS",
    L3583="Type 2", "Type 2",
    L3583="CHAdeMO", "CHAdeMO",
    L3583="Tesla", "Tesla",
    L3583="CCS, Type 2", "CCS, Type 2",
    L3583="Type 2, CCS", "CCS, Type 2",
    L3583="CHAdeMO, Type 2", "CHAdeMO, Type 2",
    L3583="Type 2, CHAdeMO", "CHAdeMO, Type 2",
    L3583="CCS, Tesla", "CCS, Tesla",
    L3583="Tesla, CCS", "CCS, Tesla",
    L3583="Tesla, Type 2", "Tesla, Type 2",
    L3583="Type 2, Tesla", "Tesla, Type 2",
    L3583="CCS, CHAdeMO", "CCS, CHAdeMO",
    L3583="CHAdeMO, CCS", "CCS, CHAdeMO",
    L3583="CHAdeMO, Tesla", "CHAdeMO, Tesla",
    L3583="Tesla, CHAdeMO", "CHAdeMO, Tesla"
)</f>
        <v>Tesla</v>
      </c>
    </row>
    <row r="3584" spans="1:23" x14ac:dyDescent="0.25">
      <c r="A3584" t="s">
        <v>7183</v>
      </c>
      <c r="B3584">
        <v>41.892131999999997</v>
      </c>
      <c r="C3584">
        <v>-87.736019999999996</v>
      </c>
      <c r="D3584" t="s">
        <v>7184</v>
      </c>
      <c r="E3584" t="s">
        <v>38</v>
      </c>
      <c r="F3584">
        <v>0.44</v>
      </c>
      <c r="G3584" t="s">
        <v>20</v>
      </c>
      <c r="H3584">
        <v>9.19</v>
      </c>
      <c r="I3584">
        <v>87</v>
      </c>
      <c r="J3584" t="s">
        <v>47</v>
      </c>
      <c r="K3584">
        <v>150</v>
      </c>
      <c r="L3584" t="s">
        <v>47</v>
      </c>
      <c r="M3584">
        <v>2014</v>
      </c>
      <c r="N3584" t="s">
        <v>35</v>
      </c>
      <c r="O3584">
        <v>4.5999999999999996</v>
      </c>
      <c r="P3584">
        <v>8</v>
      </c>
      <c r="Q3584" t="s">
        <v>24</v>
      </c>
      <c r="R3584">
        <v>16</v>
      </c>
      <c r="S3584">
        <f t="shared" si="165"/>
        <v>1392</v>
      </c>
      <c r="T3584">
        <f t="shared" si="166"/>
        <v>612.48</v>
      </c>
      <c r="U3584" s="2">
        <f t="shared" si="167"/>
        <v>9.1954022988505746E-2</v>
      </c>
      <c r="V3584" t="str" cm="1">
        <f t="array" ref="V3584">_xlfn.IFS(H3584&lt;5,"Urban",H3584&lt;=12,"Sub-Urban",H3584&gt;12,"Out Of City")</f>
        <v>Sub-Urban</v>
      </c>
      <c r="W3584" t="str" cm="1">
        <f t="array" ref="W3584">_xlfn.IFS(
    L3584="CCS", "CCS",
    L3584="Type 2", "Type 2",
    L3584="CHAdeMO", "CHAdeMO",
    L3584="Tesla", "Tesla",
    L3584="CCS, Type 2", "CCS, Type 2",
    L3584="Type 2, CCS", "CCS, Type 2",
    L3584="CHAdeMO, Type 2", "CHAdeMO, Type 2",
    L3584="Type 2, CHAdeMO", "CHAdeMO, Type 2",
    L3584="CCS, Tesla", "CCS, Tesla",
    L3584="Tesla, CCS", "CCS, Tesla",
    L3584="Tesla, Type 2", "Tesla, Type 2",
    L3584="Type 2, Tesla", "Tesla, Type 2",
    L3584="CCS, CHAdeMO", "CCS, CHAdeMO",
    L3584="CHAdeMO, CCS", "CCS, CHAdeMO",
    L3584="CHAdeMO, Tesla", "CHAdeMO, Tesla",
    L3584="Tesla, CHAdeMO", "CHAdeMO, Tesla"
)</f>
        <v>Tesla</v>
      </c>
    </row>
    <row r="3585" spans="1:23" x14ac:dyDescent="0.25">
      <c r="A3585" t="s">
        <v>7185</v>
      </c>
      <c r="B3585">
        <v>52.450740000000003</v>
      </c>
      <c r="C3585">
        <v>13.441114000000001</v>
      </c>
      <c r="D3585" t="s">
        <v>7186</v>
      </c>
      <c r="E3585" t="s">
        <v>27</v>
      </c>
      <c r="F3585">
        <v>0.24</v>
      </c>
      <c r="G3585" t="s">
        <v>20</v>
      </c>
      <c r="H3585">
        <v>7.85</v>
      </c>
      <c r="I3585">
        <v>10</v>
      </c>
      <c r="J3585" t="s">
        <v>46</v>
      </c>
      <c r="K3585">
        <v>50</v>
      </c>
      <c r="L3585" t="s">
        <v>61</v>
      </c>
      <c r="M3585">
        <v>2010</v>
      </c>
      <c r="N3585" t="s">
        <v>35</v>
      </c>
      <c r="O3585">
        <v>3.4</v>
      </c>
      <c r="P3585">
        <v>7</v>
      </c>
      <c r="Q3585" t="s">
        <v>24</v>
      </c>
      <c r="R3585">
        <v>47</v>
      </c>
      <c r="S3585">
        <f t="shared" si="165"/>
        <v>470</v>
      </c>
      <c r="T3585">
        <f t="shared" si="166"/>
        <v>112.8</v>
      </c>
      <c r="U3585" s="2">
        <f t="shared" si="167"/>
        <v>0.7</v>
      </c>
      <c r="V3585" t="str" cm="1">
        <f t="array" ref="V3585">_xlfn.IFS(H3585&lt;5,"Urban",H3585&lt;=12,"Sub-Urban",H3585&gt;12,"Out Of City")</f>
        <v>Sub-Urban</v>
      </c>
      <c r="W3585" t="str" cm="1">
        <f t="array" ref="W3585">_xlfn.IFS(
    L3585="CCS", "CCS",
    L3585="Type 2", "Type 2",
    L3585="CHAdeMO", "CHAdeMO",
    L3585="Tesla", "Tesla",
    L3585="CCS, Type 2", "CCS, Type 2",
    L3585="Type 2, CCS", "CCS, Type 2",
    L3585="CHAdeMO, Type 2", "CHAdeMO, Type 2",
    L3585="Type 2, CHAdeMO", "CHAdeMO, Type 2",
    L3585="CCS, Tesla", "CCS, Tesla",
    L3585="Tesla, CCS", "CCS, Tesla",
    L3585="Tesla, Type 2", "Tesla, Type 2",
    L3585="Type 2, Tesla", "Tesla, Type 2",
    L3585="CCS, CHAdeMO", "CCS, CHAdeMO",
    L3585="CHAdeMO, CCS", "CCS, CHAdeMO",
    L3585="CHAdeMO, Tesla", "CHAdeMO, Tesla",
    L3585="Tesla, CHAdeMO", "CHAdeMO, Tesla"
)</f>
        <v>CHAdeMO, Tesla</v>
      </c>
    </row>
    <row r="3586" spans="1:23" x14ac:dyDescent="0.25">
      <c r="A3586" t="s">
        <v>7187</v>
      </c>
      <c r="B3586">
        <v>25.323391999999998</v>
      </c>
      <c r="C3586">
        <v>55.285800000000002</v>
      </c>
      <c r="D3586" t="s">
        <v>7188</v>
      </c>
      <c r="E3586" t="s">
        <v>38</v>
      </c>
      <c r="F3586">
        <v>0.28999999999999998</v>
      </c>
      <c r="G3586" s="1" t="s">
        <v>9985</v>
      </c>
      <c r="H3586">
        <v>8</v>
      </c>
      <c r="I3586">
        <v>56</v>
      </c>
      <c r="J3586" t="s">
        <v>46</v>
      </c>
      <c r="K3586">
        <v>150</v>
      </c>
      <c r="L3586" t="s">
        <v>61</v>
      </c>
      <c r="M3586">
        <v>2015</v>
      </c>
      <c r="N3586" t="s">
        <v>23</v>
      </c>
      <c r="O3586">
        <v>3.8</v>
      </c>
      <c r="P3586">
        <v>4</v>
      </c>
      <c r="Q3586" t="s">
        <v>48</v>
      </c>
      <c r="R3586">
        <v>17</v>
      </c>
      <c r="S3586">
        <f t="shared" si="165"/>
        <v>952</v>
      </c>
      <c r="T3586">
        <f t="shared" si="166"/>
        <v>276.08</v>
      </c>
      <c r="U3586" s="2">
        <f t="shared" si="167"/>
        <v>7.1428571428571425E-2</v>
      </c>
      <c r="V3586" t="str" cm="1">
        <f t="array" ref="V3586">_xlfn.IFS(H3586&lt;5,"Urban",H3586&lt;=12,"Sub-Urban",H3586&gt;12,"Out Of City")</f>
        <v>Sub-Urban</v>
      </c>
      <c r="W3586" t="str" cm="1">
        <f t="array" ref="W3586">_xlfn.IFS(
    L3586="CCS", "CCS",
    L3586="Type 2", "Type 2",
    L3586="CHAdeMO", "CHAdeMO",
    L3586="Tesla", "Tesla",
    L3586="CCS, Type 2", "CCS, Type 2",
    L3586="Type 2, CCS", "CCS, Type 2",
    L3586="CHAdeMO, Type 2", "CHAdeMO, Type 2",
    L3586="Type 2, CHAdeMO", "CHAdeMO, Type 2",
    L3586="CCS, Tesla", "CCS, Tesla",
    L3586="Tesla, CCS", "CCS, Tesla",
    L3586="Tesla, Type 2", "Tesla, Type 2",
    L3586="Type 2, Tesla", "Tesla, Type 2",
    L3586="CCS, CHAdeMO", "CCS, CHAdeMO",
    L3586="CHAdeMO, CCS", "CCS, CHAdeMO",
    L3586="CHAdeMO, Tesla", "CHAdeMO, Tesla",
    L3586="Tesla, CHAdeMO", "CHAdeMO, Tesla"
)</f>
        <v>CHAdeMO, Tesla</v>
      </c>
    </row>
    <row r="3587" spans="1:23" x14ac:dyDescent="0.25">
      <c r="A3587" t="s">
        <v>7189</v>
      </c>
      <c r="B3587">
        <v>19.019546999999999</v>
      </c>
      <c r="C3587">
        <v>72.852551000000005</v>
      </c>
      <c r="D3587" t="s">
        <v>7190</v>
      </c>
      <c r="E3587" t="s">
        <v>27</v>
      </c>
      <c r="F3587">
        <v>0.3</v>
      </c>
      <c r="G3587" t="s">
        <v>32</v>
      </c>
      <c r="H3587">
        <v>1.68</v>
      </c>
      <c r="I3587">
        <v>87</v>
      </c>
      <c r="J3587" t="s">
        <v>47</v>
      </c>
      <c r="K3587">
        <v>350</v>
      </c>
      <c r="L3587" t="s">
        <v>51</v>
      </c>
      <c r="M3587">
        <v>2015</v>
      </c>
      <c r="N3587" t="s">
        <v>35</v>
      </c>
      <c r="O3587">
        <v>3.9</v>
      </c>
      <c r="P3587">
        <v>6</v>
      </c>
      <c r="Q3587" t="s">
        <v>29</v>
      </c>
      <c r="R3587">
        <v>56</v>
      </c>
      <c r="S3587">
        <f t="shared" ref="S3587:S3650" si="168">R3587*I3587</f>
        <v>4872</v>
      </c>
      <c r="T3587">
        <f t="shared" ref="T3587:T3650" si="169">F3587*S3587</f>
        <v>1461.6</v>
      </c>
      <c r="U3587" s="2">
        <f t="shared" ref="U3587:U3650" si="170">P3587/I3587</f>
        <v>6.8965517241379309E-2</v>
      </c>
      <c r="V3587" t="str" cm="1">
        <f t="array" ref="V3587">_xlfn.IFS(H3587&lt;5,"Urban",H3587&lt;=12,"Sub-Urban",H3587&gt;12,"Out Of City")</f>
        <v>Urban</v>
      </c>
      <c r="W3587" t="str" cm="1">
        <f t="array" ref="W3587">_xlfn.IFS(
    L3587="CCS", "CCS",
    L3587="Type 2", "Type 2",
    L3587="CHAdeMO", "CHAdeMO",
    L3587="Tesla", "Tesla",
    L3587="CCS, Type 2", "CCS, Type 2",
    L3587="Type 2, CCS", "CCS, Type 2",
    L3587="CHAdeMO, Type 2", "CHAdeMO, Type 2",
    L3587="Type 2, CHAdeMO", "CHAdeMO, Type 2",
    L3587="CCS, Tesla", "CCS, Tesla",
    L3587="Tesla, CCS", "CCS, Tesla",
    L3587="Tesla, Type 2", "Tesla, Type 2",
    L3587="Type 2, Tesla", "Tesla, Type 2",
    L3587="CCS, CHAdeMO", "CCS, CHAdeMO",
    L3587="CHAdeMO, CCS", "CCS, CHAdeMO",
    L3587="CHAdeMO, Tesla", "CHAdeMO, Tesla",
    L3587="Tesla, CHAdeMO", "CHAdeMO, Tesla"
)</f>
        <v>CCS, Tesla</v>
      </c>
    </row>
    <row r="3588" spans="1:23" x14ac:dyDescent="0.25">
      <c r="A3588" t="s">
        <v>7191</v>
      </c>
      <c r="B3588">
        <v>34.030512999999999</v>
      </c>
      <c r="C3588">
        <v>-118.380199</v>
      </c>
      <c r="D3588" t="s">
        <v>7192</v>
      </c>
      <c r="E3588" t="s">
        <v>27</v>
      </c>
      <c r="F3588">
        <v>0.17</v>
      </c>
      <c r="G3588" t="s">
        <v>20</v>
      </c>
      <c r="H3588">
        <v>10.87</v>
      </c>
      <c r="I3588">
        <v>71</v>
      </c>
      <c r="J3588" t="s">
        <v>46</v>
      </c>
      <c r="K3588">
        <v>50</v>
      </c>
      <c r="L3588" t="s">
        <v>64</v>
      </c>
      <c r="M3588">
        <v>2012</v>
      </c>
      <c r="N3588" t="s">
        <v>23</v>
      </c>
      <c r="O3588">
        <v>3.6</v>
      </c>
      <c r="P3588">
        <v>6</v>
      </c>
      <c r="Q3588" t="s">
        <v>29</v>
      </c>
      <c r="R3588">
        <v>49</v>
      </c>
      <c r="S3588">
        <f t="shared" si="168"/>
        <v>3479</v>
      </c>
      <c r="T3588">
        <f t="shared" si="169"/>
        <v>591.43000000000006</v>
      </c>
      <c r="U3588" s="2">
        <f t="shared" si="170"/>
        <v>8.4507042253521125E-2</v>
      </c>
      <c r="V3588" t="str" cm="1">
        <f t="array" ref="V3588">_xlfn.IFS(H3588&lt;5,"Urban",H3588&lt;=12,"Sub-Urban",H3588&gt;12,"Out Of City")</f>
        <v>Sub-Urban</v>
      </c>
      <c r="W3588" t="str" cm="1">
        <f t="array" ref="W3588">_xlfn.IFS(
    L3588="CCS", "CCS",
    L3588="Type 2", "Type 2",
    L3588="CHAdeMO", "CHAdeMO",
    L3588="Tesla", "Tesla",
    L3588="CCS, Type 2", "CCS, Type 2",
    L3588="Type 2, CCS", "CCS, Type 2",
    L3588="CHAdeMO, Type 2", "CHAdeMO, Type 2",
    L3588="Type 2, CHAdeMO", "CHAdeMO, Type 2",
    L3588="CCS, Tesla", "CCS, Tesla",
    L3588="Tesla, CCS", "CCS, Tesla",
    L3588="Tesla, Type 2", "Tesla, Type 2",
    L3588="Type 2, Tesla", "Tesla, Type 2",
    L3588="CCS, CHAdeMO", "CCS, CHAdeMO",
    L3588="CHAdeMO, CCS", "CCS, CHAdeMO",
    L3588="CHAdeMO, Tesla", "CHAdeMO, Tesla",
    L3588="Tesla, CHAdeMO", "CHAdeMO, Tesla"
)</f>
        <v>CCS, CHAdeMO</v>
      </c>
    </row>
    <row r="3589" spans="1:23" x14ac:dyDescent="0.25">
      <c r="A3589" t="s">
        <v>7193</v>
      </c>
      <c r="B3589">
        <v>-33.874690999999999</v>
      </c>
      <c r="C3589">
        <v>18.520491</v>
      </c>
      <c r="D3589" t="s">
        <v>7194</v>
      </c>
      <c r="E3589" t="s">
        <v>38</v>
      </c>
      <c r="F3589">
        <v>0.25</v>
      </c>
      <c r="G3589" t="s">
        <v>20</v>
      </c>
      <c r="H3589">
        <v>17.38</v>
      </c>
      <c r="I3589">
        <v>91</v>
      </c>
      <c r="J3589" t="s">
        <v>33</v>
      </c>
      <c r="K3589">
        <v>22</v>
      </c>
      <c r="L3589" t="s">
        <v>47</v>
      </c>
      <c r="M3589">
        <v>2018</v>
      </c>
      <c r="N3589" t="s">
        <v>23</v>
      </c>
      <c r="O3589">
        <v>4.9000000000000004</v>
      </c>
      <c r="P3589">
        <v>6</v>
      </c>
      <c r="Q3589" t="s">
        <v>24</v>
      </c>
      <c r="R3589">
        <v>13</v>
      </c>
      <c r="S3589">
        <f t="shared" si="168"/>
        <v>1183</v>
      </c>
      <c r="T3589">
        <f t="shared" si="169"/>
        <v>295.75</v>
      </c>
      <c r="U3589" s="2">
        <f t="shared" si="170"/>
        <v>6.5934065934065936E-2</v>
      </c>
      <c r="V3589" t="str" cm="1">
        <f t="array" ref="V3589">_xlfn.IFS(H3589&lt;5,"Urban",H3589&lt;=12,"Sub-Urban",H3589&gt;12,"Out Of City")</f>
        <v>Out Of City</v>
      </c>
      <c r="W3589" t="str" cm="1">
        <f t="array" ref="W3589">_xlfn.IFS(
    L3589="CCS", "CCS",
    L3589="Type 2", "Type 2",
    L3589="CHAdeMO", "CHAdeMO",
    L3589="Tesla", "Tesla",
    L3589="CCS, Type 2", "CCS, Type 2",
    L3589="Type 2, CCS", "CCS, Type 2",
    L3589="CHAdeMO, Type 2", "CHAdeMO, Type 2",
    L3589="Type 2, CHAdeMO", "CHAdeMO, Type 2",
    L3589="CCS, Tesla", "CCS, Tesla",
    L3589="Tesla, CCS", "CCS, Tesla",
    L3589="Tesla, Type 2", "Tesla, Type 2",
    L3589="Type 2, Tesla", "Tesla, Type 2",
    L3589="CCS, CHAdeMO", "CCS, CHAdeMO",
    L3589="CHAdeMO, CCS", "CCS, CHAdeMO",
    L3589="CHAdeMO, Tesla", "CHAdeMO, Tesla",
    L3589="Tesla, CHAdeMO", "CHAdeMO, Tesla"
)</f>
        <v>Tesla</v>
      </c>
    </row>
    <row r="3590" spans="1:23" x14ac:dyDescent="0.25">
      <c r="A3590" t="s">
        <v>7195</v>
      </c>
      <c r="B3590">
        <v>55.818311999999999</v>
      </c>
      <c r="C3590">
        <v>37.673062999999999</v>
      </c>
      <c r="D3590" t="s">
        <v>7196</v>
      </c>
      <c r="E3590" t="s">
        <v>38</v>
      </c>
      <c r="F3590">
        <v>0.44</v>
      </c>
      <c r="G3590" t="s">
        <v>32</v>
      </c>
      <c r="H3590">
        <v>16.93</v>
      </c>
      <c r="I3590">
        <v>33</v>
      </c>
      <c r="J3590" t="s">
        <v>33</v>
      </c>
      <c r="K3590">
        <v>50</v>
      </c>
      <c r="L3590" t="s">
        <v>77</v>
      </c>
      <c r="M3590">
        <v>2017</v>
      </c>
      <c r="N3590" t="s">
        <v>35</v>
      </c>
      <c r="O3590">
        <v>4</v>
      </c>
      <c r="P3590">
        <v>5</v>
      </c>
      <c r="Q3590" t="s">
        <v>48</v>
      </c>
      <c r="R3590">
        <v>10</v>
      </c>
      <c r="S3590">
        <f t="shared" si="168"/>
        <v>330</v>
      </c>
      <c r="T3590">
        <f t="shared" si="169"/>
        <v>145.19999999999999</v>
      </c>
      <c r="U3590" s="2">
        <f t="shared" si="170"/>
        <v>0.15151515151515152</v>
      </c>
      <c r="V3590" t="str" cm="1">
        <f t="array" ref="V3590">_xlfn.IFS(H3590&lt;5,"Urban",H3590&lt;=12,"Sub-Urban",H3590&gt;12,"Out Of City")</f>
        <v>Out Of City</v>
      </c>
      <c r="W3590" t="str" cm="1">
        <f t="array" ref="W3590">_xlfn.IFS(
    L3590="CCS", "CCS",
    L3590="Type 2", "Type 2",
    L3590="CHAdeMO", "CHAdeMO",
    L3590="Tesla", "Tesla",
    L3590="CCS, Type 2", "CCS, Type 2",
    L3590="Type 2, CCS", "CCS, Type 2",
    L3590="CHAdeMO, Type 2", "CHAdeMO, Type 2",
    L3590="Type 2, CHAdeMO", "CHAdeMO, Type 2",
    L3590="CCS, Tesla", "CCS, Tesla",
    L3590="Tesla, CCS", "CCS, Tesla",
    L3590="Tesla, Type 2", "Tesla, Type 2",
    L3590="Type 2, Tesla", "Tesla, Type 2",
    L3590="CCS, CHAdeMO", "CCS, CHAdeMO",
    L3590="CHAdeMO, CCS", "CCS, CHAdeMO",
    L3590="CHAdeMO, Tesla", "CHAdeMO, Tesla",
    L3590="Tesla, CHAdeMO", "CHAdeMO, Tesla"
)</f>
        <v>CHAdeMO</v>
      </c>
    </row>
    <row r="3591" spans="1:23" x14ac:dyDescent="0.25">
      <c r="A3591" t="s">
        <v>7197</v>
      </c>
      <c r="B3591">
        <v>19.169001000000002</v>
      </c>
      <c r="C3591">
        <v>72.899602000000002</v>
      </c>
      <c r="D3591" t="s">
        <v>7198</v>
      </c>
      <c r="E3591" t="s">
        <v>38</v>
      </c>
      <c r="F3591">
        <v>0.49</v>
      </c>
      <c r="G3591" s="1" t="s">
        <v>9985</v>
      </c>
      <c r="H3591">
        <v>6.11</v>
      </c>
      <c r="I3591">
        <v>98</v>
      </c>
      <c r="J3591" t="s">
        <v>21</v>
      </c>
      <c r="K3591">
        <v>50</v>
      </c>
      <c r="L3591" t="s">
        <v>43</v>
      </c>
      <c r="M3591">
        <v>2010</v>
      </c>
      <c r="N3591" t="s">
        <v>23</v>
      </c>
      <c r="O3591">
        <v>4.9000000000000004</v>
      </c>
      <c r="P3591">
        <v>3</v>
      </c>
      <c r="Q3591" t="s">
        <v>24</v>
      </c>
      <c r="R3591">
        <v>9</v>
      </c>
      <c r="S3591">
        <f t="shared" si="168"/>
        <v>882</v>
      </c>
      <c r="T3591">
        <f t="shared" si="169"/>
        <v>432.18</v>
      </c>
      <c r="U3591" s="2">
        <f t="shared" si="170"/>
        <v>3.0612244897959183E-2</v>
      </c>
      <c r="V3591" t="str" cm="1">
        <f t="array" ref="V3591">_xlfn.IFS(H3591&lt;5,"Urban",H3591&lt;=12,"Sub-Urban",H3591&gt;12,"Out Of City")</f>
        <v>Sub-Urban</v>
      </c>
      <c r="W3591" t="str" cm="1">
        <f t="array" ref="W3591">_xlfn.IFS(
    L3591="CCS", "CCS",
    L3591="Type 2", "Type 2",
    L3591="CHAdeMO", "CHAdeMO",
    L3591="Tesla", "Tesla",
    L3591="CCS, Type 2", "CCS, Type 2",
    L3591="Type 2, CCS", "CCS, Type 2",
    L3591="CHAdeMO, Type 2", "CHAdeMO, Type 2",
    L3591="Type 2, CHAdeMO", "CHAdeMO, Type 2",
    L3591="CCS, Tesla", "CCS, Tesla",
    L3591="Tesla, CCS", "CCS, Tesla",
    L3591="Tesla, Type 2", "Tesla, Type 2",
    L3591="Type 2, Tesla", "Tesla, Type 2",
    L3591="CCS, CHAdeMO", "CCS, CHAdeMO",
    L3591="CHAdeMO, CCS", "CCS, CHAdeMO",
    L3591="CHAdeMO, Tesla", "CHAdeMO, Tesla",
    L3591="Tesla, CHAdeMO", "CHAdeMO, Tesla"
)</f>
        <v>CCS</v>
      </c>
    </row>
    <row r="3592" spans="1:23" x14ac:dyDescent="0.25">
      <c r="A3592" t="s">
        <v>7199</v>
      </c>
      <c r="B3592">
        <v>67.048976999999994</v>
      </c>
      <c r="C3592">
        <v>152.45010400000001</v>
      </c>
      <c r="D3592" t="s">
        <v>7200</v>
      </c>
      <c r="E3592" t="s">
        <v>38</v>
      </c>
      <c r="F3592">
        <v>0.2</v>
      </c>
      <c r="G3592" s="1" t="s">
        <v>9985</v>
      </c>
      <c r="H3592">
        <v>14.09</v>
      </c>
      <c r="I3592">
        <v>18</v>
      </c>
      <c r="J3592" t="s">
        <v>39</v>
      </c>
      <c r="K3592">
        <v>22</v>
      </c>
      <c r="L3592" t="s">
        <v>118</v>
      </c>
      <c r="M3592">
        <v>2019</v>
      </c>
      <c r="N3592" t="s">
        <v>35</v>
      </c>
      <c r="O3592">
        <v>3.8</v>
      </c>
      <c r="P3592">
        <v>9</v>
      </c>
      <c r="Q3592" t="s">
        <v>29</v>
      </c>
      <c r="R3592">
        <v>14</v>
      </c>
      <c r="S3592">
        <f t="shared" si="168"/>
        <v>252</v>
      </c>
      <c r="T3592">
        <f t="shared" si="169"/>
        <v>50.400000000000006</v>
      </c>
      <c r="U3592" s="2">
        <f t="shared" si="170"/>
        <v>0.5</v>
      </c>
      <c r="V3592" t="str" cm="1">
        <f t="array" ref="V3592">_xlfn.IFS(H3592&lt;5,"Urban",H3592&lt;=12,"Sub-Urban",H3592&gt;12,"Out Of City")</f>
        <v>Out Of City</v>
      </c>
      <c r="W3592" t="str" cm="1">
        <f t="array" ref="W3592">_xlfn.IFS(
    L3592="CCS", "CCS",
    L3592="Type 2", "Type 2",
    L3592="CHAdeMO", "CHAdeMO",
    L3592="Tesla", "Tesla",
    L3592="CCS, Type 2", "CCS, Type 2",
    L3592="Type 2, CCS", "CCS, Type 2",
    L3592="CHAdeMO, Type 2", "CHAdeMO, Type 2",
    L3592="Type 2, CHAdeMO", "CHAdeMO, Type 2",
    L3592="CCS, Tesla", "CCS, Tesla",
    L3592="Tesla, CCS", "CCS, Tesla",
    L3592="Tesla, Type 2", "Tesla, Type 2",
    L3592="Type 2, Tesla", "Tesla, Type 2",
    L3592="CCS, CHAdeMO", "CCS, CHAdeMO",
    L3592="CHAdeMO, CCS", "CCS, CHAdeMO",
    L3592="CHAdeMO, Tesla", "CHAdeMO, Tesla",
    L3592="Tesla, CHAdeMO", "CHAdeMO, Tesla"
)</f>
        <v>Tesla, Type 2</v>
      </c>
    </row>
    <row r="3593" spans="1:23" x14ac:dyDescent="0.25">
      <c r="A3593" t="s">
        <v>7201</v>
      </c>
      <c r="B3593">
        <v>25.301452000000001</v>
      </c>
      <c r="C3593">
        <v>55.224545999999997</v>
      </c>
      <c r="D3593" t="s">
        <v>7202</v>
      </c>
      <c r="E3593" t="s">
        <v>38</v>
      </c>
      <c r="F3593">
        <v>0.4</v>
      </c>
      <c r="G3593" s="1" t="s">
        <v>9985</v>
      </c>
      <c r="H3593">
        <v>17.36</v>
      </c>
      <c r="I3593">
        <v>30</v>
      </c>
      <c r="J3593" t="s">
        <v>21</v>
      </c>
      <c r="K3593">
        <v>350</v>
      </c>
      <c r="L3593" t="s">
        <v>104</v>
      </c>
      <c r="M3593">
        <v>2015</v>
      </c>
      <c r="N3593" t="s">
        <v>23</v>
      </c>
      <c r="O3593">
        <v>4.2</v>
      </c>
      <c r="P3593">
        <v>1</v>
      </c>
      <c r="Q3593" t="s">
        <v>48</v>
      </c>
      <c r="R3593">
        <v>11</v>
      </c>
      <c r="S3593">
        <f t="shared" si="168"/>
        <v>330</v>
      </c>
      <c r="T3593">
        <f t="shared" si="169"/>
        <v>132</v>
      </c>
      <c r="U3593" s="2">
        <f t="shared" si="170"/>
        <v>3.3333333333333333E-2</v>
      </c>
      <c r="V3593" t="str" cm="1">
        <f t="array" ref="V3593">_xlfn.IFS(H3593&lt;5,"Urban",H3593&lt;=12,"Sub-Urban",H3593&gt;12,"Out Of City")</f>
        <v>Out Of City</v>
      </c>
      <c r="W3593" t="str" cm="1">
        <f t="array" ref="W3593">_xlfn.IFS(
    L3593="CCS", "CCS",
    L3593="Type 2", "Type 2",
    L3593="CHAdeMO", "CHAdeMO",
    L3593="Tesla", "Tesla",
    L3593="CCS, Type 2", "CCS, Type 2",
    L3593="Type 2, CCS", "CCS, Type 2",
    L3593="CHAdeMO, Type 2", "CHAdeMO, Type 2",
    L3593="Type 2, CHAdeMO", "CHAdeMO, Type 2",
    L3593="CCS, Tesla", "CCS, Tesla",
    L3593="Tesla, CCS", "CCS, Tesla",
    L3593="Tesla, Type 2", "Tesla, Type 2",
    L3593="Type 2, Tesla", "Tesla, Type 2",
    L3593="CCS, CHAdeMO", "CCS, CHAdeMO",
    L3593="CHAdeMO, CCS", "CCS, CHAdeMO",
    L3593="CHAdeMO, Tesla", "CHAdeMO, Tesla",
    L3593="Tesla, CHAdeMO", "CHAdeMO, Tesla"
)</f>
        <v>CHAdeMO, Type 2</v>
      </c>
    </row>
    <row r="3594" spans="1:23" x14ac:dyDescent="0.25">
      <c r="A3594" t="s">
        <v>7203</v>
      </c>
      <c r="B3594">
        <v>43.715961999999998</v>
      </c>
      <c r="C3594">
        <v>-79.476545000000002</v>
      </c>
      <c r="D3594" t="s">
        <v>7204</v>
      </c>
      <c r="E3594" t="s">
        <v>38</v>
      </c>
      <c r="F3594">
        <v>0.35</v>
      </c>
      <c r="G3594" t="s">
        <v>20</v>
      </c>
      <c r="H3594">
        <v>13.67</v>
      </c>
      <c r="I3594">
        <v>89</v>
      </c>
      <c r="J3594" t="s">
        <v>46</v>
      </c>
      <c r="K3594">
        <v>50</v>
      </c>
      <c r="L3594" t="s">
        <v>47</v>
      </c>
      <c r="M3594">
        <v>2017</v>
      </c>
      <c r="N3594" t="s">
        <v>35</v>
      </c>
      <c r="O3594">
        <v>3.7</v>
      </c>
      <c r="P3594">
        <v>1</v>
      </c>
      <c r="Q3594" t="s">
        <v>24</v>
      </c>
      <c r="R3594">
        <v>13</v>
      </c>
      <c r="S3594">
        <f t="shared" si="168"/>
        <v>1157</v>
      </c>
      <c r="T3594">
        <f t="shared" si="169"/>
        <v>404.95</v>
      </c>
      <c r="U3594" s="2">
        <f t="shared" si="170"/>
        <v>1.1235955056179775E-2</v>
      </c>
      <c r="V3594" t="str" cm="1">
        <f t="array" ref="V3594">_xlfn.IFS(H3594&lt;5,"Urban",H3594&lt;=12,"Sub-Urban",H3594&gt;12,"Out Of City")</f>
        <v>Out Of City</v>
      </c>
      <c r="W3594" t="str" cm="1">
        <f t="array" ref="W3594">_xlfn.IFS(
    L3594="CCS", "CCS",
    L3594="Type 2", "Type 2",
    L3594="CHAdeMO", "CHAdeMO",
    L3594="Tesla", "Tesla",
    L3594="CCS, Type 2", "CCS, Type 2",
    L3594="Type 2, CCS", "CCS, Type 2",
    L3594="CHAdeMO, Type 2", "CHAdeMO, Type 2",
    L3594="Type 2, CHAdeMO", "CHAdeMO, Type 2",
    L3594="CCS, Tesla", "CCS, Tesla",
    L3594="Tesla, CCS", "CCS, Tesla",
    L3594="Tesla, Type 2", "Tesla, Type 2",
    L3594="Type 2, Tesla", "Tesla, Type 2",
    L3594="CCS, CHAdeMO", "CCS, CHAdeMO",
    L3594="CHAdeMO, CCS", "CCS, CHAdeMO",
    L3594="CHAdeMO, Tesla", "CHAdeMO, Tesla",
    L3594="Tesla, CHAdeMO", "CHAdeMO, Tesla"
)</f>
        <v>Tesla</v>
      </c>
    </row>
    <row r="3595" spans="1:23" x14ac:dyDescent="0.25">
      <c r="A3595" t="s">
        <v>7205</v>
      </c>
      <c r="B3595">
        <v>41.867063999999999</v>
      </c>
      <c r="C3595">
        <v>-87.784510999999995</v>
      </c>
      <c r="D3595" t="s">
        <v>7206</v>
      </c>
      <c r="E3595" t="s">
        <v>19</v>
      </c>
      <c r="F3595">
        <v>0.1</v>
      </c>
      <c r="G3595" t="s">
        <v>32</v>
      </c>
      <c r="H3595">
        <v>3.88</v>
      </c>
      <c r="I3595">
        <v>19</v>
      </c>
      <c r="J3595" t="s">
        <v>46</v>
      </c>
      <c r="K3595">
        <v>350</v>
      </c>
      <c r="L3595" t="s">
        <v>118</v>
      </c>
      <c r="M3595">
        <v>2023</v>
      </c>
      <c r="N3595" t="s">
        <v>35</v>
      </c>
      <c r="O3595">
        <v>4.3</v>
      </c>
      <c r="P3595">
        <v>2</v>
      </c>
      <c r="Q3595" t="s">
        <v>24</v>
      </c>
      <c r="R3595">
        <v>28</v>
      </c>
      <c r="S3595">
        <f t="shared" si="168"/>
        <v>532</v>
      </c>
      <c r="T3595">
        <f t="shared" si="169"/>
        <v>53.2</v>
      </c>
      <c r="U3595" s="2">
        <f t="shared" si="170"/>
        <v>0.10526315789473684</v>
      </c>
      <c r="V3595" t="str" cm="1">
        <f t="array" ref="V3595">_xlfn.IFS(H3595&lt;5,"Urban",H3595&lt;=12,"Sub-Urban",H3595&gt;12,"Out Of City")</f>
        <v>Urban</v>
      </c>
      <c r="W3595" t="str" cm="1">
        <f t="array" ref="W3595">_xlfn.IFS(
    L3595="CCS", "CCS",
    L3595="Type 2", "Type 2",
    L3595="CHAdeMO", "CHAdeMO",
    L3595="Tesla", "Tesla",
    L3595="CCS, Type 2", "CCS, Type 2",
    L3595="Type 2, CCS", "CCS, Type 2",
    L3595="CHAdeMO, Type 2", "CHAdeMO, Type 2",
    L3595="Type 2, CHAdeMO", "CHAdeMO, Type 2",
    L3595="CCS, Tesla", "CCS, Tesla",
    L3595="Tesla, CCS", "CCS, Tesla",
    L3595="Tesla, Type 2", "Tesla, Type 2",
    L3595="Type 2, Tesla", "Tesla, Type 2",
    L3595="CCS, CHAdeMO", "CCS, CHAdeMO",
    L3595="CHAdeMO, CCS", "CCS, CHAdeMO",
    L3595="CHAdeMO, Tesla", "CHAdeMO, Tesla",
    L3595="Tesla, CHAdeMO", "CHAdeMO, Tesla"
)</f>
        <v>Tesla, Type 2</v>
      </c>
    </row>
    <row r="3596" spans="1:23" x14ac:dyDescent="0.25">
      <c r="A3596" t="s">
        <v>7207</v>
      </c>
      <c r="B3596">
        <v>-33.711213999999998</v>
      </c>
      <c r="C3596">
        <v>18.436071999999999</v>
      </c>
      <c r="D3596" t="s">
        <v>7208</v>
      </c>
      <c r="E3596" t="s">
        <v>19</v>
      </c>
      <c r="F3596">
        <v>0.4</v>
      </c>
      <c r="G3596" s="1" t="s">
        <v>9985</v>
      </c>
      <c r="H3596">
        <v>19.78</v>
      </c>
      <c r="I3596">
        <v>26</v>
      </c>
      <c r="J3596" t="s">
        <v>47</v>
      </c>
      <c r="K3596">
        <v>22</v>
      </c>
      <c r="L3596" t="s">
        <v>85</v>
      </c>
      <c r="M3596">
        <v>2020</v>
      </c>
      <c r="N3596" t="s">
        <v>23</v>
      </c>
      <c r="O3596">
        <v>4.4000000000000004</v>
      </c>
      <c r="P3596">
        <v>7</v>
      </c>
      <c r="Q3596" t="s">
        <v>29</v>
      </c>
      <c r="R3596">
        <v>35</v>
      </c>
      <c r="S3596">
        <f t="shared" si="168"/>
        <v>910</v>
      </c>
      <c r="T3596">
        <f t="shared" si="169"/>
        <v>364</v>
      </c>
      <c r="U3596" s="2">
        <f t="shared" si="170"/>
        <v>0.26923076923076922</v>
      </c>
      <c r="V3596" t="str" cm="1">
        <f t="array" ref="V3596">_xlfn.IFS(H3596&lt;5,"Urban",H3596&lt;=12,"Sub-Urban",H3596&gt;12,"Out Of City")</f>
        <v>Out Of City</v>
      </c>
      <c r="W3596" t="str" cm="1">
        <f t="array" ref="W3596">_xlfn.IFS(
    L3596="CCS", "CCS",
    L3596="Type 2", "Type 2",
    L3596="CHAdeMO", "CHAdeMO",
    L3596="Tesla", "Tesla",
    L3596="CCS, Type 2", "CCS, Type 2",
    L3596="Type 2, CCS", "CCS, Type 2",
    L3596="CHAdeMO, Type 2", "CHAdeMO, Type 2",
    L3596="Type 2, CHAdeMO", "CHAdeMO, Type 2",
    L3596="CCS, Tesla", "CCS, Tesla",
    L3596="Tesla, CCS", "CCS, Tesla",
    L3596="Tesla, Type 2", "Tesla, Type 2",
    L3596="Type 2, Tesla", "Tesla, Type 2",
    L3596="CCS, CHAdeMO", "CCS, CHAdeMO",
    L3596="CHAdeMO, CCS", "CCS, CHAdeMO",
    L3596="CHAdeMO, Tesla", "CHAdeMO, Tesla",
    L3596="Tesla, CHAdeMO", "CHAdeMO, Tesla"
)</f>
        <v>CHAdeMO, Tesla</v>
      </c>
    </row>
    <row r="3597" spans="1:23" x14ac:dyDescent="0.25">
      <c r="A3597" t="s">
        <v>7209</v>
      </c>
      <c r="B3597">
        <v>39.843204999999998</v>
      </c>
      <c r="C3597">
        <v>116.474771</v>
      </c>
      <c r="D3597" t="s">
        <v>7210</v>
      </c>
      <c r="E3597" t="s">
        <v>38</v>
      </c>
      <c r="F3597">
        <v>0.38</v>
      </c>
      <c r="G3597" t="s">
        <v>32</v>
      </c>
      <c r="H3597">
        <v>18.760000000000002</v>
      </c>
      <c r="I3597">
        <v>31</v>
      </c>
      <c r="J3597" t="s">
        <v>39</v>
      </c>
      <c r="K3597">
        <v>150</v>
      </c>
      <c r="L3597" t="s">
        <v>47</v>
      </c>
      <c r="M3597">
        <v>2020</v>
      </c>
      <c r="N3597" t="s">
        <v>23</v>
      </c>
      <c r="O3597">
        <v>3.2</v>
      </c>
      <c r="P3597">
        <v>3</v>
      </c>
      <c r="Q3597" t="s">
        <v>24</v>
      </c>
      <c r="R3597">
        <v>11</v>
      </c>
      <c r="S3597">
        <f t="shared" si="168"/>
        <v>341</v>
      </c>
      <c r="T3597">
        <f t="shared" si="169"/>
        <v>129.58000000000001</v>
      </c>
      <c r="U3597" s="2">
        <f t="shared" si="170"/>
        <v>9.6774193548387094E-2</v>
      </c>
      <c r="V3597" t="str" cm="1">
        <f t="array" ref="V3597">_xlfn.IFS(H3597&lt;5,"Urban",H3597&lt;=12,"Sub-Urban",H3597&gt;12,"Out Of City")</f>
        <v>Out Of City</v>
      </c>
      <c r="W3597" t="str" cm="1">
        <f t="array" ref="W3597">_xlfn.IFS(
    L3597="CCS", "CCS",
    L3597="Type 2", "Type 2",
    L3597="CHAdeMO", "CHAdeMO",
    L3597="Tesla", "Tesla",
    L3597="CCS, Type 2", "CCS, Type 2",
    L3597="Type 2, CCS", "CCS, Type 2",
    L3597="CHAdeMO, Type 2", "CHAdeMO, Type 2",
    L3597="Type 2, CHAdeMO", "CHAdeMO, Type 2",
    L3597="CCS, Tesla", "CCS, Tesla",
    L3597="Tesla, CCS", "CCS, Tesla",
    L3597="Tesla, Type 2", "Tesla, Type 2",
    L3597="Type 2, Tesla", "Tesla, Type 2",
    L3597="CCS, CHAdeMO", "CCS, CHAdeMO",
    L3597="CHAdeMO, CCS", "CCS, CHAdeMO",
    L3597="CHAdeMO, Tesla", "CHAdeMO, Tesla",
    L3597="Tesla, CHAdeMO", "CHAdeMO, Tesla"
)</f>
        <v>Tesla</v>
      </c>
    </row>
    <row r="3598" spans="1:23" x14ac:dyDescent="0.25">
      <c r="A3598" t="s">
        <v>7211</v>
      </c>
      <c r="B3598">
        <v>43.720886999999998</v>
      </c>
      <c r="C3598">
        <v>-79.374607999999995</v>
      </c>
      <c r="D3598" t="s">
        <v>7212</v>
      </c>
      <c r="E3598" t="s">
        <v>38</v>
      </c>
      <c r="F3598">
        <v>0.25</v>
      </c>
      <c r="G3598" t="s">
        <v>20</v>
      </c>
      <c r="H3598">
        <v>14.03</v>
      </c>
      <c r="I3598">
        <v>35</v>
      </c>
      <c r="J3598" t="s">
        <v>39</v>
      </c>
      <c r="K3598">
        <v>150</v>
      </c>
      <c r="L3598" t="s">
        <v>118</v>
      </c>
      <c r="M3598">
        <v>2021</v>
      </c>
      <c r="N3598" t="s">
        <v>23</v>
      </c>
      <c r="O3598">
        <v>4.3</v>
      </c>
      <c r="P3598">
        <v>10</v>
      </c>
      <c r="Q3598" t="s">
        <v>29</v>
      </c>
      <c r="R3598">
        <v>11</v>
      </c>
      <c r="S3598">
        <f t="shared" si="168"/>
        <v>385</v>
      </c>
      <c r="T3598">
        <f t="shared" si="169"/>
        <v>96.25</v>
      </c>
      <c r="U3598" s="2">
        <f t="shared" si="170"/>
        <v>0.2857142857142857</v>
      </c>
      <c r="V3598" t="str" cm="1">
        <f t="array" ref="V3598">_xlfn.IFS(H3598&lt;5,"Urban",H3598&lt;=12,"Sub-Urban",H3598&gt;12,"Out Of City")</f>
        <v>Out Of City</v>
      </c>
      <c r="W3598" t="str" cm="1">
        <f t="array" ref="W3598">_xlfn.IFS(
    L3598="CCS", "CCS",
    L3598="Type 2", "Type 2",
    L3598="CHAdeMO", "CHAdeMO",
    L3598="Tesla", "Tesla",
    L3598="CCS, Type 2", "CCS, Type 2",
    L3598="Type 2, CCS", "CCS, Type 2",
    L3598="CHAdeMO, Type 2", "CHAdeMO, Type 2",
    L3598="Type 2, CHAdeMO", "CHAdeMO, Type 2",
    L3598="CCS, Tesla", "CCS, Tesla",
    L3598="Tesla, CCS", "CCS, Tesla",
    L3598="Tesla, Type 2", "Tesla, Type 2",
    L3598="Type 2, Tesla", "Tesla, Type 2",
    L3598="CCS, CHAdeMO", "CCS, CHAdeMO",
    L3598="CHAdeMO, CCS", "CCS, CHAdeMO",
    L3598="CHAdeMO, Tesla", "CHAdeMO, Tesla",
    L3598="Tesla, CHAdeMO", "CHAdeMO, Tesla"
)</f>
        <v>Tesla, Type 2</v>
      </c>
    </row>
    <row r="3599" spans="1:23" x14ac:dyDescent="0.25">
      <c r="A3599" t="s">
        <v>7213</v>
      </c>
      <c r="B3599">
        <v>39.879348</v>
      </c>
      <c r="C3599">
        <v>116.388508</v>
      </c>
      <c r="D3599" t="s">
        <v>7214</v>
      </c>
      <c r="E3599" t="s">
        <v>38</v>
      </c>
      <c r="F3599">
        <v>0.46</v>
      </c>
      <c r="G3599" s="1" t="s">
        <v>9985</v>
      </c>
      <c r="H3599">
        <v>6.26</v>
      </c>
      <c r="I3599">
        <v>36</v>
      </c>
      <c r="J3599" t="s">
        <v>33</v>
      </c>
      <c r="K3599">
        <v>150</v>
      </c>
      <c r="L3599" t="s">
        <v>28</v>
      </c>
      <c r="M3599">
        <v>2018</v>
      </c>
      <c r="N3599" t="s">
        <v>35</v>
      </c>
      <c r="O3599">
        <v>4.9000000000000004</v>
      </c>
      <c r="P3599">
        <v>10</v>
      </c>
      <c r="Q3599" t="s">
        <v>29</v>
      </c>
      <c r="R3599">
        <v>12</v>
      </c>
      <c r="S3599">
        <f t="shared" si="168"/>
        <v>432</v>
      </c>
      <c r="T3599">
        <f t="shared" si="169"/>
        <v>198.72</v>
      </c>
      <c r="U3599" s="2">
        <f t="shared" si="170"/>
        <v>0.27777777777777779</v>
      </c>
      <c r="V3599" t="str" cm="1">
        <f t="array" ref="V3599">_xlfn.IFS(H3599&lt;5,"Urban",H3599&lt;=12,"Sub-Urban",H3599&gt;12,"Out Of City")</f>
        <v>Sub-Urban</v>
      </c>
      <c r="W3599" t="str" cm="1">
        <f t="array" ref="W3599">_xlfn.IFS(
    L3599="CCS", "CCS",
    L3599="Type 2", "Type 2",
    L3599="CHAdeMO", "CHAdeMO",
    L3599="Tesla", "Tesla",
    L3599="CCS, Type 2", "CCS, Type 2",
    L3599="Type 2, CCS", "CCS, Type 2",
    L3599="CHAdeMO, Type 2", "CHAdeMO, Type 2",
    L3599="Type 2, CHAdeMO", "CHAdeMO, Type 2",
    L3599="CCS, Tesla", "CCS, Tesla",
    L3599="Tesla, CCS", "CCS, Tesla",
    L3599="Tesla, Type 2", "Tesla, Type 2",
    L3599="Type 2, Tesla", "Tesla, Type 2",
    L3599="CCS, CHAdeMO", "CCS, CHAdeMO",
    L3599="CHAdeMO, CCS", "CCS, CHAdeMO",
    L3599="CHAdeMO, Tesla", "CHAdeMO, Tesla",
    L3599="Tesla, CHAdeMO", "CHAdeMO, Tesla"
)</f>
        <v>Tesla, Type 2</v>
      </c>
    </row>
    <row r="3600" spans="1:23" x14ac:dyDescent="0.25">
      <c r="A3600" t="s">
        <v>7215</v>
      </c>
      <c r="B3600">
        <v>43.718052</v>
      </c>
      <c r="C3600">
        <v>-79.342035999999993</v>
      </c>
      <c r="D3600" t="s">
        <v>7216</v>
      </c>
      <c r="E3600" t="s">
        <v>27</v>
      </c>
      <c r="F3600">
        <v>0.36</v>
      </c>
      <c r="G3600" t="s">
        <v>20</v>
      </c>
      <c r="H3600">
        <v>10.92</v>
      </c>
      <c r="I3600">
        <v>70</v>
      </c>
      <c r="J3600" t="s">
        <v>46</v>
      </c>
      <c r="K3600">
        <v>50</v>
      </c>
      <c r="L3600" t="s">
        <v>22</v>
      </c>
      <c r="M3600">
        <v>2015</v>
      </c>
      <c r="N3600" t="s">
        <v>35</v>
      </c>
      <c r="O3600">
        <v>3.9</v>
      </c>
      <c r="P3600">
        <v>8</v>
      </c>
      <c r="Q3600" t="s">
        <v>29</v>
      </c>
      <c r="R3600">
        <v>47</v>
      </c>
      <c r="S3600">
        <f t="shared" si="168"/>
        <v>3290</v>
      </c>
      <c r="T3600">
        <f t="shared" si="169"/>
        <v>1184.3999999999999</v>
      </c>
      <c r="U3600" s="2">
        <f t="shared" si="170"/>
        <v>0.11428571428571428</v>
      </c>
      <c r="V3600" t="str" cm="1">
        <f t="array" ref="V3600">_xlfn.IFS(H3600&lt;5,"Urban",H3600&lt;=12,"Sub-Urban",H3600&gt;12,"Out Of City")</f>
        <v>Sub-Urban</v>
      </c>
      <c r="W3600" t="str" cm="1">
        <f t="array" ref="W3600">_xlfn.IFS(
    L3600="CCS", "CCS",
    L3600="Type 2", "Type 2",
    L3600="CHAdeMO", "CHAdeMO",
    L3600="Tesla", "Tesla",
    L3600="CCS, Type 2", "CCS, Type 2",
    L3600="Type 2, CCS", "CCS, Type 2",
    L3600="CHAdeMO, Type 2", "CHAdeMO, Type 2",
    L3600="Type 2, CHAdeMO", "CHAdeMO, Type 2",
    L3600="CCS, Tesla", "CCS, Tesla",
    L3600="Tesla, CCS", "CCS, Tesla",
    L3600="Tesla, Type 2", "Tesla, Type 2",
    L3600="Type 2, Tesla", "Tesla, Type 2",
    L3600="CCS, CHAdeMO", "CCS, CHAdeMO",
    L3600="CHAdeMO, CCS", "CCS, CHAdeMO",
    L3600="CHAdeMO, Tesla", "CHAdeMO, Tesla",
    L3600="Tesla, CHAdeMO", "CHAdeMO, Tesla"
)</f>
        <v>CCS, CHAdeMO</v>
      </c>
    </row>
    <row r="3601" spans="1:23" x14ac:dyDescent="0.25">
      <c r="A3601" t="s">
        <v>7217</v>
      </c>
      <c r="B3601">
        <v>52.59836</v>
      </c>
      <c r="C3601">
        <v>13.464613</v>
      </c>
      <c r="D3601" t="s">
        <v>7218</v>
      </c>
      <c r="E3601" t="s">
        <v>38</v>
      </c>
      <c r="F3601">
        <v>0.36</v>
      </c>
      <c r="G3601" t="s">
        <v>20</v>
      </c>
      <c r="H3601">
        <v>1.1299999999999999</v>
      </c>
      <c r="I3601">
        <v>40</v>
      </c>
      <c r="J3601" t="s">
        <v>33</v>
      </c>
      <c r="K3601">
        <v>50</v>
      </c>
      <c r="L3601" t="s">
        <v>40</v>
      </c>
      <c r="M3601">
        <v>2015</v>
      </c>
      <c r="N3601" t="s">
        <v>35</v>
      </c>
      <c r="O3601">
        <v>4.8</v>
      </c>
      <c r="P3601">
        <v>7</v>
      </c>
      <c r="Q3601" t="s">
        <v>48</v>
      </c>
      <c r="R3601">
        <v>12</v>
      </c>
      <c r="S3601">
        <f t="shared" si="168"/>
        <v>480</v>
      </c>
      <c r="T3601">
        <f t="shared" si="169"/>
        <v>172.79999999999998</v>
      </c>
      <c r="U3601" s="2">
        <f t="shared" si="170"/>
        <v>0.17499999999999999</v>
      </c>
      <c r="V3601" t="str" cm="1">
        <f t="array" ref="V3601">_xlfn.IFS(H3601&lt;5,"Urban",H3601&lt;=12,"Sub-Urban",H3601&gt;12,"Out Of City")</f>
        <v>Urban</v>
      </c>
      <c r="W3601" t="str" cm="1">
        <f t="array" ref="W3601">_xlfn.IFS(
    L3601="CCS", "CCS",
    L3601="Type 2", "Type 2",
    L3601="CHAdeMO", "CHAdeMO",
    L3601="Tesla", "Tesla",
    L3601="CCS, Type 2", "CCS, Type 2",
    L3601="Type 2, CCS", "CCS, Type 2",
    L3601="CHAdeMO, Type 2", "CHAdeMO, Type 2",
    L3601="Type 2, CHAdeMO", "CHAdeMO, Type 2",
    L3601="CCS, Tesla", "CCS, Tesla",
    L3601="Tesla, CCS", "CCS, Tesla",
    L3601="Tesla, Type 2", "Tesla, Type 2",
    L3601="Type 2, Tesla", "Tesla, Type 2",
    L3601="CCS, CHAdeMO", "CCS, CHAdeMO",
    L3601="CHAdeMO, CCS", "CCS, CHAdeMO",
    L3601="CHAdeMO, Tesla", "CHAdeMO, Tesla",
    L3601="Tesla, CHAdeMO", "CHAdeMO, Tesla"
)</f>
        <v>Type 2</v>
      </c>
    </row>
    <row r="3602" spans="1:23" x14ac:dyDescent="0.25">
      <c r="A3602" t="s">
        <v>7219</v>
      </c>
      <c r="B3602">
        <v>-51.036538999999998</v>
      </c>
      <c r="C3602">
        <v>23.656376999999999</v>
      </c>
      <c r="D3602" t="s">
        <v>7220</v>
      </c>
      <c r="E3602" t="s">
        <v>38</v>
      </c>
      <c r="F3602">
        <v>0.48</v>
      </c>
      <c r="G3602" t="s">
        <v>32</v>
      </c>
      <c r="H3602">
        <v>17.72</v>
      </c>
      <c r="I3602">
        <v>98</v>
      </c>
      <c r="J3602" t="s">
        <v>33</v>
      </c>
      <c r="K3602">
        <v>22</v>
      </c>
      <c r="L3602" t="s">
        <v>80</v>
      </c>
      <c r="M3602">
        <v>2013</v>
      </c>
      <c r="N3602" t="s">
        <v>23</v>
      </c>
      <c r="O3602">
        <v>4.5</v>
      </c>
      <c r="P3602">
        <v>10</v>
      </c>
      <c r="Q3602" t="s">
        <v>29</v>
      </c>
      <c r="R3602">
        <v>14</v>
      </c>
      <c r="S3602">
        <f t="shared" si="168"/>
        <v>1372</v>
      </c>
      <c r="T3602">
        <f t="shared" si="169"/>
        <v>658.56</v>
      </c>
      <c r="U3602" s="2">
        <f t="shared" si="170"/>
        <v>0.10204081632653061</v>
      </c>
      <c r="V3602" t="str" cm="1">
        <f t="array" ref="V3602">_xlfn.IFS(H3602&lt;5,"Urban",H3602&lt;=12,"Sub-Urban",H3602&gt;12,"Out Of City")</f>
        <v>Out Of City</v>
      </c>
      <c r="W3602" t="str" cm="1">
        <f t="array" ref="W3602">_xlfn.IFS(
    L3602="CCS", "CCS",
    L3602="Type 2", "Type 2",
    L3602="CHAdeMO", "CHAdeMO",
    L3602="Tesla", "Tesla",
    L3602="CCS, Type 2", "CCS, Type 2",
    L3602="Type 2, CCS", "CCS, Type 2",
    L3602="CHAdeMO, Type 2", "CHAdeMO, Type 2",
    L3602="Type 2, CHAdeMO", "CHAdeMO, Type 2",
    L3602="CCS, Tesla", "CCS, Tesla",
    L3602="Tesla, CCS", "CCS, Tesla",
    L3602="Tesla, Type 2", "Tesla, Type 2",
    L3602="Type 2, Tesla", "Tesla, Type 2",
    L3602="CCS, CHAdeMO", "CCS, CHAdeMO",
    L3602="CHAdeMO, CCS", "CCS, CHAdeMO",
    L3602="CHAdeMO, Tesla", "CHAdeMO, Tesla",
    L3602="Tesla, CHAdeMO", "CHAdeMO, Tesla"
)</f>
        <v>CHAdeMO, Type 2</v>
      </c>
    </row>
    <row r="3603" spans="1:23" x14ac:dyDescent="0.25">
      <c r="A3603" t="s">
        <v>7221</v>
      </c>
      <c r="B3603">
        <v>-33.753211</v>
      </c>
      <c r="C3603">
        <v>18.584854</v>
      </c>
      <c r="D3603" t="s">
        <v>7222</v>
      </c>
      <c r="E3603" t="s">
        <v>19</v>
      </c>
      <c r="F3603">
        <v>0.11</v>
      </c>
      <c r="G3603" s="1" t="s">
        <v>9985</v>
      </c>
      <c r="H3603">
        <v>0.99</v>
      </c>
      <c r="I3603">
        <v>56</v>
      </c>
      <c r="J3603" t="s">
        <v>21</v>
      </c>
      <c r="K3603">
        <v>50</v>
      </c>
      <c r="L3603" t="s">
        <v>51</v>
      </c>
      <c r="M3603">
        <v>2018</v>
      </c>
      <c r="N3603" t="s">
        <v>23</v>
      </c>
      <c r="O3603">
        <v>3.5</v>
      </c>
      <c r="P3603">
        <v>10</v>
      </c>
      <c r="Q3603" t="s">
        <v>48</v>
      </c>
      <c r="R3603">
        <v>35</v>
      </c>
      <c r="S3603">
        <f t="shared" si="168"/>
        <v>1960</v>
      </c>
      <c r="T3603">
        <f t="shared" si="169"/>
        <v>215.6</v>
      </c>
      <c r="U3603" s="2">
        <f t="shared" si="170"/>
        <v>0.17857142857142858</v>
      </c>
      <c r="V3603" t="str" cm="1">
        <f t="array" ref="V3603">_xlfn.IFS(H3603&lt;5,"Urban",H3603&lt;=12,"Sub-Urban",H3603&gt;12,"Out Of City")</f>
        <v>Urban</v>
      </c>
      <c r="W3603" t="str" cm="1">
        <f t="array" ref="W3603">_xlfn.IFS(
    L3603="CCS", "CCS",
    L3603="Type 2", "Type 2",
    L3603="CHAdeMO", "CHAdeMO",
    L3603="Tesla", "Tesla",
    L3603="CCS, Type 2", "CCS, Type 2",
    L3603="Type 2, CCS", "CCS, Type 2",
    L3603="CHAdeMO, Type 2", "CHAdeMO, Type 2",
    L3603="Type 2, CHAdeMO", "CHAdeMO, Type 2",
    L3603="CCS, Tesla", "CCS, Tesla",
    L3603="Tesla, CCS", "CCS, Tesla",
    L3603="Tesla, Type 2", "Tesla, Type 2",
    L3603="Type 2, Tesla", "Tesla, Type 2",
    L3603="CCS, CHAdeMO", "CCS, CHAdeMO",
    L3603="CHAdeMO, CCS", "CCS, CHAdeMO",
    L3603="CHAdeMO, Tesla", "CHAdeMO, Tesla",
    L3603="Tesla, CHAdeMO", "CHAdeMO, Tesla"
)</f>
        <v>CCS, Tesla</v>
      </c>
    </row>
    <row r="3604" spans="1:23" x14ac:dyDescent="0.25">
      <c r="A3604" t="s">
        <v>7223</v>
      </c>
      <c r="B3604">
        <v>43.670555999999998</v>
      </c>
      <c r="C3604">
        <v>-79.328795999999997</v>
      </c>
      <c r="D3604" t="s">
        <v>7224</v>
      </c>
      <c r="E3604" t="s">
        <v>38</v>
      </c>
      <c r="F3604">
        <v>0.31</v>
      </c>
      <c r="G3604" t="s">
        <v>32</v>
      </c>
      <c r="H3604">
        <v>13.86</v>
      </c>
      <c r="I3604">
        <v>89</v>
      </c>
      <c r="J3604" t="s">
        <v>39</v>
      </c>
      <c r="K3604">
        <v>50</v>
      </c>
      <c r="L3604" t="s">
        <v>40</v>
      </c>
      <c r="M3604">
        <v>2023</v>
      </c>
      <c r="N3604" t="s">
        <v>23</v>
      </c>
      <c r="O3604">
        <v>3.2</v>
      </c>
      <c r="P3604">
        <v>3</v>
      </c>
      <c r="Q3604" t="s">
        <v>48</v>
      </c>
      <c r="R3604">
        <v>11</v>
      </c>
      <c r="S3604">
        <f t="shared" si="168"/>
        <v>979</v>
      </c>
      <c r="T3604">
        <f t="shared" si="169"/>
        <v>303.49</v>
      </c>
      <c r="U3604" s="2">
        <f t="shared" si="170"/>
        <v>3.3707865168539325E-2</v>
      </c>
      <c r="V3604" t="str" cm="1">
        <f t="array" ref="V3604">_xlfn.IFS(H3604&lt;5,"Urban",H3604&lt;=12,"Sub-Urban",H3604&gt;12,"Out Of City")</f>
        <v>Out Of City</v>
      </c>
      <c r="W3604" t="str" cm="1">
        <f t="array" ref="W3604">_xlfn.IFS(
    L3604="CCS", "CCS",
    L3604="Type 2", "Type 2",
    L3604="CHAdeMO", "CHAdeMO",
    L3604="Tesla", "Tesla",
    L3604="CCS, Type 2", "CCS, Type 2",
    L3604="Type 2, CCS", "CCS, Type 2",
    L3604="CHAdeMO, Type 2", "CHAdeMO, Type 2",
    L3604="Type 2, CHAdeMO", "CHAdeMO, Type 2",
    L3604="CCS, Tesla", "CCS, Tesla",
    L3604="Tesla, CCS", "CCS, Tesla",
    L3604="Tesla, Type 2", "Tesla, Type 2",
    L3604="Type 2, Tesla", "Tesla, Type 2",
    L3604="CCS, CHAdeMO", "CCS, CHAdeMO",
    L3604="CHAdeMO, CCS", "CCS, CHAdeMO",
    L3604="CHAdeMO, Tesla", "CHAdeMO, Tesla",
    L3604="Tesla, CHAdeMO", "CHAdeMO, Tesla"
)</f>
        <v>Type 2</v>
      </c>
    </row>
    <row r="3605" spans="1:23" x14ac:dyDescent="0.25">
      <c r="A3605" t="s">
        <v>7225</v>
      </c>
      <c r="B3605">
        <v>25.266855</v>
      </c>
      <c r="C3605">
        <v>55.208965999999997</v>
      </c>
      <c r="D3605" t="s">
        <v>7226</v>
      </c>
      <c r="E3605" t="s">
        <v>27</v>
      </c>
      <c r="F3605">
        <v>0.42</v>
      </c>
      <c r="G3605" t="s">
        <v>32</v>
      </c>
      <c r="H3605">
        <v>9.89</v>
      </c>
      <c r="I3605">
        <v>32</v>
      </c>
      <c r="J3605" t="s">
        <v>33</v>
      </c>
      <c r="K3605">
        <v>150</v>
      </c>
      <c r="L3605" t="s">
        <v>43</v>
      </c>
      <c r="M3605">
        <v>2011</v>
      </c>
      <c r="N3605" t="s">
        <v>23</v>
      </c>
      <c r="O3605">
        <v>3.1</v>
      </c>
      <c r="P3605">
        <v>3</v>
      </c>
      <c r="Q3605" t="s">
        <v>48</v>
      </c>
      <c r="R3605">
        <v>46</v>
      </c>
      <c r="S3605">
        <f t="shared" si="168"/>
        <v>1472</v>
      </c>
      <c r="T3605">
        <f t="shared" si="169"/>
        <v>618.24</v>
      </c>
      <c r="U3605" s="2">
        <f t="shared" si="170"/>
        <v>9.375E-2</v>
      </c>
      <c r="V3605" t="str" cm="1">
        <f t="array" ref="V3605">_xlfn.IFS(H3605&lt;5,"Urban",H3605&lt;=12,"Sub-Urban",H3605&gt;12,"Out Of City")</f>
        <v>Sub-Urban</v>
      </c>
      <c r="W3605" t="str" cm="1">
        <f t="array" ref="W3605">_xlfn.IFS(
    L3605="CCS", "CCS",
    L3605="Type 2", "Type 2",
    L3605="CHAdeMO", "CHAdeMO",
    L3605="Tesla", "Tesla",
    L3605="CCS, Type 2", "CCS, Type 2",
    L3605="Type 2, CCS", "CCS, Type 2",
    L3605="CHAdeMO, Type 2", "CHAdeMO, Type 2",
    L3605="Type 2, CHAdeMO", "CHAdeMO, Type 2",
    L3605="CCS, Tesla", "CCS, Tesla",
    L3605="Tesla, CCS", "CCS, Tesla",
    L3605="Tesla, Type 2", "Tesla, Type 2",
    L3605="Type 2, Tesla", "Tesla, Type 2",
    L3605="CCS, CHAdeMO", "CCS, CHAdeMO",
    L3605="CHAdeMO, CCS", "CCS, CHAdeMO",
    L3605="CHAdeMO, Tesla", "CHAdeMO, Tesla",
    L3605="Tesla, CHAdeMO", "CHAdeMO, Tesla"
)</f>
        <v>CCS</v>
      </c>
    </row>
    <row r="3606" spans="1:23" x14ac:dyDescent="0.25">
      <c r="A3606" t="s">
        <v>7227</v>
      </c>
      <c r="B3606">
        <v>43.605110000000003</v>
      </c>
      <c r="C3606">
        <v>-79.377458000000004</v>
      </c>
      <c r="D3606" t="s">
        <v>7228</v>
      </c>
      <c r="E3606" t="s">
        <v>27</v>
      </c>
      <c r="F3606">
        <v>0.47</v>
      </c>
      <c r="G3606" s="1" t="s">
        <v>9985</v>
      </c>
      <c r="H3606">
        <v>3.79</v>
      </c>
      <c r="I3606">
        <v>58</v>
      </c>
      <c r="J3606" t="s">
        <v>33</v>
      </c>
      <c r="K3606">
        <v>150</v>
      </c>
      <c r="L3606" t="s">
        <v>47</v>
      </c>
      <c r="M3606">
        <v>2012</v>
      </c>
      <c r="N3606" t="s">
        <v>23</v>
      </c>
      <c r="O3606">
        <v>3.6</v>
      </c>
      <c r="P3606">
        <v>10</v>
      </c>
      <c r="Q3606" t="s">
        <v>48</v>
      </c>
      <c r="R3606">
        <v>59</v>
      </c>
      <c r="S3606">
        <f t="shared" si="168"/>
        <v>3422</v>
      </c>
      <c r="T3606">
        <f t="shared" si="169"/>
        <v>1608.34</v>
      </c>
      <c r="U3606" s="2">
        <f t="shared" si="170"/>
        <v>0.17241379310344829</v>
      </c>
      <c r="V3606" t="str" cm="1">
        <f t="array" ref="V3606">_xlfn.IFS(H3606&lt;5,"Urban",H3606&lt;=12,"Sub-Urban",H3606&gt;12,"Out Of City")</f>
        <v>Urban</v>
      </c>
      <c r="W3606" t="str" cm="1">
        <f t="array" ref="W3606">_xlfn.IFS(
    L3606="CCS", "CCS",
    L3606="Type 2", "Type 2",
    L3606="CHAdeMO", "CHAdeMO",
    L3606="Tesla", "Tesla",
    L3606="CCS, Type 2", "CCS, Type 2",
    L3606="Type 2, CCS", "CCS, Type 2",
    L3606="CHAdeMO, Type 2", "CHAdeMO, Type 2",
    L3606="Type 2, CHAdeMO", "CHAdeMO, Type 2",
    L3606="CCS, Tesla", "CCS, Tesla",
    L3606="Tesla, CCS", "CCS, Tesla",
    L3606="Tesla, Type 2", "Tesla, Type 2",
    L3606="Type 2, Tesla", "Tesla, Type 2",
    L3606="CCS, CHAdeMO", "CCS, CHAdeMO",
    L3606="CHAdeMO, CCS", "CCS, CHAdeMO",
    L3606="CHAdeMO, Tesla", "CHAdeMO, Tesla",
    L3606="Tesla, CHAdeMO", "CHAdeMO, Tesla"
)</f>
        <v>Tesla</v>
      </c>
    </row>
    <row r="3607" spans="1:23" x14ac:dyDescent="0.25">
      <c r="A3607" t="s">
        <v>7229</v>
      </c>
      <c r="B3607">
        <v>-33.730215000000001</v>
      </c>
      <c r="C3607">
        <v>151.28493900000001</v>
      </c>
      <c r="D3607" t="s">
        <v>7230</v>
      </c>
      <c r="E3607" t="s">
        <v>38</v>
      </c>
      <c r="F3607">
        <v>0.23</v>
      </c>
      <c r="G3607" s="1" t="s">
        <v>9985</v>
      </c>
      <c r="H3607">
        <v>6.53</v>
      </c>
      <c r="I3607">
        <v>43</v>
      </c>
      <c r="J3607" t="s">
        <v>21</v>
      </c>
      <c r="K3607">
        <v>350</v>
      </c>
      <c r="L3607" t="s">
        <v>47</v>
      </c>
      <c r="M3607">
        <v>2021</v>
      </c>
      <c r="N3607" t="s">
        <v>23</v>
      </c>
      <c r="O3607">
        <v>4</v>
      </c>
      <c r="P3607">
        <v>2</v>
      </c>
      <c r="Q3607" t="s">
        <v>48</v>
      </c>
      <c r="R3607">
        <v>15</v>
      </c>
      <c r="S3607">
        <f t="shared" si="168"/>
        <v>645</v>
      </c>
      <c r="T3607">
        <f t="shared" si="169"/>
        <v>148.35</v>
      </c>
      <c r="U3607" s="2">
        <f t="shared" si="170"/>
        <v>4.6511627906976744E-2</v>
      </c>
      <c r="V3607" t="str" cm="1">
        <f t="array" ref="V3607">_xlfn.IFS(H3607&lt;5,"Urban",H3607&lt;=12,"Sub-Urban",H3607&gt;12,"Out Of City")</f>
        <v>Sub-Urban</v>
      </c>
      <c r="W3607" t="str" cm="1">
        <f t="array" ref="W3607">_xlfn.IFS(
    L3607="CCS", "CCS",
    L3607="Type 2", "Type 2",
    L3607="CHAdeMO", "CHAdeMO",
    L3607="Tesla", "Tesla",
    L3607="CCS, Type 2", "CCS, Type 2",
    L3607="Type 2, CCS", "CCS, Type 2",
    L3607="CHAdeMO, Type 2", "CHAdeMO, Type 2",
    L3607="Type 2, CHAdeMO", "CHAdeMO, Type 2",
    L3607="CCS, Tesla", "CCS, Tesla",
    L3607="Tesla, CCS", "CCS, Tesla",
    L3607="Tesla, Type 2", "Tesla, Type 2",
    L3607="Type 2, Tesla", "Tesla, Type 2",
    L3607="CCS, CHAdeMO", "CCS, CHAdeMO",
    L3607="CHAdeMO, CCS", "CCS, CHAdeMO",
    L3607="CHAdeMO, Tesla", "CHAdeMO, Tesla",
    L3607="Tesla, CHAdeMO", "CHAdeMO, Tesla"
)</f>
        <v>Tesla</v>
      </c>
    </row>
    <row r="3608" spans="1:23" x14ac:dyDescent="0.25">
      <c r="A3608" t="s">
        <v>7231</v>
      </c>
      <c r="B3608">
        <v>-33.856777999999998</v>
      </c>
      <c r="C3608">
        <v>151.30952199999999</v>
      </c>
      <c r="D3608" t="s">
        <v>7232</v>
      </c>
      <c r="E3608" t="s">
        <v>19</v>
      </c>
      <c r="F3608">
        <v>0.19</v>
      </c>
      <c r="G3608" s="1" t="s">
        <v>9985</v>
      </c>
      <c r="H3608">
        <v>4.3</v>
      </c>
      <c r="I3608">
        <v>53</v>
      </c>
      <c r="J3608" t="s">
        <v>21</v>
      </c>
      <c r="K3608">
        <v>350</v>
      </c>
      <c r="L3608" t="s">
        <v>80</v>
      </c>
      <c r="M3608">
        <v>2012</v>
      </c>
      <c r="N3608" t="s">
        <v>23</v>
      </c>
      <c r="O3608">
        <v>3</v>
      </c>
      <c r="P3608">
        <v>4</v>
      </c>
      <c r="Q3608" t="s">
        <v>29</v>
      </c>
      <c r="R3608">
        <v>29</v>
      </c>
      <c r="S3608">
        <f t="shared" si="168"/>
        <v>1537</v>
      </c>
      <c r="T3608">
        <f t="shared" si="169"/>
        <v>292.03000000000003</v>
      </c>
      <c r="U3608" s="2">
        <f t="shared" si="170"/>
        <v>7.5471698113207544E-2</v>
      </c>
      <c r="V3608" t="str" cm="1">
        <f t="array" ref="V3608">_xlfn.IFS(H3608&lt;5,"Urban",H3608&lt;=12,"Sub-Urban",H3608&gt;12,"Out Of City")</f>
        <v>Urban</v>
      </c>
      <c r="W3608" t="str" cm="1">
        <f t="array" ref="W3608">_xlfn.IFS(
    L3608="CCS", "CCS",
    L3608="Type 2", "Type 2",
    L3608="CHAdeMO", "CHAdeMO",
    L3608="Tesla", "Tesla",
    L3608="CCS, Type 2", "CCS, Type 2",
    L3608="Type 2, CCS", "CCS, Type 2",
    L3608="CHAdeMO, Type 2", "CHAdeMO, Type 2",
    L3608="Type 2, CHAdeMO", "CHAdeMO, Type 2",
    L3608="CCS, Tesla", "CCS, Tesla",
    L3608="Tesla, CCS", "CCS, Tesla",
    L3608="Tesla, Type 2", "Tesla, Type 2",
    L3608="Type 2, Tesla", "Tesla, Type 2",
    L3608="CCS, CHAdeMO", "CCS, CHAdeMO",
    L3608="CHAdeMO, CCS", "CCS, CHAdeMO",
    L3608="CHAdeMO, Tesla", "CHAdeMO, Tesla",
    L3608="Tesla, CHAdeMO", "CHAdeMO, Tesla"
)</f>
        <v>CHAdeMO, Type 2</v>
      </c>
    </row>
    <row r="3609" spans="1:23" x14ac:dyDescent="0.25">
      <c r="A3609" t="s">
        <v>7233</v>
      </c>
      <c r="B3609">
        <v>39.957608</v>
      </c>
      <c r="C3609">
        <v>116.219678</v>
      </c>
      <c r="D3609" t="s">
        <v>7234</v>
      </c>
      <c r="E3609" t="s">
        <v>38</v>
      </c>
      <c r="F3609">
        <v>0.28999999999999998</v>
      </c>
      <c r="G3609" t="s">
        <v>32</v>
      </c>
      <c r="H3609">
        <v>13.07</v>
      </c>
      <c r="I3609">
        <v>37</v>
      </c>
      <c r="J3609" t="s">
        <v>46</v>
      </c>
      <c r="K3609">
        <v>350</v>
      </c>
      <c r="L3609" t="s">
        <v>22</v>
      </c>
      <c r="M3609">
        <v>2019</v>
      </c>
      <c r="N3609" t="s">
        <v>35</v>
      </c>
      <c r="O3609">
        <v>3.2</v>
      </c>
      <c r="P3609">
        <v>10</v>
      </c>
      <c r="Q3609" t="s">
        <v>48</v>
      </c>
      <c r="R3609">
        <v>9</v>
      </c>
      <c r="S3609">
        <f t="shared" si="168"/>
        <v>333</v>
      </c>
      <c r="T3609">
        <f t="shared" si="169"/>
        <v>96.57</v>
      </c>
      <c r="U3609" s="2">
        <f t="shared" si="170"/>
        <v>0.27027027027027029</v>
      </c>
      <c r="V3609" t="str" cm="1">
        <f t="array" ref="V3609">_xlfn.IFS(H3609&lt;5,"Urban",H3609&lt;=12,"Sub-Urban",H3609&gt;12,"Out Of City")</f>
        <v>Out Of City</v>
      </c>
      <c r="W3609" t="str" cm="1">
        <f t="array" ref="W3609">_xlfn.IFS(
    L3609="CCS", "CCS",
    L3609="Type 2", "Type 2",
    L3609="CHAdeMO", "CHAdeMO",
    L3609="Tesla", "Tesla",
    L3609="CCS, Type 2", "CCS, Type 2",
    L3609="Type 2, CCS", "CCS, Type 2",
    L3609="CHAdeMO, Type 2", "CHAdeMO, Type 2",
    L3609="Type 2, CHAdeMO", "CHAdeMO, Type 2",
    L3609="CCS, Tesla", "CCS, Tesla",
    L3609="Tesla, CCS", "CCS, Tesla",
    L3609="Tesla, Type 2", "Tesla, Type 2",
    L3609="Type 2, Tesla", "Tesla, Type 2",
    L3609="CCS, CHAdeMO", "CCS, CHAdeMO",
    L3609="CHAdeMO, CCS", "CCS, CHAdeMO",
    L3609="CHAdeMO, Tesla", "CHAdeMO, Tesla",
    L3609="Tesla, CHAdeMO", "CHAdeMO, Tesla"
)</f>
        <v>CCS, CHAdeMO</v>
      </c>
    </row>
    <row r="3610" spans="1:23" x14ac:dyDescent="0.25">
      <c r="A3610" t="s">
        <v>7235</v>
      </c>
      <c r="B3610">
        <v>19.000774</v>
      </c>
      <c r="C3610">
        <v>72.902073999999999</v>
      </c>
      <c r="D3610" t="s">
        <v>4648</v>
      </c>
      <c r="E3610" t="s">
        <v>38</v>
      </c>
      <c r="F3610">
        <v>0.3</v>
      </c>
      <c r="G3610" t="s">
        <v>32</v>
      </c>
      <c r="H3610">
        <v>13.53</v>
      </c>
      <c r="I3610">
        <v>99</v>
      </c>
      <c r="J3610" t="s">
        <v>47</v>
      </c>
      <c r="K3610">
        <v>50</v>
      </c>
      <c r="L3610" t="s">
        <v>40</v>
      </c>
      <c r="M3610">
        <v>2011</v>
      </c>
      <c r="N3610" t="s">
        <v>35</v>
      </c>
      <c r="O3610">
        <v>3.8</v>
      </c>
      <c r="P3610">
        <v>6</v>
      </c>
      <c r="Q3610" t="s">
        <v>48</v>
      </c>
      <c r="R3610">
        <v>15</v>
      </c>
      <c r="S3610">
        <f t="shared" si="168"/>
        <v>1485</v>
      </c>
      <c r="T3610">
        <f t="shared" si="169"/>
        <v>445.5</v>
      </c>
      <c r="U3610" s="2">
        <f t="shared" si="170"/>
        <v>6.0606060606060608E-2</v>
      </c>
      <c r="V3610" t="str" cm="1">
        <f t="array" ref="V3610">_xlfn.IFS(H3610&lt;5,"Urban",H3610&lt;=12,"Sub-Urban",H3610&gt;12,"Out Of City")</f>
        <v>Out Of City</v>
      </c>
      <c r="W3610" t="str" cm="1">
        <f t="array" ref="W3610">_xlfn.IFS(
    L3610="CCS", "CCS",
    L3610="Type 2", "Type 2",
    L3610="CHAdeMO", "CHAdeMO",
    L3610="Tesla", "Tesla",
    L3610="CCS, Type 2", "CCS, Type 2",
    L3610="Type 2, CCS", "CCS, Type 2",
    L3610="CHAdeMO, Type 2", "CHAdeMO, Type 2",
    L3610="Type 2, CHAdeMO", "CHAdeMO, Type 2",
    L3610="CCS, Tesla", "CCS, Tesla",
    L3610="Tesla, CCS", "CCS, Tesla",
    L3610="Tesla, Type 2", "Tesla, Type 2",
    L3610="Type 2, Tesla", "Tesla, Type 2",
    L3610="CCS, CHAdeMO", "CCS, CHAdeMO",
    L3610="CHAdeMO, CCS", "CCS, CHAdeMO",
    L3610="CHAdeMO, Tesla", "CHAdeMO, Tesla",
    L3610="Tesla, CHAdeMO", "CHAdeMO, Tesla"
)</f>
        <v>Type 2</v>
      </c>
    </row>
    <row r="3611" spans="1:23" x14ac:dyDescent="0.25">
      <c r="A3611" t="s">
        <v>7236</v>
      </c>
      <c r="B3611">
        <v>55.744563999999997</v>
      </c>
      <c r="C3611">
        <v>37.583047999999998</v>
      </c>
      <c r="D3611" t="s">
        <v>7237</v>
      </c>
      <c r="E3611" t="s">
        <v>38</v>
      </c>
      <c r="F3611">
        <v>0.43</v>
      </c>
      <c r="G3611" s="1" t="s">
        <v>9985</v>
      </c>
      <c r="H3611">
        <v>1.98</v>
      </c>
      <c r="I3611">
        <v>38</v>
      </c>
      <c r="J3611" t="s">
        <v>39</v>
      </c>
      <c r="K3611">
        <v>150</v>
      </c>
      <c r="L3611" t="s">
        <v>40</v>
      </c>
      <c r="M3611">
        <v>2016</v>
      </c>
      <c r="N3611" t="s">
        <v>23</v>
      </c>
      <c r="O3611">
        <v>3.2</v>
      </c>
      <c r="P3611">
        <v>6</v>
      </c>
      <c r="Q3611" t="s">
        <v>24</v>
      </c>
      <c r="R3611">
        <v>12</v>
      </c>
      <c r="S3611">
        <f t="shared" si="168"/>
        <v>456</v>
      </c>
      <c r="T3611">
        <f t="shared" si="169"/>
        <v>196.07999999999998</v>
      </c>
      <c r="U3611" s="2">
        <f t="shared" si="170"/>
        <v>0.15789473684210525</v>
      </c>
      <c r="V3611" t="str" cm="1">
        <f t="array" ref="V3611">_xlfn.IFS(H3611&lt;5,"Urban",H3611&lt;=12,"Sub-Urban",H3611&gt;12,"Out Of City")</f>
        <v>Urban</v>
      </c>
      <c r="W3611" t="str" cm="1">
        <f t="array" ref="W3611">_xlfn.IFS(
    L3611="CCS", "CCS",
    L3611="Type 2", "Type 2",
    L3611="CHAdeMO", "CHAdeMO",
    L3611="Tesla", "Tesla",
    L3611="CCS, Type 2", "CCS, Type 2",
    L3611="Type 2, CCS", "CCS, Type 2",
    L3611="CHAdeMO, Type 2", "CHAdeMO, Type 2",
    L3611="Type 2, CHAdeMO", "CHAdeMO, Type 2",
    L3611="CCS, Tesla", "CCS, Tesla",
    L3611="Tesla, CCS", "CCS, Tesla",
    L3611="Tesla, Type 2", "Tesla, Type 2",
    L3611="Type 2, Tesla", "Tesla, Type 2",
    L3611="CCS, CHAdeMO", "CCS, CHAdeMO",
    L3611="CHAdeMO, CCS", "CCS, CHAdeMO",
    L3611="CHAdeMO, Tesla", "CHAdeMO, Tesla",
    L3611="Tesla, CHAdeMO", "CHAdeMO, Tesla"
)</f>
        <v>Type 2</v>
      </c>
    </row>
    <row r="3612" spans="1:23" x14ac:dyDescent="0.25">
      <c r="A3612" t="s">
        <v>7238</v>
      </c>
      <c r="B3612">
        <v>-61.110345000000002</v>
      </c>
      <c r="C3612">
        <v>87.353725999999995</v>
      </c>
      <c r="D3612" t="s">
        <v>7239</v>
      </c>
      <c r="E3612" t="s">
        <v>38</v>
      </c>
      <c r="F3612">
        <v>0.26</v>
      </c>
      <c r="G3612" t="s">
        <v>20</v>
      </c>
      <c r="H3612">
        <v>16.07</v>
      </c>
      <c r="I3612">
        <v>25</v>
      </c>
      <c r="J3612" t="s">
        <v>21</v>
      </c>
      <c r="K3612">
        <v>50</v>
      </c>
      <c r="L3612" t="s">
        <v>80</v>
      </c>
      <c r="M3612">
        <v>2010</v>
      </c>
      <c r="N3612" t="s">
        <v>23</v>
      </c>
      <c r="O3612">
        <v>3.9</v>
      </c>
      <c r="P3612">
        <v>2</v>
      </c>
      <c r="Q3612" t="s">
        <v>29</v>
      </c>
      <c r="R3612">
        <v>18</v>
      </c>
      <c r="S3612">
        <f t="shared" si="168"/>
        <v>450</v>
      </c>
      <c r="T3612">
        <f t="shared" si="169"/>
        <v>117</v>
      </c>
      <c r="U3612" s="2">
        <f t="shared" si="170"/>
        <v>0.08</v>
      </c>
      <c r="V3612" t="str" cm="1">
        <f t="array" ref="V3612">_xlfn.IFS(H3612&lt;5,"Urban",H3612&lt;=12,"Sub-Urban",H3612&gt;12,"Out Of City")</f>
        <v>Out Of City</v>
      </c>
      <c r="W3612" t="str" cm="1">
        <f t="array" ref="W3612">_xlfn.IFS(
    L3612="CCS", "CCS",
    L3612="Type 2", "Type 2",
    L3612="CHAdeMO", "CHAdeMO",
    L3612="Tesla", "Tesla",
    L3612="CCS, Type 2", "CCS, Type 2",
    L3612="Type 2, CCS", "CCS, Type 2",
    L3612="CHAdeMO, Type 2", "CHAdeMO, Type 2",
    L3612="Type 2, CHAdeMO", "CHAdeMO, Type 2",
    L3612="CCS, Tesla", "CCS, Tesla",
    L3612="Tesla, CCS", "CCS, Tesla",
    L3612="Tesla, Type 2", "Tesla, Type 2",
    L3612="Type 2, Tesla", "Tesla, Type 2",
    L3612="CCS, CHAdeMO", "CCS, CHAdeMO",
    L3612="CHAdeMO, CCS", "CCS, CHAdeMO",
    L3612="CHAdeMO, Tesla", "CHAdeMO, Tesla",
    L3612="Tesla, CHAdeMO", "CHAdeMO, Tesla"
)</f>
        <v>CHAdeMO, Type 2</v>
      </c>
    </row>
    <row r="3613" spans="1:23" x14ac:dyDescent="0.25">
      <c r="A3613" t="s">
        <v>7240</v>
      </c>
      <c r="B3613">
        <v>37.680774</v>
      </c>
      <c r="C3613">
        <v>126.90079900000001</v>
      </c>
      <c r="D3613" t="s">
        <v>7241</v>
      </c>
      <c r="E3613" t="s">
        <v>19</v>
      </c>
      <c r="F3613">
        <v>0.41</v>
      </c>
      <c r="G3613" s="1" t="s">
        <v>9985</v>
      </c>
      <c r="H3613">
        <v>9.65</v>
      </c>
      <c r="I3613">
        <v>46</v>
      </c>
      <c r="J3613" t="s">
        <v>47</v>
      </c>
      <c r="K3613">
        <v>150</v>
      </c>
      <c r="L3613" t="s">
        <v>43</v>
      </c>
      <c r="M3613">
        <v>2013</v>
      </c>
      <c r="N3613" t="s">
        <v>23</v>
      </c>
      <c r="O3613">
        <v>4.5</v>
      </c>
      <c r="P3613">
        <v>10</v>
      </c>
      <c r="Q3613" t="s">
        <v>24</v>
      </c>
      <c r="R3613">
        <v>31</v>
      </c>
      <c r="S3613">
        <f t="shared" si="168"/>
        <v>1426</v>
      </c>
      <c r="T3613">
        <f t="shared" si="169"/>
        <v>584.66</v>
      </c>
      <c r="U3613" s="2">
        <f t="shared" si="170"/>
        <v>0.21739130434782608</v>
      </c>
      <c r="V3613" t="str" cm="1">
        <f t="array" ref="V3613">_xlfn.IFS(H3613&lt;5,"Urban",H3613&lt;=12,"Sub-Urban",H3613&gt;12,"Out Of City")</f>
        <v>Sub-Urban</v>
      </c>
      <c r="W3613" t="str" cm="1">
        <f t="array" ref="W3613">_xlfn.IFS(
    L3613="CCS", "CCS",
    L3613="Type 2", "Type 2",
    L3613="CHAdeMO", "CHAdeMO",
    L3613="Tesla", "Tesla",
    L3613="CCS, Type 2", "CCS, Type 2",
    L3613="Type 2, CCS", "CCS, Type 2",
    L3613="CHAdeMO, Type 2", "CHAdeMO, Type 2",
    L3613="Type 2, CHAdeMO", "CHAdeMO, Type 2",
    L3613="CCS, Tesla", "CCS, Tesla",
    L3613="Tesla, CCS", "CCS, Tesla",
    L3613="Tesla, Type 2", "Tesla, Type 2",
    L3613="Type 2, Tesla", "Tesla, Type 2",
    L3613="CCS, CHAdeMO", "CCS, CHAdeMO",
    L3613="CHAdeMO, CCS", "CCS, CHAdeMO",
    L3613="CHAdeMO, Tesla", "CHAdeMO, Tesla",
    L3613="Tesla, CHAdeMO", "CHAdeMO, Tesla"
)</f>
        <v>CCS</v>
      </c>
    </row>
    <row r="3614" spans="1:23" x14ac:dyDescent="0.25">
      <c r="A3614" t="s">
        <v>7242</v>
      </c>
      <c r="B3614">
        <v>34.15099</v>
      </c>
      <c r="C3614">
        <v>-118.228208</v>
      </c>
      <c r="D3614" t="s">
        <v>7243</v>
      </c>
      <c r="E3614" t="s">
        <v>19</v>
      </c>
      <c r="F3614">
        <v>0.43</v>
      </c>
      <c r="G3614" t="s">
        <v>20</v>
      </c>
      <c r="H3614">
        <v>7.79</v>
      </c>
      <c r="I3614">
        <v>62</v>
      </c>
      <c r="J3614" t="s">
        <v>46</v>
      </c>
      <c r="K3614">
        <v>350</v>
      </c>
      <c r="L3614" t="s">
        <v>104</v>
      </c>
      <c r="M3614">
        <v>2012</v>
      </c>
      <c r="N3614" t="s">
        <v>35</v>
      </c>
      <c r="O3614">
        <v>3.6</v>
      </c>
      <c r="P3614">
        <v>9</v>
      </c>
      <c r="Q3614" t="s">
        <v>24</v>
      </c>
      <c r="R3614">
        <v>33</v>
      </c>
      <c r="S3614">
        <f t="shared" si="168"/>
        <v>2046</v>
      </c>
      <c r="T3614">
        <f t="shared" si="169"/>
        <v>879.78</v>
      </c>
      <c r="U3614" s="2">
        <f t="shared" si="170"/>
        <v>0.14516129032258066</v>
      </c>
      <c r="V3614" t="str" cm="1">
        <f t="array" ref="V3614">_xlfn.IFS(H3614&lt;5,"Urban",H3614&lt;=12,"Sub-Urban",H3614&gt;12,"Out Of City")</f>
        <v>Sub-Urban</v>
      </c>
      <c r="W3614" t="str" cm="1">
        <f t="array" ref="W3614">_xlfn.IFS(
    L3614="CCS", "CCS",
    L3614="Type 2", "Type 2",
    L3614="CHAdeMO", "CHAdeMO",
    L3614="Tesla", "Tesla",
    L3614="CCS, Type 2", "CCS, Type 2",
    L3614="Type 2, CCS", "CCS, Type 2",
    L3614="CHAdeMO, Type 2", "CHAdeMO, Type 2",
    L3614="Type 2, CHAdeMO", "CHAdeMO, Type 2",
    L3614="CCS, Tesla", "CCS, Tesla",
    L3614="Tesla, CCS", "CCS, Tesla",
    L3614="Tesla, Type 2", "Tesla, Type 2",
    L3614="Type 2, Tesla", "Tesla, Type 2",
    L3614="CCS, CHAdeMO", "CCS, CHAdeMO",
    L3614="CHAdeMO, CCS", "CCS, CHAdeMO",
    L3614="CHAdeMO, Tesla", "CHAdeMO, Tesla",
    L3614="Tesla, CHAdeMO", "CHAdeMO, Tesla"
)</f>
        <v>CHAdeMO, Type 2</v>
      </c>
    </row>
    <row r="3615" spans="1:23" x14ac:dyDescent="0.25">
      <c r="A3615" t="s">
        <v>7244</v>
      </c>
      <c r="B3615">
        <v>-33.750760999999997</v>
      </c>
      <c r="C3615">
        <v>151.260955</v>
      </c>
      <c r="D3615" t="s">
        <v>7245</v>
      </c>
      <c r="E3615" t="s">
        <v>27</v>
      </c>
      <c r="F3615">
        <v>0.38</v>
      </c>
      <c r="G3615" t="s">
        <v>32</v>
      </c>
      <c r="H3615">
        <v>2.39</v>
      </c>
      <c r="I3615">
        <v>78</v>
      </c>
      <c r="J3615" t="s">
        <v>46</v>
      </c>
      <c r="K3615">
        <v>22</v>
      </c>
      <c r="L3615" t="s">
        <v>47</v>
      </c>
      <c r="M3615">
        <v>2011</v>
      </c>
      <c r="N3615" t="s">
        <v>23</v>
      </c>
      <c r="O3615">
        <v>4.5999999999999996</v>
      </c>
      <c r="P3615">
        <v>3</v>
      </c>
      <c r="Q3615" t="s">
        <v>24</v>
      </c>
      <c r="R3615">
        <v>55</v>
      </c>
      <c r="S3615">
        <f t="shared" si="168"/>
        <v>4290</v>
      </c>
      <c r="T3615">
        <f t="shared" si="169"/>
        <v>1630.2</v>
      </c>
      <c r="U3615" s="2">
        <f t="shared" si="170"/>
        <v>3.8461538461538464E-2</v>
      </c>
      <c r="V3615" t="str" cm="1">
        <f t="array" ref="V3615">_xlfn.IFS(H3615&lt;5,"Urban",H3615&lt;=12,"Sub-Urban",H3615&gt;12,"Out Of City")</f>
        <v>Urban</v>
      </c>
      <c r="W3615" t="str" cm="1">
        <f t="array" ref="W3615">_xlfn.IFS(
    L3615="CCS", "CCS",
    L3615="Type 2", "Type 2",
    L3615="CHAdeMO", "CHAdeMO",
    L3615="Tesla", "Tesla",
    L3615="CCS, Type 2", "CCS, Type 2",
    L3615="Type 2, CCS", "CCS, Type 2",
    L3615="CHAdeMO, Type 2", "CHAdeMO, Type 2",
    L3615="Type 2, CHAdeMO", "CHAdeMO, Type 2",
    L3615="CCS, Tesla", "CCS, Tesla",
    L3615="Tesla, CCS", "CCS, Tesla",
    L3615="Tesla, Type 2", "Tesla, Type 2",
    L3615="Type 2, Tesla", "Tesla, Type 2",
    L3615="CCS, CHAdeMO", "CCS, CHAdeMO",
    L3615="CHAdeMO, CCS", "CCS, CHAdeMO",
    L3615="CHAdeMO, Tesla", "CHAdeMO, Tesla",
    L3615="Tesla, CHAdeMO", "CHAdeMO, Tesla"
)</f>
        <v>Tesla</v>
      </c>
    </row>
    <row r="3616" spans="1:23" x14ac:dyDescent="0.25">
      <c r="A3616" t="s">
        <v>7246</v>
      </c>
      <c r="B3616">
        <v>37.556612000000001</v>
      </c>
      <c r="C3616">
        <v>126.942804</v>
      </c>
      <c r="D3616" t="s">
        <v>7247</v>
      </c>
      <c r="E3616" t="s">
        <v>19</v>
      </c>
      <c r="F3616">
        <v>0.43</v>
      </c>
      <c r="G3616" t="s">
        <v>32</v>
      </c>
      <c r="H3616">
        <v>15.64</v>
      </c>
      <c r="I3616">
        <v>55</v>
      </c>
      <c r="J3616" t="s">
        <v>46</v>
      </c>
      <c r="K3616">
        <v>50</v>
      </c>
      <c r="L3616" t="s">
        <v>43</v>
      </c>
      <c r="M3616">
        <v>2023</v>
      </c>
      <c r="N3616" t="s">
        <v>23</v>
      </c>
      <c r="O3616">
        <v>3.1</v>
      </c>
      <c r="P3616">
        <v>3</v>
      </c>
      <c r="Q3616" t="s">
        <v>48</v>
      </c>
      <c r="R3616">
        <v>20</v>
      </c>
      <c r="S3616">
        <f t="shared" si="168"/>
        <v>1100</v>
      </c>
      <c r="T3616">
        <f t="shared" si="169"/>
        <v>473</v>
      </c>
      <c r="U3616" s="2">
        <f t="shared" si="170"/>
        <v>5.4545454545454543E-2</v>
      </c>
      <c r="V3616" t="str" cm="1">
        <f t="array" ref="V3616">_xlfn.IFS(H3616&lt;5,"Urban",H3616&lt;=12,"Sub-Urban",H3616&gt;12,"Out Of City")</f>
        <v>Out Of City</v>
      </c>
      <c r="W3616" t="str" cm="1">
        <f t="array" ref="W3616">_xlfn.IFS(
    L3616="CCS", "CCS",
    L3616="Type 2", "Type 2",
    L3616="CHAdeMO", "CHAdeMO",
    L3616="Tesla", "Tesla",
    L3616="CCS, Type 2", "CCS, Type 2",
    L3616="Type 2, CCS", "CCS, Type 2",
    L3616="CHAdeMO, Type 2", "CHAdeMO, Type 2",
    L3616="Type 2, CHAdeMO", "CHAdeMO, Type 2",
    L3616="CCS, Tesla", "CCS, Tesla",
    L3616="Tesla, CCS", "CCS, Tesla",
    L3616="Tesla, Type 2", "Tesla, Type 2",
    L3616="Type 2, Tesla", "Tesla, Type 2",
    L3616="CCS, CHAdeMO", "CCS, CHAdeMO",
    L3616="CHAdeMO, CCS", "CCS, CHAdeMO",
    L3616="CHAdeMO, Tesla", "CHAdeMO, Tesla",
    L3616="Tesla, CHAdeMO", "CHAdeMO, Tesla"
)</f>
        <v>CCS</v>
      </c>
    </row>
    <row r="3617" spans="1:23" x14ac:dyDescent="0.25">
      <c r="A3617" t="s">
        <v>7248</v>
      </c>
      <c r="B3617">
        <v>39.884847999999998</v>
      </c>
      <c r="C3617">
        <v>116.493562</v>
      </c>
      <c r="D3617" t="s">
        <v>7249</v>
      </c>
      <c r="E3617" t="s">
        <v>38</v>
      </c>
      <c r="F3617">
        <v>0.22</v>
      </c>
      <c r="G3617" s="1" t="s">
        <v>9985</v>
      </c>
      <c r="H3617">
        <v>10.67</v>
      </c>
      <c r="I3617">
        <v>16</v>
      </c>
      <c r="J3617" t="s">
        <v>46</v>
      </c>
      <c r="K3617">
        <v>50</v>
      </c>
      <c r="L3617" t="s">
        <v>40</v>
      </c>
      <c r="M3617">
        <v>2023</v>
      </c>
      <c r="N3617" t="s">
        <v>23</v>
      </c>
      <c r="O3617">
        <v>4.7</v>
      </c>
      <c r="P3617">
        <v>7</v>
      </c>
      <c r="Q3617" t="s">
        <v>48</v>
      </c>
      <c r="R3617">
        <v>17</v>
      </c>
      <c r="S3617">
        <f t="shared" si="168"/>
        <v>272</v>
      </c>
      <c r="T3617">
        <f t="shared" si="169"/>
        <v>59.84</v>
      </c>
      <c r="U3617" s="2">
        <f t="shared" si="170"/>
        <v>0.4375</v>
      </c>
      <c r="V3617" t="str" cm="1">
        <f t="array" ref="V3617">_xlfn.IFS(H3617&lt;5,"Urban",H3617&lt;=12,"Sub-Urban",H3617&gt;12,"Out Of City")</f>
        <v>Sub-Urban</v>
      </c>
      <c r="W3617" t="str" cm="1">
        <f t="array" ref="W3617">_xlfn.IFS(
    L3617="CCS", "CCS",
    L3617="Type 2", "Type 2",
    L3617="CHAdeMO", "CHAdeMO",
    L3617="Tesla", "Tesla",
    L3617="CCS, Type 2", "CCS, Type 2",
    L3617="Type 2, CCS", "CCS, Type 2",
    L3617="CHAdeMO, Type 2", "CHAdeMO, Type 2",
    L3617="Type 2, CHAdeMO", "CHAdeMO, Type 2",
    L3617="CCS, Tesla", "CCS, Tesla",
    L3617="Tesla, CCS", "CCS, Tesla",
    L3617="Tesla, Type 2", "Tesla, Type 2",
    L3617="Type 2, Tesla", "Tesla, Type 2",
    L3617="CCS, CHAdeMO", "CCS, CHAdeMO",
    L3617="CHAdeMO, CCS", "CCS, CHAdeMO",
    L3617="CHAdeMO, Tesla", "CHAdeMO, Tesla",
    L3617="Tesla, CHAdeMO", "CHAdeMO, Tesla"
)</f>
        <v>Type 2</v>
      </c>
    </row>
    <row r="3618" spans="1:23" x14ac:dyDescent="0.25">
      <c r="A3618" t="s">
        <v>7250</v>
      </c>
      <c r="B3618">
        <v>52.540909999999997</v>
      </c>
      <c r="C3618">
        <v>13.430904999999999</v>
      </c>
      <c r="D3618" t="s">
        <v>7251</v>
      </c>
      <c r="E3618" t="s">
        <v>38</v>
      </c>
      <c r="F3618">
        <v>0.23</v>
      </c>
      <c r="G3618" s="1" t="s">
        <v>9985</v>
      </c>
      <c r="H3618">
        <v>5.99</v>
      </c>
      <c r="I3618">
        <v>76</v>
      </c>
      <c r="J3618" t="s">
        <v>47</v>
      </c>
      <c r="K3618">
        <v>350</v>
      </c>
      <c r="L3618" t="s">
        <v>43</v>
      </c>
      <c r="M3618">
        <v>2017</v>
      </c>
      <c r="N3618" t="s">
        <v>35</v>
      </c>
      <c r="O3618">
        <v>4.5999999999999996</v>
      </c>
      <c r="P3618">
        <v>10</v>
      </c>
      <c r="Q3618" t="s">
        <v>29</v>
      </c>
      <c r="R3618">
        <v>8</v>
      </c>
      <c r="S3618">
        <f t="shared" si="168"/>
        <v>608</v>
      </c>
      <c r="T3618">
        <f t="shared" si="169"/>
        <v>139.84</v>
      </c>
      <c r="U3618" s="2">
        <f t="shared" si="170"/>
        <v>0.13157894736842105</v>
      </c>
      <c r="V3618" t="str" cm="1">
        <f t="array" ref="V3618">_xlfn.IFS(H3618&lt;5,"Urban",H3618&lt;=12,"Sub-Urban",H3618&gt;12,"Out Of City")</f>
        <v>Sub-Urban</v>
      </c>
      <c r="W3618" t="str" cm="1">
        <f t="array" ref="W3618">_xlfn.IFS(
    L3618="CCS", "CCS",
    L3618="Type 2", "Type 2",
    L3618="CHAdeMO", "CHAdeMO",
    L3618="Tesla", "Tesla",
    L3618="CCS, Type 2", "CCS, Type 2",
    L3618="Type 2, CCS", "CCS, Type 2",
    L3618="CHAdeMO, Type 2", "CHAdeMO, Type 2",
    L3618="Type 2, CHAdeMO", "CHAdeMO, Type 2",
    L3618="CCS, Tesla", "CCS, Tesla",
    L3618="Tesla, CCS", "CCS, Tesla",
    L3618="Tesla, Type 2", "Tesla, Type 2",
    L3618="Type 2, Tesla", "Tesla, Type 2",
    L3618="CCS, CHAdeMO", "CCS, CHAdeMO",
    L3618="CHAdeMO, CCS", "CCS, CHAdeMO",
    L3618="CHAdeMO, Tesla", "CHAdeMO, Tesla",
    L3618="Tesla, CHAdeMO", "CHAdeMO, Tesla"
)</f>
        <v>CCS</v>
      </c>
    </row>
    <row r="3619" spans="1:23" x14ac:dyDescent="0.25">
      <c r="A3619" t="s">
        <v>7252</v>
      </c>
      <c r="B3619">
        <v>37.610821999999999</v>
      </c>
      <c r="C3619">
        <v>127.0866</v>
      </c>
      <c r="D3619" t="s">
        <v>7253</v>
      </c>
      <c r="E3619" t="s">
        <v>19</v>
      </c>
      <c r="F3619">
        <v>0.22</v>
      </c>
      <c r="G3619" s="1" t="s">
        <v>9985</v>
      </c>
      <c r="H3619">
        <v>16.66</v>
      </c>
      <c r="I3619">
        <v>41</v>
      </c>
      <c r="J3619" t="s">
        <v>33</v>
      </c>
      <c r="K3619">
        <v>22</v>
      </c>
      <c r="L3619" t="s">
        <v>43</v>
      </c>
      <c r="M3619">
        <v>2012</v>
      </c>
      <c r="N3619" t="s">
        <v>35</v>
      </c>
      <c r="O3619">
        <v>3.9</v>
      </c>
      <c r="P3619">
        <v>3</v>
      </c>
      <c r="Q3619" t="s">
        <v>24</v>
      </c>
      <c r="R3619">
        <v>26</v>
      </c>
      <c r="S3619">
        <f t="shared" si="168"/>
        <v>1066</v>
      </c>
      <c r="T3619">
        <f t="shared" si="169"/>
        <v>234.52</v>
      </c>
      <c r="U3619" s="2">
        <f t="shared" si="170"/>
        <v>7.3170731707317069E-2</v>
      </c>
      <c r="V3619" t="str" cm="1">
        <f t="array" ref="V3619">_xlfn.IFS(H3619&lt;5,"Urban",H3619&lt;=12,"Sub-Urban",H3619&gt;12,"Out Of City")</f>
        <v>Out Of City</v>
      </c>
      <c r="W3619" t="str" cm="1">
        <f t="array" ref="W3619">_xlfn.IFS(
    L3619="CCS", "CCS",
    L3619="Type 2", "Type 2",
    L3619="CHAdeMO", "CHAdeMO",
    L3619="Tesla", "Tesla",
    L3619="CCS, Type 2", "CCS, Type 2",
    L3619="Type 2, CCS", "CCS, Type 2",
    L3619="CHAdeMO, Type 2", "CHAdeMO, Type 2",
    L3619="Type 2, CHAdeMO", "CHAdeMO, Type 2",
    L3619="CCS, Tesla", "CCS, Tesla",
    L3619="Tesla, CCS", "CCS, Tesla",
    L3619="Tesla, Type 2", "Tesla, Type 2",
    L3619="Type 2, Tesla", "Tesla, Type 2",
    L3619="CCS, CHAdeMO", "CCS, CHAdeMO",
    L3619="CHAdeMO, CCS", "CCS, CHAdeMO",
    L3619="CHAdeMO, Tesla", "CHAdeMO, Tesla",
    L3619="Tesla, CHAdeMO", "CHAdeMO, Tesla"
)</f>
        <v>CCS</v>
      </c>
    </row>
    <row r="3620" spans="1:23" x14ac:dyDescent="0.25">
      <c r="A3620" t="s">
        <v>7254</v>
      </c>
      <c r="B3620">
        <v>37.720419</v>
      </c>
      <c r="C3620">
        <v>-122.463774</v>
      </c>
      <c r="D3620" t="s">
        <v>7255</v>
      </c>
      <c r="E3620" t="s">
        <v>19</v>
      </c>
      <c r="F3620">
        <v>0.22</v>
      </c>
      <c r="G3620" s="1" t="s">
        <v>9985</v>
      </c>
      <c r="H3620">
        <v>14.51</v>
      </c>
      <c r="I3620">
        <v>85</v>
      </c>
      <c r="J3620" t="s">
        <v>33</v>
      </c>
      <c r="K3620">
        <v>50</v>
      </c>
      <c r="L3620" t="s">
        <v>40</v>
      </c>
      <c r="M3620">
        <v>2015</v>
      </c>
      <c r="N3620" t="s">
        <v>35</v>
      </c>
      <c r="O3620">
        <v>4.2</v>
      </c>
      <c r="P3620">
        <v>7</v>
      </c>
      <c r="Q3620" t="s">
        <v>48</v>
      </c>
      <c r="R3620">
        <v>27</v>
      </c>
      <c r="S3620">
        <f t="shared" si="168"/>
        <v>2295</v>
      </c>
      <c r="T3620">
        <f t="shared" si="169"/>
        <v>504.9</v>
      </c>
      <c r="U3620" s="2">
        <f t="shared" si="170"/>
        <v>8.2352941176470587E-2</v>
      </c>
      <c r="V3620" t="str" cm="1">
        <f t="array" ref="V3620">_xlfn.IFS(H3620&lt;5,"Urban",H3620&lt;=12,"Sub-Urban",H3620&gt;12,"Out Of City")</f>
        <v>Out Of City</v>
      </c>
      <c r="W3620" t="str" cm="1">
        <f t="array" ref="W3620">_xlfn.IFS(
    L3620="CCS", "CCS",
    L3620="Type 2", "Type 2",
    L3620="CHAdeMO", "CHAdeMO",
    L3620="Tesla", "Tesla",
    L3620="CCS, Type 2", "CCS, Type 2",
    L3620="Type 2, CCS", "CCS, Type 2",
    L3620="CHAdeMO, Type 2", "CHAdeMO, Type 2",
    L3620="Type 2, CHAdeMO", "CHAdeMO, Type 2",
    L3620="CCS, Tesla", "CCS, Tesla",
    L3620="Tesla, CCS", "CCS, Tesla",
    L3620="Tesla, Type 2", "Tesla, Type 2",
    L3620="Type 2, Tesla", "Tesla, Type 2",
    L3620="CCS, CHAdeMO", "CCS, CHAdeMO",
    L3620="CHAdeMO, CCS", "CCS, CHAdeMO",
    L3620="CHAdeMO, Tesla", "CHAdeMO, Tesla",
    L3620="Tesla, CHAdeMO", "CHAdeMO, Tesla"
)</f>
        <v>Type 2</v>
      </c>
    </row>
    <row r="3621" spans="1:23" x14ac:dyDescent="0.25">
      <c r="A3621" t="s">
        <v>7256</v>
      </c>
      <c r="B3621">
        <v>-33.833576999999998</v>
      </c>
      <c r="C3621">
        <v>151.209217</v>
      </c>
      <c r="D3621" t="s">
        <v>7257</v>
      </c>
      <c r="E3621" t="s">
        <v>38</v>
      </c>
      <c r="F3621">
        <v>0.1</v>
      </c>
      <c r="G3621" s="1" t="s">
        <v>9985</v>
      </c>
      <c r="H3621">
        <v>17.2</v>
      </c>
      <c r="I3621">
        <v>65</v>
      </c>
      <c r="J3621" t="s">
        <v>21</v>
      </c>
      <c r="K3621">
        <v>350</v>
      </c>
      <c r="L3621" t="s">
        <v>77</v>
      </c>
      <c r="M3621">
        <v>2023</v>
      </c>
      <c r="N3621" t="s">
        <v>23</v>
      </c>
      <c r="O3621">
        <v>3.6</v>
      </c>
      <c r="P3621">
        <v>10</v>
      </c>
      <c r="Q3621" t="s">
        <v>48</v>
      </c>
      <c r="R3621">
        <v>16</v>
      </c>
      <c r="S3621">
        <f t="shared" si="168"/>
        <v>1040</v>
      </c>
      <c r="T3621">
        <f t="shared" si="169"/>
        <v>104</v>
      </c>
      <c r="U3621" s="2">
        <f t="shared" si="170"/>
        <v>0.15384615384615385</v>
      </c>
      <c r="V3621" t="str" cm="1">
        <f t="array" ref="V3621">_xlfn.IFS(H3621&lt;5,"Urban",H3621&lt;=12,"Sub-Urban",H3621&gt;12,"Out Of City")</f>
        <v>Out Of City</v>
      </c>
      <c r="W3621" t="str" cm="1">
        <f t="array" ref="W3621">_xlfn.IFS(
    L3621="CCS", "CCS",
    L3621="Type 2", "Type 2",
    L3621="CHAdeMO", "CHAdeMO",
    L3621="Tesla", "Tesla",
    L3621="CCS, Type 2", "CCS, Type 2",
    L3621="Type 2, CCS", "CCS, Type 2",
    L3621="CHAdeMO, Type 2", "CHAdeMO, Type 2",
    L3621="Type 2, CHAdeMO", "CHAdeMO, Type 2",
    L3621="CCS, Tesla", "CCS, Tesla",
    L3621="Tesla, CCS", "CCS, Tesla",
    L3621="Tesla, Type 2", "Tesla, Type 2",
    L3621="Type 2, Tesla", "Tesla, Type 2",
    L3621="CCS, CHAdeMO", "CCS, CHAdeMO",
    L3621="CHAdeMO, CCS", "CCS, CHAdeMO",
    L3621="CHAdeMO, Tesla", "CHAdeMO, Tesla",
    L3621="Tesla, CHAdeMO", "CHAdeMO, Tesla"
)</f>
        <v>CHAdeMO</v>
      </c>
    </row>
    <row r="3622" spans="1:23" x14ac:dyDescent="0.25">
      <c r="A3622" t="s">
        <v>7258</v>
      </c>
      <c r="B3622">
        <v>-76.865656000000001</v>
      </c>
      <c r="C3622">
        <v>-175.08964700000001</v>
      </c>
      <c r="D3622" t="s">
        <v>7259</v>
      </c>
      <c r="E3622" t="s">
        <v>27</v>
      </c>
      <c r="F3622">
        <v>0.41</v>
      </c>
      <c r="G3622" s="1" t="s">
        <v>9985</v>
      </c>
      <c r="H3622">
        <v>13.5</v>
      </c>
      <c r="I3622">
        <v>68</v>
      </c>
      <c r="J3622" t="s">
        <v>47</v>
      </c>
      <c r="K3622">
        <v>22</v>
      </c>
      <c r="L3622" t="s">
        <v>58</v>
      </c>
      <c r="M3622">
        <v>2023</v>
      </c>
      <c r="N3622" t="s">
        <v>23</v>
      </c>
      <c r="O3622">
        <v>4.4000000000000004</v>
      </c>
      <c r="P3622">
        <v>6</v>
      </c>
      <c r="Q3622" t="s">
        <v>48</v>
      </c>
      <c r="R3622">
        <v>52</v>
      </c>
      <c r="S3622">
        <f t="shared" si="168"/>
        <v>3536</v>
      </c>
      <c r="T3622">
        <f t="shared" si="169"/>
        <v>1449.76</v>
      </c>
      <c r="U3622" s="2">
        <f t="shared" si="170"/>
        <v>8.8235294117647065E-2</v>
      </c>
      <c r="V3622" t="str" cm="1">
        <f t="array" ref="V3622">_xlfn.IFS(H3622&lt;5,"Urban",H3622&lt;=12,"Sub-Urban",H3622&gt;12,"Out Of City")</f>
        <v>Out Of City</v>
      </c>
      <c r="W3622" t="str" cm="1">
        <f t="array" ref="W3622">_xlfn.IFS(
    L3622="CCS", "CCS",
    L3622="Type 2", "Type 2",
    L3622="CHAdeMO", "CHAdeMO",
    L3622="Tesla", "Tesla",
    L3622="CCS, Type 2", "CCS, Type 2",
    L3622="Type 2, CCS", "CCS, Type 2",
    L3622="CHAdeMO, Type 2", "CHAdeMO, Type 2",
    L3622="Type 2, CHAdeMO", "CHAdeMO, Type 2",
    L3622="CCS, Tesla", "CCS, Tesla",
    L3622="Tesla, CCS", "CCS, Tesla",
    L3622="Tesla, Type 2", "Tesla, Type 2",
    L3622="Type 2, Tesla", "Tesla, Type 2",
    L3622="CCS, CHAdeMO", "CCS, CHAdeMO",
    L3622="CHAdeMO, CCS", "CCS, CHAdeMO",
    L3622="CHAdeMO, Tesla", "CHAdeMO, Tesla",
    L3622="Tesla, CHAdeMO", "CHAdeMO, Tesla"
)</f>
        <v>CCS, Tesla</v>
      </c>
    </row>
    <row r="3623" spans="1:23" x14ac:dyDescent="0.25">
      <c r="A3623" t="s">
        <v>7260</v>
      </c>
      <c r="B3623">
        <v>37.553536000000001</v>
      </c>
      <c r="C3623">
        <v>126.94836100000001</v>
      </c>
      <c r="D3623" t="s">
        <v>7261</v>
      </c>
      <c r="E3623" t="s">
        <v>38</v>
      </c>
      <c r="F3623">
        <v>0.39</v>
      </c>
      <c r="G3623" s="1" t="s">
        <v>9985</v>
      </c>
      <c r="H3623">
        <v>13.81</v>
      </c>
      <c r="I3623">
        <v>80</v>
      </c>
      <c r="J3623" t="s">
        <v>33</v>
      </c>
      <c r="K3623">
        <v>150</v>
      </c>
      <c r="L3623" t="s">
        <v>118</v>
      </c>
      <c r="M3623">
        <v>2021</v>
      </c>
      <c r="N3623" t="s">
        <v>35</v>
      </c>
      <c r="O3623">
        <v>4.9000000000000004</v>
      </c>
      <c r="P3623">
        <v>7</v>
      </c>
      <c r="Q3623" t="s">
        <v>24</v>
      </c>
      <c r="R3623">
        <v>10</v>
      </c>
      <c r="S3623">
        <f t="shared" si="168"/>
        <v>800</v>
      </c>
      <c r="T3623">
        <f t="shared" si="169"/>
        <v>312</v>
      </c>
      <c r="U3623" s="2">
        <f t="shared" si="170"/>
        <v>8.7499999999999994E-2</v>
      </c>
      <c r="V3623" t="str" cm="1">
        <f t="array" ref="V3623">_xlfn.IFS(H3623&lt;5,"Urban",H3623&lt;=12,"Sub-Urban",H3623&gt;12,"Out Of City")</f>
        <v>Out Of City</v>
      </c>
      <c r="W3623" t="str" cm="1">
        <f t="array" ref="W3623">_xlfn.IFS(
    L3623="CCS", "CCS",
    L3623="Type 2", "Type 2",
    L3623="CHAdeMO", "CHAdeMO",
    L3623="Tesla", "Tesla",
    L3623="CCS, Type 2", "CCS, Type 2",
    L3623="Type 2, CCS", "CCS, Type 2",
    L3623="CHAdeMO, Type 2", "CHAdeMO, Type 2",
    L3623="Type 2, CHAdeMO", "CHAdeMO, Type 2",
    L3623="CCS, Tesla", "CCS, Tesla",
    L3623="Tesla, CCS", "CCS, Tesla",
    L3623="Tesla, Type 2", "Tesla, Type 2",
    L3623="Type 2, Tesla", "Tesla, Type 2",
    L3623="CCS, CHAdeMO", "CCS, CHAdeMO",
    L3623="CHAdeMO, CCS", "CCS, CHAdeMO",
    L3623="CHAdeMO, Tesla", "CHAdeMO, Tesla",
    L3623="Tesla, CHAdeMO", "CHAdeMO, Tesla"
)</f>
        <v>Tesla, Type 2</v>
      </c>
    </row>
    <row r="3624" spans="1:23" x14ac:dyDescent="0.25">
      <c r="A3624" t="s">
        <v>7262</v>
      </c>
      <c r="B3624">
        <v>-33.772478999999997</v>
      </c>
      <c r="C3624">
        <v>151.302853</v>
      </c>
      <c r="D3624" t="s">
        <v>7263</v>
      </c>
      <c r="E3624" t="s">
        <v>38</v>
      </c>
      <c r="F3624">
        <v>0.46</v>
      </c>
      <c r="G3624" s="1" t="s">
        <v>9985</v>
      </c>
      <c r="H3624">
        <v>18.77</v>
      </c>
      <c r="I3624">
        <v>94</v>
      </c>
      <c r="J3624" t="s">
        <v>39</v>
      </c>
      <c r="K3624">
        <v>50</v>
      </c>
      <c r="L3624" t="s">
        <v>51</v>
      </c>
      <c r="M3624">
        <v>2011</v>
      </c>
      <c r="N3624" t="s">
        <v>35</v>
      </c>
      <c r="O3624">
        <v>4.8</v>
      </c>
      <c r="P3624">
        <v>9</v>
      </c>
      <c r="Q3624" t="s">
        <v>48</v>
      </c>
      <c r="R3624">
        <v>18</v>
      </c>
      <c r="S3624">
        <f t="shared" si="168"/>
        <v>1692</v>
      </c>
      <c r="T3624">
        <f t="shared" si="169"/>
        <v>778.32</v>
      </c>
      <c r="U3624" s="2">
        <f t="shared" si="170"/>
        <v>9.5744680851063829E-2</v>
      </c>
      <c r="V3624" t="str" cm="1">
        <f t="array" ref="V3624">_xlfn.IFS(H3624&lt;5,"Urban",H3624&lt;=12,"Sub-Urban",H3624&gt;12,"Out Of City")</f>
        <v>Out Of City</v>
      </c>
      <c r="W3624" t="str" cm="1">
        <f t="array" ref="W3624">_xlfn.IFS(
    L3624="CCS", "CCS",
    L3624="Type 2", "Type 2",
    L3624="CHAdeMO", "CHAdeMO",
    L3624="Tesla", "Tesla",
    L3624="CCS, Type 2", "CCS, Type 2",
    L3624="Type 2, CCS", "CCS, Type 2",
    L3624="CHAdeMO, Type 2", "CHAdeMO, Type 2",
    L3624="Type 2, CHAdeMO", "CHAdeMO, Type 2",
    L3624="CCS, Tesla", "CCS, Tesla",
    L3624="Tesla, CCS", "CCS, Tesla",
    L3624="Tesla, Type 2", "Tesla, Type 2",
    L3624="Type 2, Tesla", "Tesla, Type 2",
    L3624="CCS, CHAdeMO", "CCS, CHAdeMO",
    L3624="CHAdeMO, CCS", "CCS, CHAdeMO",
    L3624="CHAdeMO, Tesla", "CHAdeMO, Tesla",
    L3624="Tesla, CHAdeMO", "CHAdeMO, Tesla"
)</f>
        <v>CCS, Tesla</v>
      </c>
    </row>
    <row r="3625" spans="1:23" x14ac:dyDescent="0.25">
      <c r="A3625" t="s">
        <v>7264</v>
      </c>
      <c r="B3625">
        <v>25.330863000000001</v>
      </c>
      <c r="C3625">
        <v>55.239570000000001</v>
      </c>
      <c r="D3625" t="s">
        <v>7265</v>
      </c>
      <c r="E3625" t="s">
        <v>38</v>
      </c>
      <c r="F3625">
        <v>0.25</v>
      </c>
      <c r="G3625" t="s">
        <v>32</v>
      </c>
      <c r="H3625">
        <v>15.64</v>
      </c>
      <c r="I3625">
        <v>94</v>
      </c>
      <c r="J3625" t="s">
        <v>47</v>
      </c>
      <c r="K3625">
        <v>350</v>
      </c>
      <c r="L3625" t="s">
        <v>40</v>
      </c>
      <c r="M3625">
        <v>2013</v>
      </c>
      <c r="N3625" t="s">
        <v>35</v>
      </c>
      <c r="O3625">
        <v>4.2</v>
      </c>
      <c r="P3625">
        <v>10</v>
      </c>
      <c r="Q3625" t="s">
        <v>48</v>
      </c>
      <c r="R3625">
        <v>9</v>
      </c>
      <c r="S3625">
        <f t="shared" si="168"/>
        <v>846</v>
      </c>
      <c r="T3625">
        <f t="shared" si="169"/>
        <v>211.5</v>
      </c>
      <c r="U3625" s="2">
        <f t="shared" si="170"/>
        <v>0.10638297872340426</v>
      </c>
      <c r="V3625" t="str" cm="1">
        <f t="array" ref="V3625">_xlfn.IFS(H3625&lt;5,"Urban",H3625&lt;=12,"Sub-Urban",H3625&gt;12,"Out Of City")</f>
        <v>Out Of City</v>
      </c>
      <c r="W3625" t="str" cm="1">
        <f t="array" ref="W3625">_xlfn.IFS(
    L3625="CCS", "CCS",
    L3625="Type 2", "Type 2",
    L3625="CHAdeMO", "CHAdeMO",
    L3625="Tesla", "Tesla",
    L3625="CCS, Type 2", "CCS, Type 2",
    L3625="Type 2, CCS", "CCS, Type 2",
    L3625="CHAdeMO, Type 2", "CHAdeMO, Type 2",
    L3625="Type 2, CHAdeMO", "CHAdeMO, Type 2",
    L3625="CCS, Tesla", "CCS, Tesla",
    L3625="Tesla, CCS", "CCS, Tesla",
    L3625="Tesla, Type 2", "Tesla, Type 2",
    L3625="Type 2, Tesla", "Tesla, Type 2",
    L3625="CCS, CHAdeMO", "CCS, CHAdeMO",
    L3625="CHAdeMO, CCS", "CCS, CHAdeMO",
    L3625="CHAdeMO, Tesla", "CHAdeMO, Tesla",
    L3625="Tesla, CHAdeMO", "CHAdeMO, Tesla"
)</f>
        <v>Type 2</v>
      </c>
    </row>
    <row r="3626" spans="1:23" x14ac:dyDescent="0.25">
      <c r="A3626" t="s">
        <v>7266</v>
      </c>
      <c r="B3626">
        <v>19.167742000000001</v>
      </c>
      <c r="C3626">
        <v>72.961916000000002</v>
      </c>
      <c r="D3626" t="s">
        <v>7267</v>
      </c>
      <c r="E3626" t="s">
        <v>27</v>
      </c>
      <c r="F3626">
        <v>0.46</v>
      </c>
      <c r="G3626" t="s">
        <v>20</v>
      </c>
      <c r="H3626">
        <v>6.47</v>
      </c>
      <c r="I3626">
        <v>88</v>
      </c>
      <c r="J3626" t="s">
        <v>47</v>
      </c>
      <c r="K3626">
        <v>150</v>
      </c>
      <c r="L3626" t="s">
        <v>40</v>
      </c>
      <c r="M3626">
        <v>2011</v>
      </c>
      <c r="N3626" t="s">
        <v>23</v>
      </c>
      <c r="O3626">
        <v>4.9000000000000004</v>
      </c>
      <c r="P3626">
        <v>8</v>
      </c>
      <c r="Q3626" t="s">
        <v>48</v>
      </c>
      <c r="R3626">
        <v>51</v>
      </c>
      <c r="S3626">
        <f t="shared" si="168"/>
        <v>4488</v>
      </c>
      <c r="T3626">
        <f t="shared" si="169"/>
        <v>2064.48</v>
      </c>
      <c r="U3626" s="2">
        <f t="shared" si="170"/>
        <v>9.0909090909090912E-2</v>
      </c>
      <c r="V3626" t="str" cm="1">
        <f t="array" ref="V3626">_xlfn.IFS(H3626&lt;5,"Urban",H3626&lt;=12,"Sub-Urban",H3626&gt;12,"Out Of City")</f>
        <v>Sub-Urban</v>
      </c>
      <c r="W3626" t="str" cm="1">
        <f t="array" ref="W3626">_xlfn.IFS(
    L3626="CCS", "CCS",
    L3626="Type 2", "Type 2",
    L3626="CHAdeMO", "CHAdeMO",
    L3626="Tesla", "Tesla",
    L3626="CCS, Type 2", "CCS, Type 2",
    L3626="Type 2, CCS", "CCS, Type 2",
    L3626="CHAdeMO, Type 2", "CHAdeMO, Type 2",
    L3626="Type 2, CHAdeMO", "CHAdeMO, Type 2",
    L3626="CCS, Tesla", "CCS, Tesla",
    L3626="Tesla, CCS", "CCS, Tesla",
    L3626="Tesla, Type 2", "Tesla, Type 2",
    L3626="Type 2, Tesla", "Tesla, Type 2",
    L3626="CCS, CHAdeMO", "CCS, CHAdeMO",
    L3626="CHAdeMO, CCS", "CCS, CHAdeMO",
    L3626="CHAdeMO, Tesla", "CHAdeMO, Tesla",
    L3626="Tesla, CHAdeMO", "CHAdeMO, Tesla"
)</f>
        <v>Type 2</v>
      </c>
    </row>
    <row r="3627" spans="1:23" x14ac:dyDescent="0.25">
      <c r="A3627" t="s">
        <v>7268</v>
      </c>
      <c r="B3627">
        <v>19.186202000000002</v>
      </c>
      <c r="C3627">
        <v>72.906917000000007</v>
      </c>
      <c r="D3627" t="s">
        <v>7269</v>
      </c>
      <c r="E3627" t="s">
        <v>19</v>
      </c>
      <c r="F3627">
        <v>0.39</v>
      </c>
      <c r="G3627" t="s">
        <v>20</v>
      </c>
      <c r="H3627">
        <v>14.93</v>
      </c>
      <c r="I3627">
        <v>24</v>
      </c>
      <c r="J3627" t="s">
        <v>46</v>
      </c>
      <c r="K3627">
        <v>50</v>
      </c>
      <c r="L3627" t="s">
        <v>118</v>
      </c>
      <c r="M3627">
        <v>2012</v>
      </c>
      <c r="N3627" t="s">
        <v>23</v>
      </c>
      <c r="O3627">
        <v>3.3</v>
      </c>
      <c r="P3627">
        <v>3</v>
      </c>
      <c r="Q3627" t="s">
        <v>48</v>
      </c>
      <c r="R3627">
        <v>26</v>
      </c>
      <c r="S3627">
        <f t="shared" si="168"/>
        <v>624</v>
      </c>
      <c r="T3627">
        <f t="shared" si="169"/>
        <v>243.36</v>
      </c>
      <c r="U3627" s="2">
        <f t="shared" si="170"/>
        <v>0.125</v>
      </c>
      <c r="V3627" t="str" cm="1">
        <f t="array" ref="V3627">_xlfn.IFS(H3627&lt;5,"Urban",H3627&lt;=12,"Sub-Urban",H3627&gt;12,"Out Of City")</f>
        <v>Out Of City</v>
      </c>
      <c r="W3627" t="str" cm="1">
        <f t="array" ref="W3627">_xlfn.IFS(
    L3627="CCS", "CCS",
    L3627="Type 2", "Type 2",
    L3627="CHAdeMO", "CHAdeMO",
    L3627="Tesla", "Tesla",
    L3627="CCS, Type 2", "CCS, Type 2",
    L3627="Type 2, CCS", "CCS, Type 2",
    L3627="CHAdeMO, Type 2", "CHAdeMO, Type 2",
    L3627="Type 2, CHAdeMO", "CHAdeMO, Type 2",
    L3627="CCS, Tesla", "CCS, Tesla",
    L3627="Tesla, CCS", "CCS, Tesla",
    L3627="Tesla, Type 2", "Tesla, Type 2",
    L3627="Type 2, Tesla", "Tesla, Type 2",
    L3627="CCS, CHAdeMO", "CCS, CHAdeMO",
    L3627="CHAdeMO, CCS", "CCS, CHAdeMO",
    L3627="CHAdeMO, Tesla", "CHAdeMO, Tesla",
    L3627="Tesla, CHAdeMO", "CHAdeMO, Tesla"
)</f>
        <v>Tesla, Type 2</v>
      </c>
    </row>
    <row r="3628" spans="1:23" x14ac:dyDescent="0.25">
      <c r="A3628" t="s">
        <v>7270</v>
      </c>
      <c r="B3628">
        <v>-33.788881000000003</v>
      </c>
      <c r="C3628">
        <v>151.26047700000001</v>
      </c>
      <c r="D3628" t="s">
        <v>7271</v>
      </c>
      <c r="E3628" t="s">
        <v>27</v>
      </c>
      <c r="F3628">
        <v>0.43</v>
      </c>
      <c r="G3628" t="s">
        <v>20</v>
      </c>
      <c r="H3628">
        <v>8.34</v>
      </c>
      <c r="I3628">
        <v>76</v>
      </c>
      <c r="J3628" t="s">
        <v>39</v>
      </c>
      <c r="K3628">
        <v>350</v>
      </c>
      <c r="L3628" t="s">
        <v>64</v>
      </c>
      <c r="M3628">
        <v>2022</v>
      </c>
      <c r="N3628" t="s">
        <v>23</v>
      </c>
      <c r="O3628">
        <v>3.7</v>
      </c>
      <c r="P3628">
        <v>3</v>
      </c>
      <c r="Q3628" t="s">
        <v>29</v>
      </c>
      <c r="R3628">
        <v>51</v>
      </c>
      <c r="S3628">
        <f t="shared" si="168"/>
        <v>3876</v>
      </c>
      <c r="T3628">
        <f t="shared" si="169"/>
        <v>1666.68</v>
      </c>
      <c r="U3628" s="2">
        <f t="shared" si="170"/>
        <v>3.9473684210526314E-2</v>
      </c>
      <c r="V3628" t="str" cm="1">
        <f t="array" ref="V3628">_xlfn.IFS(H3628&lt;5,"Urban",H3628&lt;=12,"Sub-Urban",H3628&gt;12,"Out Of City")</f>
        <v>Sub-Urban</v>
      </c>
      <c r="W3628" t="str" cm="1">
        <f t="array" ref="W3628">_xlfn.IFS(
    L3628="CCS", "CCS",
    L3628="Type 2", "Type 2",
    L3628="CHAdeMO", "CHAdeMO",
    L3628="Tesla", "Tesla",
    L3628="CCS, Type 2", "CCS, Type 2",
    L3628="Type 2, CCS", "CCS, Type 2",
    L3628="CHAdeMO, Type 2", "CHAdeMO, Type 2",
    L3628="Type 2, CHAdeMO", "CHAdeMO, Type 2",
    L3628="CCS, Tesla", "CCS, Tesla",
    L3628="Tesla, CCS", "CCS, Tesla",
    L3628="Tesla, Type 2", "Tesla, Type 2",
    L3628="Type 2, Tesla", "Tesla, Type 2",
    L3628="CCS, CHAdeMO", "CCS, CHAdeMO",
    L3628="CHAdeMO, CCS", "CCS, CHAdeMO",
    L3628="CHAdeMO, Tesla", "CHAdeMO, Tesla",
    L3628="Tesla, CHAdeMO", "CHAdeMO, Tesla"
)</f>
        <v>CCS, CHAdeMO</v>
      </c>
    </row>
    <row r="3629" spans="1:23" x14ac:dyDescent="0.25">
      <c r="A3629" t="s">
        <v>7272</v>
      </c>
      <c r="B3629">
        <v>25.343693999999999</v>
      </c>
      <c r="C3629">
        <v>55.24729</v>
      </c>
      <c r="D3629" t="s">
        <v>7273</v>
      </c>
      <c r="E3629" t="s">
        <v>38</v>
      </c>
      <c r="F3629">
        <v>0.39</v>
      </c>
      <c r="G3629" t="s">
        <v>32</v>
      </c>
      <c r="H3629">
        <v>3.28</v>
      </c>
      <c r="I3629">
        <v>34</v>
      </c>
      <c r="J3629" t="s">
        <v>21</v>
      </c>
      <c r="K3629">
        <v>22</v>
      </c>
      <c r="L3629" t="s">
        <v>28</v>
      </c>
      <c r="M3629">
        <v>2018</v>
      </c>
      <c r="N3629" t="s">
        <v>23</v>
      </c>
      <c r="O3629">
        <v>4.7</v>
      </c>
      <c r="P3629">
        <v>7</v>
      </c>
      <c r="Q3629" t="s">
        <v>29</v>
      </c>
      <c r="R3629">
        <v>12</v>
      </c>
      <c r="S3629">
        <f t="shared" si="168"/>
        <v>408</v>
      </c>
      <c r="T3629">
        <f t="shared" si="169"/>
        <v>159.12</v>
      </c>
      <c r="U3629" s="2">
        <f t="shared" si="170"/>
        <v>0.20588235294117646</v>
      </c>
      <c r="V3629" t="str" cm="1">
        <f t="array" ref="V3629">_xlfn.IFS(H3629&lt;5,"Urban",H3629&lt;=12,"Sub-Urban",H3629&gt;12,"Out Of City")</f>
        <v>Urban</v>
      </c>
      <c r="W3629" t="str" cm="1">
        <f t="array" ref="W3629">_xlfn.IFS(
    L3629="CCS", "CCS",
    L3629="Type 2", "Type 2",
    L3629="CHAdeMO", "CHAdeMO",
    L3629="Tesla", "Tesla",
    L3629="CCS, Type 2", "CCS, Type 2",
    L3629="Type 2, CCS", "CCS, Type 2",
    L3629="CHAdeMO, Type 2", "CHAdeMO, Type 2",
    L3629="Type 2, CHAdeMO", "CHAdeMO, Type 2",
    L3629="CCS, Tesla", "CCS, Tesla",
    L3629="Tesla, CCS", "CCS, Tesla",
    L3629="Tesla, Type 2", "Tesla, Type 2",
    L3629="Type 2, Tesla", "Tesla, Type 2",
    L3629="CCS, CHAdeMO", "CCS, CHAdeMO",
    L3629="CHAdeMO, CCS", "CCS, CHAdeMO",
    L3629="CHAdeMO, Tesla", "CHAdeMO, Tesla",
    L3629="Tesla, CHAdeMO", "CHAdeMO, Tesla"
)</f>
        <v>Tesla, Type 2</v>
      </c>
    </row>
    <row r="3630" spans="1:23" x14ac:dyDescent="0.25">
      <c r="A3630" t="s">
        <v>7274</v>
      </c>
      <c r="B3630">
        <v>37.783597999999998</v>
      </c>
      <c r="C3630">
        <v>-122.37186800000001</v>
      </c>
      <c r="D3630" t="s">
        <v>7275</v>
      </c>
      <c r="E3630" t="s">
        <v>38</v>
      </c>
      <c r="F3630">
        <v>0.22</v>
      </c>
      <c r="G3630" t="s">
        <v>20</v>
      </c>
      <c r="H3630">
        <v>11.28</v>
      </c>
      <c r="I3630">
        <v>46</v>
      </c>
      <c r="J3630" t="s">
        <v>39</v>
      </c>
      <c r="K3630">
        <v>150</v>
      </c>
      <c r="L3630" t="s">
        <v>47</v>
      </c>
      <c r="M3630">
        <v>2021</v>
      </c>
      <c r="N3630" t="s">
        <v>35</v>
      </c>
      <c r="O3630">
        <v>3.4</v>
      </c>
      <c r="P3630">
        <v>7</v>
      </c>
      <c r="Q3630" t="s">
        <v>24</v>
      </c>
      <c r="R3630">
        <v>11</v>
      </c>
      <c r="S3630">
        <f t="shared" si="168"/>
        <v>506</v>
      </c>
      <c r="T3630">
        <f t="shared" si="169"/>
        <v>111.32000000000001</v>
      </c>
      <c r="U3630" s="2">
        <f t="shared" si="170"/>
        <v>0.15217391304347827</v>
      </c>
      <c r="V3630" t="str" cm="1">
        <f t="array" ref="V3630">_xlfn.IFS(H3630&lt;5,"Urban",H3630&lt;=12,"Sub-Urban",H3630&gt;12,"Out Of City")</f>
        <v>Sub-Urban</v>
      </c>
      <c r="W3630" t="str" cm="1">
        <f t="array" ref="W3630">_xlfn.IFS(
    L3630="CCS", "CCS",
    L3630="Type 2", "Type 2",
    L3630="CHAdeMO", "CHAdeMO",
    L3630="Tesla", "Tesla",
    L3630="CCS, Type 2", "CCS, Type 2",
    L3630="Type 2, CCS", "CCS, Type 2",
    L3630="CHAdeMO, Type 2", "CHAdeMO, Type 2",
    L3630="Type 2, CHAdeMO", "CHAdeMO, Type 2",
    L3630="CCS, Tesla", "CCS, Tesla",
    L3630="Tesla, CCS", "CCS, Tesla",
    L3630="Tesla, Type 2", "Tesla, Type 2",
    L3630="Type 2, Tesla", "Tesla, Type 2",
    L3630="CCS, CHAdeMO", "CCS, CHAdeMO",
    L3630="CHAdeMO, CCS", "CCS, CHAdeMO",
    L3630="CHAdeMO, Tesla", "CHAdeMO, Tesla",
    L3630="Tesla, CHAdeMO", "CHAdeMO, Tesla"
)</f>
        <v>Tesla</v>
      </c>
    </row>
    <row r="3631" spans="1:23" x14ac:dyDescent="0.25">
      <c r="A3631" t="s">
        <v>7276</v>
      </c>
      <c r="B3631">
        <v>43.602473000000003</v>
      </c>
      <c r="C3631">
        <v>-79.486695999999995</v>
      </c>
      <c r="D3631" t="s">
        <v>7277</v>
      </c>
      <c r="E3631" t="s">
        <v>38</v>
      </c>
      <c r="F3631">
        <v>0.19</v>
      </c>
      <c r="G3631" s="1" t="s">
        <v>9985</v>
      </c>
      <c r="H3631">
        <v>1.53</v>
      </c>
      <c r="I3631">
        <v>82</v>
      </c>
      <c r="J3631" t="s">
        <v>46</v>
      </c>
      <c r="K3631">
        <v>150</v>
      </c>
      <c r="L3631" t="s">
        <v>77</v>
      </c>
      <c r="M3631">
        <v>2015</v>
      </c>
      <c r="N3631" t="s">
        <v>35</v>
      </c>
      <c r="O3631">
        <v>4.3</v>
      </c>
      <c r="P3631">
        <v>2</v>
      </c>
      <c r="Q3631" t="s">
        <v>29</v>
      </c>
      <c r="R3631">
        <v>11</v>
      </c>
      <c r="S3631">
        <f t="shared" si="168"/>
        <v>902</v>
      </c>
      <c r="T3631">
        <f t="shared" si="169"/>
        <v>171.38</v>
      </c>
      <c r="U3631" s="2">
        <f t="shared" si="170"/>
        <v>2.4390243902439025E-2</v>
      </c>
      <c r="V3631" t="str" cm="1">
        <f t="array" ref="V3631">_xlfn.IFS(H3631&lt;5,"Urban",H3631&lt;=12,"Sub-Urban",H3631&gt;12,"Out Of City")</f>
        <v>Urban</v>
      </c>
      <c r="W3631" t="str" cm="1">
        <f t="array" ref="W3631">_xlfn.IFS(
    L3631="CCS", "CCS",
    L3631="Type 2", "Type 2",
    L3631="CHAdeMO", "CHAdeMO",
    L3631="Tesla", "Tesla",
    L3631="CCS, Type 2", "CCS, Type 2",
    L3631="Type 2, CCS", "CCS, Type 2",
    L3631="CHAdeMO, Type 2", "CHAdeMO, Type 2",
    L3631="Type 2, CHAdeMO", "CHAdeMO, Type 2",
    L3631="CCS, Tesla", "CCS, Tesla",
    L3631="Tesla, CCS", "CCS, Tesla",
    L3631="Tesla, Type 2", "Tesla, Type 2",
    L3631="Type 2, Tesla", "Tesla, Type 2",
    L3631="CCS, CHAdeMO", "CCS, CHAdeMO",
    L3631="CHAdeMO, CCS", "CCS, CHAdeMO",
    L3631="CHAdeMO, Tesla", "CHAdeMO, Tesla",
    L3631="Tesla, CHAdeMO", "CHAdeMO, Tesla"
)</f>
        <v>CHAdeMO</v>
      </c>
    </row>
    <row r="3632" spans="1:23" x14ac:dyDescent="0.25">
      <c r="A3632" t="s">
        <v>7278</v>
      </c>
      <c r="B3632">
        <v>-84.194937999999993</v>
      </c>
      <c r="C3632">
        <v>92.571886000000006</v>
      </c>
      <c r="D3632" t="s">
        <v>7279</v>
      </c>
      <c r="E3632" t="s">
        <v>19</v>
      </c>
      <c r="F3632">
        <v>0.36</v>
      </c>
      <c r="G3632" s="1" t="s">
        <v>9985</v>
      </c>
      <c r="H3632">
        <v>5.39</v>
      </c>
      <c r="I3632">
        <v>37</v>
      </c>
      <c r="J3632" t="s">
        <v>47</v>
      </c>
      <c r="K3632">
        <v>50</v>
      </c>
      <c r="L3632" t="s">
        <v>43</v>
      </c>
      <c r="M3632">
        <v>2022</v>
      </c>
      <c r="N3632" t="s">
        <v>23</v>
      </c>
      <c r="O3632">
        <v>4.5999999999999996</v>
      </c>
      <c r="P3632">
        <v>5</v>
      </c>
      <c r="Q3632" t="s">
        <v>24</v>
      </c>
      <c r="R3632">
        <v>22</v>
      </c>
      <c r="S3632">
        <f t="shared" si="168"/>
        <v>814</v>
      </c>
      <c r="T3632">
        <f t="shared" si="169"/>
        <v>293.03999999999996</v>
      </c>
      <c r="U3632" s="2">
        <f t="shared" si="170"/>
        <v>0.13513513513513514</v>
      </c>
      <c r="V3632" t="str" cm="1">
        <f t="array" ref="V3632">_xlfn.IFS(H3632&lt;5,"Urban",H3632&lt;=12,"Sub-Urban",H3632&gt;12,"Out Of City")</f>
        <v>Sub-Urban</v>
      </c>
      <c r="W3632" t="str" cm="1">
        <f t="array" ref="W3632">_xlfn.IFS(
    L3632="CCS", "CCS",
    L3632="Type 2", "Type 2",
    L3632="CHAdeMO", "CHAdeMO",
    L3632="Tesla", "Tesla",
    L3632="CCS, Type 2", "CCS, Type 2",
    L3632="Type 2, CCS", "CCS, Type 2",
    L3632="CHAdeMO, Type 2", "CHAdeMO, Type 2",
    L3632="Type 2, CHAdeMO", "CHAdeMO, Type 2",
    L3632="CCS, Tesla", "CCS, Tesla",
    L3632="Tesla, CCS", "CCS, Tesla",
    L3632="Tesla, Type 2", "Tesla, Type 2",
    L3632="Type 2, Tesla", "Tesla, Type 2",
    L3632="CCS, CHAdeMO", "CCS, CHAdeMO",
    L3632="CHAdeMO, CCS", "CCS, CHAdeMO",
    L3632="CHAdeMO, Tesla", "CHAdeMO, Tesla",
    L3632="Tesla, CHAdeMO", "CHAdeMO, Tesla"
)</f>
        <v>CCS</v>
      </c>
    </row>
    <row r="3633" spans="1:23" x14ac:dyDescent="0.25">
      <c r="A3633" t="s">
        <v>7280</v>
      </c>
      <c r="B3633">
        <v>41.932577000000002</v>
      </c>
      <c r="C3633">
        <v>-87.679114999999996</v>
      </c>
      <c r="D3633" t="s">
        <v>7281</v>
      </c>
      <c r="E3633" t="s">
        <v>38</v>
      </c>
      <c r="F3633">
        <v>0.16</v>
      </c>
      <c r="G3633" t="s">
        <v>20</v>
      </c>
      <c r="H3633">
        <v>19.29</v>
      </c>
      <c r="I3633">
        <v>86</v>
      </c>
      <c r="J3633" t="s">
        <v>21</v>
      </c>
      <c r="K3633">
        <v>50</v>
      </c>
      <c r="L3633" t="s">
        <v>51</v>
      </c>
      <c r="M3633">
        <v>2010</v>
      </c>
      <c r="N3633" t="s">
        <v>23</v>
      </c>
      <c r="O3633">
        <v>4.5999999999999996</v>
      </c>
      <c r="P3633">
        <v>4</v>
      </c>
      <c r="Q3633" t="s">
        <v>48</v>
      </c>
      <c r="R3633">
        <v>17</v>
      </c>
      <c r="S3633">
        <f t="shared" si="168"/>
        <v>1462</v>
      </c>
      <c r="T3633">
        <f t="shared" si="169"/>
        <v>233.92000000000002</v>
      </c>
      <c r="U3633" s="2">
        <f t="shared" si="170"/>
        <v>4.6511627906976744E-2</v>
      </c>
      <c r="V3633" t="str" cm="1">
        <f t="array" ref="V3633">_xlfn.IFS(H3633&lt;5,"Urban",H3633&lt;=12,"Sub-Urban",H3633&gt;12,"Out Of City")</f>
        <v>Out Of City</v>
      </c>
      <c r="W3633" t="str" cm="1">
        <f t="array" ref="W3633">_xlfn.IFS(
    L3633="CCS", "CCS",
    L3633="Type 2", "Type 2",
    L3633="CHAdeMO", "CHAdeMO",
    L3633="Tesla", "Tesla",
    L3633="CCS, Type 2", "CCS, Type 2",
    L3633="Type 2, CCS", "CCS, Type 2",
    L3633="CHAdeMO, Type 2", "CHAdeMO, Type 2",
    L3633="Type 2, CHAdeMO", "CHAdeMO, Type 2",
    L3633="CCS, Tesla", "CCS, Tesla",
    L3633="Tesla, CCS", "CCS, Tesla",
    L3633="Tesla, Type 2", "Tesla, Type 2",
    L3633="Type 2, Tesla", "Tesla, Type 2",
    L3633="CCS, CHAdeMO", "CCS, CHAdeMO",
    L3633="CHAdeMO, CCS", "CCS, CHAdeMO",
    L3633="CHAdeMO, Tesla", "CHAdeMO, Tesla",
    L3633="Tesla, CHAdeMO", "CHAdeMO, Tesla"
)</f>
        <v>CCS, Tesla</v>
      </c>
    </row>
    <row r="3634" spans="1:23" x14ac:dyDescent="0.25">
      <c r="A3634" t="s">
        <v>7282</v>
      </c>
      <c r="B3634">
        <v>-23.691047000000001</v>
      </c>
      <c r="C3634">
        <v>-46.593628000000002</v>
      </c>
      <c r="D3634" t="s">
        <v>7283</v>
      </c>
      <c r="E3634" t="s">
        <v>38</v>
      </c>
      <c r="F3634">
        <v>0.15</v>
      </c>
      <c r="G3634" t="s">
        <v>32</v>
      </c>
      <c r="H3634">
        <v>7.08</v>
      </c>
      <c r="I3634">
        <v>62</v>
      </c>
      <c r="J3634" t="s">
        <v>33</v>
      </c>
      <c r="K3634">
        <v>22</v>
      </c>
      <c r="L3634" t="s">
        <v>61</v>
      </c>
      <c r="M3634">
        <v>2023</v>
      </c>
      <c r="N3634" t="s">
        <v>23</v>
      </c>
      <c r="O3634">
        <v>4.7</v>
      </c>
      <c r="P3634">
        <v>3</v>
      </c>
      <c r="Q3634" t="s">
        <v>29</v>
      </c>
      <c r="R3634">
        <v>9</v>
      </c>
      <c r="S3634">
        <f t="shared" si="168"/>
        <v>558</v>
      </c>
      <c r="T3634">
        <f t="shared" si="169"/>
        <v>83.7</v>
      </c>
      <c r="U3634" s="2">
        <f t="shared" si="170"/>
        <v>4.8387096774193547E-2</v>
      </c>
      <c r="V3634" t="str" cm="1">
        <f t="array" ref="V3634">_xlfn.IFS(H3634&lt;5,"Urban",H3634&lt;=12,"Sub-Urban",H3634&gt;12,"Out Of City")</f>
        <v>Sub-Urban</v>
      </c>
      <c r="W3634" t="str" cm="1">
        <f t="array" ref="W3634">_xlfn.IFS(
    L3634="CCS", "CCS",
    L3634="Type 2", "Type 2",
    L3634="CHAdeMO", "CHAdeMO",
    L3634="Tesla", "Tesla",
    L3634="CCS, Type 2", "CCS, Type 2",
    L3634="Type 2, CCS", "CCS, Type 2",
    L3634="CHAdeMO, Type 2", "CHAdeMO, Type 2",
    L3634="Type 2, CHAdeMO", "CHAdeMO, Type 2",
    L3634="CCS, Tesla", "CCS, Tesla",
    L3634="Tesla, CCS", "CCS, Tesla",
    L3634="Tesla, Type 2", "Tesla, Type 2",
    L3634="Type 2, Tesla", "Tesla, Type 2",
    L3634="CCS, CHAdeMO", "CCS, CHAdeMO",
    L3634="CHAdeMO, CCS", "CCS, CHAdeMO",
    L3634="CHAdeMO, Tesla", "CHAdeMO, Tesla",
    L3634="Tesla, CHAdeMO", "CHAdeMO, Tesla"
)</f>
        <v>CHAdeMO, Tesla</v>
      </c>
    </row>
    <row r="3635" spans="1:23" x14ac:dyDescent="0.25">
      <c r="A3635" t="s">
        <v>7284</v>
      </c>
      <c r="B3635">
        <v>-33.755741999999998</v>
      </c>
      <c r="C3635">
        <v>18.475048000000001</v>
      </c>
      <c r="D3635" t="s">
        <v>7285</v>
      </c>
      <c r="E3635" t="s">
        <v>38</v>
      </c>
      <c r="F3635">
        <v>0.45</v>
      </c>
      <c r="G3635" t="s">
        <v>20</v>
      </c>
      <c r="H3635">
        <v>16.68</v>
      </c>
      <c r="I3635">
        <v>27</v>
      </c>
      <c r="J3635" t="s">
        <v>46</v>
      </c>
      <c r="K3635">
        <v>350</v>
      </c>
      <c r="L3635" t="s">
        <v>85</v>
      </c>
      <c r="M3635">
        <v>2020</v>
      </c>
      <c r="N3635" t="s">
        <v>35</v>
      </c>
      <c r="O3635">
        <v>4</v>
      </c>
      <c r="P3635">
        <v>10</v>
      </c>
      <c r="Q3635" t="s">
        <v>29</v>
      </c>
      <c r="R3635">
        <v>15</v>
      </c>
      <c r="S3635">
        <f t="shared" si="168"/>
        <v>405</v>
      </c>
      <c r="T3635">
        <f t="shared" si="169"/>
        <v>182.25</v>
      </c>
      <c r="U3635" s="2">
        <f t="shared" si="170"/>
        <v>0.37037037037037035</v>
      </c>
      <c r="V3635" t="str" cm="1">
        <f t="array" ref="V3635">_xlfn.IFS(H3635&lt;5,"Urban",H3635&lt;=12,"Sub-Urban",H3635&gt;12,"Out Of City")</f>
        <v>Out Of City</v>
      </c>
      <c r="W3635" t="str" cm="1">
        <f t="array" ref="W3635">_xlfn.IFS(
    L3635="CCS", "CCS",
    L3635="Type 2", "Type 2",
    L3635="CHAdeMO", "CHAdeMO",
    L3635="Tesla", "Tesla",
    L3635="CCS, Type 2", "CCS, Type 2",
    L3635="Type 2, CCS", "CCS, Type 2",
    L3635="CHAdeMO, Type 2", "CHAdeMO, Type 2",
    L3635="Type 2, CHAdeMO", "CHAdeMO, Type 2",
    L3635="CCS, Tesla", "CCS, Tesla",
    L3635="Tesla, CCS", "CCS, Tesla",
    L3635="Tesla, Type 2", "Tesla, Type 2",
    L3635="Type 2, Tesla", "Tesla, Type 2",
    L3635="CCS, CHAdeMO", "CCS, CHAdeMO",
    L3635="CHAdeMO, CCS", "CCS, CHAdeMO",
    L3635="CHAdeMO, Tesla", "CHAdeMO, Tesla",
    L3635="Tesla, CHAdeMO", "CHAdeMO, Tesla"
)</f>
        <v>CHAdeMO, Tesla</v>
      </c>
    </row>
    <row r="3636" spans="1:23" x14ac:dyDescent="0.25">
      <c r="A3636" t="s">
        <v>7286</v>
      </c>
      <c r="B3636">
        <v>13.829471</v>
      </c>
      <c r="C3636">
        <v>100.424702</v>
      </c>
      <c r="D3636" t="s">
        <v>7287</v>
      </c>
      <c r="E3636" t="s">
        <v>27</v>
      </c>
      <c r="F3636">
        <v>0.48</v>
      </c>
      <c r="G3636" t="s">
        <v>32</v>
      </c>
      <c r="H3636">
        <v>19.18</v>
      </c>
      <c r="I3636">
        <v>40</v>
      </c>
      <c r="J3636" t="s">
        <v>33</v>
      </c>
      <c r="K3636">
        <v>150</v>
      </c>
      <c r="L3636" t="s">
        <v>58</v>
      </c>
      <c r="M3636">
        <v>2018</v>
      </c>
      <c r="N3636" t="s">
        <v>23</v>
      </c>
      <c r="O3636">
        <v>3.3</v>
      </c>
      <c r="P3636">
        <v>5</v>
      </c>
      <c r="Q3636" t="s">
        <v>29</v>
      </c>
      <c r="R3636">
        <v>58</v>
      </c>
      <c r="S3636">
        <f t="shared" si="168"/>
        <v>2320</v>
      </c>
      <c r="T3636">
        <f t="shared" si="169"/>
        <v>1113.5999999999999</v>
      </c>
      <c r="U3636" s="2">
        <f t="shared" si="170"/>
        <v>0.125</v>
      </c>
      <c r="V3636" t="str" cm="1">
        <f t="array" ref="V3636">_xlfn.IFS(H3636&lt;5,"Urban",H3636&lt;=12,"Sub-Urban",H3636&gt;12,"Out Of City")</f>
        <v>Out Of City</v>
      </c>
      <c r="W3636" t="str" cm="1">
        <f t="array" ref="W3636">_xlfn.IFS(
    L3636="CCS", "CCS",
    L3636="Type 2", "Type 2",
    L3636="CHAdeMO", "CHAdeMO",
    L3636="Tesla", "Tesla",
    L3636="CCS, Type 2", "CCS, Type 2",
    L3636="Type 2, CCS", "CCS, Type 2",
    L3636="CHAdeMO, Type 2", "CHAdeMO, Type 2",
    L3636="Type 2, CHAdeMO", "CHAdeMO, Type 2",
    L3636="CCS, Tesla", "CCS, Tesla",
    L3636="Tesla, CCS", "CCS, Tesla",
    L3636="Tesla, Type 2", "Tesla, Type 2",
    L3636="Type 2, Tesla", "Tesla, Type 2",
    L3636="CCS, CHAdeMO", "CCS, CHAdeMO",
    L3636="CHAdeMO, CCS", "CCS, CHAdeMO",
    L3636="CHAdeMO, Tesla", "CHAdeMO, Tesla",
    L3636="Tesla, CHAdeMO", "CHAdeMO, Tesla"
)</f>
        <v>CCS, Tesla</v>
      </c>
    </row>
    <row r="3637" spans="1:23" x14ac:dyDescent="0.25">
      <c r="A3637" t="s">
        <v>7288</v>
      </c>
      <c r="B3637">
        <v>25.384398999999998</v>
      </c>
      <c r="C3637">
        <v>55.267369000000002</v>
      </c>
      <c r="D3637" t="s">
        <v>7289</v>
      </c>
      <c r="E3637" t="s">
        <v>38</v>
      </c>
      <c r="F3637">
        <v>0.31</v>
      </c>
      <c r="G3637" t="s">
        <v>20</v>
      </c>
      <c r="H3637">
        <v>16.88</v>
      </c>
      <c r="I3637">
        <v>92</v>
      </c>
      <c r="J3637" t="s">
        <v>33</v>
      </c>
      <c r="K3637">
        <v>350</v>
      </c>
      <c r="L3637" t="s">
        <v>34</v>
      </c>
      <c r="M3637">
        <v>2020</v>
      </c>
      <c r="N3637" t="s">
        <v>23</v>
      </c>
      <c r="O3637">
        <v>4.9000000000000004</v>
      </c>
      <c r="P3637">
        <v>9</v>
      </c>
      <c r="Q3637" t="s">
        <v>48</v>
      </c>
      <c r="R3637">
        <v>10</v>
      </c>
      <c r="S3637">
        <f t="shared" si="168"/>
        <v>920</v>
      </c>
      <c r="T3637">
        <f t="shared" si="169"/>
        <v>285.2</v>
      </c>
      <c r="U3637" s="2">
        <f t="shared" si="170"/>
        <v>9.7826086956521743E-2</v>
      </c>
      <c r="V3637" t="str" cm="1">
        <f t="array" ref="V3637">_xlfn.IFS(H3637&lt;5,"Urban",H3637&lt;=12,"Sub-Urban",H3637&gt;12,"Out Of City")</f>
        <v>Out Of City</v>
      </c>
      <c r="W3637" t="str" cm="1">
        <f t="array" ref="W3637">_xlfn.IFS(
    L3637="CCS", "CCS",
    L3637="Type 2", "Type 2",
    L3637="CHAdeMO", "CHAdeMO",
    L3637="Tesla", "Tesla",
    L3637="CCS, Type 2", "CCS, Type 2",
    L3637="Type 2, CCS", "CCS, Type 2",
    L3637="CHAdeMO, Type 2", "CHAdeMO, Type 2",
    L3637="Type 2, CHAdeMO", "CHAdeMO, Type 2",
    L3637="CCS, Tesla", "CCS, Tesla",
    L3637="Tesla, CCS", "CCS, Tesla",
    L3637="Tesla, Type 2", "Tesla, Type 2",
    L3637="Type 2, Tesla", "Tesla, Type 2",
    L3637="CCS, CHAdeMO", "CCS, CHAdeMO",
    L3637="CHAdeMO, CCS", "CCS, CHAdeMO",
    L3637="CHAdeMO, Tesla", "CHAdeMO, Tesla",
    L3637="Tesla, CHAdeMO", "CHAdeMO, Tesla"
)</f>
        <v>CCS, Type 2</v>
      </c>
    </row>
    <row r="3638" spans="1:23" x14ac:dyDescent="0.25">
      <c r="A3638" t="s">
        <v>7290</v>
      </c>
      <c r="B3638">
        <v>55.877561999999998</v>
      </c>
      <c r="C3638">
        <v>37.687756</v>
      </c>
      <c r="D3638" t="s">
        <v>7291</v>
      </c>
      <c r="E3638" t="s">
        <v>27</v>
      </c>
      <c r="F3638">
        <v>0.15</v>
      </c>
      <c r="G3638" t="s">
        <v>20</v>
      </c>
      <c r="H3638">
        <v>17.190000000000001</v>
      </c>
      <c r="I3638">
        <v>76</v>
      </c>
      <c r="J3638" t="s">
        <v>46</v>
      </c>
      <c r="K3638">
        <v>22</v>
      </c>
      <c r="L3638" t="s">
        <v>22</v>
      </c>
      <c r="M3638">
        <v>2010</v>
      </c>
      <c r="N3638" t="s">
        <v>23</v>
      </c>
      <c r="O3638">
        <v>4.2</v>
      </c>
      <c r="P3638">
        <v>7</v>
      </c>
      <c r="Q3638" t="s">
        <v>48</v>
      </c>
      <c r="R3638">
        <v>45</v>
      </c>
      <c r="S3638">
        <f t="shared" si="168"/>
        <v>3420</v>
      </c>
      <c r="T3638">
        <f t="shared" si="169"/>
        <v>513</v>
      </c>
      <c r="U3638" s="2">
        <f t="shared" si="170"/>
        <v>9.2105263157894732E-2</v>
      </c>
      <c r="V3638" t="str" cm="1">
        <f t="array" ref="V3638">_xlfn.IFS(H3638&lt;5,"Urban",H3638&lt;=12,"Sub-Urban",H3638&gt;12,"Out Of City")</f>
        <v>Out Of City</v>
      </c>
      <c r="W3638" t="str" cm="1">
        <f t="array" ref="W3638">_xlfn.IFS(
    L3638="CCS", "CCS",
    L3638="Type 2", "Type 2",
    L3638="CHAdeMO", "CHAdeMO",
    L3638="Tesla", "Tesla",
    L3638="CCS, Type 2", "CCS, Type 2",
    L3638="Type 2, CCS", "CCS, Type 2",
    L3638="CHAdeMO, Type 2", "CHAdeMO, Type 2",
    L3638="Type 2, CHAdeMO", "CHAdeMO, Type 2",
    L3638="CCS, Tesla", "CCS, Tesla",
    L3638="Tesla, CCS", "CCS, Tesla",
    L3638="Tesla, Type 2", "Tesla, Type 2",
    L3638="Type 2, Tesla", "Tesla, Type 2",
    L3638="CCS, CHAdeMO", "CCS, CHAdeMO",
    L3638="CHAdeMO, CCS", "CCS, CHAdeMO",
    L3638="CHAdeMO, Tesla", "CHAdeMO, Tesla",
    L3638="Tesla, CHAdeMO", "CHAdeMO, Tesla"
)</f>
        <v>CCS, CHAdeMO</v>
      </c>
    </row>
    <row r="3639" spans="1:23" x14ac:dyDescent="0.25">
      <c r="A3639" t="s">
        <v>7292</v>
      </c>
      <c r="B3639">
        <v>37.884207000000004</v>
      </c>
      <c r="C3639">
        <v>-122.48406799999999</v>
      </c>
      <c r="D3639" t="s">
        <v>7293</v>
      </c>
      <c r="E3639" t="s">
        <v>19</v>
      </c>
      <c r="F3639">
        <v>0.36</v>
      </c>
      <c r="G3639" t="s">
        <v>32</v>
      </c>
      <c r="H3639">
        <v>6.75</v>
      </c>
      <c r="I3639">
        <v>84</v>
      </c>
      <c r="J3639" t="s">
        <v>47</v>
      </c>
      <c r="K3639">
        <v>150</v>
      </c>
      <c r="L3639" t="s">
        <v>58</v>
      </c>
      <c r="M3639">
        <v>2018</v>
      </c>
      <c r="N3639" t="s">
        <v>35</v>
      </c>
      <c r="O3639">
        <v>4.0999999999999996</v>
      </c>
      <c r="P3639">
        <v>2</v>
      </c>
      <c r="Q3639" t="s">
        <v>29</v>
      </c>
      <c r="R3639">
        <v>29</v>
      </c>
      <c r="S3639">
        <f t="shared" si="168"/>
        <v>2436</v>
      </c>
      <c r="T3639">
        <f t="shared" si="169"/>
        <v>876.95999999999992</v>
      </c>
      <c r="U3639" s="2">
        <f t="shared" si="170"/>
        <v>2.3809523809523808E-2</v>
      </c>
      <c r="V3639" t="str" cm="1">
        <f t="array" ref="V3639">_xlfn.IFS(H3639&lt;5,"Urban",H3639&lt;=12,"Sub-Urban",H3639&gt;12,"Out Of City")</f>
        <v>Sub-Urban</v>
      </c>
      <c r="W3639" t="str" cm="1">
        <f t="array" ref="W3639">_xlfn.IFS(
    L3639="CCS", "CCS",
    L3639="Type 2", "Type 2",
    L3639="CHAdeMO", "CHAdeMO",
    L3639="Tesla", "Tesla",
    L3639="CCS, Type 2", "CCS, Type 2",
    L3639="Type 2, CCS", "CCS, Type 2",
    L3639="CHAdeMO, Type 2", "CHAdeMO, Type 2",
    L3639="Type 2, CHAdeMO", "CHAdeMO, Type 2",
    L3639="CCS, Tesla", "CCS, Tesla",
    L3639="Tesla, CCS", "CCS, Tesla",
    L3639="Tesla, Type 2", "Tesla, Type 2",
    L3639="Type 2, Tesla", "Tesla, Type 2",
    L3639="CCS, CHAdeMO", "CCS, CHAdeMO",
    L3639="CHAdeMO, CCS", "CCS, CHAdeMO",
    L3639="CHAdeMO, Tesla", "CHAdeMO, Tesla",
    L3639="Tesla, CHAdeMO", "CHAdeMO, Tesla"
)</f>
        <v>CCS, Tesla</v>
      </c>
    </row>
    <row r="3640" spans="1:23" x14ac:dyDescent="0.25">
      <c r="A3640" t="s">
        <v>7294</v>
      </c>
      <c r="B3640">
        <v>34.150260000000003</v>
      </c>
      <c r="C3640">
        <v>-118.24046</v>
      </c>
      <c r="D3640" t="s">
        <v>7295</v>
      </c>
      <c r="E3640" t="s">
        <v>19</v>
      </c>
      <c r="F3640">
        <v>0.33</v>
      </c>
      <c r="G3640" t="s">
        <v>20</v>
      </c>
      <c r="H3640">
        <v>12.22</v>
      </c>
      <c r="I3640">
        <v>86</v>
      </c>
      <c r="J3640" t="s">
        <v>47</v>
      </c>
      <c r="K3640">
        <v>350</v>
      </c>
      <c r="L3640" t="s">
        <v>80</v>
      </c>
      <c r="M3640">
        <v>2019</v>
      </c>
      <c r="N3640" t="s">
        <v>23</v>
      </c>
      <c r="O3640">
        <v>4.5</v>
      </c>
      <c r="P3640">
        <v>9</v>
      </c>
      <c r="Q3640" t="s">
        <v>29</v>
      </c>
      <c r="R3640">
        <v>20</v>
      </c>
      <c r="S3640">
        <f t="shared" si="168"/>
        <v>1720</v>
      </c>
      <c r="T3640">
        <f t="shared" si="169"/>
        <v>567.6</v>
      </c>
      <c r="U3640" s="2">
        <f t="shared" si="170"/>
        <v>0.10465116279069768</v>
      </c>
      <c r="V3640" t="str" cm="1">
        <f t="array" ref="V3640">_xlfn.IFS(H3640&lt;5,"Urban",H3640&lt;=12,"Sub-Urban",H3640&gt;12,"Out Of City")</f>
        <v>Out Of City</v>
      </c>
      <c r="W3640" t="str" cm="1">
        <f t="array" ref="W3640">_xlfn.IFS(
    L3640="CCS", "CCS",
    L3640="Type 2", "Type 2",
    L3640="CHAdeMO", "CHAdeMO",
    L3640="Tesla", "Tesla",
    L3640="CCS, Type 2", "CCS, Type 2",
    L3640="Type 2, CCS", "CCS, Type 2",
    L3640="CHAdeMO, Type 2", "CHAdeMO, Type 2",
    L3640="Type 2, CHAdeMO", "CHAdeMO, Type 2",
    L3640="CCS, Tesla", "CCS, Tesla",
    L3640="Tesla, CCS", "CCS, Tesla",
    L3640="Tesla, Type 2", "Tesla, Type 2",
    L3640="Type 2, Tesla", "Tesla, Type 2",
    L3640="CCS, CHAdeMO", "CCS, CHAdeMO",
    L3640="CHAdeMO, CCS", "CCS, CHAdeMO",
    L3640="CHAdeMO, Tesla", "CHAdeMO, Tesla",
    L3640="Tesla, CHAdeMO", "CHAdeMO, Tesla"
)</f>
        <v>CHAdeMO, Type 2</v>
      </c>
    </row>
    <row r="3641" spans="1:23" x14ac:dyDescent="0.25">
      <c r="A3641" t="s">
        <v>7296</v>
      </c>
      <c r="B3641">
        <v>55.739266000000001</v>
      </c>
      <c r="C3641">
        <v>37.553691000000001</v>
      </c>
      <c r="D3641" t="s">
        <v>7297</v>
      </c>
      <c r="E3641" t="s">
        <v>19</v>
      </c>
      <c r="F3641">
        <v>0.37</v>
      </c>
      <c r="G3641" t="s">
        <v>20</v>
      </c>
      <c r="H3641">
        <v>4.97</v>
      </c>
      <c r="I3641">
        <v>54</v>
      </c>
      <c r="J3641" t="s">
        <v>21</v>
      </c>
      <c r="K3641">
        <v>22</v>
      </c>
      <c r="L3641" t="s">
        <v>51</v>
      </c>
      <c r="M3641">
        <v>2013</v>
      </c>
      <c r="N3641" t="s">
        <v>23</v>
      </c>
      <c r="O3641">
        <v>3.9</v>
      </c>
      <c r="P3641">
        <v>3</v>
      </c>
      <c r="Q3641" t="s">
        <v>24</v>
      </c>
      <c r="R3641">
        <v>20</v>
      </c>
      <c r="S3641">
        <f t="shared" si="168"/>
        <v>1080</v>
      </c>
      <c r="T3641">
        <f t="shared" si="169"/>
        <v>399.6</v>
      </c>
      <c r="U3641" s="2">
        <f t="shared" si="170"/>
        <v>5.5555555555555552E-2</v>
      </c>
      <c r="V3641" t="str" cm="1">
        <f t="array" ref="V3641">_xlfn.IFS(H3641&lt;5,"Urban",H3641&lt;=12,"Sub-Urban",H3641&gt;12,"Out Of City")</f>
        <v>Urban</v>
      </c>
      <c r="W3641" t="str" cm="1">
        <f t="array" ref="W3641">_xlfn.IFS(
    L3641="CCS", "CCS",
    L3641="Type 2", "Type 2",
    L3641="CHAdeMO", "CHAdeMO",
    L3641="Tesla", "Tesla",
    L3641="CCS, Type 2", "CCS, Type 2",
    L3641="Type 2, CCS", "CCS, Type 2",
    L3641="CHAdeMO, Type 2", "CHAdeMO, Type 2",
    L3641="Type 2, CHAdeMO", "CHAdeMO, Type 2",
    L3641="CCS, Tesla", "CCS, Tesla",
    L3641="Tesla, CCS", "CCS, Tesla",
    L3641="Tesla, Type 2", "Tesla, Type 2",
    L3641="Type 2, Tesla", "Tesla, Type 2",
    L3641="CCS, CHAdeMO", "CCS, CHAdeMO",
    L3641="CHAdeMO, CCS", "CCS, CHAdeMO",
    L3641="CHAdeMO, Tesla", "CHAdeMO, Tesla",
    L3641="Tesla, CHAdeMO", "CHAdeMO, Tesla"
)</f>
        <v>CCS, Tesla</v>
      </c>
    </row>
    <row r="3642" spans="1:23" x14ac:dyDescent="0.25">
      <c r="A3642" t="s">
        <v>7298</v>
      </c>
      <c r="B3642">
        <v>-30.272154</v>
      </c>
      <c r="C3642">
        <v>131.101676</v>
      </c>
      <c r="D3642" t="s">
        <v>7299</v>
      </c>
      <c r="E3642" t="s">
        <v>19</v>
      </c>
      <c r="F3642">
        <v>0.28999999999999998</v>
      </c>
      <c r="G3642" t="s">
        <v>20</v>
      </c>
      <c r="H3642">
        <v>11.82</v>
      </c>
      <c r="I3642">
        <v>89</v>
      </c>
      <c r="J3642" t="s">
        <v>46</v>
      </c>
      <c r="K3642">
        <v>150</v>
      </c>
      <c r="L3642" t="s">
        <v>77</v>
      </c>
      <c r="M3642">
        <v>2011</v>
      </c>
      <c r="N3642" t="s">
        <v>35</v>
      </c>
      <c r="O3642">
        <v>4.0999999999999996</v>
      </c>
      <c r="P3642">
        <v>6</v>
      </c>
      <c r="Q3642" t="s">
        <v>48</v>
      </c>
      <c r="R3642">
        <v>23</v>
      </c>
      <c r="S3642">
        <f t="shared" si="168"/>
        <v>2047</v>
      </c>
      <c r="T3642">
        <f t="shared" si="169"/>
        <v>593.63</v>
      </c>
      <c r="U3642" s="2">
        <f t="shared" si="170"/>
        <v>6.741573033707865E-2</v>
      </c>
      <c r="V3642" t="str" cm="1">
        <f t="array" ref="V3642">_xlfn.IFS(H3642&lt;5,"Urban",H3642&lt;=12,"Sub-Urban",H3642&gt;12,"Out Of City")</f>
        <v>Sub-Urban</v>
      </c>
      <c r="W3642" t="str" cm="1">
        <f t="array" ref="W3642">_xlfn.IFS(
    L3642="CCS", "CCS",
    L3642="Type 2", "Type 2",
    L3642="CHAdeMO", "CHAdeMO",
    L3642="Tesla", "Tesla",
    L3642="CCS, Type 2", "CCS, Type 2",
    L3642="Type 2, CCS", "CCS, Type 2",
    L3642="CHAdeMO, Type 2", "CHAdeMO, Type 2",
    L3642="Type 2, CHAdeMO", "CHAdeMO, Type 2",
    L3642="CCS, Tesla", "CCS, Tesla",
    L3642="Tesla, CCS", "CCS, Tesla",
    L3642="Tesla, Type 2", "Tesla, Type 2",
    L3642="Type 2, Tesla", "Tesla, Type 2",
    L3642="CCS, CHAdeMO", "CCS, CHAdeMO",
    L3642="CHAdeMO, CCS", "CCS, CHAdeMO",
    L3642="CHAdeMO, Tesla", "CHAdeMO, Tesla",
    L3642="Tesla, CHAdeMO", "CHAdeMO, Tesla"
)</f>
        <v>CHAdeMO</v>
      </c>
    </row>
    <row r="3643" spans="1:23" x14ac:dyDescent="0.25">
      <c r="A3643" t="s">
        <v>7300</v>
      </c>
      <c r="B3643">
        <v>25.252676999999998</v>
      </c>
      <c r="C3643">
        <v>55.212525999999997</v>
      </c>
      <c r="D3643" t="s">
        <v>7301</v>
      </c>
      <c r="E3643" t="s">
        <v>19</v>
      </c>
      <c r="F3643">
        <v>0.12</v>
      </c>
      <c r="G3643" s="1" t="s">
        <v>9985</v>
      </c>
      <c r="H3643">
        <v>6.88</v>
      </c>
      <c r="I3643">
        <v>45</v>
      </c>
      <c r="J3643" t="s">
        <v>33</v>
      </c>
      <c r="K3643">
        <v>22</v>
      </c>
      <c r="L3643" t="s">
        <v>47</v>
      </c>
      <c r="M3643">
        <v>2018</v>
      </c>
      <c r="N3643" t="s">
        <v>23</v>
      </c>
      <c r="O3643">
        <v>4.9000000000000004</v>
      </c>
      <c r="P3643">
        <v>5</v>
      </c>
      <c r="Q3643" t="s">
        <v>29</v>
      </c>
      <c r="R3643">
        <v>20</v>
      </c>
      <c r="S3643">
        <f t="shared" si="168"/>
        <v>900</v>
      </c>
      <c r="T3643">
        <f t="shared" si="169"/>
        <v>108</v>
      </c>
      <c r="U3643" s="2">
        <f t="shared" si="170"/>
        <v>0.1111111111111111</v>
      </c>
      <c r="V3643" t="str" cm="1">
        <f t="array" ref="V3643">_xlfn.IFS(H3643&lt;5,"Urban",H3643&lt;=12,"Sub-Urban",H3643&gt;12,"Out Of City")</f>
        <v>Sub-Urban</v>
      </c>
      <c r="W3643" t="str" cm="1">
        <f t="array" ref="W3643">_xlfn.IFS(
    L3643="CCS", "CCS",
    L3643="Type 2", "Type 2",
    L3643="CHAdeMO", "CHAdeMO",
    L3643="Tesla", "Tesla",
    L3643="CCS, Type 2", "CCS, Type 2",
    L3643="Type 2, CCS", "CCS, Type 2",
    L3643="CHAdeMO, Type 2", "CHAdeMO, Type 2",
    L3643="Type 2, CHAdeMO", "CHAdeMO, Type 2",
    L3643="CCS, Tesla", "CCS, Tesla",
    L3643="Tesla, CCS", "CCS, Tesla",
    L3643="Tesla, Type 2", "Tesla, Type 2",
    L3643="Type 2, Tesla", "Tesla, Type 2",
    L3643="CCS, CHAdeMO", "CCS, CHAdeMO",
    L3643="CHAdeMO, CCS", "CCS, CHAdeMO",
    L3643="CHAdeMO, Tesla", "CHAdeMO, Tesla",
    L3643="Tesla, CHAdeMO", "CHAdeMO, Tesla"
)</f>
        <v>Tesla</v>
      </c>
    </row>
    <row r="3644" spans="1:23" x14ac:dyDescent="0.25">
      <c r="A3644" t="s">
        <v>7302</v>
      </c>
      <c r="B3644">
        <v>41.982505000000003</v>
      </c>
      <c r="C3644">
        <v>-87.736169000000004</v>
      </c>
      <c r="D3644" t="s">
        <v>7303</v>
      </c>
      <c r="E3644" t="s">
        <v>38</v>
      </c>
      <c r="F3644">
        <v>0.12</v>
      </c>
      <c r="G3644" t="s">
        <v>20</v>
      </c>
      <c r="H3644">
        <v>12.44</v>
      </c>
      <c r="I3644">
        <v>10</v>
      </c>
      <c r="J3644" t="s">
        <v>21</v>
      </c>
      <c r="K3644">
        <v>350</v>
      </c>
      <c r="L3644" t="s">
        <v>77</v>
      </c>
      <c r="M3644">
        <v>2021</v>
      </c>
      <c r="N3644" t="s">
        <v>35</v>
      </c>
      <c r="O3644">
        <v>4.3</v>
      </c>
      <c r="P3644">
        <v>8</v>
      </c>
      <c r="Q3644" t="s">
        <v>24</v>
      </c>
      <c r="R3644">
        <v>13</v>
      </c>
      <c r="S3644">
        <f t="shared" si="168"/>
        <v>130</v>
      </c>
      <c r="T3644">
        <f t="shared" si="169"/>
        <v>15.6</v>
      </c>
      <c r="U3644" s="2">
        <f t="shared" si="170"/>
        <v>0.8</v>
      </c>
      <c r="V3644" t="str" cm="1">
        <f t="array" ref="V3644">_xlfn.IFS(H3644&lt;5,"Urban",H3644&lt;=12,"Sub-Urban",H3644&gt;12,"Out Of City")</f>
        <v>Out Of City</v>
      </c>
      <c r="W3644" t="str" cm="1">
        <f t="array" ref="W3644">_xlfn.IFS(
    L3644="CCS", "CCS",
    L3644="Type 2", "Type 2",
    L3644="CHAdeMO", "CHAdeMO",
    L3644="Tesla", "Tesla",
    L3644="CCS, Type 2", "CCS, Type 2",
    L3644="Type 2, CCS", "CCS, Type 2",
    L3644="CHAdeMO, Type 2", "CHAdeMO, Type 2",
    L3644="Type 2, CHAdeMO", "CHAdeMO, Type 2",
    L3644="CCS, Tesla", "CCS, Tesla",
    L3644="Tesla, CCS", "CCS, Tesla",
    L3644="Tesla, Type 2", "Tesla, Type 2",
    L3644="Type 2, Tesla", "Tesla, Type 2",
    L3644="CCS, CHAdeMO", "CCS, CHAdeMO",
    L3644="CHAdeMO, CCS", "CCS, CHAdeMO",
    L3644="CHAdeMO, Tesla", "CHAdeMO, Tesla",
    L3644="Tesla, CHAdeMO", "CHAdeMO, Tesla"
)</f>
        <v>CHAdeMO</v>
      </c>
    </row>
    <row r="3645" spans="1:23" x14ac:dyDescent="0.25">
      <c r="A3645" t="s">
        <v>7304</v>
      </c>
      <c r="B3645">
        <v>43.729182000000002</v>
      </c>
      <c r="C3645">
        <v>-79.335418000000004</v>
      </c>
      <c r="D3645" t="s">
        <v>7305</v>
      </c>
      <c r="E3645" t="s">
        <v>38</v>
      </c>
      <c r="F3645">
        <v>0.33</v>
      </c>
      <c r="G3645" t="s">
        <v>20</v>
      </c>
      <c r="H3645">
        <v>5.0199999999999996</v>
      </c>
      <c r="I3645">
        <v>58</v>
      </c>
      <c r="J3645" t="s">
        <v>39</v>
      </c>
      <c r="K3645">
        <v>22</v>
      </c>
      <c r="L3645" t="s">
        <v>80</v>
      </c>
      <c r="M3645">
        <v>2014</v>
      </c>
      <c r="N3645" t="s">
        <v>23</v>
      </c>
      <c r="O3645">
        <v>3.1</v>
      </c>
      <c r="P3645">
        <v>5</v>
      </c>
      <c r="Q3645" t="s">
        <v>24</v>
      </c>
      <c r="R3645">
        <v>10</v>
      </c>
      <c r="S3645">
        <f t="shared" si="168"/>
        <v>580</v>
      </c>
      <c r="T3645">
        <f t="shared" si="169"/>
        <v>191.4</v>
      </c>
      <c r="U3645" s="2">
        <f t="shared" si="170"/>
        <v>8.6206896551724144E-2</v>
      </c>
      <c r="V3645" t="str" cm="1">
        <f t="array" ref="V3645">_xlfn.IFS(H3645&lt;5,"Urban",H3645&lt;=12,"Sub-Urban",H3645&gt;12,"Out Of City")</f>
        <v>Sub-Urban</v>
      </c>
      <c r="W3645" t="str" cm="1">
        <f t="array" ref="W3645">_xlfn.IFS(
    L3645="CCS", "CCS",
    L3645="Type 2", "Type 2",
    L3645="CHAdeMO", "CHAdeMO",
    L3645="Tesla", "Tesla",
    L3645="CCS, Type 2", "CCS, Type 2",
    L3645="Type 2, CCS", "CCS, Type 2",
    L3645="CHAdeMO, Type 2", "CHAdeMO, Type 2",
    L3645="Type 2, CHAdeMO", "CHAdeMO, Type 2",
    L3645="CCS, Tesla", "CCS, Tesla",
    L3645="Tesla, CCS", "CCS, Tesla",
    L3645="Tesla, Type 2", "Tesla, Type 2",
    L3645="Type 2, Tesla", "Tesla, Type 2",
    L3645="CCS, CHAdeMO", "CCS, CHAdeMO",
    L3645="CHAdeMO, CCS", "CCS, CHAdeMO",
    L3645="CHAdeMO, Tesla", "CHAdeMO, Tesla",
    L3645="Tesla, CHAdeMO", "CHAdeMO, Tesla"
)</f>
        <v>CHAdeMO, Type 2</v>
      </c>
    </row>
    <row r="3646" spans="1:23" x14ac:dyDescent="0.25">
      <c r="A3646" t="s">
        <v>7306</v>
      </c>
      <c r="B3646">
        <v>37.702888000000002</v>
      </c>
      <c r="C3646">
        <v>-122.463826</v>
      </c>
      <c r="D3646" t="s">
        <v>7307</v>
      </c>
      <c r="E3646" t="s">
        <v>27</v>
      </c>
      <c r="F3646">
        <v>0.41</v>
      </c>
      <c r="G3646" t="s">
        <v>32</v>
      </c>
      <c r="H3646">
        <v>9.2899999999999991</v>
      </c>
      <c r="I3646">
        <v>19</v>
      </c>
      <c r="J3646" t="s">
        <v>47</v>
      </c>
      <c r="K3646">
        <v>22</v>
      </c>
      <c r="L3646" t="s">
        <v>40</v>
      </c>
      <c r="M3646">
        <v>2012</v>
      </c>
      <c r="N3646" t="s">
        <v>35</v>
      </c>
      <c r="O3646">
        <v>4.9000000000000004</v>
      </c>
      <c r="P3646">
        <v>9</v>
      </c>
      <c r="Q3646" t="s">
        <v>48</v>
      </c>
      <c r="R3646">
        <v>60</v>
      </c>
      <c r="S3646">
        <f t="shared" si="168"/>
        <v>1140</v>
      </c>
      <c r="T3646">
        <f t="shared" si="169"/>
        <v>467.4</v>
      </c>
      <c r="U3646" s="2">
        <f t="shared" si="170"/>
        <v>0.47368421052631576</v>
      </c>
      <c r="V3646" t="str" cm="1">
        <f t="array" ref="V3646">_xlfn.IFS(H3646&lt;5,"Urban",H3646&lt;=12,"Sub-Urban",H3646&gt;12,"Out Of City")</f>
        <v>Sub-Urban</v>
      </c>
      <c r="W3646" t="str" cm="1">
        <f t="array" ref="W3646">_xlfn.IFS(
    L3646="CCS", "CCS",
    L3646="Type 2", "Type 2",
    L3646="CHAdeMO", "CHAdeMO",
    L3646="Tesla", "Tesla",
    L3646="CCS, Type 2", "CCS, Type 2",
    L3646="Type 2, CCS", "CCS, Type 2",
    L3646="CHAdeMO, Type 2", "CHAdeMO, Type 2",
    L3646="Type 2, CHAdeMO", "CHAdeMO, Type 2",
    L3646="CCS, Tesla", "CCS, Tesla",
    L3646="Tesla, CCS", "CCS, Tesla",
    L3646="Tesla, Type 2", "Tesla, Type 2",
    L3646="Type 2, Tesla", "Tesla, Type 2",
    L3646="CCS, CHAdeMO", "CCS, CHAdeMO",
    L3646="CHAdeMO, CCS", "CCS, CHAdeMO",
    L3646="CHAdeMO, Tesla", "CHAdeMO, Tesla",
    L3646="Tesla, CHAdeMO", "CHAdeMO, Tesla"
)</f>
        <v>Type 2</v>
      </c>
    </row>
    <row r="3647" spans="1:23" x14ac:dyDescent="0.25">
      <c r="A3647" t="s">
        <v>7308</v>
      </c>
      <c r="B3647">
        <v>37.535139999999998</v>
      </c>
      <c r="C3647">
        <v>126.942993</v>
      </c>
      <c r="D3647" t="s">
        <v>7309</v>
      </c>
      <c r="E3647" t="s">
        <v>27</v>
      </c>
      <c r="F3647">
        <v>0.24</v>
      </c>
      <c r="G3647" t="s">
        <v>20</v>
      </c>
      <c r="H3647">
        <v>14.89</v>
      </c>
      <c r="I3647">
        <v>52</v>
      </c>
      <c r="J3647" t="s">
        <v>39</v>
      </c>
      <c r="K3647">
        <v>150</v>
      </c>
      <c r="L3647" t="s">
        <v>77</v>
      </c>
      <c r="M3647">
        <v>2013</v>
      </c>
      <c r="N3647" t="s">
        <v>35</v>
      </c>
      <c r="O3647">
        <v>3.8</v>
      </c>
      <c r="P3647">
        <v>2</v>
      </c>
      <c r="Q3647" t="s">
        <v>24</v>
      </c>
      <c r="R3647">
        <v>55</v>
      </c>
      <c r="S3647">
        <f t="shared" si="168"/>
        <v>2860</v>
      </c>
      <c r="T3647">
        <f t="shared" si="169"/>
        <v>686.4</v>
      </c>
      <c r="U3647" s="2">
        <f t="shared" si="170"/>
        <v>3.8461538461538464E-2</v>
      </c>
      <c r="V3647" t="str" cm="1">
        <f t="array" ref="V3647">_xlfn.IFS(H3647&lt;5,"Urban",H3647&lt;=12,"Sub-Urban",H3647&gt;12,"Out Of City")</f>
        <v>Out Of City</v>
      </c>
      <c r="W3647" t="str" cm="1">
        <f t="array" ref="W3647">_xlfn.IFS(
    L3647="CCS", "CCS",
    L3647="Type 2", "Type 2",
    L3647="CHAdeMO", "CHAdeMO",
    L3647="Tesla", "Tesla",
    L3647="CCS, Type 2", "CCS, Type 2",
    L3647="Type 2, CCS", "CCS, Type 2",
    L3647="CHAdeMO, Type 2", "CHAdeMO, Type 2",
    L3647="Type 2, CHAdeMO", "CHAdeMO, Type 2",
    L3647="CCS, Tesla", "CCS, Tesla",
    L3647="Tesla, CCS", "CCS, Tesla",
    L3647="Tesla, Type 2", "Tesla, Type 2",
    L3647="Type 2, Tesla", "Tesla, Type 2",
    L3647="CCS, CHAdeMO", "CCS, CHAdeMO",
    L3647="CHAdeMO, CCS", "CCS, CHAdeMO",
    L3647="CHAdeMO, Tesla", "CHAdeMO, Tesla",
    L3647="Tesla, CHAdeMO", "CHAdeMO, Tesla"
)</f>
        <v>CHAdeMO</v>
      </c>
    </row>
    <row r="3648" spans="1:23" x14ac:dyDescent="0.25">
      <c r="A3648" t="s">
        <v>7310</v>
      </c>
      <c r="B3648">
        <v>-33.842146999999997</v>
      </c>
      <c r="C3648">
        <v>18.422962999999999</v>
      </c>
      <c r="D3648" t="s">
        <v>7311</v>
      </c>
      <c r="E3648" t="s">
        <v>27</v>
      </c>
      <c r="F3648">
        <v>0.13</v>
      </c>
      <c r="G3648" t="s">
        <v>32</v>
      </c>
      <c r="H3648">
        <v>10.43</v>
      </c>
      <c r="I3648">
        <v>89</v>
      </c>
      <c r="J3648" t="s">
        <v>21</v>
      </c>
      <c r="K3648">
        <v>22</v>
      </c>
      <c r="L3648" t="s">
        <v>77</v>
      </c>
      <c r="M3648">
        <v>2021</v>
      </c>
      <c r="N3648" t="s">
        <v>35</v>
      </c>
      <c r="O3648">
        <v>4.0999999999999996</v>
      </c>
      <c r="P3648">
        <v>4</v>
      </c>
      <c r="Q3648" t="s">
        <v>24</v>
      </c>
      <c r="R3648">
        <v>56</v>
      </c>
      <c r="S3648">
        <f t="shared" si="168"/>
        <v>4984</v>
      </c>
      <c r="T3648">
        <f t="shared" si="169"/>
        <v>647.92000000000007</v>
      </c>
      <c r="U3648" s="2">
        <f t="shared" si="170"/>
        <v>4.49438202247191E-2</v>
      </c>
      <c r="V3648" t="str" cm="1">
        <f t="array" ref="V3648">_xlfn.IFS(H3648&lt;5,"Urban",H3648&lt;=12,"Sub-Urban",H3648&gt;12,"Out Of City")</f>
        <v>Sub-Urban</v>
      </c>
      <c r="W3648" t="str" cm="1">
        <f t="array" ref="W3648">_xlfn.IFS(
    L3648="CCS", "CCS",
    L3648="Type 2", "Type 2",
    L3648="CHAdeMO", "CHAdeMO",
    L3648="Tesla", "Tesla",
    L3648="CCS, Type 2", "CCS, Type 2",
    L3648="Type 2, CCS", "CCS, Type 2",
    L3648="CHAdeMO, Type 2", "CHAdeMO, Type 2",
    L3648="Type 2, CHAdeMO", "CHAdeMO, Type 2",
    L3648="CCS, Tesla", "CCS, Tesla",
    L3648="Tesla, CCS", "CCS, Tesla",
    L3648="Tesla, Type 2", "Tesla, Type 2",
    L3648="Type 2, Tesla", "Tesla, Type 2",
    L3648="CCS, CHAdeMO", "CCS, CHAdeMO",
    L3648="CHAdeMO, CCS", "CCS, CHAdeMO",
    L3648="CHAdeMO, Tesla", "CHAdeMO, Tesla",
    L3648="Tesla, CHAdeMO", "CHAdeMO, Tesla"
)</f>
        <v>CHAdeMO</v>
      </c>
    </row>
    <row r="3649" spans="1:23" x14ac:dyDescent="0.25">
      <c r="A3649" t="s">
        <v>7312</v>
      </c>
      <c r="B3649">
        <v>55.883403000000001</v>
      </c>
      <c r="C3649">
        <v>37.565060000000003</v>
      </c>
      <c r="D3649" t="s">
        <v>7313</v>
      </c>
      <c r="E3649" t="s">
        <v>19</v>
      </c>
      <c r="F3649">
        <v>0.13</v>
      </c>
      <c r="G3649" t="s">
        <v>32</v>
      </c>
      <c r="H3649">
        <v>2.2799999999999998</v>
      </c>
      <c r="I3649">
        <v>71</v>
      </c>
      <c r="J3649" t="s">
        <v>33</v>
      </c>
      <c r="K3649">
        <v>22</v>
      </c>
      <c r="L3649" t="s">
        <v>47</v>
      </c>
      <c r="M3649">
        <v>2021</v>
      </c>
      <c r="N3649" t="s">
        <v>23</v>
      </c>
      <c r="O3649">
        <v>4.3</v>
      </c>
      <c r="P3649">
        <v>5</v>
      </c>
      <c r="Q3649" t="s">
        <v>48</v>
      </c>
      <c r="R3649">
        <v>39</v>
      </c>
      <c r="S3649">
        <f t="shared" si="168"/>
        <v>2769</v>
      </c>
      <c r="T3649">
        <f t="shared" si="169"/>
        <v>359.97</v>
      </c>
      <c r="U3649" s="2">
        <f t="shared" si="170"/>
        <v>7.0422535211267609E-2</v>
      </c>
      <c r="V3649" t="str" cm="1">
        <f t="array" ref="V3649">_xlfn.IFS(H3649&lt;5,"Urban",H3649&lt;=12,"Sub-Urban",H3649&gt;12,"Out Of City")</f>
        <v>Urban</v>
      </c>
      <c r="W3649" t="str" cm="1">
        <f t="array" ref="W3649">_xlfn.IFS(
    L3649="CCS", "CCS",
    L3649="Type 2", "Type 2",
    L3649="CHAdeMO", "CHAdeMO",
    L3649="Tesla", "Tesla",
    L3649="CCS, Type 2", "CCS, Type 2",
    L3649="Type 2, CCS", "CCS, Type 2",
    L3649="CHAdeMO, Type 2", "CHAdeMO, Type 2",
    L3649="Type 2, CHAdeMO", "CHAdeMO, Type 2",
    L3649="CCS, Tesla", "CCS, Tesla",
    L3649="Tesla, CCS", "CCS, Tesla",
    L3649="Tesla, Type 2", "Tesla, Type 2",
    L3649="Type 2, Tesla", "Tesla, Type 2",
    L3649="CCS, CHAdeMO", "CCS, CHAdeMO",
    L3649="CHAdeMO, CCS", "CCS, CHAdeMO",
    L3649="CHAdeMO, Tesla", "CHAdeMO, Tesla",
    L3649="Tesla, CHAdeMO", "CHAdeMO, Tesla"
)</f>
        <v>Tesla</v>
      </c>
    </row>
    <row r="3650" spans="1:23" x14ac:dyDescent="0.25">
      <c r="A3650" t="s">
        <v>7314</v>
      </c>
      <c r="B3650">
        <v>37.897415000000002</v>
      </c>
      <c r="C3650">
        <v>-122.426176</v>
      </c>
      <c r="D3650" t="s">
        <v>7315</v>
      </c>
      <c r="E3650" t="s">
        <v>19</v>
      </c>
      <c r="F3650">
        <v>0.18</v>
      </c>
      <c r="G3650" t="s">
        <v>32</v>
      </c>
      <c r="H3650">
        <v>13.44</v>
      </c>
      <c r="I3650">
        <v>63</v>
      </c>
      <c r="J3650" t="s">
        <v>33</v>
      </c>
      <c r="K3650">
        <v>22</v>
      </c>
      <c r="L3650" t="s">
        <v>28</v>
      </c>
      <c r="M3650">
        <v>2023</v>
      </c>
      <c r="N3650" t="s">
        <v>23</v>
      </c>
      <c r="O3650">
        <v>3.6</v>
      </c>
      <c r="P3650">
        <v>7</v>
      </c>
      <c r="Q3650" t="s">
        <v>24</v>
      </c>
      <c r="R3650">
        <v>38</v>
      </c>
      <c r="S3650">
        <f t="shared" si="168"/>
        <v>2394</v>
      </c>
      <c r="T3650">
        <f t="shared" si="169"/>
        <v>430.91999999999996</v>
      </c>
      <c r="U3650" s="2">
        <f t="shared" si="170"/>
        <v>0.1111111111111111</v>
      </c>
      <c r="V3650" t="str" cm="1">
        <f t="array" ref="V3650">_xlfn.IFS(H3650&lt;5,"Urban",H3650&lt;=12,"Sub-Urban",H3650&gt;12,"Out Of City")</f>
        <v>Out Of City</v>
      </c>
      <c r="W3650" t="str" cm="1">
        <f t="array" ref="W3650">_xlfn.IFS(
    L3650="CCS", "CCS",
    L3650="Type 2", "Type 2",
    L3650="CHAdeMO", "CHAdeMO",
    L3650="Tesla", "Tesla",
    L3650="CCS, Type 2", "CCS, Type 2",
    L3650="Type 2, CCS", "CCS, Type 2",
    L3650="CHAdeMO, Type 2", "CHAdeMO, Type 2",
    L3650="Type 2, CHAdeMO", "CHAdeMO, Type 2",
    L3650="CCS, Tesla", "CCS, Tesla",
    L3650="Tesla, CCS", "CCS, Tesla",
    L3650="Tesla, Type 2", "Tesla, Type 2",
    L3650="Type 2, Tesla", "Tesla, Type 2",
    L3650="CCS, CHAdeMO", "CCS, CHAdeMO",
    L3650="CHAdeMO, CCS", "CCS, CHAdeMO",
    L3650="CHAdeMO, Tesla", "CHAdeMO, Tesla",
    L3650="Tesla, CHAdeMO", "CHAdeMO, Tesla"
)</f>
        <v>Tesla, Type 2</v>
      </c>
    </row>
    <row r="3651" spans="1:23" x14ac:dyDescent="0.25">
      <c r="A3651" t="s">
        <v>7316</v>
      </c>
      <c r="B3651">
        <v>52.453510999999999</v>
      </c>
      <c r="C3651">
        <v>13.323995</v>
      </c>
      <c r="D3651" t="s">
        <v>7317</v>
      </c>
      <c r="E3651" t="s">
        <v>38</v>
      </c>
      <c r="F3651">
        <v>0.32</v>
      </c>
      <c r="G3651" t="s">
        <v>32</v>
      </c>
      <c r="H3651">
        <v>8.31</v>
      </c>
      <c r="I3651">
        <v>84</v>
      </c>
      <c r="J3651" t="s">
        <v>21</v>
      </c>
      <c r="K3651">
        <v>350</v>
      </c>
      <c r="L3651" t="s">
        <v>40</v>
      </c>
      <c r="M3651">
        <v>2021</v>
      </c>
      <c r="N3651" t="s">
        <v>35</v>
      </c>
      <c r="O3651">
        <v>4.5</v>
      </c>
      <c r="P3651">
        <v>7</v>
      </c>
      <c r="Q3651" t="s">
        <v>29</v>
      </c>
      <c r="R3651">
        <v>16</v>
      </c>
      <c r="S3651">
        <f t="shared" ref="S3651:S3714" si="171">R3651*I3651</f>
        <v>1344</v>
      </c>
      <c r="T3651">
        <f t="shared" ref="T3651:T3714" si="172">F3651*S3651</f>
        <v>430.08</v>
      </c>
      <c r="U3651" s="2">
        <f t="shared" ref="U3651:U3714" si="173">P3651/I3651</f>
        <v>8.3333333333333329E-2</v>
      </c>
      <c r="V3651" t="str" cm="1">
        <f t="array" ref="V3651">_xlfn.IFS(H3651&lt;5,"Urban",H3651&lt;=12,"Sub-Urban",H3651&gt;12,"Out Of City")</f>
        <v>Sub-Urban</v>
      </c>
      <c r="W3651" t="str" cm="1">
        <f t="array" ref="W3651">_xlfn.IFS(
    L3651="CCS", "CCS",
    L3651="Type 2", "Type 2",
    L3651="CHAdeMO", "CHAdeMO",
    L3651="Tesla", "Tesla",
    L3651="CCS, Type 2", "CCS, Type 2",
    L3651="Type 2, CCS", "CCS, Type 2",
    L3651="CHAdeMO, Type 2", "CHAdeMO, Type 2",
    L3651="Type 2, CHAdeMO", "CHAdeMO, Type 2",
    L3651="CCS, Tesla", "CCS, Tesla",
    L3651="Tesla, CCS", "CCS, Tesla",
    L3651="Tesla, Type 2", "Tesla, Type 2",
    L3651="Type 2, Tesla", "Tesla, Type 2",
    L3651="CCS, CHAdeMO", "CCS, CHAdeMO",
    L3651="CHAdeMO, CCS", "CCS, CHAdeMO",
    L3651="CHAdeMO, Tesla", "CHAdeMO, Tesla",
    L3651="Tesla, CHAdeMO", "CHAdeMO, Tesla"
)</f>
        <v>Type 2</v>
      </c>
    </row>
    <row r="3652" spans="1:23" x14ac:dyDescent="0.25">
      <c r="A3652" t="s">
        <v>7318</v>
      </c>
      <c r="B3652">
        <v>-28.428505999999999</v>
      </c>
      <c r="C3652">
        <v>162.16975600000001</v>
      </c>
      <c r="D3652" t="s">
        <v>7319</v>
      </c>
      <c r="E3652" t="s">
        <v>19</v>
      </c>
      <c r="F3652">
        <v>0.15</v>
      </c>
      <c r="G3652" s="1" t="s">
        <v>9985</v>
      </c>
      <c r="H3652">
        <v>13.82</v>
      </c>
      <c r="I3652">
        <v>93</v>
      </c>
      <c r="J3652" t="s">
        <v>39</v>
      </c>
      <c r="K3652">
        <v>150</v>
      </c>
      <c r="L3652" t="s">
        <v>43</v>
      </c>
      <c r="M3652">
        <v>2023</v>
      </c>
      <c r="N3652" t="s">
        <v>35</v>
      </c>
      <c r="O3652">
        <v>4.4000000000000004</v>
      </c>
      <c r="P3652">
        <v>6</v>
      </c>
      <c r="Q3652" t="s">
        <v>48</v>
      </c>
      <c r="R3652">
        <v>36</v>
      </c>
      <c r="S3652">
        <f t="shared" si="171"/>
        <v>3348</v>
      </c>
      <c r="T3652">
        <f t="shared" si="172"/>
        <v>502.2</v>
      </c>
      <c r="U3652" s="2">
        <f t="shared" si="173"/>
        <v>6.4516129032258063E-2</v>
      </c>
      <c r="V3652" t="str" cm="1">
        <f t="array" ref="V3652">_xlfn.IFS(H3652&lt;5,"Urban",H3652&lt;=12,"Sub-Urban",H3652&gt;12,"Out Of City")</f>
        <v>Out Of City</v>
      </c>
      <c r="W3652" t="str" cm="1">
        <f t="array" ref="W3652">_xlfn.IFS(
    L3652="CCS", "CCS",
    L3652="Type 2", "Type 2",
    L3652="CHAdeMO", "CHAdeMO",
    L3652="Tesla", "Tesla",
    L3652="CCS, Type 2", "CCS, Type 2",
    L3652="Type 2, CCS", "CCS, Type 2",
    L3652="CHAdeMO, Type 2", "CHAdeMO, Type 2",
    L3652="Type 2, CHAdeMO", "CHAdeMO, Type 2",
    L3652="CCS, Tesla", "CCS, Tesla",
    L3652="Tesla, CCS", "CCS, Tesla",
    L3652="Tesla, Type 2", "Tesla, Type 2",
    L3652="Type 2, Tesla", "Tesla, Type 2",
    L3652="CCS, CHAdeMO", "CCS, CHAdeMO",
    L3652="CHAdeMO, CCS", "CCS, CHAdeMO",
    L3652="CHAdeMO, Tesla", "CHAdeMO, Tesla",
    L3652="Tesla, CHAdeMO", "CHAdeMO, Tesla"
)</f>
        <v>CCS</v>
      </c>
    </row>
    <row r="3653" spans="1:23" x14ac:dyDescent="0.25">
      <c r="A3653" t="s">
        <v>7320</v>
      </c>
      <c r="B3653">
        <v>43.622281000000001</v>
      </c>
      <c r="C3653">
        <v>-79.485513999999995</v>
      </c>
      <c r="D3653" t="s">
        <v>7321</v>
      </c>
      <c r="E3653" t="s">
        <v>27</v>
      </c>
      <c r="F3653">
        <v>0.15</v>
      </c>
      <c r="G3653" t="s">
        <v>32</v>
      </c>
      <c r="H3653">
        <v>5.37</v>
      </c>
      <c r="I3653">
        <v>36</v>
      </c>
      <c r="J3653" t="s">
        <v>21</v>
      </c>
      <c r="K3653">
        <v>150</v>
      </c>
      <c r="L3653" t="s">
        <v>40</v>
      </c>
      <c r="M3653">
        <v>2021</v>
      </c>
      <c r="N3653" t="s">
        <v>35</v>
      </c>
      <c r="O3653">
        <v>4</v>
      </c>
      <c r="P3653">
        <v>9</v>
      </c>
      <c r="Q3653" t="s">
        <v>29</v>
      </c>
      <c r="R3653">
        <v>59</v>
      </c>
      <c r="S3653">
        <f t="shared" si="171"/>
        <v>2124</v>
      </c>
      <c r="T3653">
        <f t="shared" si="172"/>
        <v>318.59999999999997</v>
      </c>
      <c r="U3653" s="2">
        <f t="shared" si="173"/>
        <v>0.25</v>
      </c>
      <c r="V3653" t="str" cm="1">
        <f t="array" ref="V3653">_xlfn.IFS(H3653&lt;5,"Urban",H3653&lt;=12,"Sub-Urban",H3653&gt;12,"Out Of City")</f>
        <v>Sub-Urban</v>
      </c>
      <c r="W3653" t="str" cm="1">
        <f t="array" ref="W3653">_xlfn.IFS(
    L3653="CCS", "CCS",
    L3653="Type 2", "Type 2",
    L3653="CHAdeMO", "CHAdeMO",
    L3653="Tesla", "Tesla",
    L3653="CCS, Type 2", "CCS, Type 2",
    L3653="Type 2, CCS", "CCS, Type 2",
    L3653="CHAdeMO, Type 2", "CHAdeMO, Type 2",
    L3653="Type 2, CHAdeMO", "CHAdeMO, Type 2",
    L3653="CCS, Tesla", "CCS, Tesla",
    L3653="Tesla, CCS", "CCS, Tesla",
    L3653="Tesla, Type 2", "Tesla, Type 2",
    L3653="Type 2, Tesla", "Tesla, Type 2",
    L3653="CCS, CHAdeMO", "CCS, CHAdeMO",
    L3653="CHAdeMO, CCS", "CCS, CHAdeMO",
    L3653="CHAdeMO, Tesla", "CHAdeMO, Tesla",
    L3653="Tesla, CHAdeMO", "CHAdeMO, Tesla"
)</f>
        <v>Type 2</v>
      </c>
    </row>
    <row r="3654" spans="1:23" x14ac:dyDescent="0.25">
      <c r="A3654" t="s">
        <v>7322</v>
      </c>
      <c r="B3654">
        <v>41.827131000000001</v>
      </c>
      <c r="C3654">
        <v>-87.678732999999994</v>
      </c>
      <c r="D3654" t="s">
        <v>7323</v>
      </c>
      <c r="E3654" t="s">
        <v>19</v>
      </c>
      <c r="F3654">
        <v>0.47</v>
      </c>
      <c r="G3654" t="s">
        <v>32</v>
      </c>
      <c r="H3654">
        <v>14.73</v>
      </c>
      <c r="I3654">
        <v>21</v>
      </c>
      <c r="J3654" t="s">
        <v>21</v>
      </c>
      <c r="K3654">
        <v>22</v>
      </c>
      <c r="L3654" t="s">
        <v>77</v>
      </c>
      <c r="M3654">
        <v>2015</v>
      </c>
      <c r="N3654" t="s">
        <v>23</v>
      </c>
      <c r="O3654">
        <v>3.1</v>
      </c>
      <c r="P3654">
        <v>9</v>
      </c>
      <c r="Q3654" t="s">
        <v>29</v>
      </c>
      <c r="R3654">
        <v>23</v>
      </c>
      <c r="S3654">
        <f t="shared" si="171"/>
        <v>483</v>
      </c>
      <c r="T3654">
        <f t="shared" si="172"/>
        <v>227.01</v>
      </c>
      <c r="U3654" s="2">
        <f t="shared" si="173"/>
        <v>0.42857142857142855</v>
      </c>
      <c r="V3654" t="str" cm="1">
        <f t="array" ref="V3654">_xlfn.IFS(H3654&lt;5,"Urban",H3654&lt;=12,"Sub-Urban",H3654&gt;12,"Out Of City")</f>
        <v>Out Of City</v>
      </c>
      <c r="W3654" t="str" cm="1">
        <f t="array" ref="W3654">_xlfn.IFS(
    L3654="CCS", "CCS",
    L3654="Type 2", "Type 2",
    L3654="CHAdeMO", "CHAdeMO",
    L3654="Tesla", "Tesla",
    L3654="CCS, Type 2", "CCS, Type 2",
    L3654="Type 2, CCS", "CCS, Type 2",
    L3654="CHAdeMO, Type 2", "CHAdeMO, Type 2",
    L3654="Type 2, CHAdeMO", "CHAdeMO, Type 2",
    L3654="CCS, Tesla", "CCS, Tesla",
    L3654="Tesla, CCS", "CCS, Tesla",
    L3654="Tesla, Type 2", "Tesla, Type 2",
    L3654="Type 2, Tesla", "Tesla, Type 2",
    L3654="CCS, CHAdeMO", "CCS, CHAdeMO",
    L3654="CHAdeMO, CCS", "CCS, CHAdeMO",
    L3654="CHAdeMO, Tesla", "CHAdeMO, Tesla",
    L3654="Tesla, CHAdeMO", "CHAdeMO, Tesla"
)</f>
        <v>CHAdeMO</v>
      </c>
    </row>
    <row r="3655" spans="1:23" x14ac:dyDescent="0.25">
      <c r="A3655" t="s">
        <v>7324</v>
      </c>
      <c r="B3655">
        <v>37.792971999999999</v>
      </c>
      <c r="C3655">
        <v>-122.362886</v>
      </c>
      <c r="D3655" t="s">
        <v>7325</v>
      </c>
      <c r="E3655" t="s">
        <v>19</v>
      </c>
      <c r="F3655">
        <v>0.12</v>
      </c>
      <c r="G3655" t="s">
        <v>20</v>
      </c>
      <c r="H3655">
        <v>1.42</v>
      </c>
      <c r="I3655">
        <v>54</v>
      </c>
      <c r="J3655" t="s">
        <v>46</v>
      </c>
      <c r="K3655">
        <v>350</v>
      </c>
      <c r="L3655" t="s">
        <v>104</v>
      </c>
      <c r="M3655">
        <v>2010</v>
      </c>
      <c r="N3655" t="s">
        <v>23</v>
      </c>
      <c r="O3655">
        <v>4.7</v>
      </c>
      <c r="P3655">
        <v>3</v>
      </c>
      <c r="Q3655" t="s">
        <v>24</v>
      </c>
      <c r="R3655">
        <v>25</v>
      </c>
      <c r="S3655">
        <f t="shared" si="171"/>
        <v>1350</v>
      </c>
      <c r="T3655">
        <f t="shared" si="172"/>
        <v>162</v>
      </c>
      <c r="U3655" s="2">
        <f t="shared" si="173"/>
        <v>5.5555555555555552E-2</v>
      </c>
      <c r="V3655" t="str" cm="1">
        <f t="array" ref="V3655">_xlfn.IFS(H3655&lt;5,"Urban",H3655&lt;=12,"Sub-Urban",H3655&gt;12,"Out Of City")</f>
        <v>Urban</v>
      </c>
      <c r="W3655" t="str" cm="1">
        <f t="array" ref="W3655">_xlfn.IFS(
    L3655="CCS", "CCS",
    L3655="Type 2", "Type 2",
    L3655="CHAdeMO", "CHAdeMO",
    L3655="Tesla", "Tesla",
    L3655="CCS, Type 2", "CCS, Type 2",
    L3655="Type 2, CCS", "CCS, Type 2",
    L3655="CHAdeMO, Type 2", "CHAdeMO, Type 2",
    L3655="Type 2, CHAdeMO", "CHAdeMO, Type 2",
    L3655="CCS, Tesla", "CCS, Tesla",
    L3655="Tesla, CCS", "CCS, Tesla",
    L3655="Tesla, Type 2", "Tesla, Type 2",
    L3655="Type 2, Tesla", "Tesla, Type 2",
    L3655="CCS, CHAdeMO", "CCS, CHAdeMO",
    L3655="CHAdeMO, CCS", "CCS, CHAdeMO",
    L3655="CHAdeMO, Tesla", "CHAdeMO, Tesla",
    L3655="Tesla, CHAdeMO", "CHAdeMO, Tesla"
)</f>
        <v>CHAdeMO, Type 2</v>
      </c>
    </row>
    <row r="3656" spans="1:23" x14ac:dyDescent="0.25">
      <c r="A3656" t="s">
        <v>7326</v>
      </c>
      <c r="B3656">
        <v>43.638286000000001</v>
      </c>
      <c r="C3656">
        <v>-79.330886000000007</v>
      </c>
      <c r="D3656" t="s">
        <v>7327</v>
      </c>
      <c r="E3656" t="s">
        <v>27</v>
      </c>
      <c r="F3656">
        <v>0.39</v>
      </c>
      <c r="G3656" t="s">
        <v>32</v>
      </c>
      <c r="H3656">
        <v>19.690000000000001</v>
      </c>
      <c r="I3656">
        <v>91</v>
      </c>
      <c r="J3656" t="s">
        <v>39</v>
      </c>
      <c r="K3656">
        <v>150</v>
      </c>
      <c r="L3656" t="s">
        <v>40</v>
      </c>
      <c r="M3656">
        <v>2013</v>
      </c>
      <c r="N3656" t="s">
        <v>35</v>
      </c>
      <c r="O3656">
        <v>4.3</v>
      </c>
      <c r="P3656">
        <v>5</v>
      </c>
      <c r="Q3656" t="s">
        <v>29</v>
      </c>
      <c r="R3656">
        <v>45</v>
      </c>
      <c r="S3656">
        <f t="shared" si="171"/>
        <v>4095</v>
      </c>
      <c r="T3656">
        <f t="shared" si="172"/>
        <v>1597.05</v>
      </c>
      <c r="U3656" s="2">
        <f t="shared" si="173"/>
        <v>5.4945054945054944E-2</v>
      </c>
      <c r="V3656" t="str" cm="1">
        <f t="array" ref="V3656">_xlfn.IFS(H3656&lt;5,"Urban",H3656&lt;=12,"Sub-Urban",H3656&gt;12,"Out Of City")</f>
        <v>Out Of City</v>
      </c>
      <c r="W3656" t="str" cm="1">
        <f t="array" ref="W3656">_xlfn.IFS(
    L3656="CCS", "CCS",
    L3656="Type 2", "Type 2",
    L3656="CHAdeMO", "CHAdeMO",
    L3656="Tesla", "Tesla",
    L3656="CCS, Type 2", "CCS, Type 2",
    L3656="Type 2, CCS", "CCS, Type 2",
    L3656="CHAdeMO, Type 2", "CHAdeMO, Type 2",
    L3656="Type 2, CHAdeMO", "CHAdeMO, Type 2",
    L3656="CCS, Tesla", "CCS, Tesla",
    L3656="Tesla, CCS", "CCS, Tesla",
    L3656="Tesla, Type 2", "Tesla, Type 2",
    L3656="Type 2, Tesla", "Tesla, Type 2",
    L3656="CCS, CHAdeMO", "CCS, CHAdeMO",
    L3656="CHAdeMO, CCS", "CCS, CHAdeMO",
    L3656="CHAdeMO, Tesla", "CHAdeMO, Tesla",
    L3656="Tesla, CHAdeMO", "CHAdeMO, Tesla"
)</f>
        <v>Type 2</v>
      </c>
    </row>
    <row r="3657" spans="1:23" x14ac:dyDescent="0.25">
      <c r="A3657" t="s">
        <v>7328</v>
      </c>
      <c r="B3657">
        <v>41.808909</v>
      </c>
      <c r="C3657">
        <v>-87.732292000000001</v>
      </c>
      <c r="D3657" t="s">
        <v>7329</v>
      </c>
      <c r="E3657" t="s">
        <v>38</v>
      </c>
      <c r="F3657">
        <v>0.39</v>
      </c>
      <c r="G3657" s="1" t="s">
        <v>9985</v>
      </c>
      <c r="H3657">
        <v>19.010000000000002</v>
      </c>
      <c r="I3657">
        <v>17</v>
      </c>
      <c r="J3657" t="s">
        <v>39</v>
      </c>
      <c r="K3657">
        <v>150</v>
      </c>
      <c r="L3657" t="s">
        <v>34</v>
      </c>
      <c r="M3657">
        <v>2019</v>
      </c>
      <c r="N3657" t="s">
        <v>35</v>
      </c>
      <c r="O3657">
        <v>4.7</v>
      </c>
      <c r="P3657">
        <v>8</v>
      </c>
      <c r="Q3657" t="s">
        <v>29</v>
      </c>
      <c r="R3657">
        <v>8</v>
      </c>
      <c r="S3657">
        <f t="shared" si="171"/>
        <v>136</v>
      </c>
      <c r="T3657">
        <f t="shared" si="172"/>
        <v>53.04</v>
      </c>
      <c r="U3657" s="2">
        <f t="shared" si="173"/>
        <v>0.47058823529411764</v>
      </c>
      <c r="V3657" t="str" cm="1">
        <f t="array" ref="V3657">_xlfn.IFS(H3657&lt;5,"Urban",H3657&lt;=12,"Sub-Urban",H3657&gt;12,"Out Of City")</f>
        <v>Out Of City</v>
      </c>
      <c r="W3657" t="str" cm="1">
        <f t="array" ref="W3657">_xlfn.IFS(
    L3657="CCS", "CCS",
    L3657="Type 2", "Type 2",
    L3657="CHAdeMO", "CHAdeMO",
    L3657="Tesla", "Tesla",
    L3657="CCS, Type 2", "CCS, Type 2",
    L3657="Type 2, CCS", "CCS, Type 2",
    L3657="CHAdeMO, Type 2", "CHAdeMO, Type 2",
    L3657="Type 2, CHAdeMO", "CHAdeMO, Type 2",
    L3657="CCS, Tesla", "CCS, Tesla",
    L3657="Tesla, CCS", "CCS, Tesla",
    L3657="Tesla, Type 2", "Tesla, Type 2",
    L3657="Type 2, Tesla", "Tesla, Type 2",
    L3657="CCS, CHAdeMO", "CCS, CHAdeMO",
    L3657="CHAdeMO, CCS", "CCS, CHAdeMO",
    L3657="CHAdeMO, Tesla", "CHAdeMO, Tesla",
    L3657="Tesla, CHAdeMO", "CHAdeMO, Tesla"
)</f>
        <v>CCS, Type 2</v>
      </c>
    </row>
    <row r="3658" spans="1:23" x14ac:dyDescent="0.25">
      <c r="A3658" t="s">
        <v>7330</v>
      </c>
      <c r="B3658">
        <v>43.678921000000003</v>
      </c>
      <c r="C3658">
        <v>-79.475469000000004</v>
      </c>
      <c r="D3658" t="s">
        <v>7331</v>
      </c>
      <c r="E3658" t="s">
        <v>19</v>
      </c>
      <c r="F3658">
        <v>0.36</v>
      </c>
      <c r="G3658" t="s">
        <v>32</v>
      </c>
      <c r="H3658">
        <v>12.88</v>
      </c>
      <c r="I3658">
        <v>56</v>
      </c>
      <c r="J3658" t="s">
        <v>39</v>
      </c>
      <c r="K3658">
        <v>350</v>
      </c>
      <c r="L3658" t="s">
        <v>77</v>
      </c>
      <c r="M3658">
        <v>2018</v>
      </c>
      <c r="N3658" t="s">
        <v>23</v>
      </c>
      <c r="O3658">
        <v>4.8</v>
      </c>
      <c r="P3658">
        <v>6</v>
      </c>
      <c r="Q3658" t="s">
        <v>48</v>
      </c>
      <c r="R3658">
        <v>33</v>
      </c>
      <c r="S3658">
        <f t="shared" si="171"/>
        <v>1848</v>
      </c>
      <c r="T3658">
        <f t="shared" si="172"/>
        <v>665.28</v>
      </c>
      <c r="U3658" s="2">
        <f t="shared" si="173"/>
        <v>0.10714285714285714</v>
      </c>
      <c r="V3658" t="str" cm="1">
        <f t="array" ref="V3658">_xlfn.IFS(H3658&lt;5,"Urban",H3658&lt;=12,"Sub-Urban",H3658&gt;12,"Out Of City")</f>
        <v>Out Of City</v>
      </c>
      <c r="W3658" t="str" cm="1">
        <f t="array" ref="W3658">_xlfn.IFS(
    L3658="CCS", "CCS",
    L3658="Type 2", "Type 2",
    L3658="CHAdeMO", "CHAdeMO",
    L3658="Tesla", "Tesla",
    L3658="CCS, Type 2", "CCS, Type 2",
    L3658="Type 2, CCS", "CCS, Type 2",
    L3658="CHAdeMO, Type 2", "CHAdeMO, Type 2",
    L3658="Type 2, CHAdeMO", "CHAdeMO, Type 2",
    L3658="CCS, Tesla", "CCS, Tesla",
    L3658="Tesla, CCS", "CCS, Tesla",
    L3658="Tesla, Type 2", "Tesla, Type 2",
    L3658="Type 2, Tesla", "Tesla, Type 2",
    L3658="CCS, CHAdeMO", "CCS, CHAdeMO",
    L3658="CHAdeMO, CCS", "CCS, CHAdeMO",
    L3658="CHAdeMO, Tesla", "CHAdeMO, Tesla",
    L3658="Tesla, CHAdeMO", "CHAdeMO, Tesla"
)</f>
        <v>CHAdeMO</v>
      </c>
    </row>
    <row r="3659" spans="1:23" x14ac:dyDescent="0.25">
      <c r="A3659" t="s">
        <v>7332</v>
      </c>
      <c r="B3659">
        <v>25.319147999999998</v>
      </c>
      <c r="C3659">
        <v>55.231501999999999</v>
      </c>
      <c r="D3659" t="s">
        <v>7333</v>
      </c>
      <c r="E3659" t="s">
        <v>19</v>
      </c>
      <c r="F3659">
        <v>0.41</v>
      </c>
      <c r="G3659" t="s">
        <v>32</v>
      </c>
      <c r="H3659">
        <v>1.68</v>
      </c>
      <c r="I3659">
        <v>39</v>
      </c>
      <c r="J3659" t="s">
        <v>39</v>
      </c>
      <c r="K3659">
        <v>50</v>
      </c>
      <c r="L3659" t="s">
        <v>40</v>
      </c>
      <c r="M3659">
        <v>2013</v>
      </c>
      <c r="N3659" t="s">
        <v>35</v>
      </c>
      <c r="O3659">
        <v>4.9000000000000004</v>
      </c>
      <c r="P3659">
        <v>9</v>
      </c>
      <c r="Q3659" t="s">
        <v>24</v>
      </c>
      <c r="R3659">
        <v>37</v>
      </c>
      <c r="S3659">
        <f t="shared" si="171"/>
        <v>1443</v>
      </c>
      <c r="T3659">
        <f t="shared" si="172"/>
        <v>591.63</v>
      </c>
      <c r="U3659" s="2">
        <f t="shared" si="173"/>
        <v>0.23076923076923078</v>
      </c>
      <c r="V3659" t="str" cm="1">
        <f t="array" ref="V3659">_xlfn.IFS(H3659&lt;5,"Urban",H3659&lt;=12,"Sub-Urban",H3659&gt;12,"Out Of City")</f>
        <v>Urban</v>
      </c>
      <c r="W3659" t="str" cm="1">
        <f t="array" ref="W3659">_xlfn.IFS(
    L3659="CCS", "CCS",
    L3659="Type 2", "Type 2",
    L3659="CHAdeMO", "CHAdeMO",
    L3659="Tesla", "Tesla",
    L3659="CCS, Type 2", "CCS, Type 2",
    L3659="Type 2, CCS", "CCS, Type 2",
    L3659="CHAdeMO, Type 2", "CHAdeMO, Type 2",
    L3659="Type 2, CHAdeMO", "CHAdeMO, Type 2",
    L3659="CCS, Tesla", "CCS, Tesla",
    L3659="Tesla, CCS", "CCS, Tesla",
    L3659="Tesla, Type 2", "Tesla, Type 2",
    L3659="Type 2, Tesla", "Tesla, Type 2",
    L3659="CCS, CHAdeMO", "CCS, CHAdeMO",
    L3659="CHAdeMO, CCS", "CCS, CHAdeMO",
    L3659="CHAdeMO, Tesla", "CHAdeMO, Tesla",
    L3659="Tesla, CHAdeMO", "CHAdeMO, Tesla"
)</f>
        <v>Type 2</v>
      </c>
    </row>
    <row r="3660" spans="1:23" x14ac:dyDescent="0.25">
      <c r="A3660" t="s">
        <v>7334</v>
      </c>
      <c r="B3660">
        <v>25.269469000000001</v>
      </c>
      <c r="C3660">
        <v>55.240513999999997</v>
      </c>
      <c r="D3660" t="s">
        <v>7335</v>
      </c>
      <c r="E3660" t="s">
        <v>19</v>
      </c>
      <c r="F3660">
        <v>0.38</v>
      </c>
      <c r="G3660" t="s">
        <v>32</v>
      </c>
      <c r="H3660">
        <v>18.649999999999999</v>
      </c>
      <c r="I3660">
        <v>38</v>
      </c>
      <c r="J3660" t="s">
        <v>33</v>
      </c>
      <c r="K3660">
        <v>150</v>
      </c>
      <c r="L3660" t="s">
        <v>47</v>
      </c>
      <c r="M3660">
        <v>2021</v>
      </c>
      <c r="N3660" t="s">
        <v>23</v>
      </c>
      <c r="O3660">
        <v>3.8</v>
      </c>
      <c r="P3660">
        <v>4</v>
      </c>
      <c r="Q3660" t="s">
        <v>24</v>
      </c>
      <c r="R3660">
        <v>21</v>
      </c>
      <c r="S3660">
        <f t="shared" si="171"/>
        <v>798</v>
      </c>
      <c r="T3660">
        <f t="shared" si="172"/>
        <v>303.24</v>
      </c>
      <c r="U3660" s="2">
        <f t="shared" si="173"/>
        <v>0.10526315789473684</v>
      </c>
      <c r="V3660" t="str" cm="1">
        <f t="array" ref="V3660">_xlfn.IFS(H3660&lt;5,"Urban",H3660&lt;=12,"Sub-Urban",H3660&gt;12,"Out Of City")</f>
        <v>Out Of City</v>
      </c>
      <c r="W3660" t="str" cm="1">
        <f t="array" ref="W3660">_xlfn.IFS(
    L3660="CCS", "CCS",
    L3660="Type 2", "Type 2",
    L3660="CHAdeMO", "CHAdeMO",
    L3660="Tesla", "Tesla",
    L3660="CCS, Type 2", "CCS, Type 2",
    L3660="Type 2, CCS", "CCS, Type 2",
    L3660="CHAdeMO, Type 2", "CHAdeMO, Type 2",
    L3660="Type 2, CHAdeMO", "CHAdeMO, Type 2",
    L3660="CCS, Tesla", "CCS, Tesla",
    L3660="Tesla, CCS", "CCS, Tesla",
    L3660="Tesla, Type 2", "Tesla, Type 2",
    L3660="Type 2, Tesla", "Tesla, Type 2",
    L3660="CCS, CHAdeMO", "CCS, CHAdeMO",
    L3660="CHAdeMO, CCS", "CCS, CHAdeMO",
    L3660="CHAdeMO, Tesla", "CHAdeMO, Tesla",
    L3660="Tesla, CHAdeMO", "CHAdeMO, Tesla"
)</f>
        <v>Tesla</v>
      </c>
    </row>
    <row r="3661" spans="1:23" x14ac:dyDescent="0.25">
      <c r="A3661" t="s">
        <v>7336</v>
      </c>
      <c r="B3661">
        <v>37.880569000000001</v>
      </c>
      <c r="C3661">
        <v>-122.356413</v>
      </c>
      <c r="D3661" t="s">
        <v>7337</v>
      </c>
      <c r="E3661" t="s">
        <v>38</v>
      </c>
      <c r="F3661">
        <v>0.13</v>
      </c>
      <c r="G3661" t="s">
        <v>20</v>
      </c>
      <c r="H3661">
        <v>18.05</v>
      </c>
      <c r="I3661">
        <v>58</v>
      </c>
      <c r="J3661" t="s">
        <v>47</v>
      </c>
      <c r="K3661">
        <v>50</v>
      </c>
      <c r="L3661" t="s">
        <v>43</v>
      </c>
      <c r="M3661">
        <v>2016</v>
      </c>
      <c r="N3661" t="s">
        <v>23</v>
      </c>
      <c r="O3661">
        <v>4.8</v>
      </c>
      <c r="P3661">
        <v>9</v>
      </c>
      <c r="Q3661" t="s">
        <v>24</v>
      </c>
      <c r="R3661">
        <v>16</v>
      </c>
      <c r="S3661">
        <f t="shared" si="171"/>
        <v>928</v>
      </c>
      <c r="T3661">
        <f t="shared" si="172"/>
        <v>120.64</v>
      </c>
      <c r="U3661" s="2">
        <f t="shared" si="173"/>
        <v>0.15517241379310345</v>
      </c>
      <c r="V3661" t="str" cm="1">
        <f t="array" ref="V3661">_xlfn.IFS(H3661&lt;5,"Urban",H3661&lt;=12,"Sub-Urban",H3661&gt;12,"Out Of City")</f>
        <v>Out Of City</v>
      </c>
      <c r="W3661" t="str" cm="1">
        <f t="array" ref="W3661">_xlfn.IFS(
    L3661="CCS", "CCS",
    L3661="Type 2", "Type 2",
    L3661="CHAdeMO", "CHAdeMO",
    L3661="Tesla", "Tesla",
    L3661="CCS, Type 2", "CCS, Type 2",
    L3661="Type 2, CCS", "CCS, Type 2",
    L3661="CHAdeMO, Type 2", "CHAdeMO, Type 2",
    L3661="Type 2, CHAdeMO", "CHAdeMO, Type 2",
    L3661="CCS, Tesla", "CCS, Tesla",
    L3661="Tesla, CCS", "CCS, Tesla",
    L3661="Tesla, Type 2", "Tesla, Type 2",
    L3661="Type 2, Tesla", "Tesla, Type 2",
    L3661="CCS, CHAdeMO", "CCS, CHAdeMO",
    L3661="CHAdeMO, CCS", "CCS, CHAdeMO",
    L3661="CHAdeMO, Tesla", "CHAdeMO, Tesla",
    L3661="Tesla, CHAdeMO", "CHAdeMO, Tesla"
)</f>
        <v>CCS</v>
      </c>
    </row>
    <row r="3662" spans="1:23" x14ac:dyDescent="0.25">
      <c r="A3662" t="s">
        <v>7338</v>
      </c>
      <c r="B3662">
        <v>-39.360858999999998</v>
      </c>
      <c r="C3662">
        <v>-15.687106</v>
      </c>
      <c r="D3662" t="s">
        <v>7339</v>
      </c>
      <c r="E3662" t="s">
        <v>38</v>
      </c>
      <c r="F3662">
        <v>0.38</v>
      </c>
      <c r="G3662" t="s">
        <v>32</v>
      </c>
      <c r="H3662">
        <v>18.03</v>
      </c>
      <c r="I3662">
        <v>81</v>
      </c>
      <c r="J3662" t="s">
        <v>33</v>
      </c>
      <c r="K3662">
        <v>350</v>
      </c>
      <c r="L3662" t="s">
        <v>85</v>
      </c>
      <c r="M3662">
        <v>2013</v>
      </c>
      <c r="N3662" t="s">
        <v>35</v>
      </c>
      <c r="O3662">
        <v>4.5999999999999996</v>
      </c>
      <c r="P3662">
        <v>10</v>
      </c>
      <c r="Q3662" t="s">
        <v>29</v>
      </c>
      <c r="R3662">
        <v>15</v>
      </c>
      <c r="S3662">
        <f t="shared" si="171"/>
        <v>1215</v>
      </c>
      <c r="T3662">
        <f t="shared" si="172"/>
        <v>461.7</v>
      </c>
      <c r="U3662" s="2">
        <f t="shared" si="173"/>
        <v>0.12345679012345678</v>
      </c>
      <c r="V3662" t="str" cm="1">
        <f t="array" ref="V3662">_xlfn.IFS(H3662&lt;5,"Urban",H3662&lt;=12,"Sub-Urban",H3662&gt;12,"Out Of City")</f>
        <v>Out Of City</v>
      </c>
      <c r="W3662" t="str" cm="1">
        <f t="array" ref="W3662">_xlfn.IFS(
    L3662="CCS", "CCS",
    L3662="Type 2", "Type 2",
    L3662="CHAdeMO", "CHAdeMO",
    L3662="Tesla", "Tesla",
    L3662="CCS, Type 2", "CCS, Type 2",
    L3662="Type 2, CCS", "CCS, Type 2",
    L3662="CHAdeMO, Type 2", "CHAdeMO, Type 2",
    L3662="Type 2, CHAdeMO", "CHAdeMO, Type 2",
    L3662="CCS, Tesla", "CCS, Tesla",
    L3662="Tesla, CCS", "CCS, Tesla",
    L3662="Tesla, Type 2", "Tesla, Type 2",
    L3662="Type 2, Tesla", "Tesla, Type 2",
    L3662="CCS, CHAdeMO", "CCS, CHAdeMO",
    L3662="CHAdeMO, CCS", "CCS, CHAdeMO",
    L3662="CHAdeMO, Tesla", "CHAdeMO, Tesla",
    L3662="Tesla, CHAdeMO", "CHAdeMO, Tesla"
)</f>
        <v>CHAdeMO, Tesla</v>
      </c>
    </row>
    <row r="3663" spans="1:23" x14ac:dyDescent="0.25">
      <c r="A3663" t="s">
        <v>7340</v>
      </c>
      <c r="B3663">
        <v>25.262806000000001</v>
      </c>
      <c r="C3663">
        <v>55.232444999999998</v>
      </c>
      <c r="D3663" t="s">
        <v>7341</v>
      </c>
      <c r="E3663" t="s">
        <v>27</v>
      </c>
      <c r="F3663">
        <v>0.18</v>
      </c>
      <c r="G3663" t="s">
        <v>20</v>
      </c>
      <c r="H3663">
        <v>17.41</v>
      </c>
      <c r="I3663">
        <v>41</v>
      </c>
      <c r="J3663" t="s">
        <v>21</v>
      </c>
      <c r="K3663">
        <v>150</v>
      </c>
      <c r="L3663" t="s">
        <v>47</v>
      </c>
      <c r="M3663">
        <v>2019</v>
      </c>
      <c r="N3663" t="s">
        <v>35</v>
      </c>
      <c r="O3663">
        <v>3.6</v>
      </c>
      <c r="P3663">
        <v>4</v>
      </c>
      <c r="Q3663" t="s">
        <v>24</v>
      </c>
      <c r="R3663">
        <v>47</v>
      </c>
      <c r="S3663">
        <f t="shared" si="171"/>
        <v>1927</v>
      </c>
      <c r="T3663">
        <f t="shared" si="172"/>
        <v>346.86</v>
      </c>
      <c r="U3663" s="2">
        <f t="shared" si="173"/>
        <v>9.7560975609756101E-2</v>
      </c>
      <c r="V3663" t="str" cm="1">
        <f t="array" ref="V3663">_xlfn.IFS(H3663&lt;5,"Urban",H3663&lt;=12,"Sub-Urban",H3663&gt;12,"Out Of City")</f>
        <v>Out Of City</v>
      </c>
      <c r="W3663" t="str" cm="1">
        <f t="array" ref="W3663">_xlfn.IFS(
    L3663="CCS", "CCS",
    L3663="Type 2", "Type 2",
    L3663="CHAdeMO", "CHAdeMO",
    L3663="Tesla", "Tesla",
    L3663="CCS, Type 2", "CCS, Type 2",
    L3663="Type 2, CCS", "CCS, Type 2",
    L3663="CHAdeMO, Type 2", "CHAdeMO, Type 2",
    L3663="Type 2, CHAdeMO", "CHAdeMO, Type 2",
    L3663="CCS, Tesla", "CCS, Tesla",
    L3663="Tesla, CCS", "CCS, Tesla",
    L3663="Tesla, Type 2", "Tesla, Type 2",
    L3663="Type 2, Tesla", "Tesla, Type 2",
    L3663="CCS, CHAdeMO", "CCS, CHAdeMO",
    L3663="CHAdeMO, CCS", "CCS, CHAdeMO",
    L3663="CHAdeMO, Tesla", "CHAdeMO, Tesla",
    L3663="Tesla, CHAdeMO", "CHAdeMO, Tesla"
)</f>
        <v>Tesla</v>
      </c>
    </row>
    <row r="3664" spans="1:23" x14ac:dyDescent="0.25">
      <c r="A3664" t="s">
        <v>7342</v>
      </c>
      <c r="B3664">
        <v>-23.570332000000001</v>
      </c>
      <c r="C3664">
        <v>-46.677928999999999</v>
      </c>
      <c r="D3664" t="s">
        <v>7343</v>
      </c>
      <c r="E3664" t="s">
        <v>38</v>
      </c>
      <c r="F3664">
        <v>0.19</v>
      </c>
      <c r="G3664" t="s">
        <v>20</v>
      </c>
      <c r="H3664">
        <v>16.809999999999999</v>
      </c>
      <c r="I3664">
        <v>31</v>
      </c>
      <c r="J3664" t="s">
        <v>47</v>
      </c>
      <c r="K3664">
        <v>350</v>
      </c>
      <c r="L3664" t="s">
        <v>40</v>
      </c>
      <c r="M3664">
        <v>2021</v>
      </c>
      <c r="N3664" t="s">
        <v>35</v>
      </c>
      <c r="O3664">
        <v>4.9000000000000004</v>
      </c>
      <c r="P3664">
        <v>7</v>
      </c>
      <c r="Q3664" t="s">
        <v>24</v>
      </c>
      <c r="R3664">
        <v>12</v>
      </c>
      <c r="S3664">
        <f t="shared" si="171"/>
        <v>372</v>
      </c>
      <c r="T3664">
        <f t="shared" si="172"/>
        <v>70.680000000000007</v>
      </c>
      <c r="U3664" s="2">
        <f t="shared" si="173"/>
        <v>0.22580645161290322</v>
      </c>
      <c r="V3664" t="str" cm="1">
        <f t="array" ref="V3664">_xlfn.IFS(H3664&lt;5,"Urban",H3664&lt;=12,"Sub-Urban",H3664&gt;12,"Out Of City")</f>
        <v>Out Of City</v>
      </c>
      <c r="W3664" t="str" cm="1">
        <f t="array" ref="W3664">_xlfn.IFS(
    L3664="CCS", "CCS",
    L3664="Type 2", "Type 2",
    L3664="CHAdeMO", "CHAdeMO",
    L3664="Tesla", "Tesla",
    L3664="CCS, Type 2", "CCS, Type 2",
    L3664="Type 2, CCS", "CCS, Type 2",
    L3664="CHAdeMO, Type 2", "CHAdeMO, Type 2",
    L3664="Type 2, CHAdeMO", "CHAdeMO, Type 2",
    L3664="CCS, Tesla", "CCS, Tesla",
    L3664="Tesla, CCS", "CCS, Tesla",
    L3664="Tesla, Type 2", "Tesla, Type 2",
    L3664="Type 2, Tesla", "Tesla, Type 2",
    L3664="CCS, CHAdeMO", "CCS, CHAdeMO",
    L3664="CHAdeMO, CCS", "CCS, CHAdeMO",
    L3664="CHAdeMO, Tesla", "CHAdeMO, Tesla",
    L3664="Tesla, CHAdeMO", "CHAdeMO, Tesla"
)</f>
        <v>Type 2</v>
      </c>
    </row>
    <row r="3665" spans="1:23" x14ac:dyDescent="0.25">
      <c r="A3665" t="s">
        <v>7344</v>
      </c>
      <c r="B3665">
        <v>39.903255000000001</v>
      </c>
      <c r="C3665">
        <v>116.485708</v>
      </c>
      <c r="D3665" t="s">
        <v>7345</v>
      </c>
      <c r="E3665" t="s">
        <v>19</v>
      </c>
      <c r="F3665">
        <v>0.36</v>
      </c>
      <c r="G3665" t="s">
        <v>32</v>
      </c>
      <c r="H3665">
        <v>10.61</v>
      </c>
      <c r="I3665">
        <v>24</v>
      </c>
      <c r="J3665" t="s">
        <v>33</v>
      </c>
      <c r="K3665">
        <v>22</v>
      </c>
      <c r="L3665" t="s">
        <v>77</v>
      </c>
      <c r="M3665">
        <v>2021</v>
      </c>
      <c r="N3665" t="s">
        <v>23</v>
      </c>
      <c r="O3665">
        <v>4.2</v>
      </c>
      <c r="P3665">
        <v>5</v>
      </c>
      <c r="Q3665" t="s">
        <v>29</v>
      </c>
      <c r="R3665">
        <v>38</v>
      </c>
      <c r="S3665">
        <f t="shared" si="171"/>
        <v>912</v>
      </c>
      <c r="T3665">
        <f t="shared" si="172"/>
        <v>328.32</v>
      </c>
      <c r="U3665" s="2">
        <f t="shared" si="173"/>
        <v>0.20833333333333334</v>
      </c>
      <c r="V3665" t="str" cm="1">
        <f t="array" ref="V3665">_xlfn.IFS(H3665&lt;5,"Urban",H3665&lt;=12,"Sub-Urban",H3665&gt;12,"Out Of City")</f>
        <v>Sub-Urban</v>
      </c>
      <c r="W3665" t="str" cm="1">
        <f t="array" ref="W3665">_xlfn.IFS(
    L3665="CCS", "CCS",
    L3665="Type 2", "Type 2",
    L3665="CHAdeMO", "CHAdeMO",
    L3665="Tesla", "Tesla",
    L3665="CCS, Type 2", "CCS, Type 2",
    L3665="Type 2, CCS", "CCS, Type 2",
    L3665="CHAdeMO, Type 2", "CHAdeMO, Type 2",
    L3665="Type 2, CHAdeMO", "CHAdeMO, Type 2",
    L3665="CCS, Tesla", "CCS, Tesla",
    L3665="Tesla, CCS", "CCS, Tesla",
    L3665="Tesla, Type 2", "Tesla, Type 2",
    L3665="Type 2, Tesla", "Tesla, Type 2",
    L3665="CCS, CHAdeMO", "CCS, CHAdeMO",
    L3665="CHAdeMO, CCS", "CCS, CHAdeMO",
    L3665="CHAdeMO, Tesla", "CHAdeMO, Tesla",
    L3665="Tesla, CHAdeMO", "CHAdeMO, Tesla"
)</f>
        <v>CHAdeMO</v>
      </c>
    </row>
    <row r="3666" spans="1:23" x14ac:dyDescent="0.25">
      <c r="A3666" t="s">
        <v>7346</v>
      </c>
      <c r="B3666">
        <v>55.728537000000003</v>
      </c>
      <c r="C3666">
        <v>37.544434000000003</v>
      </c>
      <c r="D3666" t="s">
        <v>7347</v>
      </c>
      <c r="E3666" t="s">
        <v>38</v>
      </c>
      <c r="F3666">
        <v>0.38</v>
      </c>
      <c r="G3666" s="1" t="s">
        <v>9985</v>
      </c>
      <c r="H3666">
        <v>6.55</v>
      </c>
      <c r="I3666">
        <v>93</v>
      </c>
      <c r="J3666" t="s">
        <v>21</v>
      </c>
      <c r="K3666">
        <v>22</v>
      </c>
      <c r="L3666" t="s">
        <v>51</v>
      </c>
      <c r="M3666">
        <v>2017</v>
      </c>
      <c r="N3666" t="s">
        <v>35</v>
      </c>
      <c r="O3666">
        <v>4.9000000000000004</v>
      </c>
      <c r="P3666">
        <v>7</v>
      </c>
      <c r="Q3666" t="s">
        <v>48</v>
      </c>
      <c r="R3666">
        <v>15</v>
      </c>
      <c r="S3666">
        <f t="shared" si="171"/>
        <v>1395</v>
      </c>
      <c r="T3666">
        <f t="shared" si="172"/>
        <v>530.1</v>
      </c>
      <c r="U3666" s="2">
        <f t="shared" si="173"/>
        <v>7.5268817204301078E-2</v>
      </c>
      <c r="V3666" t="str" cm="1">
        <f t="array" ref="V3666">_xlfn.IFS(H3666&lt;5,"Urban",H3666&lt;=12,"Sub-Urban",H3666&gt;12,"Out Of City")</f>
        <v>Sub-Urban</v>
      </c>
      <c r="W3666" t="str" cm="1">
        <f t="array" ref="W3666">_xlfn.IFS(
    L3666="CCS", "CCS",
    L3666="Type 2", "Type 2",
    L3666="CHAdeMO", "CHAdeMO",
    L3666="Tesla", "Tesla",
    L3666="CCS, Type 2", "CCS, Type 2",
    L3666="Type 2, CCS", "CCS, Type 2",
    L3666="CHAdeMO, Type 2", "CHAdeMO, Type 2",
    L3666="Type 2, CHAdeMO", "CHAdeMO, Type 2",
    L3666="CCS, Tesla", "CCS, Tesla",
    L3666="Tesla, CCS", "CCS, Tesla",
    L3666="Tesla, Type 2", "Tesla, Type 2",
    L3666="Type 2, Tesla", "Tesla, Type 2",
    L3666="CCS, CHAdeMO", "CCS, CHAdeMO",
    L3666="CHAdeMO, CCS", "CCS, CHAdeMO",
    L3666="CHAdeMO, Tesla", "CHAdeMO, Tesla",
    L3666="Tesla, CHAdeMO", "CHAdeMO, Tesla"
)</f>
        <v>CCS, Tesla</v>
      </c>
    </row>
    <row r="3667" spans="1:23" x14ac:dyDescent="0.25">
      <c r="A3667" t="s">
        <v>7348</v>
      </c>
      <c r="B3667">
        <v>41.958852</v>
      </c>
      <c r="C3667">
        <v>-87.644126</v>
      </c>
      <c r="D3667" t="s">
        <v>7349</v>
      </c>
      <c r="E3667" t="s">
        <v>19</v>
      </c>
      <c r="F3667">
        <v>0.17</v>
      </c>
      <c r="G3667" s="1" t="s">
        <v>9985</v>
      </c>
      <c r="H3667">
        <v>14.74</v>
      </c>
      <c r="I3667">
        <v>49</v>
      </c>
      <c r="J3667" t="s">
        <v>39</v>
      </c>
      <c r="K3667">
        <v>350</v>
      </c>
      <c r="L3667" t="s">
        <v>111</v>
      </c>
      <c r="M3667">
        <v>2023</v>
      </c>
      <c r="N3667" t="s">
        <v>23</v>
      </c>
      <c r="O3667">
        <v>3.8</v>
      </c>
      <c r="P3667">
        <v>7</v>
      </c>
      <c r="Q3667" t="s">
        <v>48</v>
      </c>
      <c r="R3667">
        <v>31</v>
      </c>
      <c r="S3667">
        <f t="shared" si="171"/>
        <v>1519</v>
      </c>
      <c r="T3667">
        <f t="shared" si="172"/>
        <v>258.23</v>
      </c>
      <c r="U3667" s="2">
        <f t="shared" si="173"/>
        <v>0.14285714285714285</v>
      </c>
      <c r="V3667" t="str" cm="1">
        <f t="array" ref="V3667">_xlfn.IFS(H3667&lt;5,"Urban",H3667&lt;=12,"Sub-Urban",H3667&gt;12,"Out Of City")</f>
        <v>Out Of City</v>
      </c>
      <c r="W3667" t="str" cm="1">
        <f t="array" ref="W3667">_xlfn.IFS(
    L3667="CCS", "CCS",
    L3667="Type 2", "Type 2",
    L3667="CHAdeMO", "CHAdeMO",
    L3667="Tesla", "Tesla",
    L3667="CCS, Type 2", "CCS, Type 2",
    L3667="Type 2, CCS", "CCS, Type 2",
    L3667="CHAdeMO, Type 2", "CHAdeMO, Type 2",
    L3667="Type 2, CHAdeMO", "CHAdeMO, Type 2",
    L3667="CCS, Tesla", "CCS, Tesla",
    L3667="Tesla, CCS", "CCS, Tesla",
    L3667="Tesla, Type 2", "Tesla, Type 2",
    L3667="Type 2, Tesla", "Tesla, Type 2",
    L3667="CCS, CHAdeMO", "CCS, CHAdeMO",
    L3667="CHAdeMO, CCS", "CCS, CHAdeMO",
    L3667="CHAdeMO, Tesla", "CHAdeMO, Tesla",
    L3667="Tesla, CHAdeMO", "CHAdeMO, Tesla"
)</f>
        <v>CCS, Type 2</v>
      </c>
    </row>
    <row r="3668" spans="1:23" x14ac:dyDescent="0.25">
      <c r="A3668" t="s">
        <v>7350</v>
      </c>
      <c r="B3668">
        <v>-33.857041000000002</v>
      </c>
      <c r="C3668">
        <v>18.474698</v>
      </c>
      <c r="D3668" t="s">
        <v>7351</v>
      </c>
      <c r="E3668" t="s">
        <v>38</v>
      </c>
      <c r="F3668">
        <v>0.47</v>
      </c>
      <c r="G3668" t="s">
        <v>32</v>
      </c>
      <c r="H3668">
        <v>3.66</v>
      </c>
      <c r="I3668">
        <v>19</v>
      </c>
      <c r="J3668" t="s">
        <v>47</v>
      </c>
      <c r="K3668">
        <v>50</v>
      </c>
      <c r="L3668" t="s">
        <v>28</v>
      </c>
      <c r="M3668">
        <v>2012</v>
      </c>
      <c r="N3668" t="s">
        <v>35</v>
      </c>
      <c r="O3668">
        <v>4</v>
      </c>
      <c r="P3668">
        <v>4</v>
      </c>
      <c r="Q3668" t="s">
        <v>48</v>
      </c>
      <c r="R3668">
        <v>18</v>
      </c>
      <c r="S3668">
        <f t="shared" si="171"/>
        <v>342</v>
      </c>
      <c r="T3668">
        <f t="shared" si="172"/>
        <v>160.73999999999998</v>
      </c>
      <c r="U3668" s="2">
        <f t="shared" si="173"/>
        <v>0.21052631578947367</v>
      </c>
      <c r="V3668" t="str" cm="1">
        <f t="array" ref="V3668">_xlfn.IFS(H3668&lt;5,"Urban",H3668&lt;=12,"Sub-Urban",H3668&gt;12,"Out Of City")</f>
        <v>Urban</v>
      </c>
      <c r="W3668" t="str" cm="1">
        <f t="array" ref="W3668">_xlfn.IFS(
    L3668="CCS", "CCS",
    L3668="Type 2", "Type 2",
    L3668="CHAdeMO", "CHAdeMO",
    L3668="Tesla", "Tesla",
    L3668="CCS, Type 2", "CCS, Type 2",
    L3668="Type 2, CCS", "CCS, Type 2",
    L3668="CHAdeMO, Type 2", "CHAdeMO, Type 2",
    L3668="Type 2, CHAdeMO", "CHAdeMO, Type 2",
    L3668="CCS, Tesla", "CCS, Tesla",
    L3668="Tesla, CCS", "CCS, Tesla",
    L3668="Tesla, Type 2", "Tesla, Type 2",
    L3668="Type 2, Tesla", "Tesla, Type 2",
    L3668="CCS, CHAdeMO", "CCS, CHAdeMO",
    L3668="CHAdeMO, CCS", "CCS, CHAdeMO",
    L3668="CHAdeMO, Tesla", "CHAdeMO, Tesla",
    L3668="Tesla, CHAdeMO", "CHAdeMO, Tesla"
)</f>
        <v>Tesla, Type 2</v>
      </c>
    </row>
    <row r="3669" spans="1:23" x14ac:dyDescent="0.25">
      <c r="A3669" t="s">
        <v>7352</v>
      </c>
      <c r="B3669">
        <v>37.649259999999998</v>
      </c>
      <c r="C3669">
        <v>127.048008</v>
      </c>
      <c r="D3669" t="s">
        <v>7353</v>
      </c>
      <c r="E3669" t="s">
        <v>38</v>
      </c>
      <c r="F3669">
        <v>0.28999999999999998</v>
      </c>
      <c r="G3669" t="s">
        <v>32</v>
      </c>
      <c r="H3669">
        <v>12.73</v>
      </c>
      <c r="I3669">
        <v>69</v>
      </c>
      <c r="J3669" t="s">
        <v>46</v>
      </c>
      <c r="K3669">
        <v>50</v>
      </c>
      <c r="L3669" t="s">
        <v>77</v>
      </c>
      <c r="M3669">
        <v>2014</v>
      </c>
      <c r="N3669" t="s">
        <v>35</v>
      </c>
      <c r="O3669">
        <v>4.8</v>
      </c>
      <c r="P3669">
        <v>6</v>
      </c>
      <c r="Q3669" t="s">
        <v>24</v>
      </c>
      <c r="R3669">
        <v>13</v>
      </c>
      <c r="S3669">
        <f t="shared" si="171"/>
        <v>897</v>
      </c>
      <c r="T3669">
        <f t="shared" si="172"/>
        <v>260.13</v>
      </c>
      <c r="U3669" s="2">
        <f t="shared" si="173"/>
        <v>8.6956521739130432E-2</v>
      </c>
      <c r="V3669" t="str" cm="1">
        <f t="array" ref="V3669">_xlfn.IFS(H3669&lt;5,"Urban",H3669&lt;=12,"Sub-Urban",H3669&gt;12,"Out Of City")</f>
        <v>Out Of City</v>
      </c>
      <c r="W3669" t="str" cm="1">
        <f t="array" ref="W3669">_xlfn.IFS(
    L3669="CCS", "CCS",
    L3669="Type 2", "Type 2",
    L3669="CHAdeMO", "CHAdeMO",
    L3669="Tesla", "Tesla",
    L3669="CCS, Type 2", "CCS, Type 2",
    L3669="Type 2, CCS", "CCS, Type 2",
    L3669="CHAdeMO, Type 2", "CHAdeMO, Type 2",
    L3669="Type 2, CHAdeMO", "CHAdeMO, Type 2",
    L3669="CCS, Tesla", "CCS, Tesla",
    L3669="Tesla, CCS", "CCS, Tesla",
    L3669="Tesla, Type 2", "Tesla, Type 2",
    L3669="Type 2, Tesla", "Tesla, Type 2",
    L3669="CCS, CHAdeMO", "CCS, CHAdeMO",
    L3669="CHAdeMO, CCS", "CCS, CHAdeMO",
    L3669="CHAdeMO, Tesla", "CHAdeMO, Tesla",
    L3669="Tesla, CHAdeMO", "CHAdeMO, Tesla"
)</f>
        <v>CHAdeMO</v>
      </c>
    </row>
    <row r="3670" spans="1:23" x14ac:dyDescent="0.25">
      <c r="A3670" t="s">
        <v>7354</v>
      </c>
      <c r="B3670">
        <v>37.790764000000003</v>
      </c>
      <c r="C3670">
        <v>-122.350328</v>
      </c>
      <c r="D3670" t="s">
        <v>7355</v>
      </c>
      <c r="E3670" t="s">
        <v>19</v>
      </c>
      <c r="F3670">
        <v>0.15</v>
      </c>
      <c r="G3670" t="s">
        <v>32</v>
      </c>
      <c r="H3670">
        <v>18.850000000000001</v>
      </c>
      <c r="I3670">
        <v>76</v>
      </c>
      <c r="J3670" t="s">
        <v>46</v>
      </c>
      <c r="K3670">
        <v>150</v>
      </c>
      <c r="L3670" t="s">
        <v>34</v>
      </c>
      <c r="M3670">
        <v>2010</v>
      </c>
      <c r="N3670" t="s">
        <v>23</v>
      </c>
      <c r="O3670">
        <v>4</v>
      </c>
      <c r="P3670">
        <v>6</v>
      </c>
      <c r="Q3670" t="s">
        <v>29</v>
      </c>
      <c r="R3670">
        <v>36</v>
      </c>
      <c r="S3670">
        <f t="shared" si="171"/>
        <v>2736</v>
      </c>
      <c r="T3670">
        <f t="shared" si="172"/>
        <v>410.4</v>
      </c>
      <c r="U3670" s="2">
        <f t="shared" si="173"/>
        <v>7.8947368421052627E-2</v>
      </c>
      <c r="V3670" t="str" cm="1">
        <f t="array" ref="V3670">_xlfn.IFS(H3670&lt;5,"Urban",H3670&lt;=12,"Sub-Urban",H3670&gt;12,"Out Of City")</f>
        <v>Out Of City</v>
      </c>
      <c r="W3670" t="str" cm="1">
        <f t="array" ref="W3670">_xlfn.IFS(
    L3670="CCS", "CCS",
    L3670="Type 2", "Type 2",
    L3670="CHAdeMO", "CHAdeMO",
    L3670="Tesla", "Tesla",
    L3670="CCS, Type 2", "CCS, Type 2",
    L3670="Type 2, CCS", "CCS, Type 2",
    L3670="CHAdeMO, Type 2", "CHAdeMO, Type 2",
    L3670="Type 2, CHAdeMO", "CHAdeMO, Type 2",
    L3670="CCS, Tesla", "CCS, Tesla",
    L3670="Tesla, CCS", "CCS, Tesla",
    L3670="Tesla, Type 2", "Tesla, Type 2",
    L3670="Type 2, Tesla", "Tesla, Type 2",
    L3670="CCS, CHAdeMO", "CCS, CHAdeMO",
    L3670="CHAdeMO, CCS", "CCS, CHAdeMO",
    L3670="CHAdeMO, Tesla", "CHAdeMO, Tesla",
    L3670="Tesla, CHAdeMO", "CHAdeMO, Tesla"
)</f>
        <v>CCS, Type 2</v>
      </c>
    </row>
    <row r="3671" spans="1:23" x14ac:dyDescent="0.25">
      <c r="A3671" t="s">
        <v>7356</v>
      </c>
      <c r="B3671">
        <v>19.132352000000001</v>
      </c>
      <c r="C3671">
        <v>72.969868000000005</v>
      </c>
      <c r="D3671" t="s">
        <v>7357</v>
      </c>
      <c r="E3671" t="s">
        <v>19</v>
      </c>
      <c r="F3671">
        <v>0.37</v>
      </c>
      <c r="G3671" s="1" t="s">
        <v>9985</v>
      </c>
      <c r="H3671">
        <v>16.82</v>
      </c>
      <c r="I3671">
        <v>70</v>
      </c>
      <c r="J3671" t="s">
        <v>33</v>
      </c>
      <c r="K3671">
        <v>150</v>
      </c>
      <c r="L3671" t="s">
        <v>64</v>
      </c>
      <c r="M3671">
        <v>2013</v>
      </c>
      <c r="N3671" t="s">
        <v>35</v>
      </c>
      <c r="O3671">
        <v>4.3</v>
      </c>
      <c r="P3671">
        <v>6</v>
      </c>
      <c r="Q3671" t="s">
        <v>48</v>
      </c>
      <c r="R3671">
        <v>36</v>
      </c>
      <c r="S3671">
        <f t="shared" si="171"/>
        <v>2520</v>
      </c>
      <c r="T3671">
        <f t="shared" si="172"/>
        <v>932.4</v>
      </c>
      <c r="U3671" s="2">
        <f t="shared" si="173"/>
        <v>8.5714285714285715E-2</v>
      </c>
      <c r="V3671" t="str" cm="1">
        <f t="array" ref="V3671">_xlfn.IFS(H3671&lt;5,"Urban",H3671&lt;=12,"Sub-Urban",H3671&gt;12,"Out Of City")</f>
        <v>Out Of City</v>
      </c>
      <c r="W3671" t="str" cm="1">
        <f t="array" ref="W3671">_xlfn.IFS(
    L3671="CCS", "CCS",
    L3671="Type 2", "Type 2",
    L3671="CHAdeMO", "CHAdeMO",
    L3671="Tesla", "Tesla",
    L3671="CCS, Type 2", "CCS, Type 2",
    L3671="Type 2, CCS", "CCS, Type 2",
    L3671="CHAdeMO, Type 2", "CHAdeMO, Type 2",
    L3671="Type 2, CHAdeMO", "CHAdeMO, Type 2",
    L3671="CCS, Tesla", "CCS, Tesla",
    L3671="Tesla, CCS", "CCS, Tesla",
    L3671="Tesla, Type 2", "Tesla, Type 2",
    L3671="Type 2, Tesla", "Tesla, Type 2",
    L3671="CCS, CHAdeMO", "CCS, CHAdeMO",
    L3671="CHAdeMO, CCS", "CCS, CHAdeMO",
    L3671="CHAdeMO, Tesla", "CHAdeMO, Tesla",
    L3671="Tesla, CHAdeMO", "CHAdeMO, Tesla"
)</f>
        <v>CCS, CHAdeMO</v>
      </c>
    </row>
    <row r="3672" spans="1:23" x14ac:dyDescent="0.25">
      <c r="A3672" t="s">
        <v>7358</v>
      </c>
      <c r="B3672">
        <v>-1.4236960000000001</v>
      </c>
      <c r="C3672">
        <v>25.802268999999999</v>
      </c>
      <c r="D3672" t="s">
        <v>7359</v>
      </c>
      <c r="E3672" t="s">
        <v>38</v>
      </c>
      <c r="F3672">
        <v>0.31</v>
      </c>
      <c r="G3672" s="1" t="s">
        <v>9985</v>
      </c>
      <c r="H3672">
        <v>18.16</v>
      </c>
      <c r="I3672">
        <v>99</v>
      </c>
      <c r="J3672" t="s">
        <v>46</v>
      </c>
      <c r="K3672">
        <v>150</v>
      </c>
      <c r="L3672" t="s">
        <v>77</v>
      </c>
      <c r="M3672">
        <v>2018</v>
      </c>
      <c r="N3672" t="s">
        <v>23</v>
      </c>
      <c r="O3672">
        <v>3.8</v>
      </c>
      <c r="P3672">
        <v>9</v>
      </c>
      <c r="Q3672" t="s">
        <v>29</v>
      </c>
      <c r="R3672">
        <v>14</v>
      </c>
      <c r="S3672">
        <f t="shared" si="171"/>
        <v>1386</v>
      </c>
      <c r="T3672">
        <f t="shared" si="172"/>
        <v>429.66</v>
      </c>
      <c r="U3672" s="2">
        <f t="shared" si="173"/>
        <v>9.0909090909090912E-2</v>
      </c>
      <c r="V3672" t="str" cm="1">
        <f t="array" ref="V3672">_xlfn.IFS(H3672&lt;5,"Urban",H3672&lt;=12,"Sub-Urban",H3672&gt;12,"Out Of City")</f>
        <v>Out Of City</v>
      </c>
      <c r="W3672" t="str" cm="1">
        <f t="array" ref="W3672">_xlfn.IFS(
    L3672="CCS", "CCS",
    L3672="Type 2", "Type 2",
    L3672="CHAdeMO", "CHAdeMO",
    L3672="Tesla", "Tesla",
    L3672="CCS, Type 2", "CCS, Type 2",
    L3672="Type 2, CCS", "CCS, Type 2",
    L3672="CHAdeMO, Type 2", "CHAdeMO, Type 2",
    L3672="Type 2, CHAdeMO", "CHAdeMO, Type 2",
    L3672="CCS, Tesla", "CCS, Tesla",
    L3672="Tesla, CCS", "CCS, Tesla",
    L3672="Tesla, Type 2", "Tesla, Type 2",
    L3672="Type 2, Tesla", "Tesla, Type 2",
    L3672="CCS, CHAdeMO", "CCS, CHAdeMO",
    L3672="CHAdeMO, CCS", "CCS, CHAdeMO",
    L3672="CHAdeMO, Tesla", "CHAdeMO, Tesla",
    L3672="Tesla, CHAdeMO", "CHAdeMO, Tesla"
)</f>
        <v>CHAdeMO</v>
      </c>
    </row>
    <row r="3673" spans="1:23" x14ac:dyDescent="0.25">
      <c r="A3673" t="s">
        <v>7360</v>
      </c>
      <c r="B3673">
        <v>52.457374000000002</v>
      </c>
      <c r="C3673">
        <v>13.352513999999999</v>
      </c>
      <c r="D3673" t="s">
        <v>7361</v>
      </c>
      <c r="E3673" t="s">
        <v>19</v>
      </c>
      <c r="F3673">
        <v>0.27</v>
      </c>
      <c r="G3673" s="1" t="s">
        <v>9985</v>
      </c>
      <c r="H3673">
        <v>6.45</v>
      </c>
      <c r="I3673">
        <v>23</v>
      </c>
      <c r="J3673" t="s">
        <v>39</v>
      </c>
      <c r="K3673">
        <v>50</v>
      </c>
      <c r="L3673" t="s">
        <v>118</v>
      </c>
      <c r="M3673">
        <v>2020</v>
      </c>
      <c r="N3673" t="s">
        <v>35</v>
      </c>
      <c r="O3673">
        <v>4.3</v>
      </c>
      <c r="P3673">
        <v>2</v>
      </c>
      <c r="Q3673" t="s">
        <v>29</v>
      </c>
      <c r="R3673">
        <v>24</v>
      </c>
      <c r="S3673">
        <f t="shared" si="171"/>
        <v>552</v>
      </c>
      <c r="T3673">
        <f t="shared" si="172"/>
        <v>149.04000000000002</v>
      </c>
      <c r="U3673" s="2">
        <f t="shared" si="173"/>
        <v>8.6956521739130432E-2</v>
      </c>
      <c r="V3673" t="str" cm="1">
        <f t="array" ref="V3673">_xlfn.IFS(H3673&lt;5,"Urban",H3673&lt;=12,"Sub-Urban",H3673&gt;12,"Out Of City")</f>
        <v>Sub-Urban</v>
      </c>
      <c r="W3673" t="str" cm="1">
        <f t="array" ref="W3673">_xlfn.IFS(
    L3673="CCS", "CCS",
    L3673="Type 2", "Type 2",
    L3673="CHAdeMO", "CHAdeMO",
    L3673="Tesla", "Tesla",
    L3673="CCS, Type 2", "CCS, Type 2",
    L3673="Type 2, CCS", "CCS, Type 2",
    L3673="CHAdeMO, Type 2", "CHAdeMO, Type 2",
    L3673="Type 2, CHAdeMO", "CHAdeMO, Type 2",
    L3673="CCS, Tesla", "CCS, Tesla",
    L3673="Tesla, CCS", "CCS, Tesla",
    L3673="Tesla, Type 2", "Tesla, Type 2",
    L3673="Type 2, Tesla", "Tesla, Type 2",
    L3673="CCS, CHAdeMO", "CCS, CHAdeMO",
    L3673="CHAdeMO, CCS", "CCS, CHAdeMO",
    L3673="CHAdeMO, Tesla", "CHAdeMO, Tesla",
    L3673="Tesla, CHAdeMO", "CHAdeMO, Tesla"
)</f>
        <v>Tesla, Type 2</v>
      </c>
    </row>
    <row r="3674" spans="1:23" x14ac:dyDescent="0.25">
      <c r="A3674" t="s">
        <v>7362</v>
      </c>
      <c r="B3674">
        <v>37.830266000000002</v>
      </c>
      <c r="C3674">
        <v>-122.44709899999999</v>
      </c>
      <c r="D3674" t="s">
        <v>7363</v>
      </c>
      <c r="E3674" t="s">
        <v>19</v>
      </c>
      <c r="F3674">
        <v>0.2</v>
      </c>
      <c r="G3674" s="1" t="s">
        <v>9985</v>
      </c>
      <c r="H3674">
        <v>7.73</v>
      </c>
      <c r="I3674">
        <v>44</v>
      </c>
      <c r="J3674" t="s">
        <v>39</v>
      </c>
      <c r="K3674">
        <v>50</v>
      </c>
      <c r="L3674" t="s">
        <v>51</v>
      </c>
      <c r="M3674">
        <v>2022</v>
      </c>
      <c r="N3674" t="s">
        <v>35</v>
      </c>
      <c r="O3674">
        <v>4</v>
      </c>
      <c r="P3674">
        <v>7</v>
      </c>
      <c r="Q3674" t="s">
        <v>24</v>
      </c>
      <c r="R3674">
        <v>39</v>
      </c>
      <c r="S3674">
        <f t="shared" si="171"/>
        <v>1716</v>
      </c>
      <c r="T3674">
        <f t="shared" si="172"/>
        <v>343.20000000000005</v>
      </c>
      <c r="U3674" s="2">
        <f t="shared" si="173"/>
        <v>0.15909090909090909</v>
      </c>
      <c r="V3674" t="str" cm="1">
        <f t="array" ref="V3674">_xlfn.IFS(H3674&lt;5,"Urban",H3674&lt;=12,"Sub-Urban",H3674&gt;12,"Out Of City")</f>
        <v>Sub-Urban</v>
      </c>
      <c r="W3674" t="str" cm="1">
        <f t="array" ref="W3674">_xlfn.IFS(
    L3674="CCS", "CCS",
    L3674="Type 2", "Type 2",
    L3674="CHAdeMO", "CHAdeMO",
    L3674="Tesla", "Tesla",
    L3674="CCS, Type 2", "CCS, Type 2",
    L3674="Type 2, CCS", "CCS, Type 2",
    L3674="CHAdeMO, Type 2", "CHAdeMO, Type 2",
    L3674="Type 2, CHAdeMO", "CHAdeMO, Type 2",
    L3674="CCS, Tesla", "CCS, Tesla",
    L3674="Tesla, CCS", "CCS, Tesla",
    L3674="Tesla, Type 2", "Tesla, Type 2",
    L3674="Type 2, Tesla", "Tesla, Type 2",
    L3674="CCS, CHAdeMO", "CCS, CHAdeMO",
    L3674="CHAdeMO, CCS", "CCS, CHAdeMO",
    L3674="CHAdeMO, Tesla", "CHAdeMO, Tesla",
    L3674="Tesla, CHAdeMO", "CHAdeMO, Tesla"
)</f>
        <v>CCS, Tesla</v>
      </c>
    </row>
    <row r="3675" spans="1:23" x14ac:dyDescent="0.25">
      <c r="A3675" t="s">
        <v>7364</v>
      </c>
      <c r="B3675">
        <v>-33.828991000000002</v>
      </c>
      <c r="C3675">
        <v>151.36063100000001</v>
      </c>
      <c r="D3675" t="s">
        <v>7365</v>
      </c>
      <c r="E3675" t="s">
        <v>19</v>
      </c>
      <c r="F3675">
        <v>0.36</v>
      </c>
      <c r="G3675" t="s">
        <v>32</v>
      </c>
      <c r="H3675">
        <v>1.08</v>
      </c>
      <c r="I3675">
        <v>84</v>
      </c>
      <c r="J3675" t="s">
        <v>39</v>
      </c>
      <c r="K3675">
        <v>150</v>
      </c>
      <c r="L3675" t="s">
        <v>22</v>
      </c>
      <c r="M3675">
        <v>2019</v>
      </c>
      <c r="N3675" t="s">
        <v>35</v>
      </c>
      <c r="O3675">
        <v>4.9000000000000004</v>
      </c>
      <c r="P3675">
        <v>10</v>
      </c>
      <c r="Q3675" t="s">
        <v>24</v>
      </c>
      <c r="R3675">
        <v>27</v>
      </c>
      <c r="S3675">
        <f t="shared" si="171"/>
        <v>2268</v>
      </c>
      <c r="T3675">
        <f t="shared" si="172"/>
        <v>816.48</v>
      </c>
      <c r="U3675" s="2">
        <f t="shared" si="173"/>
        <v>0.11904761904761904</v>
      </c>
      <c r="V3675" t="str" cm="1">
        <f t="array" ref="V3675">_xlfn.IFS(H3675&lt;5,"Urban",H3675&lt;=12,"Sub-Urban",H3675&gt;12,"Out Of City")</f>
        <v>Urban</v>
      </c>
      <c r="W3675" t="str" cm="1">
        <f t="array" ref="W3675">_xlfn.IFS(
    L3675="CCS", "CCS",
    L3675="Type 2", "Type 2",
    L3675="CHAdeMO", "CHAdeMO",
    L3675="Tesla", "Tesla",
    L3675="CCS, Type 2", "CCS, Type 2",
    L3675="Type 2, CCS", "CCS, Type 2",
    L3675="CHAdeMO, Type 2", "CHAdeMO, Type 2",
    L3675="Type 2, CHAdeMO", "CHAdeMO, Type 2",
    L3675="CCS, Tesla", "CCS, Tesla",
    L3675="Tesla, CCS", "CCS, Tesla",
    L3675="Tesla, Type 2", "Tesla, Type 2",
    L3675="Type 2, Tesla", "Tesla, Type 2",
    L3675="CCS, CHAdeMO", "CCS, CHAdeMO",
    L3675="CHAdeMO, CCS", "CCS, CHAdeMO",
    L3675="CHAdeMO, Tesla", "CHAdeMO, Tesla",
    L3675="Tesla, CHAdeMO", "CHAdeMO, Tesla"
)</f>
        <v>CCS, CHAdeMO</v>
      </c>
    </row>
    <row r="3676" spans="1:23" x14ac:dyDescent="0.25">
      <c r="A3676" t="s">
        <v>7366</v>
      </c>
      <c r="B3676">
        <v>19.553494000000001</v>
      </c>
      <c r="C3676">
        <v>-99.023781</v>
      </c>
      <c r="D3676" t="s">
        <v>7367</v>
      </c>
      <c r="E3676" t="s">
        <v>38</v>
      </c>
      <c r="F3676">
        <v>0.21</v>
      </c>
      <c r="G3676" t="s">
        <v>20</v>
      </c>
      <c r="H3676">
        <v>6.35</v>
      </c>
      <c r="I3676">
        <v>83</v>
      </c>
      <c r="J3676" t="s">
        <v>39</v>
      </c>
      <c r="K3676">
        <v>150</v>
      </c>
      <c r="L3676" t="s">
        <v>28</v>
      </c>
      <c r="M3676">
        <v>2019</v>
      </c>
      <c r="N3676" t="s">
        <v>23</v>
      </c>
      <c r="O3676">
        <v>4.0999999999999996</v>
      </c>
      <c r="P3676">
        <v>8</v>
      </c>
      <c r="Q3676" t="s">
        <v>29</v>
      </c>
      <c r="R3676">
        <v>17</v>
      </c>
      <c r="S3676">
        <f t="shared" si="171"/>
        <v>1411</v>
      </c>
      <c r="T3676">
        <f t="shared" si="172"/>
        <v>296.31</v>
      </c>
      <c r="U3676" s="2">
        <f t="shared" si="173"/>
        <v>9.6385542168674704E-2</v>
      </c>
      <c r="V3676" t="str" cm="1">
        <f t="array" ref="V3676">_xlfn.IFS(H3676&lt;5,"Urban",H3676&lt;=12,"Sub-Urban",H3676&gt;12,"Out Of City")</f>
        <v>Sub-Urban</v>
      </c>
      <c r="W3676" t="str" cm="1">
        <f t="array" ref="W3676">_xlfn.IFS(
    L3676="CCS", "CCS",
    L3676="Type 2", "Type 2",
    L3676="CHAdeMO", "CHAdeMO",
    L3676="Tesla", "Tesla",
    L3676="CCS, Type 2", "CCS, Type 2",
    L3676="Type 2, CCS", "CCS, Type 2",
    L3676="CHAdeMO, Type 2", "CHAdeMO, Type 2",
    L3676="Type 2, CHAdeMO", "CHAdeMO, Type 2",
    L3676="CCS, Tesla", "CCS, Tesla",
    L3676="Tesla, CCS", "CCS, Tesla",
    L3676="Tesla, Type 2", "Tesla, Type 2",
    L3676="Type 2, Tesla", "Tesla, Type 2",
    L3676="CCS, CHAdeMO", "CCS, CHAdeMO",
    L3676="CHAdeMO, CCS", "CCS, CHAdeMO",
    L3676="CHAdeMO, Tesla", "CHAdeMO, Tesla",
    L3676="Tesla, CHAdeMO", "CHAdeMO, Tesla"
)</f>
        <v>Tesla, Type 2</v>
      </c>
    </row>
    <row r="3677" spans="1:23" x14ac:dyDescent="0.25">
      <c r="A3677" t="s">
        <v>7368</v>
      </c>
      <c r="B3677">
        <v>25.228351</v>
      </c>
      <c r="C3677">
        <v>55.272770000000001</v>
      </c>
      <c r="D3677" t="s">
        <v>7369</v>
      </c>
      <c r="E3677" t="s">
        <v>38</v>
      </c>
      <c r="F3677">
        <v>0.21</v>
      </c>
      <c r="G3677" t="s">
        <v>20</v>
      </c>
      <c r="H3677">
        <v>6.78</v>
      </c>
      <c r="I3677">
        <v>59</v>
      </c>
      <c r="J3677" t="s">
        <v>21</v>
      </c>
      <c r="K3677">
        <v>50</v>
      </c>
      <c r="L3677" t="s">
        <v>51</v>
      </c>
      <c r="M3677">
        <v>2016</v>
      </c>
      <c r="N3677" t="s">
        <v>35</v>
      </c>
      <c r="O3677">
        <v>4.2</v>
      </c>
      <c r="P3677">
        <v>1</v>
      </c>
      <c r="Q3677" t="s">
        <v>29</v>
      </c>
      <c r="R3677">
        <v>11</v>
      </c>
      <c r="S3677">
        <f t="shared" si="171"/>
        <v>649</v>
      </c>
      <c r="T3677">
        <f t="shared" si="172"/>
        <v>136.29</v>
      </c>
      <c r="U3677" s="2">
        <f t="shared" si="173"/>
        <v>1.6949152542372881E-2</v>
      </c>
      <c r="V3677" t="str" cm="1">
        <f t="array" ref="V3677">_xlfn.IFS(H3677&lt;5,"Urban",H3677&lt;=12,"Sub-Urban",H3677&gt;12,"Out Of City")</f>
        <v>Sub-Urban</v>
      </c>
      <c r="W3677" t="str" cm="1">
        <f t="array" ref="W3677">_xlfn.IFS(
    L3677="CCS", "CCS",
    L3677="Type 2", "Type 2",
    L3677="CHAdeMO", "CHAdeMO",
    L3677="Tesla", "Tesla",
    L3677="CCS, Type 2", "CCS, Type 2",
    L3677="Type 2, CCS", "CCS, Type 2",
    L3677="CHAdeMO, Type 2", "CHAdeMO, Type 2",
    L3677="Type 2, CHAdeMO", "CHAdeMO, Type 2",
    L3677="CCS, Tesla", "CCS, Tesla",
    L3677="Tesla, CCS", "CCS, Tesla",
    L3677="Tesla, Type 2", "Tesla, Type 2",
    L3677="Type 2, Tesla", "Tesla, Type 2",
    L3677="CCS, CHAdeMO", "CCS, CHAdeMO",
    L3677="CHAdeMO, CCS", "CCS, CHAdeMO",
    L3677="CHAdeMO, Tesla", "CHAdeMO, Tesla",
    L3677="Tesla, CHAdeMO", "CHAdeMO, Tesla"
)</f>
        <v>CCS, Tesla</v>
      </c>
    </row>
    <row r="3678" spans="1:23" x14ac:dyDescent="0.25">
      <c r="A3678" t="s">
        <v>7370</v>
      </c>
      <c r="B3678">
        <v>25.322175999999999</v>
      </c>
      <c r="C3678">
        <v>55.247638999999999</v>
      </c>
      <c r="D3678" t="s">
        <v>7371</v>
      </c>
      <c r="E3678" t="s">
        <v>19</v>
      </c>
      <c r="F3678">
        <v>0.15</v>
      </c>
      <c r="G3678" t="s">
        <v>20</v>
      </c>
      <c r="H3678">
        <v>8.73</v>
      </c>
      <c r="I3678">
        <v>96</v>
      </c>
      <c r="J3678" t="s">
        <v>33</v>
      </c>
      <c r="K3678">
        <v>22</v>
      </c>
      <c r="L3678" t="s">
        <v>51</v>
      </c>
      <c r="M3678">
        <v>2018</v>
      </c>
      <c r="N3678" t="s">
        <v>23</v>
      </c>
      <c r="O3678">
        <v>3.8</v>
      </c>
      <c r="P3678">
        <v>5</v>
      </c>
      <c r="Q3678" t="s">
        <v>24</v>
      </c>
      <c r="R3678">
        <v>35</v>
      </c>
      <c r="S3678">
        <f t="shared" si="171"/>
        <v>3360</v>
      </c>
      <c r="T3678">
        <f t="shared" si="172"/>
        <v>504</v>
      </c>
      <c r="U3678" s="2">
        <f t="shared" si="173"/>
        <v>5.2083333333333336E-2</v>
      </c>
      <c r="V3678" t="str" cm="1">
        <f t="array" ref="V3678">_xlfn.IFS(H3678&lt;5,"Urban",H3678&lt;=12,"Sub-Urban",H3678&gt;12,"Out Of City")</f>
        <v>Sub-Urban</v>
      </c>
      <c r="W3678" t="str" cm="1">
        <f t="array" ref="W3678">_xlfn.IFS(
    L3678="CCS", "CCS",
    L3678="Type 2", "Type 2",
    L3678="CHAdeMO", "CHAdeMO",
    L3678="Tesla", "Tesla",
    L3678="CCS, Type 2", "CCS, Type 2",
    L3678="Type 2, CCS", "CCS, Type 2",
    L3678="CHAdeMO, Type 2", "CHAdeMO, Type 2",
    L3678="Type 2, CHAdeMO", "CHAdeMO, Type 2",
    L3678="CCS, Tesla", "CCS, Tesla",
    L3678="Tesla, CCS", "CCS, Tesla",
    L3678="Tesla, Type 2", "Tesla, Type 2",
    L3678="Type 2, Tesla", "Tesla, Type 2",
    L3678="CCS, CHAdeMO", "CCS, CHAdeMO",
    L3678="CHAdeMO, CCS", "CCS, CHAdeMO",
    L3678="CHAdeMO, Tesla", "CHAdeMO, Tesla",
    L3678="Tesla, CHAdeMO", "CHAdeMO, Tesla"
)</f>
        <v>CCS, Tesla</v>
      </c>
    </row>
    <row r="3679" spans="1:23" x14ac:dyDescent="0.25">
      <c r="A3679" t="s">
        <v>7372</v>
      </c>
      <c r="B3679">
        <v>-33.859110999999999</v>
      </c>
      <c r="C3679">
        <v>18.492957000000001</v>
      </c>
      <c r="D3679" t="s">
        <v>7373</v>
      </c>
      <c r="E3679" t="s">
        <v>38</v>
      </c>
      <c r="F3679">
        <v>0.15</v>
      </c>
      <c r="G3679" t="s">
        <v>32</v>
      </c>
      <c r="H3679">
        <v>10.17</v>
      </c>
      <c r="I3679">
        <v>55</v>
      </c>
      <c r="J3679" t="s">
        <v>47</v>
      </c>
      <c r="K3679">
        <v>50</v>
      </c>
      <c r="L3679" t="s">
        <v>77</v>
      </c>
      <c r="M3679">
        <v>2018</v>
      </c>
      <c r="N3679" t="s">
        <v>35</v>
      </c>
      <c r="O3679">
        <v>4.9000000000000004</v>
      </c>
      <c r="P3679">
        <v>5</v>
      </c>
      <c r="Q3679" t="s">
        <v>24</v>
      </c>
      <c r="R3679">
        <v>11</v>
      </c>
      <c r="S3679">
        <f t="shared" si="171"/>
        <v>605</v>
      </c>
      <c r="T3679">
        <f t="shared" si="172"/>
        <v>90.75</v>
      </c>
      <c r="U3679" s="2">
        <f t="shared" si="173"/>
        <v>9.0909090909090912E-2</v>
      </c>
      <c r="V3679" t="str" cm="1">
        <f t="array" ref="V3679">_xlfn.IFS(H3679&lt;5,"Urban",H3679&lt;=12,"Sub-Urban",H3679&gt;12,"Out Of City")</f>
        <v>Sub-Urban</v>
      </c>
      <c r="W3679" t="str" cm="1">
        <f t="array" ref="W3679">_xlfn.IFS(
    L3679="CCS", "CCS",
    L3679="Type 2", "Type 2",
    L3679="CHAdeMO", "CHAdeMO",
    L3679="Tesla", "Tesla",
    L3679="CCS, Type 2", "CCS, Type 2",
    L3679="Type 2, CCS", "CCS, Type 2",
    L3679="CHAdeMO, Type 2", "CHAdeMO, Type 2",
    L3679="Type 2, CHAdeMO", "CHAdeMO, Type 2",
    L3679="CCS, Tesla", "CCS, Tesla",
    L3679="Tesla, CCS", "CCS, Tesla",
    L3679="Tesla, Type 2", "Tesla, Type 2",
    L3679="Type 2, Tesla", "Tesla, Type 2",
    L3679="CCS, CHAdeMO", "CCS, CHAdeMO",
    L3679="CHAdeMO, CCS", "CCS, CHAdeMO",
    L3679="CHAdeMO, Tesla", "CHAdeMO, Tesla",
    L3679="Tesla, CHAdeMO", "CHAdeMO, Tesla"
)</f>
        <v>CHAdeMO</v>
      </c>
    </row>
    <row r="3680" spans="1:23" x14ac:dyDescent="0.25">
      <c r="A3680" t="s">
        <v>7374</v>
      </c>
      <c r="B3680">
        <v>13.714518999999999</v>
      </c>
      <c r="C3680">
        <v>100.50166299999999</v>
      </c>
      <c r="D3680" t="s">
        <v>7375</v>
      </c>
      <c r="E3680" t="s">
        <v>19</v>
      </c>
      <c r="F3680">
        <v>0.19</v>
      </c>
      <c r="G3680" t="s">
        <v>20</v>
      </c>
      <c r="H3680">
        <v>11.13</v>
      </c>
      <c r="I3680">
        <v>86</v>
      </c>
      <c r="J3680" t="s">
        <v>39</v>
      </c>
      <c r="K3680">
        <v>22</v>
      </c>
      <c r="L3680" t="s">
        <v>58</v>
      </c>
      <c r="M3680">
        <v>2018</v>
      </c>
      <c r="N3680" t="s">
        <v>35</v>
      </c>
      <c r="O3680">
        <v>3.4</v>
      </c>
      <c r="P3680">
        <v>3</v>
      </c>
      <c r="Q3680" t="s">
        <v>24</v>
      </c>
      <c r="R3680">
        <v>38</v>
      </c>
      <c r="S3680">
        <f t="shared" si="171"/>
        <v>3268</v>
      </c>
      <c r="T3680">
        <f t="shared" si="172"/>
        <v>620.91999999999996</v>
      </c>
      <c r="U3680" s="2">
        <f t="shared" si="173"/>
        <v>3.4883720930232558E-2</v>
      </c>
      <c r="V3680" t="str" cm="1">
        <f t="array" ref="V3680">_xlfn.IFS(H3680&lt;5,"Urban",H3680&lt;=12,"Sub-Urban",H3680&gt;12,"Out Of City")</f>
        <v>Sub-Urban</v>
      </c>
      <c r="W3680" t="str" cm="1">
        <f t="array" ref="W3680">_xlfn.IFS(
    L3680="CCS", "CCS",
    L3680="Type 2", "Type 2",
    L3680="CHAdeMO", "CHAdeMO",
    L3680="Tesla", "Tesla",
    L3680="CCS, Type 2", "CCS, Type 2",
    L3680="Type 2, CCS", "CCS, Type 2",
    L3680="CHAdeMO, Type 2", "CHAdeMO, Type 2",
    L3680="Type 2, CHAdeMO", "CHAdeMO, Type 2",
    L3680="CCS, Tesla", "CCS, Tesla",
    L3680="Tesla, CCS", "CCS, Tesla",
    L3680="Tesla, Type 2", "Tesla, Type 2",
    L3680="Type 2, Tesla", "Tesla, Type 2",
    L3680="CCS, CHAdeMO", "CCS, CHAdeMO",
    L3680="CHAdeMO, CCS", "CCS, CHAdeMO",
    L3680="CHAdeMO, Tesla", "CHAdeMO, Tesla",
    L3680="Tesla, CHAdeMO", "CHAdeMO, Tesla"
)</f>
        <v>CCS, Tesla</v>
      </c>
    </row>
    <row r="3681" spans="1:23" x14ac:dyDescent="0.25">
      <c r="A3681" t="s">
        <v>7376</v>
      </c>
      <c r="B3681">
        <v>-23.514125</v>
      </c>
      <c r="C3681">
        <v>-46.501463000000001</v>
      </c>
      <c r="D3681" t="s">
        <v>7377</v>
      </c>
      <c r="E3681" t="s">
        <v>27</v>
      </c>
      <c r="F3681">
        <v>0.19</v>
      </c>
      <c r="G3681" s="1" t="s">
        <v>9985</v>
      </c>
      <c r="H3681">
        <v>7.96</v>
      </c>
      <c r="I3681">
        <v>23</v>
      </c>
      <c r="J3681" t="s">
        <v>47</v>
      </c>
      <c r="K3681">
        <v>150</v>
      </c>
      <c r="L3681" t="s">
        <v>40</v>
      </c>
      <c r="M3681">
        <v>2019</v>
      </c>
      <c r="N3681" t="s">
        <v>23</v>
      </c>
      <c r="O3681">
        <v>3.3</v>
      </c>
      <c r="P3681">
        <v>6</v>
      </c>
      <c r="Q3681" t="s">
        <v>24</v>
      </c>
      <c r="R3681">
        <v>58</v>
      </c>
      <c r="S3681">
        <f t="shared" si="171"/>
        <v>1334</v>
      </c>
      <c r="T3681">
        <f t="shared" si="172"/>
        <v>253.46</v>
      </c>
      <c r="U3681" s="2">
        <f t="shared" si="173"/>
        <v>0.2608695652173913</v>
      </c>
      <c r="V3681" t="str" cm="1">
        <f t="array" ref="V3681">_xlfn.IFS(H3681&lt;5,"Urban",H3681&lt;=12,"Sub-Urban",H3681&gt;12,"Out Of City")</f>
        <v>Sub-Urban</v>
      </c>
      <c r="W3681" t="str" cm="1">
        <f t="array" ref="W3681">_xlfn.IFS(
    L3681="CCS", "CCS",
    L3681="Type 2", "Type 2",
    L3681="CHAdeMO", "CHAdeMO",
    L3681="Tesla", "Tesla",
    L3681="CCS, Type 2", "CCS, Type 2",
    L3681="Type 2, CCS", "CCS, Type 2",
    L3681="CHAdeMO, Type 2", "CHAdeMO, Type 2",
    L3681="Type 2, CHAdeMO", "CHAdeMO, Type 2",
    L3681="CCS, Tesla", "CCS, Tesla",
    L3681="Tesla, CCS", "CCS, Tesla",
    L3681="Tesla, Type 2", "Tesla, Type 2",
    L3681="Type 2, Tesla", "Tesla, Type 2",
    L3681="CCS, CHAdeMO", "CCS, CHAdeMO",
    L3681="CHAdeMO, CCS", "CCS, CHAdeMO",
    L3681="CHAdeMO, Tesla", "CHAdeMO, Tesla",
    L3681="Tesla, CHAdeMO", "CHAdeMO, Tesla"
)</f>
        <v>Type 2</v>
      </c>
    </row>
    <row r="3682" spans="1:23" x14ac:dyDescent="0.25">
      <c r="A3682" t="s">
        <v>7378</v>
      </c>
      <c r="B3682">
        <v>-38.034346999999997</v>
      </c>
      <c r="C3682">
        <v>-134.85441800000001</v>
      </c>
      <c r="D3682" t="s">
        <v>7379</v>
      </c>
      <c r="E3682" t="s">
        <v>38</v>
      </c>
      <c r="F3682">
        <v>0.44</v>
      </c>
      <c r="G3682" t="s">
        <v>32</v>
      </c>
      <c r="H3682">
        <v>15.31</v>
      </c>
      <c r="I3682">
        <v>30</v>
      </c>
      <c r="J3682" t="s">
        <v>33</v>
      </c>
      <c r="K3682">
        <v>50</v>
      </c>
      <c r="L3682" t="s">
        <v>51</v>
      </c>
      <c r="M3682">
        <v>2016</v>
      </c>
      <c r="N3682" t="s">
        <v>23</v>
      </c>
      <c r="O3682">
        <v>4.5999999999999996</v>
      </c>
      <c r="P3682">
        <v>9</v>
      </c>
      <c r="Q3682" t="s">
        <v>29</v>
      </c>
      <c r="R3682">
        <v>11</v>
      </c>
      <c r="S3682">
        <f t="shared" si="171"/>
        <v>330</v>
      </c>
      <c r="T3682">
        <f t="shared" si="172"/>
        <v>145.19999999999999</v>
      </c>
      <c r="U3682" s="2">
        <f t="shared" si="173"/>
        <v>0.3</v>
      </c>
      <c r="V3682" t="str" cm="1">
        <f t="array" ref="V3682">_xlfn.IFS(H3682&lt;5,"Urban",H3682&lt;=12,"Sub-Urban",H3682&gt;12,"Out Of City")</f>
        <v>Out Of City</v>
      </c>
      <c r="W3682" t="str" cm="1">
        <f t="array" ref="W3682">_xlfn.IFS(
    L3682="CCS", "CCS",
    L3682="Type 2", "Type 2",
    L3682="CHAdeMO", "CHAdeMO",
    L3682="Tesla", "Tesla",
    L3682="CCS, Type 2", "CCS, Type 2",
    L3682="Type 2, CCS", "CCS, Type 2",
    L3682="CHAdeMO, Type 2", "CHAdeMO, Type 2",
    L3682="Type 2, CHAdeMO", "CHAdeMO, Type 2",
    L3682="CCS, Tesla", "CCS, Tesla",
    L3682="Tesla, CCS", "CCS, Tesla",
    L3682="Tesla, Type 2", "Tesla, Type 2",
    L3682="Type 2, Tesla", "Tesla, Type 2",
    L3682="CCS, CHAdeMO", "CCS, CHAdeMO",
    L3682="CHAdeMO, CCS", "CCS, CHAdeMO",
    L3682="CHAdeMO, Tesla", "CHAdeMO, Tesla",
    L3682="Tesla, CHAdeMO", "CHAdeMO, Tesla"
)</f>
        <v>CCS, Tesla</v>
      </c>
    </row>
    <row r="3683" spans="1:23" x14ac:dyDescent="0.25">
      <c r="A3683" t="s">
        <v>7380</v>
      </c>
      <c r="B3683">
        <v>41.883324999999999</v>
      </c>
      <c r="C3683">
        <v>-87.681064000000006</v>
      </c>
      <c r="D3683" t="s">
        <v>7381</v>
      </c>
      <c r="E3683" t="s">
        <v>38</v>
      </c>
      <c r="F3683">
        <v>0.36</v>
      </c>
      <c r="G3683" t="s">
        <v>20</v>
      </c>
      <c r="H3683">
        <v>3.65</v>
      </c>
      <c r="I3683">
        <v>82</v>
      </c>
      <c r="J3683" t="s">
        <v>39</v>
      </c>
      <c r="K3683">
        <v>50</v>
      </c>
      <c r="L3683" t="s">
        <v>118</v>
      </c>
      <c r="M3683">
        <v>2023</v>
      </c>
      <c r="N3683" t="s">
        <v>23</v>
      </c>
      <c r="O3683">
        <v>4</v>
      </c>
      <c r="P3683">
        <v>1</v>
      </c>
      <c r="Q3683" t="s">
        <v>29</v>
      </c>
      <c r="R3683">
        <v>14</v>
      </c>
      <c r="S3683">
        <f t="shared" si="171"/>
        <v>1148</v>
      </c>
      <c r="T3683">
        <f t="shared" si="172"/>
        <v>413.28</v>
      </c>
      <c r="U3683" s="2">
        <f t="shared" si="173"/>
        <v>1.2195121951219513E-2</v>
      </c>
      <c r="V3683" t="str" cm="1">
        <f t="array" ref="V3683">_xlfn.IFS(H3683&lt;5,"Urban",H3683&lt;=12,"Sub-Urban",H3683&gt;12,"Out Of City")</f>
        <v>Urban</v>
      </c>
      <c r="W3683" t="str" cm="1">
        <f t="array" ref="W3683">_xlfn.IFS(
    L3683="CCS", "CCS",
    L3683="Type 2", "Type 2",
    L3683="CHAdeMO", "CHAdeMO",
    L3683="Tesla", "Tesla",
    L3683="CCS, Type 2", "CCS, Type 2",
    L3683="Type 2, CCS", "CCS, Type 2",
    L3683="CHAdeMO, Type 2", "CHAdeMO, Type 2",
    L3683="Type 2, CHAdeMO", "CHAdeMO, Type 2",
    L3683="CCS, Tesla", "CCS, Tesla",
    L3683="Tesla, CCS", "CCS, Tesla",
    L3683="Tesla, Type 2", "Tesla, Type 2",
    L3683="Type 2, Tesla", "Tesla, Type 2",
    L3683="CCS, CHAdeMO", "CCS, CHAdeMO",
    L3683="CHAdeMO, CCS", "CCS, CHAdeMO",
    L3683="CHAdeMO, Tesla", "CHAdeMO, Tesla",
    L3683="Tesla, CHAdeMO", "CHAdeMO, Tesla"
)</f>
        <v>Tesla, Type 2</v>
      </c>
    </row>
    <row r="3684" spans="1:23" x14ac:dyDescent="0.25">
      <c r="A3684" t="s">
        <v>7382</v>
      </c>
      <c r="B3684">
        <v>37.514729000000003</v>
      </c>
      <c r="C3684">
        <v>126.99441899999999</v>
      </c>
      <c r="D3684" t="s">
        <v>7383</v>
      </c>
      <c r="E3684" t="s">
        <v>27</v>
      </c>
      <c r="F3684">
        <v>0.39</v>
      </c>
      <c r="G3684" t="s">
        <v>32</v>
      </c>
      <c r="H3684">
        <v>5.55</v>
      </c>
      <c r="I3684">
        <v>36</v>
      </c>
      <c r="J3684" t="s">
        <v>47</v>
      </c>
      <c r="K3684">
        <v>350</v>
      </c>
      <c r="L3684" t="s">
        <v>77</v>
      </c>
      <c r="M3684">
        <v>2016</v>
      </c>
      <c r="N3684" t="s">
        <v>23</v>
      </c>
      <c r="O3684">
        <v>3</v>
      </c>
      <c r="P3684">
        <v>3</v>
      </c>
      <c r="Q3684" t="s">
        <v>29</v>
      </c>
      <c r="R3684">
        <v>59</v>
      </c>
      <c r="S3684">
        <f t="shared" si="171"/>
        <v>2124</v>
      </c>
      <c r="T3684">
        <f t="shared" si="172"/>
        <v>828.36</v>
      </c>
      <c r="U3684" s="2">
        <f t="shared" si="173"/>
        <v>8.3333333333333329E-2</v>
      </c>
      <c r="V3684" t="str" cm="1">
        <f t="array" ref="V3684">_xlfn.IFS(H3684&lt;5,"Urban",H3684&lt;=12,"Sub-Urban",H3684&gt;12,"Out Of City")</f>
        <v>Sub-Urban</v>
      </c>
      <c r="W3684" t="str" cm="1">
        <f t="array" ref="W3684">_xlfn.IFS(
    L3684="CCS", "CCS",
    L3684="Type 2", "Type 2",
    L3684="CHAdeMO", "CHAdeMO",
    L3684="Tesla", "Tesla",
    L3684="CCS, Type 2", "CCS, Type 2",
    L3684="Type 2, CCS", "CCS, Type 2",
    L3684="CHAdeMO, Type 2", "CHAdeMO, Type 2",
    L3684="Type 2, CHAdeMO", "CHAdeMO, Type 2",
    L3684="CCS, Tesla", "CCS, Tesla",
    L3684="Tesla, CCS", "CCS, Tesla",
    L3684="Tesla, Type 2", "Tesla, Type 2",
    L3684="Type 2, Tesla", "Tesla, Type 2",
    L3684="CCS, CHAdeMO", "CCS, CHAdeMO",
    L3684="CHAdeMO, CCS", "CCS, CHAdeMO",
    L3684="CHAdeMO, Tesla", "CHAdeMO, Tesla",
    L3684="Tesla, CHAdeMO", "CHAdeMO, Tesla"
)</f>
        <v>CHAdeMO</v>
      </c>
    </row>
    <row r="3685" spans="1:23" x14ac:dyDescent="0.25">
      <c r="A3685" t="s">
        <v>7384</v>
      </c>
      <c r="B3685">
        <v>37.773389000000002</v>
      </c>
      <c r="C3685">
        <v>-122.410282</v>
      </c>
      <c r="D3685" t="s">
        <v>7385</v>
      </c>
      <c r="E3685" t="s">
        <v>27</v>
      </c>
      <c r="F3685">
        <v>0.49</v>
      </c>
      <c r="G3685" s="1" t="s">
        <v>9985</v>
      </c>
      <c r="H3685">
        <v>15.52</v>
      </c>
      <c r="I3685">
        <v>21</v>
      </c>
      <c r="J3685" t="s">
        <v>47</v>
      </c>
      <c r="K3685">
        <v>50</v>
      </c>
      <c r="L3685" t="s">
        <v>43</v>
      </c>
      <c r="M3685">
        <v>2023</v>
      </c>
      <c r="N3685" t="s">
        <v>23</v>
      </c>
      <c r="O3685">
        <v>3</v>
      </c>
      <c r="P3685">
        <v>5</v>
      </c>
      <c r="Q3685" t="s">
        <v>24</v>
      </c>
      <c r="R3685">
        <v>50</v>
      </c>
      <c r="S3685">
        <f t="shared" si="171"/>
        <v>1050</v>
      </c>
      <c r="T3685">
        <f t="shared" si="172"/>
        <v>514.5</v>
      </c>
      <c r="U3685" s="2">
        <f t="shared" si="173"/>
        <v>0.23809523809523808</v>
      </c>
      <c r="V3685" t="str" cm="1">
        <f t="array" ref="V3685">_xlfn.IFS(H3685&lt;5,"Urban",H3685&lt;=12,"Sub-Urban",H3685&gt;12,"Out Of City")</f>
        <v>Out Of City</v>
      </c>
      <c r="W3685" t="str" cm="1">
        <f t="array" ref="W3685">_xlfn.IFS(
    L3685="CCS", "CCS",
    L3685="Type 2", "Type 2",
    L3685="CHAdeMO", "CHAdeMO",
    L3685="Tesla", "Tesla",
    L3685="CCS, Type 2", "CCS, Type 2",
    L3685="Type 2, CCS", "CCS, Type 2",
    L3685="CHAdeMO, Type 2", "CHAdeMO, Type 2",
    L3685="Type 2, CHAdeMO", "CHAdeMO, Type 2",
    L3685="CCS, Tesla", "CCS, Tesla",
    L3685="Tesla, CCS", "CCS, Tesla",
    L3685="Tesla, Type 2", "Tesla, Type 2",
    L3685="Type 2, Tesla", "Tesla, Type 2",
    L3685="CCS, CHAdeMO", "CCS, CHAdeMO",
    L3685="CHAdeMO, CCS", "CCS, CHAdeMO",
    L3685="CHAdeMO, Tesla", "CHAdeMO, Tesla",
    L3685="Tesla, CHAdeMO", "CHAdeMO, Tesla"
)</f>
        <v>CCS</v>
      </c>
    </row>
    <row r="3686" spans="1:23" x14ac:dyDescent="0.25">
      <c r="A3686" t="s">
        <v>7386</v>
      </c>
      <c r="B3686">
        <v>55.7057</v>
      </c>
      <c r="C3686">
        <v>37.628295999999999</v>
      </c>
      <c r="D3686" t="s">
        <v>7387</v>
      </c>
      <c r="E3686" t="s">
        <v>19</v>
      </c>
      <c r="F3686">
        <v>0.41</v>
      </c>
      <c r="G3686" t="s">
        <v>20</v>
      </c>
      <c r="H3686">
        <v>11.72</v>
      </c>
      <c r="I3686">
        <v>62</v>
      </c>
      <c r="J3686" t="s">
        <v>47</v>
      </c>
      <c r="K3686">
        <v>22</v>
      </c>
      <c r="L3686" t="s">
        <v>28</v>
      </c>
      <c r="M3686">
        <v>2019</v>
      </c>
      <c r="N3686" t="s">
        <v>23</v>
      </c>
      <c r="O3686">
        <v>3.7</v>
      </c>
      <c r="P3686">
        <v>3</v>
      </c>
      <c r="Q3686" t="s">
        <v>24</v>
      </c>
      <c r="R3686">
        <v>27</v>
      </c>
      <c r="S3686">
        <f t="shared" si="171"/>
        <v>1674</v>
      </c>
      <c r="T3686">
        <f t="shared" si="172"/>
        <v>686.33999999999992</v>
      </c>
      <c r="U3686" s="2">
        <f t="shared" si="173"/>
        <v>4.8387096774193547E-2</v>
      </c>
      <c r="V3686" t="str" cm="1">
        <f t="array" ref="V3686">_xlfn.IFS(H3686&lt;5,"Urban",H3686&lt;=12,"Sub-Urban",H3686&gt;12,"Out Of City")</f>
        <v>Sub-Urban</v>
      </c>
      <c r="W3686" t="str" cm="1">
        <f t="array" ref="W3686">_xlfn.IFS(
    L3686="CCS", "CCS",
    L3686="Type 2", "Type 2",
    L3686="CHAdeMO", "CHAdeMO",
    L3686="Tesla", "Tesla",
    L3686="CCS, Type 2", "CCS, Type 2",
    L3686="Type 2, CCS", "CCS, Type 2",
    L3686="CHAdeMO, Type 2", "CHAdeMO, Type 2",
    L3686="Type 2, CHAdeMO", "CHAdeMO, Type 2",
    L3686="CCS, Tesla", "CCS, Tesla",
    L3686="Tesla, CCS", "CCS, Tesla",
    L3686="Tesla, Type 2", "Tesla, Type 2",
    L3686="Type 2, Tesla", "Tesla, Type 2",
    L3686="CCS, CHAdeMO", "CCS, CHAdeMO",
    L3686="CHAdeMO, CCS", "CCS, CHAdeMO",
    L3686="CHAdeMO, Tesla", "CHAdeMO, Tesla",
    L3686="Tesla, CHAdeMO", "CHAdeMO, Tesla"
)</f>
        <v>Tesla, Type 2</v>
      </c>
    </row>
    <row r="3687" spans="1:23" x14ac:dyDescent="0.25">
      <c r="A3687" t="s">
        <v>7388</v>
      </c>
      <c r="B3687">
        <v>19.447035</v>
      </c>
      <c r="C3687">
        <v>-99.127455999999995</v>
      </c>
      <c r="D3687" t="s">
        <v>7389</v>
      </c>
      <c r="E3687" t="s">
        <v>19</v>
      </c>
      <c r="F3687">
        <v>0.17</v>
      </c>
      <c r="G3687" s="1" t="s">
        <v>9985</v>
      </c>
      <c r="H3687">
        <v>2</v>
      </c>
      <c r="I3687">
        <v>17</v>
      </c>
      <c r="J3687" t="s">
        <v>47</v>
      </c>
      <c r="K3687">
        <v>350</v>
      </c>
      <c r="L3687" t="s">
        <v>40</v>
      </c>
      <c r="M3687">
        <v>2016</v>
      </c>
      <c r="N3687" t="s">
        <v>23</v>
      </c>
      <c r="O3687">
        <v>4.8</v>
      </c>
      <c r="P3687">
        <v>3</v>
      </c>
      <c r="Q3687" t="s">
        <v>48</v>
      </c>
      <c r="R3687">
        <v>25</v>
      </c>
      <c r="S3687">
        <f t="shared" si="171"/>
        <v>425</v>
      </c>
      <c r="T3687">
        <f t="shared" si="172"/>
        <v>72.25</v>
      </c>
      <c r="U3687" s="2">
        <f t="shared" si="173"/>
        <v>0.17647058823529413</v>
      </c>
      <c r="V3687" t="str" cm="1">
        <f t="array" ref="V3687">_xlfn.IFS(H3687&lt;5,"Urban",H3687&lt;=12,"Sub-Urban",H3687&gt;12,"Out Of City")</f>
        <v>Urban</v>
      </c>
      <c r="W3687" t="str" cm="1">
        <f t="array" ref="W3687">_xlfn.IFS(
    L3687="CCS", "CCS",
    L3687="Type 2", "Type 2",
    L3687="CHAdeMO", "CHAdeMO",
    L3687="Tesla", "Tesla",
    L3687="CCS, Type 2", "CCS, Type 2",
    L3687="Type 2, CCS", "CCS, Type 2",
    L3687="CHAdeMO, Type 2", "CHAdeMO, Type 2",
    L3687="Type 2, CHAdeMO", "CHAdeMO, Type 2",
    L3687="CCS, Tesla", "CCS, Tesla",
    L3687="Tesla, CCS", "CCS, Tesla",
    L3687="Tesla, Type 2", "Tesla, Type 2",
    L3687="Type 2, Tesla", "Tesla, Type 2",
    L3687="CCS, CHAdeMO", "CCS, CHAdeMO",
    L3687="CHAdeMO, CCS", "CCS, CHAdeMO",
    L3687="CHAdeMO, Tesla", "CHAdeMO, Tesla",
    L3687="Tesla, CHAdeMO", "CHAdeMO, Tesla"
)</f>
        <v>Type 2</v>
      </c>
    </row>
    <row r="3688" spans="1:23" x14ac:dyDescent="0.25">
      <c r="A3688" t="s">
        <v>7390</v>
      </c>
      <c r="B3688">
        <v>19.087799</v>
      </c>
      <c r="C3688">
        <v>72.994202000000001</v>
      </c>
      <c r="D3688" t="s">
        <v>7391</v>
      </c>
      <c r="E3688" t="s">
        <v>27</v>
      </c>
      <c r="F3688">
        <v>0.3</v>
      </c>
      <c r="G3688" t="s">
        <v>20</v>
      </c>
      <c r="H3688">
        <v>17.62</v>
      </c>
      <c r="I3688">
        <v>36</v>
      </c>
      <c r="J3688" t="s">
        <v>21</v>
      </c>
      <c r="K3688">
        <v>150</v>
      </c>
      <c r="L3688" t="s">
        <v>47</v>
      </c>
      <c r="M3688">
        <v>2015</v>
      </c>
      <c r="N3688" t="s">
        <v>35</v>
      </c>
      <c r="O3688">
        <v>4.5</v>
      </c>
      <c r="P3688">
        <v>9</v>
      </c>
      <c r="Q3688" t="s">
        <v>48</v>
      </c>
      <c r="R3688">
        <v>56</v>
      </c>
      <c r="S3688">
        <f t="shared" si="171"/>
        <v>2016</v>
      </c>
      <c r="T3688">
        <f t="shared" si="172"/>
        <v>604.79999999999995</v>
      </c>
      <c r="U3688" s="2">
        <f t="shared" si="173"/>
        <v>0.25</v>
      </c>
      <c r="V3688" t="str" cm="1">
        <f t="array" ref="V3688">_xlfn.IFS(H3688&lt;5,"Urban",H3688&lt;=12,"Sub-Urban",H3688&gt;12,"Out Of City")</f>
        <v>Out Of City</v>
      </c>
      <c r="W3688" t="str" cm="1">
        <f t="array" ref="W3688">_xlfn.IFS(
    L3688="CCS", "CCS",
    L3688="Type 2", "Type 2",
    L3688="CHAdeMO", "CHAdeMO",
    L3688="Tesla", "Tesla",
    L3688="CCS, Type 2", "CCS, Type 2",
    L3688="Type 2, CCS", "CCS, Type 2",
    L3688="CHAdeMO, Type 2", "CHAdeMO, Type 2",
    L3688="Type 2, CHAdeMO", "CHAdeMO, Type 2",
    L3688="CCS, Tesla", "CCS, Tesla",
    L3688="Tesla, CCS", "CCS, Tesla",
    L3688="Tesla, Type 2", "Tesla, Type 2",
    L3688="Type 2, Tesla", "Tesla, Type 2",
    L3688="CCS, CHAdeMO", "CCS, CHAdeMO",
    L3688="CHAdeMO, CCS", "CCS, CHAdeMO",
    L3688="CHAdeMO, Tesla", "CHAdeMO, Tesla",
    L3688="Tesla, CHAdeMO", "CHAdeMO, Tesla"
)</f>
        <v>Tesla</v>
      </c>
    </row>
    <row r="3689" spans="1:23" x14ac:dyDescent="0.25">
      <c r="A3689" t="s">
        <v>7392</v>
      </c>
      <c r="B3689">
        <v>-33.890994999999997</v>
      </c>
      <c r="C3689">
        <v>18.449797</v>
      </c>
      <c r="D3689" t="s">
        <v>7393</v>
      </c>
      <c r="E3689" t="s">
        <v>19</v>
      </c>
      <c r="F3689">
        <v>0.18</v>
      </c>
      <c r="G3689" s="1" t="s">
        <v>9985</v>
      </c>
      <c r="H3689">
        <v>16.62</v>
      </c>
      <c r="I3689">
        <v>14</v>
      </c>
      <c r="J3689" t="s">
        <v>39</v>
      </c>
      <c r="K3689">
        <v>150</v>
      </c>
      <c r="L3689" t="s">
        <v>77</v>
      </c>
      <c r="M3689">
        <v>2010</v>
      </c>
      <c r="N3689" t="s">
        <v>35</v>
      </c>
      <c r="O3689">
        <v>4.8</v>
      </c>
      <c r="P3689">
        <v>1</v>
      </c>
      <c r="Q3689" t="s">
        <v>24</v>
      </c>
      <c r="R3689">
        <v>22</v>
      </c>
      <c r="S3689">
        <f t="shared" si="171"/>
        <v>308</v>
      </c>
      <c r="T3689">
        <f t="shared" si="172"/>
        <v>55.44</v>
      </c>
      <c r="U3689" s="2">
        <f t="shared" si="173"/>
        <v>7.1428571428571425E-2</v>
      </c>
      <c r="V3689" t="str" cm="1">
        <f t="array" ref="V3689">_xlfn.IFS(H3689&lt;5,"Urban",H3689&lt;=12,"Sub-Urban",H3689&gt;12,"Out Of City")</f>
        <v>Out Of City</v>
      </c>
      <c r="W3689" t="str" cm="1">
        <f t="array" ref="W3689">_xlfn.IFS(
    L3689="CCS", "CCS",
    L3689="Type 2", "Type 2",
    L3689="CHAdeMO", "CHAdeMO",
    L3689="Tesla", "Tesla",
    L3689="CCS, Type 2", "CCS, Type 2",
    L3689="Type 2, CCS", "CCS, Type 2",
    L3689="CHAdeMO, Type 2", "CHAdeMO, Type 2",
    L3689="Type 2, CHAdeMO", "CHAdeMO, Type 2",
    L3689="CCS, Tesla", "CCS, Tesla",
    L3689="Tesla, CCS", "CCS, Tesla",
    L3689="Tesla, Type 2", "Tesla, Type 2",
    L3689="Type 2, Tesla", "Tesla, Type 2",
    L3689="CCS, CHAdeMO", "CCS, CHAdeMO",
    L3689="CHAdeMO, CCS", "CCS, CHAdeMO",
    L3689="CHAdeMO, Tesla", "CHAdeMO, Tesla",
    L3689="Tesla, CHAdeMO", "CHAdeMO, Tesla"
)</f>
        <v>CHAdeMO</v>
      </c>
    </row>
    <row r="3690" spans="1:23" x14ac:dyDescent="0.25">
      <c r="A3690" t="s">
        <v>7394</v>
      </c>
      <c r="B3690">
        <v>37.856115000000003</v>
      </c>
      <c r="C3690">
        <v>-122.391155</v>
      </c>
      <c r="D3690" t="s">
        <v>7395</v>
      </c>
      <c r="E3690" t="s">
        <v>27</v>
      </c>
      <c r="F3690">
        <v>0.16</v>
      </c>
      <c r="G3690" t="s">
        <v>20</v>
      </c>
      <c r="H3690">
        <v>15.27</v>
      </c>
      <c r="I3690">
        <v>97</v>
      </c>
      <c r="J3690" t="s">
        <v>33</v>
      </c>
      <c r="K3690">
        <v>22</v>
      </c>
      <c r="L3690" t="s">
        <v>47</v>
      </c>
      <c r="M3690">
        <v>2021</v>
      </c>
      <c r="N3690" t="s">
        <v>35</v>
      </c>
      <c r="O3690">
        <v>3.9</v>
      </c>
      <c r="P3690">
        <v>1</v>
      </c>
      <c r="Q3690" t="s">
        <v>29</v>
      </c>
      <c r="R3690">
        <v>56</v>
      </c>
      <c r="S3690">
        <f t="shared" si="171"/>
        <v>5432</v>
      </c>
      <c r="T3690">
        <f t="shared" si="172"/>
        <v>869.12</v>
      </c>
      <c r="U3690" s="2">
        <f t="shared" si="173"/>
        <v>1.0309278350515464E-2</v>
      </c>
      <c r="V3690" t="str" cm="1">
        <f t="array" ref="V3690">_xlfn.IFS(H3690&lt;5,"Urban",H3690&lt;=12,"Sub-Urban",H3690&gt;12,"Out Of City")</f>
        <v>Out Of City</v>
      </c>
      <c r="W3690" t="str" cm="1">
        <f t="array" ref="W3690">_xlfn.IFS(
    L3690="CCS", "CCS",
    L3690="Type 2", "Type 2",
    L3690="CHAdeMO", "CHAdeMO",
    L3690="Tesla", "Tesla",
    L3690="CCS, Type 2", "CCS, Type 2",
    L3690="Type 2, CCS", "CCS, Type 2",
    L3690="CHAdeMO, Type 2", "CHAdeMO, Type 2",
    L3690="Type 2, CHAdeMO", "CHAdeMO, Type 2",
    L3690="CCS, Tesla", "CCS, Tesla",
    L3690="Tesla, CCS", "CCS, Tesla",
    L3690="Tesla, Type 2", "Tesla, Type 2",
    L3690="Type 2, Tesla", "Tesla, Type 2",
    L3690="CCS, CHAdeMO", "CCS, CHAdeMO",
    L3690="CHAdeMO, CCS", "CCS, CHAdeMO",
    L3690="CHAdeMO, Tesla", "CHAdeMO, Tesla",
    L3690="Tesla, CHAdeMO", "CHAdeMO, Tesla"
)</f>
        <v>Tesla</v>
      </c>
    </row>
    <row r="3691" spans="1:23" x14ac:dyDescent="0.25">
      <c r="A3691" t="s">
        <v>7396</v>
      </c>
      <c r="B3691">
        <v>18.906324000000001</v>
      </c>
      <c r="C3691">
        <v>72.805745000000002</v>
      </c>
      <c r="D3691" t="s">
        <v>7397</v>
      </c>
      <c r="E3691" t="s">
        <v>27</v>
      </c>
      <c r="F3691">
        <v>0.49</v>
      </c>
      <c r="G3691" t="s">
        <v>20</v>
      </c>
      <c r="H3691">
        <v>6.19</v>
      </c>
      <c r="I3691">
        <v>88</v>
      </c>
      <c r="J3691" t="s">
        <v>39</v>
      </c>
      <c r="K3691">
        <v>150</v>
      </c>
      <c r="L3691" t="s">
        <v>40</v>
      </c>
      <c r="M3691">
        <v>2010</v>
      </c>
      <c r="N3691" t="s">
        <v>23</v>
      </c>
      <c r="O3691">
        <v>4</v>
      </c>
      <c r="P3691">
        <v>1</v>
      </c>
      <c r="Q3691" t="s">
        <v>48</v>
      </c>
      <c r="R3691">
        <v>51</v>
      </c>
      <c r="S3691">
        <f t="shared" si="171"/>
        <v>4488</v>
      </c>
      <c r="T3691">
        <f t="shared" si="172"/>
        <v>2199.12</v>
      </c>
      <c r="U3691" s="2">
        <f t="shared" si="173"/>
        <v>1.1363636363636364E-2</v>
      </c>
      <c r="V3691" t="str" cm="1">
        <f t="array" ref="V3691">_xlfn.IFS(H3691&lt;5,"Urban",H3691&lt;=12,"Sub-Urban",H3691&gt;12,"Out Of City")</f>
        <v>Sub-Urban</v>
      </c>
      <c r="W3691" t="str" cm="1">
        <f t="array" ref="W3691">_xlfn.IFS(
    L3691="CCS", "CCS",
    L3691="Type 2", "Type 2",
    L3691="CHAdeMO", "CHAdeMO",
    L3691="Tesla", "Tesla",
    L3691="CCS, Type 2", "CCS, Type 2",
    L3691="Type 2, CCS", "CCS, Type 2",
    L3691="CHAdeMO, Type 2", "CHAdeMO, Type 2",
    L3691="Type 2, CHAdeMO", "CHAdeMO, Type 2",
    L3691="CCS, Tesla", "CCS, Tesla",
    L3691="Tesla, CCS", "CCS, Tesla",
    L3691="Tesla, Type 2", "Tesla, Type 2",
    L3691="Type 2, Tesla", "Tesla, Type 2",
    L3691="CCS, CHAdeMO", "CCS, CHAdeMO",
    L3691="CHAdeMO, CCS", "CCS, CHAdeMO",
    L3691="CHAdeMO, Tesla", "CHAdeMO, Tesla",
    L3691="Tesla, CHAdeMO", "CHAdeMO, Tesla"
)</f>
        <v>Type 2</v>
      </c>
    </row>
    <row r="3692" spans="1:23" x14ac:dyDescent="0.25">
      <c r="A3692" t="s">
        <v>7398</v>
      </c>
      <c r="B3692">
        <v>-84.785422999999994</v>
      </c>
      <c r="C3692">
        <v>142.81133600000001</v>
      </c>
      <c r="D3692" t="s">
        <v>7399</v>
      </c>
      <c r="E3692" t="s">
        <v>27</v>
      </c>
      <c r="F3692">
        <v>0.15</v>
      </c>
      <c r="G3692" t="s">
        <v>20</v>
      </c>
      <c r="H3692">
        <v>12.42</v>
      </c>
      <c r="I3692">
        <v>89</v>
      </c>
      <c r="J3692" t="s">
        <v>33</v>
      </c>
      <c r="K3692">
        <v>22</v>
      </c>
      <c r="L3692" t="s">
        <v>111</v>
      </c>
      <c r="M3692">
        <v>2011</v>
      </c>
      <c r="N3692" t="s">
        <v>23</v>
      </c>
      <c r="O3692">
        <v>4.5</v>
      </c>
      <c r="P3692">
        <v>10</v>
      </c>
      <c r="Q3692" t="s">
        <v>24</v>
      </c>
      <c r="R3692">
        <v>47</v>
      </c>
      <c r="S3692">
        <f t="shared" si="171"/>
        <v>4183</v>
      </c>
      <c r="T3692">
        <f t="shared" si="172"/>
        <v>627.44999999999993</v>
      </c>
      <c r="U3692" s="2">
        <f t="shared" si="173"/>
        <v>0.11235955056179775</v>
      </c>
      <c r="V3692" t="str" cm="1">
        <f t="array" ref="V3692">_xlfn.IFS(H3692&lt;5,"Urban",H3692&lt;=12,"Sub-Urban",H3692&gt;12,"Out Of City")</f>
        <v>Out Of City</v>
      </c>
      <c r="W3692" t="str" cm="1">
        <f t="array" ref="W3692">_xlfn.IFS(
    L3692="CCS", "CCS",
    L3692="Type 2", "Type 2",
    L3692="CHAdeMO", "CHAdeMO",
    L3692="Tesla", "Tesla",
    L3692="CCS, Type 2", "CCS, Type 2",
    L3692="Type 2, CCS", "CCS, Type 2",
    L3692="CHAdeMO, Type 2", "CHAdeMO, Type 2",
    L3692="Type 2, CHAdeMO", "CHAdeMO, Type 2",
    L3692="CCS, Tesla", "CCS, Tesla",
    L3692="Tesla, CCS", "CCS, Tesla",
    L3692="Tesla, Type 2", "Tesla, Type 2",
    L3692="Type 2, Tesla", "Tesla, Type 2",
    L3692="CCS, CHAdeMO", "CCS, CHAdeMO",
    L3692="CHAdeMO, CCS", "CCS, CHAdeMO",
    L3692="CHAdeMO, Tesla", "CHAdeMO, Tesla",
    L3692="Tesla, CHAdeMO", "CHAdeMO, Tesla"
)</f>
        <v>CCS, Type 2</v>
      </c>
    </row>
    <row r="3693" spans="1:23" x14ac:dyDescent="0.25">
      <c r="A3693" t="s">
        <v>7400</v>
      </c>
      <c r="B3693">
        <v>-33.739424</v>
      </c>
      <c r="C3693">
        <v>18.486640999999999</v>
      </c>
      <c r="D3693" t="s">
        <v>7401</v>
      </c>
      <c r="E3693" t="s">
        <v>38</v>
      </c>
      <c r="F3693">
        <v>0.16</v>
      </c>
      <c r="G3693" t="s">
        <v>32</v>
      </c>
      <c r="H3693">
        <v>9.58</v>
      </c>
      <c r="I3693">
        <v>81</v>
      </c>
      <c r="J3693" t="s">
        <v>21</v>
      </c>
      <c r="K3693">
        <v>150</v>
      </c>
      <c r="L3693" t="s">
        <v>47</v>
      </c>
      <c r="M3693">
        <v>2017</v>
      </c>
      <c r="N3693" t="s">
        <v>35</v>
      </c>
      <c r="O3693">
        <v>3.2</v>
      </c>
      <c r="P3693">
        <v>7</v>
      </c>
      <c r="Q3693" t="s">
        <v>24</v>
      </c>
      <c r="R3693">
        <v>17</v>
      </c>
      <c r="S3693">
        <f t="shared" si="171"/>
        <v>1377</v>
      </c>
      <c r="T3693">
        <f t="shared" si="172"/>
        <v>220.32</v>
      </c>
      <c r="U3693" s="2">
        <f t="shared" si="173"/>
        <v>8.6419753086419748E-2</v>
      </c>
      <c r="V3693" t="str" cm="1">
        <f t="array" ref="V3693">_xlfn.IFS(H3693&lt;5,"Urban",H3693&lt;=12,"Sub-Urban",H3693&gt;12,"Out Of City")</f>
        <v>Sub-Urban</v>
      </c>
      <c r="W3693" t="str" cm="1">
        <f t="array" ref="W3693">_xlfn.IFS(
    L3693="CCS", "CCS",
    L3693="Type 2", "Type 2",
    L3693="CHAdeMO", "CHAdeMO",
    L3693="Tesla", "Tesla",
    L3693="CCS, Type 2", "CCS, Type 2",
    L3693="Type 2, CCS", "CCS, Type 2",
    L3693="CHAdeMO, Type 2", "CHAdeMO, Type 2",
    L3693="Type 2, CHAdeMO", "CHAdeMO, Type 2",
    L3693="CCS, Tesla", "CCS, Tesla",
    L3693="Tesla, CCS", "CCS, Tesla",
    L3693="Tesla, Type 2", "Tesla, Type 2",
    L3693="Type 2, Tesla", "Tesla, Type 2",
    L3693="CCS, CHAdeMO", "CCS, CHAdeMO",
    L3693="CHAdeMO, CCS", "CCS, CHAdeMO",
    L3693="CHAdeMO, Tesla", "CHAdeMO, Tesla",
    L3693="Tesla, CHAdeMO", "CHAdeMO, Tesla"
)</f>
        <v>Tesla</v>
      </c>
    </row>
    <row r="3694" spans="1:23" x14ac:dyDescent="0.25">
      <c r="A3694" t="s">
        <v>7402</v>
      </c>
      <c r="B3694">
        <v>55.766630999999997</v>
      </c>
      <c r="C3694">
        <v>37.630364999999998</v>
      </c>
      <c r="D3694" t="s">
        <v>7403</v>
      </c>
      <c r="E3694" t="s">
        <v>19</v>
      </c>
      <c r="F3694">
        <v>0.11</v>
      </c>
      <c r="G3694" s="1" t="s">
        <v>9985</v>
      </c>
      <c r="H3694">
        <v>11.89</v>
      </c>
      <c r="I3694">
        <v>38</v>
      </c>
      <c r="J3694" t="s">
        <v>47</v>
      </c>
      <c r="K3694">
        <v>150</v>
      </c>
      <c r="L3694" t="s">
        <v>43</v>
      </c>
      <c r="M3694">
        <v>2022</v>
      </c>
      <c r="N3694" t="s">
        <v>23</v>
      </c>
      <c r="O3694">
        <v>4.5</v>
      </c>
      <c r="P3694">
        <v>9</v>
      </c>
      <c r="Q3694" t="s">
        <v>29</v>
      </c>
      <c r="R3694">
        <v>28</v>
      </c>
      <c r="S3694">
        <f t="shared" si="171"/>
        <v>1064</v>
      </c>
      <c r="T3694">
        <f t="shared" si="172"/>
        <v>117.04</v>
      </c>
      <c r="U3694" s="2">
        <f t="shared" si="173"/>
        <v>0.23684210526315788</v>
      </c>
      <c r="V3694" t="str" cm="1">
        <f t="array" ref="V3694">_xlfn.IFS(H3694&lt;5,"Urban",H3694&lt;=12,"Sub-Urban",H3694&gt;12,"Out Of City")</f>
        <v>Sub-Urban</v>
      </c>
      <c r="W3694" t="str" cm="1">
        <f t="array" ref="W3694">_xlfn.IFS(
    L3694="CCS", "CCS",
    L3694="Type 2", "Type 2",
    L3694="CHAdeMO", "CHAdeMO",
    L3694="Tesla", "Tesla",
    L3694="CCS, Type 2", "CCS, Type 2",
    L3694="Type 2, CCS", "CCS, Type 2",
    L3694="CHAdeMO, Type 2", "CHAdeMO, Type 2",
    L3694="Type 2, CHAdeMO", "CHAdeMO, Type 2",
    L3694="CCS, Tesla", "CCS, Tesla",
    L3694="Tesla, CCS", "CCS, Tesla",
    L3694="Tesla, Type 2", "Tesla, Type 2",
    L3694="Type 2, Tesla", "Tesla, Type 2",
    L3694="CCS, CHAdeMO", "CCS, CHAdeMO",
    L3694="CHAdeMO, CCS", "CCS, CHAdeMO",
    L3694="CHAdeMO, Tesla", "CHAdeMO, Tesla",
    L3694="Tesla, CHAdeMO", "CHAdeMO, Tesla"
)</f>
        <v>CCS</v>
      </c>
    </row>
    <row r="3695" spans="1:23" x14ac:dyDescent="0.25">
      <c r="A3695" t="s">
        <v>7404</v>
      </c>
      <c r="B3695">
        <v>55.897052000000002</v>
      </c>
      <c r="C3695">
        <v>37.681522000000001</v>
      </c>
      <c r="D3695" t="s">
        <v>7405</v>
      </c>
      <c r="E3695" t="s">
        <v>38</v>
      </c>
      <c r="F3695">
        <v>0.45</v>
      </c>
      <c r="G3695" t="s">
        <v>32</v>
      </c>
      <c r="H3695">
        <v>19.12</v>
      </c>
      <c r="I3695">
        <v>28</v>
      </c>
      <c r="J3695" t="s">
        <v>21</v>
      </c>
      <c r="K3695">
        <v>350</v>
      </c>
      <c r="L3695" t="s">
        <v>40</v>
      </c>
      <c r="M3695">
        <v>2011</v>
      </c>
      <c r="N3695" t="s">
        <v>23</v>
      </c>
      <c r="O3695">
        <v>4.2</v>
      </c>
      <c r="P3695">
        <v>4</v>
      </c>
      <c r="Q3695" t="s">
        <v>29</v>
      </c>
      <c r="R3695">
        <v>13</v>
      </c>
      <c r="S3695">
        <f t="shared" si="171"/>
        <v>364</v>
      </c>
      <c r="T3695">
        <f t="shared" si="172"/>
        <v>163.80000000000001</v>
      </c>
      <c r="U3695" s="2">
        <f t="shared" si="173"/>
        <v>0.14285714285714285</v>
      </c>
      <c r="V3695" t="str" cm="1">
        <f t="array" ref="V3695">_xlfn.IFS(H3695&lt;5,"Urban",H3695&lt;=12,"Sub-Urban",H3695&gt;12,"Out Of City")</f>
        <v>Out Of City</v>
      </c>
      <c r="W3695" t="str" cm="1">
        <f t="array" ref="W3695">_xlfn.IFS(
    L3695="CCS", "CCS",
    L3695="Type 2", "Type 2",
    L3695="CHAdeMO", "CHAdeMO",
    L3695="Tesla", "Tesla",
    L3695="CCS, Type 2", "CCS, Type 2",
    L3695="Type 2, CCS", "CCS, Type 2",
    L3695="CHAdeMO, Type 2", "CHAdeMO, Type 2",
    L3695="Type 2, CHAdeMO", "CHAdeMO, Type 2",
    L3695="CCS, Tesla", "CCS, Tesla",
    L3695="Tesla, CCS", "CCS, Tesla",
    L3695="Tesla, Type 2", "Tesla, Type 2",
    L3695="Type 2, Tesla", "Tesla, Type 2",
    L3695="CCS, CHAdeMO", "CCS, CHAdeMO",
    L3695="CHAdeMO, CCS", "CCS, CHAdeMO",
    L3695="CHAdeMO, Tesla", "CHAdeMO, Tesla",
    L3695="Tesla, CHAdeMO", "CHAdeMO, Tesla"
)</f>
        <v>Type 2</v>
      </c>
    </row>
    <row r="3696" spans="1:23" x14ac:dyDescent="0.25">
      <c r="A3696" t="s">
        <v>7406</v>
      </c>
      <c r="B3696">
        <v>25.294951000000001</v>
      </c>
      <c r="C3696">
        <v>55.319629999999997</v>
      </c>
      <c r="D3696" t="s">
        <v>7407</v>
      </c>
      <c r="E3696" t="s">
        <v>27</v>
      </c>
      <c r="F3696">
        <v>0.44</v>
      </c>
      <c r="G3696" t="s">
        <v>32</v>
      </c>
      <c r="H3696">
        <v>12.6</v>
      </c>
      <c r="I3696">
        <v>48</v>
      </c>
      <c r="J3696" t="s">
        <v>33</v>
      </c>
      <c r="K3696">
        <v>150</v>
      </c>
      <c r="L3696" t="s">
        <v>118</v>
      </c>
      <c r="M3696">
        <v>2013</v>
      </c>
      <c r="N3696" t="s">
        <v>35</v>
      </c>
      <c r="O3696">
        <v>4.5999999999999996</v>
      </c>
      <c r="P3696">
        <v>10</v>
      </c>
      <c r="Q3696" t="s">
        <v>24</v>
      </c>
      <c r="R3696">
        <v>51</v>
      </c>
      <c r="S3696">
        <f t="shared" si="171"/>
        <v>2448</v>
      </c>
      <c r="T3696">
        <f t="shared" si="172"/>
        <v>1077.1200000000001</v>
      </c>
      <c r="U3696" s="2">
        <f t="shared" si="173"/>
        <v>0.20833333333333334</v>
      </c>
      <c r="V3696" t="str" cm="1">
        <f t="array" ref="V3696">_xlfn.IFS(H3696&lt;5,"Urban",H3696&lt;=12,"Sub-Urban",H3696&gt;12,"Out Of City")</f>
        <v>Out Of City</v>
      </c>
      <c r="W3696" t="str" cm="1">
        <f t="array" ref="W3696">_xlfn.IFS(
    L3696="CCS", "CCS",
    L3696="Type 2", "Type 2",
    L3696="CHAdeMO", "CHAdeMO",
    L3696="Tesla", "Tesla",
    L3696="CCS, Type 2", "CCS, Type 2",
    L3696="Type 2, CCS", "CCS, Type 2",
    L3696="CHAdeMO, Type 2", "CHAdeMO, Type 2",
    L3696="Type 2, CHAdeMO", "CHAdeMO, Type 2",
    L3696="CCS, Tesla", "CCS, Tesla",
    L3696="Tesla, CCS", "CCS, Tesla",
    L3696="Tesla, Type 2", "Tesla, Type 2",
    L3696="Type 2, Tesla", "Tesla, Type 2",
    L3696="CCS, CHAdeMO", "CCS, CHAdeMO",
    L3696="CHAdeMO, CCS", "CCS, CHAdeMO",
    L3696="CHAdeMO, Tesla", "CHAdeMO, Tesla",
    L3696="Tesla, CHAdeMO", "CHAdeMO, Tesla"
)</f>
        <v>Tesla, Type 2</v>
      </c>
    </row>
    <row r="3697" spans="1:23" x14ac:dyDescent="0.25">
      <c r="A3697" t="s">
        <v>7408</v>
      </c>
      <c r="B3697">
        <v>-33.755391000000003</v>
      </c>
      <c r="C3697">
        <v>151.26331999999999</v>
      </c>
      <c r="D3697" t="s">
        <v>7409</v>
      </c>
      <c r="E3697" t="s">
        <v>38</v>
      </c>
      <c r="F3697">
        <v>0.1</v>
      </c>
      <c r="G3697" s="1" t="s">
        <v>9985</v>
      </c>
      <c r="H3697">
        <v>2.25</v>
      </c>
      <c r="I3697">
        <v>33</v>
      </c>
      <c r="J3697" t="s">
        <v>47</v>
      </c>
      <c r="K3697">
        <v>350</v>
      </c>
      <c r="L3697" t="s">
        <v>22</v>
      </c>
      <c r="M3697">
        <v>2015</v>
      </c>
      <c r="N3697" t="s">
        <v>23</v>
      </c>
      <c r="O3697">
        <v>3.2</v>
      </c>
      <c r="P3697">
        <v>5</v>
      </c>
      <c r="Q3697" t="s">
        <v>29</v>
      </c>
      <c r="R3697">
        <v>17</v>
      </c>
      <c r="S3697">
        <f t="shared" si="171"/>
        <v>561</v>
      </c>
      <c r="T3697">
        <f t="shared" si="172"/>
        <v>56.1</v>
      </c>
      <c r="U3697" s="2">
        <f t="shared" si="173"/>
        <v>0.15151515151515152</v>
      </c>
      <c r="V3697" t="str" cm="1">
        <f t="array" ref="V3697">_xlfn.IFS(H3697&lt;5,"Urban",H3697&lt;=12,"Sub-Urban",H3697&gt;12,"Out Of City")</f>
        <v>Urban</v>
      </c>
      <c r="W3697" t="str" cm="1">
        <f t="array" ref="W3697">_xlfn.IFS(
    L3697="CCS", "CCS",
    L3697="Type 2", "Type 2",
    L3697="CHAdeMO", "CHAdeMO",
    L3697="Tesla", "Tesla",
    L3697="CCS, Type 2", "CCS, Type 2",
    L3697="Type 2, CCS", "CCS, Type 2",
    L3697="CHAdeMO, Type 2", "CHAdeMO, Type 2",
    L3697="Type 2, CHAdeMO", "CHAdeMO, Type 2",
    L3697="CCS, Tesla", "CCS, Tesla",
    L3697="Tesla, CCS", "CCS, Tesla",
    L3697="Tesla, Type 2", "Tesla, Type 2",
    L3697="Type 2, Tesla", "Tesla, Type 2",
    L3697="CCS, CHAdeMO", "CCS, CHAdeMO",
    L3697="CHAdeMO, CCS", "CCS, CHAdeMO",
    L3697="CHAdeMO, Tesla", "CHAdeMO, Tesla",
    L3697="Tesla, CHAdeMO", "CHAdeMO, Tesla"
)</f>
        <v>CCS, CHAdeMO</v>
      </c>
    </row>
    <row r="3698" spans="1:23" x14ac:dyDescent="0.25">
      <c r="A3698" t="s">
        <v>7410</v>
      </c>
      <c r="B3698">
        <v>13.895263999999999</v>
      </c>
      <c r="C3698">
        <v>100.49040599999999</v>
      </c>
      <c r="D3698" t="s">
        <v>7411</v>
      </c>
      <c r="E3698" t="s">
        <v>19</v>
      </c>
      <c r="F3698">
        <v>0.45</v>
      </c>
      <c r="G3698" t="s">
        <v>20</v>
      </c>
      <c r="H3698">
        <v>17.77</v>
      </c>
      <c r="I3698">
        <v>96</v>
      </c>
      <c r="J3698" t="s">
        <v>46</v>
      </c>
      <c r="K3698">
        <v>150</v>
      </c>
      <c r="L3698" t="s">
        <v>40</v>
      </c>
      <c r="M3698">
        <v>2012</v>
      </c>
      <c r="N3698" t="s">
        <v>35</v>
      </c>
      <c r="O3698">
        <v>3.8</v>
      </c>
      <c r="P3698">
        <v>10</v>
      </c>
      <c r="Q3698" t="s">
        <v>48</v>
      </c>
      <c r="R3698">
        <v>33</v>
      </c>
      <c r="S3698">
        <f t="shared" si="171"/>
        <v>3168</v>
      </c>
      <c r="T3698">
        <f t="shared" si="172"/>
        <v>1425.6000000000001</v>
      </c>
      <c r="U3698" s="2">
        <f t="shared" si="173"/>
        <v>0.10416666666666667</v>
      </c>
      <c r="V3698" t="str" cm="1">
        <f t="array" ref="V3698">_xlfn.IFS(H3698&lt;5,"Urban",H3698&lt;=12,"Sub-Urban",H3698&gt;12,"Out Of City")</f>
        <v>Out Of City</v>
      </c>
      <c r="W3698" t="str" cm="1">
        <f t="array" ref="W3698">_xlfn.IFS(
    L3698="CCS", "CCS",
    L3698="Type 2", "Type 2",
    L3698="CHAdeMO", "CHAdeMO",
    L3698="Tesla", "Tesla",
    L3698="CCS, Type 2", "CCS, Type 2",
    L3698="Type 2, CCS", "CCS, Type 2",
    L3698="CHAdeMO, Type 2", "CHAdeMO, Type 2",
    L3698="Type 2, CHAdeMO", "CHAdeMO, Type 2",
    L3698="CCS, Tesla", "CCS, Tesla",
    L3698="Tesla, CCS", "CCS, Tesla",
    L3698="Tesla, Type 2", "Tesla, Type 2",
    L3698="Type 2, Tesla", "Tesla, Type 2",
    L3698="CCS, CHAdeMO", "CCS, CHAdeMO",
    L3698="CHAdeMO, CCS", "CCS, CHAdeMO",
    L3698="CHAdeMO, Tesla", "CHAdeMO, Tesla",
    L3698="Tesla, CHAdeMO", "CHAdeMO, Tesla"
)</f>
        <v>Type 2</v>
      </c>
    </row>
    <row r="3699" spans="1:23" x14ac:dyDescent="0.25">
      <c r="A3699" t="s">
        <v>7412</v>
      </c>
      <c r="B3699">
        <v>25.302935000000002</v>
      </c>
      <c r="C3699">
        <v>55.386102999999999</v>
      </c>
      <c r="D3699" t="s">
        <v>7413</v>
      </c>
      <c r="E3699" t="s">
        <v>19</v>
      </c>
      <c r="F3699">
        <v>0.19</v>
      </c>
      <c r="G3699" t="s">
        <v>32</v>
      </c>
      <c r="H3699">
        <v>18.64</v>
      </c>
      <c r="I3699">
        <v>87</v>
      </c>
      <c r="J3699" t="s">
        <v>39</v>
      </c>
      <c r="K3699">
        <v>22</v>
      </c>
      <c r="L3699" t="s">
        <v>118</v>
      </c>
      <c r="M3699">
        <v>2011</v>
      </c>
      <c r="N3699" t="s">
        <v>35</v>
      </c>
      <c r="O3699">
        <v>3.9</v>
      </c>
      <c r="P3699">
        <v>1</v>
      </c>
      <c r="Q3699" t="s">
        <v>48</v>
      </c>
      <c r="R3699">
        <v>24</v>
      </c>
      <c r="S3699">
        <f t="shared" si="171"/>
        <v>2088</v>
      </c>
      <c r="T3699">
        <f t="shared" si="172"/>
        <v>396.72</v>
      </c>
      <c r="U3699" s="2">
        <f t="shared" si="173"/>
        <v>1.1494252873563218E-2</v>
      </c>
      <c r="V3699" t="str" cm="1">
        <f t="array" ref="V3699">_xlfn.IFS(H3699&lt;5,"Urban",H3699&lt;=12,"Sub-Urban",H3699&gt;12,"Out Of City")</f>
        <v>Out Of City</v>
      </c>
      <c r="W3699" t="str" cm="1">
        <f t="array" ref="W3699">_xlfn.IFS(
    L3699="CCS", "CCS",
    L3699="Type 2", "Type 2",
    L3699="CHAdeMO", "CHAdeMO",
    L3699="Tesla", "Tesla",
    L3699="CCS, Type 2", "CCS, Type 2",
    L3699="Type 2, CCS", "CCS, Type 2",
    L3699="CHAdeMO, Type 2", "CHAdeMO, Type 2",
    L3699="Type 2, CHAdeMO", "CHAdeMO, Type 2",
    L3699="CCS, Tesla", "CCS, Tesla",
    L3699="Tesla, CCS", "CCS, Tesla",
    L3699="Tesla, Type 2", "Tesla, Type 2",
    L3699="Type 2, Tesla", "Tesla, Type 2",
    L3699="CCS, CHAdeMO", "CCS, CHAdeMO",
    L3699="CHAdeMO, CCS", "CCS, CHAdeMO",
    L3699="CHAdeMO, Tesla", "CHAdeMO, Tesla",
    L3699="Tesla, CHAdeMO", "CHAdeMO, Tesla"
)</f>
        <v>Tesla, Type 2</v>
      </c>
    </row>
    <row r="3700" spans="1:23" x14ac:dyDescent="0.25">
      <c r="A3700" t="s">
        <v>7414</v>
      </c>
      <c r="B3700">
        <v>55.737492000000003</v>
      </c>
      <c r="C3700">
        <v>37.567798000000003</v>
      </c>
      <c r="D3700" t="s">
        <v>7415</v>
      </c>
      <c r="E3700" t="s">
        <v>19</v>
      </c>
      <c r="F3700">
        <v>0.24</v>
      </c>
      <c r="G3700" s="1" t="s">
        <v>9985</v>
      </c>
      <c r="H3700">
        <v>18.43</v>
      </c>
      <c r="I3700">
        <v>78</v>
      </c>
      <c r="J3700" t="s">
        <v>21</v>
      </c>
      <c r="K3700">
        <v>150</v>
      </c>
      <c r="L3700" t="s">
        <v>47</v>
      </c>
      <c r="M3700">
        <v>2015</v>
      </c>
      <c r="N3700" t="s">
        <v>23</v>
      </c>
      <c r="O3700">
        <v>3.5</v>
      </c>
      <c r="P3700">
        <v>5</v>
      </c>
      <c r="Q3700" t="s">
        <v>29</v>
      </c>
      <c r="R3700">
        <v>30</v>
      </c>
      <c r="S3700">
        <f t="shared" si="171"/>
        <v>2340</v>
      </c>
      <c r="T3700">
        <f t="shared" si="172"/>
        <v>561.6</v>
      </c>
      <c r="U3700" s="2">
        <f t="shared" si="173"/>
        <v>6.4102564102564097E-2</v>
      </c>
      <c r="V3700" t="str" cm="1">
        <f t="array" ref="V3700">_xlfn.IFS(H3700&lt;5,"Urban",H3700&lt;=12,"Sub-Urban",H3700&gt;12,"Out Of City")</f>
        <v>Out Of City</v>
      </c>
      <c r="W3700" t="str" cm="1">
        <f t="array" ref="W3700">_xlfn.IFS(
    L3700="CCS", "CCS",
    L3700="Type 2", "Type 2",
    L3700="CHAdeMO", "CHAdeMO",
    L3700="Tesla", "Tesla",
    L3700="CCS, Type 2", "CCS, Type 2",
    L3700="Type 2, CCS", "CCS, Type 2",
    L3700="CHAdeMO, Type 2", "CHAdeMO, Type 2",
    L3700="Type 2, CHAdeMO", "CHAdeMO, Type 2",
    L3700="CCS, Tesla", "CCS, Tesla",
    L3700="Tesla, CCS", "CCS, Tesla",
    L3700="Tesla, Type 2", "Tesla, Type 2",
    L3700="Type 2, Tesla", "Tesla, Type 2",
    L3700="CCS, CHAdeMO", "CCS, CHAdeMO",
    L3700="CHAdeMO, CCS", "CCS, CHAdeMO",
    L3700="CHAdeMO, Tesla", "CHAdeMO, Tesla",
    L3700="Tesla, CHAdeMO", "CHAdeMO, Tesla"
)</f>
        <v>Tesla</v>
      </c>
    </row>
    <row r="3701" spans="1:23" x14ac:dyDescent="0.25">
      <c r="A3701" t="s">
        <v>7416</v>
      </c>
      <c r="B3701">
        <v>-33.826708000000004</v>
      </c>
      <c r="C3701">
        <v>18.470320000000001</v>
      </c>
      <c r="D3701" t="s">
        <v>7417</v>
      </c>
      <c r="E3701" t="s">
        <v>38</v>
      </c>
      <c r="F3701">
        <v>0.13</v>
      </c>
      <c r="G3701" t="s">
        <v>20</v>
      </c>
      <c r="H3701">
        <v>9.39</v>
      </c>
      <c r="I3701">
        <v>18</v>
      </c>
      <c r="J3701" t="s">
        <v>39</v>
      </c>
      <c r="K3701">
        <v>350</v>
      </c>
      <c r="L3701" t="s">
        <v>28</v>
      </c>
      <c r="M3701">
        <v>2014</v>
      </c>
      <c r="N3701" t="s">
        <v>23</v>
      </c>
      <c r="O3701">
        <v>4</v>
      </c>
      <c r="P3701">
        <v>5</v>
      </c>
      <c r="Q3701" t="s">
        <v>48</v>
      </c>
      <c r="R3701">
        <v>10</v>
      </c>
      <c r="S3701">
        <f t="shared" si="171"/>
        <v>180</v>
      </c>
      <c r="T3701">
        <f t="shared" si="172"/>
        <v>23.400000000000002</v>
      </c>
      <c r="U3701" s="2">
        <f t="shared" si="173"/>
        <v>0.27777777777777779</v>
      </c>
      <c r="V3701" t="str" cm="1">
        <f t="array" ref="V3701">_xlfn.IFS(H3701&lt;5,"Urban",H3701&lt;=12,"Sub-Urban",H3701&gt;12,"Out Of City")</f>
        <v>Sub-Urban</v>
      </c>
      <c r="W3701" t="str" cm="1">
        <f t="array" ref="W3701">_xlfn.IFS(
    L3701="CCS", "CCS",
    L3701="Type 2", "Type 2",
    L3701="CHAdeMO", "CHAdeMO",
    L3701="Tesla", "Tesla",
    L3701="CCS, Type 2", "CCS, Type 2",
    L3701="Type 2, CCS", "CCS, Type 2",
    L3701="CHAdeMO, Type 2", "CHAdeMO, Type 2",
    L3701="Type 2, CHAdeMO", "CHAdeMO, Type 2",
    L3701="CCS, Tesla", "CCS, Tesla",
    L3701="Tesla, CCS", "CCS, Tesla",
    L3701="Tesla, Type 2", "Tesla, Type 2",
    L3701="Type 2, Tesla", "Tesla, Type 2",
    L3701="CCS, CHAdeMO", "CCS, CHAdeMO",
    L3701="CHAdeMO, CCS", "CCS, CHAdeMO",
    L3701="CHAdeMO, Tesla", "CHAdeMO, Tesla",
    L3701="Tesla, CHAdeMO", "CHAdeMO, Tesla"
)</f>
        <v>Tesla, Type 2</v>
      </c>
    </row>
    <row r="3702" spans="1:23" x14ac:dyDescent="0.25">
      <c r="A3702" t="s">
        <v>7418</v>
      </c>
      <c r="B3702">
        <v>61.379530000000003</v>
      </c>
      <c r="C3702">
        <v>-151.12179599999999</v>
      </c>
      <c r="D3702" t="s">
        <v>7419</v>
      </c>
      <c r="E3702" t="s">
        <v>19</v>
      </c>
      <c r="F3702">
        <v>0.36</v>
      </c>
      <c r="G3702" s="1" t="s">
        <v>9985</v>
      </c>
      <c r="H3702">
        <v>3.43</v>
      </c>
      <c r="I3702">
        <v>38</v>
      </c>
      <c r="J3702" t="s">
        <v>33</v>
      </c>
      <c r="K3702">
        <v>22</v>
      </c>
      <c r="L3702" t="s">
        <v>43</v>
      </c>
      <c r="M3702">
        <v>2022</v>
      </c>
      <c r="N3702" t="s">
        <v>23</v>
      </c>
      <c r="O3702">
        <v>3.4</v>
      </c>
      <c r="P3702">
        <v>10</v>
      </c>
      <c r="Q3702" t="s">
        <v>48</v>
      </c>
      <c r="R3702">
        <v>36</v>
      </c>
      <c r="S3702">
        <f t="shared" si="171"/>
        <v>1368</v>
      </c>
      <c r="T3702">
        <f t="shared" si="172"/>
        <v>492.47999999999996</v>
      </c>
      <c r="U3702" s="2">
        <f t="shared" si="173"/>
        <v>0.26315789473684209</v>
      </c>
      <c r="V3702" t="str" cm="1">
        <f t="array" ref="V3702">_xlfn.IFS(H3702&lt;5,"Urban",H3702&lt;=12,"Sub-Urban",H3702&gt;12,"Out Of City")</f>
        <v>Urban</v>
      </c>
      <c r="W3702" t="str" cm="1">
        <f t="array" ref="W3702">_xlfn.IFS(
    L3702="CCS", "CCS",
    L3702="Type 2", "Type 2",
    L3702="CHAdeMO", "CHAdeMO",
    L3702="Tesla", "Tesla",
    L3702="CCS, Type 2", "CCS, Type 2",
    L3702="Type 2, CCS", "CCS, Type 2",
    L3702="CHAdeMO, Type 2", "CHAdeMO, Type 2",
    L3702="Type 2, CHAdeMO", "CHAdeMO, Type 2",
    L3702="CCS, Tesla", "CCS, Tesla",
    L3702="Tesla, CCS", "CCS, Tesla",
    L3702="Tesla, Type 2", "Tesla, Type 2",
    L3702="Type 2, Tesla", "Tesla, Type 2",
    L3702="CCS, CHAdeMO", "CCS, CHAdeMO",
    L3702="CHAdeMO, CCS", "CCS, CHAdeMO",
    L3702="CHAdeMO, Tesla", "CHAdeMO, Tesla",
    L3702="Tesla, CHAdeMO", "CHAdeMO, Tesla"
)</f>
        <v>CCS</v>
      </c>
    </row>
    <row r="3703" spans="1:23" x14ac:dyDescent="0.25">
      <c r="A3703" t="s">
        <v>7420</v>
      </c>
      <c r="B3703">
        <v>19.501424</v>
      </c>
      <c r="C3703">
        <v>-99.144705999999999</v>
      </c>
      <c r="D3703" t="s">
        <v>7421</v>
      </c>
      <c r="E3703" t="s">
        <v>38</v>
      </c>
      <c r="F3703">
        <v>0.35</v>
      </c>
      <c r="G3703" s="1" t="s">
        <v>9985</v>
      </c>
      <c r="H3703">
        <v>16.760000000000002</v>
      </c>
      <c r="I3703">
        <v>11</v>
      </c>
      <c r="J3703" t="s">
        <v>21</v>
      </c>
      <c r="K3703">
        <v>150</v>
      </c>
      <c r="L3703" t="s">
        <v>58</v>
      </c>
      <c r="M3703">
        <v>2017</v>
      </c>
      <c r="N3703" t="s">
        <v>23</v>
      </c>
      <c r="O3703">
        <v>4.2</v>
      </c>
      <c r="P3703">
        <v>9</v>
      </c>
      <c r="Q3703" t="s">
        <v>48</v>
      </c>
      <c r="R3703">
        <v>9</v>
      </c>
      <c r="S3703">
        <f t="shared" si="171"/>
        <v>99</v>
      </c>
      <c r="T3703">
        <f t="shared" si="172"/>
        <v>34.65</v>
      </c>
      <c r="U3703" s="2">
        <f t="shared" si="173"/>
        <v>0.81818181818181823</v>
      </c>
      <c r="V3703" t="str" cm="1">
        <f t="array" ref="V3703">_xlfn.IFS(H3703&lt;5,"Urban",H3703&lt;=12,"Sub-Urban",H3703&gt;12,"Out Of City")</f>
        <v>Out Of City</v>
      </c>
      <c r="W3703" t="str" cm="1">
        <f t="array" ref="W3703">_xlfn.IFS(
    L3703="CCS", "CCS",
    L3703="Type 2", "Type 2",
    L3703="CHAdeMO", "CHAdeMO",
    L3703="Tesla", "Tesla",
    L3703="CCS, Type 2", "CCS, Type 2",
    L3703="Type 2, CCS", "CCS, Type 2",
    L3703="CHAdeMO, Type 2", "CHAdeMO, Type 2",
    L3703="Type 2, CHAdeMO", "CHAdeMO, Type 2",
    L3703="CCS, Tesla", "CCS, Tesla",
    L3703="Tesla, CCS", "CCS, Tesla",
    L3703="Tesla, Type 2", "Tesla, Type 2",
    L3703="Type 2, Tesla", "Tesla, Type 2",
    L3703="CCS, CHAdeMO", "CCS, CHAdeMO",
    L3703="CHAdeMO, CCS", "CCS, CHAdeMO",
    L3703="CHAdeMO, Tesla", "CHAdeMO, Tesla",
    L3703="Tesla, CHAdeMO", "CHAdeMO, Tesla"
)</f>
        <v>CCS, Tesla</v>
      </c>
    </row>
    <row r="3704" spans="1:23" x14ac:dyDescent="0.25">
      <c r="A3704" t="s">
        <v>7422</v>
      </c>
      <c r="B3704">
        <v>-33.830666999999998</v>
      </c>
      <c r="C3704">
        <v>18.428246999999999</v>
      </c>
      <c r="D3704" t="s">
        <v>7423</v>
      </c>
      <c r="E3704" t="s">
        <v>19</v>
      </c>
      <c r="F3704">
        <v>0.38</v>
      </c>
      <c r="G3704" s="1" t="s">
        <v>9985</v>
      </c>
      <c r="H3704">
        <v>13.67</v>
      </c>
      <c r="I3704">
        <v>88</v>
      </c>
      <c r="J3704" t="s">
        <v>21</v>
      </c>
      <c r="K3704">
        <v>350</v>
      </c>
      <c r="L3704" t="s">
        <v>34</v>
      </c>
      <c r="M3704">
        <v>2013</v>
      </c>
      <c r="N3704" t="s">
        <v>23</v>
      </c>
      <c r="O3704">
        <v>4.0999999999999996</v>
      </c>
      <c r="P3704">
        <v>1</v>
      </c>
      <c r="Q3704" t="s">
        <v>48</v>
      </c>
      <c r="R3704">
        <v>20</v>
      </c>
      <c r="S3704">
        <f t="shared" si="171"/>
        <v>1760</v>
      </c>
      <c r="T3704">
        <f t="shared" si="172"/>
        <v>668.8</v>
      </c>
      <c r="U3704" s="2">
        <f t="shared" si="173"/>
        <v>1.1363636363636364E-2</v>
      </c>
      <c r="V3704" t="str" cm="1">
        <f t="array" ref="V3704">_xlfn.IFS(H3704&lt;5,"Urban",H3704&lt;=12,"Sub-Urban",H3704&gt;12,"Out Of City")</f>
        <v>Out Of City</v>
      </c>
      <c r="W3704" t="str" cm="1">
        <f t="array" ref="W3704">_xlfn.IFS(
    L3704="CCS", "CCS",
    L3704="Type 2", "Type 2",
    L3704="CHAdeMO", "CHAdeMO",
    L3704="Tesla", "Tesla",
    L3704="CCS, Type 2", "CCS, Type 2",
    L3704="Type 2, CCS", "CCS, Type 2",
    L3704="CHAdeMO, Type 2", "CHAdeMO, Type 2",
    L3704="Type 2, CHAdeMO", "CHAdeMO, Type 2",
    L3704="CCS, Tesla", "CCS, Tesla",
    L3704="Tesla, CCS", "CCS, Tesla",
    L3704="Tesla, Type 2", "Tesla, Type 2",
    L3704="Type 2, Tesla", "Tesla, Type 2",
    L3704="CCS, CHAdeMO", "CCS, CHAdeMO",
    L3704="CHAdeMO, CCS", "CCS, CHAdeMO",
    L3704="CHAdeMO, Tesla", "CHAdeMO, Tesla",
    L3704="Tesla, CHAdeMO", "CHAdeMO, Tesla"
)</f>
        <v>CCS, Type 2</v>
      </c>
    </row>
    <row r="3705" spans="1:23" x14ac:dyDescent="0.25">
      <c r="A3705" t="s">
        <v>7424</v>
      </c>
      <c r="B3705">
        <v>37.859543000000002</v>
      </c>
      <c r="C3705">
        <v>-122.408275</v>
      </c>
      <c r="D3705" t="s">
        <v>7425</v>
      </c>
      <c r="E3705" t="s">
        <v>19</v>
      </c>
      <c r="F3705">
        <v>0.28000000000000003</v>
      </c>
      <c r="G3705" t="s">
        <v>32</v>
      </c>
      <c r="H3705">
        <v>7.71</v>
      </c>
      <c r="I3705">
        <v>78</v>
      </c>
      <c r="J3705" t="s">
        <v>46</v>
      </c>
      <c r="K3705">
        <v>22</v>
      </c>
      <c r="L3705" t="s">
        <v>58</v>
      </c>
      <c r="M3705">
        <v>2020</v>
      </c>
      <c r="N3705" t="s">
        <v>23</v>
      </c>
      <c r="O3705">
        <v>3.4</v>
      </c>
      <c r="P3705">
        <v>5</v>
      </c>
      <c r="Q3705" t="s">
        <v>29</v>
      </c>
      <c r="R3705">
        <v>37</v>
      </c>
      <c r="S3705">
        <f t="shared" si="171"/>
        <v>2886</v>
      </c>
      <c r="T3705">
        <f t="shared" si="172"/>
        <v>808.08</v>
      </c>
      <c r="U3705" s="2">
        <f t="shared" si="173"/>
        <v>6.4102564102564097E-2</v>
      </c>
      <c r="V3705" t="str" cm="1">
        <f t="array" ref="V3705">_xlfn.IFS(H3705&lt;5,"Urban",H3705&lt;=12,"Sub-Urban",H3705&gt;12,"Out Of City")</f>
        <v>Sub-Urban</v>
      </c>
      <c r="W3705" t="str" cm="1">
        <f t="array" ref="W3705">_xlfn.IFS(
    L3705="CCS", "CCS",
    L3705="Type 2", "Type 2",
    L3705="CHAdeMO", "CHAdeMO",
    L3705="Tesla", "Tesla",
    L3705="CCS, Type 2", "CCS, Type 2",
    L3705="Type 2, CCS", "CCS, Type 2",
    L3705="CHAdeMO, Type 2", "CHAdeMO, Type 2",
    L3705="Type 2, CHAdeMO", "CHAdeMO, Type 2",
    L3705="CCS, Tesla", "CCS, Tesla",
    L3705="Tesla, CCS", "CCS, Tesla",
    L3705="Tesla, Type 2", "Tesla, Type 2",
    L3705="Type 2, Tesla", "Tesla, Type 2",
    L3705="CCS, CHAdeMO", "CCS, CHAdeMO",
    L3705="CHAdeMO, CCS", "CCS, CHAdeMO",
    L3705="CHAdeMO, Tesla", "CHAdeMO, Tesla",
    L3705="Tesla, CHAdeMO", "CHAdeMO, Tesla"
)</f>
        <v>CCS, Tesla</v>
      </c>
    </row>
    <row r="3706" spans="1:23" x14ac:dyDescent="0.25">
      <c r="A3706" t="s">
        <v>7426</v>
      </c>
      <c r="B3706">
        <v>13.741573000000001</v>
      </c>
      <c r="C3706">
        <v>100.55671</v>
      </c>
      <c r="D3706" t="s">
        <v>7427</v>
      </c>
      <c r="E3706" t="s">
        <v>19</v>
      </c>
      <c r="F3706">
        <v>0.48</v>
      </c>
      <c r="G3706" t="s">
        <v>20</v>
      </c>
      <c r="H3706">
        <v>19.38</v>
      </c>
      <c r="I3706">
        <v>49</v>
      </c>
      <c r="J3706" t="s">
        <v>39</v>
      </c>
      <c r="K3706">
        <v>350</v>
      </c>
      <c r="L3706" t="s">
        <v>61</v>
      </c>
      <c r="M3706">
        <v>2014</v>
      </c>
      <c r="N3706" t="s">
        <v>35</v>
      </c>
      <c r="O3706">
        <v>3.1</v>
      </c>
      <c r="P3706">
        <v>8</v>
      </c>
      <c r="Q3706" t="s">
        <v>24</v>
      </c>
      <c r="R3706">
        <v>36</v>
      </c>
      <c r="S3706">
        <f t="shared" si="171"/>
        <v>1764</v>
      </c>
      <c r="T3706">
        <f t="shared" si="172"/>
        <v>846.71999999999991</v>
      </c>
      <c r="U3706" s="2">
        <f t="shared" si="173"/>
        <v>0.16326530612244897</v>
      </c>
      <c r="V3706" t="str" cm="1">
        <f t="array" ref="V3706">_xlfn.IFS(H3706&lt;5,"Urban",H3706&lt;=12,"Sub-Urban",H3706&gt;12,"Out Of City")</f>
        <v>Out Of City</v>
      </c>
      <c r="W3706" t="str" cm="1">
        <f t="array" ref="W3706">_xlfn.IFS(
    L3706="CCS", "CCS",
    L3706="Type 2", "Type 2",
    L3706="CHAdeMO", "CHAdeMO",
    L3706="Tesla", "Tesla",
    L3706="CCS, Type 2", "CCS, Type 2",
    L3706="Type 2, CCS", "CCS, Type 2",
    L3706="CHAdeMO, Type 2", "CHAdeMO, Type 2",
    L3706="Type 2, CHAdeMO", "CHAdeMO, Type 2",
    L3706="CCS, Tesla", "CCS, Tesla",
    L3706="Tesla, CCS", "CCS, Tesla",
    L3706="Tesla, Type 2", "Tesla, Type 2",
    L3706="Type 2, Tesla", "Tesla, Type 2",
    L3706="CCS, CHAdeMO", "CCS, CHAdeMO",
    L3706="CHAdeMO, CCS", "CCS, CHAdeMO",
    L3706="CHAdeMO, Tesla", "CHAdeMO, Tesla",
    L3706="Tesla, CHAdeMO", "CHAdeMO, Tesla"
)</f>
        <v>CHAdeMO, Tesla</v>
      </c>
    </row>
    <row r="3707" spans="1:23" x14ac:dyDescent="0.25">
      <c r="A3707" t="s">
        <v>7428</v>
      </c>
      <c r="B3707">
        <v>37.754275</v>
      </c>
      <c r="C3707">
        <v>-122.429929</v>
      </c>
      <c r="D3707" t="s">
        <v>7429</v>
      </c>
      <c r="E3707" t="s">
        <v>27</v>
      </c>
      <c r="F3707">
        <v>0.28000000000000003</v>
      </c>
      <c r="G3707" s="1" t="s">
        <v>9985</v>
      </c>
      <c r="H3707">
        <v>7.27</v>
      </c>
      <c r="I3707">
        <v>95</v>
      </c>
      <c r="J3707" t="s">
        <v>46</v>
      </c>
      <c r="K3707">
        <v>150</v>
      </c>
      <c r="L3707" t="s">
        <v>47</v>
      </c>
      <c r="M3707">
        <v>2010</v>
      </c>
      <c r="N3707" t="s">
        <v>23</v>
      </c>
      <c r="O3707">
        <v>3.1</v>
      </c>
      <c r="P3707">
        <v>1</v>
      </c>
      <c r="Q3707" t="s">
        <v>24</v>
      </c>
      <c r="R3707">
        <v>50</v>
      </c>
      <c r="S3707">
        <f t="shared" si="171"/>
        <v>4750</v>
      </c>
      <c r="T3707">
        <f t="shared" si="172"/>
        <v>1330.0000000000002</v>
      </c>
      <c r="U3707" s="2">
        <f t="shared" si="173"/>
        <v>1.0526315789473684E-2</v>
      </c>
      <c r="V3707" t="str" cm="1">
        <f t="array" ref="V3707">_xlfn.IFS(H3707&lt;5,"Urban",H3707&lt;=12,"Sub-Urban",H3707&gt;12,"Out Of City")</f>
        <v>Sub-Urban</v>
      </c>
      <c r="W3707" t="str" cm="1">
        <f t="array" ref="W3707">_xlfn.IFS(
    L3707="CCS", "CCS",
    L3707="Type 2", "Type 2",
    L3707="CHAdeMO", "CHAdeMO",
    L3707="Tesla", "Tesla",
    L3707="CCS, Type 2", "CCS, Type 2",
    L3707="Type 2, CCS", "CCS, Type 2",
    L3707="CHAdeMO, Type 2", "CHAdeMO, Type 2",
    L3707="Type 2, CHAdeMO", "CHAdeMO, Type 2",
    L3707="CCS, Tesla", "CCS, Tesla",
    L3707="Tesla, CCS", "CCS, Tesla",
    L3707="Tesla, Type 2", "Tesla, Type 2",
    L3707="Type 2, Tesla", "Tesla, Type 2",
    L3707="CCS, CHAdeMO", "CCS, CHAdeMO",
    L3707="CHAdeMO, CCS", "CCS, CHAdeMO",
    L3707="CHAdeMO, Tesla", "CHAdeMO, Tesla",
    L3707="Tesla, CHAdeMO", "CHAdeMO, Tesla"
)</f>
        <v>Tesla</v>
      </c>
    </row>
    <row r="3708" spans="1:23" x14ac:dyDescent="0.25">
      <c r="A3708" t="s">
        <v>7430</v>
      </c>
      <c r="B3708">
        <v>-33.775686999999998</v>
      </c>
      <c r="C3708">
        <v>151.248988</v>
      </c>
      <c r="D3708" t="s">
        <v>7431</v>
      </c>
      <c r="E3708" t="s">
        <v>38</v>
      </c>
      <c r="F3708">
        <v>0.27</v>
      </c>
      <c r="G3708" s="1" t="s">
        <v>9985</v>
      </c>
      <c r="H3708">
        <v>2.0299999999999998</v>
      </c>
      <c r="I3708">
        <v>95</v>
      </c>
      <c r="J3708" t="s">
        <v>39</v>
      </c>
      <c r="K3708">
        <v>350</v>
      </c>
      <c r="L3708" t="s">
        <v>80</v>
      </c>
      <c r="M3708">
        <v>2022</v>
      </c>
      <c r="N3708" t="s">
        <v>35</v>
      </c>
      <c r="O3708">
        <v>4.2</v>
      </c>
      <c r="P3708">
        <v>3</v>
      </c>
      <c r="Q3708" t="s">
        <v>29</v>
      </c>
      <c r="R3708">
        <v>15</v>
      </c>
      <c r="S3708">
        <f t="shared" si="171"/>
        <v>1425</v>
      </c>
      <c r="T3708">
        <f t="shared" si="172"/>
        <v>384.75</v>
      </c>
      <c r="U3708" s="2">
        <f t="shared" si="173"/>
        <v>3.1578947368421054E-2</v>
      </c>
      <c r="V3708" t="str" cm="1">
        <f t="array" ref="V3708">_xlfn.IFS(H3708&lt;5,"Urban",H3708&lt;=12,"Sub-Urban",H3708&gt;12,"Out Of City")</f>
        <v>Urban</v>
      </c>
      <c r="W3708" t="str" cm="1">
        <f t="array" ref="W3708">_xlfn.IFS(
    L3708="CCS", "CCS",
    L3708="Type 2", "Type 2",
    L3708="CHAdeMO", "CHAdeMO",
    L3708="Tesla", "Tesla",
    L3708="CCS, Type 2", "CCS, Type 2",
    L3708="Type 2, CCS", "CCS, Type 2",
    L3708="CHAdeMO, Type 2", "CHAdeMO, Type 2",
    L3708="Type 2, CHAdeMO", "CHAdeMO, Type 2",
    L3708="CCS, Tesla", "CCS, Tesla",
    L3708="Tesla, CCS", "CCS, Tesla",
    L3708="Tesla, Type 2", "Tesla, Type 2",
    L3708="Type 2, Tesla", "Tesla, Type 2",
    L3708="CCS, CHAdeMO", "CCS, CHAdeMO",
    L3708="CHAdeMO, CCS", "CCS, CHAdeMO",
    L3708="CHAdeMO, Tesla", "CHAdeMO, Tesla",
    L3708="Tesla, CHAdeMO", "CHAdeMO, Tesla"
)</f>
        <v>CHAdeMO, Type 2</v>
      </c>
    </row>
    <row r="3709" spans="1:23" x14ac:dyDescent="0.25">
      <c r="A3709" t="s">
        <v>7432</v>
      </c>
      <c r="B3709">
        <v>41.993209</v>
      </c>
      <c r="C3709">
        <v>-87.767846000000006</v>
      </c>
      <c r="D3709" t="s">
        <v>7433</v>
      </c>
      <c r="E3709" t="s">
        <v>38</v>
      </c>
      <c r="F3709">
        <v>0.12</v>
      </c>
      <c r="G3709" s="1" t="s">
        <v>9985</v>
      </c>
      <c r="H3709">
        <v>5.89</v>
      </c>
      <c r="I3709">
        <v>63</v>
      </c>
      <c r="J3709" t="s">
        <v>21</v>
      </c>
      <c r="K3709">
        <v>22</v>
      </c>
      <c r="L3709" t="s">
        <v>28</v>
      </c>
      <c r="M3709">
        <v>2016</v>
      </c>
      <c r="N3709" t="s">
        <v>35</v>
      </c>
      <c r="O3709">
        <v>3.8</v>
      </c>
      <c r="P3709">
        <v>1</v>
      </c>
      <c r="Q3709" t="s">
        <v>24</v>
      </c>
      <c r="R3709">
        <v>8</v>
      </c>
      <c r="S3709">
        <f t="shared" si="171"/>
        <v>504</v>
      </c>
      <c r="T3709">
        <f t="shared" si="172"/>
        <v>60.48</v>
      </c>
      <c r="U3709" s="2">
        <f t="shared" si="173"/>
        <v>1.5873015873015872E-2</v>
      </c>
      <c r="V3709" t="str" cm="1">
        <f t="array" ref="V3709">_xlfn.IFS(H3709&lt;5,"Urban",H3709&lt;=12,"Sub-Urban",H3709&gt;12,"Out Of City")</f>
        <v>Sub-Urban</v>
      </c>
      <c r="W3709" t="str" cm="1">
        <f t="array" ref="W3709">_xlfn.IFS(
    L3709="CCS", "CCS",
    L3709="Type 2", "Type 2",
    L3709="CHAdeMO", "CHAdeMO",
    L3709="Tesla", "Tesla",
    L3709="CCS, Type 2", "CCS, Type 2",
    L3709="Type 2, CCS", "CCS, Type 2",
    L3709="CHAdeMO, Type 2", "CHAdeMO, Type 2",
    L3709="Type 2, CHAdeMO", "CHAdeMO, Type 2",
    L3709="CCS, Tesla", "CCS, Tesla",
    L3709="Tesla, CCS", "CCS, Tesla",
    L3709="Tesla, Type 2", "Tesla, Type 2",
    L3709="Type 2, Tesla", "Tesla, Type 2",
    L3709="CCS, CHAdeMO", "CCS, CHAdeMO",
    L3709="CHAdeMO, CCS", "CCS, CHAdeMO",
    L3709="CHAdeMO, Tesla", "CHAdeMO, Tesla",
    L3709="Tesla, CHAdeMO", "CHAdeMO, Tesla"
)</f>
        <v>Tesla, Type 2</v>
      </c>
    </row>
    <row r="3710" spans="1:23" x14ac:dyDescent="0.25">
      <c r="A3710" t="s">
        <v>7434</v>
      </c>
      <c r="B3710">
        <v>41.920394999999999</v>
      </c>
      <c r="C3710">
        <v>-87.696468999999993</v>
      </c>
      <c r="D3710" t="s">
        <v>7435</v>
      </c>
      <c r="E3710" t="s">
        <v>27</v>
      </c>
      <c r="F3710">
        <v>0.25</v>
      </c>
      <c r="G3710" t="s">
        <v>32</v>
      </c>
      <c r="H3710">
        <v>13.77</v>
      </c>
      <c r="I3710">
        <v>71</v>
      </c>
      <c r="J3710" t="s">
        <v>21</v>
      </c>
      <c r="K3710">
        <v>22</v>
      </c>
      <c r="L3710" t="s">
        <v>80</v>
      </c>
      <c r="M3710">
        <v>2021</v>
      </c>
      <c r="N3710" t="s">
        <v>35</v>
      </c>
      <c r="O3710">
        <v>3.6</v>
      </c>
      <c r="P3710">
        <v>6</v>
      </c>
      <c r="Q3710" t="s">
        <v>48</v>
      </c>
      <c r="R3710">
        <v>46</v>
      </c>
      <c r="S3710">
        <f t="shared" si="171"/>
        <v>3266</v>
      </c>
      <c r="T3710">
        <f t="shared" si="172"/>
        <v>816.5</v>
      </c>
      <c r="U3710" s="2">
        <f t="shared" si="173"/>
        <v>8.4507042253521125E-2</v>
      </c>
      <c r="V3710" t="str" cm="1">
        <f t="array" ref="V3710">_xlfn.IFS(H3710&lt;5,"Urban",H3710&lt;=12,"Sub-Urban",H3710&gt;12,"Out Of City")</f>
        <v>Out Of City</v>
      </c>
      <c r="W3710" t="str" cm="1">
        <f t="array" ref="W3710">_xlfn.IFS(
    L3710="CCS", "CCS",
    L3710="Type 2", "Type 2",
    L3710="CHAdeMO", "CHAdeMO",
    L3710="Tesla", "Tesla",
    L3710="CCS, Type 2", "CCS, Type 2",
    L3710="Type 2, CCS", "CCS, Type 2",
    L3710="CHAdeMO, Type 2", "CHAdeMO, Type 2",
    L3710="Type 2, CHAdeMO", "CHAdeMO, Type 2",
    L3710="CCS, Tesla", "CCS, Tesla",
    L3710="Tesla, CCS", "CCS, Tesla",
    L3710="Tesla, Type 2", "Tesla, Type 2",
    L3710="Type 2, Tesla", "Tesla, Type 2",
    L3710="CCS, CHAdeMO", "CCS, CHAdeMO",
    L3710="CHAdeMO, CCS", "CCS, CHAdeMO",
    L3710="CHAdeMO, Tesla", "CHAdeMO, Tesla",
    L3710="Tesla, CHAdeMO", "CHAdeMO, Tesla"
)</f>
        <v>CHAdeMO, Type 2</v>
      </c>
    </row>
    <row r="3711" spans="1:23" x14ac:dyDescent="0.25">
      <c r="A3711" t="s">
        <v>7436</v>
      </c>
      <c r="B3711">
        <v>-33.800004999999999</v>
      </c>
      <c r="C3711">
        <v>151.393665</v>
      </c>
      <c r="D3711" t="s">
        <v>7437</v>
      </c>
      <c r="E3711" t="s">
        <v>38</v>
      </c>
      <c r="F3711">
        <v>0.42</v>
      </c>
      <c r="G3711" t="s">
        <v>32</v>
      </c>
      <c r="H3711">
        <v>13.69</v>
      </c>
      <c r="I3711">
        <v>26</v>
      </c>
      <c r="J3711" t="s">
        <v>46</v>
      </c>
      <c r="K3711">
        <v>150</v>
      </c>
      <c r="L3711" t="s">
        <v>51</v>
      </c>
      <c r="M3711">
        <v>2019</v>
      </c>
      <c r="N3711" t="s">
        <v>23</v>
      </c>
      <c r="O3711">
        <v>4.3</v>
      </c>
      <c r="P3711">
        <v>7</v>
      </c>
      <c r="Q3711" t="s">
        <v>29</v>
      </c>
      <c r="R3711">
        <v>17</v>
      </c>
      <c r="S3711">
        <f t="shared" si="171"/>
        <v>442</v>
      </c>
      <c r="T3711">
        <f t="shared" si="172"/>
        <v>185.64</v>
      </c>
      <c r="U3711" s="2">
        <f t="shared" si="173"/>
        <v>0.26923076923076922</v>
      </c>
      <c r="V3711" t="str" cm="1">
        <f t="array" ref="V3711">_xlfn.IFS(H3711&lt;5,"Urban",H3711&lt;=12,"Sub-Urban",H3711&gt;12,"Out Of City")</f>
        <v>Out Of City</v>
      </c>
      <c r="W3711" t="str" cm="1">
        <f t="array" ref="W3711">_xlfn.IFS(
    L3711="CCS", "CCS",
    L3711="Type 2", "Type 2",
    L3711="CHAdeMO", "CHAdeMO",
    L3711="Tesla", "Tesla",
    L3711="CCS, Type 2", "CCS, Type 2",
    L3711="Type 2, CCS", "CCS, Type 2",
    L3711="CHAdeMO, Type 2", "CHAdeMO, Type 2",
    L3711="Type 2, CHAdeMO", "CHAdeMO, Type 2",
    L3711="CCS, Tesla", "CCS, Tesla",
    L3711="Tesla, CCS", "CCS, Tesla",
    L3711="Tesla, Type 2", "Tesla, Type 2",
    L3711="Type 2, Tesla", "Tesla, Type 2",
    L3711="CCS, CHAdeMO", "CCS, CHAdeMO",
    L3711="CHAdeMO, CCS", "CCS, CHAdeMO",
    L3711="CHAdeMO, Tesla", "CHAdeMO, Tesla",
    L3711="Tesla, CHAdeMO", "CHAdeMO, Tesla"
)</f>
        <v>CCS, Tesla</v>
      </c>
    </row>
    <row r="3712" spans="1:23" x14ac:dyDescent="0.25">
      <c r="A3712" t="s">
        <v>7438</v>
      </c>
      <c r="B3712">
        <v>22.272513</v>
      </c>
      <c r="C3712">
        <v>165.88046</v>
      </c>
      <c r="D3712" t="s">
        <v>7439</v>
      </c>
      <c r="E3712" t="s">
        <v>27</v>
      </c>
      <c r="F3712">
        <v>0.26</v>
      </c>
      <c r="G3712" s="1" t="s">
        <v>9985</v>
      </c>
      <c r="H3712">
        <v>1.28</v>
      </c>
      <c r="I3712">
        <v>71</v>
      </c>
      <c r="J3712" t="s">
        <v>46</v>
      </c>
      <c r="K3712">
        <v>50</v>
      </c>
      <c r="L3712" t="s">
        <v>28</v>
      </c>
      <c r="M3712">
        <v>2016</v>
      </c>
      <c r="N3712" t="s">
        <v>35</v>
      </c>
      <c r="O3712">
        <v>4.5</v>
      </c>
      <c r="P3712">
        <v>3</v>
      </c>
      <c r="Q3712" t="s">
        <v>29</v>
      </c>
      <c r="R3712">
        <v>49</v>
      </c>
      <c r="S3712">
        <f t="shared" si="171"/>
        <v>3479</v>
      </c>
      <c r="T3712">
        <f t="shared" si="172"/>
        <v>904.54000000000008</v>
      </c>
      <c r="U3712" s="2">
        <f t="shared" si="173"/>
        <v>4.2253521126760563E-2</v>
      </c>
      <c r="V3712" t="str" cm="1">
        <f t="array" ref="V3712">_xlfn.IFS(H3712&lt;5,"Urban",H3712&lt;=12,"Sub-Urban",H3712&gt;12,"Out Of City")</f>
        <v>Urban</v>
      </c>
      <c r="W3712" t="str" cm="1">
        <f t="array" ref="W3712">_xlfn.IFS(
    L3712="CCS", "CCS",
    L3712="Type 2", "Type 2",
    L3712="CHAdeMO", "CHAdeMO",
    L3712="Tesla", "Tesla",
    L3712="CCS, Type 2", "CCS, Type 2",
    L3712="Type 2, CCS", "CCS, Type 2",
    L3712="CHAdeMO, Type 2", "CHAdeMO, Type 2",
    L3712="Type 2, CHAdeMO", "CHAdeMO, Type 2",
    L3712="CCS, Tesla", "CCS, Tesla",
    L3712="Tesla, CCS", "CCS, Tesla",
    L3712="Tesla, Type 2", "Tesla, Type 2",
    L3712="Type 2, Tesla", "Tesla, Type 2",
    L3712="CCS, CHAdeMO", "CCS, CHAdeMO",
    L3712="CHAdeMO, CCS", "CCS, CHAdeMO",
    L3712="CHAdeMO, Tesla", "CHAdeMO, Tesla",
    L3712="Tesla, CHAdeMO", "CHAdeMO, Tesla"
)</f>
        <v>Tesla, Type 2</v>
      </c>
    </row>
    <row r="3713" spans="1:23" x14ac:dyDescent="0.25">
      <c r="A3713" t="s">
        <v>7440</v>
      </c>
      <c r="B3713">
        <v>-23.599208999999998</v>
      </c>
      <c r="C3713">
        <v>-46.608901000000003</v>
      </c>
      <c r="D3713" t="s">
        <v>7441</v>
      </c>
      <c r="E3713" t="s">
        <v>38</v>
      </c>
      <c r="F3713">
        <v>0.41</v>
      </c>
      <c r="G3713" t="s">
        <v>20</v>
      </c>
      <c r="H3713">
        <v>17.309999999999999</v>
      </c>
      <c r="I3713">
        <v>83</v>
      </c>
      <c r="J3713" t="s">
        <v>39</v>
      </c>
      <c r="K3713">
        <v>50</v>
      </c>
      <c r="L3713" t="s">
        <v>111</v>
      </c>
      <c r="M3713">
        <v>2021</v>
      </c>
      <c r="N3713" t="s">
        <v>35</v>
      </c>
      <c r="O3713">
        <v>3.5</v>
      </c>
      <c r="P3713">
        <v>4</v>
      </c>
      <c r="Q3713" t="s">
        <v>29</v>
      </c>
      <c r="R3713">
        <v>10</v>
      </c>
      <c r="S3713">
        <f t="shared" si="171"/>
        <v>830</v>
      </c>
      <c r="T3713">
        <f t="shared" si="172"/>
        <v>340.29999999999995</v>
      </c>
      <c r="U3713" s="2">
        <f t="shared" si="173"/>
        <v>4.8192771084337352E-2</v>
      </c>
      <c r="V3713" t="str" cm="1">
        <f t="array" ref="V3713">_xlfn.IFS(H3713&lt;5,"Urban",H3713&lt;=12,"Sub-Urban",H3713&gt;12,"Out Of City")</f>
        <v>Out Of City</v>
      </c>
      <c r="W3713" t="str" cm="1">
        <f t="array" ref="W3713">_xlfn.IFS(
    L3713="CCS", "CCS",
    L3713="Type 2", "Type 2",
    L3713="CHAdeMO", "CHAdeMO",
    L3713="Tesla", "Tesla",
    L3713="CCS, Type 2", "CCS, Type 2",
    L3713="Type 2, CCS", "CCS, Type 2",
    L3713="CHAdeMO, Type 2", "CHAdeMO, Type 2",
    L3713="Type 2, CHAdeMO", "CHAdeMO, Type 2",
    L3713="CCS, Tesla", "CCS, Tesla",
    L3713="Tesla, CCS", "CCS, Tesla",
    L3713="Tesla, Type 2", "Tesla, Type 2",
    L3713="Type 2, Tesla", "Tesla, Type 2",
    L3713="CCS, CHAdeMO", "CCS, CHAdeMO",
    L3713="CHAdeMO, CCS", "CCS, CHAdeMO",
    L3713="CHAdeMO, Tesla", "CHAdeMO, Tesla",
    L3713="Tesla, CHAdeMO", "CHAdeMO, Tesla"
)</f>
        <v>CCS, Type 2</v>
      </c>
    </row>
    <row r="3714" spans="1:23" x14ac:dyDescent="0.25">
      <c r="A3714" t="s">
        <v>7442</v>
      </c>
      <c r="B3714">
        <v>18.974612</v>
      </c>
      <c r="C3714">
        <v>72.975988000000001</v>
      </c>
      <c r="D3714" t="s">
        <v>7443</v>
      </c>
      <c r="E3714" t="s">
        <v>19</v>
      </c>
      <c r="F3714">
        <v>0.11</v>
      </c>
      <c r="G3714" t="s">
        <v>20</v>
      </c>
      <c r="H3714">
        <v>1.06</v>
      </c>
      <c r="I3714">
        <v>32</v>
      </c>
      <c r="J3714" t="s">
        <v>33</v>
      </c>
      <c r="K3714">
        <v>50</v>
      </c>
      <c r="L3714" t="s">
        <v>47</v>
      </c>
      <c r="M3714">
        <v>2015</v>
      </c>
      <c r="N3714" t="s">
        <v>35</v>
      </c>
      <c r="O3714">
        <v>3.2</v>
      </c>
      <c r="P3714">
        <v>10</v>
      </c>
      <c r="Q3714" t="s">
        <v>24</v>
      </c>
      <c r="R3714">
        <v>30</v>
      </c>
      <c r="S3714">
        <f t="shared" si="171"/>
        <v>960</v>
      </c>
      <c r="T3714">
        <f t="shared" si="172"/>
        <v>105.6</v>
      </c>
      <c r="U3714" s="2">
        <f t="shared" si="173"/>
        <v>0.3125</v>
      </c>
      <c r="V3714" t="str" cm="1">
        <f t="array" ref="V3714">_xlfn.IFS(H3714&lt;5,"Urban",H3714&lt;=12,"Sub-Urban",H3714&gt;12,"Out Of City")</f>
        <v>Urban</v>
      </c>
      <c r="W3714" t="str" cm="1">
        <f t="array" ref="W3714">_xlfn.IFS(
    L3714="CCS", "CCS",
    L3714="Type 2", "Type 2",
    L3714="CHAdeMO", "CHAdeMO",
    L3714="Tesla", "Tesla",
    L3714="CCS, Type 2", "CCS, Type 2",
    L3714="Type 2, CCS", "CCS, Type 2",
    L3714="CHAdeMO, Type 2", "CHAdeMO, Type 2",
    L3714="Type 2, CHAdeMO", "CHAdeMO, Type 2",
    L3714="CCS, Tesla", "CCS, Tesla",
    L3714="Tesla, CCS", "CCS, Tesla",
    L3714="Tesla, Type 2", "Tesla, Type 2",
    L3714="Type 2, Tesla", "Tesla, Type 2",
    L3714="CCS, CHAdeMO", "CCS, CHAdeMO",
    L3714="CHAdeMO, CCS", "CCS, CHAdeMO",
    L3714="CHAdeMO, Tesla", "CHAdeMO, Tesla",
    L3714="Tesla, CHAdeMO", "CHAdeMO, Tesla"
)</f>
        <v>Tesla</v>
      </c>
    </row>
    <row r="3715" spans="1:23" x14ac:dyDescent="0.25">
      <c r="A3715" t="s">
        <v>7444</v>
      </c>
      <c r="B3715">
        <v>37.619943999999997</v>
      </c>
      <c r="C3715">
        <v>127.083496</v>
      </c>
      <c r="D3715" t="s">
        <v>7445</v>
      </c>
      <c r="E3715" t="s">
        <v>38</v>
      </c>
      <c r="F3715">
        <v>0.37</v>
      </c>
      <c r="G3715" t="s">
        <v>20</v>
      </c>
      <c r="H3715">
        <v>4.7300000000000004</v>
      </c>
      <c r="I3715">
        <v>69</v>
      </c>
      <c r="J3715" t="s">
        <v>39</v>
      </c>
      <c r="K3715">
        <v>22</v>
      </c>
      <c r="L3715" t="s">
        <v>61</v>
      </c>
      <c r="M3715">
        <v>2015</v>
      </c>
      <c r="N3715" t="s">
        <v>35</v>
      </c>
      <c r="O3715">
        <v>3.4</v>
      </c>
      <c r="P3715">
        <v>7</v>
      </c>
      <c r="Q3715" t="s">
        <v>48</v>
      </c>
      <c r="R3715">
        <v>18</v>
      </c>
      <c r="S3715">
        <f t="shared" ref="S3715:S3778" si="174">R3715*I3715</f>
        <v>1242</v>
      </c>
      <c r="T3715">
        <f t="shared" ref="T3715:T3778" si="175">F3715*S3715</f>
        <v>459.54</v>
      </c>
      <c r="U3715" s="2">
        <f t="shared" ref="U3715:U3778" si="176">P3715/I3715</f>
        <v>0.10144927536231885</v>
      </c>
      <c r="V3715" t="str" cm="1">
        <f t="array" ref="V3715">_xlfn.IFS(H3715&lt;5,"Urban",H3715&lt;=12,"Sub-Urban",H3715&gt;12,"Out Of City")</f>
        <v>Urban</v>
      </c>
      <c r="W3715" t="str" cm="1">
        <f t="array" ref="W3715">_xlfn.IFS(
    L3715="CCS", "CCS",
    L3715="Type 2", "Type 2",
    L3715="CHAdeMO", "CHAdeMO",
    L3715="Tesla", "Tesla",
    L3715="CCS, Type 2", "CCS, Type 2",
    L3715="Type 2, CCS", "CCS, Type 2",
    L3715="CHAdeMO, Type 2", "CHAdeMO, Type 2",
    L3715="Type 2, CHAdeMO", "CHAdeMO, Type 2",
    L3715="CCS, Tesla", "CCS, Tesla",
    L3715="Tesla, CCS", "CCS, Tesla",
    L3715="Tesla, Type 2", "Tesla, Type 2",
    L3715="Type 2, Tesla", "Tesla, Type 2",
    L3715="CCS, CHAdeMO", "CCS, CHAdeMO",
    L3715="CHAdeMO, CCS", "CCS, CHAdeMO",
    L3715="CHAdeMO, Tesla", "CHAdeMO, Tesla",
    L3715="Tesla, CHAdeMO", "CHAdeMO, Tesla"
)</f>
        <v>CHAdeMO, Tesla</v>
      </c>
    </row>
    <row r="3716" spans="1:23" x14ac:dyDescent="0.25">
      <c r="A3716" t="s">
        <v>7446</v>
      </c>
      <c r="B3716">
        <v>52.462634999999999</v>
      </c>
      <c r="C3716">
        <v>13.341068999999999</v>
      </c>
      <c r="D3716" t="s">
        <v>7447</v>
      </c>
      <c r="E3716" t="s">
        <v>19</v>
      </c>
      <c r="F3716">
        <v>0.34</v>
      </c>
      <c r="G3716" t="s">
        <v>32</v>
      </c>
      <c r="H3716">
        <v>16.79</v>
      </c>
      <c r="I3716">
        <v>13</v>
      </c>
      <c r="J3716" t="s">
        <v>46</v>
      </c>
      <c r="K3716">
        <v>150</v>
      </c>
      <c r="L3716" t="s">
        <v>22</v>
      </c>
      <c r="M3716">
        <v>2019</v>
      </c>
      <c r="N3716" t="s">
        <v>23</v>
      </c>
      <c r="O3716">
        <v>3.2</v>
      </c>
      <c r="P3716">
        <v>4</v>
      </c>
      <c r="Q3716" t="s">
        <v>24</v>
      </c>
      <c r="R3716">
        <v>24</v>
      </c>
      <c r="S3716">
        <f t="shared" si="174"/>
        <v>312</v>
      </c>
      <c r="T3716">
        <f t="shared" si="175"/>
        <v>106.08000000000001</v>
      </c>
      <c r="U3716" s="2">
        <f t="shared" si="176"/>
        <v>0.30769230769230771</v>
      </c>
      <c r="V3716" t="str" cm="1">
        <f t="array" ref="V3716">_xlfn.IFS(H3716&lt;5,"Urban",H3716&lt;=12,"Sub-Urban",H3716&gt;12,"Out Of City")</f>
        <v>Out Of City</v>
      </c>
      <c r="W3716" t="str" cm="1">
        <f t="array" ref="W3716">_xlfn.IFS(
    L3716="CCS", "CCS",
    L3716="Type 2", "Type 2",
    L3716="CHAdeMO", "CHAdeMO",
    L3716="Tesla", "Tesla",
    L3716="CCS, Type 2", "CCS, Type 2",
    L3716="Type 2, CCS", "CCS, Type 2",
    L3716="CHAdeMO, Type 2", "CHAdeMO, Type 2",
    L3716="Type 2, CHAdeMO", "CHAdeMO, Type 2",
    L3716="CCS, Tesla", "CCS, Tesla",
    L3716="Tesla, CCS", "CCS, Tesla",
    L3716="Tesla, Type 2", "Tesla, Type 2",
    L3716="Type 2, Tesla", "Tesla, Type 2",
    L3716="CCS, CHAdeMO", "CCS, CHAdeMO",
    L3716="CHAdeMO, CCS", "CCS, CHAdeMO",
    L3716="CHAdeMO, Tesla", "CHAdeMO, Tesla",
    L3716="Tesla, CHAdeMO", "CHAdeMO, Tesla"
)</f>
        <v>CCS, CHAdeMO</v>
      </c>
    </row>
    <row r="3717" spans="1:23" x14ac:dyDescent="0.25">
      <c r="A3717" t="s">
        <v>7448</v>
      </c>
      <c r="B3717">
        <v>19.115591999999999</v>
      </c>
      <c r="C3717">
        <v>72.839837000000003</v>
      </c>
      <c r="D3717" t="s">
        <v>7449</v>
      </c>
      <c r="E3717" t="s">
        <v>38</v>
      </c>
      <c r="F3717">
        <v>0.18</v>
      </c>
      <c r="G3717" t="s">
        <v>20</v>
      </c>
      <c r="H3717">
        <v>13.75</v>
      </c>
      <c r="I3717">
        <v>44</v>
      </c>
      <c r="J3717" t="s">
        <v>47</v>
      </c>
      <c r="K3717">
        <v>50</v>
      </c>
      <c r="L3717" t="s">
        <v>104</v>
      </c>
      <c r="M3717">
        <v>2011</v>
      </c>
      <c r="N3717" t="s">
        <v>35</v>
      </c>
      <c r="O3717">
        <v>4.5999999999999996</v>
      </c>
      <c r="P3717">
        <v>5</v>
      </c>
      <c r="Q3717" t="s">
        <v>48</v>
      </c>
      <c r="R3717">
        <v>11</v>
      </c>
      <c r="S3717">
        <f t="shared" si="174"/>
        <v>484</v>
      </c>
      <c r="T3717">
        <f t="shared" si="175"/>
        <v>87.11999999999999</v>
      </c>
      <c r="U3717" s="2">
        <f t="shared" si="176"/>
        <v>0.11363636363636363</v>
      </c>
      <c r="V3717" t="str" cm="1">
        <f t="array" ref="V3717">_xlfn.IFS(H3717&lt;5,"Urban",H3717&lt;=12,"Sub-Urban",H3717&gt;12,"Out Of City")</f>
        <v>Out Of City</v>
      </c>
      <c r="W3717" t="str" cm="1">
        <f t="array" ref="W3717">_xlfn.IFS(
    L3717="CCS", "CCS",
    L3717="Type 2", "Type 2",
    L3717="CHAdeMO", "CHAdeMO",
    L3717="Tesla", "Tesla",
    L3717="CCS, Type 2", "CCS, Type 2",
    L3717="Type 2, CCS", "CCS, Type 2",
    L3717="CHAdeMO, Type 2", "CHAdeMO, Type 2",
    L3717="Type 2, CHAdeMO", "CHAdeMO, Type 2",
    L3717="CCS, Tesla", "CCS, Tesla",
    L3717="Tesla, CCS", "CCS, Tesla",
    L3717="Tesla, Type 2", "Tesla, Type 2",
    L3717="Type 2, Tesla", "Tesla, Type 2",
    L3717="CCS, CHAdeMO", "CCS, CHAdeMO",
    L3717="CHAdeMO, CCS", "CCS, CHAdeMO",
    L3717="CHAdeMO, Tesla", "CHAdeMO, Tesla",
    L3717="Tesla, CHAdeMO", "CHAdeMO, Tesla"
)</f>
        <v>CHAdeMO, Type 2</v>
      </c>
    </row>
    <row r="3718" spans="1:23" x14ac:dyDescent="0.25">
      <c r="A3718" t="s">
        <v>7450</v>
      </c>
      <c r="B3718">
        <v>39.921194999999997</v>
      </c>
      <c r="C3718">
        <v>116.283781</v>
      </c>
      <c r="D3718" t="s">
        <v>7451</v>
      </c>
      <c r="E3718" t="s">
        <v>27</v>
      </c>
      <c r="F3718">
        <v>0.24</v>
      </c>
      <c r="G3718" t="s">
        <v>20</v>
      </c>
      <c r="H3718">
        <v>6.46</v>
      </c>
      <c r="I3718">
        <v>18</v>
      </c>
      <c r="J3718" t="s">
        <v>39</v>
      </c>
      <c r="K3718">
        <v>22</v>
      </c>
      <c r="L3718" t="s">
        <v>64</v>
      </c>
      <c r="M3718">
        <v>2014</v>
      </c>
      <c r="N3718" t="s">
        <v>35</v>
      </c>
      <c r="O3718">
        <v>4.9000000000000004</v>
      </c>
      <c r="P3718">
        <v>1</v>
      </c>
      <c r="Q3718" t="s">
        <v>29</v>
      </c>
      <c r="R3718">
        <v>49</v>
      </c>
      <c r="S3718">
        <f t="shared" si="174"/>
        <v>882</v>
      </c>
      <c r="T3718">
        <f t="shared" si="175"/>
        <v>211.67999999999998</v>
      </c>
      <c r="U3718" s="2">
        <f t="shared" si="176"/>
        <v>5.5555555555555552E-2</v>
      </c>
      <c r="V3718" t="str" cm="1">
        <f t="array" ref="V3718">_xlfn.IFS(H3718&lt;5,"Urban",H3718&lt;=12,"Sub-Urban",H3718&gt;12,"Out Of City")</f>
        <v>Sub-Urban</v>
      </c>
      <c r="W3718" t="str" cm="1">
        <f t="array" ref="W3718">_xlfn.IFS(
    L3718="CCS", "CCS",
    L3718="Type 2", "Type 2",
    L3718="CHAdeMO", "CHAdeMO",
    L3718="Tesla", "Tesla",
    L3718="CCS, Type 2", "CCS, Type 2",
    L3718="Type 2, CCS", "CCS, Type 2",
    L3718="CHAdeMO, Type 2", "CHAdeMO, Type 2",
    L3718="Type 2, CHAdeMO", "CHAdeMO, Type 2",
    L3718="CCS, Tesla", "CCS, Tesla",
    L3718="Tesla, CCS", "CCS, Tesla",
    L3718="Tesla, Type 2", "Tesla, Type 2",
    L3718="Type 2, Tesla", "Tesla, Type 2",
    L3718="CCS, CHAdeMO", "CCS, CHAdeMO",
    L3718="CHAdeMO, CCS", "CCS, CHAdeMO",
    L3718="CHAdeMO, Tesla", "CHAdeMO, Tesla",
    L3718="Tesla, CHAdeMO", "CHAdeMO, Tesla"
)</f>
        <v>CCS, CHAdeMO</v>
      </c>
    </row>
    <row r="3719" spans="1:23" x14ac:dyDescent="0.25">
      <c r="A3719" t="s">
        <v>7452</v>
      </c>
      <c r="B3719">
        <v>13.832371999999999</v>
      </c>
      <c r="C3719">
        <v>100.574708</v>
      </c>
      <c r="D3719" t="s">
        <v>7453</v>
      </c>
      <c r="E3719" t="s">
        <v>27</v>
      </c>
      <c r="F3719">
        <v>0.22</v>
      </c>
      <c r="G3719" t="s">
        <v>32</v>
      </c>
      <c r="H3719">
        <v>9.66</v>
      </c>
      <c r="I3719">
        <v>36</v>
      </c>
      <c r="J3719" t="s">
        <v>39</v>
      </c>
      <c r="K3719">
        <v>50</v>
      </c>
      <c r="L3719" t="s">
        <v>104</v>
      </c>
      <c r="M3719">
        <v>2018</v>
      </c>
      <c r="N3719" t="s">
        <v>23</v>
      </c>
      <c r="O3719">
        <v>4.3</v>
      </c>
      <c r="P3719">
        <v>5</v>
      </c>
      <c r="Q3719" t="s">
        <v>48</v>
      </c>
      <c r="R3719">
        <v>59</v>
      </c>
      <c r="S3719">
        <f t="shared" si="174"/>
        <v>2124</v>
      </c>
      <c r="T3719">
        <f t="shared" si="175"/>
        <v>467.28000000000003</v>
      </c>
      <c r="U3719" s="2">
        <f t="shared" si="176"/>
        <v>0.1388888888888889</v>
      </c>
      <c r="V3719" t="str" cm="1">
        <f t="array" ref="V3719">_xlfn.IFS(H3719&lt;5,"Urban",H3719&lt;=12,"Sub-Urban",H3719&gt;12,"Out Of City")</f>
        <v>Sub-Urban</v>
      </c>
      <c r="W3719" t="str" cm="1">
        <f t="array" ref="W3719">_xlfn.IFS(
    L3719="CCS", "CCS",
    L3719="Type 2", "Type 2",
    L3719="CHAdeMO", "CHAdeMO",
    L3719="Tesla", "Tesla",
    L3719="CCS, Type 2", "CCS, Type 2",
    L3719="Type 2, CCS", "CCS, Type 2",
    L3719="CHAdeMO, Type 2", "CHAdeMO, Type 2",
    L3719="Type 2, CHAdeMO", "CHAdeMO, Type 2",
    L3719="CCS, Tesla", "CCS, Tesla",
    L3719="Tesla, CCS", "CCS, Tesla",
    L3719="Tesla, Type 2", "Tesla, Type 2",
    L3719="Type 2, Tesla", "Tesla, Type 2",
    L3719="CCS, CHAdeMO", "CCS, CHAdeMO",
    L3719="CHAdeMO, CCS", "CCS, CHAdeMO",
    L3719="CHAdeMO, Tesla", "CHAdeMO, Tesla",
    L3719="Tesla, CHAdeMO", "CHAdeMO, Tesla"
)</f>
        <v>CHAdeMO, Type 2</v>
      </c>
    </row>
    <row r="3720" spans="1:23" x14ac:dyDescent="0.25">
      <c r="A3720" t="s">
        <v>7454</v>
      </c>
      <c r="B3720">
        <v>-33.757769000000003</v>
      </c>
      <c r="C3720">
        <v>151.21188000000001</v>
      </c>
      <c r="D3720" t="s">
        <v>7455</v>
      </c>
      <c r="E3720" t="s">
        <v>27</v>
      </c>
      <c r="F3720">
        <v>0.2</v>
      </c>
      <c r="G3720" t="s">
        <v>20</v>
      </c>
      <c r="H3720">
        <v>5.74</v>
      </c>
      <c r="I3720">
        <v>31</v>
      </c>
      <c r="J3720" t="s">
        <v>47</v>
      </c>
      <c r="K3720">
        <v>22</v>
      </c>
      <c r="L3720" t="s">
        <v>47</v>
      </c>
      <c r="M3720">
        <v>2011</v>
      </c>
      <c r="N3720" t="s">
        <v>23</v>
      </c>
      <c r="O3720">
        <v>4.7</v>
      </c>
      <c r="P3720">
        <v>7</v>
      </c>
      <c r="Q3720" t="s">
        <v>24</v>
      </c>
      <c r="R3720">
        <v>54</v>
      </c>
      <c r="S3720">
        <f t="shared" si="174"/>
        <v>1674</v>
      </c>
      <c r="T3720">
        <f t="shared" si="175"/>
        <v>334.8</v>
      </c>
      <c r="U3720" s="2">
        <f t="shared" si="176"/>
        <v>0.22580645161290322</v>
      </c>
      <c r="V3720" t="str" cm="1">
        <f t="array" ref="V3720">_xlfn.IFS(H3720&lt;5,"Urban",H3720&lt;=12,"Sub-Urban",H3720&gt;12,"Out Of City")</f>
        <v>Sub-Urban</v>
      </c>
      <c r="W3720" t="str" cm="1">
        <f t="array" ref="W3720">_xlfn.IFS(
    L3720="CCS", "CCS",
    L3720="Type 2", "Type 2",
    L3720="CHAdeMO", "CHAdeMO",
    L3720="Tesla", "Tesla",
    L3720="CCS, Type 2", "CCS, Type 2",
    L3720="Type 2, CCS", "CCS, Type 2",
    L3720="CHAdeMO, Type 2", "CHAdeMO, Type 2",
    L3720="Type 2, CHAdeMO", "CHAdeMO, Type 2",
    L3720="CCS, Tesla", "CCS, Tesla",
    L3720="Tesla, CCS", "CCS, Tesla",
    L3720="Tesla, Type 2", "Tesla, Type 2",
    L3720="Type 2, Tesla", "Tesla, Type 2",
    L3720="CCS, CHAdeMO", "CCS, CHAdeMO",
    L3720="CHAdeMO, CCS", "CCS, CHAdeMO",
    L3720="CHAdeMO, Tesla", "CHAdeMO, Tesla",
    L3720="Tesla, CHAdeMO", "CHAdeMO, Tesla"
)</f>
        <v>Tesla</v>
      </c>
    </row>
    <row r="3721" spans="1:23" x14ac:dyDescent="0.25">
      <c r="A3721" t="s">
        <v>7456</v>
      </c>
      <c r="B3721">
        <v>19.552191000000001</v>
      </c>
      <c r="C3721">
        <v>-99.032561999999999</v>
      </c>
      <c r="D3721" t="s">
        <v>7457</v>
      </c>
      <c r="E3721" t="s">
        <v>27</v>
      </c>
      <c r="F3721">
        <v>0.28000000000000003</v>
      </c>
      <c r="G3721" t="s">
        <v>20</v>
      </c>
      <c r="H3721">
        <v>10.97</v>
      </c>
      <c r="I3721">
        <v>43</v>
      </c>
      <c r="J3721" t="s">
        <v>47</v>
      </c>
      <c r="K3721">
        <v>50</v>
      </c>
      <c r="L3721" t="s">
        <v>43</v>
      </c>
      <c r="M3721">
        <v>2012</v>
      </c>
      <c r="N3721" t="s">
        <v>35</v>
      </c>
      <c r="O3721">
        <v>3.8</v>
      </c>
      <c r="P3721">
        <v>2</v>
      </c>
      <c r="Q3721" t="s">
        <v>24</v>
      </c>
      <c r="R3721">
        <v>46</v>
      </c>
      <c r="S3721">
        <f t="shared" si="174"/>
        <v>1978</v>
      </c>
      <c r="T3721">
        <f t="shared" si="175"/>
        <v>553.84</v>
      </c>
      <c r="U3721" s="2">
        <f t="shared" si="176"/>
        <v>4.6511627906976744E-2</v>
      </c>
      <c r="V3721" t="str" cm="1">
        <f t="array" ref="V3721">_xlfn.IFS(H3721&lt;5,"Urban",H3721&lt;=12,"Sub-Urban",H3721&gt;12,"Out Of City")</f>
        <v>Sub-Urban</v>
      </c>
      <c r="W3721" t="str" cm="1">
        <f t="array" ref="W3721">_xlfn.IFS(
    L3721="CCS", "CCS",
    L3721="Type 2", "Type 2",
    L3721="CHAdeMO", "CHAdeMO",
    L3721="Tesla", "Tesla",
    L3721="CCS, Type 2", "CCS, Type 2",
    L3721="Type 2, CCS", "CCS, Type 2",
    L3721="CHAdeMO, Type 2", "CHAdeMO, Type 2",
    L3721="Type 2, CHAdeMO", "CHAdeMO, Type 2",
    L3721="CCS, Tesla", "CCS, Tesla",
    L3721="Tesla, CCS", "CCS, Tesla",
    L3721="Tesla, Type 2", "Tesla, Type 2",
    L3721="Type 2, Tesla", "Tesla, Type 2",
    L3721="CCS, CHAdeMO", "CCS, CHAdeMO",
    L3721="CHAdeMO, CCS", "CCS, CHAdeMO",
    L3721="CHAdeMO, Tesla", "CHAdeMO, Tesla",
    L3721="Tesla, CHAdeMO", "CHAdeMO, Tesla"
)</f>
        <v>CCS</v>
      </c>
    </row>
    <row r="3722" spans="1:23" x14ac:dyDescent="0.25">
      <c r="A3722" t="s">
        <v>7458</v>
      </c>
      <c r="B3722">
        <v>49.474423000000002</v>
      </c>
      <c r="C3722">
        <v>165.257598</v>
      </c>
      <c r="D3722" t="s">
        <v>7459</v>
      </c>
      <c r="E3722" t="s">
        <v>19</v>
      </c>
      <c r="F3722">
        <v>0.25</v>
      </c>
      <c r="G3722" s="1" t="s">
        <v>9985</v>
      </c>
      <c r="H3722">
        <v>14.46</v>
      </c>
      <c r="I3722">
        <v>25</v>
      </c>
      <c r="J3722" t="s">
        <v>33</v>
      </c>
      <c r="K3722">
        <v>22</v>
      </c>
      <c r="L3722" t="s">
        <v>43</v>
      </c>
      <c r="M3722">
        <v>2020</v>
      </c>
      <c r="N3722" t="s">
        <v>35</v>
      </c>
      <c r="O3722">
        <v>4.9000000000000004</v>
      </c>
      <c r="P3722">
        <v>1</v>
      </c>
      <c r="Q3722" t="s">
        <v>29</v>
      </c>
      <c r="R3722">
        <v>40</v>
      </c>
      <c r="S3722">
        <f t="shared" si="174"/>
        <v>1000</v>
      </c>
      <c r="T3722">
        <f t="shared" si="175"/>
        <v>250</v>
      </c>
      <c r="U3722" s="2">
        <f t="shared" si="176"/>
        <v>0.04</v>
      </c>
      <c r="V3722" t="str" cm="1">
        <f t="array" ref="V3722">_xlfn.IFS(H3722&lt;5,"Urban",H3722&lt;=12,"Sub-Urban",H3722&gt;12,"Out Of City")</f>
        <v>Out Of City</v>
      </c>
      <c r="W3722" t="str" cm="1">
        <f t="array" ref="W3722">_xlfn.IFS(
    L3722="CCS", "CCS",
    L3722="Type 2", "Type 2",
    L3722="CHAdeMO", "CHAdeMO",
    L3722="Tesla", "Tesla",
    L3722="CCS, Type 2", "CCS, Type 2",
    L3722="Type 2, CCS", "CCS, Type 2",
    L3722="CHAdeMO, Type 2", "CHAdeMO, Type 2",
    L3722="Type 2, CHAdeMO", "CHAdeMO, Type 2",
    L3722="CCS, Tesla", "CCS, Tesla",
    L3722="Tesla, CCS", "CCS, Tesla",
    L3722="Tesla, Type 2", "Tesla, Type 2",
    L3722="Type 2, Tesla", "Tesla, Type 2",
    L3722="CCS, CHAdeMO", "CCS, CHAdeMO",
    L3722="CHAdeMO, CCS", "CCS, CHAdeMO",
    L3722="CHAdeMO, Tesla", "CHAdeMO, Tesla",
    L3722="Tesla, CHAdeMO", "CHAdeMO, Tesla"
)</f>
        <v>CCS</v>
      </c>
    </row>
    <row r="3723" spans="1:23" x14ac:dyDescent="0.25">
      <c r="A3723" t="s">
        <v>7460</v>
      </c>
      <c r="B3723">
        <v>18.932593000000001</v>
      </c>
      <c r="C3723">
        <v>72.841149999999999</v>
      </c>
      <c r="D3723" t="s">
        <v>7461</v>
      </c>
      <c r="E3723" t="s">
        <v>27</v>
      </c>
      <c r="F3723">
        <v>0.16</v>
      </c>
      <c r="G3723" s="1" t="s">
        <v>9985</v>
      </c>
      <c r="H3723">
        <v>0.96</v>
      </c>
      <c r="I3723">
        <v>15</v>
      </c>
      <c r="J3723" t="s">
        <v>33</v>
      </c>
      <c r="K3723">
        <v>350</v>
      </c>
      <c r="L3723" t="s">
        <v>47</v>
      </c>
      <c r="M3723">
        <v>2010</v>
      </c>
      <c r="N3723" t="s">
        <v>35</v>
      </c>
      <c r="O3723">
        <v>3.6</v>
      </c>
      <c r="P3723">
        <v>5</v>
      </c>
      <c r="Q3723" t="s">
        <v>24</v>
      </c>
      <c r="R3723">
        <v>58</v>
      </c>
      <c r="S3723">
        <f t="shared" si="174"/>
        <v>870</v>
      </c>
      <c r="T3723">
        <f t="shared" si="175"/>
        <v>139.20000000000002</v>
      </c>
      <c r="U3723" s="2">
        <f t="shared" si="176"/>
        <v>0.33333333333333331</v>
      </c>
      <c r="V3723" t="str" cm="1">
        <f t="array" ref="V3723">_xlfn.IFS(H3723&lt;5,"Urban",H3723&lt;=12,"Sub-Urban",H3723&gt;12,"Out Of City")</f>
        <v>Urban</v>
      </c>
      <c r="W3723" t="str" cm="1">
        <f t="array" ref="W3723">_xlfn.IFS(
    L3723="CCS", "CCS",
    L3723="Type 2", "Type 2",
    L3723="CHAdeMO", "CHAdeMO",
    L3723="Tesla", "Tesla",
    L3723="CCS, Type 2", "CCS, Type 2",
    L3723="Type 2, CCS", "CCS, Type 2",
    L3723="CHAdeMO, Type 2", "CHAdeMO, Type 2",
    L3723="Type 2, CHAdeMO", "CHAdeMO, Type 2",
    L3723="CCS, Tesla", "CCS, Tesla",
    L3723="Tesla, CCS", "CCS, Tesla",
    L3723="Tesla, Type 2", "Tesla, Type 2",
    L3723="Type 2, Tesla", "Tesla, Type 2",
    L3723="CCS, CHAdeMO", "CCS, CHAdeMO",
    L3723="CHAdeMO, CCS", "CCS, CHAdeMO",
    L3723="CHAdeMO, Tesla", "CHAdeMO, Tesla",
    L3723="Tesla, CHAdeMO", "CHAdeMO, Tesla"
)</f>
        <v>Tesla</v>
      </c>
    </row>
    <row r="3724" spans="1:23" x14ac:dyDescent="0.25">
      <c r="A3724" t="s">
        <v>7462</v>
      </c>
      <c r="B3724">
        <v>-33.759027000000003</v>
      </c>
      <c r="C3724">
        <v>151.23798400000001</v>
      </c>
      <c r="D3724" t="s">
        <v>7463</v>
      </c>
      <c r="E3724" t="s">
        <v>19</v>
      </c>
      <c r="F3724">
        <v>0.13</v>
      </c>
      <c r="G3724" s="1" t="s">
        <v>9985</v>
      </c>
      <c r="H3724">
        <v>4.0599999999999996</v>
      </c>
      <c r="I3724">
        <v>92</v>
      </c>
      <c r="J3724" t="s">
        <v>39</v>
      </c>
      <c r="K3724">
        <v>350</v>
      </c>
      <c r="L3724" t="s">
        <v>104</v>
      </c>
      <c r="M3724">
        <v>2013</v>
      </c>
      <c r="N3724" t="s">
        <v>35</v>
      </c>
      <c r="O3724">
        <v>4</v>
      </c>
      <c r="P3724">
        <v>5</v>
      </c>
      <c r="Q3724" t="s">
        <v>48</v>
      </c>
      <c r="R3724">
        <v>30</v>
      </c>
      <c r="S3724">
        <f t="shared" si="174"/>
        <v>2760</v>
      </c>
      <c r="T3724">
        <f t="shared" si="175"/>
        <v>358.8</v>
      </c>
      <c r="U3724" s="2">
        <f t="shared" si="176"/>
        <v>5.434782608695652E-2</v>
      </c>
      <c r="V3724" t="str" cm="1">
        <f t="array" ref="V3724">_xlfn.IFS(H3724&lt;5,"Urban",H3724&lt;=12,"Sub-Urban",H3724&gt;12,"Out Of City")</f>
        <v>Urban</v>
      </c>
      <c r="W3724" t="str" cm="1">
        <f t="array" ref="W3724">_xlfn.IFS(
    L3724="CCS", "CCS",
    L3724="Type 2", "Type 2",
    L3724="CHAdeMO", "CHAdeMO",
    L3724="Tesla", "Tesla",
    L3724="CCS, Type 2", "CCS, Type 2",
    L3724="Type 2, CCS", "CCS, Type 2",
    L3724="CHAdeMO, Type 2", "CHAdeMO, Type 2",
    L3724="Type 2, CHAdeMO", "CHAdeMO, Type 2",
    L3724="CCS, Tesla", "CCS, Tesla",
    L3724="Tesla, CCS", "CCS, Tesla",
    L3724="Tesla, Type 2", "Tesla, Type 2",
    L3724="Type 2, Tesla", "Tesla, Type 2",
    L3724="CCS, CHAdeMO", "CCS, CHAdeMO",
    L3724="CHAdeMO, CCS", "CCS, CHAdeMO",
    L3724="CHAdeMO, Tesla", "CHAdeMO, Tesla",
    L3724="Tesla, CHAdeMO", "CHAdeMO, Tesla"
)</f>
        <v>CHAdeMO, Type 2</v>
      </c>
    </row>
    <row r="3725" spans="1:23" x14ac:dyDescent="0.25">
      <c r="A3725" t="s">
        <v>7464</v>
      </c>
      <c r="B3725">
        <v>37.685225000000003</v>
      </c>
      <c r="C3725">
        <v>127.054681</v>
      </c>
      <c r="D3725" t="s">
        <v>7465</v>
      </c>
      <c r="E3725" t="s">
        <v>38</v>
      </c>
      <c r="F3725">
        <v>0.15</v>
      </c>
      <c r="G3725" t="s">
        <v>32</v>
      </c>
      <c r="H3725">
        <v>16.399999999999999</v>
      </c>
      <c r="I3725">
        <v>72</v>
      </c>
      <c r="J3725" t="s">
        <v>39</v>
      </c>
      <c r="K3725">
        <v>50</v>
      </c>
      <c r="L3725" t="s">
        <v>77</v>
      </c>
      <c r="M3725">
        <v>2010</v>
      </c>
      <c r="N3725" t="s">
        <v>35</v>
      </c>
      <c r="O3725">
        <v>3.6</v>
      </c>
      <c r="P3725">
        <v>7</v>
      </c>
      <c r="Q3725" t="s">
        <v>48</v>
      </c>
      <c r="R3725">
        <v>15</v>
      </c>
      <c r="S3725">
        <f t="shared" si="174"/>
        <v>1080</v>
      </c>
      <c r="T3725">
        <f t="shared" si="175"/>
        <v>162</v>
      </c>
      <c r="U3725" s="2">
        <f t="shared" si="176"/>
        <v>9.7222222222222224E-2</v>
      </c>
      <c r="V3725" t="str" cm="1">
        <f t="array" ref="V3725">_xlfn.IFS(H3725&lt;5,"Urban",H3725&lt;=12,"Sub-Urban",H3725&gt;12,"Out Of City")</f>
        <v>Out Of City</v>
      </c>
      <c r="W3725" t="str" cm="1">
        <f t="array" ref="W3725">_xlfn.IFS(
    L3725="CCS", "CCS",
    L3725="Type 2", "Type 2",
    L3725="CHAdeMO", "CHAdeMO",
    L3725="Tesla", "Tesla",
    L3725="CCS, Type 2", "CCS, Type 2",
    L3725="Type 2, CCS", "CCS, Type 2",
    L3725="CHAdeMO, Type 2", "CHAdeMO, Type 2",
    L3725="Type 2, CHAdeMO", "CHAdeMO, Type 2",
    L3725="CCS, Tesla", "CCS, Tesla",
    L3725="Tesla, CCS", "CCS, Tesla",
    L3725="Tesla, Type 2", "Tesla, Type 2",
    L3725="Type 2, Tesla", "Tesla, Type 2",
    L3725="CCS, CHAdeMO", "CCS, CHAdeMO",
    L3725="CHAdeMO, CCS", "CCS, CHAdeMO",
    L3725="CHAdeMO, Tesla", "CHAdeMO, Tesla",
    L3725="Tesla, CHAdeMO", "CHAdeMO, Tesla"
)</f>
        <v>CHAdeMO</v>
      </c>
    </row>
    <row r="3726" spans="1:23" x14ac:dyDescent="0.25">
      <c r="A3726" t="s">
        <v>7466</v>
      </c>
      <c r="B3726">
        <v>37.653424000000001</v>
      </c>
      <c r="C3726">
        <v>126.972858</v>
      </c>
      <c r="D3726" t="s">
        <v>7467</v>
      </c>
      <c r="E3726" t="s">
        <v>38</v>
      </c>
      <c r="F3726">
        <v>0.26</v>
      </c>
      <c r="G3726" t="s">
        <v>32</v>
      </c>
      <c r="H3726">
        <v>7.06</v>
      </c>
      <c r="I3726">
        <v>99</v>
      </c>
      <c r="J3726" t="s">
        <v>39</v>
      </c>
      <c r="K3726">
        <v>22</v>
      </c>
      <c r="L3726" t="s">
        <v>77</v>
      </c>
      <c r="M3726">
        <v>2023</v>
      </c>
      <c r="N3726" t="s">
        <v>23</v>
      </c>
      <c r="O3726">
        <v>4.5999999999999996</v>
      </c>
      <c r="P3726">
        <v>8</v>
      </c>
      <c r="Q3726" t="s">
        <v>29</v>
      </c>
      <c r="R3726">
        <v>8</v>
      </c>
      <c r="S3726">
        <f t="shared" si="174"/>
        <v>792</v>
      </c>
      <c r="T3726">
        <f t="shared" si="175"/>
        <v>205.92000000000002</v>
      </c>
      <c r="U3726" s="2">
        <f t="shared" si="176"/>
        <v>8.0808080808080815E-2</v>
      </c>
      <c r="V3726" t="str" cm="1">
        <f t="array" ref="V3726">_xlfn.IFS(H3726&lt;5,"Urban",H3726&lt;=12,"Sub-Urban",H3726&gt;12,"Out Of City")</f>
        <v>Sub-Urban</v>
      </c>
      <c r="W3726" t="str" cm="1">
        <f t="array" ref="W3726">_xlfn.IFS(
    L3726="CCS", "CCS",
    L3726="Type 2", "Type 2",
    L3726="CHAdeMO", "CHAdeMO",
    L3726="Tesla", "Tesla",
    L3726="CCS, Type 2", "CCS, Type 2",
    L3726="Type 2, CCS", "CCS, Type 2",
    L3726="CHAdeMO, Type 2", "CHAdeMO, Type 2",
    L3726="Type 2, CHAdeMO", "CHAdeMO, Type 2",
    L3726="CCS, Tesla", "CCS, Tesla",
    L3726="Tesla, CCS", "CCS, Tesla",
    L3726="Tesla, Type 2", "Tesla, Type 2",
    L3726="Type 2, Tesla", "Tesla, Type 2",
    L3726="CCS, CHAdeMO", "CCS, CHAdeMO",
    L3726="CHAdeMO, CCS", "CCS, CHAdeMO",
    L3726="CHAdeMO, Tesla", "CHAdeMO, Tesla",
    L3726="Tesla, CHAdeMO", "CHAdeMO, Tesla"
)</f>
        <v>CHAdeMO</v>
      </c>
    </row>
    <row r="3727" spans="1:23" x14ac:dyDescent="0.25">
      <c r="A3727" t="s">
        <v>7468</v>
      </c>
      <c r="B3727">
        <v>19.536037</v>
      </c>
      <c r="C3727">
        <v>-99.054827000000003</v>
      </c>
      <c r="D3727" t="s">
        <v>7469</v>
      </c>
      <c r="E3727" t="s">
        <v>38</v>
      </c>
      <c r="F3727">
        <v>0.34</v>
      </c>
      <c r="G3727" t="s">
        <v>20</v>
      </c>
      <c r="H3727">
        <v>15.4</v>
      </c>
      <c r="I3727">
        <v>33</v>
      </c>
      <c r="J3727" t="s">
        <v>21</v>
      </c>
      <c r="K3727">
        <v>150</v>
      </c>
      <c r="L3727" t="s">
        <v>118</v>
      </c>
      <c r="M3727">
        <v>2011</v>
      </c>
      <c r="N3727" t="s">
        <v>23</v>
      </c>
      <c r="O3727">
        <v>3</v>
      </c>
      <c r="P3727">
        <v>1</v>
      </c>
      <c r="Q3727" t="s">
        <v>29</v>
      </c>
      <c r="R3727">
        <v>16</v>
      </c>
      <c r="S3727">
        <f t="shared" si="174"/>
        <v>528</v>
      </c>
      <c r="T3727">
        <f t="shared" si="175"/>
        <v>179.52</v>
      </c>
      <c r="U3727" s="2">
        <f t="shared" si="176"/>
        <v>3.0303030303030304E-2</v>
      </c>
      <c r="V3727" t="str" cm="1">
        <f t="array" ref="V3727">_xlfn.IFS(H3727&lt;5,"Urban",H3727&lt;=12,"Sub-Urban",H3727&gt;12,"Out Of City")</f>
        <v>Out Of City</v>
      </c>
      <c r="W3727" t="str" cm="1">
        <f t="array" ref="W3727">_xlfn.IFS(
    L3727="CCS", "CCS",
    L3727="Type 2", "Type 2",
    L3727="CHAdeMO", "CHAdeMO",
    L3727="Tesla", "Tesla",
    L3727="CCS, Type 2", "CCS, Type 2",
    L3727="Type 2, CCS", "CCS, Type 2",
    L3727="CHAdeMO, Type 2", "CHAdeMO, Type 2",
    L3727="Type 2, CHAdeMO", "CHAdeMO, Type 2",
    L3727="CCS, Tesla", "CCS, Tesla",
    L3727="Tesla, CCS", "CCS, Tesla",
    L3727="Tesla, Type 2", "Tesla, Type 2",
    L3727="Type 2, Tesla", "Tesla, Type 2",
    L3727="CCS, CHAdeMO", "CCS, CHAdeMO",
    L3727="CHAdeMO, CCS", "CCS, CHAdeMO",
    L3727="CHAdeMO, Tesla", "CHAdeMO, Tesla",
    L3727="Tesla, CHAdeMO", "CHAdeMO, Tesla"
)</f>
        <v>Tesla, Type 2</v>
      </c>
    </row>
    <row r="3728" spans="1:23" x14ac:dyDescent="0.25">
      <c r="A3728" t="s">
        <v>7470</v>
      </c>
      <c r="B3728">
        <v>-23.583718999999999</v>
      </c>
      <c r="C3728">
        <v>-46.607917999999998</v>
      </c>
      <c r="D3728" t="s">
        <v>7471</v>
      </c>
      <c r="E3728" t="s">
        <v>38</v>
      </c>
      <c r="F3728">
        <v>0.32</v>
      </c>
      <c r="G3728" t="s">
        <v>20</v>
      </c>
      <c r="H3728">
        <v>12.96</v>
      </c>
      <c r="I3728">
        <v>70</v>
      </c>
      <c r="J3728" t="s">
        <v>33</v>
      </c>
      <c r="K3728">
        <v>22</v>
      </c>
      <c r="L3728" t="s">
        <v>34</v>
      </c>
      <c r="M3728">
        <v>2013</v>
      </c>
      <c r="N3728" t="s">
        <v>23</v>
      </c>
      <c r="O3728">
        <v>3.5</v>
      </c>
      <c r="P3728">
        <v>10</v>
      </c>
      <c r="Q3728" t="s">
        <v>24</v>
      </c>
      <c r="R3728">
        <v>18</v>
      </c>
      <c r="S3728">
        <f t="shared" si="174"/>
        <v>1260</v>
      </c>
      <c r="T3728">
        <f t="shared" si="175"/>
        <v>403.2</v>
      </c>
      <c r="U3728" s="2">
        <f t="shared" si="176"/>
        <v>0.14285714285714285</v>
      </c>
      <c r="V3728" t="str" cm="1">
        <f t="array" ref="V3728">_xlfn.IFS(H3728&lt;5,"Urban",H3728&lt;=12,"Sub-Urban",H3728&gt;12,"Out Of City")</f>
        <v>Out Of City</v>
      </c>
      <c r="W3728" t="str" cm="1">
        <f t="array" ref="W3728">_xlfn.IFS(
    L3728="CCS", "CCS",
    L3728="Type 2", "Type 2",
    L3728="CHAdeMO", "CHAdeMO",
    L3728="Tesla", "Tesla",
    L3728="CCS, Type 2", "CCS, Type 2",
    L3728="Type 2, CCS", "CCS, Type 2",
    L3728="CHAdeMO, Type 2", "CHAdeMO, Type 2",
    L3728="Type 2, CHAdeMO", "CHAdeMO, Type 2",
    L3728="CCS, Tesla", "CCS, Tesla",
    L3728="Tesla, CCS", "CCS, Tesla",
    L3728="Tesla, Type 2", "Tesla, Type 2",
    L3728="Type 2, Tesla", "Tesla, Type 2",
    L3728="CCS, CHAdeMO", "CCS, CHAdeMO",
    L3728="CHAdeMO, CCS", "CCS, CHAdeMO",
    L3728="CHAdeMO, Tesla", "CHAdeMO, Tesla",
    L3728="Tesla, CHAdeMO", "CHAdeMO, Tesla"
)</f>
        <v>CCS, Type 2</v>
      </c>
    </row>
    <row r="3729" spans="1:23" x14ac:dyDescent="0.25">
      <c r="A3729" t="s">
        <v>7472</v>
      </c>
      <c r="B3729">
        <v>41.811445999999997</v>
      </c>
      <c r="C3729">
        <v>-87.663442000000003</v>
      </c>
      <c r="D3729" t="s">
        <v>7473</v>
      </c>
      <c r="E3729" t="s">
        <v>27</v>
      </c>
      <c r="F3729">
        <v>0.16</v>
      </c>
      <c r="G3729" s="1" t="s">
        <v>9985</v>
      </c>
      <c r="H3729">
        <v>1.17</v>
      </c>
      <c r="I3729">
        <v>61</v>
      </c>
      <c r="J3729" t="s">
        <v>39</v>
      </c>
      <c r="K3729">
        <v>22</v>
      </c>
      <c r="L3729" t="s">
        <v>47</v>
      </c>
      <c r="M3729">
        <v>2015</v>
      </c>
      <c r="N3729" t="s">
        <v>23</v>
      </c>
      <c r="O3729">
        <v>3.8</v>
      </c>
      <c r="P3729">
        <v>5</v>
      </c>
      <c r="Q3729" t="s">
        <v>29</v>
      </c>
      <c r="R3729">
        <v>49</v>
      </c>
      <c r="S3729">
        <f t="shared" si="174"/>
        <v>2989</v>
      </c>
      <c r="T3729">
        <f t="shared" si="175"/>
        <v>478.24</v>
      </c>
      <c r="U3729" s="2">
        <f t="shared" si="176"/>
        <v>8.1967213114754092E-2</v>
      </c>
      <c r="V3729" t="str" cm="1">
        <f t="array" ref="V3729">_xlfn.IFS(H3729&lt;5,"Urban",H3729&lt;=12,"Sub-Urban",H3729&gt;12,"Out Of City")</f>
        <v>Urban</v>
      </c>
      <c r="W3729" t="str" cm="1">
        <f t="array" ref="W3729">_xlfn.IFS(
    L3729="CCS", "CCS",
    L3729="Type 2", "Type 2",
    L3729="CHAdeMO", "CHAdeMO",
    L3729="Tesla", "Tesla",
    L3729="CCS, Type 2", "CCS, Type 2",
    L3729="Type 2, CCS", "CCS, Type 2",
    L3729="CHAdeMO, Type 2", "CHAdeMO, Type 2",
    L3729="Type 2, CHAdeMO", "CHAdeMO, Type 2",
    L3729="CCS, Tesla", "CCS, Tesla",
    L3729="Tesla, CCS", "CCS, Tesla",
    L3729="Tesla, Type 2", "Tesla, Type 2",
    L3729="Type 2, Tesla", "Tesla, Type 2",
    L3729="CCS, CHAdeMO", "CCS, CHAdeMO",
    L3729="CHAdeMO, CCS", "CCS, CHAdeMO",
    L3729="CHAdeMO, Tesla", "CHAdeMO, Tesla",
    L3729="Tesla, CHAdeMO", "CHAdeMO, Tesla"
)</f>
        <v>Tesla</v>
      </c>
    </row>
    <row r="3730" spans="1:23" x14ac:dyDescent="0.25">
      <c r="A3730" t="s">
        <v>7474</v>
      </c>
      <c r="B3730">
        <v>39.942300000000003</v>
      </c>
      <c r="C3730">
        <v>116.394533</v>
      </c>
      <c r="D3730" t="s">
        <v>7475</v>
      </c>
      <c r="E3730" t="s">
        <v>38</v>
      </c>
      <c r="F3730">
        <v>0.38</v>
      </c>
      <c r="G3730" t="s">
        <v>32</v>
      </c>
      <c r="H3730">
        <v>15.53</v>
      </c>
      <c r="I3730">
        <v>37</v>
      </c>
      <c r="J3730" t="s">
        <v>46</v>
      </c>
      <c r="K3730">
        <v>350</v>
      </c>
      <c r="L3730" t="s">
        <v>64</v>
      </c>
      <c r="M3730">
        <v>2014</v>
      </c>
      <c r="N3730" t="s">
        <v>23</v>
      </c>
      <c r="O3730">
        <v>3.4</v>
      </c>
      <c r="P3730">
        <v>5</v>
      </c>
      <c r="Q3730" t="s">
        <v>24</v>
      </c>
      <c r="R3730">
        <v>8</v>
      </c>
      <c r="S3730">
        <f t="shared" si="174"/>
        <v>296</v>
      </c>
      <c r="T3730">
        <f t="shared" si="175"/>
        <v>112.48</v>
      </c>
      <c r="U3730" s="2">
        <f t="shared" si="176"/>
        <v>0.13513513513513514</v>
      </c>
      <c r="V3730" t="str" cm="1">
        <f t="array" ref="V3730">_xlfn.IFS(H3730&lt;5,"Urban",H3730&lt;=12,"Sub-Urban",H3730&gt;12,"Out Of City")</f>
        <v>Out Of City</v>
      </c>
      <c r="W3730" t="str" cm="1">
        <f t="array" ref="W3730">_xlfn.IFS(
    L3730="CCS", "CCS",
    L3730="Type 2", "Type 2",
    L3730="CHAdeMO", "CHAdeMO",
    L3730="Tesla", "Tesla",
    L3730="CCS, Type 2", "CCS, Type 2",
    L3730="Type 2, CCS", "CCS, Type 2",
    L3730="CHAdeMO, Type 2", "CHAdeMO, Type 2",
    L3730="Type 2, CHAdeMO", "CHAdeMO, Type 2",
    L3730="CCS, Tesla", "CCS, Tesla",
    L3730="Tesla, CCS", "CCS, Tesla",
    L3730="Tesla, Type 2", "Tesla, Type 2",
    L3730="Type 2, Tesla", "Tesla, Type 2",
    L3730="CCS, CHAdeMO", "CCS, CHAdeMO",
    L3730="CHAdeMO, CCS", "CCS, CHAdeMO",
    L3730="CHAdeMO, Tesla", "CHAdeMO, Tesla",
    L3730="Tesla, CHAdeMO", "CHAdeMO, Tesla"
)</f>
        <v>CCS, CHAdeMO</v>
      </c>
    </row>
    <row r="3731" spans="1:23" x14ac:dyDescent="0.25">
      <c r="A3731" t="s">
        <v>7476</v>
      </c>
      <c r="B3731">
        <v>37.747525000000003</v>
      </c>
      <c r="C3731">
        <v>-122.40036600000001</v>
      </c>
      <c r="D3731" t="s">
        <v>7477</v>
      </c>
      <c r="E3731" t="s">
        <v>27</v>
      </c>
      <c r="F3731">
        <v>0.24</v>
      </c>
      <c r="G3731" t="s">
        <v>32</v>
      </c>
      <c r="H3731">
        <v>5.67</v>
      </c>
      <c r="I3731">
        <v>95</v>
      </c>
      <c r="J3731" t="s">
        <v>47</v>
      </c>
      <c r="K3731">
        <v>50</v>
      </c>
      <c r="L3731" t="s">
        <v>118</v>
      </c>
      <c r="M3731">
        <v>2021</v>
      </c>
      <c r="N3731" t="s">
        <v>23</v>
      </c>
      <c r="O3731">
        <v>4.7</v>
      </c>
      <c r="P3731">
        <v>6</v>
      </c>
      <c r="Q3731" t="s">
        <v>24</v>
      </c>
      <c r="R3731">
        <v>55</v>
      </c>
      <c r="S3731">
        <f t="shared" si="174"/>
        <v>5225</v>
      </c>
      <c r="T3731">
        <f t="shared" si="175"/>
        <v>1254</v>
      </c>
      <c r="U3731" s="2">
        <f t="shared" si="176"/>
        <v>6.3157894736842107E-2</v>
      </c>
      <c r="V3731" t="str" cm="1">
        <f t="array" ref="V3731">_xlfn.IFS(H3731&lt;5,"Urban",H3731&lt;=12,"Sub-Urban",H3731&gt;12,"Out Of City")</f>
        <v>Sub-Urban</v>
      </c>
      <c r="W3731" t="str" cm="1">
        <f t="array" ref="W3731">_xlfn.IFS(
    L3731="CCS", "CCS",
    L3731="Type 2", "Type 2",
    L3731="CHAdeMO", "CHAdeMO",
    L3731="Tesla", "Tesla",
    L3731="CCS, Type 2", "CCS, Type 2",
    L3731="Type 2, CCS", "CCS, Type 2",
    L3731="CHAdeMO, Type 2", "CHAdeMO, Type 2",
    L3731="Type 2, CHAdeMO", "CHAdeMO, Type 2",
    L3731="CCS, Tesla", "CCS, Tesla",
    L3731="Tesla, CCS", "CCS, Tesla",
    L3731="Tesla, Type 2", "Tesla, Type 2",
    L3731="Type 2, Tesla", "Tesla, Type 2",
    L3731="CCS, CHAdeMO", "CCS, CHAdeMO",
    L3731="CHAdeMO, CCS", "CCS, CHAdeMO",
    L3731="CHAdeMO, Tesla", "CHAdeMO, Tesla",
    L3731="Tesla, CHAdeMO", "CHAdeMO, Tesla"
)</f>
        <v>Tesla, Type 2</v>
      </c>
    </row>
    <row r="3732" spans="1:23" x14ac:dyDescent="0.25">
      <c r="A3732" t="s">
        <v>7478</v>
      </c>
      <c r="B3732">
        <v>-72.344132999999999</v>
      </c>
      <c r="C3732">
        <v>-52.680917999999998</v>
      </c>
      <c r="D3732" t="s">
        <v>7479</v>
      </c>
      <c r="E3732" t="s">
        <v>27</v>
      </c>
      <c r="F3732">
        <v>0.45</v>
      </c>
      <c r="G3732" t="s">
        <v>20</v>
      </c>
      <c r="H3732">
        <v>18.18</v>
      </c>
      <c r="I3732">
        <v>58</v>
      </c>
      <c r="J3732" t="s">
        <v>39</v>
      </c>
      <c r="K3732">
        <v>150</v>
      </c>
      <c r="L3732" t="s">
        <v>80</v>
      </c>
      <c r="M3732">
        <v>2022</v>
      </c>
      <c r="N3732" t="s">
        <v>23</v>
      </c>
      <c r="O3732">
        <v>4.0999999999999996</v>
      </c>
      <c r="P3732">
        <v>3</v>
      </c>
      <c r="Q3732" t="s">
        <v>24</v>
      </c>
      <c r="R3732">
        <v>59</v>
      </c>
      <c r="S3732">
        <f t="shared" si="174"/>
        <v>3422</v>
      </c>
      <c r="T3732">
        <f t="shared" si="175"/>
        <v>1539.9</v>
      </c>
      <c r="U3732" s="2">
        <f t="shared" si="176"/>
        <v>5.1724137931034482E-2</v>
      </c>
      <c r="V3732" t="str" cm="1">
        <f t="array" ref="V3732">_xlfn.IFS(H3732&lt;5,"Urban",H3732&lt;=12,"Sub-Urban",H3732&gt;12,"Out Of City")</f>
        <v>Out Of City</v>
      </c>
      <c r="W3732" t="str" cm="1">
        <f t="array" ref="W3732">_xlfn.IFS(
    L3732="CCS", "CCS",
    L3732="Type 2", "Type 2",
    L3732="CHAdeMO", "CHAdeMO",
    L3732="Tesla", "Tesla",
    L3732="CCS, Type 2", "CCS, Type 2",
    L3732="Type 2, CCS", "CCS, Type 2",
    L3732="CHAdeMO, Type 2", "CHAdeMO, Type 2",
    L3732="Type 2, CHAdeMO", "CHAdeMO, Type 2",
    L3732="CCS, Tesla", "CCS, Tesla",
    L3732="Tesla, CCS", "CCS, Tesla",
    L3732="Tesla, Type 2", "Tesla, Type 2",
    L3732="Type 2, Tesla", "Tesla, Type 2",
    L3732="CCS, CHAdeMO", "CCS, CHAdeMO",
    L3732="CHAdeMO, CCS", "CCS, CHAdeMO",
    L3732="CHAdeMO, Tesla", "CHAdeMO, Tesla",
    L3732="Tesla, CHAdeMO", "CHAdeMO, Tesla"
)</f>
        <v>CHAdeMO, Type 2</v>
      </c>
    </row>
    <row r="3733" spans="1:23" x14ac:dyDescent="0.25">
      <c r="A3733" t="s">
        <v>7480</v>
      </c>
      <c r="B3733">
        <v>52.449961999999999</v>
      </c>
      <c r="C3733">
        <v>13.306482000000001</v>
      </c>
      <c r="D3733" t="s">
        <v>7481</v>
      </c>
      <c r="E3733" t="s">
        <v>27</v>
      </c>
      <c r="F3733">
        <v>0.13</v>
      </c>
      <c r="G3733" s="1" t="s">
        <v>9985</v>
      </c>
      <c r="H3733">
        <v>0.84</v>
      </c>
      <c r="I3733">
        <v>99</v>
      </c>
      <c r="J3733" t="s">
        <v>21</v>
      </c>
      <c r="K3733">
        <v>50</v>
      </c>
      <c r="L3733" t="s">
        <v>77</v>
      </c>
      <c r="M3733">
        <v>2023</v>
      </c>
      <c r="N3733" t="s">
        <v>35</v>
      </c>
      <c r="O3733">
        <v>3.3</v>
      </c>
      <c r="P3733">
        <v>7</v>
      </c>
      <c r="Q3733" t="s">
        <v>48</v>
      </c>
      <c r="R3733">
        <v>58</v>
      </c>
      <c r="S3733">
        <f t="shared" si="174"/>
        <v>5742</v>
      </c>
      <c r="T3733">
        <f t="shared" si="175"/>
        <v>746.46</v>
      </c>
      <c r="U3733" s="2">
        <f t="shared" si="176"/>
        <v>7.0707070707070704E-2</v>
      </c>
      <c r="V3733" t="str" cm="1">
        <f t="array" ref="V3733">_xlfn.IFS(H3733&lt;5,"Urban",H3733&lt;=12,"Sub-Urban",H3733&gt;12,"Out Of City")</f>
        <v>Urban</v>
      </c>
      <c r="W3733" t="str" cm="1">
        <f t="array" ref="W3733">_xlfn.IFS(
    L3733="CCS", "CCS",
    L3733="Type 2", "Type 2",
    L3733="CHAdeMO", "CHAdeMO",
    L3733="Tesla", "Tesla",
    L3733="CCS, Type 2", "CCS, Type 2",
    L3733="Type 2, CCS", "CCS, Type 2",
    L3733="CHAdeMO, Type 2", "CHAdeMO, Type 2",
    L3733="Type 2, CHAdeMO", "CHAdeMO, Type 2",
    L3733="CCS, Tesla", "CCS, Tesla",
    L3733="Tesla, CCS", "CCS, Tesla",
    L3733="Tesla, Type 2", "Tesla, Type 2",
    L3733="Type 2, Tesla", "Tesla, Type 2",
    L3733="CCS, CHAdeMO", "CCS, CHAdeMO",
    L3733="CHAdeMO, CCS", "CCS, CHAdeMO",
    L3733="CHAdeMO, Tesla", "CHAdeMO, Tesla",
    L3733="Tesla, CHAdeMO", "CHAdeMO, Tesla"
)</f>
        <v>CHAdeMO</v>
      </c>
    </row>
    <row r="3734" spans="1:23" x14ac:dyDescent="0.25">
      <c r="A3734" t="s">
        <v>7482</v>
      </c>
      <c r="B3734">
        <v>39.904732000000003</v>
      </c>
      <c r="C3734">
        <v>116.389363</v>
      </c>
      <c r="D3734" t="s">
        <v>7483</v>
      </c>
      <c r="E3734" t="s">
        <v>19</v>
      </c>
      <c r="F3734">
        <v>0.32</v>
      </c>
      <c r="G3734" t="s">
        <v>32</v>
      </c>
      <c r="H3734">
        <v>13.48</v>
      </c>
      <c r="I3734">
        <v>35</v>
      </c>
      <c r="J3734" t="s">
        <v>47</v>
      </c>
      <c r="K3734">
        <v>22</v>
      </c>
      <c r="L3734" t="s">
        <v>28</v>
      </c>
      <c r="M3734">
        <v>2013</v>
      </c>
      <c r="N3734" t="s">
        <v>23</v>
      </c>
      <c r="O3734">
        <v>3.7</v>
      </c>
      <c r="P3734">
        <v>1</v>
      </c>
      <c r="Q3734" t="s">
        <v>24</v>
      </c>
      <c r="R3734">
        <v>37</v>
      </c>
      <c r="S3734">
        <f t="shared" si="174"/>
        <v>1295</v>
      </c>
      <c r="T3734">
        <f t="shared" si="175"/>
        <v>414.40000000000003</v>
      </c>
      <c r="U3734" s="2">
        <f t="shared" si="176"/>
        <v>2.8571428571428571E-2</v>
      </c>
      <c r="V3734" t="str" cm="1">
        <f t="array" ref="V3734">_xlfn.IFS(H3734&lt;5,"Urban",H3734&lt;=12,"Sub-Urban",H3734&gt;12,"Out Of City")</f>
        <v>Out Of City</v>
      </c>
      <c r="W3734" t="str" cm="1">
        <f t="array" ref="W3734">_xlfn.IFS(
    L3734="CCS", "CCS",
    L3734="Type 2", "Type 2",
    L3734="CHAdeMO", "CHAdeMO",
    L3734="Tesla", "Tesla",
    L3734="CCS, Type 2", "CCS, Type 2",
    L3734="Type 2, CCS", "CCS, Type 2",
    L3734="CHAdeMO, Type 2", "CHAdeMO, Type 2",
    L3734="Type 2, CHAdeMO", "CHAdeMO, Type 2",
    L3734="CCS, Tesla", "CCS, Tesla",
    L3734="Tesla, CCS", "CCS, Tesla",
    L3734="Tesla, Type 2", "Tesla, Type 2",
    L3734="Type 2, Tesla", "Tesla, Type 2",
    L3734="CCS, CHAdeMO", "CCS, CHAdeMO",
    L3734="CHAdeMO, CCS", "CCS, CHAdeMO",
    L3734="CHAdeMO, Tesla", "CHAdeMO, Tesla",
    L3734="Tesla, CHAdeMO", "CHAdeMO, Tesla"
)</f>
        <v>Tesla, Type 2</v>
      </c>
    </row>
    <row r="3735" spans="1:23" x14ac:dyDescent="0.25">
      <c r="A3735" t="s">
        <v>7484</v>
      </c>
      <c r="B3735">
        <v>18.911805000000001</v>
      </c>
      <c r="C3735">
        <v>72.874897000000004</v>
      </c>
      <c r="D3735" t="s">
        <v>7485</v>
      </c>
      <c r="E3735" t="s">
        <v>38</v>
      </c>
      <c r="F3735">
        <v>0.16</v>
      </c>
      <c r="G3735" s="1" t="s">
        <v>9985</v>
      </c>
      <c r="H3735">
        <v>9.64</v>
      </c>
      <c r="I3735">
        <v>33</v>
      </c>
      <c r="J3735" t="s">
        <v>47</v>
      </c>
      <c r="K3735">
        <v>150</v>
      </c>
      <c r="L3735" t="s">
        <v>47</v>
      </c>
      <c r="M3735">
        <v>2012</v>
      </c>
      <c r="N3735" t="s">
        <v>35</v>
      </c>
      <c r="O3735">
        <v>3.4</v>
      </c>
      <c r="P3735">
        <v>6</v>
      </c>
      <c r="Q3735" t="s">
        <v>24</v>
      </c>
      <c r="R3735">
        <v>14</v>
      </c>
      <c r="S3735">
        <f t="shared" si="174"/>
        <v>462</v>
      </c>
      <c r="T3735">
        <f t="shared" si="175"/>
        <v>73.92</v>
      </c>
      <c r="U3735" s="2">
        <f t="shared" si="176"/>
        <v>0.18181818181818182</v>
      </c>
      <c r="V3735" t="str" cm="1">
        <f t="array" ref="V3735">_xlfn.IFS(H3735&lt;5,"Urban",H3735&lt;=12,"Sub-Urban",H3735&gt;12,"Out Of City")</f>
        <v>Sub-Urban</v>
      </c>
      <c r="W3735" t="str" cm="1">
        <f t="array" ref="W3735">_xlfn.IFS(
    L3735="CCS", "CCS",
    L3735="Type 2", "Type 2",
    L3735="CHAdeMO", "CHAdeMO",
    L3735="Tesla", "Tesla",
    L3735="CCS, Type 2", "CCS, Type 2",
    L3735="Type 2, CCS", "CCS, Type 2",
    L3735="CHAdeMO, Type 2", "CHAdeMO, Type 2",
    L3735="Type 2, CHAdeMO", "CHAdeMO, Type 2",
    L3735="CCS, Tesla", "CCS, Tesla",
    L3735="Tesla, CCS", "CCS, Tesla",
    L3735="Tesla, Type 2", "Tesla, Type 2",
    L3735="Type 2, Tesla", "Tesla, Type 2",
    L3735="CCS, CHAdeMO", "CCS, CHAdeMO",
    L3735="CHAdeMO, CCS", "CCS, CHAdeMO",
    L3735="CHAdeMO, Tesla", "CHAdeMO, Tesla",
    L3735="Tesla, CHAdeMO", "CHAdeMO, Tesla"
)</f>
        <v>Tesla</v>
      </c>
    </row>
    <row r="3736" spans="1:23" x14ac:dyDescent="0.25">
      <c r="A3736" t="s">
        <v>7486</v>
      </c>
      <c r="B3736">
        <v>19.40277</v>
      </c>
      <c r="C3736">
        <v>-99.147765000000007</v>
      </c>
      <c r="D3736" t="s">
        <v>7487</v>
      </c>
      <c r="E3736" t="s">
        <v>27</v>
      </c>
      <c r="F3736">
        <v>0.28999999999999998</v>
      </c>
      <c r="G3736" t="s">
        <v>20</v>
      </c>
      <c r="H3736">
        <v>16.989999999999998</v>
      </c>
      <c r="I3736">
        <v>23</v>
      </c>
      <c r="J3736" t="s">
        <v>47</v>
      </c>
      <c r="K3736">
        <v>150</v>
      </c>
      <c r="L3736" t="s">
        <v>51</v>
      </c>
      <c r="M3736">
        <v>2014</v>
      </c>
      <c r="N3736" t="s">
        <v>23</v>
      </c>
      <c r="O3736">
        <v>3.2</v>
      </c>
      <c r="P3736">
        <v>4</v>
      </c>
      <c r="Q3736" t="s">
        <v>24</v>
      </c>
      <c r="R3736">
        <v>48</v>
      </c>
      <c r="S3736">
        <f t="shared" si="174"/>
        <v>1104</v>
      </c>
      <c r="T3736">
        <f t="shared" si="175"/>
        <v>320.15999999999997</v>
      </c>
      <c r="U3736" s="2">
        <f t="shared" si="176"/>
        <v>0.17391304347826086</v>
      </c>
      <c r="V3736" t="str" cm="1">
        <f t="array" ref="V3736">_xlfn.IFS(H3736&lt;5,"Urban",H3736&lt;=12,"Sub-Urban",H3736&gt;12,"Out Of City")</f>
        <v>Out Of City</v>
      </c>
      <c r="W3736" t="str" cm="1">
        <f t="array" ref="W3736">_xlfn.IFS(
    L3736="CCS", "CCS",
    L3736="Type 2", "Type 2",
    L3736="CHAdeMO", "CHAdeMO",
    L3736="Tesla", "Tesla",
    L3736="CCS, Type 2", "CCS, Type 2",
    L3736="Type 2, CCS", "CCS, Type 2",
    L3736="CHAdeMO, Type 2", "CHAdeMO, Type 2",
    L3736="Type 2, CHAdeMO", "CHAdeMO, Type 2",
    L3736="CCS, Tesla", "CCS, Tesla",
    L3736="Tesla, CCS", "CCS, Tesla",
    L3736="Tesla, Type 2", "Tesla, Type 2",
    L3736="Type 2, Tesla", "Tesla, Type 2",
    L3736="CCS, CHAdeMO", "CCS, CHAdeMO",
    L3736="CHAdeMO, CCS", "CCS, CHAdeMO",
    L3736="CHAdeMO, Tesla", "CHAdeMO, Tesla",
    L3736="Tesla, CHAdeMO", "CHAdeMO, Tesla"
)</f>
        <v>CCS, Tesla</v>
      </c>
    </row>
    <row r="3737" spans="1:23" x14ac:dyDescent="0.25">
      <c r="A3737" t="s">
        <v>7488</v>
      </c>
      <c r="B3737">
        <v>37.870908999999997</v>
      </c>
      <c r="C3737">
        <v>-122.386852</v>
      </c>
      <c r="D3737" t="s">
        <v>7489</v>
      </c>
      <c r="E3737" t="s">
        <v>27</v>
      </c>
      <c r="F3737">
        <v>0.31</v>
      </c>
      <c r="G3737" t="s">
        <v>32</v>
      </c>
      <c r="H3737">
        <v>6.51</v>
      </c>
      <c r="I3737">
        <v>98</v>
      </c>
      <c r="J3737" t="s">
        <v>21</v>
      </c>
      <c r="K3737">
        <v>150</v>
      </c>
      <c r="L3737" t="s">
        <v>34</v>
      </c>
      <c r="M3737">
        <v>2013</v>
      </c>
      <c r="N3737" t="s">
        <v>23</v>
      </c>
      <c r="O3737">
        <v>4.7</v>
      </c>
      <c r="P3737">
        <v>6</v>
      </c>
      <c r="Q3737" t="s">
        <v>24</v>
      </c>
      <c r="R3737">
        <v>59</v>
      </c>
      <c r="S3737">
        <f t="shared" si="174"/>
        <v>5782</v>
      </c>
      <c r="T3737">
        <f t="shared" si="175"/>
        <v>1792.42</v>
      </c>
      <c r="U3737" s="2">
        <f t="shared" si="176"/>
        <v>6.1224489795918366E-2</v>
      </c>
      <c r="V3737" t="str" cm="1">
        <f t="array" ref="V3737">_xlfn.IFS(H3737&lt;5,"Urban",H3737&lt;=12,"Sub-Urban",H3737&gt;12,"Out Of City")</f>
        <v>Sub-Urban</v>
      </c>
      <c r="W3737" t="str" cm="1">
        <f t="array" ref="W3737">_xlfn.IFS(
    L3737="CCS", "CCS",
    L3737="Type 2", "Type 2",
    L3737="CHAdeMO", "CHAdeMO",
    L3737="Tesla", "Tesla",
    L3737="CCS, Type 2", "CCS, Type 2",
    L3737="Type 2, CCS", "CCS, Type 2",
    L3737="CHAdeMO, Type 2", "CHAdeMO, Type 2",
    L3737="Type 2, CHAdeMO", "CHAdeMO, Type 2",
    L3737="CCS, Tesla", "CCS, Tesla",
    L3737="Tesla, CCS", "CCS, Tesla",
    L3737="Tesla, Type 2", "Tesla, Type 2",
    L3737="Type 2, Tesla", "Tesla, Type 2",
    L3737="CCS, CHAdeMO", "CCS, CHAdeMO",
    L3737="CHAdeMO, CCS", "CCS, CHAdeMO",
    L3737="CHAdeMO, Tesla", "CHAdeMO, Tesla",
    L3737="Tesla, CHAdeMO", "CHAdeMO, Tesla"
)</f>
        <v>CCS, Type 2</v>
      </c>
    </row>
    <row r="3738" spans="1:23" x14ac:dyDescent="0.25">
      <c r="A3738" t="s">
        <v>7490</v>
      </c>
      <c r="B3738">
        <v>-33.805050000000001</v>
      </c>
      <c r="C3738">
        <v>18.405716999999999</v>
      </c>
      <c r="D3738" t="s">
        <v>7491</v>
      </c>
      <c r="E3738" t="s">
        <v>19</v>
      </c>
      <c r="F3738">
        <v>0.39</v>
      </c>
      <c r="G3738" t="s">
        <v>32</v>
      </c>
      <c r="H3738">
        <v>3.34</v>
      </c>
      <c r="I3738">
        <v>19</v>
      </c>
      <c r="J3738" t="s">
        <v>39</v>
      </c>
      <c r="K3738">
        <v>350</v>
      </c>
      <c r="L3738" t="s">
        <v>22</v>
      </c>
      <c r="M3738">
        <v>2021</v>
      </c>
      <c r="N3738" t="s">
        <v>35</v>
      </c>
      <c r="O3738">
        <v>3.5</v>
      </c>
      <c r="P3738">
        <v>7</v>
      </c>
      <c r="Q3738" t="s">
        <v>48</v>
      </c>
      <c r="R3738">
        <v>20</v>
      </c>
      <c r="S3738">
        <f t="shared" si="174"/>
        <v>380</v>
      </c>
      <c r="T3738">
        <f t="shared" si="175"/>
        <v>148.20000000000002</v>
      </c>
      <c r="U3738" s="2">
        <f t="shared" si="176"/>
        <v>0.36842105263157893</v>
      </c>
      <c r="V3738" t="str" cm="1">
        <f t="array" ref="V3738">_xlfn.IFS(H3738&lt;5,"Urban",H3738&lt;=12,"Sub-Urban",H3738&gt;12,"Out Of City")</f>
        <v>Urban</v>
      </c>
      <c r="W3738" t="str" cm="1">
        <f t="array" ref="W3738">_xlfn.IFS(
    L3738="CCS", "CCS",
    L3738="Type 2", "Type 2",
    L3738="CHAdeMO", "CHAdeMO",
    L3738="Tesla", "Tesla",
    L3738="CCS, Type 2", "CCS, Type 2",
    L3738="Type 2, CCS", "CCS, Type 2",
    L3738="CHAdeMO, Type 2", "CHAdeMO, Type 2",
    L3738="Type 2, CHAdeMO", "CHAdeMO, Type 2",
    L3738="CCS, Tesla", "CCS, Tesla",
    L3738="Tesla, CCS", "CCS, Tesla",
    L3738="Tesla, Type 2", "Tesla, Type 2",
    L3738="Type 2, Tesla", "Tesla, Type 2",
    L3738="CCS, CHAdeMO", "CCS, CHAdeMO",
    L3738="CHAdeMO, CCS", "CCS, CHAdeMO",
    L3738="CHAdeMO, Tesla", "CHAdeMO, Tesla",
    L3738="Tesla, CHAdeMO", "CHAdeMO, Tesla"
)</f>
        <v>CCS, CHAdeMO</v>
      </c>
    </row>
    <row r="3739" spans="1:23" x14ac:dyDescent="0.25">
      <c r="A3739" t="s">
        <v>7492</v>
      </c>
      <c r="B3739">
        <v>34.096238</v>
      </c>
      <c r="C3739">
        <v>-118.27239</v>
      </c>
      <c r="D3739" t="s">
        <v>7493</v>
      </c>
      <c r="E3739" t="s">
        <v>38</v>
      </c>
      <c r="F3739">
        <v>0.23</v>
      </c>
      <c r="G3739" s="1" t="s">
        <v>9985</v>
      </c>
      <c r="H3739">
        <v>3.86</v>
      </c>
      <c r="I3739">
        <v>68</v>
      </c>
      <c r="J3739" t="s">
        <v>33</v>
      </c>
      <c r="K3739">
        <v>22</v>
      </c>
      <c r="L3739" t="s">
        <v>61</v>
      </c>
      <c r="M3739">
        <v>2021</v>
      </c>
      <c r="N3739" t="s">
        <v>35</v>
      </c>
      <c r="O3739">
        <v>4.7</v>
      </c>
      <c r="P3739">
        <v>8</v>
      </c>
      <c r="Q3739" t="s">
        <v>24</v>
      </c>
      <c r="R3739">
        <v>13</v>
      </c>
      <c r="S3739">
        <f t="shared" si="174"/>
        <v>884</v>
      </c>
      <c r="T3739">
        <f t="shared" si="175"/>
        <v>203.32000000000002</v>
      </c>
      <c r="U3739" s="2">
        <f t="shared" si="176"/>
        <v>0.11764705882352941</v>
      </c>
      <c r="V3739" t="str" cm="1">
        <f t="array" ref="V3739">_xlfn.IFS(H3739&lt;5,"Urban",H3739&lt;=12,"Sub-Urban",H3739&gt;12,"Out Of City")</f>
        <v>Urban</v>
      </c>
      <c r="W3739" t="str" cm="1">
        <f t="array" ref="W3739">_xlfn.IFS(
    L3739="CCS", "CCS",
    L3739="Type 2", "Type 2",
    L3739="CHAdeMO", "CHAdeMO",
    L3739="Tesla", "Tesla",
    L3739="CCS, Type 2", "CCS, Type 2",
    L3739="Type 2, CCS", "CCS, Type 2",
    L3739="CHAdeMO, Type 2", "CHAdeMO, Type 2",
    L3739="Type 2, CHAdeMO", "CHAdeMO, Type 2",
    L3739="CCS, Tesla", "CCS, Tesla",
    L3739="Tesla, CCS", "CCS, Tesla",
    L3739="Tesla, Type 2", "Tesla, Type 2",
    L3739="Type 2, Tesla", "Tesla, Type 2",
    L3739="CCS, CHAdeMO", "CCS, CHAdeMO",
    L3739="CHAdeMO, CCS", "CCS, CHAdeMO",
    L3739="CHAdeMO, Tesla", "CHAdeMO, Tesla",
    L3739="Tesla, CHAdeMO", "CHAdeMO, Tesla"
)</f>
        <v>CHAdeMO, Tesla</v>
      </c>
    </row>
    <row r="3740" spans="1:23" x14ac:dyDescent="0.25">
      <c r="A3740" t="s">
        <v>7494</v>
      </c>
      <c r="B3740">
        <v>19.487282</v>
      </c>
      <c r="C3740">
        <v>-99.070211999999998</v>
      </c>
      <c r="D3740" t="s">
        <v>7495</v>
      </c>
      <c r="E3740" t="s">
        <v>19</v>
      </c>
      <c r="F3740">
        <v>0.18</v>
      </c>
      <c r="G3740" t="s">
        <v>20</v>
      </c>
      <c r="H3740">
        <v>9.1</v>
      </c>
      <c r="I3740">
        <v>44</v>
      </c>
      <c r="J3740" t="s">
        <v>33</v>
      </c>
      <c r="K3740">
        <v>22</v>
      </c>
      <c r="L3740" t="s">
        <v>58</v>
      </c>
      <c r="M3740">
        <v>2019</v>
      </c>
      <c r="N3740" t="s">
        <v>23</v>
      </c>
      <c r="O3740">
        <v>4.5</v>
      </c>
      <c r="P3740">
        <v>5</v>
      </c>
      <c r="Q3740" t="s">
        <v>48</v>
      </c>
      <c r="R3740">
        <v>35</v>
      </c>
      <c r="S3740">
        <f t="shared" si="174"/>
        <v>1540</v>
      </c>
      <c r="T3740">
        <f t="shared" si="175"/>
        <v>277.2</v>
      </c>
      <c r="U3740" s="2">
        <f t="shared" si="176"/>
        <v>0.11363636363636363</v>
      </c>
      <c r="V3740" t="str" cm="1">
        <f t="array" ref="V3740">_xlfn.IFS(H3740&lt;5,"Urban",H3740&lt;=12,"Sub-Urban",H3740&gt;12,"Out Of City")</f>
        <v>Sub-Urban</v>
      </c>
      <c r="W3740" t="str" cm="1">
        <f t="array" ref="W3740">_xlfn.IFS(
    L3740="CCS", "CCS",
    L3740="Type 2", "Type 2",
    L3740="CHAdeMO", "CHAdeMO",
    L3740="Tesla", "Tesla",
    L3740="CCS, Type 2", "CCS, Type 2",
    L3740="Type 2, CCS", "CCS, Type 2",
    L3740="CHAdeMO, Type 2", "CHAdeMO, Type 2",
    L3740="Type 2, CHAdeMO", "CHAdeMO, Type 2",
    L3740="CCS, Tesla", "CCS, Tesla",
    L3740="Tesla, CCS", "CCS, Tesla",
    L3740="Tesla, Type 2", "Tesla, Type 2",
    L3740="Type 2, Tesla", "Tesla, Type 2",
    L3740="CCS, CHAdeMO", "CCS, CHAdeMO",
    L3740="CHAdeMO, CCS", "CCS, CHAdeMO",
    L3740="CHAdeMO, Tesla", "CHAdeMO, Tesla",
    L3740="Tesla, CHAdeMO", "CHAdeMO, Tesla"
)</f>
        <v>CCS, Tesla</v>
      </c>
    </row>
    <row r="3741" spans="1:23" x14ac:dyDescent="0.25">
      <c r="A3741" t="s">
        <v>7496</v>
      </c>
      <c r="B3741">
        <v>13.767963</v>
      </c>
      <c r="C3741">
        <v>100.523121</v>
      </c>
      <c r="D3741" t="s">
        <v>7497</v>
      </c>
      <c r="E3741" t="s">
        <v>38</v>
      </c>
      <c r="F3741">
        <v>0.15</v>
      </c>
      <c r="G3741" t="s">
        <v>32</v>
      </c>
      <c r="H3741">
        <v>9.08</v>
      </c>
      <c r="I3741">
        <v>89</v>
      </c>
      <c r="J3741" t="s">
        <v>47</v>
      </c>
      <c r="K3741">
        <v>22</v>
      </c>
      <c r="L3741" t="s">
        <v>61</v>
      </c>
      <c r="M3741">
        <v>2022</v>
      </c>
      <c r="N3741" t="s">
        <v>23</v>
      </c>
      <c r="O3741">
        <v>3.2</v>
      </c>
      <c r="P3741">
        <v>8</v>
      </c>
      <c r="Q3741" t="s">
        <v>48</v>
      </c>
      <c r="R3741">
        <v>10</v>
      </c>
      <c r="S3741">
        <f t="shared" si="174"/>
        <v>890</v>
      </c>
      <c r="T3741">
        <f t="shared" si="175"/>
        <v>133.5</v>
      </c>
      <c r="U3741" s="2">
        <f t="shared" si="176"/>
        <v>8.98876404494382E-2</v>
      </c>
      <c r="V3741" t="str" cm="1">
        <f t="array" ref="V3741">_xlfn.IFS(H3741&lt;5,"Urban",H3741&lt;=12,"Sub-Urban",H3741&gt;12,"Out Of City")</f>
        <v>Sub-Urban</v>
      </c>
      <c r="W3741" t="str" cm="1">
        <f t="array" ref="W3741">_xlfn.IFS(
    L3741="CCS", "CCS",
    L3741="Type 2", "Type 2",
    L3741="CHAdeMO", "CHAdeMO",
    L3741="Tesla", "Tesla",
    L3741="CCS, Type 2", "CCS, Type 2",
    L3741="Type 2, CCS", "CCS, Type 2",
    L3741="CHAdeMO, Type 2", "CHAdeMO, Type 2",
    L3741="Type 2, CHAdeMO", "CHAdeMO, Type 2",
    L3741="CCS, Tesla", "CCS, Tesla",
    L3741="Tesla, CCS", "CCS, Tesla",
    L3741="Tesla, Type 2", "Tesla, Type 2",
    L3741="Type 2, Tesla", "Tesla, Type 2",
    L3741="CCS, CHAdeMO", "CCS, CHAdeMO",
    L3741="CHAdeMO, CCS", "CCS, CHAdeMO",
    L3741="CHAdeMO, Tesla", "CHAdeMO, Tesla",
    L3741="Tesla, CHAdeMO", "CHAdeMO, Tesla"
)</f>
        <v>CHAdeMO, Tesla</v>
      </c>
    </row>
    <row r="3742" spans="1:23" x14ac:dyDescent="0.25">
      <c r="A3742" t="s">
        <v>7498</v>
      </c>
      <c r="B3742">
        <v>-69.451330999999996</v>
      </c>
      <c r="C3742">
        <v>-69.533304000000001</v>
      </c>
      <c r="D3742" t="s">
        <v>7499</v>
      </c>
      <c r="E3742" t="s">
        <v>27</v>
      </c>
      <c r="F3742">
        <v>0.39</v>
      </c>
      <c r="G3742" t="s">
        <v>20</v>
      </c>
      <c r="H3742">
        <v>13.18</v>
      </c>
      <c r="I3742">
        <v>27</v>
      </c>
      <c r="J3742" t="s">
        <v>47</v>
      </c>
      <c r="K3742">
        <v>22</v>
      </c>
      <c r="L3742" t="s">
        <v>80</v>
      </c>
      <c r="M3742">
        <v>2021</v>
      </c>
      <c r="N3742" t="s">
        <v>23</v>
      </c>
      <c r="O3742">
        <v>3.5</v>
      </c>
      <c r="P3742">
        <v>6</v>
      </c>
      <c r="Q3742" t="s">
        <v>29</v>
      </c>
      <c r="R3742">
        <v>49</v>
      </c>
      <c r="S3742">
        <f t="shared" si="174"/>
        <v>1323</v>
      </c>
      <c r="T3742">
        <f t="shared" si="175"/>
        <v>515.97</v>
      </c>
      <c r="U3742" s="2">
        <f t="shared" si="176"/>
        <v>0.22222222222222221</v>
      </c>
      <c r="V3742" t="str" cm="1">
        <f t="array" ref="V3742">_xlfn.IFS(H3742&lt;5,"Urban",H3742&lt;=12,"Sub-Urban",H3742&gt;12,"Out Of City")</f>
        <v>Out Of City</v>
      </c>
      <c r="W3742" t="str" cm="1">
        <f t="array" ref="W3742">_xlfn.IFS(
    L3742="CCS", "CCS",
    L3742="Type 2", "Type 2",
    L3742="CHAdeMO", "CHAdeMO",
    L3742="Tesla", "Tesla",
    L3742="CCS, Type 2", "CCS, Type 2",
    L3742="Type 2, CCS", "CCS, Type 2",
    L3742="CHAdeMO, Type 2", "CHAdeMO, Type 2",
    L3742="Type 2, CHAdeMO", "CHAdeMO, Type 2",
    L3742="CCS, Tesla", "CCS, Tesla",
    L3742="Tesla, CCS", "CCS, Tesla",
    L3742="Tesla, Type 2", "Tesla, Type 2",
    L3742="Type 2, Tesla", "Tesla, Type 2",
    L3742="CCS, CHAdeMO", "CCS, CHAdeMO",
    L3742="CHAdeMO, CCS", "CCS, CHAdeMO",
    L3742="CHAdeMO, Tesla", "CHAdeMO, Tesla",
    L3742="Tesla, CHAdeMO", "CHAdeMO, Tesla"
)</f>
        <v>CHAdeMO, Type 2</v>
      </c>
    </row>
    <row r="3743" spans="1:23" x14ac:dyDescent="0.25">
      <c r="A3743" t="s">
        <v>7500</v>
      </c>
      <c r="B3743">
        <v>37.835732999999998</v>
      </c>
      <c r="C3743">
        <v>-122.48862699999999</v>
      </c>
      <c r="D3743" t="s">
        <v>7501</v>
      </c>
      <c r="E3743" t="s">
        <v>38</v>
      </c>
      <c r="F3743">
        <v>0.28000000000000003</v>
      </c>
      <c r="G3743" t="s">
        <v>20</v>
      </c>
      <c r="H3743">
        <v>9.3800000000000008</v>
      </c>
      <c r="I3743">
        <v>41</v>
      </c>
      <c r="J3743" t="s">
        <v>21</v>
      </c>
      <c r="K3743">
        <v>22</v>
      </c>
      <c r="L3743" t="s">
        <v>64</v>
      </c>
      <c r="M3743">
        <v>2011</v>
      </c>
      <c r="N3743" t="s">
        <v>35</v>
      </c>
      <c r="O3743">
        <v>4.0999999999999996</v>
      </c>
      <c r="P3743">
        <v>6</v>
      </c>
      <c r="Q3743" t="s">
        <v>24</v>
      </c>
      <c r="R3743">
        <v>9</v>
      </c>
      <c r="S3743">
        <f t="shared" si="174"/>
        <v>369</v>
      </c>
      <c r="T3743">
        <f t="shared" si="175"/>
        <v>103.32000000000001</v>
      </c>
      <c r="U3743" s="2">
        <f t="shared" si="176"/>
        <v>0.14634146341463414</v>
      </c>
      <c r="V3743" t="str" cm="1">
        <f t="array" ref="V3743">_xlfn.IFS(H3743&lt;5,"Urban",H3743&lt;=12,"Sub-Urban",H3743&gt;12,"Out Of City")</f>
        <v>Sub-Urban</v>
      </c>
      <c r="W3743" t="str" cm="1">
        <f t="array" ref="W3743">_xlfn.IFS(
    L3743="CCS", "CCS",
    L3743="Type 2", "Type 2",
    L3743="CHAdeMO", "CHAdeMO",
    L3743="Tesla", "Tesla",
    L3743="CCS, Type 2", "CCS, Type 2",
    L3743="Type 2, CCS", "CCS, Type 2",
    L3743="CHAdeMO, Type 2", "CHAdeMO, Type 2",
    L3743="Type 2, CHAdeMO", "CHAdeMO, Type 2",
    L3743="CCS, Tesla", "CCS, Tesla",
    L3743="Tesla, CCS", "CCS, Tesla",
    L3743="Tesla, Type 2", "Tesla, Type 2",
    L3743="Type 2, Tesla", "Tesla, Type 2",
    L3743="CCS, CHAdeMO", "CCS, CHAdeMO",
    L3743="CHAdeMO, CCS", "CCS, CHAdeMO",
    L3743="CHAdeMO, Tesla", "CHAdeMO, Tesla",
    L3743="Tesla, CHAdeMO", "CHAdeMO, Tesla"
)</f>
        <v>CCS, CHAdeMO</v>
      </c>
    </row>
    <row r="3744" spans="1:23" x14ac:dyDescent="0.25">
      <c r="A3744" t="s">
        <v>7502</v>
      </c>
      <c r="B3744">
        <v>41.945979000000001</v>
      </c>
      <c r="C3744">
        <v>-87.607004000000003</v>
      </c>
      <c r="D3744" t="s">
        <v>7503</v>
      </c>
      <c r="E3744" t="s">
        <v>19</v>
      </c>
      <c r="F3744">
        <v>0.28999999999999998</v>
      </c>
      <c r="G3744" t="s">
        <v>20</v>
      </c>
      <c r="H3744">
        <v>4.57</v>
      </c>
      <c r="I3744">
        <v>67</v>
      </c>
      <c r="J3744" t="s">
        <v>33</v>
      </c>
      <c r="K3744">
        <v>350</v>
      </c>
      <c r="L3744" t="s">
        <v>43</v>
      </c>
      <c r="M3744">
        <v>2018</v>
      </c>
      <c r="N3744" t="s">
        <v>23</v>
      </c>
      <c r="O3744">
        <v>3.1</v>
      </c>
      <c r="P3744">
        <v>4</v>
      </c>
      <c r="Q3744" t="s">
        <v>29</v>
      </c>
      <c r="R3744">
        <v>37</v>
      </c>
      <c r="S3744">
        <f t="shared" si="174"/>
        <v>2479</v>
      </c>
      <c r="T3744">
        <f t="shared" si="175"/>
        <v>718.91</v>
      </c>
      <c r="U3744" s="2">
        <f t="shared" si="176"/>
        <v>5.9701492537313432E-2</v>
      </c>
      <c r="V3744" t="str" cm="1">
        <f t="array" ref="V3744">_xlfn.IFS(H3744&lt;5,"Urban",H3744&lt;=12,"Sub-Urban",H3744&gt;12,"Out Of City")</f>
        <v>Urban</v>
      </c>
      <c r="W3744" t="str" cm="1">
        <f t="array" ref="W3744">_xlfn.IFS(
    L3744="CCS", "CCS",
    L3744="Type 2", "Type 2",
    L3744="CHAdeMO", "CHAdeMO",
    L3744="Tesla", "Tesla",
    L3744="CCS, Type 2", "CCS, Type 2",
    L3744="Type 2, CCS", "CCS, Type 2",
    L3744="CHAdeMO, Type 2", "CHAdeMO, Type 2",
    L3744="Type 2, CHAdeMO", "CHAdeMO, Type 2",
    L3744="CCS, Tesla", "CCS, Tesla",
    L3744="Tesla, CCS", "CCS, Tesla",
    L3744="Tesla, Type 2", "Tesla, Type 2",
    L3744="Type 2, Tesla", "Tesla, Type 2",
    L3744="CCS, CHAdeMO", "CCS, CHAdeMO",
    L3744="CHAdeMO, CCS", "CCS, CHAdeMO",
    L3744="CHAdeMO, Tesla", "CHAdeMO, Tesla",
    L3744="Tesla, CHAdeMO", "CHAdeMO, Tesla"
)</f>
        <v>CCS</v>
      </c>
    </row>
    <row r="3745" spans="1:23" x14ac:dyDescent="0.25">
      <c r="A3745" t="s">
        <v>7504</v>
      </c>
      <c r="B3745">
        <v>-33.852088000000002</v>
      </c>
      <c r="C3745">
        <v>18.541153999999999</v>
      </c>
      <c r="D3745" t="s">
        <v>7505</v>
      </c>
      <c r="E3745" t="s">
        <v>38</v>
      </c>
      <c r="F3745">
        <v>0.23</v>
      </c>
      <c r="G3745" t="s">
        <v>32</v>
      </c>
      <c r="H3745">
        <v>5.35</v>
      </c>
      <c r="I3745">
        <v>89</v>
      </c>
      <c r="J3745" t="s">
        <v>46</v>
      </c>
      <c r="K3745">
        <v>150</v>
      </c>
      <c r="L3745" t="s">
        <v>47</v>
      </c>
      <c r="M3745">
        <v>2014</v>
      </c>
      <c r="N3745" t="s">
        <v>35</v>
      </c>
      <c r="O3745">
        <v>3.4</v>
      </c>
      <c r="P3745">
        <v>6</v>
      </c>
      <c r="Q3745" t="s">
        <v>29</v>
      </c>
      <c r="R3745">
        <v>11</v>
      </c>
      <c r="S3745">
        <f t="shared" si="174"/>
        <v>979</v>
      </c>
      <c r="T3745">
        <f t="shared" si="175"/>
        <v>225.17000000000002</v>
      </c>
      <c r="U3745" s="2">
        <f t="shared" si="176"/>
        <v>6.741573033707865E-2</v>
      </c>
      <c r="V3745" t="str" cm="1">
        <f t="array" ref="V3745">_xlfn.IFS(H3745&lt;5,"Urban",H3745&lt;=12,"Sub-Urban",H3745&gt;12,"Out Of City")</f>
        <v>Sub-Urban</v>
      </c>
      <c r="W3745" t="str" cm="1">
        <f t="array" ref="W3745">_xlfn.IFS(
    L3745="CCS", "CCS",
    L3745="Type 2", "Type 2",
    L3745="CHAdeMO", "CHAdeMO",
    L3745="Tesla", "Tesla",
    L3745="CCS, Type 2", "CCS, Type 2",
    L3745="Type 2, CCS", "CCS, Type 2",
    L3745="CHAdeMO, Type 2", "CHAdeMO, Type 2",
    L3745="Type 2, CHAdeMO", "CHAdeMO, Type 2",
    L3745="CCS, Tesla", "CCS, Tesla",
    L3745="Tesla, CCS", "CCS, Tesla",
    L3745="Tesla, Type 2", "Tesla, Type 2",
    L3745="Type 2, Tesla", "Tesla, Type 2",
    L3745="CCS, CHAdeMO", "CCS, CHAdeMO",
    L3745="CHAdeMO, CCS", "CCS, CHAdeMO",
    L3745="CHAdeMO, Tesla", "CHAdeMO, Tesla",
    L3745="Tesla, CHAdeMO", "CHAdeMO, Tesla"
)</f>
        <v>Tesla</v>
      </c>
    </row>
    <row r="3746" spans="1:23" x14ac:dyDescent="0.25">
      <c r="A3746" t="s">
        <v>7506</v>
      </c>
      <c r="B3746">
        <v>37.642341999999999</v>
      </c>
      <c r="C3746">
        <v>127.048816</v>
      </c>
      <c r="D3746" t="s">
        <v>7507</v>
      </c>
      <c r="E3746" t="s">
        <v>27</v>
      </c>
      <c r="F3746">
        <v>0.1</v>
      </c>
      <c r="G3746" t="s">
        <v>20</v>
      </c>
      <c r="H3746">
        <v>13.05</v>
      </c>
      <c r="I3746">
        <v>26</v>
      </c>
      <c r="J3746" t="s">
        <v>21</v>
      </c>
      <c r="K3746">
        <v>22</v>
      </c>
      <c r="L3746" t="s">
        <v>47</v>
      </c>
      <c r="M3746">
        <v>2013</v>
      </c>
      <c r="N3746" t="s">
        <v>23</v>
      </c>
      <c r="O3746">
        <v>5</v>
      </c>
      <c r="P3746">
        <v>8</v>
      </c>
      <c r="Q3746" t="s">
        <v>29</v>
      </c>
      <c r="R3746">
        <v>51</v>
      </c>
      <c r="S3746">
        <f t="shared" si="174"/>
        <v>1326</v>
      </c>
      <c r="T3746">
        <f t="shared" si="175"/>
        <v>132.6</v>
      </c>
      <c r="U3746" s="2">
        <f t="shared" si="176"/>
        <v>0.30769230769230771</v>
      </c>
      <c r="V3746" t="str" cm="1">
        <f t="array" ref="V3746">_xlfn.IFS(H3746&lt;5,"Urban",H3746&lt;=12,"Sub-Urban",H3746&gt;12,"Out Of City")</f>
        <v>Out Of City</v>
      </c>
      <c r="W3746" t="str" cm="1">
        <f t="array" ref="W3746">_xlfn.IFS(
    L3746="CCS", "CCS",
    L3746="Type 2", "Type 2",
    L3746="CHAdeMO", "CHAdeMO",
    L3746="Tesla", "Tesla",
    L3746="CCS, Type 2", "CCS, Type 2",
    L3746="Type 2, CCS", "CCS, Type 2",
    L3746="CHAdeMO, Type 2", "CHAdeMO, Type 2",
    L3746="Type 2, CHAdeMO", "CHAdeMO, Type 2",
    L3746="CCS, Tesla", "CCS, Tesla",
    L3746="Tesla, CCS", "CCS, Tesla",
    L3746="Tesla, Type 2", "Tesla, Type 2",
    L3746="Type 2, Tesla", "Tesla, Type 2",
    L3746="CCS, CHAdeMO", "CCS, CHAdeMO",
    L3746="CHAdeMO, CCS", "CCS, CHAdeMO",
    L3746="CHAdeMO, Tesla", "CHAdeMO, Tesla",
    L3746="Tesla, CHAdeMO", "CHAdeMO, Tesla"
)</f>
        <v>Tesla</v>
      </c>
    </row>
    <row r="3747" spans="1:23" x14ac:dyDescent="0.25">
      <c r="A3747" t="s">
        <v>7508</v>
      </c>
      <c r="B3747">
        <v>41.962491999999997</v>
      </c>
      <c r="C3747">
        <v>-87.605324999999993</v>
      </c>
      <c r="D3747" t="s">
        <v>3704</v>
      </c>
      <c r="E3747" t="s">
        <v>19</v>
      </c>
      <c r="F3747">
        <v>0.31</v>
      </c>
      <c r="G3747" s="1" t="s">
        <v>9985</v>
      </c>
      <c r="H3747">
        <v>9.18</v>
      </c>
      <c r="I3747">
        <v>18</v>
      </c>
      <c r="J3747" t="s">
        <v>39</v>
      </c>
      <c r="K3747">
        <v>50</v>
      </c>
      <c r="L3747" t="s">
        <v>34</v>
      </c>
      <c r="M3747">
        <v>2020</v>
      </c>
      <c r="N3747" t="s">
        <v>23</v>
      </c>
      <c r="O3747">
        <v>3.5</v>
      </c>
      <c r="P3747">
        <v>5</v>
      </c>
      <c r="Q3747" t="s">
        <v>29</v>
      </c>
      <c r="R3747">
        <v>28</v>
      </c>
      <c r="S3747">
        <f t="shared" si="174"/>
        <v>504</v>
      </c>
      <c r="T3747">
        <f t="shared" si="175"/>
        <v>156.24</v>
      </c>
      <c r="U3747" s="2">
        <f t="shared" si="176"/>
        <v>0.27777777777777779</v>
      </c>
      <c r="V3747" t="str" cm="1">
        <f t="array" ref="V3747">_xlfn.IFS(H3747&lt;5,"Urban",H3747&lt;=12,"Sub-Urban",H3747&gt;12,"Out Of City")</f>
        <v>Sub-Urban</v>
      </c>
      <c r="W3747" t="str" cm="1">
        <f t="array" ref="W3747">_xlfn.IFS(
    L3747="CCS", "CCS",
    L3747="Type 2", "Type 2",
    L3747="CHAdeMO", "CHAdeMO",
    L3747="Tesla", "Tesla",
    L3747="CCS, Type 2", "CCS, Type 2",
    L3747="Type 2, CCS", "CCS, Type 2",
    L3747="CHAdeMO, Type 2", "CHAdeMO, Type 2",
    L3747="Type 2, CHAdeMO", "CHAdeMO, Type 2",
    L3747="CCS, Tesla", "CCS, Tesla",
    L3747="Tesla, CCS", "CCS, Tesla",
    L3747="Tesla, Type 2", "Tesla, Type 2",
    L3747="Type 2, Tesla", "Tesla, Type 2",
    L3747="CCS, CHAdeMO", "CCS, CHAdeMO",
    L3747="CHAdeMO, CCS", "CCS, CHAdeMO",
    L3747="CHAdeMO, Tesla", "CHAdeMO, Tesla",
    L3747="Tesla, CHAdeMO", "CHAdeMO, Tesla"
)</f>
        <v>CCS, Type 2</v>
      </c>
    </row>
    <row r="3748" spans="1:23" x14ac:dyDescent="0.25">
      <c r="A3748" t="s">
        <v>7509</v>
      </c>
      <c r="B3748">
        <v>52.523372000000002</v>
      </c>
      <c r="C3748">
        <v>13.406281</v>
      </c>
      <c r="D3748" t="s">
        <v>7510</v>
      </c>
      <c r="E3748" t="s">
        <v>38</v>
      </c>
      <c r="F3748">
        <v>0.11</v>
      </c>
      <c r="G3748" t="s">
        <v>32</v>
      </c>
      <c r="H3748">
        <v>17.899999999999999</v>
      </c>
      <c r="I3748">
        <v>28</v>
      </c>
      <c r="J3748" t="s">
        <v>33</v>
      </c>
      <c r="K3748">
        <v>22</v>
      </c>
      <c r="L3748" t="s">
        <v>104</v>
      </c>
      <c r="M3748">
        <v>2012</v>
      </c>
      <c r="N3748" t="s">
        <v>35</v>
      </c>
      <c r="O3748">
        <v>3.1</v>
      </c>
      <c r="P3748">
        <v>1</v>
      </c>
      <c r="Q3748" t="s">
        <v>29</v>
      </c>
      <c r="R3748">
        <v>18</v>
      </c>
      <c r="S3748">
        <f t="shared" si="174"/>
        <v>504</v>
      </c>
      <c r="T3748">
        <f t="shared" si="175"/>
        <v>55.44</v>
      </c>
      <c r="U3748" s="2">
        <f t="shared" si="176"/>
        <v>3.5714285714285712E-2</v>
      </c>
      <c r="V3748" t="str" cm="1">
        <f t="array" ref="V3748">_xlfn.IFS(H3748&lt;5,"Urban",H3748&lt;=12,"Sub-Urban",H3748&gt;12,"Out Of City")</f>
        <v>Out Of City</v>
      </c>
      <c r="W3748" t="str" cm="1">
        <f t="array" ref="W3748">_xlfn.IFS(
    L3748="CCS", "CCS",
    L3748="Type 2", "Type 2",
    L3748="CHAdeMO", "CHAdeMO",
    L3748="Tesla", "Tesla",
    L3748="CCS, Type 2", "CCS, Type 2",
    L3748="Type 2, CCS", "CCS, Type 2",
    L3748="CHAdeMO, Type 2", "CHAdeMO, Type 2",
    L3748="Type 2, CHAdeMO", "CHAdeMO, Type 2",
    L3748="CCS, Tesla", "CCS, Tesla",
    L3748="Tesla, CCS", "CCS, Tesla",
    L3748="Tesla, Type 2", "Tesla, Type 2",
    L3748="Type 2, Tesla", "Tesla, Type 2",
    L3748="CCS, CHAdeMO", "CCS, CHAdeMO",
    L3748="CHAdeMO, CCS", "CCS, CHAdeMO",
    L3748="CHAdeMO, Tesla", "CHAdeMO, Tesla",
    L3748="Tesla, CHAdeMO", "CHAdeMO, Tesla"
)</f>
        <v>CHAdeMO, Type 2</v>
      </c>
    </row>
    <row r="3749" spans="1:23" x14ac:dyDescent="0.25">
      <c r="A3749" t="s">
        <v>7511</v>
      </c>
      <c r="B3749">
        <v>13.745519</v>
      </c>
      <c r="C3749">
        <v>100.598225</v>
      </c>
      <c r="D3749" t="s">
        <v>7512</v>
      </c>
      <c r="E3749" t="s">
        <v>19</v>
      </c>
      <c r="F3749">
        <v>0.44</v>
      </c>
      <c r="G3749" t="s">
        <v>20</v>
      </c>
      <c r="H3749">
        <v>9.5500000000000007</v>
      </c>
      <c r="I3749">
        <v>73</v>
      </c>
      <c r="J3749" t="s">
        <v>21</v>
      </c>
      <c r="K3749">
        <v>50</v>
      </c>
      <c r="L3749" t="s">
        <v>64</v>
      </c>
      <c r="M3749">
        <v>2020</v>
      </c>
      <c r="N3749" t="s">
        <v>23</v>
      </c>
      <c r="O3749">
        <v>3.4</v>
      </c>
      <c r="P3749">
        <v>4</v>
      </c>
      <c r="Q3749" t="s">
        <v>29</v>
      </c>
      <c r="R3749">
        <v>33</v>
      </c>
      <c r="S3749">
        <f t="shared" si="174"/>
        <v>2409</v>
      </c>
      <c r="T3749">
        <f t="shared" si="175"/>
        <v>1059.96</v>
      </c>
      <c r="U3749" s="2">
        <f t="shared" si="176"/>
        <v>5.4794520547945202E-2</v>
      </c>
      <c r="V3749" t="str" cm="1">
        <f t="array" ref="V3749">_xlfn.IFS(H3749&lt;5,"Urban",H3749&lt;=12,"Sub-Urban",H3749&gt;12,"Out Of City")</f>
        <v>Sub-Urban</v>
      </c>
      <c r="W3749" t="str" cm="1">
        <f t="array" ref="W3749">_xlfn.IFS(
    L3749="CCS", "CCS",
    L3749="Type 2", "Type 2",
    L3749="CHAdeMO", "CHAdeMO",
    L3749="Tesla", "Tesla",
    L3749="CCS, Type 2", "CCS, Type 2",
    L3749="Type 2, CCS", "CCS, Type 2",
    L3749="CHAdeMO, Type 2", "CHAdeMO, Type 2",
    L3749="Type 2, CHAdeMO", "CHAdeMO, Type 2",
    L3749="CCS, Tesla", "CCS, Tesla",
    L3749="Tesla, CCS", "CCS, Tesla",
    L3749="Tesla, Type 2", "Tesla, Type 2",
    L3749="Type 2, Tesla", "Tesla, Type 2",
    L3749="CCS, CHAdeMO", "CCS, CHAdeMO",
    L3749="CHAdeMO, CCS", "CCS, CHAdeMO",
    L3749="CHAdeMO, Tesla", "CHAdeMO, Tesla",
    L3749="Tesla, CHAdeMO", "CHAdeMO, Tesla"
)</f>
        <v>CCS, CHAdeMO</v>
      </c>
    </row>
    <row r="3750" spans="1:23" x14ac:dyDescent="0.25">
      <c r="A3750" t="s">
        <v>7513</v>
      </c>
      <c r="B3750">
        <v>-23.507807</v>
      </c>
      <c r="C3750">
        <v>-46.585140000000003</v>
      </c>
      <c r="D3750" t="s">
        <v>7514</v>
      </c>
      <c r="E3750" t="s">
        <v>27</v>
      </c>
      <c r="F3750">
        <v>0.22</v>
      </c>
      <c r="G3750" s="1" t="s">
        <v>9985</v>
      </c>
      <c r="H3750">
        <v>17.510000000000002</v>
      </c>
      <c r="I3750">
        <v>65</v>
      </c>
      <c r="J3750" t="s">
        <v>39</v>
      </c>
      <c r="K3750">
        <v>350</v>
      </c>
      <c r="L3750" t="s">
        <v>58</v>
      </c>
      <c r="M3750">
        <v>2014</v>
      </c>
      <c r="N3750" t="s">
        <v>35</v>
      </c>
      <c r="O3750">
        <v>3.3</v>
      </c>
      <c r="P3750">
        <v>10</v>
      </c>
      <c r="Q3750" t="s">
        <v>24</v>
      </c>
      <c r="R3750">
        <v>47</v>
      </c>
      <c r="S3750">
        <f t="shared" si="174"/>
        <v>3055</v>
      </c>
      <c r="T3750">
        <f t="shared" si="175"/>
        <v>672.1</v>
      </c>
      <c r="U3750" s="2">
        <f t="shared" si="176"/>
        <v>0.15384615384615385</v>
      </c>
      <c r="V3750" t="str" cm="1">
        <f t="array" ref="V3750">_xlfn.IFS(H3750&lt;5,"Urban",H3750&lt;=12,"Sub-Urban",H3750&gt;12,"Out Of City")</f>
        <v>Out Of City</v>
      </c>
      <c r="W3750" t="str" cm="1">
        <f t="array" ref="W3750">_xlfn.IFS(
    L3750="CCS", "CCS",
    L3750="Type 2", "Type 2",
    L3750="CHAdeMO", "CHAdeMO",
    L3750="Tesla", "Tesla",
    L3750="CCS, Type 2", "CCS, Type 2",
    L3750="Type 2, CCS", "CCS, Type 2",
    L3750="CHAdeMO, Type 2", "CHAdeMO, Type 2",
    L3750="Type 2, CHAdeMO", "CHAdeMO, Type 2",
    L3750="CCS, Tesla", "CCS, Tesla",
    L3750="Tesla, CCS", "CCS, Tesla",
    L3750="Tesla, Type 2", "Tesla, Type 2",
    L3750="Type 2, Tesla", "Tesla, Type 2",
    L3750="CCS, CHAdeMO", "CCS, CHAdeMO",
    L3750="CHAdeMO, CCS", "CCS, CHAdeMO",
    L3750="CHAdeMO, Tesla", "CHAdeMO, Tesla",
    L3750="Tesla, CHAdeMO", "CHAdeMO, Tesla"
)</f>
        <v>CCS, Tesla</v>
      </c>
    </row>
    <row r="3751" spans="1:23" x14ac:dyDescent="0.25">
      <c r="A3751" t="s">
        <v>7515</v>
      </c>
      <c r="B3751">
        <v>52.594422999999999</v>
      </c>
      <c r="C3751">
        <v>13.379244</v>
      </c>
      <c r="D3751" t="s">
        <v>7516</v>
      </c>
      <c r="E3751" t="s">
        <v>38</v>
      </c>
      <c r="F3751">
        <v>0.27</v>
      </c>
      <c r="G3751" t="s">
        <v>32</v>
      </c>
      <c r="H3751">
        <v>0.57999999999999996</v>
      </c>
      <c r="I3751">
        <v>99</v>
      </c>
      <c r="J3751" t="s">
        <v>33</v>
      </c>
      <c r="K3751">
        <v>22</v>
      </c>
      <c r="L3751" t="s">
        <v>40</v>
      </c>
      <c r="M3751">
        <v>2013</v>
      </c>
      <c r="N3751" t="s">
        <v>23</v>
      </c>
      <c r="O3751">
        <v>4.8</v>
      </c>
      <c r="P3751">
        <v>5</v>
      </c>
      <c r="Q3751" t="s">
        <v>48</v>
      </c>
      <c r="R3751">
        <v>8</v>
      </c>
      <c r="S3751">
        <f t="shared" si="174"/>
        <v>792</v>
      </c>
      <c r="T3751">
        <f t="shared" si="175"/>
        <v>213.84</v>
      </c>
      <c r="U3751" s="2">
        <f t="shared" si="176"/>
        <v>5.0505050505050504E-2</v>
      </c>
      <c r="V3751" t="str" cm="1">
        <f t="array" ref="V3751">_xlfn.IFS(H3751&lt;5,"Urban",H3751&lt;=12,"Sub-Urban",H3751&gt;12,"Out Of City")</f>
        <v>Urban</v>
      </c>
      <c r="W3751" t="str" cm="1">
        <f t="array" ref="W3751">_xlfn.IFS(
    L3751="CCS", "CCS",
    L3751="Type 2", "Type 2",
    L3751="CHAdeMO", "CHAdeMO",
    L3751="Tesla", "Tesla",
    L3751="CCS, Type 2", "CCS, Type 2",
    L3751="Type 2, CCS", "CCS, Type 2",
    L3751="CHAdeMO, Type 2", "CHAdeMO, Type 2",
    L3751="Type 2, CHAdeMO", "CHAdeMO, Type 2",
    L3751="CCS, Tesla", "CCS, Tesla",
    L3751="Tesla, CCS", "CCS, Tesla",
    L3751="Tesla, Type 2", "Tesla, Type 2",
    L3751="Type 2, Tesla", "Tesla, Type 2",
    L3751="CCS, CHAdeMO", "CCS, CHAdeMO",
    L3751="CHAdeMO, CCS", "CCS, CHAdeMO",
    L3751="CHAdeMO, Tesla", "CHAdeMO, Tesla",
    L3751="Tesla, CHAdeMO", "CHAdeMO, Tesla"
)</f>
        <v>Type 2</v>
      </c>
    </row>
    <row r="3752" spans="1:23" x14ac:dyDescent="0.25">
      <c r="A3752" t="s">
        <v>7517</v>
      </c>
      <c r="B3752">
        <v>-79.914689999999993</v>
      </c>
      <c r="C3752">
        <v>158.66971599999999</v>
      </c>
      <c r="D3752" t="s">
        <v>7518</v>
      </c>
      <c r="E3752" t="s">
        <v>19</v>
      </c>
      <c r="F3752">
        <v>0.18</v>
      </c>
      <c r="G3752" t="s">
        <v>20</v>
      </c>
      <c r="H3752">
        <v>5.21</v>
      </c>
      <c r="I3752">
        <v>92</v>
      </c>
      <c r="J3752" t="s">
        <v>47</v>
      </c>
      <c r="K3752">
        <v>150</v>
      </c>
      <c r="L3752" t="s">
        <v>47</v>
      </c>
      <c r="M3752">
        <v>2012</v>
      </c>
      <c r="N3752" t="s">
        <v>35</v>
      </c>
      <c r="O3752">
        <v>4.5999999999999996</v>
      </c>
      <c r="P3752">
        <v>3</v>
      </c>
      <c r="Q3752" t="s">
        <v>48</v>
      </c>
      <c r="R3752">
        <v>29</v>
      </c>
      <c r="S3752">
        <f t="shared" si="174"/>
        <v>2668</v>
      </c>
      <c r="T3752">
        <f t="shared" si="175"/>
        <v>480.24</v>
      </c>
      <c r="U3752" s="2">
        <f t="shared" si="176"/>
        <v>3.2608695652173912E-2</v>
      </c>
      <c r="V3752" t="str" cm="1">
        <f t="array" ref="V3752">_xlfn.IFS(H3752&lt;5,"Urban",H3752&lt;=12,"Sub-Urban",H3752&gt;12,"Out Of City")</f>
        <v>Sub-Urban</v>
      </c>
      <c r="W3752" t="str" cm="1">
        <f t="array" ref="W3752">_xlfn.IFS(
    L3752="CCS", "CCS",
    L3752="Type 2", "Type 2",
    L3752="CHAdeMO", "CHAdeMO",
    L3752="Tesla", "Tesla",
    L3752="CCS, Type 2", "CCS, Type 2",
    L3752="Type 2, CCS", "CCS, Type 2",
    L3752="CHAdeMO, Type 2", "CHAdeMO, Type 2",
    L3752="Type 2, CHAdeMO", "CHAdeMO, Type 2",
    L3752="CCS, Tesla", "CCS, Tesla",
    L3752="Tesla, CCS", "CCS, Tesla",
    L3752="Tesla, Type 2", "Tesla, Type 2",
    L3752="Type 2, Tesla", "Tesla, Type 2",
    L3752="CCS, CHAdeMO", "CCS, CHAdeMO",
    L3752="CHAdeMO, CCS", "CCS, CHAdeMO",
    L3752="CHAdeMO, Tesla", "CHAdeMO, Tesla",
    L3752="Tesla, CHAdeMO", "CHAdeMO, Tesla"
)</f>
        <v>Tesla</v>
      </c>
    </row>
    <row r="3753" spans="1:23" x14ac:dyDescent="0.25">
      <c r="A3753" t="s">
        <v>7519</v>
      </c>
      <c r="B3753">
        <v>52.492268000000003</v>
      </c>
      <c r="C3753">
        <v>13.458024999999999</v>
      </c>
      <c r="D3753" t="s">
        <v>7520</v>
      </c>
      <c r="E3753" t="s">
        <v>38</v>
      </c>
      <c r="F3753">
        <v>0.42</v>
      </c>
      <c r="G3753" s="1" t="s">
        <v>9985</v>
      </c>
      <c r="H3753">
        <v>18.579999999999998</v>
      </c>
      <c r="I3753">
        <v>94</v>
      </c>
      <c r="J3753" t="s">
        <v>21</v>
      </c>
      <c r="K3753">
        <v>50</v>
      </c>
      <c r="L3753" t="s">
        <v>64</v>
      </c>
      <c r="M3753">
        <v>2017</v>
      </c>
      <c r="N3753" t="s">
        <v>35</v>
      </c>
      <c r="O3753">
        <v>4</v>
      </c>
      <c r="P3753">
        <v>7</v>
      </c>
      <c r="Q3753" t="s">
        <v>24</v>
      </c>
      <c r="R3753">
        <v>10</v>
      </c>
      <c r="S3753">
        <f t="shared" si="174"/>
        <v>940</v>
      </c>
      <c r="T3753">
        <f t="shared" si="175"/>
        <v>394.8</v>
      </c>
      <c r="U3753" s="2">
        <f t="shared" si="176"/>
        <v>7.4468085106382975E-2</v>
      </c>
      <c r="V3753" t="str" cm="1">
        <f t="array" ref="V3753">_xlfn.IFS(H3753&lt;5,"Urban",H3753&lt;=12,"Sub-Urban",H3753&gt;12,"Out Of City")</f>
        <v>Out Of City</v>
      </c>
      <c r="W3753" t="str" cm="1">
        <f t="array" ref="W3753">_xlfn.IFS(
    L3753="CCS", "CCS",
    L3753="Type 2", "Type 2",
    L3753="CHAdeMO", "CHAdeMO",
    L3753="Tesla", "Tesla",
    L3753="CCS, Type 2", "CCS, Type 2",
    L3753="Type 2, CCS", "CCS, Type 2",
    L3753="CHAdeMO, Type 2", "CHAdeMO, Type 2",
    L3753="Type 2, CHAdeMO", "CHAdeMO, Type 2",
    L3753="CCS, Tesla", "CCS, Tesla",
    L3753="Tesla, CCS", "CCS, Tesla",
    L3753="Tesla, Type 2", "Tesla, Type 2",
    L3753="Type 2, Tesla", "Tesla, Type 2",
    L3753="CCS, CHAdeMO", "CCS, CHAdeMO",
    L3753="CHAdeMO, CCS", "CCS, CHAdeMO",
    L3753="CHAdeMO, Tesla", "CHAdeMO, Tesla",
    L3753="Tesla, CHAdeMO", "CHAdeMO, Tesla"
)</f>
        <v>CCS, CHAdeMO</v>
      </c>
    </row>
    <row r="3754" spans="1:23" x14ac:dyDescent="0.25">
      <c r="A3754" t="s">
        <v>7521</v>
      </c>
      <c r="B3754">
        <v>39.880166000000003</v>
      </c>
      <c r="C3754">
        <v>116.448421</v>
      </c>
      <c r="D3754" t="s">
        <v>7522</v>
      </c>
      <c r="E3754" t="s">
        <v>38</v>
      </c>
      <c r="F3754">
        <v>0.21</v>
      </c>
      <c r="G3754" t="s">
        <v>20</v>
      </c>
      <c r="H3754">
        <v>3.5</v>
      </c>
      <c r="I3754">
        <v>43</v>
      </c>
      <c r="J3754" t="s">
        <v>46</v>
      </c>
      <c r="K3754">
        <v>50</v>
      </c>
      <c r="L3754" t="s">
        <v>43</v>
      </c>
      <c r="M3754">
        <v>2020</v>
      </c>
      <c r="N3754" t="s">
        <v>35</v>
      </c>
      <c r="O3754">
        <v>3.9</v>
      </c>
      <c r="P3754">
        <v>5</v>
      </c>
      <c r="Q3754" t="s">
        <v>24</v>
      </c>
      <c r="R3754">
        <v>17</v>
      </c>
      <c r="S3754">
        <f t="shared" si="174"/>
        <v>731</v>
      </c>
      <c r="T3754">
        <f t="shared" si="175"/>
        <v>153.51</v>
      </c>
      <c r="U3754" s="2">
        <f t="shared" si="176"/>
        <v>0.11627906976744186</v>
      </c>
      <c r="V3754" t="str" cm="1">
        <f t="array" ref="V3754">_xlfn.IFS(H3754&lt;5,"Urban",H3754&lt;=12,"Sub-Urban",H3754&gt;12,"Out Of City")</f>
        <v>Urban</v>
      </c>
      <c r="W3754" t="str" cm="1">
        <f t="array" ref="W3754">_xlfn.IFS(
    L3754="CCS", "CCS",
    L3754="Type 2", "Type 2",
    L3754="CHAdeMO", "CHAdeMO",
    L3754="Tesla", "Tesla",
    L3754="CCS, Type 2", "CCS, Type 2",
    L3754="Type 2, CCS", "CCS, Type 2",
    L3754="CHAdeMO, Type 2", "CHAdeMO, Type 2",
    L3754="Type 2, CHAdeMO", "CHAdeMO, Type 2",
    L3754="CCS, Tesla", "CCS, Tesla",
    L3754="Tesla, CCS", "CCS, Tesla",
    L3754="Tesla, Type 2", "Tesla, Type 2",
    L3754="Type 2, Tesla", "Tesla, Type 2",
    L3754="CCS, CHAdeMO", "CCS, CHAdeMO",
    L3754="CHAdeMO, CCS", "CCS, CHAdeMO",
    L3754="CHAdeMO, Tesla", "CHAdeMO, Tesla",
    L3754="Tesla, CHAdeMO", "CHAdeMO, Tesla"
)</f>
        <v>CCS</v>
      </c>
    </row>
    <row r="3755" spans="1:23" x14ac:dyDescent="0.25">
      <c r="A3755" t="s">
        <v>7523</v>
      </c>
      <c r="B3755">
        <v>37.685963000000001</v>
      </c>
      <c r="C3755">
        <v>126.984559</v>
      </c>
      <c r="D3755" t="s">
        <v>7524</v>
      </c>
      <c r="E3755" t="s">
        <v>27</v>
      </c>
      <c r="F3755">
        <v>0.33</v>
      </c>
      <c r="G3755" t="s">
        <v>20</v>
      </c>
      <c r="H3755">
        <v>2.13</v>
      </c>
      <c r="I3755">
        <v>16</v>
      </c>
      <c r="J3755" t="s">
        <v>21</v>
      </c>
      <c r="K3755">
        <v>150</v>
      </c>
      <c r="L3755" t="s">
        <v>34</v>
      </c>
      <c r="M3755">
        <v>2017</v>
      </c>
      <c r="N3755" t="s">
        <v>35</v>
      </c>
      <c r="O3755">
        <v>3.9</v>
      </c>
      <c r="P3755">
        <v>10</v>
      </c>
      <c r="Q3755" t="s">
        <v>24</v>
      </c>
      <c r="R3755">
        <v>60</v>
      </c>
      <c r="S3755">
        <f t="shared" si="174"/>
        <v>960</v>
      </c>
      <c r="T3755">
        <f t="shared" si="175"/>
        <v>316.8</v>
      </c>
      <c r="U3755" s="2">
        <f t="shared" si="176"/>
        <v>0.625</v>
      </c>
      <c r="V3755" t="str" cm="1">
        <f t="array" ref="V3755">_xlfn.IFS(H3755&lt;5,"Urban",H3755&lt;=12,"Sub-Urban",H3755&gt;12,"Out Of City")</f>
        <v>Urban</v>
      </c>
      <c r="W3755" t="str" cm="1">
        <f t="array" ref="W3755">_xlfn.IFS(
    L3755="CCS", "CCS",
    L3755="Type 2", "Type 2",
    L3755="CHAdeMO", "CHAdeMO",
    L3755="Tesla", "Tesla",
    L3755="CCS, Type 2", "CCS, Type 2",
    L3755="Type 2, CCS", "CCS, Type 2",
    L3755="CHAdeMO, Type 2", "CHAdeMO, Type 2",
    L3755="Type 2, CHAdeMO", "CHAdeMO, Type 2",
    L3755="CCS, Tesla", "CCS, Tesla",
    L3755="Tesla, CCS", "CCS, Tesla",
    L3755="Tesla, Type 2", "Tesla, Type 2",
    L3755="Type 2, Tesla", "Tesla, Type 2",
    L3755="CCS, CHAdeMO", "CCS, CHAdeMO",
    L3755="CHAdeMO, CCS", "CCS, CHAdeMO",
    L3755="CHAdeMO, Tesla", "CHAdeMO, Tesla",
    L3755="Tesla, CHAdeMO", "CHAdeMO, Tesla"
)</f>
        <v>CCS, Type 2</v>
      </c>
    </row>
    <row r="3756" spans="1:23" x14ac:dyDescent="0.25">
      <c r="A3756" t="s">
        <v>7525</v>
      </c>
      <c r="B3756">
        <v>18.989564999999999</v>
      </c>
      <c r="C3756">
        <v>72.823154000000002</v>
      </c>
      <c r="D3756" t="s">
        <v>7526</v>
      </c>
      <c r="E3756" t="s">
        <v>19</v>
      </c>
      <c r="F3756">
        <v>0.49</v>
      </c>
      <c r="G3756" s="1" t="s">
        <v>9985</v>
      </c>
      <c r="H3756">
        <v>16.93</v>
      </c>
      <c r="I3756">
        <v>88</v>
      </c>
      <c r="J3756" t="s">
        <v>33</v>
      </c>
      <c r="K3756">
        <v>50</v>
      </c>
      <c r="L3756" t="s">
        <v>40</v>
      </c>
      <c r="M3756">
        <v>2015</v>
      </c>
      <c r="N3756" t="s">
        <v>35</v>
      </c>
      <c r="O3756">
        <v>5</v>
      </c>
      <c r="P3756">
        <v>4</v>
      </c>
      <c r="Q3756" t="s">
        <v>29</v>
      </c>
      <c r="R3756">
        <v>39</v>
      </c>
      <c r="S3756">
        <f t="shared" si="174"/>
        <v>3432</v>
      </c>
      <c r="T3756">
        <f t="shared" si="175"/>
        <v>1681.68</v>
      </c>
      <c r="U3756" s="2">
        <f t="shared" si="176"/>
        <v>4.5454545454545456E-2</v>
      </c>
      <c r="V3756" t="str" cm="1">
        <f t="array" ref="V3756">_xlfn.IFS(H3756&lt;5,"Urban",H3756&lt;=12,"Sub-Urban",H3756&gt;12,"Out Of City")</f>
        <v>Out Of City</v>
      </c>
      <c r="W3756" t="str" cm="1">
        <f t="array" ref="W3756">_xlfn.IFS(
    L3756="CCS", "CCS",
    L3756="Type 2", "Type 2",
    L3756="CHAdeMO", "CHAdeMO",
    L3756="Tesla", "Tesla",
    L3756="CCS, Type 2", "CCS, Type 2",
    L3756="Type 2, CCS", "CCS, Type 2",
    L3756="CHAdeMO, Type 2", "CHAdeMO, Type 2",
    L3756="Type 2, CHAdeMO", "CHAdeMO, Type 2",
    L3756="CCS, Tesla", "CCS, Tesla",
    L3756="Tesla, CCS", "CCS, Tesla",
    L3756="Tesla, Type 2", "Tesla, Type 2",
    L3756="Type 2, Tesla", "Tesla, Type 2",
    L3756="CCS, CHAdeMO", "CCS, CHAdeMO",
    L3756="CHAdeMO, CCS", "CCS, CHAdeMO",
    L3756="CHAdeMO, Tesla", "CHAdeMO, Tesla",
    L3756="Tesla, CHAdeMO", "CHAdeMO, Tesla"
)</f>
        <v>Type 2</v>
      </c>
    </row>
    <row r="3757" spans="1:23" x14ac:dyDescent="0.25">
      <c r="A3757" t="s">
        <v>7527</v>
      </c>
      <c r="B3757">
        <v>52.434626999999999</v>
      </c>
      <c r="C3757">
        <v>13.457093</v>
      </c>
      <c r="D3757" t="s">
        <v>7528</v>
      </c>
      <c r="E3757" t="s">
        <v>27</v>
      </c>
      <c r="F3757">
        <v>0.24</v>
      </c>
      <c r="G3757" t="s">
        <v>32</v>
      </c>
      <c r="H3757">
        <v>2.21</v>
      </c>
      <c r="I3757">
        <v>61</v>
      </c>
      <c r="J3757" t="s">
        <v>21</v>
      </c>
      <c r="K3757">
        <v>50</v>
      </c>
      <c r="L3757" t="s">
        <v>43</v>
      </c>
      <c r="M3757">
        <v>2023</v>
      </c>
      <c r="N3757" t="s">
        <v>23</v>
      </c>
      <c r="O3757">
        <v>3.7</v>
      </c>
      <c r="P3757">
        <v>1</v>
      </c>
      <c r="Q3757" t="s">
        <v>29</v>
      </c>
      <c r="R3757">
        <v>45</v>
      </c>
      <c r="S3757">
        <f t="shared" si="174"/>
        <v>2745</v>
      </c>
      <c r="T3757">
        <f t="shared" si="175"/>
        <v>658.8</v>
      </c>
      <c r="U3757" s="2">
        <f t="shared" si="176"/>
        <v>1.6393442622950821E-2</v>
      </c>
      <c r="V3757" t="str" cm="1">
        <f t="array" ref="V3757">_xlfn.IFS(H3757&lt;5,"Urban",H3757&lt;=12,"Sub-Urban",H3757&gt;12,"Out Of City")</f>
        <v>Urban</v>
      </c>
      <c r="W3757" t="str" cm="1">
        <f t="array" ref="W3757">_xlfn.IFS(
    L3757="CCS", "CCS",
    L3757="Type 2", "Type 2",
    L3757="CHAdeMO", "CHAdeMO",
    L3757="Tesla", "Tesla",
    L3757="CCS, Type 2", "CCS, Type 2",
    L3757="Type 2, CCS", "CCS, Type 2",
    L3757="CHAdeMO, Type 2", "CHAdeMO, Type 2",
    L3757="Type 2, CHAdeMO", "CHAdeMO, Type 2",
    L3757="CCS, Tesla", "CCS, Tesla",
    L3757="Tesla, CCS", "CCS, Tesla",
    L3757="Tesla, Type 2", "Tesla, Type 2",
    L3757="Type 2, Tesla", "Tesla, Type 2",
    L3757="CCS, CHAdeMO", "CCS, CHAdeMO",
    L3757="CHAdeMO, CCS", "CCS, CHAdeMO",
    L3757="CHAdeMO, Tesla", "CHAdeMO, Tesla",
    L3757="Tesla, CHAdeMO", "CHAdeMO, Tesla"
)</f>
        <v>CCS</v>
      </c>
    </row>
    <row r="3758" spans="1:23" x14ac:dyDescent="0.25">
      <c r="A3758" t="s">
        <v>7529</v>
      </c>
      <c r="B3758">
        <v>13.804575</v>
      </c>
      <c r="C3758">
        <v>100.532304</v>
      </c>
      <c r="D3758" t="s">
        <v>7530</v>
      </c>
      <c r="E3758" t="s">
        <v>27</v>
      </c>
      <c r="F3758">
        <v>0.49</v>
      </c>
      <c r="G3758" s="1" t="s">
        <v>9985</v>
      </c>
      <c r="H3758">
        <v>8.61</v>
      </c>
      <c r="I3758">
        <v>11</v>
      </c>
      <c r="J3758" t="s">
        <v>47</v>
      </c>
      <c r="K3758">
        <v>150</v>
      </c>
      <c r="L3758" t="s">
        <v>47</v>
      </c>
      <c r="M3758">
        <v>2013</v>
      </c>
      <c r="N3758" t="s">
        <v>35</v>
      </c>
      <c r="O3758">
        <v>3.7</v>
      </c>
      <c r="P3758">
        <v>1</v>
      </c>
      <c r="Q3758" t="s">
        <v>29</v>
      </c>
      <c r="R3758">
        <v>57</v>
      </c>
      <c r="S3758">
        <f t="shared" si="174"/>
        <v>627</v>
      </c>
      <c r="T3758">
        <f t="shared" si="175"/>
        <v>307.23</v>
      </c>
      <c r="U3758" s="2">
        <f t="shared" si="176"/>
        <v>9.0909090909090912E-2</v>
      </c>
      <c r="V3758" t="str" cm="1">
        <f t="array" ref="V3758">_xlfn.IFS(H3758&lt;5,"Urban",H3758&lt;=12,"Sub-Urban",H3758&gt;12,"Out Of City")</f>
        <v>Sub-Urban</v>
      </c>
      <c r="W3758" t="str" cm="1">
        <f t="array" ref="W3758">_xlfn.IFS(
    L3758="CCS", "CCS",
    L3758="Type 2", "Type 2",
    L3758="CHAdeMO", "CHAdeMO",
    L3758="Tesla", "Tesla",
    L3758="CCS, Type 2", "CCS, Type 2",
    L3758="Type 2, CCS", "CCS, Type 2",
    L3758="CHAdeMO, Type 2", "CHAdeMO, Type 2",
    L3758="Type 2, CHAdeMO", "CHAdeMO, Type 2",
    L3758="CCS, Tesla", "CCS, Tesla",
    L3758="Tesla, CCS", "CCS, Tesla",
    L3758="Tesla, Type 2", "Tesla, Type 2",
    L3758="Type 2, Tesla", "Tesla, Type 2",
    L3758="CCS, CHAdeMO", "CCS, CHAdeMO",
    L3758="CHAdeMO, CCS", "CCS, CHAdeMO",
    L3758="CHAdeMO, Tesla", "CHAdeMO, Tesla",
    L3758="Tesla, CHAdeMO", "CHAdeMO, Tesla"
)</f>
        <v>Tesla</v>
      </c>
    </row>
    <row r="3759" spans="1:23" x14ac:dyDescent="0.25">
      <c r="A3759" t="s">
        <v>7531</v>
      </c>
      <c r="B3759">
        <v>-23.639913</v>
      </c>
      <c r="C3759">
        <v>-46.516688000000002</v>
      </c>
      <c r="D3759" t="s">
        <v>7532</v>
      </c>
      <c r="E3759" t="s">
        <v>27</v>
      </c>
      <c r="F3759">
        <v>0.11</v>
      </c>
      <c r="G3759" t="s">
        <v>20</v>
      </c>
      <c r="H3759">
        <v>1.1399999999999999</v>
      </c>
      <c r="I3759">
        <v>93</v>
      </c>
      <c r="J3759" t="s">
        <v>21</v>
      </c>
      <c r="K3759">
        <v>50</v>
      </c>
      <c r="L3759" t="s">
        <v>43</v>
      </c>
      <c r="M3759">
        <v>2020</v>
      </c>
      <c r="N3759" t="s">
        <v>35</v>
      </c>
      <c r="O3759">
        <v>4.5999999999999996</v>
      </c>
      <c r="P3759">
        <v>4</v>
      </c>
      <c r="Q3759" t="s">
        <v>48</v>
      </c>
      <c r="R3759">
        <v>46</v>
      </c>
      <c r="S3759">
        <f t="shared" si="174"/>
        <v>4278</v>
      </c>
      <c r="T3759">
        <f t="shared" si="175"/>
        <v>470.58</v>
      </c>
      <c r="U3759" s="2">
        <f t="shared" si="176"/>
        <v>4.3010752688172046E-2</v>
      </c>
      <c r="V3759" t="str" cm="1">
        <f t="array" ref="V3759">_xlfn.IFS(H3759&lt;5,"Urban",H3759&lt;=12,"Sub-Urban",H3759&gt;12,"Out Of City")</f>
        <v>Urban</v>
      </c>
      <c r="W3759" t="str" cm="1">
        <f t="array" ref="W3759">_xlfn.IFS(
    L3759="CCS", "CCS",
    L3759="Type 2", "Type 2",
    L3759="CHAdeMO", "CHAdeMO",
    L3759="Tesla", "Tesla",
    L3759="CCS, Type 2", "CCS, Type 2",
    L3759="Type 2, CCS", "CCS, Type 2",
    L3759="CHAdeMO, Type 2", "CHAdeMO, Type 2",
    L3759="Type 2, CHAdeMO", "CHAdeMO, Type 2",
    L3759="CCS, Tesla", "CCS, Tesla",
    L3759="Tesla, CCS", "CCS, Tesla",
    L3759="Tesla, Type 2", "Tesla, Type 2",
    L3759="Type 2, Tesla", "Tesla, Type 2",
    L3759="CCS, CHAdeMO", "CCS, CHAdeMO",
    L3759="CHAdeMO, CCS", "CCS, CHAdeMO",
    L3759="CHAdeMO, Tesla", "CHAdeMO, Tesla",
    L3759="Tesla, CHAdeMO", "CHAdeMO, Tesla"
)</f>
        <v>CCS</v>
      </c>
    </row>
    <row r="3760" spans="1:23" x14ac:dyDescent="0.25">
      <c r="A3760" t="s">
        <v>7533</v>
      </c>
      <c r="B3760">
        <v>37.853986999999996</v>
      </c>
      <c r="C3760">
        <v>-122.399349</v>
      </c>
      <c r="D3760" t="s">
        <v>7534</v>
      </c>
      <c r="E3760" t="s">
        <v>38</v>
      </c>
      <c r="F3760">
        <v>0.15</v>
      </c>
      <c r="G3760" t="s">
        <v>20</v>
      </c>
      <c r="H3760">
        <v>7.67</v>
      </c>
      <c r="I3760">
        <v>64</v>
      </c>
      <c r="J3760" t="s">
        <v>33</v>
      </c>
      <c r="K3760">
        <v>50</v>
      </c>
      <c r="L3760" t="s">
        <v>47</v>
      </c>
      <c r="M3760">
        <v>2015</v>
      </c>
      <c r="N3760" t="s">
        <v>35</v>
      </c>
      <c r="O3760">
        <v>3.9</v>
      </c>
      <c r="P3760">
        <v>7</v>
      </c>
      <c r="Q3760" t="s">
        <v>24</v>
      </c>
      <c r="R3760">
        <v>10</v>
      </c>
      <c r="S3760">
        <f t="shared" si="174"/>
        <v>640</v>
      </c>
      <c r="T3760">
        <f t="shared" si="175"/>
        <v>96</v>
      </c>
      <c r="U3760" s="2">
        <f t="shared" si="176"/>
        <v>0.109375</v>
      </c>
      <c r="V3760" t="str" cm="1">
        <f t="array" ref="V3760">_xlfn.IFS(H3760&lt;5,"Urban",H3760&lt;=12,"Sub-Urban",H3760&gt;12,"Out Of City")</f>
        <v>Sub-Urban</v>
      </c>
      <c r="W3760" t="str" cm="1">
        <f t="array" ref="W3760">_xlfn.IFS(
    L3760="CCS", "CCS",
    L3760="Type 2", "Type 2",
    L3760="CHAdeMO", "CHAdeMO",
    L3760="Tesla", "Tesla",
    L3760="CCS, Type 2", "CCS, Type 2",
    L3760="Type 2, CCS", "CCS, Type 2",
    L3760="CHAdeMO, Type 2", "CHAdeMO, Type 2",
    L3760="Type 2, CHAdeMO", "CHAdeMO, Type 2",
    L3760="CCS, Tesla", "CCS, Tesla",
    L3760="Tesla, CCS", "CCS, Tesla",
    L3760="Tesla, Type 2", "Tesla, Type 2",
    L3760="Type 2, Tesla", "Tesla, Type 2",
    L3760="CCS, CHAdeMO", "CCS, CHAdeMO",
    L3760="CHAdeMO, CCS", "CCS, CHAdeMO",
    L3760="CHAdeMO, Tesla", "CHAdeMO, Tesla",
    L3760="Tesla, CHAdeMO", "CHAdeMO, Tesla"
)</f>
        <v>Tesla</v>
      </c>
    </row>
    <row r="3761" spans="1:23" x14ac:dyDescent="0.25">
      <c r="A3761" t="s">
        <v>7535</v>
      </c>
      <c r="B3761">
        <v>37.802303000000002</v>
      </c>
      <c r="C3761">
        <v>-122.31834000000001</v>
      </c>
      <c r="D3761" t="s">
        <v>7536</v>
      </c>
      <c r="E3761" t="s">
        <v>19</v>
      </c>
      <c r="F3761">
        <v>0.3</v>
      </c>
      <c r="G3761" t="s">
        <v>32</v>
      </c>
      <c r="H3761">
        <v>16.829999999999998</v>
      </c>
      <c r="I3761">
        <v>98</v>
      </c>
      <c r="J3761" t="s">
        <v>46</v>
      </c>
      <c r="K3761">
        <v>350</v>
      </c>
      <c r="L3761" t="s">
        <v>61</v>
      </c>
      <c r="M3761">
        <v>2015</v>
      </c>
      <c r="N3761" t="s">
        <v>23</v>
      </c>
      <c r="O3761">
        <v>3.3</v>
      </c>
      <c r="P3761">
        <v>8</v>
      </c>
      <c r="Q3761" t="s">
        <v>48</v>
      </c>
      <c r="R3761">
        <v>31</v>
      </c>
      <c r="S3761">
        <f t="shared" si="174"/>
        <v>3038</v>
      </c>
      <c r="T3761">
        <f t="shared" si="175"/>
        <v>911.4</v>
      </c>
      <c r="U3761" s="2">
        <f t="shared" si="176"/>
        <v>8.1632653061224483E-2</v>
      </c>
      <c r="V3761" t="str" cm="1">
        <f t="array" ref="V3761">_xlfn.IFS(H3761&lt;5,"Urban",H3761&lt;=12,"Sub-Urban",H3761&gt;12,"Out Of City")</f>
        <v>Out Of City</v>
      </c>
      <c r="W3761" t="str" cm="1">
        <f t="array" ref="W3761">_xlfn.IFS(
    L3761="CCS", "CCS",
    L3761="Type 2", "Type 2",
    L3761="CHAdeMO", "CHAdeMO",
    L3761="Tesla", "Tesla",
    L3761="CCS, Type 2", "CCS, Type 2",
    L3761="Type 2, CCS", "CCS, Type 2",
    L3761="CHAdeMO, Type 2", "CHAdeMO, Type 2",
    L3761="Type 2, CHAdeMO", "CHAdeMO, Type 2",
    L3761="CCS, Tesla", "CCS, Tesla",
    L3761="Tesla, CCS", "CCS, Tesla",
    L3761="Tesla, Type 2", "Tesla, Type 2",
    L3761="Type 2, Tesla", "Tesla, Type 2",
    L3761="CCS, CHAdeMO", "CCS, CHAdeMO",
    L3761="CHAdeMO, CCS", "CCS, CHAdeMO",
    L3761="CHAdeMO, Tesla", "CHAdeMO, Tesla",
    L3761="Tesla, CHAdeMO", "CHAdeMO, Tesla"
)</f>
        <v>CHAdeMO, Tesla</v>
      </c>
    </row>
    <row r="3762" spans="1:23" x14ac:dyDescent="0.25">
      <c r="A3762" t="s">
        <v>7537</v>
      </c>
      <c r="B3762">
        <v>-3.2206939999999999</v>
      </c>
      <c r="C3762">
        <v>-115.72954300000001</v>
      </c>
      <c r="D3762" t="s">
        <v>7538</v>
      </c>
      <c r="E3762" t="s">
        <v>27</v>
      </c>
      <c r="F3762">
        <v>0.18</v>
      </c>
      <c r="G3762" t="s">
        <v>20</v>
      </c>
      <c r="H3762">
        <v>3.66</v>
      </c>
      <c r="I3762">
        <v>99</v>
      </c>
      <c r="J3762" t="s">
        <v>21</v>
      </c>
      <c r="K3762">
        <v>150</v>
      </c>
      <c r="L3762" t="s">
        <v>43</v>
      </c>
      <c r="M3762">
        <v>2010</v>
      </c>
      <c r="N3762" t="s">
        <v>35</v>
      </c>
      <c r="O3762">
        <v>3.8</v>
      </c>
      <c r="P3762">
        <v>5</v>
      </c>
      <c r="Q3762" t="s">
        <v>48</v>
      </c>
      <c r="R3762">
        <v>55</v>
      </c>
      <c r="S3762">
        <f t="shared" si="174"/>
        <v>5445</v>
      </c>
      <c r="T3762">
        <f t="shared" si="175"/>
        <v>980.09999999999991</v>
      </c>
      <c r="U3762" s="2">
        <f t="shared" si="176"/>
        <v>5.0505050505050504E-2</v>
      </c>
      <c r="V3762" t="str" cm="1">
        <f t="array" ref="V3762">_xlfn.IFS(H3762&lt;5,"Urban",H3762&lt;=12,"Sub-Urban",H3762&gt;12,"Out Of City")</f>
        <v>Urban</v>
      </c>
      <c r="W3762" t="str" cm="1">
        <f t="array" ref="W3762">_xlfn.IFS(
    L3762="CCS", "CCS",
    L3762="Type 2", "Type 2",
    L3762="CHAdeMO", "CHAdeMO",
    L3762="Tesla", "Tesla",
    L3762="CCS, Type 2", "CCS, Type 2",
    L3762="Type 2, CCS", "CCS, Type 2",
    L3762="CHAdeMO, Type 2", "CHAdeMO, Type 2",
    L3762="Type 2, CHAdeMO", "CHAdeMO, Type 2",
    L3762="CCS, Tesla", "CCS, Tesla",
    L3762="Tesla, CCS", "CCS, Tesla",
    L3762="Tesla, Type 2", "Tesla, Type 2",
    L3762="Type 2, Tesla", "Tesla, Type 2",
    L3762="CCS, CHAdeMO", "CCS, CHAdeMO",
    L3762="CHAdeMO, CCS", "CCS, CHAdeMO",
    L3762="CHAdeMO, Tesla", "CHAdeMO, Tesla",
    L3762="Tesla, CHAdeMO", "CHAdeMO, Tesla"
)</f>
        <v>CCS</v>
      </c>
    </row>
    <row r="3763" spans="1:23" x14ac:dyDescent="0.25">
      <c r="A3763" t="s">
        <v>7539</v>
      </c>
      <c r="B3763">
        <v>25.261927</v>
      </c>
      <c r="C3763">
        <v>55.286002000000003</v>
      </c>
      <c r="D3763" t="s">
        <v>7540</v>
      </c>
      <c r="E3763" t="s">
        <v>38</v>
      </c>
      <c r="F3763">
        <v>0.17</v>
      </c>
      <c r="G3763" t="s">
        <v>20</v>
      </c>
      <c r="H3763">
        <v>5.59</v>
      </c>
      <c r="I3763">
        <v>64</v>
      </c>
      <c r="J3763" t="s">
        <v>33</v>
      </c>
      <c r="K3763">
        <v>50</v>
      </c>
      <c r="L3763" t="s">
        <v>51</v>
      </c>
      <c r="M3763">
        <v>2010</v>
      </c>
      <c r="N3763" t="s">
        <v>23</v>
      </c>
      <c r="O3763">
        <v>3.1</v>
      </c>
      <c r="P3763">
        <v>7</v>
      </c>
      <c r="Q3763" t="s">
        <v>29</v>
      </c>
      <c r="R3763">
        <v>17</v>
      </c>
      <c r="S3763">
        <f t="shared" si="174"/>
        <v>1088</v>
      </c>
      <c r="T3763">
        <f t="shared" si="175"/>
        <v>184.96</v>
      </c>
      <c r="U3763" s="2">
        <f t="shared" si="176"/>
        <v>0.109375</v>
      </c>
      <c r="V3763" t="str" cm="1">
        <f t="array" ref="V3763">_xlfn.IFS(H3763&lt;5,"Urban",H3763&lt;=12,"Sub-Urban",H3763&gt;12,"Out Of City")</f>
        <v>Sub-Urban</v>
      </c>
      <c r="W3763" t="str" cm="1">
        <f t="array" ref="W3763">_xlfn.IFS(
    L3763="CCS", "CCS",
    L3763="Type 2", "Type 2",
    L3763="CHAdeMO", "CHAdeMO",
    L3763="Tesla", "Tesla",
    L3763="CCS, Type 2", "CCS, Type 2",
    L3763="Type 2, CCS", "CCS, Type 2",
    L3763="CHAdeMO, Type 2", "CHAdeMO, Type 2",
    L3763="Type 2, CHAdeMO", "CHAdeMO, Type 2",
    L3763="CCS, Tesla", "CCS, Tesla",
    L3763="Tesla, CCS", "CCS, Tesla",
    L3763="Tesla, Type 2", "Tesla, Type 2",
    L3763="Type 2, Tesla", "Tesla, Type 2",
    L3763="CCS, CHAdeMO", "CCS, CHAdeMO",
    L3763="CHAdeMO, CCS", "CCS, CHAdeMO",
    L3763="CHAdeMO, Tesla", "CHAdeMO, Tesla",
    L3763="Tesla, CHAdeMO", "CHAdeMO, Tesla"
)</f>
        <v>CCS, Tesla</v>
      </c>
    </row>
    <row r="3764" spans="1:23" x14ac:dyDescent="0.25">
      <c r="A3764" t="s">
        <v>7541</v>
      </c>
      <c r="B3764">
        <v>39.964019999999998</v>
      </c>
      <c r="C3764">
        <v>116.497473</v>
      </c>
      <c r="D3764" t="s">
        <v>7542</v>
      </c>
      <c r="E3764" t="s">
        <v>38</v>
      </c>
      <c r="F3764">
        <v>0.3</v>
      </c>
      <c r="G3764" t="s">
        <v>32</v>
      </c>
      <c r="H3764">
        <v>19.29</v>
      </c>
      <c r="I3764">
        <v>61</v>
      </c>
      <c r="J3764" t="s">
        <v>47</v>
      </c>
      <c r="K3764">
        <v>150</v>
      </c>
      <c r="L3764" t="s">
        <v>43</v>
      </c>
      <c r="M3764">
        <v>2015</v>
      </c>
      <c r="N3764" t="s">
        <v>23</v>
      </c>
      <c r="O3764">
        <v>3.6</v>
      </c>
      <c r="P3764">
        <v>1</v>
      </c>
      <c r="Q3764" t="s">
        <v>29</v>
      </c>
      <c r="R3764">
        <v>16</v>
      </c>
      <c r="S3764">
        <f t="shared" si="174"/>
        <v>976</v>
      </c>
      <c r="T3764">
        <f t="shared" si="175"/>
        <v>292.8</v>
      </c>
      <c r="U3764" s="2">
        <f t="shared" si="176"/>
        <v>1.6393442622950821E-2</v>
      </c>
      <c r="V3764" t="str" cm="1">
        <f t="array" ref="V3764">_xlfn.IFS(H3764&lt;5,"Urban",H3764&lt;=12,"Sub-Urban",H3764&gt;12,"Out Of City")</f>
        <v>Out Of City</v>
      </c>
      <c r="W3764" t="str" cm="1">
        <f t="array" ref="W3764">_xlfn.IFS(
    L3764="CCS", "CCS",
    L3764="Type 2", "Type 2",
    L3764="CHAdeMO", "CHAdeMO",
    L3764="Tesla", "Tesla",
    L3764="CCS, Type 2", "CCS, Type 2",
    L3764="Type 2, CCS", "CCS, Type 2",
    L3764="CHAdeMO, Type 2", "CHAdeMO, Type 2",
    L3764="Type 2, CHAdeMO", "CHAdeMO, Type 2",
    L3764="CCS, Tesla", "CCS, Tesla",
    L3764="Tesla, CCS", "CCS, Tesla",
    L3764="Tesla, Type 2", "Tesla, Type 2",
    L3764="Type 2, Tesla", "Tesla, Type 2",
    L3764="CCS, CHAdeMO", "CCS, CHAdeMO",
    L3764="CHAdeMO, CCS", "CCS, CHAdeMO",
    L3764="CHAdeMO, Tesla", "CHAdeMO, Tesla",
    L3764="Tesla, CHAdeMO", "CHAdeMO, Tesla"
)</f>
        <v>CCS</v>
      </c>
    </row>
    <row r="3765" spans="1:23" x14ac:dyDescent="0.25">
      <c r="A3765" t="s">
        <v>7543</v>
      </c>
      <c r="B3765">
        <v>39.905720000000002</v>
      </c>
      <c r="C3765">
        <v>116.386833</v>
      </c>
      <c r="D3765" t="s">
        <v>7544</v>
      </c>
      <c r="E3765" t="s">
        <v>38</v>
      </c>
      <c r="F3765">
        <v>0.48</v>
      </c>
      <c r="G3765" t="s">
        <v>32</v>
      </c>
      <c r="H3765">
        <v>4.51</v>
      </c>
      <c r="I3765">
        <v>43</v>
      </c>
      <c r="J3765" t="s">
        <v>46</v>
      </c>
      <c r="K3765">
        <v>150</v>
      </c>
      <c r="L3765" t="s">
        <v>43</v>
      </c>
      <c r="M3765">
        <v>2021</v>
      </c>
      <c r="N3765" t="s">
        <v>35</v>
      </c>
      <c r="O3765">
        <v>4</v>
      </c>
      <c r="P3765">
        <v>8</v>
      </c>
      <c r="Q3765" t="s">
        <v>24</v>
      </c>
      <c r="R3765">
        <v>10</v>
      </c>
      <c r="S3765">
        <f t="shared" si="174"/>
        <v>430</v>
      </c>
      <c r="T3765">
        <f t="shared" si="175"/>
        <v>206.4</v>
      </c>
      <c r="U3765" s="2">
        <f t="shared" si="176"/>
        <v>0.18604651162790697</v>
      </c>
      <c r="V3765" t="str" cm="1">
        <f t="array" ref="V3765">_xlfn.IFS(H3765&lt;5,"Urban",H3765&lt;=12,"Sub-Urban",H3765&gt;12,"Out Of City")</f>
        <v>Urban</v>
      </c>
      <c r="W3765" t="str" cm="1">
        <f t="array" ref="W3765">_xlfn.IFS(
    L3765="CCS", "CCS",
    L3765="Type 2", "Type 2",
    L3765="CHAdeMO", "CHAdeMO",
    L3765="Tesla", "Tesla",
    L3765="CCS, Type 2", "CCS, Type 2",
    L3765="Type 2, CCS", "CCS, Type 2",
    L3765="CHAdeMO, Type 2", "CHAdeMO, Type 2",
    L3765="Type 2, CHAdeMO", "CHAdeMO, Type 2",
    L3765="CCS, Tesla", "CCS, Tesla",
    L3765="Tesla, CCS", "CCS, Tesla",
    L3765="Tesla, Type 2", "Tesla, Type 2",
    L3765="Type 2, Tesla", "Tesla, Type 2",
    L3765="CCS, CHAdeMO", "CCS, CHAdeMO",
    L3765="CHAdeMO, CCS", "CCS, CHAdeMO",
    L3765="CHAdeMO, Tesla", "CHAdeMO, Tesla",
    L3765="Tesla, CHAdeMO", "CHAdeMO, Tesla"
)</f>
        <v>CCS</v>
      </c>
    </row>
    <row r="3766" spans="1:23" x14ac:dyDescent="0.25">
      <c r="A3766" t="s">
        <v>7545</v>
      </c>
      <c r="B3766">
        <v>52.542644000000003</v>
      </c>
      <c r="C3766">
        <v>13.338058999999999</v>
      </c>
      <c r="D3766" t="s">
        <v>7546</v>
      </c>
      <c r="E3766" t="s">
        <v>27</v>
      </c>
      <c r="F3766">
        <v>0.24</v>
      </c>
      <c r="G3766" s="1" t="s">
        <v>9985</v>
      </c>
      <c r="H3766">
        <v>14.03</v>
      </c>
      <c r="I3766">
        <v>86</v>
      </c>
      <c r="J3766" t="s">
        <v>46</v>
      </c>
      <c r="K3766">
        <v>50</v>
      </c>
      <c r="L3766" t="s">
        <v>77</v>
      </c>
      <c r="M3766">
        <v>2020</v>
      </c>
      <c r="N3766" t="s">
        <v>35</v>
      </c>
      <c r="O3766">
        <v>3.7</v>
      </c>
      <c r="P3766">
        <v>7</v>
      </c>
      <c r="Q3766" t="s">
        <v>24</v>
      </c>
      <c r="R3766">
        <v>51</v>
      </c>
      <c r="S3766">
        <f t="shared" si="174"/>
        <v>4386</v>
      </c>
      <c r="T3766">
        <f t="shared" si="175"/>
        <v>1052.6399999999999</v>
      </c>
      <c r="U3766" s="2">
        <f t="shared" si="176"/>
        <v>8.1395348837209308E-2</v>
      </c>
      <c r="V3766" t="str" cm="1">
        <f t="array" ref="V3766">_xlfn.IFS(H3766&lt;5,"Urban",H3766&lt;=12,"Sub-Urban",H3766&gt;12,"Out Of City")</f>
        <v>Out Of City</v>
      </c>
      <c r="W3766" t="str" cm="1">
        <f t="array" ref="W3766">_xlfn.IFS(
    L3766="CCS", "CCS",
    L3766="Type 2", "Type 2",
    L3766="CHAdeMO", "CHAdeMO",
    L3766="Tesla", "Tesla",
    L3766="CCS, Type 2", "CCS, Type 2",
    L3766="Type 2, CCS", "CCS, Type 2",
    L3766="CHAdeMO, Type 2", "CHAdeMO, Type 2",
    L3766="Type 2, CHAdeMO", "CHAdeMO, Type 2",
    L3766="CCS, Tesla", "CCS, Tesla",
    L3766="Tesla, CCS", "CCS, Tesla",
    L3766="Tesla, Type 2", "Tesla, Type 2",
    L3766="Type 2, Tesla", "Tesla, Type 2",
    L3766="CCS, CHAdeMO", "CCS, CHAdeMO",
    L3766="CHAdeMO, CCS", "CCS, CHAdeMO",
    L3766="CHAdeMO, Tesla", "CHAdeMO, Tesla",
    L3766="Tesla, CHAdeMO", "CHAdeMO, Tesla"
)</f>
        <v>CHAdeMO</v>
      </c>
    </row>
    <row r="3767" spans="1:23" x14ac:dyDescent="0.25">
      <c r="A3767" t="s">
        <v>7547</v>
      </c>
      <c r="B3767">
        <v>-23.600669</v>
      </c>
      <c r="C3767">
        <v>-46.678843000000001</v>
      </c>
      <c r="D3767" t="s">
        <v>7548</v>
      </c>
      <c r="E3767" t="s">
        <v>19</v>
      </c>
      <c r="F3767">
        <v>0.24</v>
      </c>
      <c r="G3767" t="s">
        <v>32</v>
      </c>
      <c r="H3767">
        <v>19.59</v>
      </c>
      <c r="I3767">
        <v>90</v>
      </c>
      <c r="J3767" t="s">
        <v>39</v>
      </c>
      <c r="K3767">
        <v>150</v>
      </c>
      <c r="L3767" t="s">
        <v>77</v>
      </c>
      <c r="M3767">
        <v>2023</v>
      </c>
      <c r="N3767" t="s">
        <v>35</v>
      </c>
      <c r="O3767">
        <v>4.7</v>
      </c>
      <c r="P3767">
        <v>2</v>
      </c>
      <c r="Q3767" t="s">
        <v>24</v>
      </c>
      <c r="R3767">
        <v>30</v>
      </c>
      <c r="S3767">
        <f t="shared" si="174"/>
        <v>2700</v>
      </c>
      <c r="T3767">
        <f t="shared" si="175"/>
        <v>648</v>
      </c>
      <c r="U3767" s="2">
        <f t="shared" si="176"/>
        <v>2.2222222222222223E-2</v>
      </c>
      <c r="V3767" t="str" cm="1">
        <f t="array" ref="V3767">_xlfn.IFS(H3767&lt;5,"Urban",H3767&lt;=12,"Sub-Urban",H3767&gt;12,"Out Of City")</f>
        <v>Out Of City</v>
      </c>
      <c r="W3767" t="str" cm="1">
        <f t="array" ref="W3767">_xlfn.IFS(
    L3767="CCS", "CCS",
    L3767="Type 2", "Type 2",
    L3767="CHAdeMO", "CHAdeMO",
    L3767="Tesla", "Tesla",
    L3767="CCS, Type 2", "CCS, Type 2",
    L3767="Type 2, CCS", "CCS, Type 2",
    L3767="CHAdeMO, Type 2", "CHAdeMO, Type 2",
    L3767="Type 2, CHAdeMO", "CHAdeMO, Type 2",
    L3767="CCS, Tesla", "CCS, Tesla",
    L3767="Tesla, CCS", "CCS, Tesla",
    L3767="Tesla, Type 2", "Tesla, Type 2",
    L3767="Type 2, Tesla", "Tesla, Type 2",
    L3767="CCS, CHAdeMO", "CCS, CHAdeMO",
    L3767="CHAdeMO, CCS", "CCS, CHAdeMO",
    L3767="CHAdeMO, Tesla", "CHAdeMO, Tesla",
    L3767="Tesla, CHAdeMO", "CHAdeMO, Tesla"
)</f>
        <v>CHAdeMO</v>
      </c>
    </row>
    <row r="3768" spans="1:23" x14ac:dyDescent="0.25">
      <c r="A3768" t="s">
        <v>7549</v>
      </c>
      <c r="B3768">
        <v>39.869363999999997</v>
      </c>
      <c r="C3768">
        <v>116.246025</v>
      </c>
      <c r="D3768" t="s">
        <v>7550</v>
      </c>
      <c r="E3768" t="s">
        <v>38</v>
      </c>
      <c r="F3768">
        <v>0.18</v>
      </c>
      <c r="G3768" s="1" t="s">
        <v>9985</v>
      </c>
      <c r="H3768">
        <v>17.62</v>
      </c>
      <c r="I3768">
        <v>20</v>
      </c>
      <c r="J3768" t="s">
        <v>46</v>
      </c>
      <c r="K3768">
        <v>50</v>
      </c>
      <c r="L3768" t="s">
        <v>43</v>
      </c>
      <c r="M3768">
        <v>2022</v>
      </c>
      <c r="N3768" t="s">
        <v>35</v>
      </c>
      <c r="O3768">
        <v>3.5</v>
      </c>
      <c r="P3768">
        <v>7</v>
      </c>
      <c r="Q3768" t="s">
        <v>29</v>
      </c>
      <c r="R3768">
        <v>13</v>
      </c>
      <c r="S3768">
        <f t="shared" si="174"/>
        <v>260</v>
      </c>
      <c r="T3768">
        <f t="shared" si="175"/>
        <v>46.8</v>
      </c>
      <c r="U3768" s="2">
        <f t="shared" si="176"/>
        <v>0.35</v>
      </c>
      <c r="V3768" t="str" cm="1">
        <f t="array" ref="V3768">_xlfn.IFS(H3768&lt;5,"Urban",H3768&lt;=12,"Sub-Urban",H3768&gt;12,"Out Of City")</f>
        <v>Out Of City</v>
      </c>
      <c r="W3768" t="str" cm="1">
        <f t="array" ref="W3768">_xlfn.IFS(
    L3768="CCS", "CCS",
    L3768="Type 2", "Type 2",
    L3768="CHAdeMO", "CHAdeMO",
    L3768="Tesla", "Tesla",
    L3768="CCS, Type 2", "CCS, Type 2",
    L3768="Type 2, CCS", "CCS, Type 2",
    L3768="CHAdeMO, Type 2", "CHAdeMO, Type 2",
    L3768="Type 2, CHAdeMO", "CHAdeMO, Type 2",
    L3768="CCS, Tesla", "CCS, Tesla",
    L3768="Tesla, CCS", "CCS, Tesla",
    L3768="Tesla, Type 2", "Tesla, Type 2",
    L3768="Type 2, Tesla", "Tesla, Type 2",
    L3768="CCS, CHAdeMO", "CCS, CHAdeMO",
    L3768="CHAdeMO, CCS", "CCS, CHAdeMO",
    L3768="CHAdeMO, Tesla", "CHAdeMO, Tesla",
    L3768="Tesla, CHAdeMO", "CHAdeMO, Tesla"
)</f>
        <v>CCS</v>
      </c>
    </row>
    <row r="3769" spans="1:23" x14ac:dyDescent="0.25">
      <c r="A3769" t="s">
        <v>7551</v>
      </c>
      <c r="B3769">
        <v>13.701202</v>
      </c>
      <c r="C3769">
        <v>100.40453100000001</v>
      </c>
      <c r="D3769" t="s">
        <v>7552</v>
      </c>
      <c r="E3769" t="s">
        <v>19</v>
      </c>
      <c r="F3769">
        <v>0.16</v>
      </c>
      <c r="G3769" t="s">
        <v>32</v>
      </c>
      <c r="H3769">
        <v>6.92</v>
      </c>
      <c r="I3769">
        <v>55</v>
      </c>
      <c r="J3769" t="s">
        <v>39</v>
      </c>
      <c r="K3769">
        <v>150</v>
      </c>
      <c r="L3769" t="s">
        <v>77</v>
      </c>
      <c r="M3769">
        <v>2010</v>
      </c>
      <c r="N3769" t="s">
        <v>23</v>
      </c>
      <c r="O3769">
        <v>4.7</v>
      </c>
      <c r="P3769">
        <v>9</v>
      </c>
      <c r="Q3769" t="s">
        <v>48</v>
      </c>
      <c r="R3769">
        <v>35</v>
      </c>
      <c r="S3769">
        <f t="shared" si="174"/>
        <v>1925</v>
      </c>
      <c r="T3769">
        <f t="shared" si="175"/>
        <v>308</v>
      </c>
      <c r="U3769" s="2">
        <f t="shared" si="176"/>
        <v>0.16363636363636364</v>
      </c>
      <c r="V3769" t="str" cm="1">
        <f t="array" ref="V3769">_xlfn.IFS(H3769&lt;5,"Urban",H3769&lt;=12,"Sub-Urban",H3769&gt;12,"Out Of City")</f>
        <v>Sub-Urban</v>
      </c>
      <c r="W3769" t="str" cm="1">
        <f t="array" ref="W3769">_xlfn.IFS(
    L3769="CCS", "CCS",
    L3769="Type 2", "Type 2",
    L3769="CHAdeMO", "CHAdeMO",
    L3769="Tesla", "Tesla",
    L3769="CCS, Type 2", "CCS, Type 2",
    L3769="Type 2, CCS", "CCS, Type 2",
    L3769="CHAdeMO, Type 2", "CHAdeMO, Type 2",
    L3769="Type 2, CHAdeMO", "CHAdeMO, Type 2",
    L3769="CCS, Tesla", "CCS, Tesla",
    L3769="Tesla, CCS", "CCS, Tesla",
    L3769="Tesla, Type 2", "Tesla, Type 2",
    L3769="Type 2, Tesla", "Tesla, Type 2",
    L3769="CCS, CHAdeMO", "CCS, CHAdeMO",
    L3769="CHAdeMO, CCS", "CCS, CHAdeMO",
    L3769="CHAdeMO, Tesla", "CHAdeMO, Tesla",
    L3769="Tesla, CHAdeMO", "CHAdeMO, Tesla"
)</f>
        <v>CHAdeMO</v>
      </c>
    </row>
    <row r="3770" spans="1:23" x14ac:dyDescent="0.25">
      <c r="A3770" t="s">
        <v>7553</v>
      </c>
      <c r="B3770">
        <v>34.024684999999998</v>
      </c>
      <c r="C3770">
        <v>-118.296503</v>
      </c>
      <c r="D3770" t="s">
        <v>7554</v>
      </c>
      <c r="E3770" t="s">
        <v>19</v>
      </c>
      <c r="F3770">
        <v>0.12</v>
      </c>
      <c r="G3770" s="1" t="s">
        <v>9985</v>
      </c>
      <c r="H3770">
        <v>3.13</v>
      </c>
      <c r="I3770">
        <v>94</v>
      </c>
      <c r="J3770" t="s">
        <v>47</v>
      </c>
      <c r="K3770">
        <v>150</v>
      </c>
      <c r="L3770" t="s">
        <v>111</v>
      </c>
      <c r="M3770">
        <v>2012</v>
      </c>
      <c r="N3770" t="s">
        <v>23</v>
      </c>
      <c r="O3770">
        <v>3.9</v>
      </c>
      <c r="P3770">
        <v>8</v>
      </c>
      <c r="Q3770" t="s">
        <v>29</v>
      </c>
      <c r="R3770">
        <v>22</v>
      </c>
      <c r="S3770">
        <f t="shared" si="174"/>
        <v>2068</v>
      </c>
      <c r="T3770">
        <f t="shared" si="175"/>
        <v>248.16</v>
      </c>
      <c r="U3770" s="2">
        <f t="shared" si="176"/>
        <v>8.5106382978723402E-2</v>
      </c>
      <c r="V3770" t="str" cm="1">
        <f t="array" ref="V3770">_xlfn.IFS(H3770&lt;5,"Urban",H3770&lt;=12,"Sub-Urban",H3770&gt;12,"Out Of City")</f>
        <v>Urban</v>
      </c>
      <c r="W3770" t="str" cm="1">
        <f t="array" ref="W3770">_xlfn.IFS(
    L3770="CCS", "CCS",
    L3770="Type 2", "Type 2",
    L3770="CHAdeMO", "CHAdeMO",
    L3770="Tesla", "Tesla",
    L3770="CCS, Type 2", "CCS, Type 2",
    L3770="Type 2, CCS", "CCS, Type 2",
    L3770="CHAdeMO, Type 2", "CHAdeMO, Type 2",
    L3770="Type 2, CHAdeMO", "CHAdeMO, Type 2",
    L3770="CCS, Tesla", "CCS, Tesla",
    L3770="Tesla, CCS", "CCS, Tesla",
    L3770="Tesla, Type 2", "Tesla, Type 2",
    L3770="Type 2, Tesla", "Tesla, Type 2",
    L3770="CCS, CHAdeMO", "CCS, CHAdeMO",
    L3770="CHAdeMO, CCS", "CCS, CHAdeMO",
    L3770="CHAdeMO, Tesla", "CHAdeMO, Tesla",
    L3770="Tesla, CHAdeMO", "CHAdeMO, Tesla"
)</f>
        <v>CCS, Type 2</v>
      </c>
    </row>
    <row r="3771" spans="1:23" x14ac:dyDescent="0.25">
      <c r="A3771" t="s">
        <v>7555</v>
      </c>
      <c r="B3771">
        <v>25.287033999999998</v>
      </c>
      <c r="C3771">
        <v>55.342241000000001</v>
      </c>
      <c r="D3771" t="s">
        <v>7556</v>
      </c>
      <c r="E3771" t="s">
        <v>19</v>
      </c>
      <c r="F3771">
        <v>0.19</v>
      </c>
      <c r="G3771" t="s">
        <v>20</v>
      </c>
      <c r="H3771">
        <v>11.56</v>
      </c>
      <c r="I3771">
        <v>89</v>
      </c>
      <c r="J3771" t="s">
        <v>33</v>
      </c>
      <c r="K3771">
        <v>350</v>
      </c>
      <c r="L3771" t="s">
        <v>58</v>
      </c>
      <c r="M3771">
        <v>2011</v>
      </c>
      <c r="N3771" t="s">
        <v>35</v>
      </c>
      <c r="O3771">
        <v>4</v>
      </c>
      <c r="P3771">
        <v>9</v>
      </c>
      <c r="Q3771" t="s">
        <v>24</v>
      </c>
      <c r="R3771">
        <v>30</v>
      </c>
      <c r="S3771">
        <f t="shared" si="174"/>
        <v>2670</v>
      </c>
      <c r="T3771">
        <f t="shared" si="175"/>
        <v>507.3</v>
      </c>
      <c r="U3771" s="2">
        <f t="shared" si="176"/>
        <v>0.10112359550561797</v>
      </c>
      <c r="V3771" t="str" cm="1">
        <f t="array" ref="V3771">_xlfn.IFS(H3771&lt;5,"Urban",H3771&lt;=12,"Sub-Urban",H3771&gt;12,"Out Of City")</f>
        <v>Sub-Urban</v>
      </c>
      <c r="W3771" t="str" cm="1">
        <f t="array" ref="W3771">_xlfn.IFS(
    L3771="CCS", "CCS",
    L3771="Type 2", "Type 2",
    L3771="CHAdeMO", "CHAdeMO",
    L3771="Tesla", "Tesla",
    L3771="CCS, Type 2", "CCS, Type 2",
    L3771="Type 2, CCS", "CCS, Type 2",
    L3771="CHAdeMO, Type 2", "CHAdeMO, Type 2",
    L3771="Type 2, CHAdeMO", "CHAdeMO, Type 2",
    L3771="CCS, Tesla", "CCS, Tesla",
    L3771="Tesla, CCS", "CCS, Tesla",
    L3771="Tesla, Type 2", "Tesla, Type 2",
    L3771="Type 2, Tesla", "Tesla, Type 2",
    L3771="CCS, CHAdeMO", "CCS, CHAdeMO",
    L3771="CHAdeMO, CCS", "CCS, CHAdeMO",
    L3771="CHAdeMO, Tesla", "CHAdeMO, Tesla",
    L3771="Tesla, CHAdeMO", "CHAdeMO, Tesla"
)</f>
        <v>CCS, Tesla</v>
      </c>
    </row>
    <row r="3772" spans="1:23" x14ac:dyDescent="0.25">
      <c r="A3772" t="s">
        <v>7557</v>
      </c>
      <c r="B3772">
        <v>-33.856273000000002</v>
      </c>
      <c r="C3772">
        <v>-134.37211199999999</v>
      </c>
      <c r="D3772" t="s">
        <v>7558</v>
      </c>
      <c r="E3772" t="s">
        <v>27</v>
      </c>
      <c r="F3772">
        <v>0.28999999999999998</v>
      </c>
      <c r="G3772" t="s">
        <v>20</v>
      </c>
      <c r="H3772">
        <v>2.33</v>
      </c>
      <c r="I3772">
        <v>29</v>
      </c>
      <c r="J3772" t="s">
        <v>47</v>
      </c>
      <c r="K3772">
        <v>22</v>
      </c>
      <c r="L3772" t="s">
        <v>118</v>
      </c>
      <c r="M3772">
        <v>2017</v>
      </c>
      <c r="N3772" t="s">
        <v>35</v>
      </c>
      <c r="O3772">
        <v>4.0999999999999996</v>
      </c>
      <c r="P3772">
        <v>8</v>
      </c>
      <c r="Q3772" t="s">
        <v>24</v>
      </c>
      <c r="R3772">
        <v>53</v>
      </c>
      <c r="S3772">
        <f t="shared" si="174"/>
        <v>1537</v>
      </c>
      <c r="T3772">
        <f t="shared" si="175"/>
        <v>445.72999999999996</v>
      </c>
      <c r="U3772" s="2">
        <f t="shared" si="176"/>
        <v>0.27586206896551724</v>
      </c>
      <c r="V3772" t="str" cm="1">
        <f t="array" ref="V3772">_xlfn.IFS(H3772&lt;5,"Urban",H3772&lt;=12,"Sub-Urban",H3772&gt;12,"Out Of City")</f>
        <v>Urban</v>
      </c>
      <c r="W3772" t="str" cm="1">
        <f t="array" ref="W3772">_xlfn.IFS(
    L3772="CCS", "CCS",
    L3772="Type 2", "Type 2",
    L3772="CHAdeMO", "CHAdeMO",
    L3772="Tesla", "Tesla",
    L3772="CCS, Type 2", "CCS, Type 2",
    L3772="Type 2, CCS", "CCS, Type 2",
    L3772="CHAdeMO, Type 2", "CHAdeMO, Type 2",
    L3772="Type 2, CHAdeMO", "CHAdeMO, Type 2",
    L3772="CCS, Tesla", "CCS, Tesla",
    L3772="Tesla, CCS", "CCS, Tesla",
    L3772="Tesla, Type 2", "Tesla, Type 2",
    L3772="Type 2, Tesla", "Tesla, Type 2",
    L3772="CCS, CHAdeMO", "CCS, CHAdeMO",
    L3772="CHAdeMO, CCS", "CCS, CHAdeMO",
    L3772="CHAdeMO, Tesla", "CHAdeMO, Tesla",
    L3772="Tesla, CHAdeMO", "CHAdeMO, Tesla"
)</f>
        <v>Tesla, Type 2</v>
      </c>
    </row>
    <row r="3773" spans="1:23" x14ac:dyDescent="0.25">
      <c r="A3773" t="s">
        <v>7559</v>
      </c>
      <c r="B3773">
        <v>52.524808999999998</v>
      </c>
      <c r="C3773">
        <v>13.404788999999999</v>
      </c>
      <c r="D3773" t="s">
        <v>7560</v>
      </c>
      <c r="E3773" t="s">
        <v>19</v>
      </c>
      <c r="F3773">
        <v>0.2</v>
      </c>
      <c r="G3773" t="s">
        <v>32</v>
      </c>
      <c r="H3773">
        <v>12.4</v>
      </c>
      <c r="I3773">
        <v>17</v>
      </c>
      <c r="J3773" t="s">
        <v>39</v>
      </c>
      <c r="K3773">
        <v>350</v>
      </c>
      <c r="L3773" t="s">
        <v>22</v>
      </c>
      <c r="M3773">
        <v>2013</v>
      </c>
      <c r="N3773" t="s">
        <v>23</v>
      </c>
      <c r="O3773">
        <v>3.2</v>
      </c>
      <c r="P3773">
        <v>5</v>
      </c>
      <c r="Q3773" t="s">
        <v>24</v>
      </c>
      <c r="R3773">
        <v>35</v>
      </c>
      <c r="S3773">
        <f t="shared" si="174"/>
        <v>595</v>
      </c>
      <c r="T3773">
        <f t="shared" si="175"/>
        <v>119</v>
      </c>
      <c r="U3773" s="2">
        <f t="shared" si="176"/>
        <v>0.29411764705882354</v>
      </c>
      <c r="V3773" t="str" cm="1">
        <f t="array" ref="V3773">_xlfn.IFS(H3773&lt;5,"Urban",H3773&lt;=12,"Sub-Urban",H3773&gt;12,"Out Of City")</f>
        <v>Out Of City</v>
      </c>
      <c r="W3773" t="str" cm="1">
        <f t="array" ref="W3773">_xlfn.IFS(
    L3773="CCS", "CCS",
    L3773="Type 2", "Type 2",
    L3773="CHAdeMO", "CHAdeMO",
    L3773="Tesla", "Tesla",
    L3773="CCS, Type 2", "CCS, Type 2",
    L3773="Type 2, CCS", "CCS, Type 2",
    L3773="CHAdeMO, Type 2", "CHAdeMO, Type 2",
    L3773="Type 2, CHAdeMO", "CHAdeMO, Type 2",
    L3773="CCS, Tesla", "CCS, Tesla",
    L3773="Tesla, CCS", "CCS, Tesla",
    L3773="Tesla, Type 2", "Tesla, Type 2",
    L3773="Type 2, Tesla", "Tesla, Type 2",
    L3773="CCS, CHAdeMO", "CCS, CHAdeMO",
    L3773="CHAdeMO, CCS", "CCS, CHAdeMO",
    L3773="CHAdeMO, Tesla", "CHAdeMO, Tesla",
    L3773="Tesla, CHAdeMO", "CHAdeMO, Tesla"
)</f>
        <v>CCS, CHAdeMO</v>
      </c>
    </row>
    <row r="3774" spans="1:23" x14ac:dyDescent="0.25">
      <c r="A3774" t="s">
        <v>7561</v>
      </c>
      <c r="B3774">
        <v>18.989920999999999</v>
      </c>
      <c r="C3774">
        <v>72.873022000000006</v>
      </c>
      <c r="D3774" t="s">
        <v>7562</v>
      </c>
      <c r="E3774" t="s">
        <v>38</v>
      </c>
      <c r="F3774">
        <v>0.19</v>
      </c>
      <c r="G3774" s="1" t="s">
        <v>9985</v>
      </c>
      <c r="H3774">
        <v>2.36</v>
      </c>
      <c r="I3774">
        <v>18</v>
      </c>
      <c r="J3774" t="s">
        <v>46</v>
      </c>
      <c r="K3774">
        <v>150</v>
      </c>
      <c r="L3774" t="s">
        <v>104</v>
      </c>
      <c r="M3774">
        <v>2019</v>
      </c>
      <c r="N3774" t="s">
        <v>23</v>
      </c>
      <c r="O3774">
        <v>3.1</v>
      </c>
      <c r="P3774">
        <v>10</v>
      </c>
      <c r="Q3774" t="s">
        <v>24</v>
      </c>
      <c r="R3774">
        <v>13</v>
      </c>
      <c r="S3774">
        <f t="shared" si="174"/>
        <v>234</v>
      </c>
      <c r="T3774">
        <f t="shared" si="175"/>
        <v>44.46</v>
      </c>
      <c r="U3774" s="2">
        <f t="shared" si="176"/>
        <v>0.55555555555555558</v>
      </c>
      <c r="V3774" t="str" cm="1">
        <f t="array" ref="V3774">_xlfn.IFS(H3774&lt;5,"Urban",H3774&lt;=12,"Sub-Urban",H3774&gt;12,"Out Of City")</f>
        <v>Urban</v>
      </c>
      <c r="W3774" t="str" cm="1">
        <f t="array" ref="W3774">_xlfn.IFS(
    L3774="CCS", "CCS",
    L3774="Type 2", "Type 2",
    L3774="CHAdeMO", "CHAdeMO",
    L3774="Tesla", "Tesla",
    L3774="CCS, Type 2", "CCS, Type 2",
    L3774="Type 2, CCS", "CCS, Type 2",
    L3774="CHAdeMO, Type 2", "CHAdeMO, Type 2",
    L3774="Type 2, CHAdeMO", "CHAdeMO, Type 2",
    L3774="CCS, Tesla", "CCS, Tesla",
    L3774="Tesla, CCS", "CCS, Tesla",
    L3774="Tesla, Type 2", "Tesla, Type 2",
    L3774="Type 2, Tesla", "Tesla, Type 2",
    L3774="CCS, CHAdeMO", "CCS, CHAdeMO",
    L3774="CHAdeMO, CCS", "CCS, CHAdeMO",
    L3774="CHAdeMO, Tesla", "CHAdeMO, Tesla",
    L3774="Tesla, CHAdeMO", "CHAdeMO, Tesla"
)</f>
        <v>CHAdeMO, Type 2</v>
      </c>
    </row>
    <row r="3775" spans="1:23" x14ac:dyDescent="0.25">
      <c r="A3775" t="s">
        <v>7563</v>
      </c>
      <c r="B3775">
        <v>34.187407999999998</v>
      </c>
      <c r="C3775">
        <v>-118.369169</v>
      </c>
      <c r="D3775" t="s">
        <v>7564</v>
      </c>
      <c r="E3775" t="s">
        <v>38</v>
      </c>
      <c r="F3775">
        <v>0.36</v>
      </c>
      <c r="G3775" t="s">
        <v>32</v>
      </c>
      <c r="H3775">
        <v>6.16</v>
      </c>
      <c r="I3775">
        <v>16</v>
      </c>
      <c r="J3775" t="s">
        <v>46</v>
      </c>
      <c r="K3775">
        <v>150</v>
      </c>
      <c r="L3775" t="s">
        <v>77</v>
      </c>
      <c r="M3775">
        <v>2017</v>
      </c>
      <c r="N3775" t="s">
        <v>23</v>
      </c>
      <c r="O3775">
        <v>3.2</v>
      </c>
      <c r="P3775">
        <v>3</v>
      </c>
      <c r="Q3775" t="s">
        <v>48</v>
      </c>
      <c r="R3775">
        <v>13</v>
      </c>
      <c r="S3775">
        <f t="shared" si="174"/>
        <v>208</v>
      </c>
      <c r="T3775">
        <f t="shared" si="175"/>
        <v>74.88</v>
      </c>
      <c r="U3775" s="2">
        <f t="shared" si="176"/>
        <v>0.1875</v>
      </c>
      <c r="V3775" t="str" cm="1">
        <f t="array" ref="V3775">_xlfn.IFS(H3775&lt;5,"Urban",H3775&lt;=12,"Sub-Urban",H3775&gt;12,"Out Of City")</f>
        <v>Sub-Urban</v>
      </c>
      <c r="W3775" t="str" cm="1">
        <f t="array" ref="W3775">_xlfn.IFS(
    L3775="CCS", "CCS",
    L3775="Type 2", "Type 2",
    L3775="CHAdeMO", "CHAdeMO",
    L3775="Tesla", "Tesla",
    L3775="CCS, Type 2", "CCS, Type 2",
    L3775="Type 2, CCS", "CCS, Type 2",
    L3775="CHAdeMO, Type 2", "CHAdeMO, Type 2",
    L3775="Type 2, CHAdeMO", "CHAdeMO, Type 2",
    L3775="CCS, Tesla", "CCS, Tesla",
    L3775="Tesla, CCS", "CCS, Tesla",
    L3775="Tesla, Type 2", "Tesla, Type 2",
    L3775="Type 2, Tesla", "Tesla, Type 2",
    L3775="CCS, CHAdeMO", "CCS, CHAdeMO",
    L3775="CHAdeMO, CCS", "CCS, CHAdeMO",
    L3775="CHAdeMO, Tesla", "CHAdeMO, Tesla",
    L3775="Tesla, CHAdeMO", "CHAdeMO, Tesla"
)</f>
        <v>CHAdeMO</v>
      </c>
    </row>
    <row r="3776" spans="1:23" x14ac:dyDescent="0.25">
      <c r="A3776" t="s">
        <v>7565</v>
      </c>
      <c r="B3776">
        <v>43.731889000000002</v>
      </c>
      <c r="C3776">
        <v>-79.436678999999998</v>
      </c>
      <c r="D3776" t="s">
        <v>7566</v>
      </c>
      <c r="E3776" t="s">
        <v>27</v>
      </c>
      <c r="F3776">
        <v>0.13</v>
      </c>
      <c r="G3776" s="1" t="s">
        <v>9985</v>
      </c>
      <c r="H3776">
        <v>9.16</v>
      </c>
      <c r="I3776">
        <v>85</v>
      </c>
      <c r="J3776" t="s">
        <v>47</v>
      </c>
      <c r="K3776">
        <v>150</v>
      </c>
      <c r="L3776" t="s">
        <v>22</v>
      </c>
      <c r="M3776">
        <v>2014</v>
      </c>
      <c r="N3776" t="s">
        <v>23</v>
      </c>
      <c r="O3776">
        <v>4.9000000000000004</v>
      </c>
      <c r="P3776">
        <v>2</v>
      </c>
      <c r="Q3776" t="s">
        <v>24</v>
      </c>
      <c r="R3776">
        <v>59</v>
      </c>
      <c r="S3776">
        <f t="shared" si="174"/>
        <v>5015</v>
      </c>
      <c r="T3776">
        <f t="shared" si="175"/>
        <v>651.95000000000005</v>
      </c>
      <c r="U3776" s="2">
        <f t="shared" si="176"/>
        <v>2.3529411764705882E-2</v>
      </c>
      <c r="V3776" t="str" cm="1">
        <f t="array" ref="V3776">_xlfn.IFS(H3776&lt;5,"Urban",H3776&lt;=12,"Sub-Urban",H3776&gt;12,"Out Of City")</f>
        <v>Sub-Urban</v>
      </c>
      <c r="W3776" t="str" cm="1">
        <f t="array" ref="W3776">_xlfn.IFS(
    L3776="CCS", "CCS",
    L3776="Type 2", "Type 2",
    L3776="CHAdeMO", "CHAdeMO",
    L3776="Tesla", "Tesla",
    L3776="CCS, Type 2", "CCS, Type 2",
    L3776="Type 2, CCS", "CCS, Type 2",
    L3776="CHAdeMO, Type 2", "CHAdeMO, Type 2",
    L3776="Type 2, CHAdeMO", "CHAdeMO, Type 2",
    L3776="CCS, Tesla", "CCS, Tesla",
    L3776="Tesla, CCS", "CCS, Tesla",
    L3776="Tesla, Type 2", "Tesla, Type 2",
    L3776="Type 2, Tesla", "Tesla, Type 2",
    L3776="CCS, CHAdeMO", "CCS, CHAdeMO",
    L3776="CHAdeMO, CCS", "CCS, CHAdeMO",
    L3776="CHAdeMO, Tesla", "CHAdeMO, Tesla",
    L3776="Tesla, CHAdeMO", "CHAdeMO, Tesla"
)</f>
        <v>CCS, CHAdeMO</v>
      </c>
    </row>
    <row r="3777" spans="1:23" x14ac:dyDescent="0.25">
      <c r="A3777" t="s">
        <v>7567</v>
      </c>
      <c r="B3777">
        <v>37.770929000000002</v>
      </c>
      <c r="C3777">
        <v>-122.485893</v>
      </c>
      <c r="D3777" t="s">
        <v>7568</v>
      </c>
      <c r="E3777" t="s">
        <v>38</v>
      </c>
      <c r="F3777">
        <v>0.23</v>
      </c>
      <c r="G3777" s="1" t="s">
        <v>9985</v>
      </c>
      <c r="H3777">
        <v>17.86</v>
      </c>
      <c r="I3777">
        <v>87</v>
      </c>
      <c r="J3777" t="s">
        <v>46</v>
      </c>
      <c r="K3777">
        <v>150</v>
      </c>
      <c r="L3777" t="s">
        <v>58</v>
      </c>
      <c r="M3777">
        <v>2012</v>
      </c>
      <c r="N3777" t="s">
        <v>35</v>
      </c>
      <c r="O3777">
        <v>4.5</v>
      </c>
      <c r="P3777">
        <v>2</v>
      </c>
      <c r="Q3777" t="s">
        <v>24</v>
      </c>
      <c r="R3777">
        <v>9</v>
      </c>
      <c r="S3777">
        <f t="shared" si="174"/>
        <v>783</v>
      </c>
      <c r="T3777">
        <f t="shared" si="175"/>
        <v>180.09</v>
      </c>
      <c r="U3777" s="2">
        <f t="shared" si="176"/>
        <v>2.2988505747126436E-2</v>
      </c>
      <c r="V3777" t="str" cm="1">
        <f t="array" ref="V3777">_xlfn.IFS(H3777&lt;5,"Urban",H3777&lt;=12,"Sub-Urban",H3777&gt;12,"Out Of City")</f>
        <v>Out Of City</v>
      </c>
      <c r="W3777" t="str" cm="1">
        <f t="array" ref="W3777">_xlfn.IFS(
    L3777="CCS", "CCS",
    L3777="Type 2", "Type 2",
    L3777="CHAdeMO", "CHAdeMO",
    L3777="Tesla", "Tesla",
    L3777="CCS, Type 2", "CCS, Type 2",
    L3777="Type 2, CCS", "CCS, Type 2",
    L3777="CHAdeMO, Type 2", "CHAdeMO, Type 2",
    L3777="Type 2, CHAdeMO", "CHAdeMO, Type 2",
    L3777="CCS, Tesla", "CCS, Tesla",
    L3777="Tesla, CCS", "CCS, Tesla",
    L3777="Tesla, Type 2", "Tesla, Type 2",
    L3777="Type 2, Tesla", "Tesla, Type 2",
    L3777="CCS, CHAdeMO", "CCS, CHAdeMO",
    L3777="CHAdeMO, CCS", "CCS, CHAdeMO",
    L3777="CHAdeMO, Tesla", "CHAdeMO, Tesla",
    L3777="Tesla, CHAdeMO", "CHAdeMO, Tesla"
)</f>
        <v>CCS, Tesla</v>
      </c>
    </row>
    <row r="3778" spans="1:23" x14ac:dyDescent="0.25">
      <c r="A3778" t="s">
        <v>7569</v>
      </c>
      <c r="B3778">
        <v>43.617446999999999</v>
      </c>
      <c r="C3778">
        <v>-79.452611000000005</v>
      </c>
      <c r="D3778" t="s">
        <v>7570</v>
      </c>
      <c r="E3778" t="s">
        <v>38</v>
      </c>
      <c r="F3778">
        <v>0.3</v>
      </c>
      <c r="G3778" t="s">
        <v>20</v>
      </c>
      <c r="H3778">
        <v>16.260000000000002</v>
      </c>
      <c r="I3778">
        <v>24</v>
      </c>
      <c r="J3778" t="s">
        <v>47</v>
      </c>
      <c r="K3778">
        <v>22</v>
      </c>
      <c r="L3778" t="s">
        <v>47</v>
      </c>
      <c r="M3778">
        <v>2021</v>
      </c>
      <c r="N3778" t="s">
        <v>35</v>
      </c>
      <c r="O3778">
        <v>4.8</v>
      </c>
      <c r="P3778">
        <v>3</v>
      </c>
      <c r="Q3778" t="s">
        <v>48</v>
      </c>
      <c r="R3778">
        <v>14</v>
      </c>
      <c r="S3778">
        <f t="shared" si="174"/>
        <v>336</v>
      </c>
      <c r="T3778">
        <f t="shared" si="175"/>
        <v>100.8</v>
      </c>
      <c r="U3778" s="2">
        <f t="shared" si="176"/>
        <v>0.125</v>
      </c>
      <c r="V3778" t="str" cm="1">
        <f t="array" ref="V3778">_xlfn.IFS(H3778&lt;5,"Urban",H3778&lt;=12,"Sub-Urban",H3778&gt;12,"Out Of City")</f>
        <v>Out Of City</v>
      </c>
      <c r="W3778" t="str" cm="1">
        <f t="array" ref="W3778">_xlfn.IFS(
    L3778="CCS", "CCS",
    L3778="Type 2", "Type 2",
    L3778="CHAdeMO", "CHAdeMO",
    L3778="Tesla", "Tesla",
    L3778="CCS, Type 2", "CCS, Type 2",
    L3778="Type 2, CCS", "CCS, Type 2",
    L3778="CHAdeMO, Type 2", "CHAdeMO, Type 2",
    L3778="Type 2, CHAdeMO", "CHAdeMO, Type 2",
    L3778="CCS, Tesla", "CCS, Tesla",
    L3778="Tesla, CCS", "CCS, Tesla",
    L3778="Tesla, Type 2", "Tesla, Type 2",
    L3778="Type 2, Tesla", "Tesla, Type 2",
    L3778="CCS, CHAdeMO", "CCS, CHAdeMO",
    L3778="CHAdeMO, CCS", "CCS, CHAdeMO",
    L3778="CHAdeMO, Tesla", "CHAdeMO, Tesla",
    L3778="Tesla, CHAdeMO", "CHAdeMO, Tesla"
)</f>
        <v>Tesla</v>
      </c>
    </row>
    <row r="3779" spans="1:23" x14ac:dyDescent="0.25">
      <c r="A3779" t="s">
        <v>7571</v>
      </c>
      <c r="B3779">
        <v>19.407774</v>
      </c>
      <c r="C3779">
        <v>-99.127469000000005</v>
      </c>
      <c r="D3779" t="s">
        <v>7572</v>
      </c>
      <c r="E3779" t="s">
        <v>19</v>
      </c>
      <c r="F3779">
        <v>0.44</v>
      </c>
      <c r="G3779" t="s">
        <v>32</v>
      </c>
      <c r="H3779">
        <v>4.2699999999999996</v>
      </c>
      <c r="I3779">
        <v>93</v>
      </c>
      <c r="J3779" t="s">
        <v>39</v>
      </c>
      <c r="K3779">
        <v>50</v>
      </c>
      <c r="L3779" t="s">
        <v>61</v>
      </c>
      <c r="M3779">
        <v>2019</v>
      </c>
      <c r="N3779" t="s">
        <v>23</v>
      </c>
      <c r="O3779">
        <v>4.9000000000000004</v>
      </c>
      <c r="P3779">
        <v>8</v>
      </c>
      <c r="Q3779" t="s">
        <v>24</v>
      </c>
      <c r="R3779">
        <v>35</v>
      </c>
      <c r="S3779">
        <f t="shared" ref="S3779:S3842" si="177">R3779*I3779</f>
        <v>3255</v>
      </c>
      <c r="T3779">
        <f t="shared" ref="T3779:T3842" si="178">F3779*S3779</f>
        <v>1432.2</v>
      </c>
      <c r="U3779" s="2">
        <f t="shared" ref="U3779:U3842" si="179">P3779/I3779</f>
        <v>8.6021505376344093E-2</v>
      </c>
      <c r="V3779" t="str" cm="1">
        <f t="array" ref="V3779">_xlfn.IFS(H3779&lt;5,"Urban",H3779&lt;=12,"Sub-Urban",H3779&gt;12,"Out Of City")</f>
        <v>Urban</v>
      </c>
      <c r="W3779" t="str" cm="1">
        <f t="array" ref="W3779">_xlfn.IFS(
    L3779="CCS", "CCS",
    L3779="Type 2", "Type 2",
    L3779="CHAdeMO", "CHAdeMO",
    L3779="Tesla", "Tesla",
    L3779="CCS, Type 2", "CCS, Type 2",
    L3779="Type 2, CCS", "CCS, Type 2",
    L3779="CHAdeMO, Type 2", "CHAdeMO, Type 2",
    L3779="Type 2, CHAdeMO", "CHAdeMO, Type 2",
    L3779="CCS, Tesla", "CCS, Tesla",
    L3779="Tesla, CCS", "CCS, Tesla",
    L3779="Tesla, Type 2", "Tesla, Type 2",
    L3779="Type 2, Tesla", "Tesla, Type 2",
    L3779="CCS, CHAdeMO", "CCS, CHAdeMO",
    L3779="CHAdeMO, CCS", "CCS, CHAdeMO",
    L3779="CHAdeMO, Tesla", "CHAdeMO, Tesla",
    L3779="Tesla, CHAdeMO", "CHAdeMO, Tesla"
)</f>
        <v>CHAdeMO, Tesla</v>
      </c>
    </row>
    <row r="3780" spans="1:23" x14ac:dyDescent="0.25">
      <c r="A3780" t="s">
        <v>7573</v>
      </c>
      <c r="B3780">
        <v>-33.816108999999997</v>
      </c>
      <c r="C3780">
        <v>151.330208</v>
      </c>
      <c r="D3780" t="s">
        <v>7574</v>
      </c>
      <c r="E3780" t="s">
        <v>19</v>
      </c>
      <c r="F3780">
        <v>0.13</v>
      </c>
      <c r="G3780" t="s">
        <v>32</v>
      </c>
      <c r="H3780">
        <v>11</v>
      </c>
      <c r="I3780">
        <v>73</v>
      </c>
      <c r="J3780" t="s">
        <v>39</v>
      </c>
      <c r="K3780">
        <v>22</v>
      </c>
      <c r="L3780" t="s">
        <v>64</v>
      </c>
      <c r="M3780">
        <v>2016</v>
      </c>
      <c r="N3780" t="s">
        <v>23</v>
      </c>
      <c r="O3780">
        <v>4.7</v>
      </c>
      <c r="P3780">
        <v>9</v>
      </c>
      <c r="Q3780" t="s">
        <v>29</v>
      </c>
      <c r="R3780">
        <v>30</v>
      </c>
      <c r="S3780">
        <f t="shared" si="177"/>
        <v>2190</v>
      </c>
      <c r="T3780">
        <f t="shared" si="178"/>
        <v>284.7</v>
      </c>
      <c r="U3780" s="2">
        <f t="shared" si="179"/>
        <v>0.12328767123287671</v>
      </c>
      <c r="V3780" t="str" cm="1">
        <f t="array" ref="V3780">_xlfn.IFS(H3780&lt;5,"Urban",H3780&lt;=12,"Sub-Urban",H3780&gt;12,"Out Of City")</f>
        <v>Sub-Urban</v>
      </c>
      <c r="W3780" t="str" cm="1">
        <f t="array" ref="W3780">_xlfn.IFS(
    L3780="CCS", "CCS",
    L3780="Type 2", "Type 2",
    L3780="CHAdeMO", "CHAdeMO",
    L3780="Tesla", "Tesla",
    L3780="CCS, Type 2", "CCS, Type 2",
    L3780="Type 2, CCS", "CCS, Type 2",
    L3780="CHAdeMO, Type 2", "CHAdeMO, Type 2",
    L3780="Type 2, CHAdeMO", "CHAdeMO, Type 2",
    L3780="CCS, Tesla", "CCS, Tesla",
    L3780="Tesla, CCS", "CCS, Tesla",
    L3780="Tesla, Type 2", "Tesla, Type 2",
    L3780="Type 2, Tesla", "Tesla, Type 2",
    L3780="CCS, CHAdeMO", "CCS, CHAdeMO",
    L3780="CHAdeMO, CCS", "CCS, CHAdeMO",
    L3780="CHAdeMO, Tesla", "CHAdeMO, Tesla",
    L3780="Tesla, CHAdeMO", "CHAdeMO, Tesla"
)</f>
        <v>CCS, CHAdeMO</v>
      </c>
    </row>
    <row r="3781" spans="1:23" x14ac:dyDescent="0.25">
      <c r="A3781" t="s">
        <v>7575</v>
      </c>
      <c r="B3781">
        <v>39.859279000000001</v>
      </c>
      <c r="C3781">
        <v>116.38381099999999</v>
      </c>
      <c r="D3781" t="s">
        <v>7576</v>
      </c>
      <c r="E3781" t="s">
        <v>38</v>
      </c>
      <c r="F3781">
        <v>0.23</v>
      </c>
      <c r="G3781" s="1" t="s">
        <v>9985</v>
      </c>
      <c r="H3781">
        <v>4.88</v>
      </c>
      <c r="I3781">
        <v>70</v>
      </c>
      <c r="J3781" t="s">
        <v>39</v>
      </c>
      <c r="K3781">
        <v>350</v>
      </c>
      <c r="L3781" t="s">
        <v>64</v>
      </c>
      <c r="M3781">
        <v>2012</v>
      </c>
      <c r="N3781" t="s">
        <v>23</v>
      </c>
      <c r="O3781">
        <v>3.9</v>
      </c>
      <c r="P3781">
        <v>10</v>
      </c>
      <c r="Q3781" t="s">
        <v>24</v>
      </c>
      <c r="R3781">
        <v>14</v>
      </c>
      <c r="S3781">
        <f t="shared" si="177"/>
        <v>980</v>
      </c>
      <c r="T3781">
        <f t="shared" si="178"/>
        <v>225.4</v>
      </c>
      <c r="U3781" s="2">
        <f t="shared" si="179"/>
        <v>0.14285714285714285</v>
      </c>
      <c r="V3781" t="str" cm="1">
        <f t="array" ref="V3781">_xlfn.IFS(H3781&lt;5,"Urban",H3781&lt;=12,"Sub-Urban",H3781&gt;12,"Out Of City")</f>
        <v>Urban</v>
      </c>
      <c r="W3781" t="str" cm="1">
        <f t="array" ref="W3781">_xlfn.IFS(
    L3781="CCS", "CCS",
    L3781="Type 2", "Type 2",
    L3781="CHAdeMO", "CHAdeMO",
    L3781="Tesla", "Tesla",
    L3781="CCS, Type 2", "CCS, Type 2",
    L3781="Type 2, CCS", "CCS, Type 2",
    L3781="CHAdeMO, Type 2", "CHAdeMO, Type 2",
    L3781="Type 2, CHAdeMO", "CHAdeMO, Type 2",
    L3781="CCS, Tesla", "CCS, Tesla",
    L3781="Tesla, CCS", "CCS, Tesla",
    L3781="Tesla, Type 2", "Tesla, Type 2",
    L3781="Type 2, Tesla", "Tesla, Type 2",
    L3781="CCS, CHAdeMO", "CCS, CHAdeMO",
    L3781="CHAdeMO, CCS", "CCS, CHAdeMO",
    L3781="CHAdeMO, Tesla", "CHAdeMO, Tesla",
    L3781="Tesla, CHAdeMO", "CHAdeMO, Tesla"
)</f>
        <v>CCS, CHAdeMO</v>
      </c>
    </row>
    <row r="3782" spans="1:23" x14ac:dyDescent="0.25">
      <c r="A3782" t="s">
        <v>7577</v>
      </c>
      <c r="B3782">
        <v>71.352525</v>
      </c>
      <c r="C3782">
        <v>81.703050000000005</v>
      </c>
      <c r="D3782" t="s">
        <v>7578</v>
      </c>
      <c r="E3782" t="s">
        <v>27</v>
      </c>
      <c r="F3782">
        <v>0.26</v>
      </c>
      <c r="G3782" t="s">
        <v>32</v>
      </c>
      <c r="H3782">
        <v>4.9000000000000004</v>
      </c>
      <c r="I3782">
        <v>15</v>
      </c>
      <c r="J3782" t="s">
        <v>46</v>
      </c>
      <c r="K3782">
        <v>22</v>
      </c>
      <c r="L3782" t="s">
        <v>118</v>
      </c>
      <c r="M3782">
        <v>2013</v>
      </c>
      <c r="N3782" t="s">
        <v>23</v>
      </c>
      <c r="O3782">
        <v>4</v>
      </c>
      <c r="P3782">
        <v>10</v>
      </c>
      <c r="Q3782" t="s">
        <v>24</v>
      </c>
      <c r="R3782">
        <v>57</v>
      </c>
      <c r="S3782">
        <f t="shared" si="177"/>
        <v>855</v>
      </c>
      <c r="T3782">
        <f t="shared" si="178"/>
        <v>222.3</v>
      </c>
      <c r="U3782" s="2">
        <f t="shared" si="179"/>
        <v>0.66666666666666663</v>
      </c>
      <c r="V3782" t="str" cm="1">
        <f t="array" ref="V3782">_xlfn.IFS(H3782&lt;5,"Urban",H3782&lt;=12,"Sub-Urban",H3782&gt;12,"Out Of City")</f>
        <v>Urban</v>
      </c>
      <c r="W3782" t="str" cm="1">
        <f t="array" ref="W3782">_xlfn.IFS(
    L3782="CCS", "CCS",
    L3782="Type 2", "Type 2",
    L3782="CHAdeMO", "CHAdeMO",
    L3782="Tesla", "Tesla",
    L3782="CCS, Type 2", "CCS, Type 2",
    L3782="Type 2, CCS", "CCS, Type 2",
    L3782="CHAdeMO, Type 2", "CHAdeMO, Type 2",
    L3782="Type 2, CHAdeMO", "CHAdeMO, Type 2",
    L3782="CCS, Tesla", "CCS, Tesla",
    L3782="Tesla, CCS", "CCS, Tesla",
    L3782="Tesla, Type 2", "Tesla, Type 2",
    L3782="Type 2, Tesla", "Tesla, Type 2",
    L3782="CCS, CHAdeMO", "CCS, CHAdeMO",
    L3782="CHAdeMO, CCS", "CCS, CHAdeMO",
    L3782="CHAdeMO, Tesla", "CHAdeMO, Tesla",
    L3782="Tesla, CHAdeMO", "CHAdeMO, Tesla"
)</f>
        <v>Tesla, Type 2</v>
      </c>
    </row>
    <row r="3783" spans="1:23" x14ac:dyDescent="0.25">
      <c r="A3783" t="s">
        <v>7579</v>
      </c>
      <c r="B3783">
        <v>52.515990000000002</v>
      </c>
      <c r="C3783">
        <v>13.356195</v>
      </c>
      <c r="D3783" t="s">
        <v>7580</v>
      </c>
      <c r="E3783" t="s">
        <v>38</v>
      </c>
      <c r="F3783">
        <v>0.21</v>
      </c>
      <c r="G3783" s="1" t="s">
        <v>9985</v>
      </c>
      <c r="H3783">
        <v>1.37</v>
      </c>
      <c r="I3783">
        <v>24</v>
      </c>
      <c r="J3783" t="s">
        <v>47</v>
      </c>
      <c r="K3783">
        <v>150</v>
      </c>
      <c r="L3783" t="s">
        <v>118</v>
      </c>
      <c r="M3783">
        <v>2010</v>
      </c>
      <c r="N3783" t="s">
        <v>23</v>
      </c>
      <c r="O3783">
        <v>4.7</v>
      </c>
      <c r="P3783">
        <v>2</v>
      </c>
      <c r="Q3783" t="s">
        <v>29</v>
      </c>
      <c r="R3783">
        <v>14</v>
      </c>
      <c r="S3783">
        <f t="shared" si="177"/>
        <v>336</v>
      </c>
      <c r="T3783">
        <f t="shared" si="178"/>
        <v>70.56</v>
      </c>
      <c r="U3783" s="2">
        <f t="shared" si="179"/>
        <v>8.3333333333333329E-2</v>
      </c>
      <c r="V3783" t="str" cm="1">
        <f t="array" ref="V3783">_xlfn.IFS(H3783&lt;5,"Urban",H3783&lt;=12,"Sub-Urban",H3783&gt;12,"Out Of City")</f>
        <v>Urban</v>
      </c>
      <c r="W3783" t="str" cm="1">
        <f t="array" ref="W3783">_xlfn.IFS(
    L3783="CCS", "CCS",
    L3783="Type 2", "Type 2",
    L3783="CHAdeMO", "CHAdeMO",
    L3783="Tesla", "Tesla",
    L3783="CCS, Type 2", "CCS, Type 2",
    L3783="Type 2, CCS", "CCS, Type 2",
    L3783="CHAdeMO, Type 2", "CHAdeMO, Type 2",
    L3783="Type 2, CHAdeMO", "CHAdeMO, Type 2",
    L3783="CCS, Tesla", "CCS, Tesla",
    L3783="Tesla, CCS", "CCS, Tesla",
    L3783="Tesla, Type 2", "Tesla, Type 2",
    L3783="Type 2, Tesla", "Tesla, Type 2",
    L3783="CCS, CHAdeMO", "CCS, CHAdeMO",
    L3783="CHAdeMO, CCS", "CCS, CHAdeMO",
    L3783="CHAdeMO, Tesla", "CHAdeMO, Tesla",
    L3783="Tesla, CHAdeMO", "CHAdeMO, Tesla"
)</f>
        <v>Tesla, Type 2</v>
      </c>
    </row>
    <row r="3784" spans="1:23" x14ac:dyDescent="0.25">
      <c r="A3784" t="s">
        <v>7581</v>
      </c>
      <c r="B3784">
        <v>55.813129000000004</v>
      </c>
      <c r="C3784">
        <v>37.606332000000002</v>
      </c>
      <c r="D3784" t="s">
        <v>7582</v>
      </c>
      <c r="E3784" t="s">
        <v>19</v>
      </c>
      <c r="F3784">
        <v>0.28999999999999998</v>
      </c>
      <c r="G3784" s="1" t="s">
        <v>9985</v>
      </c>
      <c r="H3784">
        <v>2.95</v>
      </c>
      <c r="I3784">
        <v>81</v>
      </c>
      <c r="J3784" t="s">
        <v>21</v>
      </c>
      <c r="K3784">
        <v>150</v>
      </c>
      <c r="L3784" t="s">
        <v>118</v>
      </c>
      <c r="M3784">
        <v>2015</v>
      </c>
      <c r="N3784" t="s">
        <v>35</v>
      </c>
      <c r="O3784">
        <v>3.3</v>
      </c>
      <c r="P3784">
        <v>8</v>
      </c>
      <c r="Q3784" t="s">
        <v>48</v>
      </c>
      <c r="R3784">
        <v>35</v>
      </c>
      <c r="S3784">
        <f t="shared" si="177"/>
        <v>2835</v>
      </c>
      <c r="T3784">
        <f t="shared" si="178"/>
        <v>822.15</v>
      </c>
      <c r="U3784" s="2">
        <f t="shared" si="179"/>
        <v>9.8765432098765427E-2</v>
      </c>
      <c r="V3784" t="str" cm="1">
        <f t="array" ref="V3784">_xlfn.IFS(H3784&lt;5,"Urban",H3784&lt;=12,"Sub-Urban",H3784&gt;12,"Out Of City")</f>
        <v>Urban</v>
      </c>
      <c r="W3784" t="str" cm="1">
        <f t="array" ref="W3784">_xlfn.IFS(
    L3784="CCS", "CCS",
    L3784="Type 2", "Type 2",
    L3784="CHAdeMO", "CHAdeMO",
    L3784="Tesla", "Tesla",
    L3784="CCS, Type 2", "CCS, Type 2",
    L3784="Type 2, CCS", "CCS, Type 2",
    L3784="CHAdeMO, Type 2", "CHAdeMO, Type 2",
    L3784="Type 2, CHAdeMO", "CHAdeMO, Type 2",
    L3784="CCS, Tesla", "CCS, Tesla",
    L3784="Tesla, CCS", "CCS, Tesla",
    L3784="Tesla, Type 2", "Tesla, Type 2",
    L3784="Type 2, Tesla", "Tesla, Type 2",
    L3784="CCS, CHAdeMO", "CCS, CHAdeMO",
    L3784="CHAdeMO, CCS", "CCS, CHAdeMO",
    L3784="CHAdeMO, Tesla", "CHAdeMO, Tesla",
    L3784="Tesla, CHAdeMO", "CHAdeMO, Tesla"
)</f>
        <v>Tesla, Type 2</v>
      </c>
    </row>
    <row r="3785" spans="1:23" x14ac:dyDescent="0.25">
      <c r="A3785" t="s">
        <v>7583</v>
      </c>
      <c r="B3785">
        <v>19.539021999999999</v>
      </c>
      <c r="C3785">
        <v>-99.072559999999996</v>
      </c>
      <c r="D3785" t="s">
        <v>7584</v>
      </c>
      <c r="E3785" t="s">
        <v>38</v>
      </c>
      <c r="F3785">
        <v>0.27</v>
      </c>
      <c r="G3785" t="s">
        <v>32</v>
      </c>
      <c r="H3785">
        <v>1.29</v>
      </c>
      <c r="I3785">
        <v>54</v>
      </c>
      <c r="J3785" t="s">
        <v>33</v>
      </c>
      <c r="K3785">
        <v>350</v>
      </c>
      <c r="L3785" t="s">
        <v>40</v>
      </c>
      <c r="M3785">
        <v>2010</v>
      </c>
      <c r="N3785" t="s">
        <v>23</v>
      </c>
      <c r="O3785">
        <v>4.5999999999999996</v>
      </c>
      <c r="P3785">
        <v>3</v>
      </c>
      <c r="Q3785" t="s">
        <v>29</v>
      </c>
      <c r="R3785">
        <v>17</v>
      </c>
      <c r="S3785">
        <f t="shared" si="177"/>
        <v>918</v>
      </c>
      <c r="T3785">
        <f t="shared" si="178"/>
        <v>247.86</v>
      </c>
      <c r="U3785" s="2">
        <f t="shared" si="179"/>
        <v>5.5555555555555552E-2</v>
      </c>
      <c r="V3785" t="str" cm="1">
        <f t="array" ref="V3785">_xlfn.IFS(H3785&lt;5,"Urban",H3785&lt;=12,"Sub-Urban",H3785&gt;12,"Out Of City")</f>
        <v>Urban</v>
      </c>
      <c r="W3785" t="str" cm="1">
        <f t="array" ref="W3785">_xlfn.IFS(
    L3785="CCS", "CCS",
    L3785="Type 2", "Type 2",
    L3785="CHAdeMO", "CHAdeMO",
    L3785="Tesla", "Tesla",
    L3785="CCS, Type 2", "CCS, Type 2",
    L3785="Type 2, CCS", "CCS, Type 2",
    L3785="CHAdeMO, Type 2", "CHAdeMO, Type 2",
    L3785="Type 2, CHAdeMO", "CHAdeMO, Type 2",
    L3785="CCS, Tesla", "CCS, Tesla",
    L3785="Tesla, CCS", "CCS, Tesla",
    L3785="Tesla, Type 2", "Tesla, Type 2",
    L3785="Type 2, Tesla", "Tesla, Type 2",
    L3785="CCS, CHAdeMO", "CCS, CHAdeMO",
    L3785="CHAdeMO, CCS", "CCS, CHAdeMO",
    L3785="CHAdeMO, Tesla", "CHAdeMO, Tesla",
    L3785="Tesla, CHAdeMO", "CHAdeMO, Tesla"
)</f>
        <v>Type 2</v>
      </c>
    </row>
    <row r="3786" spans="1:23" x14ac:dyDescent="0.25">
      <c r="A3786" t="s">
        <v>7585</v>
      </c>
      <c r="B3786">
        <v>13.803182</v>
      </c>
      <c r="C3786">
        <v>100.506743</v>
      </c>
      <c r="D3786" t="s">
        <v>7586</v>
      </c>
      <c r="E3786" t="s">
        <v>38</v>
      </c>
      <c r="F3786">
        <v>0.28999999999999998</v>
      </c>
      <c r="G3786" t="s">
        <v>20</v>
      </c>
      <c r="H3786">
        <v>8.1300000000000008</v>
      </c>
      <c r="I3786">
        <v>79</v>
      </c>
      <c r="J3786" t="s">
        <v>33</v>
      </c>
      <c r="K3786">
        <v>350</v>
      </c>
      <c r="L3786" t="s">
        <v>43</v>
      </c>
      <c r="M3786">
        <v>2016</v>
      </c>
      <c r="N3786" t="s">
        <v>35</v>
      </c>
      <c r="O3786">
        <v>4.2</v>
      </c>
      <c r="P3786">
        <v>8</v>
      </c>
      <c r="Q3786" t="s">
        <v>48</v>
      </c>
      <c r="R3786">
        <v>18</v>
      </c>
      <c r="S3786">
        <f t="shared" si="177"/>
        <v>1422</v>
      </c>
      <c r="T3786">
        <f t="shared" si="178"/>
        <v>412.38</v>
      </c>
      <c r="U3786" s="2">
        <f t="shared" si="179"/>
        <v>0.10126582278481013</v>
      </c>
      <c r="V3786" t="str" cm="1">
        <f t="array" ref="V3786">_xlfn.IFS(H3786&lt;5,"Urban",H3786&lt;=12,"Sub-Urban",H3786&gt;12,"Out Of City")</f>
        <v>Sub-Urban</v>
      </c>
      <c r="W3786" t="str" cm="1">
        <f t="array" ref="W3786">_xlfn.IFS(
    L3786="CCS", "CCS",
    L3786="Type 2", "Type 2",
    L3786="CHAdeMO", "CHAdeMO",
    L3786="Tesla", "Tesla",
    L3786="CCS, Type 2", "CCS, Type 2",
    L3786="Type 2, CCS", "CCS, Type 2",
    L3786="CHAdeMO, Type 2", "CHAdeMO, Type 2",
    L3786="Type 2, CHAdeMO", "CHAdeMO, Type 2",
    L3786="CCS, Tesla", "CCS, Tesla",
    L3786="Tesla, CCS", "CCS, Tesla",
    L3786="Tesla, Type 2", "Tesla, Type 2",
    L3786="Type 2, Tesla", "Tesla, Type 2",
    L3786="CCS, CHAdeMO", "CCS, CHAdeMO",
    L3786="CHAdeMO, CCS", "CCS, CHAdeMO",
    L3786="CHAdeMO, Tesla", "CHAdeMO, Tesla",
    L3786="Tesla, CHAdeMO", "CHAdeMO, Tesla"
)</f>
        <v>CCS</v>
      </c>
    </row>
    <row r="3787" spans="1:23" x14ac:dyDescent="0.25">
      <c r="A3787" t="s">
        <v>7587</v>
      </c>
      <c r="B3787">
        <v>18.997803000000001</v>
      </c>
      <c r="C3787">
        <v>72.889268999999999</v>
      </c>
      <c r="D3787" t="s">
        <v>7588</v>
      </c>
      <c r="E3787" t="s">
        <v>19</v>
      </c>
      <c r="F3787">
        <v>0.25</v>
      </c>
      <c r="G3787" t="s">
        <v>32</v>
      </c>
      <c r="H3787">
        <v>14.84</v>
      </c>
      <c r="I3787">
        <v>52</v>
      </c>
      <c r="J3787" t="s">
        <v>39</v>
      </c>
      <c r="K3787">
        <v>150</v>
      </c>
      <c r="L3787" t="s">
        <v>85</v>
      </c>
      <c r="M3787">
        <v>2023</v>
      </c>
      <c r="N3787" t="s">
        <v>35</v>
      </c>
      <c r="O3787">
        <v>3.6</v>
      </c>
      <c r="P3787">
        <v>1</v>
      </c>
      <c r="Q3787" t="s">
        <v>29</v>
      </c>
      <c r="R3787">
        <v>40</v>
      </c>
      <c r="S3787">
        <f t="shared" si="177"/>
        <v>2080</v>
      </c>
      <c r="T3787">
        <f t="shared" si="178"/>
        <v>520</v>
      </c>
      <c r="U3787" s="2">
        <f t="shared" si="179"/>
        <v>1.9230769230769232E-2</v>
      </c>
      <c r="V3787" t="str" cm="1">
        <f t="array" ref="V3787">_xlfn.IFS(H3787&lt;5,"Urban",H3787&lt;=12,"Sub-Urban",H3787&gt;12,"Out Of City")</f>
        <v>Out Of City</v>
      </c>
      <c r="W3787" t="str" cm="1">
        <f t="array" ref="W3787">_xlfn.IFS(
    L3787="CCS", "CCS",
    L3787="Type 2", "Type 2",
    L3787="CHAdeMO", "CHAdeMO",
    L3787="Tesla", "Tesla",
    L3787="CCS, Type 2", "CCS, Type 2",
    L3787="Type 2, CCS", "CCS, Type 2",
    L3787="CHAdeMO, Type 2", "CHAdeMO, Type 2",
    L3787="Type 2, CHAdeMO", "CHAdeMO, Type 2",
    L3787="CCS, Tesla", "CCS, Tesla",
    L3787="Tesla, CCS", "CCS, Tesla",
    L3787="Tesla, Type 2", "Tesla, Type 2",
    L3787="Type 2, Tesla", "Tesla, Type 2",
    L3787="CCS, CHAdeMO", "CCS, CHAdeMO",
    L3787="CHAdeMO, CCS", "CCS, CHAdeMO",
    L3787="CHAdeMO, Tesla", "CHAdeMO, Tesla",
    L3787="Tesla, CHAdeMO", "CHAdeMO, Tesla"
)</f>
        <v>CHAdeMO, Tesla</v>
      </c>
    </row>
    <row r="3788" spans="1:23" x14ac:dyDescent="0.25">
      <c r="A3788" t="s">
        <v>7589</v>
      </c>
      <c r="B3788">
        <v>52.523815999999997</v>
      </c>
      <c r="C3788">
        <v>13.323954000000001</v>
      </c>
      <c r="D3788" t="s">
        <v>7590</v>
      </c>
      <c r="E3788" t="s">
        <v>38</v>
      </c>
      <c r="F3788">
        <v>0.42</v>
      </c>
      <c r="G3788" s="1" t="s">
        <v>9985</v>
      </c>
      <c r="H3788">
        <v>18.34</v>
      </c>
      <c r="I3788">
        <v>90</v>
      </c>
      <c r="J3788" t="s">
        <v>33</v>
      </c>
      <c r="K3788">
        <v>22</v>
      </c>
      <c r="L3788" t="s">
        <v>104</v>
      </c>
      <c r="M3788">
        <v>2017</v>
      </c>
      <c r="N3788" t="s">
        <v>23</v>
      </c>
      <c r="O3788">
        <v>3.8</v>
      </c>
      <c r="P3788">
        <v>3</v>
      </c>
      <c r="Q3788" t="s">
        <v>29</v>
      </c>
      <c r="R3788">
        <v>16</v>
      </c>
      <c r="S3788">
        <f t="shared" si="177"/>
        <v>1440</v>
      </c>
      <c r="T3788">
        <f t="shared" si="178"/>
        <v>604.79999999999995</v>
      </c>
      <c r="U3788" s="2">
        <f t="shared" si="179"/>
        <v>3.3333333333333333E-2</v>
      </c>
      <c r="V3788" t="str" cm="1">
        <f t="array" ref="V3788">_xlfn.IFS(H3788&lt;5,"Urban",H3788&lt;=12,"Sub-Urban",H3788&gt;12,"Out Of City")</f>
        <v>Out Of City</v>
      </c>
      <c r="W3788" t="str" cm="1">
        <f t="array" ref="W3788">_xlfn.IFS(
    L3788="CCS", "CCS",
    L3788="Type 2", "Type 2",
    L3788="CHAdeMO", "CHAdeMO",
    L3788="Tesla", "Tesla",
    L3788="CCS, Type 2", "CCS, Type 2",
    L3788="Type 2, CCS", "CCS, Type 2",
    L3788="CHAdeMO, Type 2", "CHAdeMO, Type 2",
    L3788="Type 2, CHAdeMO", "CHAdeMO, Type 2",
    L3788="CCS, Tesla", "CCS, Tesla",
    L3788="Tesla, CCS", "CCS, Tesla",
    L3788="Tesla, Type 2", "Tesla, Type 2",
    L3788="Type 2, Tesla", "Tesla, Type 2",
    L3788="CCS, CHAdeMO", "CCS, CHAdeMO",
    L3788="CHAdeMO, CCS", "CCS, CHAdeMO",
    L3788="CHAdeMO, Tesla", "CHAdeMO, Tesla",
    L3788="Tesla, CHAdeMO", "CHAdeMO, Tesla"
)</f>
        <v>CHAdeMO, Type 2</v>
      </c>
    </row>
    <row r="3789" spans="1:23" x14ac:dyDescent="0.25">
      <c r="A3789" t="s">
        <v>7591</v>
      </c>
      <c r="B3789">
        <v>-33.785046999999999</v>
      </c>
      <c r="C3789">
        <v>151.252793</v>
      </c>
      <c r="D3789" t="s">
        <v>7592</v>
      </c>
      <c r="E3789" t="s">
        <v>19</v>
      </c>
      <c r="F3789">
        <v>0.14000000000000001</v>
      </c>
      <c r="G3789" t="s">
        <v>32</v>
      </c>
      <c r="H3789">
        <v>6.89</v>
      </c>
      <c r="I3789">
        <v>55</v>
      </c>
      <c r="J3789" t="s">
        <v>21</v>
      </c>
      <c r="K3789">
        <v>50</v>
      </c>
      <c r="L3789" t="s">
        <v>47</v>
      </c>
      <c r="M3789">
        <v>2012</v>
      </c>
      <c r="N3789" t="s">
        <v>23</v>
      </c>
      <c r="O3789">
        <v>3.3</v>
      </c>
      <c r="P3789">
        <v>2</v>
      </c>
      <c r="Q3789" t="s">
        <v>48</v>
      </c>
      <c r="R3789">
        <v>37</v>
      </c>
      <c r="S3789">
        <f t="shared" si="177"/>
        <v>2035</v>
      </c>
      <c r="T3789">
        <f t="shared" si="178"/>
        <v>284.90000000000003</v>
      </c>
      <c r="U3789" s="2">
        <f t="shared" si="179"/>
        <v>3.6363636363636362E-2</v>
      </c>
      <c r="V3789" t="str" cm="1">
        <f t="array" ref="V3789">_xlfn.IFS(H3789&lt;5,"Urban",H3789&lt;=12,"Sub-Urban",H3789&gt;12,"Out Of City")</f>
        <v>Sub-Urban</v>
      </c>
      <c r="W3789" t="str" cm="1">
        <f t="array" ref="W3789">_xlfn.IFS(
    L3789="CCS", "CCS",
    L3789="Type 2", "Type 2",
    L3789="CHAdeMO", "CHAdeMO",
    L3789="Tesla", "Tesla",
    L3789="CCS, Type 2", "CCS, Type 2",
    L3789="Type 2, CCS", "CCS, Type 2",
    L3789="CHAdeMO, Type 2", "CHAdeMO, Type 2",
    L3789="Type 2, CHAdeMO", "CHAdeMO, Type 2",
    L3789="CCS, Tesla", "CCS, Tesla",
    L3789="Tesla, CCS", "CCS, Tesla",
    L3789="Tesla, Type 2", "Tesla, Type 2",
    L3789="Type 2, Tesla", "Tesla, Type 2",
    L3789="CCS, CHAdeMO", "CCS, CHAdeMO",
    L3789="CHAdeMO, CCS", "CCS, CHAdeMO",
    L3789="CHAdeMO, Tesla", "CHAdeMO, Tesla",
    L3789="Tesla, CHAdeMO", "CHAdeMO, Tesla"
)</f>
        <v>Tesla</v>
      </c>
    </row>
    <row r="3790" spans="1:23" x14ac:dyDescent="0.25">
      <c r="A3790" t="s">
        <v>7593</v>
      </c>
      <c r="B3790">
        <v>-23.504114999999999</v>
      </c>
      <c r="C3790">
        <v>-46.587860999999997</v>
      </c>
      <c r="D3790" t="s">
        <v>7594</v>
      </c>
      <c r="E3790" t="s">
        <v>38</v>
      </c>
      <c r="F3790">
        <v>0.4</v>
      </c>
      <c r="G3790" s="1" t="s">
        <v>9985</v>
      </c>
      <c r="H3790">
        <v>16.3</v>
      </c>
      <c r="I3790">
        <v>90</v>
      </c>
      <c r="J3790" t="s">
        <v>46</v>
      </c>
      <c r="K3790">
        <v>50</v>
      </c>
      <c r="L3790" t="s">
        <v>28</v>
      </c>
      <c r="M3790">
        <v>2021</v>
      </c>
      <c r="N3790" t="s">
        <v>23</v>
      </c>
      <c r="O3790">
        <v>3.2</v>
      </c>
      <c r="P3790">
        <v>4</v>
      </c>
      <c r="Q3790" t="s">
        <v>24</v>
      </c>
      <c r="R3790">
        <v>14</v>
      </c>
      <c r="S3790">
        <f t="shared" si="177"/>
        <v>1260</v>
      </c>
      <c r="T3790">
        <f t="shared" si="178"/>
        <v>504</v>
      </c>
      <c r="U3790" s="2">
        <f t="shared" si="179"/>
        <v>4.4444444444444446E-2</v>
      </c>
      <c r="V3790" t="str" cm="1">
        <f t="array" ref="V3790">_xlfn.IFS(H3790&lt;5,"Urban",H3790&lt;=12,"Sub-Urban",H3790&gt;12,"Out Of City")</f>
        <v>Out Of City</v>
      </c>
      <c r="W3790" t="str" cm="1">
        <f t="array" ref="W3790">_xlfn.IFS(
    L3790="CCS", "CCS",
    L3790="Type 2", "Type 2",
    L3790="CHAdeMO", "CHAdeMO",
    L3790="Tesla", "Tesla",
    L3790="CCS, Type 2", "CCS, Type 2",
    L3790="Type 2, CCS", "CCS, Type 2",
    L3790="CHAdeMO, Type 2", "CHAdeMO, Type 2",
    L3790="Type 2, CHAdeMO", "CHAdeMO, Type 2",
    L3790="CCS, Tesla", "CCS, Tesla",
    L3790="Tesla, CCS", "CCS, Tesla",
    L3790="Tesla, Type 2", "Tesla, Type 2",
    L3790="Type 2, Tesla", "Tesla, Type 2",
    L3790="CCS, CHAdeMO", "CCS, CHAdeMO",
    L3790="CHAdeMO, CCS", "CCS, CHAdeMO",
    L3790="CHAdeMO, Tesla", "CHAdeMO, Tesla",
    L3790="Tesla, CHAdeMO", "CHAdeMO, Tesla"
)</f>
        <v>Tesla, Type 2</v>
      </c>
    </row>
    <row r="3791" spans="1:23" x14ac:dyDescent="0.25">
      <c r="A3791" t="s">
        <v>7595</v>
      </c>
      <c r="B3791">
        <v>19.519918000000001</v>
      </c>
      <c r="C3791">
        <v>-99.146888000000004</v>
      </c>
      <c r="D3791" t="s">
        <v>7596</v>
      </c>
      <c r="E3791" t="s">
        <v>27</v>
      </c>
      <c r="F3791">
        <v>0.43</v>
      </c>
      <c r="G3791" t="s">
        <v>32</v>
      </c>
      <c r="H3791">
        <v>0.75</v>
      </c>
      <c r="I3791">
        <v>34</v>
      </c>
      <c r="J3791" t="s">
        <v>39</v>
      </c>
      <c r="K3791">
        <v>150</v>
      </c>
      <c r="L3791" t="s">
        <v>85</v>
      </c>
      <c r="M3791">
        <v>2016</v>
      </c>
      <c r="N3791" t="s">
        <v>35</v>
      </c>
      <c r="O3791">
        <v>4.4000000000000004</v>
      </c>
      <c r="P3791">
        <v>2</v>
      </c>
      <c r="Q3791" t="s">
        <v>48</v>
      </c>
      <c r="R3791">
        <v>51</v>
      </c>
      <c r="S3791">
        <f t="shared" si="177"/>
        <v>1734</v>
      </c>
      <c r="T3791">
        <f t="shared" si="178"/>
        <v>745.62</v>
      </c>
      <c r="U3791" s="2">
        <f t="shared" si="179"/>
        <v>5.8823529411764705E-2</v>
      </c>
      <c r="V3791" t="str" cm="1">
        <f t="array" ref="V3791">_xlfn.IFS(H3791&lt;5,"Urban",H3791&lt;=12,"Sub-Urban",H3791&gt;12,"Out Of City")</f>
        <v>Urban</v>
      </c>
      <c r="W3791" t="str" cm="1">
        <f t="array" ref="W3791">_xlfn.IFS(
    L3791="CCS", "CCS",
    L3791="Type 2", "Type 2",
    L3791="CHAdeMO", "CHAdeMO",
    L3791="Tesla", "Tesla",
    L3791="CCS, Type 2", "CCS, Type 2",
    L3791="Type 2, CCS", "CCS, Type 2",
    L3791="CHAdeMO, Type 2", "CHAdeMO, Type 2",
    L3791="Type 2, CHAdeMO", "CHAdeMO, Type 2",
    L3791="CCS, Tesla", "CCS, Tesla",
    L3791="Tesla, CCS", "CCS, Tesla",
    L3791="Tesla, Type 2", "Tesla, Type 2",
    L3791="Type 2, Tesla", "Tesla, Type 2",
    L3791="CCS, CHAdeMO", "CCS, CHAdeMO",
    L3791="CHAdeMO, CCS", "CCS, CHAdeMO",
    L3791="CHAdeMO, Tesla", "CHAdeMO, Tesla",
    L3791="Tesla, CHAdeMO", "CHAdeMO, Tesla"
)</f>
        <v>CHAdeMO, Tesla</v>
      </c>
    </row>
    <row r="3792" spans="1:23" x14ac:dyDescent="0.25">
      <c r="A3792" t="s">
        <v>7597</v>
      </c>
      <c r="B3792">
        <v>80.251149999999996</v>
      </c>
      <c r="C3792">
        <v>-93.966757999999999</v>
      </c>
      <c r="D3792" t="s">
        <v>7598</v>
      </c>
      <c r="E3792" t="s">
        <v>27</v>
      </c>
      <c r="F3792">
        <v>0.21</v>
      </c>
      <c r="G3792" t="s">
        <v>32</v>
      </c>
      <c r="H3792">
        <v>4.7</v>
      </c>
      <c r="I3792">
        <v>50</v>
      </c>
      <c r="J3792" t="s">
        <v>39</v>
      </c>
      <c r="K3792">
        <v>150</v>
      </c>
      <c r="L3792" t="s">
        <v>28</v>
      </c>
      <c r="M3792">
        <v>2022</v>
      </c>
      <c r="N3792" t="s">
        <v>23</v>
      </c>
      <c r="O3792">
        <v>3</v>
      </c>
      <c r="P3792">
        <v>10</v>
      </c>
      <c r="Q3792" t="s">
        <v>29</v>
      </c>
      <c r="R3792">
        <v>52</v>
      </c>
      <c r="S3792">
        <f t="shared" si="177"/>
        <v>2600</v>
      </c>
      <c r="T3792">
        <f t="shared" si="178"/>
        <v>546</v>
      </c>
      <c r="U3792" s="2">
        <f t="shared" si="179"/>
        <v>0.2</v>
      </c>
      <c r="V3792" t="str" cm="1">
        <f t="array" ref="V3792">_xlfn.IFS(H3792&lt;5,"Urban",H3792&lt;=12,"Sub-Urban",H3792&gt;12,"Out Of City")</f>
        <v>Urban</v>
      </c>
      <c r="W3792" t="str" cm="1">
        <f t="array" ref="W3792">_xlfn.IFS(
    L3792="CCS", "CCS",
    L3792="Type 2", "Type 2",
    L3792="CHAdeMO", "CHAdeMO",
    L3792="Tesla", "Tesla",
    L3792="CCS, Type 2", "CCS, Type 2",
    L3792="Type 2, CCS", "CCS, Type 2",
    L3792="CHAdeMO, Type 2", "CHAdeMO, Type 2",
    L3792="Type 2, CHAdeMO", "CHAdeMO, Type 2",
    L3792="CCS, Tesla", "CCS, Tesla",
    L3792="Tesla, CCS", "CCS, Tesla",
    L3792="Tesla, Type 2", "Tesla, Type 2",
    L3792="Type 2, Tesla", "Tesla, Type 2",
    L3792="CCS, CHAdeMO", "CCS, CHAdeMO",
    L3792="CHAdeMO, CCS", "CCS, CHAdeMO",
    L3792="CHAdeMO, Tesla", "CHAdeMO, Tesla",
    L3792="Tesla, CHAdeMO", "CHAdeMO, Tesla"
)</f>
        <v>Tesla, Type 2</v>
      </c>
    </row>
    <row r="3793" spans="1:23" x14ac:dyDescent="0.25">
      <c r="A3793" t="s">
        <v>7599</v>
      </c>
      <c r="B3793">
        <v>25.209060000000001</v>
      </c>
      <c r="C3793">
        <v>55.351125000000003</v>
      </c>
      <c r="D3793" t="s">
        <v>7600</v>
      </c>
      <c r="E3793" t="s">
        <v>38</v>
      </c>
      <c r="F3793">
        <v>0.43</v>
      </c>
      <c r="G3793" s="1" t="s">
        <v>9985</v>
      </c>
      <c r="H3793">
        <v>3.64</v>
      </c>
      <c r="I3793">
        <v>100</v>
      </c>
      <c r="J3793" t="s">
        <v>47</v>
      </c>
      <c r="K3793">
        <v>22</v>
      </c>
      <c r="L3793" t="s">
        <v>47</v>
      </c>
      <c r="M3793">
        <v>2021</v>
      </c>
      <c r="N3793" t="s">
        <v>23</v>
      </c>
      <c r="O3793">
        <v>3.2</v>
      </c>
      <c r="P3793">
        <v>5</v>
      </c>
      <c r="Q3793" t="s">
        <v>48</v>
      </c>
      <c r="R3793">
        <v>18</v>
      </c>
      <c r="S3793">
        <f t="shared" si="177"/>
        <v>1800</v>
      </c>
      <c r="T3793">
        <f t="shared" si="178"/>
        <v>774</v>
      </c>
      <c r="U3793" s="2">
        <f t="shared" si="179"/>
        <v>0.05</v>
      </c>
      <c r="V3793" t="str" cm="1">
        <f t="array" ref="V3793">_xlfn.IFS(H3793&lt;5,"Urban",H3793&lt;=12,"Sub-Urban",H3793&gt;12,"Out Of City")</f>
        <v>Urban</v>
      </c>
      <c r="W3793" t="str" cm="1">
        <f t="array" ref="W3793">_xlfn.IFS(
    L3793="CCS", "CCS",
    L3793="Type 2", "Type 2",
    L3793="CHAdeMO", "CHAdeMO",
    L3793="Tesla", "Tesla",
    L3793="CCS, Type 2", "CCS, Type 2",
    L3793="Type 2, CCS", "CCS, Type 2",
    L3793="CHAdeMO, Type 2", "CHAdeMO, Type 2",
    L3793="Type 2, CHAdeMO", "CHAdeMO, Type 2",
    L3793="CCS, Tesla", "CCS, Tesla",
    L3793="Tesla, CCS", "CCS, Tesla",
    L3793="Tesla, Type 2", "Tesla, Type 2",
    L3793="Type 2, Tesla", "Tesla, Type 2",
    L3793="CCS, CHAdeMO", "CCS, CHAdeMO",
    L3793="CHAdeMO, CCS", "CCS, CHAdeMO",
    L3793="CHAdeMO, Tesla", "CHAdeMO, Tesla",
    L3793="Tesla, CHAdeMO", "CHAdeMO, Tesla"
)</f>
        <v>Tesla</v>
      </c>
    </row>
    <row r="3794" spans="1:23" x14ac:dyDescent="0.25">
      <c r="A3794" t="s">
        <v>7601</v>
      </c>
      <c r="B3794">
        <v>34.171446000000003</v>
      </c>
      <c r="C3794">
        <v>-118.240824</v>
      </c>
      <c r="D3794" t="s">
        <v>7602</v>
      </c>
      <c r="E3794" t="s">
        <v>19</v>
      </c>
      <c r="F3794">
        <v>0.3</v>
      </c>
      <c r="G3794" s="1" t="s">
        <v>9985</v>
      </c>
      <c r="H3794">
        <v>4.88</v>
      </c>
      <c r="I3794">
        <v>86</v>
      </c>
      <c r="J3794" t="s">
        <v>39</v>
      </c>
      <c r="K3794">
        <v>22</v>
      </c>
      <c r="L3794" t="s">
        <v>64</v>
      </c>
      <c r="M3794">
        <v>2012</v>
      </c>
      <c r="N3794" t="s">
        <v>35</v>
      </c>
      <c r="O3794">
        <v>3.3</v>
      </c>
      <c r="P3794">
        <v>3</v>
      </c>
      <c r="Q3794" t="s">
        <v>48</v>
      </c>
      <c r="R3794">
        <v>31</v>
      </c>
      <c r="S3794">
        <f t="shared" si="177"/>
        <v>2666</v>
      </c>
      <c r="T3794">
        <f t="shared" si="178"/>
        <v>799.8</v>
      </c>
      <c r="U3794" s="2">
        <f t="shared" si="179"/>
        <v>3.4883720930232558E-2</v>
      </c>
      <c r="V3794" t="str" cm="1">
        <f t="array" ref="V3794">_xlfn.IFS(H3794&lt;5,"Urban",H3794&lt;=12,"Sub-Urban",H3794&gt;12,"Out Of City")</f>
        <v>Urban</v>
      </c>
      <c r="W3794" t="str" cm="1">
        <f t="array" ref="W3794">_xlfn.IFS(
    L3794="CCS", "CCS",
    L3794="Type 2", "Type 2",
    L3794="CHAdeMO", "CHAdeMO",
    L3794="Tesla", "Tesla",
    L3794="CCS, Type 2", "CCS, Type 2",
    L3794="Type 2, CCS", "CCS, Type 2",
    L3794="CHAdeMO, Type 2", "CHAdeMO, Type 2",
    L3794="Type 2, CHAdeMO", "CHAdeMO, Type 2",
    L3794="CCS, Tesla", "CCS, Tesla",
    L3794="Tesla, CCS", "CCS, Tesla",
    L3794="Tesla, Type 2", "Tesla, Type 2",
    L3794="Type 2, Tesla", "Tesla, Type 2",
    L3794="CCS, CHAdeMO", "CCS, CHAdeMO",
    L3794="CHAdeMO, CCS", "CCS, CHAdeMO",
    L3794="CHAdeMO, Tesla", "CHAdeMO, Tesla",
    L3794="Tesla, CHAdeMO", "CHAdeMO, Tesla"
)</f>
        <v>CCS, CHAdeMO</v>
      </c>
    </row>
    <row r="3795" spans="1:23" x14ac:dyDescent="0.25">
      <c r="A3795" t="s">
        <v>7603</v>
      </c>
      <c r="B3795">
        <v>-33.779831000000001</v>
      </c>
      <c r="C3795">
        <v>18.534908999999999</v>
      </c>
      <c r="D3795" t="s">
        <v>7604</v>
      </c>
      <c r="E3795" t="s">
        <v>19</v>
      </c>
      <c r="F3795">
        <v>0.12</v>
      </c>
      <c r="G3795" s="1" t="s">
        <v>9985</v>
      </c>
      <c r="H3795">
        <v>12.69</v>
      </c>
      <c r="I3795">
        <v>100</v>
      </c>
      <c r="J3795" t="s">
        <v>46</v>
      </c>
      <c r="K3795">
        <v>22</v>
      </c>
      <c r="L3795" t="s">
        <v>77</v>
      </c>
      <c r="M3795">
        <v>2011</v>
      </c>
      <c r="N3795" t="s">
        <v>35</v>
      </c>
      <c r="O3795">
        <v>3.2</v>
      </c>
      <c r="P3795">
        <v>6</v>
      </c>
      <c r="Q3795" t="s">
        <v>48</v>
      </c>
      <c r="R3795">
        <v>36</v>
      </c>
      <c r="S3795">
        <f t="shared" si="177"/>
        <v>3600</v>
      </c>
      <c r="T3795">
        <f t="shared" si="178"/>
        <v>432</v>
      </c>
      <c r="U3795" s="2">
        <f t="shared" si="179"/>
        <v>0.06</v>
      </c>
      <c r="V3795" t="str" cm="1">
        <f t="array" ref="V3795">_xlfn.IFS(H3795&lt;5,"Urban",H3795&lt;=12,"Sub-Urban",H3795&gt;12,"Out Of City")</f>
        <v>Out Of City</v>
      </c>
      <c r="W3795" t="str" cm="1">
        <f t="array" ref="W3795">_xlfn.IFS(
    L3795="CCS", "CCS",
    L3795="Type 2", "Type 2",
    L3795="CHAdeMO", "CHAdeMO",
    L3795="Tesla", "Tesla",
    L3795="CCS, Type 2", "CCS, Type 2",
    L3795="Type 2, CCS", "CCS, Type 2",
    L3795="CHAdeMO, Type 2", "CHAdeMO, Type 2",
    L3795="Type 2, CHAdeMO", "CHAdeMO, Type 2",
    L3795="CCS, Tesla", "CCS, Tesla",
    L3795="Tesla, CCS", "CCS, Tesla",
    L3795="Tesla, Type 2", "Tesla, Type 2",
    L3795="Type 2, Tesla", "Tesla, Type 2",
    L3795="CCS, CHAdeMO", "CCS, CHAdeMO",
    L3795="CHAdeMO, CCS", "CCS, CHAdeMO",
    L3795="CHAdeMO, Tesla", "CHAdeMO, Tesla",
    L3795="Tesla, CHAdeMO", "CHAdeMO, Tesla"
)</f>
        <v>CHAdeMO</v>
      </c>
    </row>
    <row r="3796" spans="1:23" x14ac:dyDescent="0.25">
      <c r="A3796" t="s">
        <v>7605</v>
      </c>
      <c r="B3796">
        <v>37.662466000000002</v>
      </c>
      <c r="C3796">
        <v>126.978863</v>
      </c>
      <c r="D3796" t="s">
        <v>7606</v>
      </c>
      <c r="E3796" t="s">
        <v>27</v>
      </c>
      <c r="F3796">
        <v>0.12</v>
      </c>
      <c r="G3796" t="s">
        <v>20</v>
      </c>
      <c r="H3796">
        <v>11.95</v>
      </c>
      <c r="I3796">
        <v>18</v>
      </c>
      <c r="J3796" t="s">
        <v>47</v>
      </c>
      <c r="K3796">
        <v>22</v>
      </c>
      <c r="L3796" t="s">
        <v>40</v>
      </c>
      <c r="M3796">
        <v>2016</v>
      </c>
      <c r="N3796" t="s">
        <v>23</v>
      </c>
      <c r="O3796">
        <v>4.4000000000000004</v>
      </c>
      <c r="P3796">
        <v>6</v>
      </c>
      <c r="Q3796" t="s">
        <v>24</v>
      </c>
      <c r="R3796">
        <v>52</v>
      </c>
      <c r="S3796">
        <f t="shared" si="177"/>
        <v>936</v>
      </c>
      <c r="T3796">
        <f t="shared" si="178"/>
        <v>112.32</v>
      </c>
      <c r="U3796" s="2">
        <f t="shared" si="179"/>
        <v>0.33333333333333331</v>
      </c>
      <c r="V3796" t="str" cm="1">
        <f t="array" ref="V3796">_xlfn.IFS(H3796&lt;5,"Urban",H3796&lt;=12,"Sub-Urban",H3796&gt;12,"Out Of City")</f>
        <v>Sub-Urban</v>
      </c>
      <c r="W3796" t="str" cm="1">
        <f t="array" ref="W3796">_xlfn.IFS(
    L3796="CCS", "CCS",
    L3796="Type 2", "Type 2",
    L3796="CHAdeMO", "CHAdeMO",
    L3796="Tesla", "Tesla",
    L3796="CCS, Type 2", "CCS, Type 2",
    L3796="Type 2, CCS", "CCS, Type 2",
    L3796="CHAdeMO, Type 2", "CHAdeMO, Type 2",
    L3796="Type 2, CHAdeMO", "CHAdeMO, Type 2",
    L3796="CCS, Tesla", "CCS, Tesla",
    L3796="Tesla, CCS", "CCS, Tesla",
    L3796="Tesla, Type 2", "Tesla, Type 2",
    L3796="Type 2, Tesla", "Tesla, Type 2",
    L3796="CCS, CHAdeMO", "CCS, CHAdeMO",
    L3796="CHAdeMO, CCS", "CCS, CHAdeMO",
    L3796="CHAdeMO, Tesla", "CHAdeMO, Tesla",
    L3796="Tesla, CHAdeMO", "CHAdeMO, Tesla"
)</f>
        <v>Type 2</v>
      </c>
    </row>
    <row r="3797" spans="1:23" x14ac:dyDescent="0.25">
      <c r="A3797" t="s">
        <v>7607</v>
      </c>
      <c r="B3797">
        <v>55.821496000000003</v>
      </c>
      <c r="C3797">
        <v>37.619754</v>
      </c>
      <c r="D3797" t="s">
        <v>7608</v>
      </c>
      <c r="E3797" t="s">
        <v>38</v>
      </c>
      <c r="F3797">
        <v>0.26</v>
      </c>
      <c r="G3797" s="1" t="s">
        <v>9985</v>
      </c>
      <c r="H3797">
        <v>1.0900000000000001</v>
      </c>
      <c r="I3797">
        <v>10</v>
      </c>
      <c r="J3797" t="s">
        <v>46</v>
      </c>
      <c r="K3797">
        <v>22</v>
      </c>
      <c r="L3797" t="s">
        <v>104</v>
      </c>
      <c r="M3797">
        <v>2020</v>
      </c>
      <c r="N3797" t="s">
        <v>35</v>
      </c>
      <c r="O3797">
        <v>4.4000000000000004</v>
      </c>
      <c r="P3797">
        <v>3</v>
      </c>
      <c r="Q3797" t="s">
        <v>29</v>
      </c>
      <c r="R3797">
        <v>9</v>
      </c>
      <c r="S3797">
        <f t="shared" si="177"/>
        <v>90</v>
      </c>
      <c r="T3797">
        <f t="shared" si="178"/>
        <v>23.400000000000002</v>
      </c>
      <c r="U3797" s="2">
        <f t="shared" si="179"/>
        <v>0.3</v>
      </c>
      <c r="V3797" t="str" cm="1">
        <f t="array" ref="V3797">_xlfn.IFS(H3797&lt;5,"Urban",H3797&lt;=12,"Sub-Urban",H3797&gt;12,"Out Of City")</f>
        <v>Urban</v>
      </c>
      <c r="W3797" t="str" cm="1">
        <f t="array" ref="W3797">_xlfn.IFS(
    L3797="CCS", "CCS",
    L3797="Type 2", "Type 2",
    L3797="CHAdeMO", "CHAdeMO",
    L3797="Tesla", "Tesla",
    L3797="CCS, Type 2", "CCS, Type 2",
    L3797="Type 2, CCS", "CCS, Type 2",
    L3797="CHAdeMO, Type 2", "CHAdeMO, Type 2",
    L3797="Type 2, CHAdeMO", "CHAdeMO, Type 2",
    L3797="CCS, Tesla", "CCS, Tesla",
    L3797="Tesla, CCS", "CCS, Tesla",
    L3797="Tesla, Type 2", "Tesla, Type 2",
    L3797="Type 2, Tesla", "Tesla, Type 2",
    L3797="CCS, CHAdeMO", "CCS, CHAdeMO",
    L3797="CHAdeMO, CCS", "CCS, CHAdeMO",
    L3797="CHAdeMO, Tesla", "CHAdeMO, Tesla",
    L3797="Tesla, CHAdeMO", "CHAdeMO, Tesla"
)</f>
        <v>CHAdeMO, Type 2</v>
      </c>
    </row>
    <row r="3798" spans="1:23" x14ac:dyDescent="0.25">
      <c r="A3798" t="s">
        <v>7609</v>
      </c>
      <c r="B3798">
        <v>19.109929000000001</v>
      </c>
      <c r="C3798">
        <v>72.984151999999995</v>
      </c>
      <c r="D3798" t="s">
        <v>7610</v>
      </c>
      <c r="E3798" t="s">
        <v>19</v>
      </c>
      <c r="F3798">
        <v>0.43</v>
      </c>
      <c r="G3798" s="1" t="s">
        <v>9985</v>
      </c>
      <c r="H3798">
        <v>7.93</v>
      </c>
      <c r="I3798">
        <v>29</v>
      </c>
      <c r="J3798" t="s">
        <v>33</v>
      </c>
      <c r="K3798">
        <v>22</v>
      </c>
      <c r="L3798" t="s">
        <v>28</v>
      </c>
      <c r="M3798">
        <v>2010</v>
      </c>
      <c r="N3798" t="s">
        <v>23</v>
      </c>
      <c r="O3798">
        <v>4.9000000000000004</v>
      </c>
      <c r="P3798">
        <v>9</v>
      </c>
      <c r="Q3798" t="s">
        <v>29</v>
      </c>
      <c r="R3798">
        <v>35</v>
      </c>
      <c r="S3798">
        <f t="shared" si="177"/>
        <v>1015</v>
      </c>
      <c r="T3798">
        <f t="shared" si="178"/>
        <v>436.45</v>
      </c>
      <c r="U3798" s="2">
        <f t="shared" si="179"/>
        <v>0.31034482758620691</v>
      </c>
      <c r="V3798" t="str" cm="1">
        <f t="array" ref="V3798">_xlfn.IFS(H3798&lt;5,"Urban",H3798&lt;=12,"Sub-Urban",H3798&gt;12,"Out Of City")</f>
        <v>Sub-Urban</v>
      </c>
      <c r="W3798" t="str" cm="1">
        <f t="array" ref="W3798">_xlfn.IFS(
    L3798="CCS", "CCS",
    L3798="Type 2", "Type 2",
    L3798="CHAdeMO", "CHAdeMO",
    L3798="Tesla", "Tesla",
    L3798="CCS, Type 2", "CCS, Type 2",
    L3798="Type 2, CCS", "CCS, Type 2",
    L3798="CHAdeMO, Type 2", "CHAdeMO, Type 2",
    L3798="Type 2, CHAdeMO", "CHAdeMO, Type 2",
    L3798="CCS, Tesla", "CCS, Tesla",
    L3798="Tesla, CCS", "CCS, Tesla",
    L3798="Tesla, Type 2", "Tesla, Type 2",
    L3798="Type 2, Tesla", "Tesla, Type 2",
    L3798="CCS, CHAdeMO", "CCS, CHAdeMO",
    L3798="CHAdeMO, CCS", "CCS, CHAdeMO",
    L3798="CHAdeMO, Tesla", "CHAdeMO, Tesla",
    L3798="Tesla, CHAdeMO", "CHAdeMO, Tesla"
)</f>
        <v>Tesla, Type 2</v>
      </c>
    </row>
    <row r="3799" spans="1:23" x14ac:dyDescent="0.25">
      <c r="A3799" t="s">
        <v>7611</v>
      </c>
      <c r="B3799">
        <v>13.837729</v>
      </c>
      <c r="C3799">
        <v>100.574511</v>
      </c>
      <c r="D3799" t="s">
        <v>7612</v>
      </c>
      <c r="E3799" t="s">
        <v>27</v>
      </c>
      <c r="F3799">
        <v>0.11</v>
      </c>
      <c r="G3799" t="s">
        <v>20</v>
      </c>
      <c r="H3799">
        <v>16.239999999999998</v>
      </c>
      <c r="I3799">
        <v>99</v>
      </c>
      <c r="J3799" t="s">
        <v>33</v>
      </c>
      <c r="K3799">
        <v>22</v>
      </c>
      <c r="L3799" t="s">
        <v>22</v>
      </c>
      <c r="M3799">
        <v>2011</v>
      </c>
      <c r="N3799" t="s">
        <v>35</v>
      </c>
      <c r="O3799">
        <v>3.9</v>
      </c>
      <c r="P3799">
        <v>7</v>
      </c>
      <c r="Q3799" t="s">
        <v>29</v>
      </c>
      <c r="R3799">
        <v>55</v>
      </c>
      <c r="S3799">
        <f t="shared" si="177"/>
        <v>5445</v>
      </c>
      <c r="T3799">
        <f t="shared" si="178"/>
        <v>598.95000000000005</v>
      </c>
      <c r="U3799" s="2">
        <f t="shared" si="179"/>
        <v>7.0707070707070704E-2</v>
      </c>
      <c r="V3799" t="str" cm="1">
        <f t="array" ref="V3799">_xlfn.IFS(H3799&lt;5,"Urban",H3799&lt;=12,"Sub-Urban",H3799&gt;12,"Out Of City")</f>
        <v>Out Of City</v>
      </c>
      <c r="W3799" t="str" cm="1">
        <f t="array" ref="W3799">_xlfn.IFS(
    L3799="CCS", "CCS",
    L3799="Type 2", "Type 2",
    L3799="CHAdeMO", "CHAdeMO",
    L3799="Tesla", "Tesla",
    L3799="CCS, Type 2", "CCS, Type 2",
    L3799="Type 2, CCS", "CCS, Type 2",
    L3799="CHAdeMO, Type 2", "CHAdeMO, Type 2",
    L3799="Type 2, CHAdeMO", "CHAdeMO, Type 2",
    L3799="CCS, Tesla", "CCS, Tesla",
    L3799="Tesla, CCS", "CCS, Tesla",
    L3799="Tesla, Type 2", "Tesla, Type 2",
    L3799="Type 2, Tesla", "Tesla, Type 2",
    L3799="CCS, CHAdeMO", "CCS, CHAdeMO",
    L3799="CHAdeMO, CCS", "CCS, CHAdeMO",
    L3799="CHAdeMO, Tesla", "CHAdeMO, Tesla",
    L3799="Tesla, CHAdeMO", "CHAdeMO, Tesla"
)</f>
        <v>CCS, CHAdeMO</v>
      </c>
    </row>
    <row r="3800" spans="1:23" x14ac:dyDescent="0.25">
      <c r="A3800" t="s">
        <v>7613</v>
      </c>
      <c r="B3800">
        <v>-33.788873000000002</v>
      </c>
      <c r="C3800">
        <v>151.256227</v>
      </c>
      <c r="D3800" t="s">
        <v>7614</v>
      </c>
      <c r="E3800" t="s">
        <v>27</v>
      </c>
      <c r="F3800">
        <v>0.31</v>
      </c>
      <c r="G3800" t="s">
        <v>32</v>
      </c>
      <c r="H3800">
        <v>18.809999999999999</v>
      </c>
      <c r="I3800">
        <v>38</v>
      </c>
      <c r="J3800" t="s">
        <v>21</v>
      </c>
      <c r="K3800">
        <v>50</v>
      </c>
      <c r="L3800" t="s">
        <v>43</v>
      </c>
      <c r="M3800">
        <v>2016</v>
      </c>
      <c r="N3800" t="s">
        <v>35</v>
      </c>
      <c r="O3800">
        <v>4.9000000000000004</v>
      </c>
      <c r="P3800">
        <v>8</v>
      </c>
      <c r="Q3800" t="s">
        <v>24</v>
      </c>
      <c r="R3800">
        <v>48</v>
      </c>
      <c r="S3800">
        <f t="shared" si="177"/>
        <v>1824</v>
      </c>
      <c r="T3800">
        <f t="shared" si="178"/>
        <v>565.43999999999994</v>
      </c>
      <c r="U3800" s="2">
        <f t="shared" si="179"/>
        <v>0.21052631578947367</v>
      </c>
      <c r="V3800" t="str" cm="1">
        <f t="array" ref="V3800">_xlfn.IFS(H3800&lt;5,"Urban",H3800&lt;=12,"Sub-Urban",H3800&gt;12,"Out Of City")</f>
        <v>Out Of City</v>
      </c>
      <c r="W3800" t="str" cm="1">
        <f t="array" ref="W3800">_xlfn.IFS(
    L3800="CCS", "CCS",
    L3800="Type 2", "Type 2",
    L3800="CHAdeMO", "CHAdeMO",
    L3800="Tesla", "Tesla",
    L3800="CCS, Type 2", "CCS, Type 2",
    L3800="Type 2, CCS", "CCS, Type 2",
    L3800="CHAdeMO, Type 2", "CHAdeMO, Type 2",
    L3800="Type 2, CHAdeMO", "CHAdeMO, Type 2",
    L3800="CCS, Tesla", "CCS, Tesla",
    L3800="Tesla, CCS", "CCS, Tesla",
    L3800="Tesla, Type 2", "Tesla, Type 2",
    L3800="Type 2, Tesla", "Tesla, Type 2",
    L3800="CCS, CHAdeMO", "CCS, CHAdeMO",
    L3800="CHAdeMO, CCS", "CCS, CHAdeMO",
    L3800="CHAdeMO, Tesla", "CHAdeMO, Tesla",
    L3800="Tesla, CHAdeMO", "CHAdeMO, Tesla"
)</f>
        <v>CCS</v>
      </c>
    </row>
    <row r="3801" spans="1:23" x14ac:dyDescent="0.25">
      <c r="A3801" t="s">
        <v>7615</v>
      </c>
      <c r="B3801">
        <v>39.870688000000001</v>
      </c>
      <c r="C3801">
        <v>116.339215</v>
      </c>
      <c r="D3801" t="s">
        <v>7616</v>
      </c>
      <c r="E3801" t="s">
        <v>38</v>
      </c>
      <c r="F3801">
        <v>0.23</v>
      </c>
      <c r="G3801" t="s">
        <v>32</v>
      </c>
      <c r="H3801">
        <v>7.31</v>
      </c>
      <c r="I3801">
        <v>60</v>
      </c>
      <c r="J3801" t="s">
        <v>46</v>
      </c>
      <c r="K3801">
        <v>50</v>
      </c>
      <c r="L3801" t="s">
        <v>47</v>
      </c>
      <c r="M3801">
        <v>2023</v>
      </c>
      <c r="N3801" t="s">
        <v>23</v>
      </c>
      <c r="O3801">
        <v>3.8</v>
      </c>
      <c r="P3801">
        <v>4</v>
      </c>
      <c r="Q3801" t="s">
        <v>29</v>
      </c>
      <c r="R3801">
        <v>15</v>
      </c>
      <c r="S3801">
        <f t="shared" si="177"/>
        <v>900</v>
      </c>
      <c r="T3801">
        <f t="shared" si="178"/>
        <v>207</v>
      </c>
      <c r="U3801" s="2">
        <f t="shared" si="179"/>
        <v>6.6666666666666666E-2</v>
      </c>
      <c r="V3801" t="str" cm="1">
        <f t="array" ref="V3801">_xlfn.IFS(H3801&lt;5,"Urban",H3801&lt;=12,"Sub-Urban",H3801&gt;12,"Out Of City")</f>
        <v>Sub-Urban</v>
      </c>
      <c r="W3801" t="str" cm="1">
        <f t="array" ref="W3801">_xlfn.IFS(
    L3801="CCS", "CCS",
    L3801="Type 2", "Type 2",
    L3801="CHAdeMO", "CHAdeMO",
    L3801="Tesla", "Tesla",
    L3801="CCS, Type 2", "CCS, Type 2",
    L3801="Type 2, CCS", "CCS, Type 2",
    L3801="CHAdeMO, Type 2", "CHAdeMO, Type 2",
    L3801="Type 2, CHAdeMO", "CHAdeMO, Type 2",
    L3801="CCS, Tesla", "CCS, Tesla",
    L3801="Tesla, CCS", "CCS, Tesla",
    L3801="Tesla, Type 2", "Tesla, Type 2",
    L3801="Type 2, Tesla", "Tesla, Type 2",
    L3801="CCS, CHAdeMO", "CCS, CHAdeMO",
    L3801="CHAdeMO, CCS", "CCS, CHAdeMO",
    L3801="CHAdeMO, Tesla", "CHAdeMO, Tesla",
    L3801="Tesla, CHAdeMO", "CHAdeMO, Tesla"
)</f>
        <v>Tesla</v>
      </c>
    </row>
    <row r="3802" spans="1:23" x14ac:dyDescent="0.25">
      <c r="A3802" t="s">
        <v>7617</v>
      </c>
      <c r="B3802">
        <v>-77.873819999999995</v>
      </c>
      <c r="C3802">
        <v>-32.827368999999997</v>
      </c>
      <c r="D3802" t="s">
        <v>7618</v>
      </c>
      <c r="E3802" t="s">
        <v>19</v>
      </c>
      <c r="F3802">
        <v>0.36</v>
      </c>
      <c r="G3802" s="1" t="s">
        <v>9985</v>
      </c>
      <c r="H3802">
        <v>10.64</v>
      </c>
      <c r="I3802">
        <v>59</v>
      </c>
      <c r="J3802" t="s">
        <v>33</v>
      </c>
      <c r="K3802">
        <v>22</v>
      </c>
      <c r="L3802" t="s">
        <v>58</v>
      </c>
      <c r="M3802">
        <v>2022</v>
      </c>
      <c r="N3802" t="s">
        <v>23</v>
      </c>
      <c r="O3802">
        <v>3.6</v>
      </c>
      <c r="P3802">
        <v>3</v>
      </c>
      <c r="Q3802" t="s">
        <v>29</v>
      </c>
      <c r="R3802">
        <v>29</v>
      </c>
      <c r="S3802">
        <f t="shared" si="177"/>
        <v>1711</v>
      </c>
      <c r="T3802">
        <f t="shared" si="178"/>
        <v>615.95999999999992</v>
      </c>
      <c r="U3802" s="2">
        <f t="shared" si="179"/>
        <v>5.0847457627118647E-2</v>
      </c>
      <c r="V3802" t="str" cm="1">
        <f t="array" ref="V3802">_xlfn.IFS(H3802&lt;5,"Urban",H3802&lt;=12,"Sub-Urban",H3802&gt;12,"Out Of City")</f>
        <v>Sub-Urban</v>
      </c>
      <c r="W3802" t="str" cm="1">
        <f t="array" ref="W3802">_xlfn.IFS(
    L3802="CCS", "CCS",
    L3802="Type 2", "Type 2",
    L3802="CHAdeMO", "CHAdeMO",
    L3802="Tesla", "Tesla",
    L3802="CCS, Type 2", "CCS, Type 2",
    L3802="Type 2, CCS", "CCS, Type 2",
    L3802="CHAdeMO, Type 2", "CHAdeMO, Type 2",
    L3802="Type 2, CHAdeMO", "CHAdeMO, Type 2",
    L3802="CCS, Tesla", "CCS, Tesla",
    L3802="Tesla, CCS", "CCS, Tesla",
    L3802="Tesla, Type 2", "Tesla, Type 2",
    L3802="Type 2, Tesla", "Tesla, Type 2",
    L3802="CCS, CHAdeMO", "CCS, CHAdeMO",
    L3802="CHAdeMO, CCS", "CCS, CHAdeMO",
    L3802="CHAdeMO, Tesla", "CHAdeMO, Tesla",
    L3802="Tesla, CHAdeMO", "CHAdeMO, Tesla"
)</f>
        <v>CCS, Tesla</v>
      </c>
    </row>
    <row r="3803" spans="1:23" x14ac:dyDescent="0.25">
      <c r="A3803" t="s">
        <v>7619</v>
      </c>
      <c r="B3803">
        <v>37.716642</v>
      </c>
      <c r="C3803">
        <v>-122.384792</v>
      </c>
      <c r="D3803" t="s">
        <v>7620</v>
      </c>
      <c r="E3803" t="s">
        <v>19</v>
      </c>
      <c r="F3803">
        <v>0.17</v>
      </c>
      <c r="G3803" t="s">
        <v>32</v>
      </c>
      <c r="H3803">
        <v>15.76</v>
      </c>
      <c r="I3803">
        <v>27</v>
      </c>
      <c r="J3803" t="s">
        <v>47</v>
      </c>
      <c r="K3803">
        <v>22</v>
      </c>
      <c r="L3803" t="s">
        <v>118</v>
      </c>
      <c r="M3803">
        <v>2019</v>
      </c>
      <c r="N3803" t="s">
        <v>35</v>
      </c>
      <c r="O3803">
        <v>4.5999999999999996</v>
      </c>
      <c r="P3803">
        <v>9</v>
      </c>
      <c r="Q3803" t="s">
        <v>24</v>
      </c>
      <c r="R3803">
        <v>36</v>
      </c>
      <c r="S3803">
        <f t="shared" si="177"/>
        <v>972</v>
      </c>
      <c r="T3803">
        <f t="shared" si="178"/>
        <v>165.24</v>
      </c>
      <c r="U3803" s="2">
        <f t="shared" si="179"/>
        <v>0.33333333333333331</v>
      </c>
      <c r="V3803" t="str" cm="1">
        <f t="array" ref="V3803">_xlfn.IFS(H3803&lt;5,"Urban",H3803&lt;=12,"Sub-Urban",H3803&gt;12,"Out Of City")</f>
        <v>Out Of City</v>
      </c>
      <c r="W3803" t="str" cm="1">
        <f t="array" ref="W3803">_xlfn.IFS(
    L3803="CCS", "CCS",
    L3803="Type 2", "Type 2",
    L3803="CHAdeMO", "CHAdeMO",
    L3803="Tesla", "Tesla",
    L3803="CCS, Type 2", "CCS, Type 2",
    L3803="Type 2, CCS", "CCS, Type 2",
    L3803="CHAdeMO, Type 2", "CHAdeMO, Type 2",
    L3803="Type 2, CHAdeMO", "CHAdeMO, Type 2",
    L3803="CCS, Tesla", "CCS, Tesla",
    L3803="Tesla, CCS", "CCS, Tesla",
    L3803="Tesla, Type 2", "Tesla, Type 2",
    L3803="Type 2, Tesla", "Tesla, Type 2",
    L3803="CCS, CHAdeMO", "CCS, CHAdeMO",
    L3803="CHAdeMO, CCS", "CCS, CHAdeMO",
    L3803="CHAdeMO, Tesla", "CHAdeMO, Tesla",
    L3803="Tesla, CHAdeMO", "CHAdeMO, Tesla"
)</f>
        <v>Tesla, Type 2</v>
      </c>
    </row>
    <row r="3804" spans="1:23" x14ac:dyDescent="0.25">
      <c r="A3804" t="s">
        <v>7621</v>
      </c>
      <c r="B3804">
        <v>25.275601999999999</v>
      </c>
      <c r="C3804">
        <v>55.243237000000001</v>
      </c>
      <c r="D3804" t="s">
        <v>7622</v>
      </c>
      <c r="E3804" t="s">
        <v>19</v>
      </c>
      <c r="F3804">
        <v>0.23</v>
      </c>
      <c r="G3804" t="s">
        <v>20</v>
      </c>
      <c r="H3804">
        <v>1.03</v>
      </c>
      <c r="I3804">
        <v>56</v>
      </c>
      <c r="J3804" t="s">
        <v>46</v>
      </c>
      <c r="K3804">
        <v>350</v>
      </c>
      <c r="L3804" t="s">
        <v>40</v>
      </c>
      <c r="M3804">
        <v>2020</v>
      </c>
      <c r="N3804" t="s">
        <v>35</v>
      </c>
      <c r="O3804">
        <v>3.5</v>
      </c>
      <c r="P3804">
        <v>10</v>
      </c>
      <c r="Q3804" t="s">
        <v>29</v>
      </c>
      <c r="R3804">
        <v>37</v>
      </c>
      <c r="S3804">
        <f t="shared" si="177"/>
        <v>2072</v>
      </c>
      <c r="T3804">
        <f t="shared" si="178"/>
        <v>476.56</v>
      </c>
      <c r="U3804" s="2">
        <f t="shared" si="179"/>
        <v>0.17857142857142858</v>
      </c>
      <c r="V3804" t="str" cm="1">
        <f t="array" ref="V3804">_xlfn.IFS(H3804&lt;5,"Urban",H3804&lt;=12,"Sub-Urban",H3804&gt;12,"Out Of City")</f>
        <v>Urban</v>
      </c>
      <c r="W3804" t="str" cm="1">
        <f t="array" ref="W3804">_xlfn.IFS(
    L3804="CCS", "CCS",
    L3804="Type 2", "Type 2",
    L3804="CHAdeMO", "CHAdeMO",
    L3804="Tesla", "Tesla",
    L3804="CCS, Type 2", "CCS, Type 2",
    L3804="Type 2, CCS", "CCS, Type 2",
    L3804="CHAdeMO, Type 2", "CHAdeMO, Type 2",
    L3804="Type 2, CHAdeMO", "CHAdeMO, Type 2",
    L3804="CCS, Tesla", "CCS, Tesla",
    L3804="Tesla, CCS", "CCS, Tesla",
    L3804="Tesla, Type 2", "Tesla, Type 2",
    L3804="Type 2, Tesla", "Tesla, Type 2",
    L3804="CCS, CHAdeMO", "CCS, CHAdeMO",
    L3804="CHAdeMO, CCS", "CCS, CHAdeMO",
    L3804="CHAdeMO, Tesla", "CHAdeMO, Tesla",
    L3804="Tesla, CHAdeMO", "CHAdeMO, Tesla"
)</f>
        <v>Type 2</v>
      </c>
    </row>
    <row r="3805" spans="1:23" x14ac:dyDescent="0.25">
      <c r="A3805" t="s">
        <v>7623</v>
      </c>
      <c r="B3805">
        <v>25.338118000000001</v>
      </c>
      <c r="C3805">
        <v>55.372903000000001</v>
      </c>
      <c r="D3805" t="s">
        <v>7624</v>
      </c>
      <c r="E3805" t="s">
        <v>19</v>
      </c>
      <c r="F3805">
        <v>0.45</v>
      </c>
      <c r="G3805" s="1" t="s">
        <v>9985</v>
      </c>
      <c r="H3805">
        <v>10.76</v>
      </c>
      <c r="I3805">
        <v>21</v>
      </c>
      <c r="J3805" t="s">
        <v>39</v>
      </c>
      <c r="K3805">
        <v>50</v>
      </c>
      <c r="L3805" t="s">
        <v>61</v>
      </c>
      <c r="M3805">
        <v>2019</v>
      </c>
      <c r="N3805" t="s">
        <v>23</v>
      </c>
      <c r="O3805">
        <v>4.0999999999999996</v>
      </c>
      <c r="P3805">
        <v>4</v>
      </c>
      <c r="Q3805" t="s">
        <v>48</v>
      </c>
      <c r="R3805">
        <v>38</v>
      </c>
      <c r="S3805">
        <f t="shared" si="177"/>
        <v>798</v>
      </c>
      <c r="T3805">
        <f t="shared" si="178"/>
        <v>359.1</v>
      </c>
      <c r="U3805" s="2">
        <f t="shared" si="179"/>
        <v>0.19047619047619047</v>
      </c>
      <c r="V3805" t="str" cm="1">
        <f t="array" ref="V3805">_xlfn.IFS(H3805&lt;5,"Urban",H3805&lt;=12,"Sub-Urban",H3805&gt;12,"Out Of City")</f>
        <v>Sub-Urban</v>
      </c>
      <c r="W3805" t="str" cm="1">
        <f t="array" ref="W3805">_xlfn.IFS(
    L3805="CCS", "CCS",
    L3805="Type 2", "Type 2",
    L3805="CHAdeMO", "CHAdeMO",
    L3805="Tesla", "Tesla",
    L3805="CCS, Type 2", "CCS, Type 2",
    L3805="Type 2, CCS", "CCS, Type 2",
    L3805="CHAdeMO, Type 2", "CHAdeMO, Type 2",
    L3805="Type 2, CHAdeMO", "CHAdeMO, Type 2",
    L3805="CCS, Tesla", "CCS, Tesla",
    L3805="Tesla, CCS", "CCS, Tesla",
    L3805="Tesla, Type 2", "Tesla, Type 2",
    L3805="Type 2, Tesla", "Tesla, Type 2",
    L3805="CCS, CHAdeMO", "CCS, CHAdeMO",
    L3805="CHAdeMO, CCS", "CCS, CHAdeMO",
    L3805="CHAdeMO, Tesla", "CHAdeMO, Tesla",
    L3805="Tesla, CHAdeMO", "CHAdeMO, Tesla"
)</f>
        <v>CHAdeMO, Tesla</v>
      </c>
    </row>
    <row r="3806" spans="1:23" x14ac:dyDescent="0.25">
      <c r="A3806" t="s">
        <v>7625</v>
      </c>
      <c r="B3806">
        <v>-33.773097999999997</v>
      </c>
      <c r="C3806">
        <v>151.31576000000001</v>
      </c>
      <c r="D3806" t="s">
        <v>7626</v>
      </c>
      <c r="E3806" t="s">
        <v>19</v>
      </c>
      <c r="F3806">
        <v>0.17</v>
      </c>
      <c r="G3806" t="s">
        <v>20</v>
      </c>
      <c r="H3806">
        <v>0.87</v>
      </c>
      <c r="I3806">
        <v>25</v>
      </c>
      <c r="J3806" t="s">
        <v>46</v>
      </c>
      <c r="K3806">
        <v>50</v>
      </c>
      <c r="L3806" t="s">
        <v>34</v>
      </c>
      <c r="M3806">
        <v>2013</v>
      </c>
      <c r="N3806" t="s">
        <v>35</v>
      </c>
      <c r="O3806">
        <v>4.2</v>
      </c>
      <c r="P3806">
        <v>7</v>
      </c>
      <c r="Q3806" t="s">
        <v>24</v>
      </c>
      <c r="R3806">
        <v>26</v>
      </c>
      <c r="S3806">
        <f t="shared" si="177"/>
        <v>650</v>
      </c>
      <c r="T3806">
        <f t="shared" si="178"/>
        <v>110.50000000000001</v>
      </c>
      <c r="U3806" s="2">
        <f t="shared" si="179"/>
        <v>0.28000000000000003</v>
      </c>
      <c r="V3806" t="str" cm="1">
        <f t="array" ref="V3806">_xlfn.IFS(H3806&lt;5,"Urban",H3806&lt;=12,"Sub-Urban",H3806&gt;12,"Out Of City")</f>
        <v>Urban</v>
      </c>
      <c r="W3806" t="str" cm="1">
        <f t="array" ref="W3806">_xlfn.IFS(
    L3806="CCS", "CCS",
    L3806="Type 2", "Type 2",
    L3806="CHAdeMO", "CHAdeMO",
    L3806="Tesla", "Tesla",
    L3806="CCS, Type 2", "CCS, Type 2",
    L3806="Type 2, CCS", "CCS, Type 2",
    L3806="CHAdeMO, Type 2", "CHAdeMO, Type 2",
    L3806="Type 2, CHAdeMO", "CHAdeMO, Type 2",
    L3806="CCS, Tesla", "CCS, Tesla",
    L3806="Tesla, CCS", "CCS, Tesla",
    L3806="Tesla, Type 2", "Tesla, Type 2",
    L3806="Type 2, Tesla", "Tesla, Type 2",
    L3806="CCS, CHAdeMO", "CCS, CHAdeMO",
    L3806="CHAdeMO, CCS", "CCS, CHAdeMO",
    L3806="CHAdeMO, Tesla", "CHAdeMO, Tesla",
    L3806="Tesla, CHAdeMO", "CHAdeMO, Tesla"
)</f>
        <v>CCS, Type 2</v>
      </c>
    </row>
    <row r="3807" spans="1:23" x14ac:dyDescent="0.25">
      <c r="A3807" t="s">
        <v>7627</v>
      </c>
      <c r="B3807">
        <v>43.708516000000003</v>
      </c>
      <c r="C3807">
        <v>-79.442481999999998</v>
      </c>
      <c r="D3807" t="s">
        <v>7628</v>
      </c>
      <c r="E3807" t="s">
        <v>19</v>
      </c>
      <c r="F3807">
        <v>0.15</v>
      </c>
      <c r="G3807" s="1" t="s">
        <v>9985</v>
      </c>
      <c r="H3807">
        <v>8.9700000000000006</v>
      </c>
      <c r="I3807">
        <v>54</v>
      </c>
      <c r="J3807" t="s">
        <v>39</v>
      </c>
      <c r="K3807">
        <v>50</v>
      </c>
      <c r="L3807" t="s">
        <v>22</v>
      </c>
      <c r="M3807">
        <v>2017</v>
      </c>
      <c r="N3807" t="s">
        <v>23</v>
      </c>
      <c r="O3807">
        <v>4.5999999999999996</v>
      </c>
      <c r="P3807">
        <v>9</v>
      </c>
      <c r="Q3807" t="s">
        <v>24</v>
      </c>
      <c r="R3807">
        <v>25</v>
      </c>
      <c r="S3807">
        <f t="shared" si="177"/>
        <v>1350</v>
      </c>
      <c r="T3807">
        <f t="shared" si="178"/>
        <v>202.5</v>
      </c>
      <c r="U3807" s="2">
        <f t="shared" si="179"/>
        <v>0.16666666666666666</v>
      </c>
      <c r="V3807" t="str" cm="1">
        <f t="array" ref="V3807">_xlfn.IFS(H3807&lt;5,"Urban",H3807&lt;=12,"Sub-Urban",H3807&gt;12,"Out Of City")</f>
        <v>Sub-Urban</v>
      </c>
      <c r="W3807" t="str" cm="1">
        <f t="array" ref="W3807">_xlfn.IFS(
    L3807="CCS", "CCS",
    L3807="Type 2", "Type 2",
    L3807="CHAdeMO", "CHAdeMO",
    L3807="Tesla", "Tesla",
    L3807="CCS, Type 2", "CCS, Type 2",
    L3807="Type 2, CCS", "CCS, Type 2",
    L3807="CHAdeMO, Type 2", "CHAdeMO, Type 2",
    L3807="Type 2, CHAdeMO", "CHAdeMO, Type 2",
    L3807="CCS, Tesla", "CCS, Tesla",
    L3807="Tesla, CCS", "CCS, Tesla",
    L3807="Tesla, Type 2", "Tesla, Type 2",
    L3807="Type 2, Tesla", "Tesla, Type 2",
    L3807="CCS, CHAdeMO", "CCS, CHAdeMO",
    L3807="CHAdeMO, CCS", "CCS, CHAdeMO",
    L3807="CHAdeMO, Tesla", "CHAdeMO, Tesla",
    L3807="Tesla, CHAdeMO", "CHAdeMO, Tesla"
)</f>
        <v>CCS, CHAdeMO</v>
      </c>
    </row>
    <row r="3808" spans="1:23" x14ac:dyDescent="0.25">
      <c r="A3808" t="s">
        <v>7629</v>
      </c>
      <c r="B3808">
        <v>34.029727999999999</v>
      </c>
      <c r="C3808">
        <v>-118.209462</v>
      </c>
      <c r="D3808" t="s">
        <v>7630</v>
      </c>
      <c r="E3808" t="s">
        <v>19</v>
      </c>
      <c r="F3808">
        <v>0.1</v>
      </c>
      <c r="G3808" t="s">
        <v>20</v>
      </c>
      <c r="H3808">
        <v>1.85</v>
      </c>
      <c r="I3808">
        <v>35</v>
      </c>
      <c r="J3808" t="s">
        <v>21</v>
      </c>
      <c r="K3808">
        <v>50</v>
      </c>
      <c r="L3808" t="s">
        <v>43</v>
      </c>
      <c r="M3808">
        <v>2021</v>
      </c>
      <c r="N3808" t="s">
        <v>35</v>
      </c>
      <c r="O3808">
        <v>4.2</v>
      </c>
      <c r="P3808">
        <v>3</v>
      </c>
      <c r="Q3808" t="s">
        <v>24</v>
      </c>
      <c r="R3808">
        <v>32</v>
      </c>
      <c r="S3808">
        <f t="shared" si="177"/>
        <v>1120</v>
      </c>
      <c r="T3808">
        <f t="shared" si="178"/>
        <v>112</v>
      </c>
      <c r="U3808" s="2">
        <f t="shared" si="179"/>
        <v>8.5714285714285715E-2</v>
      </c>
      <c r="V3808" t="str" cm="1">
        <f t="array" ref="V3808">_xlfn.IFS(H3808&lt;5,"Urban",H3808&lt;=12,"Sub-Urban",H3808&gt;12,"Out Of City")</f>
        <v>Urban</v>
      </c>
      <c r="W3808" t="str" cm="1">
        <f t="array" ref="W3808">_xlfn.IFS(
    L3808="CCS", "CCS",
    L3808="Type 2", "Type 2",
    L3808="CHAdeMO", "CHAdeMO",
    L3808="Tesla", "Tesla",
    L3808="CCS, Type 2", "CCS, Type 2",
    L3808="Type 2, CCS", "CCS, Type 2",
    L3808="CHAdeMO, Type 2", "CHAdeMO, Type 2",
    L3808="Type 2, CHAdeMO", "CHAdeMO, Type 2",
    L3808="CCS, Tesla", "CCS, Tesla",
    L3808="Tesla, CCS", "CCS, Tesla",
    L3808="Tesla, Type 2", "Tesla, Type 2",
    L3808="Type 2, Tesla", "Tesla, Type 2",
    L3808="CCS, CHAdeMO", "CCS, CHAdeMO",
    L3808="CHAdeMO, CCS", "CCS, CHAdeMO",
    L3808="CHAdeMO, Tesla", "CHAdeMO, Tesla",
    L3808="Tesla, CHAdeMO", "CHAdeMO, Tesla"
)</f>
        <v>CCS</v>
      </c>
    </row>
    <row r="3809" spans="1:23" x14ac:dyDescent="0.25">
      <c r="A3809" t="s">
        <v>7631</v>
      </c>
      <c r="B3809">
        <v>55.711381000000003</v>
      </c>
      <c r="C3809">
        <v>37.569135000000003</v>
      </c>
      <c r="D3809" t="s">
        <v>7632</v>
      </c>
      <c r="E3809" t="s">
        <v>38</v>
      </c>
      <c r="F3809">
        <v>0.15</v>
      </c>
      <c r="G3809" t="s">
        <v>32</v>
      </c>
      <c r="H3809">
        <v>3.36</v>
      </c>
      <c r="I3809">
        <v>60</v>
      </c>
      <c r="J3809" t="s">
        <v>46</v>
      </c>
      <c r="K3809">
        <v>50</v>
      </c>
      <c r="L3809" t="s">
        <v>80</v>
      </c>
      <c r="M3809">
        <v>2016</v>
      </c>
      <c r="N3809" t="s">
        <v>35</v>
      </c>
      <c r="O3809">
        <v>4.5</v>
      </c>
      <c r="P3809">
        <v>3</v>
      </c>
      <c r="Q3809" t="s">
        <v>48</v>
      </c>
      <c r="R3809">
        <v>18</v>
      </c>
      <c r="S3809">
        <f t="shared" si="177"/>
        <v>1080</v>
      </c>
      <c r="T3809">
        <f t="shared" si="178"/>
        <v>162</v>
      </c>
      <c r="U3809" s="2">
        <f t="shared" si="179"/>
        <v>0.05</v>
      </c>
      <c r="V3809" t="str" cm="1">
        <f t="array" ref="V3809">_xlfn.IFS(H3809&lt;5,"Urban",H3809&lt;=12,"Sub-Urban",H3809&gt;12,"Out Of City")</f>
        <v>Urban</v>
      </c>
      <c r="W3809" t="str" cm="1">
        <f t="array" ref="W3809">_xlfn.IFS(
    L3809="CCS", "CCS",
    L3809="Type 2", "Type 2",
    L3809="CHAdeMO", "CHAdeMO",
    L3809="Tesla", "Tesla",
    L3809="CCS, Type 2", "CCS, Type 2",
    L3809="Type 2, CCS", "CCS, Type 2",
    L3809="CHAdeMO, Type 2", "CHAdeMO, Type 2",
    L3809="Type 2, CHAdeMO", "CHAdeMO, Type 2",
    L3809="CCS, Tesla", "CCS, Tesla",
    L3809="Tesla, CCS", "CCS, Tesla",
    L3809="Tesla, Type 2", "Tesla, Type 2",
    L3809="Type 2, Tesla", "Tesla, Type 2",
    L3809="CCS, CHAdeMO", "CCS, CHAdeMO",
    L3809="CHAdeMO, CCS", "CCS, CHAdeMO",
    L3809="CHAdeMO, Tesla", "CHAdeMO, Tesla",
    L3809="Tesla, CHAdeMO", "CHAdeMO, Tesla"
)</f>
        <v>CHAdeMO, Type 2</v>
      </c>
    </row>
    <row r="3810" spans="1:23" x14ac:dyDescent="0.25">
      <c r="A3810" t="s">
        <v>7633</v>
      </c>
      <c r="B3810">
        <v>19.464026</v>
      </c>
      <c r="C3810">
        <v>-99.092820000000003</v>
      </c>
      <c r="D3810" t="s">
        <v>7634</v>
      </c>
      <c r="E3810" t="s">
        <v>27</v>
      </c>
      <c r="F3810">
        <v>0.4</v>
      </c>
      <c r="G3810" t="s">
        <v>20</v>
      </c>
      <c r="H3810">
        <v>1.47</v>
      </c>
      <c r="I3810">
        <v>30</v>
      </c>
      <c r="J3810" t="s">
        <v>39</v>
      </c>
      <c r="K3810">
        <v>150</v>
      </c>
      <c r="L3810" t="s">
        <v>47</v>
      </c>
      <c r="M3810">
        <v>2015</v>
      </c>
      <c r="N3810" t="s">
        <v>35</v>
      </c>
      <c r="O3810">
        <v>3.3</v>
      </c>
      <c r="P3810">
        <v>4</v>
      </c>
      <c r="Q3810" t="s">
        <v>48</v>
      </c>
      <c r="R3810">
        <v>57</v>
      </c>
      <c r="S3810">
        <f t="shared" si="177"/>
        <v>1710</v>
      </c>
      <c r="T3810">
        <f t="shared" si="178"/>
        <v>684</v>
      </c>
      <c r="U3810" s="2">
        <f t="shared" si="179"/>
        <v>0.13333333333333333</v>
      </c>
      <c r="V3810" t="str" cm="1">
        <f t="array" ref="V3810">_xlfn.IFS(H3810&lt;5,"Urban",H3810&lt;=12,"Sub-Urban",H3810&gt;12,"Out Of City")</f>
        <v>Urban</v>
      </c>
      <c r="W3810" t="str" cm="1">
        <f t="array" ref="W3810">_xlfn.IFS(
    L3810="CCS", "CCS",
    L3810="Type 2", "Type 2",
    L3810="CHAdeMO", "CHAdeMO",
    L3810="Tesla", "Tesla",
    L3810="CCS, Type 2", "CCS, Type 2",
    L3810="Type 2, CCS", "CCS, Type 2",
    L3810="CHAdeMO, Type 2", "CHAdeMO, Type 2",
    L3810="Type 2, CHAdeMO", "CHAdeMO, Type 2",
    L3810="CCS, Tesla", "CCS, Tesla",
    L3810="Tesla, CCS", "CCS, Tesla",
    L3810="Tesla, Type 2", "Tesla, Type 2",
    L3810="Type 2, Tesla", "Tesla, Type 2",
    L3810="CCS, CHAdeMO", "CCS, CHAdeMO",
    L3810="CHAdeMO, CCS", "CCS, CHAdeMO",
    L3810="CHAdeMO, Tesla", "CHAdeMO, Tesla",
    L3810="Tesla, CHAdeMO", "CHAdeMO, Tesla"
)</f>
        <v>Tesla</v>
      </c>
    </row>
    <row r="3811" spans="1:23" x14ac:dyDescent="0.25">
      <c r="A3811" t="s">
        <v>7635</v>
      </c>
      <c r="B3811">
        <v>39.920282</v>
      </c>
      <c r="C3811">
        <v>116.39686</v>
      </c>
      <c r="D3811" t="s">
        <v>7636</v>
      </c>
      <c r="E3811" t="s">
        <v>27</v>
      </c>
      <c r="F3811">
        <v>0.45</v>
      </c>
      <c r="G3811" t="s">
        <v>32</v>
      </c>
      <c r="H3811">
        <v>18.88</v>
      </c>
      <c r="I3811">
        <v>23</v>
      </c>
      <c r="J3811" t="s">
        <v>21</v>
      </c>
      <c r="K3811">
        <v>350</v>
      </c>
      <c r="L3811" t="s">
        <v>80</v>
      </c>
      <c r="M3811">
        <v>2014</v>
      </c>
      <c r="N3811" t="s">
        <v>35</v>
      </c>
      <c r="O3811">
        <v>3.9</v>
      </c>
      <c r="P3811">
        <v>5</v>
      </c>
      <c r="Q3811" t="s">
        <v>29</v>
      </c>
      <c r="R3811">
        <v>48</v>
      </c>
      <c r="S3811">
        <f t="shared" si="177"/>
        <v>1104</v>
      </c>
      <c r="T3811">
        <f t="shared" si="178"/>
        <v>496.8</v>
      </c>
      <c r="U3811" s="2">
        <f t="shared" si="179"/>
        <v>0.21739130434782608</v>
      </c>
      <c r="V3811" t="str" cm="1">
        <f t="array" ref="V3811">_xlfn.IFS(H3811&lt;5,"Urban",H3811&lt;=12,"Sub-Urban",H3811&gt;12,"Out Of City")</f>
        <v>Out Of City</v>
      </c>
      <c r="W3811" t="str" cm="1">
        <f t="array" ref="W3811">_xlfn.IFS(
    L3811="CCS", "CCS",
    L3811="Type 2", "Type 2",
    L3811="CHAdeMO", "CHAdeMO",
    L3811="Tesla", "Tesla",
    L3811="CCS, Type 2", "CCS, Type 2",
    L3811="Type 2, CCS", "CCS, Type 2",
    L3811="CHAdeMO, Type 2", "CHAdeMO, Type 2",
    L3811="Type 2, CHAdeMO", "CHAdeMO, Type 2",
    L3811="CCS, Tesla", "CCS, Tesla",
    L3811="Tesla, CCS", "CCS, Tesla",
    L3811="Tesla, Type 2", "Tesla, Type 2",
    L3811="Type 2, Tesla", "Tesla, Type 2",
    L3811="CCS, CHAdeMO", "CCS, CHAdeMO",
    L3811="CHAdeMO, CCS", "CCS, CHAdeMO",
    L3811="CHAdeMO, Tesla", "CHAdeMO, Tesla",
    L3811="Tesla, CHAdeMO", "CHAdeMO, Tesla"
)</f>
        <v>CHAdeMO, Type 2</v>
      </c>
    </row>
    <row r="3812" spans="1:23" x14ac:dyDescent="0.25">
      <c r="A3812" t="s">
        <v>7637</v>
      </c>
      <c r="B3812">
        <v>-88.977849000000006</v>
      </c>
      <c r="C3812">
        <v>42.804698999999999</v>
      </c>
      <c r="D3812" t="s">
        <v>7638</v>
      </c>
      <c r="E3812" t="s">
        <v>19</v>
      </c>
      <c r="F3812">
        <v>0.28999999999999998</v>
      </c>
      <c r="G3812" t="s">
        <v>20</v>
      </c>
      <c r="H3812">
        <v>14.88</v>
      </c>
      <c r="I3812">
        <v>55</v>
      </c>
      <c r="J3812" t="s">
        <v>46</v>
      </c>
      <c r="K3812">
        <v>50</v>
      </c>
      <c r="L3812" t="s">
        <v>43</v>
      </c>
      <c r="M3812">
        <v>2022</v>
      </c>
      <c r="N3812" t="s">
        <v>35</v>
      </c>
      <c r="O3812">
        <v>4.4000000000000004</v>
      </c>
      <c r="P3812">
        <v>3</v>
      </c>
      <c r="Q3812" t="s">
        <v>29</v>
      </c>
      <c r="R3812">
        <v>25</v>
      </c>
      <c r="S3812">
        <f t="shared" si="177"/>
        <v>1375</v>
      </c>
      <c r="T3812">
        <f t="shared" si="178"/>
        <v>398.75</v>
      </c>
      <c r="U3812" s="2">
        <f t="shared" si="179"/>
        <v>5.4545454545454543E-2</v>
      </c>
      <c r="V3812" t="str" cm="1">
        <f t="array" ref="V3812">_xlfn.IFS(H3812&lt;5,"Urban",H3812&lt;=12,"Sub-Urban",H3812&gt;12,"Out Of City")</f>
        <v>Out Of City</v>
      </c>
      <c r="W3812" t="str" cm="1">
        <f t="array" ref="W3812">_xlfn.IFS(
    L3812="CCS", "CCS",
    L3812="Type 2", "Type 2",
    L3812="CHAdeMO", "CHAdeMO",
    L3812="Tesla", "Tesla",
    L3812="CCS, Type 2", "CCS, Type 2",
    L3812="Type 2, CCS", "CCS, Type 2",
    L3812="CHAdeMO, Type 2", "CHAdeMO, Type 2",
    L3812="Type 2, CHAdeMO", "CHAdeMO, Type 2",
    L3812="CCS, Tesla", "CCS, Tesla",
    L3812="Tesla, CCS", "CCS, Tesla",
    L3812="Tesla, Type 2", "Tesla, Type 2",
    L3812="Type 2, Tesla", "Tesla, Type 2",
    L3812="CCS, CHAdeMO", "CCS, CHAdeMO",
    L3812="CHAdeMO, CCS", "CCS, CHAdeMO",
    L3812="CHAdeMO, Tesla", "CHAdeMO, Tesla",
    L3812="Tesla, CHAdeMO", "CHAdeMO, Tesla"
)</f>
        <v>CCS</v>
      </c>
    </row>
    <row r="3813" spans="1:23" x14ac:dyDescent="0.25">
      <c r="A3813" t="s">
        <v>7639</v>
      </c>
      <c r="B3813">
        <v>25.220967000000002</v>
      </c>
      <c r="C3813">
        <v>55.394632999999999</v>
      </c>
      <c r="D3813" t="s">
        <v>7640</v>
      </c>
      <c r="E3813" t="s">
        <v>19</v>
      </c>
      <c r="F3813">
        <v>0.32</v>
      </c>
      <c r="G3813" t="s">
        <v>20</v>
      </c>
      <c r="H3813">
        <v>12.28</v>
      </c>
      <c r="I3813">
        <v>30</v>
      </c>
      <c r="J3813" t="s">
        <v>39</v>
      </c>
      <c r="K3813">
        <v>150</v>
      </c>
      <c r="L3813" t="s">
        <v>47</v>
      </c>
      <c r="M3813">
        <v>2022</v>
      </c>
      <c r="N3813" t="s">
        <v>35</v>
      </c>
      <c r="O3813">
        <v>3.7</v>
      </c>
      <c r="P3813">
        <v>1</v>
      </c>
      <c r="Q3813" t="s">
        <v>48</v>
      </c>
      <c r="R3813">
        <v>30</v>
      </c>
      <c r="S3813">
        <f t="shared" si="177"/>
        <v>900</v>
      </c>
      <c r="T3813">
        <f t="shared" si="178"/>
        <v>288</v>
      </c>
      <c r="U3813" s="2">
        <f t="shared" si="179"/>
        <v>3.3333333333333333E-2</v>
      </c>
      <c r="V3813" t="str" cm="1">
        <f t="array" ref="V3813">_xlfn.IFS(H3813&lt;5,"Urban",H3813&lt;=12,"Sub-Urban",H3813&gt;12,"Out Of City")</f>
        <v>Out Of City</v>
      </c>
      <c r="W3813" t="str" cm="1">
        <f t="array" ref="W3813">_xlfn.IFS(
    L3813="CCS", "CCS",
    L3813="Type 2", "Type 2",
    L3813="CHAdeMO", "CHAdeMO",
    L3813="Tesla", "Tesla",
    L3813="CCS, Type 2", "CCS, Type 2",
    L3813="Type 2, CCS", "CCS, Type 2",
    L3813="CHAdeMO, Type 2", "CHAdeMO, Type 2",
    L3813="Type 2, CHAdeMO", "CHAdeMO, Type 2",
    L3813="CCS, Tesla", "CCS, Tesla",
    L3813="Tesla, CCS", "CCS, Tesla",
    L3813="Tesla, Type 2", "Tesla, Type 2",
    L3813="Type 2, Tesla", "Tesla, Type 2",
    L3813="CCS, CHAdeMO", "CCS, CHAdeMO",
    L3813="CHAdeMO, CCS", "CCS, CHAdeMO",
    L3813="CHAdeMO, Tesla", "CHAdeMO, Tesla",
    L3813="Tesla, CHAdeMO", "CHAdeMO, Tesla"
)</f>
        <v>Tesla</v>
      </c>
    </row>
    <row r="3814" spans="1:23" x14ac:dyDescent="0.25">
      <c r="A3814" t="s">
        <v>7641</v>
      </c>
      <c r="B3814">
        <v>39.966154000000003</v>
      </c>
      <c r="C3814">
        <v>116.416819</v>
      </c>
      <c r="D3814" t="s">
        <v>7642</v>
      </c>
      <c r="E3814" t="s">
        <v>38</v>
      </c>
      <c r="F3814">
        <v>0.17</v>
      </c>
      <c r="G3814" t="s">
        <v>20</v>
      </c>
      <c r="H3814">
        <v>8.1300000000000008</v>
      </c>
      <c r="I3814">
        <v>13</v>
      </c>
      <c r="J3814" t="s">
        <v>47</v>
      </c>
      <c r="K3814">
        <v>350</v>
      </c>
      <c r="L3814" t="s">
        <v>40</v>
      </c>
      <c r="M3814">
        <v>2018</v>
      </c>
      <c r="N3814" t="s">
        <v>23</v>
      </c>
      <c r="O3814">
        <v>4.3</v>
      </c>
      <c r="P3814">
        <v>3</v>
      </c>
      <c r="Q3814" t="s">
        <v>48</v>
      </c>
      <c r="R3814">
        <v>16</v>
      </c>
      <c r="S3814">
        <f t="shared" si="177"/>
        <v>208</v>
      </c>
      <c r="T3814">
        <f t="shared" si="178"/>
        <v>35.36</v>
      </c>
      <c r="U3814" s="2">
        <f t="shared" si="179"/>
        <v>0.23076923076923078</v>
      </c>
      <c r="V3814" t="str" cm="1">
        <f t="array" ref="V3814">_xlfn.IFS(H3814&lt;5,"Urban",H3814&lt;=12,"Sub-Urban",H3814&gt;12,"Out Of City")</f>
        <v>Sub-Urban</v>
      </c>
      <c r="W3814" t="str" cm="1">
        <f t="array" ref="W3814">_xlfn.IFS(
    L3814="CCS", "CCS",
    L3814="Type 2", "Type 2",
    L3814="CHAdeMO", "CHAdeMO",
    L3814="Tesla", "Tesla",
    L3814="CCS, Type 2", "CCS, Type 2",
    L3814="Type 2, CCS", "CCS, Type 2",
    L3814="CHAdeMO, Type 2", "CHAdeMO, Type 2",
    L3814="Type 2, CHAdeMO", "CHAdeMO, Type 2",
    L3814="CCS, Tesla", "CCS, Tesla",
    L3814="Tesla, CCS", "CCS, Tesla",
    L3814="Tesla, Type 2", "Tesla, Type 2",
    L3814="Type 2, Tesla", "Tesla, Type 2",
    L3814="CCS, CHAdeMO", "CCS, CHAdeMO",
    L3814="CHAdeMO, CCS", "CCS, CHAdeMO",
    L3814="CHAdeMO, Tesla", "CHAdeMO, Tesla",
    L3814="Tesla, CHAdeMO", "CHAdeMO, Tesla"
)</f>
        <v>Type 2</v>
      </c>
    </row>
    <row r="3815" spans="1:23" x14ac:dyDescent="0.25">
      <c r="A3815" t="s">
        <v>7643</v>
      </c>
      <c r="B3815">
        <v>37.761474</v>
      </c>
      <c r="C3815">
        <v>-122.441451</v>
      </c>
      <c r="D3815" t="s">
        <v>7644</v>
      </c>
      <c r="E3815" t="s">
        <v>38</v>
      </c>
      <c r="F3815">
        <v>0.14000000000000001</v>
      </c>
      <c r="G3815" t="s">
        <v>20</v>
      </c>
      <c r="H3815">
        <v>11.38</v>
      </c>
      <c r="I3815">
        <v>74</v>
      </c>
      <c r="J3815" t="s">
        <v>47</v>
      </c>
      <c r="K3815">
        <v>150</v>
      </c>
      <c r="L3815" t="s">
        <v>47</v>
      </c>
      <c r="M3815">
        <v>2015</v>
      </c>
      <c r="N3815" t="s">
        <v>35</v>
      </c>
      <c r="O3815">
        <v>3.8</v>
      </c>
      <c r="P3815">
        <v>2</v>
      </c>
      <c r="Q3815" t="s">
        <v>29</v>
      </c>
      <c r="R3815">
        <v>9</v>
      </c>
      <c r="S3815">
        <f t="shared" si="177"/>
        <v>666</v>
      </c>
      <c r="T3815">
        <f t="shared" si="178"/>
        <v>93.240000000000009</v>
      </c>
      <c r="U3815" s="2">
        <f t="shared" si="179"/>
        <v>2.7027027027027029E-2</v>
      </c>
      <c r="V3815" t="str" cm="1">
        <f t="array" ref="V3815">_xlfn.IFS(H3815&lt;5,"Urban",H3815&lt;=12,"Sub-Urban",H3815&gt;12,"Out Of City")</f>
        <v>Sub-Urban</v>
      </c>
      <c r="W3815" t="str" cm="1">
        <f t="array" ref="W3815">_xlfn.IFS(
    L3815="CCS", "CCS",
    L3815="Type 2", "Type 2",
    L3815="CHAdeMO", "CHAdeMO",
    L3815="Tesla", "Tesla",
    L3815="CCS, Type 2", "CCS, Type 2",
    L3815="Type 2, CCS", "CCS, Type 2",
    L3815="CHAdeMO, Type 2", "CHAdeMO, Type 2",
    L3815="Type 2, CHAdeMO", "CHAdeMO, Type 2",
    L3815="CCS, Tesla", "CCS, Tesla",
    L3815="Tesla, CCS", "CCS, Tesla",
    L3815="Tesla, Type 2", "Tesla, Type 2",
    L3815="Type 2, Tesla", "Tesla, Type 2",
    L3815="CCS, CHAdeMO", "CCS, CHAdeMO",
    L3815="CHAdeMO, CCS", "CCS, CHAdeMO",
    L3815="CHAdeMO, Tesla", "CHAdeMO, Tesla",
    L3815="Tesla, CHAdeMO", "CHAdeMO, Tesla"
)</f>
        <v>Tesla</v>
      </c>
    </row>
    <row r="3816" spans="1:23" x14ac:dyDescent="0.25">
      <c r="A3816" t="s">
        <v>7645</v>
      </c>
      <c r="B3816">
        <v>41.851002999999999</v>
      </c>
      <c r="C3816">
        <v>-87.669627000000006</v>
      </c>
      <c r="D3816" t="s">
        <v>7646</v>
      </c>
      <c r="E3816" t="s">
        <v>19</v>
      </c>
      <c r="F3816">
        <v>0.45</v>
      </c>
      <c r="G3816" t="s">
        <v>32</v>
      </c>
      <c r="H3816">
        <v>1.06</v>
      </c>
      <c r="I3816">
        <v>73</v>
      </c>
      <c r="J3816" t="s">
        <v>21</v>
      </c>
      <c r="K3816">
        <v>350</v>
      </c>
      <c r="L3816" t="s">
        <v>64</v>
      </c>
      <c r="M3816">
        <v>2022</v>
      </c>
      <c r="N3816" t="s">
        <v>23</v>
      </c>
      <c r="O3816">
        <v>4.8</v>
      </c>
      <c r="P3816">
        <v>8</v>
      </c>
      <c r="Q3816" t="s">
        <v>29</v>
      </c>
      <c r="R3816">
        <v>21</v>
      </c>
      <c r="S3816">
        <f t="shared" si="177"/>
        <v>1533</v>
      </c>
      <c r="T3816">
        <f t="shared" si="178"/>
        <v>689.85</v>
      </c>
      <c r="U3816" s="2">
        <f t="shared" si="179"/>
        <v>0.1095890410958904</v>
      </c>
      <c r="V3816" t="str" cm="1">
        <f t="array" ref="V3816">_xlfn.IFS(H3816&lt;5,"Urban",H3816&lt;=12,"Sub-Urban",H3816&gt;12,"Out Of City")</f>
        <v>Urban</v>
      </c>
      <c r="W3816" t="str" cm="1">
        <f t="array" ref="W3816">_xlfn.IFS(
    L3816="CCS", "CCS",
    L3816="Type 2", "Type 2",
    L3816="CHAdeMO", "CHAdeMO",
    L3816="Tesla", "Tesla",
    L3816="CCS, Type 2", "CCS, Type 2",
    L3816="Type 2, CCS", "CCS, Type 2",
    L3816="CHAdeMO, Type 2", "CHAdeMO, Type 2",
    L3816="Type 2, CHAdeMO", "CHAdeMO, Type 2",
    L3816="CCS, Tesla", "CCS, Tesla",
    L3816="Tesla, CCS", "CCS, Tesla",
    L3816="Tesla, Type 2", "Tesla, Type 2",
    L3816="Type 2, Tesla", "Tesla, Type 2",
    L3816="CCS, CHAdeMO", "CCS, CHAdeMO",
    L3816="CHAdeMO, CCS", "CCS, CHAdeMO",
    L3816="CHAdeMO, Tesla", "CHAdeMO, Tesla",
    L3816="Tesla, CHAdeMO", "CHAdeMO, Tesla"
)</f>
        <v>CCS, CHAdeMO</v>
      </c>
    </row>
    <row r="3817" spans="1:23" x14ac:dyDescent="0.25">
      <c r="A3817" t="s">
        <v>7647</v>
      </c>
      <c r="B3817">
        <v>19.102573</v>
      </c>
      <c r="C3817">
        <v>72.912946000000005</v>
      </c>
      <c r="D3817" t="s">
        <v>7648</v>
      </c>
      <c r="E3817" t="s">
        <v>27</v>
      </c>
      <c r="F3817">
        <v>0.35</v>
      </c>
      <c r="G3817" t="s">
        <v>32</v>
      </c>
      <c r="H3817">
        <v>10.43</v>
      </c>
      <c r="I3817">
        <v>96</v>
      </c>
      <c r="J3817" t="s">
        <v>46</v>
      </c>
      <c r="K3817">
        <v>22</v>
      </c>
      <c r="L3817" t="s">
        <v>85</v>
      </c>
      <c r="M3817">
        <v>2013</v>
      </c>
      <c r="N3817" t="s">
        <v>35</v>
      </c>
      <c r="O3817">
        <v>4.7</v>
      </c>
      <c r="P3817">
        <v>4</v>
      </c>
      <c r="Q3817" t="s">
        <v>29</v>
      </c>
      <c r="R3817">
        <v>53</v>
      </c>
      <c r="S3817">
        <f t="shared" si="177"/>
        <v>5088</v>
      </c>
      <c r="T3817">
        <f t="shared" si="178"/>
        <v>1780.8</v>
      </c>
      <c r="U3817" s="2">
        <f t="shared" si="179"/>
        <v>4.1666666666666664E-2</v>
      </c>
      <c r="V3817" t="str" cm="1">
        <f t="array" ref="V3817">_xlfn.IFS(H3817&lt;5,"Urban",H3817&lt;=12,"Sub-Urban",H3817&gt;12,"Out Of City")</f>
        <v>Sub-Urban</v>
      </c>
      <c r="W3817" t="str" cm="1">
        <f t="array" ref="W3817">_xlfn.IFS(
    L3817="CCS", "CCS",
    L3817="Type 2", "Type 2",
    L3817="CHAdeMO", "CHAdeMO",
    L3817="Tesla", "Tesla",
    L3817="CCS, Type 2", "CCS, Type 2",
    L3817="Type 2, CCS", "CCS, Type 2",
    L3817="CHAdeMO, Type 2", "CHAdeMO, Type 2",
    L3817="Type 2, CHAdeMO", "CHAdeMO, Type 2",
    L3817="CCS, Tesla", "CCS, Tesla",
    L3817="Tesla, CCS", "CCS, Tesla",
    L3817="Tesla, Type 2", "Tesla, Type 2",
    L3817="Type 2, Tesla", "Tesla, Type 2",
    L3817="CCS, CHAdeMO", "CCS, CHAdeMO",
    L3817="CHAdeMO, CCS", "CCS, CHAdeMO",
    L3817="CHAdeMO, Tesla", "CHAdeMO, Tesla",
    L3817="Tesla, CHAdeMO", "CHAdeMO, Tesla"
)</f>
        <v>CHAdeMO, Tesla</v>
      </c>
    </row>
    <row r="3818" spans="1:23" x14ac:dyDescent="0.25">
      <c r="A3818" t="s">
        <v>7649</v>
      </c>
      <c r="B3818">
        <v>52.442948999999999</v>
      </c>
      <c r="C3818">
        <v>13.359059999999999</v>
      </c>
      <c r="D3818" t="s">
        <v>7650</v>
      </c>
      <c r="E3818" t="s">
        <v>19</v>
      </c>
      <c r="F3818">
        <v>0.14000000000000001</v>
      </c>
      <c r="G3818" t="s">
        <v>32</v>
      </c>
      <c r="H3818">
        <v>15.07</v>
      </c>
      <c r="I3818">
        <v>88</v>
      </c>
      <c r="J3818" t="s">
        <v>33</v>
      </c>
      <c r="K3818">
        <v>50</v>
      </c>
      <c r="L3818" t="s">
        <v>40</v>
      </c>
      <c r="M3818">
        <v>2019</v>
      </c>
      <c r="N3818" t="s">
        <v>23</v>
      </c>
      <c r="O3818">
        <v>3.1</v>
      </c>
      <c r="P3818">
        <v>10</v>
      </c>
      <c r="Q3818" t="s">
        <v>48</v>
      </c>
      <c r="R3818">
        <v>35</v>
      </c>
      <c r="S3818">
        <f t="shared" si="177"/>
        <v>3080</v>
      </c>
      <c r="T3818">
        <f t="shared" si="178"/>
        <v>431.20000000000005</v>
      </c>
      <c r="U3818" s="2">
        <f t="shared" si="179"/>
        <v>0.11363636363636363</v>
      </c>
      <c r="V3818" t="str" cm="1">
        <f t="array" ref="V3818">_xlfn.IFS(H3818&lt;5,"Urban",H3818&lt;=12,"Sub-Urban",H3818&gt;12,"Out Of City")</f>
        <v>Out Of City</v>
      </c>
      <c r="W3818" t="str" cm="1">
        <f t="array" ref="W3818">_xlfn.IFS(
    L3818="CCS", "CCS",
    L3818="Type 2", "Type 2",
    L3818="CHAdeMO", "CHAdeMO",
    L3818="Tesla", "Tesla",
    L3818="CCS, Type 2", "CCS, Type 2",
    L3818="Type 2, CCS", "CCS, Type 2",
    L3818="CHAdeMO, Type 2", "CHAdeMO, Type 2",
    L3818="Type 2, CHAdeMO", "CHAdeMO, Type 2",
    L3818="CCS, Tesla", "CCS, Tesla",
    L3818="Tesla, CCS", "CCS, Tesla",
    L3818="Tesla, Type 2", "Tesla, Type 2",
    L3818="Type 2, Tesla", "Tesla, Type 2",
    L3818="CCS, CHAdeMO", "CCS, CHAdeMO",
    L3818="CHAdeMO, CCS", "CCS, CHAdeMO",
    L3818="CHAdeMO, Tesla", "CHAdeMO, Tesla",
    L3818="Tesla, CHAdeMO", "CHAdeMO, Tesla"
)</f>
        <v>Type 2</v>
      </c>
    </row>
    <row r="3819" spans="1:23" x14ac:dyDescent="0.25">
      <c r="A3819" t="s">
        <v>7651</v>
      </c>
      <c r="B3819">
        <v>41.933433999999998</v>
      </c>
      <c r="C3819">
        <v>-87.648624999999996</v>
      </c>
      <c r="D3819" t="s">
        <v>7652</v>
      </c>
      <c r="E3819" t="s">
        <v>27</v>
      </c>
      <c r="F3819">
        <v>0.46</v>
      </c>
      <c r="G3819" t="s">
        <v>20</v>
      </c>
      <c r="H3819">
        <v>9.58</v>
      </c>
      <c r="I3819">
        <v>26</v>
      </c>
      <c r="J3819" t="s">
        <v>39</v>
      </c>
      <c r="K3819">
        <v>150</v>
      </c>
      <c r="L3819" t="s">
        <v>51</v>
      </c>
      <c r="M3819">
        <v>2011</v>
      </c>
      <c r="N3819" t="s">
        <v>23</v>
      </c>
      <c r="O3819">
        <v>3.2</v>
      </c>
      <c r="P3819">
        <v>1</v>
      </c>
      <c r="Q3819" t="s">
        <v>29</v>
      </c>
      <c r="R3819">
        <v>58</v>
      </c>
      <c r="S3819">
        <f t="shared" si="177"/>
        <v>1508</v>
      </c>
      <c r="T3819">
        <f t="shared" si="178"/>
        <v>693.68000000000006</v>
      </c>
      <c r="U3819" s="2">
        <f t="shared" si="179"/>
        <v>3.8461538461538464E-2</v>
      </c>
      <c r="V3819" t="str" cm="1">
        <f t="array" ref="V3819">_xlfn.IFS(H3819&lt;5,"Urban",H3819&lt;=12,"Sub-Urban",H3819&gt;12,"Out Of City")</f>
        <v>Sub-Urban</v>
      </c>
      <c r="W3819" t="str" cm="1">
        <f t="array" ref="W3819">_xlfn.IFS(
    L3819="CCS", "CCS",
    L3819="Type 2", "Type 2",
    L3819="CHAdeMO", "CHAdeMO",
    L3819="Tesla", "Tesla",
    L3819="CCS, Type 2", "CCS, Type 2",
    L3819="Type 2, CCS", "CCS, Type 2",
    L3819="CHAdeMO, Type 2", "CHAdeMO, Type 2",
    L3819="Type 2, CHAdeMO", "CHAdeMO, Type 2",
    L3819="CCS, Tesla", "CCS, Tesla",
    L3819="Tesla, CCS", "CCS, Tesla",
    L3819="Tesla, Type 2", "Tesla, Type 2",
    L3819="Type 2, Tesla", "Tesla, Type 2",
    L3819="CCS, CHAdeMO", "CCS, CHAdeMO",
    L3819="CHAdeMO, CCS", "CCS, CHAdeMO",
    L3819="CHAdeMO, Tesla", "CHAdeMO, Tesla",
    L3819="Tesla, CHAdeMO", "CHAdeMO, Tesla"
)</f>
        <v>CCS, Tesla</v>
      </c>
    </row>
    <row r="3820" spans="1:23" x14ac:dyDescent="0.25">
      <c r="A3820" t="s">
        <v>7653</v>
      </c>
      <c r="B3820">
        <v>52.441133000000001</v>
      </c>
      <c r="C3820">
        <v>13.340745999999999</v>
      </c>
      <c r="D3820" t="s">
        <v>7654</v>
      </c>
      <c r="E3820" t="s">
        <v>27</v>
      </c>
      <c r="F3820">
        <v>0.26</v>
      </c>
      <c r="G3820" t="s">
        <v>32</v>
      </c>
      <c r="H3820">
        <v>4.6399999999999997</v>
      </c>
      <c r="I3820">
        <v>24</v>
      </c>
      <c r="J3820" t="s">
        <v>47</v>
      </c>
      <c r="K3820">
        <v>350</v>
      </c>
      <c r="L3820" t="s">
        <v>43</v>
      </c>
      <c r="M3820">
        <v>2016</v>
      </c>
      <c r="N3820" t="s">
        <v>23</v>
      </c>
      <c r="O3820">
        <v>3.3</v>
      </c>
      <c r="P3820">
        <v>9</v>
      </c>
      <c r="Q3820" t="s">
        <v>24</v>
      </c>
      <c r="R3820">
        <v>54</v>
      </c>
      <c r="S3820">
        <f t="shared" si="177"/>
        <v>1296</v>
      </c>
      <c r="T3820">
        <f t="shared" si="178"/>
        <v>336.96000000000004</v>
      </c>
      <c r="U3820" s="2">
        <f t="shared" si="179"/>
        <v>0.375</v>
      </c>
      <c r="V3820" t="str" cm="1">
        <f t="array" ref="V3820">_xlfn.IFS(H3820&lt;5,"Urban",H3820&lt;=12,"Sub-Urban",H3820&gt;12,"Out Of City")</f>
        <v>Urban</v>
      </c>
      <c r="W3820" t="str" cm="1">
        <f t="array" ref="W3820">_xlfn.IFS(
    L3820="CCS", "CCS",
    L3820="Type 2", "Type 2",
    L3820="CHAdeMO", "CHAdeMO",
    L3820="Tesla", "Tesla",
    L3820="CCS, Type 2", "CCS, Type 2",
    L3820="Type 2, CCS", "CCS, Type 2",
    L3820="CHAdeMO, Type 2", "CHAdeMO, Type 2",
    L3820="Type 2, CHAdeMO", "CHAdeMO, Type 2",
    L3820="CCS, Tesla", "CCS, Tesla",
    L3820="Tesla, CCS", "CCS, Tesla",
    L3820="Tesla, Type 2", "Tesla, Type 2",
    L3820="Type 2, Tesla", "Tesla, Type 2",
    L3820="CCS, CHAdeMO", "CCS, CHAdeMO",
    L3820="CHAdeMO, CCS", "CCS, CHAdeMO",
    L3820="CHAdeMO, Tesla", "CHAdeMO, Tesla",
    L3820="Tesla, CHAdeMO", "CHAdeMO, Tesla"
)</f>
        <v>CCS</v>
      </c>
    </row>
    <row r="3821" spans="1:23" x14ac:dyDescent="0.25">
      <c r="A3821" t="s">
        <v>7655</v>
      </c>
      <c r="B3821">
        <v>41.885235000000002</v>
      </c>
      <c r="C3821">
        <v>-87.695761000000005</v>
      </c>
      <c r="D3821" t="s">
        <v>7656</v>
      </c>
      <c r="E3821" t="s">
        <v>27</v>
      </c>
      <c r="F3821">
        <v>0.49</v>
      </c>
      <c r="G3821" t="s">
        <v>20</v>
      </c>
      <c r="H3821">
        <v>19.78</v>
      </c>
      <c r="I3821">
        <v>39</v>
      </c>
      <c r="J3821" t="s">
        <v>46</v>
      </c>
      <c r="K3821">
        <v>350</v>
      </c>
      <c r="L3821" t="s">
        <v>43</v>
      </c>
      <c r="M3821">
        <v>2012</v>
      </c>
      <c r="N3821" t="s">
        <v>23</v>
      </c>
      <c r="O3821">
        <v>4.3</v>
      </c>
      <c r="P3821">
        <v>6</v>
      </c>
      <c r="Q3821" t="s">
        <v>24</v>
      </c>
      <c r="R3821">
        <v>54</v>
      </c>
      <c r="S3821">
        <f t="shared" si="177"/>
        <v>2106</v>
      </c>
      <c r="T3821">
        <f t="shared" si="178"/>
        <v>1031.94</v>
      </c>
      <c r="U3821" s="2">
        <f t="shared" si="179"/>
        <v>0.15384615384615385</v>
      </c>
      <c r="V3821" t="str" cm="1">
        <f t="array" ref="V3821">_xlfn.IFS(H3821&lt;5,"Urban",H3821&lt;=12,"Sub-Urban",H3821&gt;12,"Out Of City")</f>
        <v>Out Of City</v>
      </c>
      <c r="W3821" t="str" cm="1">
        <f t="array" ref="W3821">_xlfn.IFS(
    L3821="CCS", "CCS",
    L3821="Type 2", "Type 2",
    L3821="CHAdeMO", "CHAdeMO",
    L3821="Tesla", "Tesla",
    L3821="CCS, Type 2", "CCS, Type 2",
    L3821="Type 2, CCS", "CCS, Type 2",
    L3821="CHAdeMO, Type 2", "CHAdeMO, Type 2",
    L3821="Type 2, CHAdeMO", "CHAdeMO, Type 2",
    L3821="CCS, Tesla", "CCS, Tesla",
    L3821="Tesla, CCS", "CCS, Tesla",
    L3821="Tesla, Type 2", "Tesla, Type 2",
    L3821="Type 2, Tesla", "Tesla, Type 2",
    L3821="CCS, CHAdeMO", "CCS, CHAdeMO",
    L3821="CHAdeMO, CCS", "CCS, CHAdeMO",
    L3821="CHAdeMO, Tesla", "CHAdeMO, Tesla",
    L3821="Tesla, CHAdeMO", "CHAdeMO, Tesla"
)</f>
        <v>CCS</v>
      </c>
    </row>
    <row r="3822" spans="1:23" x14ac:dyDescent="0.25">
      <c r="A3822" t="s">
        <v>7657</v>
      </c>
      <c r="B3822">
        <v>43.478487999999999</v>
      </c>
      <c r="C3822">
        <v>-124.70359500000001</v>
      </c>
      <c r="D3822" t="s">
        <v>7658</v>
      </c>
      <c r="E3822" t="s">
        <v>38</v>
      </c>
      <c r="F3822">
        <v>0.4</v>
      </c>
      <c r="G3822" t="s">
        <v>20</v>
      </c>
      <c r="H3822">
        <v>13.19</v>
      </c>
      <c r="I3822">
        <v>19</v>
      </c>
      <c r="J3822" t="s">
        <v>39</v>
      </c>
      <c r="K3822">
        <v>22</v>
      </c>
      <c r="L3822" t="s">
        <v>47</v>
      </c>
      <c r="M3822">
        <v>2017</v>
      </c>
      <c r="N3822" t="s">
        <v>23</v>
      </c>
      <c r="O3822">
        <v>4.4000000000000004</v>
      </c>
      <c r="P3822">
        <v>9</v>
      </c>
      <c r="Q3822" t="s">
        <v>48</v>
      </c>
      <c r="R3822">
        <v>17</v>
      </c>
      <c r="S3822">
        <f t="shared" si="177"/>
        <v>323</v>
      </c>
      <c r="T3822">
        <f t="shared" si="178"/>
        <v>129.20000000000002</v>
      </c>
      <c r="U3822" s="2">
        <f t="shared" si="179"/>
        <v>0.47368421052631576</v>
      </c>
      <c r="V3822" t="str" cm="1">
        <f t="array" ref="V3822">_xlfn.IFS(H3822&lt;5,"Urban",H3822&lt;=12,"Sub-Urban",H3822&gt;12,"Out Of City")</f>
        <v>Out Of City</v>
      </c>
      <c r="W3822" t="str" cm="1">
        <f t="array" ref="W3822">_xlfn.IFS(
    L3822="CCS", "CCS",
    L3822="Type 2", "Type 2",
    L3822="CHAdeMO", "CHAdeMO",
    L3822="Tesla", "Tesla",
    L3822="CCS, Type 2", "CCS, Type 2",
    L3822="Type 2, CCS", "CCS, Type 2",
    L3822="CHAdeMO, Type 2", "CHAdeMO, Type 2",
    L3822="Type 2, CHAdeMO", "CHAdeMO, Type 2",
    L3822="CCS, Tesla", "CCS, Tesla",
    L3822="Tesla, CCS", "CCS, Tesla",
    L3822="Tesla, Type 2", "Tesla, Type 2",
    L3822="Type 2, Tesla", "Tesla, Type 2",
    L3822="CCS, CHAdeMO", "CCS, CHAdeMO",
    L3822="CHAdeMO, CCS", "CCS, CHAdeMO",
    L3822="CHAdeMO, Tesla", "CHAdeMO, Tesla",
    L3822="Tesla, CHAdeMO", "CHAdeMO, Tesla"
)</f>
        <v>Tesla</v>
      </c>
    </row>
    <row r="3823" spans="1:23" x14ac:dyDescent="0.25">
      <c r="A3823" t="s">
        <v>7659</v>
      </c>
      <c r="B3823">
        <v>19.441561</v>
      </c>
      <c r="C3823">
        <v>-99.028481999999997</v>
      </c>
      <c r="D3823" t="s">
        <v>7660</v>
      </c>
      <c r="E3823" t="s">
        <v>38</v>
      </c>
      <c r="F3823">
        <v>0.24</v>
      </c>
      <c r="G3823" t="s">
        <v>20</v>
      </c>
      <c r="H3823">
        <v>9.42</v>
      </c>
      <c r="I3823">
        <v>85</v>
      </c>
      <c r="J3823" t="s">
        <v>33</v>
      </c>
      <c r="K3823">
        <v>150</v>
      </c>
      <c r="L3823" t="s">
        <v>28</v>
      </c>
      <c r="M3823">
        <v>2014</v>
      </c>
      <c r="N3823" t="s">
        <v>35</v>
      </c>
      <c r="O3823">
        <v>4</v>
      </c>
      <c r="P3823">
        <v>2</v>
      </c>
      <c r="Q3823" t="s">
        <v>24</v>
      </c>
      <c r="R3823">
        <v>12</v>
      </c>
      <c r="S3823">
        <f t="shared" si="177"/>
        <v>1020</v>
      </c>
      <c r="T3823">
        <f t="shared" si="178"/>
        <v>244.79999999999998</v>
      </c>
      <c r="U3823" s="2">
        <f t="shared" si="179"/>
        <v>2.3529411764705882E-2</v>
      </c>
      <c r="V3823" t="str" cm="1">
        <f t="array" ref="V3823">_xlfn.IFS(H3823&lt;5,"Urban",H3823&lt;=12,"Sub-Urban",H3823&gt;12,"Out Of City")</f>
        <v>Sub-Urban</v>
      </c>
      <c r="W3823" t="str" cm="1">
        <f t="array" ref="W3823">_xlfn.IFS(
    L3823="CCS", "CCS",
    L3823="Type 2", "Type 2",
    L3823="CHAdeMO", "CHAdeMO",
    L3823="Tesla", "Tesla",
    L3823="CCS, Type 2", "CCS, Type 2",
    L3823="Type 2, CCS", "CCS, Type 2",
    L3823="CHAdeMO, Type 2", "CHAdeMO, Type 2",
    L3823="Type 2, CHAdeMO", "CHAdeMO, Type 2",
    L3823="CCS, Tesla", "CCS, Tesla",
    L3823="Tesla, CCS", "CCS, Tesla",
    L3823="Tesla, Type 2", "Tesla, Type 2",
    L3823="Type 2, Tesla", "Tesla, Type 2",
    L3823="CCS, CHAdeMO", "CCS, CHAdeMO",
    L3823="CHAdeMO, CCS", "CCS, CHAdeMO",
    L3823="CHAdeMO, Tesla", "CHAdeMO, Tesla",
    L3823="Tesla, CHAdeMO", "CHAdeMO, Tesla"
)</f>
        <v>Tesla, Type 2</v>
      </c>
    </row>
    <row r="3824" spans="1:23" x14ac:dyDescent="0.25">
      <c r="A3824" t="s">
        <v>7661</v>
      </c>
      <c r="B3824">
        <v>25.336002000000001</v>
      </c>
      <c r="C3824">
        <v>55.331150999999998</v>
      </c>
      <c r="D3824" t="s">
        <v>7662</v>
      </c>
      <c r="E3824" t="s">
        <v>19</v>
      </c>
      <c r="F3824">
        <v>0.43</v>
      </c>
      <c r="G3824" s="1" t="s">
        <v>9985</v>
      </c>
      <c r="H3824">
        <v>15.06</v>
      </c>
      <c r="I3824">
        <v>60</v>
      </c>
      <c r="J3824" t="s">
        <v>39</v>
      </c>
      <c r="K3824">
        <v>22</v>
      </c>
      <c r="L3824" t="s">
        <v>40</v>
      </c>
      <c r="M3824">
        <v>2013</v>
      </c>
      <c r="N3824" t="s">
        <v>35</v>
      </c>
      <c r="O3824">
        <v>3.5</v>
      </c>
      <c r="P3824">
        <v>5</v>
      </c>
      <c r="Q3824" t="s">
        <v>29</v>
      </c>
      <c r="R3824">
        <v>38</v>
      </c>
      <c r="S3824">
        <f t="shared" si="177"/>
        <v>2280</v>
      </c>
      <c r="T3824">
        <f t="shared" si="178"/>
        <v>980.4</v>
      </c>
      <c r="U3824" s="2">
        <f t="shared" si="179"/>
        <v>8.3333333333333329E-2</v>
      </c>
      <c r="V3824" t="str" cm="1">
        <f t="array" ref="V3824">_xlfn.IFS(H3824&lt;5,"Urban",H3824&lt;=12,"Sub-Urban",H3824&gt;12,"Out Of City")</f>
        <v>Out Of City</v>
      </c>
      <c r="W3824" t="str" cm="1">
        <f t="array" ref="W3824">_xlfn.IFS(
    L3824="CCS", "CCS",
    L3824="Type 2", "Type 2",
    L3824="CHAdeMO", "CHAdeMO",
    L3824="Tesla", "Tesla",
    L3824="CCS, Type 2", "CCS, Type 2",
    L3824="Type 2, CCS", "CCS, Type 2",
    L3824="CHAdeMO, Type 2", "CHAdeMO, Type 2",
    L3824="Type 2, CHAdeMO", "CHAdeMO, Type 2",
    L3824="CCS, Tesla", "CCS, Tesla",
    L3824="Tesla, CCS", "CCS, Tesla",
    L3824="Tesla, Type 2", "Tesla, Type 2",
    L3824="Type 2, Tesla", "Tesla, Type 2",
    L3824="CCS, CHAdeMO", "CCS, CHAdeMO",
    L3824="CHAdeMO, CCS", "CCS, CHAdeMO",
    L3824="CHAdeMO, Tesla", "CHAdeMO, Tesla",
    L3824="Tesla, CHAdeMO", "CHAdeMO, Tesla"
)</f>
        <v>Type 2</v>
      </c>
    </row>
    <row r="3825" spans="1:23" x14ac:dyDescent="0.25">
      <c r="A3825" t="s">
        <v>7663</v>
      </c>
      <c r="B3825">
        <v>-33.779561000000001</v>
      </c>
      <c r="C3825">
        <v>18.429805000000002</v>
      </c>
      <c r="D3825" t="s">
        <v>7664</v>
      </c>
      <c r="E3825" t="s">
        <v>38</v>
      </c>
      <c r="F3825">
        <v>0.15</v>
      </c>
      <c r="G3825" t="s">
        <v>20</v>
      </c>
      <c r="H3825">
        <v>5.2</v>
      </c>
      <c r="I3825">
        <v>32</v>
      </c>
      <c r="J3825" t="s">
        <v>33</v>
      </c>
      <c r="K3825">
        <v>22</v>
      </c>
      <c r="L3825" t="s">
        <v>43</v>
      </c>
      <c r="M3825">
        <v>2018</v>
      </c>
      <c r="N3825" t="s">
        <v>23</v>
      </c>
      <c r="O3825">
        <v>3</v>
      </c>
      <c r="P3825">
        <v>9</v>
      </c>
      <c r="Q3825" t="s">
        <v>48</v>
      </c>
      <c r="R3825">
        <v>18</v>
      </c>
      <c r="S3825">
        <f t="shared" si="177"/>
        <v>576</v>
      </c>
      <c r="T3825">
        <f t="shared" si="178"/>
        <v>86.399999999999991</v>
      </c>
      <c r="U3825" s="2">
        <f t="shared" si="179"/>
        <v>0.28125</v>
      </c>
      <c r="V3825" t="str" cm="1">
        <f t="array" ref="V3825">_xlfn.IFS(H3825&lt;5,"Urban",H3825&lt;=12,"Sub-Urban",H3825&gt;12,"Out Of City")</f>
        <v>Sub-Urban</v>
      </c>
      <c r="W3825" t="str" cm="1">
        <f t="array" ref="W3825">_xlfn.IFS(
    L3825="CCS", "CCS",
    L3825="Type 2", "Type 2",
    L3825="CHAdeMO", "CHAdeMO",
    L3825="Tesla", "Tesla",
    L3825="CCS, Type 2", "CCS, Type 2",
    L3825="Type 2, CCS", "CCS, Type 2",
    L3825="CHAdeMO, Type 2", "CHAdeMO, Type 2",
    L3825="Type 2, CHAdeMO", "CHAdeMO, Type 2",
    L3825="CCS, Tesla", "CCS, Tesla",
    L3825="Tesla, CCS", "CCS, Tesla",
    L3825="Tesla, Type 2", "Tesla, Type 2",
    L3825="Type 2, Tesla", "Tesla, Type 2",
    L3825="CCS, CHAdeMO", "CCS, CHAdeMO",
    L3825="CHAdeMO, CCS", "CCS, CHAdeMO",
    L3825="CHAdeMO, Tesla", "CHAdeMO, Tesla",
    L3825="Tesla, CHAdeMO", "CHAdeMO, Tesla"
)</f>
        <v>CCS</v>
      </c>
    </row>
    <row r="3826" spans="1:23" x14ac:dyDescent="0.25">
      <c r="A3826" t="s">
        <v>7665</v>
      </c>
      <c r="B3826">
        <v>52.578538000000002</v>
      </c>
      <c r="C3826">
        <v>13.302792</v>
      </c>
      <c r="D3826" t="s">
        <v>7666</v>
      </c>
      <c r="E3826" t="s">
        <v>38</v>
      </c>
      <c r="F3826">
        <v>0.15</v>
      </c>
      <c r="G3826" t="s">
        <v>20</v>
      </c>
      <c r="H3826">
        <v>1.36</v>
      </c>
      <c r="I3826">
        <v>51</v>
      </c>
      <c r="J3826" t="s">
        <v>46</v>
      </c>
      <c r="K3826">
        <v>22</v>
      </c>
      <c r="L3826" t="s">
        <v>85</v>
      </c>
      <c r="M3826">
        <v>2018</v>
      </c>
      <c r="N3826" t="s">
        <v>35</v>
      </c>
      <c r="O3826">
        <v>4.0999999999999996</v>
      </c>
      <c r="P3826">
        <v>3</v>
      </c>
      <c r="Q3826" t="s">
        <v>48</v>
      </c>
      <c r="R3826">
        <v>9</v>
      </c>
      <c r="S3826">
        <f t="shared" si="177"/>
        <v>459</v>
      </c>
      <c r="T3826">
        <f t="shared" si="178"/>
        <v>68.849999999999994</v>
      </c>
      <c r="U3826" s="2">
        <f t="shared" si="179"/>
        <v>5.8823529411764705E-2</v>
      </c>
      <c r="V3826" t="str" cm="1">
        <f t="array" ref="V3826">_xlfn.IFS(H3826&lt;5,"Urban",H3826&lt;=12,"Sub-Urban",H3826&gt;12,"Out Of City")</f>
        <v>Urban</v>
      </c>
      <c r="W3826" t="str" cm="1">
        <f t="array" ref="W3826">_xlfn.IFS(
    L3826="CCS", "CCS",
    L3826="Type 2", "Type 2",
    L3826="CHAdeMO", "CHAdeMO",
    L3826="Tesla", "Tesla",
    L3826="CCS, Type 2", "CCS, Type 2",
    L3826="Type 2, CCS", "CCS, Type 2",
    L3826="CHAdeMO, Type 2", "CHAdeMO, Type 2",
    L3826="Type 2, CHAdeMO", "CHAdeMO, Type 2",
    L3826="CCS, Tesla", "CCS, Tesla",
    L3826="Tesla, CCS", "CCS, Tesla",
    L3826="Tesla, Type 2", "Tesla, Type 2",
    L3826="Type 2, Tesla", "Tesla, Type 2",
    L3826="CCS, CHAdeMO", "CCS, CHAdeMO",
    L3826="CHAdeMO, CCS", "CCS, CHAdeMO",
    L3826="CHAdeMO, Tesla", "CHAdeMO, Tesla",
    L3826="Tesla, CHAdeMO", "CHAdeMO, Tesla"
)</f>
        <v>CHAdeMO, Tesla</v>
      </c>
    </row>
    <row r="3827" spans="1:23" x14ac:dyDescent="0.25">
      <c r="A3827" t="s">
        <v>7667</v>
      </c>
      <c r="B3827">
        <v>19.598708999999999</v>
      </c>
      <c r="C3827">
        <v>-99.100527999999997</v>
      </c>
      <c r="D3827" t="s">
        <v>7668</v>
      </c>
      <c r="E3827" t="s">
        <v>38</v>
      </c>
      <c r="F3827">
        <v>0.27</v>
      </c>
      <c r="G3827" t="s">
        <v>32</v>
      </c>
      <c r="H3827">
        <v>15.06</v>
      </c>
      <c r="I3827">
        <v>23</v>
      </c>
      <c r="J3827" t="s">
        <v>33</v>
      </c>
      <c r="K3827">
        <v>350</v>
      </c>
      <c r="L3827" t="s">
        <v>77</v>
      </c>
      <c r="M3827">
        <v>2012</v>
      </c>
      <c r="N3827" t="s">
        <v>23</v>
      </c>
      <c r="O3827">
        <v>4.0999999999999996</v>
      </c>
      <c r="P3827">
        <v>6</v>
      </c>
      <c r="Q3827" t="s">
        <v>29</v>
      </c>
      <c r="R3827">
        <v>12</v>
      </c>
      <c r="S3827">
        <f t="shared" si="177"/>
        <v>276</v>
      </c>
      <c r="T3827">
        <f t="shared" si="178"/>
        <v>74.52000000000001</v>
      </c>
      <c r="U3827" s="2">
        <f t="shared" si="179"/>
        <v>0.2608695652173913</v>
      </c>
      <c r="V3827" t="str" cm="1">
        <f t="array" ref="V3827">_xlfn.IFS(H3827&lt;5,"Urban",H3827&lt;=12,"Sub-Urban",H3827&gt;12,"Out Of City")</f>
        <v>Out Of City</v>
      </c>
      <c r="W3827" t="str" cm="1">
        <f t="array" ref="W3827">_xlfn.IFS(
    L3827="CCS", "CCS",
    L3827="Type 2", "Type 2",
    L3827="CHAdeMO", "CHAdeMO",
    L3827="Tesla", "Tesla",
    L3827="CCS, Type 2", "CCS, Type 2",
    L3827="Type 2, CCS", "CCS, Type 2",
    L3827="CHAdeMO, Type 2", "CHAdeMO, Type 2",
    L3827="Type 2, CHAdeMO", "CHAdeMO, Type 2",
    L3827="CCS, Tesla", "CCS, Tesla",
    L3827="Tesla, CCS", "CCS, Tesla",
    L3827="Tesla, Type 2", "Tesla, Type 2",
    L3827="Type 2, Tesla", "Tesla, Type 2",
    L3827="CCS, CHAdeMO", "CCS, CHAdeMO",
    L3827="CHAdeMO, CCS", "CCS, CHAdeMO",
    L3827="CHAdeMO, Tesla", "CHAdeMO, Tesla",
    L3827="Tesla, CHAdeMO", "CHAdeMO, Tesla"
)</f>
        <v>CHAdeMO</v>
      </c>
    </row>
    <row r="3828" spans="1:23" x14ac:dyDescent="0.25">
      <c r="A3828" t="s">
        <v>7669</v>
      </c>
      <c r="B3828">
        <v>-23.613917000000001</v>
      </c>
      <c r="C3828">
        <v>-46.604553000000003</v>
      </c>
      <c r="D3828" t="s">
        <v>7670</v>
      </c>
      <c r="E3828" t="s">
        <v>27</v>
      </c>
      <c r="F3828">
        <v>0.4</v>
      </c>
      <c r="G3828" s="1" t="s">
        <v>9985</v>
      </c>
      <c r="H3828">
        <v>1.83</v>
      </c>
      <c r="I3828">
        <v>13</v>
      </c>
      <c r="J3828" t="s">
        <v>39</v>
      </c>
      <c r="K3828">
        <v>22</v>
      </c>
      <c r="L3828" t="s">
        <v>40</v>
      </c>
      <c r="M3828">
        <v>2011</v>
      </c>
      <c r="N3828" t="s">
        <v>23</v>
      </c>
      <c r="O3828">
        <v>4.4000000000000004</v>
      </c>
      <c r="P3828">
        <v>10</v>
      </c>
      <c r="Q3828" t="s">
        <v>29</v>
      </c>
      <c r="R3828">
        <v>46</v>
      </c>
      <c r="S3828">
        <f t="shared" si="177"/>
        <v>598</v>
      </c>
      <c r="T3828">
        <f t="shared" si="178"/>
        <v>239.20000000000002</v>
      </c>
      <c r="U3828" s="2">
        <f t="shared" si="179"/>
        <v>0.76923076923076927</v>
      </c>
      <c r="V3828" t="str" cm="1">
        <f t="array" ref="V3828">_xlfn.IFS(H3828&lt;5,"Urban",H3828&lt;=12,"Sub-Urban",H3828&gt;12,"Out Of City")</f>
        <v>Urban</v>
      </c>
      <c r="W3828" t="str" cm="1">
        <f t="array" ref="W3828">_xlfn.IFS(
    L3828="CCS", "CCS",
    L3828="Type 2", "Type 2",
    L3828="CHAdeMO", "CHAdeMO",
    L3828="Tesla", "Tesla",
    L3828="CCS, Type 2", "CCS, Type 2",
    L3828="Type 2, CCS", "CCS, Type 2",
    L3828="CHAdeMO, Type 2", "CHAdeMO, Type 2",
    L3828="Type 2, CHAdeMO", "CHAdeMO, Type 2",
    L3828="CCS, Tesla", "CCS, Tesla",
    L3828="Tesla, CCS", "CCS, Tesla",
    L3828="Tesla, Type 2", "Tesla, Type 2",
    L3828="Type 2, Tesla", "Tesla, Type 2",
    L3828="CCS, CHAdeMO", "CCS, CHAdeMO",
    L3828="CHAdeMO, CCS", "CCS, CHAdeMO",
    L3828="CHAdeMO, Tesla", "CHAdeMO, Tesla",
    L3828="Tesla, CHAdeMO", "CHAdeMO, Tesla"
)</f>
        <v>Type 2</v>
      </c>
    </row>
    <row r="3829" spans="1:23" x14ac:dyDescent="0.25">
      <c r="A3829" t="s">
        <v>7671</v>
      </c>
      <c r="B3829">
        <v>43.705922000000001</v>
      </c>
      <c r="C3829">
        <v>-79.493362000000005</v>
      </c>
      <c r="D3829" t="s">
        <v>7672</v>
      </c>
      <c r="E3829" t="s">
        <v>38</v>
      </c>
      <c r="F3829">
        <v>0.27</v>
      </c>
      <c r="G3829" t="s">
        <v>32</v>
      </c>
      <c r="H3829">
        <v>16.04</v>
      </c>
      <c r="I3829">
        <v>74</v>
      </c>
      <c r="J3829" t="s">
        <v>33</v>
      </c>
      <c r="K3829">
        <v>22</v>
      </c>
      <c r="L3829" t="s">
        <v>51</v>
      </c>
      <c r="M3829">
        <v>2011</v>
      </c>
      <c r="N3829" t="s">
        <v>23</v>
      </c>
      <c r="O3829">
        <v>4.2</v>
      </c>
      <c r="P3829">
        <v>1</v>
      </c>
      <c r="Q3829" t="s">
        <v>29</v>
      </c>
      <c r="R3829">
        <v>16</v>
      </c>
      <c r="S3829">
        <f t="shared" si="177"/>
        <v>1184</v>
      </c>
      <c r="T3829">
        <f t="shared" si="178"/>
        <v>319.68</v>
      </c>
      <c r="U3829" s="2">
        <f t="shared" si="179"/>
        <v>1.3513513513513514E-2</v>
      </c>
      <c r="V3829" t="str" cm="1">
        <f t="array" ref="V3829">_xlfn.IFS(H3829&lt;5,"Urban",H3829&lt;=12,"Sub-Urban",H3829&gt;12,"Out Of City")</f>
        <v>Out Of City</v>
      </c>
      <c r="W3829" t="str" cm="1">
        <f t="array" ref="W3829">_xlfn.IFS(
    L3829="CCS", "CCS",
    L3829="Type 2", "Type 2",
    L3829="CHAdeMO", "CHAdeMO",
    L3829="Tesla", "Tesla",
    L3829="CCS, Type 2", "CCS, Type 2",
    L3829="Type 2, CCS", "CCS, Type 2",
    L3829="CHAdeMO, Type 2", "CHAdeMO, Type 2",
    L3829="Type 2, CHAdeMO", "CHAdeMO, Type 2",
    L3829="CCS, Tesla", "CCS, Tesla",
    L3829="Tesla, CCS", "CCS, Tesla",
    L3829="Tesla, Type 2", "Tesla, Type 2",
    L3829="Type 2, Tesla", "Tesla, Type 2",
    L3829="CCS, CHAdeMO", "CCS, CHAdeMO",
    L3829="CHAdeMO, CCS", "CCS, CHAdeMO",
    L3829="CHAdeMO, Tesla", "CHAdeMO, Tesla",
    L3829="Tesla, CHAdeMO", "CHAdeMO, Tesla"
)</f>
        <v>CCS, Tesla</v>
      </c>
    </row>
    <row r="3830" spans="1:23" x14ac:dyDescent="0.25">
      <c r="A3830" t="s">
        <v>7673</v>
      </c>
      <c r="B3830">
        <v>34.106779000000003</v>
      </c>
      <c r="C3830">
        <v>-118.29772</v>
      </c>
      <c r="D3830" t="s">
        <v>7674</v>
      </c>
      <c r="E3830" t="s">
        <v>27</v>
      </c>
      <c r="F3830">
        <v>0.45</v>
      </c>
      <c r="G3830" t="s">
        <v>32</v>
      </c>
      <c r="H3830">
        <v>17.84</v>
      </c>
      <c r="I3830">
        <v>79</v>
      </c>
      <c r="J3830" t="s">
        <v>33</v>
      </c>
      <c r="K3830">
        <v>22</v>
      </c>
      <c r="L3830" t="s">
        <v>51</v>
      </c>
      <c r="M3830">
        <v>2022</v>
      </c>
      <c r="N3830" t="s">
        <v>35</v>
      </c>
      <c r="O3830">
        <v>4.5999999999999996</v>
      </c>
      <c r="P3830">
        <v>3</v>
      </c>
      <c r="Q3830" t="s">
        <v>29</v>
      </c>
      <c r="R3830">
        <v>46</v>
      </c>
      <c r="S3830">
        <f t="shared" si="177"/>
        <v>3634</v>
      </c>
      <c r="T3830">
        <f t="shared" si="178"/>
        <v>1635.3</v>
      </c>
      <c r="U3830" s="2">
        <f t="shared" si="179"/>
        <v>3.7974683544303799E-2</v>
      </c>
      <c r="V3830" t="str" cm="1">
        <f t="array" ref="V3830">_xlfn.IFS(H3830&lt;5,"Urban",H3830&lt;=12,"Sub-Urban",H3830&gt;12,"Out Of City")</f>
        <v>Out Of City</v>
      </c>
      <c r="W3830" t="str" cm="1">
        <f t="array" ref="W3830">_xlfn.IFS(
    L3830="CCS", "CCS",
    L3830="Type 2", "Type 2",
    L3830="CHAdeMO", "CHAdeMO",
    L3830="Tesla", "Tesla",
    L3830="CCS, Type 2", "CCS, Type 2",
    L3830="Type 2, CCS", "CCS, Type 2",
    L3830="CHAdeMO, Type 2", "CHAdeMO, Type 2",
    L3830="Type 2, CHAdeMO", "CHAdeMO, Type 2",
    L3830="CCS, Tesla", "CCS, Tesla",
    L3830="Tesla, CCS", "CCS, Tesla",
    L3830="Tesla, Type 2", "Tesla, Type 2",
    L3830="Type 2, Tesla", "Tesla, Type 2",
    L3830="CCS, CHAdeMO", "CCS, CHAdeMO",
    L3830="CHAdeMO, CCS", "CCS, CHAdeMO",
    L3830="CHAdeMO, Tesla", "CHAdeMO, Tesla",
    L3830="Tesla, CHAdeMO", "CHAdeMO, Tesla"
)</f>
        <v>CCS, Tesla</v>
      </c>
    </row>
    <row r="3831" spans="1:23" x14ac:dyDescent="0.25">
      <c r="A3831" t="s">
        <v>7675</v>
      </c>
      <c r="B3831">
        <v>39.800587</v>
      </c>
      <c r="C3831">
        <v>116.26008</v>
      </c>
      <c r="D3831" t="s">
        <v>7676</v>
      </c>
      <c r="E3831" t="s">
        <v>27</v>
      </c>
      <c r="F3831">
        <v>0.41</v>
      </c>
      <c r="G3831" t="s">
        <v>32</v>
      </c>
      <c r="H3831">
        <v>3.82</v>
      </c>
      <c r="I3831">
        <v>61</v>
      </c>
      <c r="J3831" t="s">
        <v>39</v>
      </c>
      <c r="K3831">
        <v>22</v>
      </c>
      <c r="L3831" t="s">
        <v>111</v>
      </c>
      <c r="M3831">
        <v>2019</v>
      </c>
      <c r="N3831" t="s">
        <v>23</v>
      </c>
      <c r="O3831">
        <v>4.5</v>
      </c>
      <c r="P3831">
        <v>3</v>
      </c>
      <c r="Q3831" t="s">
        <v>24</v>
      </c>
      <c r="R3831">
        <v>57</v>
      </c>
      <c r="S3831">
        <f t="shared" si="177"/>
        <v>3477</v>
      </c>
      <c r="T3831">
        <f t="shared" si="178"/>
        <v>1425.57</v>
      </c>
      <c r="U3831" s="2">
        <f t="shared" si="179"/>
        <v>4.9180327868852458E-2</v>
      </c>
      <c r="V3831" t="str" cm="1">
        <f t="array" ref="V3831">_xlfn.IFS(H3831&lt;5,"Urban",H3831&lt;=12,"Sub-Urban",H3831&gt;12,"Out Of City")</f>
        <v>Urban</v>
      </c>
      <c r="W3831" t="str" cm="1">
        <f t="array" ref="W3831">_xlfn.IFS(
    L3831="CCS", "CCS",
    L3831="Type 2", "Type 2",
    L3831="CHAdeMO", "CHAdeMO",
    L3831="Tesla", "Tesla",
    L3831="CCS, Type 2", "CCS, Type 2",
    L3831="Type 2, CCS", "CCS, Type 2",
    L3831="CHAdeMO, Type 2", "CHAdeMO, Type 2",
    L3831="Type 2, CHAdeMO", "CHAdeMO, Type 2",
    L3831="CCS, Tesla", "CCS, Tesla",
    L3831="Tesla, CCS", "CCS, Tesla",
    L3831="Tesla, Type 2", "Tesla, Type 2",
    L3831="Type 2, Tesla", "Tesla, Type 2",
    L3831="CCS, CHAdeMO", "CCS, CHAdeMO",
    L3831="CHAdeMO, CCS", "CCS, CHAdeMO",
    L3831="CHAdeMO, Tesla", "CHAdeMO, Tesla",
    L3831="Tesla, CHAdeMO", "CHAdeMO, Tesla"
)</f>
        <v>CCS, Type 2</v>
      </c>
    </row>
    <row r="3832" spans="1:23" x14ac:dyDescent="0.25">
      <c r="A3832" t="s">
        <v>7677</v>
      </c>
      <c r="B3832">
        <v>-68.550295000000006</v>
      </c>
      <c r="C3832">
        <v>39.052072000000003</v>
      </c>
      <c r="D3832" t="s">
        <v>7678</v>
      </c>
      <c r="E3832" t="s">
        <v>27</v>
      </c>
      <c r="F3832">
        <v>0.16</v>
      </c>
      <c r="G3832" t="s">
        <v>20</v>
      </c>
      <c r="H3832">
        <v>11.69</v>
      </c>
      <c r="I3832">
        <v>80</v>
      </c>
      <c r="J3832" t="s">
        <v>33</v>
      </c>
      <c r="K3832">
        <v>50</v>
      </c>
      <c r="L3832" t="s">
        <v>77</v>
      </c>
      <c r="M3832">
        <v>2012</v>
      </c>
      <c r="N3832" t="s">
        <v>35</v>
      </c>
      <c r="O3832">
        <v>4.3</v>
      </c>
      <c r="P3832">
        <v>9</v>
      </c>
      <c r="Q3832" t="s">
        <v>24</v>
      </c>
      <c r="R3832">
        <v>56</v>
      </c>
      <c r="S3832">
        <f t="shared" si="177"/>
        <v>4480</v>
      </c>
      <c r="T3832">
        <f t="shared" si="178"/>
        <v>716.80000000000007</v>
      </c>
      <c r="U3832" s="2">
        <f t="shared" si="179"/>
        <v>0.1125</v>
      </c>
      <c r="V3832" t="str" cm="1">
        <f t="array" ref="V3832">_xlfn.IFS(H3832&lt;5,"Urban",H3832&lt;=12,"Sub-Urban",H3832&gt;12,"Out Of City")</f>
        <v>Sub-Urban</v>
      </c>
      <c r="W3832" t="str" cm="1">
        <f t="array" ref="W3832">_xlfn.IFS(
    L3832="CCS", "CCS",
    L3832="Type 2", "Type 2",
    L3832="CHAdeMO", "CHAdeMO",
    L3832="Tesla", "Tesla",
    L3832="CCS, Type 2", "CCS, Type 2",
    L3832="Type 2, CCS", "CCS, Type 2",
    L3832="CHAdeMO, Type 2", "CHAdeMO, Type 2",
    L3832="Type 2, CHAdeMO", "CHAdeMO, Type 2",
    L3832="CCS, Tesla", "CCS, Tesla",
    L3832="Tesla, CCS", "CCS, Tesla",
    L3832="Tesla, Type 2", "Tesla, Type 2",
    L3832="Type 2, Tesla", "Tesla, Type 2",
    L3832="CCS, CHAdeMO", "CCS, CHAdeMO",
    L3832="CHAdeMO, CCS", "CCS, CHAdeMO",
    L3832="CHAdeMO, Tesla", "CHAdeMO, Tesla",
    L3832="Tesla, CHAdeMO", "CHAdeMO, Tesla"
)</f>
        <v>CHAdeMO</v>
      </c>
    </row>
    <row r="3833" spans="1:23" x14ac:dyDescent="0.25">
      <c r="A3833" t="s">
        <v>7679</v>
      </c>
      <c r="B3833">
        <v>19.150739000000002</v>
      </c>
      <c r="C3833">
        <v>72.930862000000005</v>
      </c>
      <c r="D3833" t="s">
        <v>7680</v>
      </c>
      <c r="E3833" t="s">
        <v>27</v>
      </c>
      <c r="F3833">
        <v>0.21</v>
      </c>
      <c r="G3833" t="s">
        <v>20</v>
      </c>
      <c r="H3833">
        <v>0.99</v>
      </c>
      <c r="I3833">
        <v>28</v>
      </c>
      <c r="J3833" t="s">
        <v>21</v>
      </c>
      <c r="K3833">
        <v>22</v>
      </c>
      <c r="L3833" t="s">
        <v>85</v>
      </c>
      <c r="M3833">
        <v>2017</v>
      </c>
      <c r="N3833" t="s">
        <v>23</v>
      </c>
      <c r="O3833">
        <v>3.3</v>
      </c>
      <c r="P3833">
        <v>8</v>
      </c>
      <c r="Q3833" t="s">
        <v>48</v>
      </c>
      <c r="R3833">
        <v>48</v>
      </c>
      <c r="S3833">
        <f t="shared" si="177"/>
        <v>1344</v>
      </c>
      <c r="T3833">
        <f t="shared" si="178"/>
        <v>282.24</v>
      </c>
      <c r="U3833" s="2">
        <f t="shared" si="179"/>
        <v>0.2857142857142857</v>
      </c>
      <c r="V3833" t="str" cm="1">
        <f t="array" ref="V3833">_xlfn.IFS(H3833&lt;5,"Urban",H3833&lt;=12,"Sub-Urban",H3833&gt;12,"Out Of City")</f>
        <v>Urban</v>
      </c>
      <c r="W3833" t="str" cm="1">
        <f t="array" ref="W3833">_xlfn.IFS(
    L3833="CCS", "CCS",
    L3833="Type 2", "Type 2",
    L3833="CHAdeMO", "CHAdeMO",
    L3833="Tesla", "Tesla",
    L3833="CCS, Type 2", "CCS, Type 2",
    L3833="Type 2, CCS", "CCS, Type 2",
    L3833="CHAdeMO, Type 2", "CHAdeMO, Type 2",
    L3833="Type 2, CHAdeMO", "CHAdeMO, Type 2",
    L3833="CCS, Tesla", "CCS, Tesla",
    L3833="Tesla, CCS", "CCS, Tesla",
    L3833="Tesla, Type 2", "Tesla, Type 2",
    L3833="Type 2, Tesla", "Tesla, Type 2",
    L3833="CCS, CHAdeMO", "CCS, CHAdeMO",
    L3833="CHAdeMO, CCS", "CCS, CHAdeMO",
    L3833="CHAdeMO, Tesla", "CHAdeMO, Tesla",
    L3833="Tesla, CHAdeMO", "CHAdeMO, Tesla"
)</f>
        <v>CHAdeMO, Tesla</v>
      </c>
    </row>
    <row r="3834" spans="1:23" x14ac:dyDescent="0.25">
      <c r="A3834" t="s">
        <v>7681</v>
      </c>
      <c r="B3834">
        <v>39.988388</v>
      </c>
      <c r="C3834">
        <v>116.49401</v>
      </c>
      <c r="D3834" t="s">
        <v>7682</v>
      </c>
      <c r="E3834" t="s">
        <v>19</v>
      </c>
      <c r="F3834">
        <v>0.44</v>
      </c>
      <c r="G3834" s="1" t="s">
        <v>9985</v>
      </c>
      <c r="H3834">
        <v>19.63</v>
      </c>
      <c r="I3834">
        <v>64</v>
      </c>
      <c r="J3834" t="s">
        <v>46</v>
      </c>
      <c r="K3834">
        <v>350</v>
      </c>
      <c r="L3834" t="s">
        <v>28</v>
      </c>
      <c r="M3834">
        <v>2020</v>
      </c>
      <c r="N3834" t="s">
        <v>23</v>
      </c>
      <c r="O3834">
        <v>3.4</v>
      </c>
      <c r="P3834">
        <v>5</v>
      </c>
      <c r="Q3834" t="s">
        <v>48</v>
      </c>
      <c r="R3834">
        <v>28</v>
      </c>
      <c r="S3834">
        <f t="shared" si="177"/>
        <v>1792</v>
      </c>
      <c r="T3834">
        <f t="shared" si="178"/>
        <v>788.48</v>
      </c>
      <c r="U3834" s="2">
        <f t="shared" si="179"/>
        <v>7.8125E-2</v>
      </c>
      <c r="V3834" t="str" cm="1">
        <f t="array" ref="V3834">_xlfn.IFS(H3834&lt;5,"Urban",H3834&lt;=12,"Sub-Urban",H3834&gt;12,"Out Of City")</f>
        <v>Out Of City</v>
      </c>
      <c r="W3834" t="str" cm="1">
        <f t="array" ref="W3834">_xlfn.IFS(
    L3834="CCS", "CCS",
    L3834="Type 2", "Type 2",
    L3834="CHAdeMO", "CHAdeMO",
    L3834="Tesla", "Tesla",
    L3834="CCS, Type 2", "CCS, Type 2",
    L3834="Type 2, CCS", "CCS, Type 2",
    L3834="CHAdeMO, Type 2", "CHAdeMO, Type 2",
    L3834="Type 2, CHAdeMO", "CHAdeMO, Type 2",
    L3834="CCS, Tesla", "CCS, Tesla",
    L3834="Tesla, CCS", "CCS, Tesla",
    L3834="Tesla, Type 2", "Tesla, Type 2",
    L3834="Type 2, Tesla", "Tesla, Type 2",
    L3834="CCS, CHAdeMO", "CCS, CHAdeMO",
    L3834="CHAdeMO, CCS", "CCS, CHAdeMO",
    L3834="CHAdeMO, Tesla", "CHAdeMO, Tesla",
    L3834="Tesla, CHAdeMO", "CHAdeMO, Tesla"
)</f>
        <v>Tesla, Type 2</v>
      </c>
    </row>
    <row r="3835" spans="1:23" x14ac:dyDescent="0.25">
      <c r="A3835" t="s">
        <v>7683</v>
      </c>
      <c r="B3835">
        <v>13.724067</v>
      </c>
      <c r="C3835">
        <v>100.554366</v>
      </c>
      <c r="D3835" t="s">
        <v>7684</v>
      </c>
      <c r="E3835" t="s">
        <v>27</v>
      </c>
      <c r="F3835">
        <v>0.35</v>
      </c>
      <c r="G3835" t="s">
        <v>32</v>
      </c>
      <c r="H3835">
        <v>16.649999999999999</v>
      </c>
      <c r="I3835">
        <v>38</v>
      </c>
      <c r="J3835" t="s">
        <v>33</v>
      </c>
      <c r="K3835">
        <v>350</v>
      </c>
      <c r="L3835" t="s">
        <v>22</v>
      </c>
      <c r="M3835">
        <v>2015</v>
      </c>
      <c r="N3835" t="s">
        <v>23</v>
      </c>
      <c r="O3835">
        <v>4.5</v>
      </c>
      <c r="P3835">
        <v>2</v>
      </c>
      <c r="Q3835" t="s">
        <v>29</v>
      </c>
      <c r="R3835">
        <v>49</v>
      </c>
      <c r="S3835">
        <f t="shared" si="177"/>
        <v>1862</v>
      </c>
      <c r="T3835">
        <f t="shared" si="178"/>
        <v>651.69999999999993</v>
      </c>
      <c r="U3835" s="2">
        <f t="shared" si="179"/>
        <v>5.2631578947368418E-2</v>
      </c>
      <c r="V3835" t="str" cm="1">
        <f t="array" ref="V3835">_xlfn.IFS(H3835&lt;5,"Urban",H3835&lt;=12,"Sub-Urban",H3835&gt;12,"Out Of City")</f>
        <v>Out Of City</v>
      </c>
      <c r="W3835" t="str" cm="1">
        <f t="array" ref="W3835">_xlfn.IFS(
    L3835="CCS", "CCS",
    L3835="Type 2", "Type 2",
    L3835="CHAdeMO", "CHAdeMO",
    L3835="Tesla", "Tesla",
    L3835="CCS, Type 2", "CCS, Type 2",
    L3835="Type 2, CCS", "CCS, Type 2",
    L3835="CHAdeMO, Type 2", "CHAdeMO, Type 2",
    L3835="Type 2, CHAdeMO", "CHAdeMO, Type 2",
    L3835="CCS, Tesla", "CCS, Tesla",
    L3835="Tesla, CCS", "CCS, Tesla",
    L3835="Tesla, Type 2", "Tesla, Type 2",
    L3835="Type 2, Tesla", "Tesla, Type 2",
    L3835="CCS, CHAdeMO", "CCS, CHAdeMO",
    L3835="CHAdeMO, CCS", "CCS, CHAdeMO",
    L3835="CHAdeMO, Tesla", "CHAdeMO, Tesla",
    L3835="Tesla, CHAdeMO", "CHAdeMO, Tesla"
)</f>
        <v>CCS, CHAdeMO</v>
      </c>
    </row>
    <row r="3836" spans="1:23" x14ac:dyDescent="0.25">
      <c r="A3836" t="s">
        <v>7685</v>
      </c>
      <c r="B3836">
        <v>41.872799999999998</v>
      </c>
      <c r="C3836">
        <v>-87.776669999999996</v>
      </c>
      <c r="D3836" t="s">
        <v>7686</v>
      </c>
      <c r="E3836" t="s">
        <v>19</v>
      </c>
      <c r="F3836">
        <v>0.4</v>
      </c>
      <c r="G3836" t="s">
        <v>32</v>
      </c>
      <c r="H3836">
        <v>2.33</v>
      </c>
      <c r="I3836">
        <v>13</v>
      </c>
      <c r="J3836" t="s">
        <v>46</v>
      </c>
      <c r="K3836">
        <v>350</v>
      </c>
      <c r="L3836" t="s">
        <v>47</v>
      </c>
      <c r="M3836">
        <v>2019</v>
      </c>
      <c r="N3836" t="s">
        <v>35</v>
      </c>
      <c r="O3836">
        <v>4.3</v>
      </c>
      <c r="P3836">
        <v>5</v>
      </c>
      <c r="Q3836" t="s">
        <v>48</v>
      </c>
      <c r="R3836">
        <v>24</v>
      </c>
      <c r="S3836">
        <f t="shared" si="177"/>
        <v>312</v>
      </c>
      <c r="T3836">
        <f t="shared" si="178"/>
        <v>124.80000000000001</v>
      </c>
      <c r="U3836" s="2">
        <f t="shared" si="179"/>
        <v>0.38461538461538464</v>
      </c>
      <c r="V3836" t="str" cm="1">
        <f t="array" ref="V3836">_xlfn.IFS(H3836&lt;5,"Urban",H3836&lt;=12,"Sub-Urban",H3836&gt;12,"Out Of City")</f>
        <v>Urban</v>
      </c>
      <c r="W3836" t="str" cm="1">
        <f t="array" ref="W3836">_xlfn.IFS(
    L3836="CCS", "CCS",
    L3836="Type 2", "Type 2",
    L3836="CHAdeMO", "CHAdeMO",
    L3836="Tesla", "Tesla",
    L3836="CCS, Type 2", "CCS, Type 2",
    L3836="Type 2, CCS", "CCS, Type 2",
    L3836="CHAdeMO, Type 2", "CHAdeMO, Type 2",
    L3836="Type 2, CHAdeMO", "CHAdeMO, Type 2",
    L3836="CCS, Tesla", "CCS, Tesla",
    L3836="Tesla, CCS", "CCS, Tesla",
    L3836="Tesla, Type 2", "Tesla, Type 2",
    L3836="Type 2, Tesla", "Tesla, Type 2",
    L3836="CCS, CHAdeMO", "CCS, CHAdeMO",
    L3836="CHAdeMO, CCS", "CCS, CHAdeMO",
    L3836="CHAdeMO, Tesla", "CHAdeMO, Tesla",
    L3836="Tesla, CHAdeMO", "CHAdeMO, Tesla"
)</f>
        <v>Tesla</v>
      </c>
    </row>
    <row r="3837" spans="1:23" x14ac:dyDescent="0.25">
      <c r="A3837" t="s">
        <v>7687</v>
      </c>
      <c r="B3837">
        <v>37.827461999999997</v>
      </c>
      <c r="C3837">
        <v>-122.35266</v>
      </c>
      <c r="D3837" t="s">
        <v>7688</v>
      </c>
      <c r="E3837" t="s">
        <v>19</v>
      </c>
      <c r="F3837">
        <v>0.42</v>
      </c>
      <c r="G3837" t="s">
        <v>32</v>
      </c>
      <c r="H3837">
        <v>18.149999999999999</v>
      </c>
      <c r="I3837">
        <v>23</v>
      </c>
      <c r="J3837" t="s">
        <v>47</v>
      </c>
      <c r="K3837">
        <v>150</v>
      </c>
      <c r="L3837" t="s">
        <v>118</v>
      </c>
      <c r="M3837">
        <v>2022</v>
      </c>
      <c r="N3837" t="s">
        <v>35</v>
      </c>
      <c r="O3837">
        <v>3.6</v>
      </c>
      <c r="P3837">
        <v>10</v>
      </c>
      <c r="Q3837" t="s">
        <v>24</v>
      </c>
      <c r="R3837">
        <v>35</v>
      </c>
      <c r="S3837">
        <f t="shared" si="177"/>
        <v>805</v>
      </c>
      <c r="T3837">
        <f t="shared" si="178"/>
        <v>338.09999999999997</v>
      </c>
      <c r="U3837" s="2">
        <f t="shared" si="179"/>
        <v>0.43478260869565216</v>
      </c>
      <c r="V3837" t="str" cm="1">
        <f t="array" ref="V3837">_xlfn.IFS(H3837&lt;5,"Urban",H3837&lt;=12,"Sub-Urban",H3837&gt;12,"Out Of City")</f>
        <v>Out Of City</v>
      </c>
      <c r="W3837" t="str" cm="1">
        <f t="array" ref="W3837">_xlfn.IFS(
    L3837="CCS", "CCS",
    L3837="Type 2", "Type 2",
    L3837="CHAdeMO", "CHAdeMO",
    L3837="Tesla", "Tesla",
    L3837="CCS, Type 2", "CCS, Type 2",
    L3837="Type 2, CCS", "CCS, Type 2",
    L3837="CHAdeMO, Type 2", "CHAdeMO, Type 2",
    L3837="Type 2, CHAdeMO", "CHAdeMO, Type 2",
    L3837="CCS, Tesla", "CCS, Tesla",
    L3837="Tesla, CCS", "CCS, Tesla",
    L3837="Tesla, Type 2", "Tesla, Type 2",
    L3837="Type 2, Tesla", "Tesla, Type 2",
    L3837="CCS, CHAdeMO", "CCS, CHAdeMO",
    L3837="CHAdeMO, CCS", "CCS, CHAdeMO",
    L3837="CHAdeMO, Tesla", "CHAdeMO, Tesla",
    L3837="Tesla, CHAdeMO", "CHAdeMO, Tesla"
)</f>
        <v>Tesla, Type 2</v>
      </c>
    </row>
    <row r="3838" spans="1:23" x14ac:dyDescent="0.25">
      <c r="A3838" t="s">
        <v>7689</v>
      </c>
      <c r="B3838">
        <v>52.514581999999997</v>
      </c>
      <c r="C3838">
        <v>13.494138</v>
      </c>
      <c r="D3838" t="s">
        <v>7690</v>
      </c>
      <c r="E3838" t="s">
        <v>27</v>
      </c>
      <c r="F3838">
        <v>0.42</v>
      </c>
      <c r="G3838" s="1" t="s">
        <v>9985</v>
      </c>
      <c r="H3838">
        <v>5.75</v>
      </c>
      <c r="I3838">
        <v>18</v>
      </c>
      <c r="J3838" t="s">
        <v>33</v>
      </c>
      <c r="K3838">
        <v>22</v>
      </c>
      <c r="L3838" t="s">
        <v>104</v>
      </c>
      <c r="M3838">
        <v>2016</v>
      </c>
      <c r="N3838" t="s">
        <v>23</v>
      </c>
      <c r="O3838">
        <v>4.4000000000000004</v>
      </c>
      <c r="P3838">
        <v>8</v>
      </c>
      <c r="Q3838" t="s">
        <v>48</v>
      </c>
      <c r="R3838">
        <v>50</v>
      </c>
      <c r="S3838">
        <f t="shared" si="177"/>
        <v>900</v>
      </c>
      <c r="T3838">
        <f t="shared" si="178"/>
        <v>378</v>
      </c>
      <c r="U3838" s="2">
        <f t="shared" si="179"/>
        <v>0.44444444444444442</v>
      </c>
      <c r="V3838" t="str" cm="1">
        <f t="array" ref="V3838">_xlfn.IFS(H3838&lt;5,"Urban",H3838&lt;=12,"Sub-Urban",H3838&gt;12,"Out Of City")</f>
        <v>Sub-Urban</v>
      </c>
      <c r="W3838" t="str" cm="1">
        <f t="array" ref="W3838">_xlfn.IFS(
    L3838="CCS", "CCS",
    L3838="Type 2", "Type 2",
    L3838="CHAdeMO", "CHAdeMO",
    L3838="Tesla", "Tesla",
    L3838="CCS, Type 2", "CCS, Type 2",
    L3838="Type 2, CCS", "CCS, Type 2",
    L3838="CHAdeMO, Type 2", "CHAdeMO, Type 2",
    L3838="Type 2, CHAdeMO", "CHAdeMO, Type 2",
    L3838="CCS, Tesla", "CCS, Tesla",
    L3838="Tesla, CCS", "CCS, Tesla",
    L3838="Tesla, Type 2", "Tesla, Type 2",
    L3838="Type 2, Tesla", "Tesla, Type 2",
    L3838="CCS, CHAdeMO", "CCS, CHAdeMO",
    L3838="CHAdeMO, CCS", "CCS, CHAdeMO",
    L3838="CHAdeMO, Tesla", "CHAdeMO, Tesla",
    L3838="Tesla, CHAdeMO", "CHAdeMO, Tesla"
)</f>
        <v>CHAdeMO, Type 2</v>
      </c>
    </row>
    <row r="3839" spans="1:23" x14ac:dyDescent="0.25">
      <c r="A3839" t="s">
        <v>7691</v>
      </c>
      <c r="B3839">
        <v>37.600327</v>
      </c>
      <c r="C3839">
        <v>126.957567</v>
      </c>
      <c r="D3839" t="s">
        <v>7692</v>
      </c>
      <c r="E3839" t="s">
        <v>38</v>
      </c>
      <c r="F3839">
        <v>0.14000000000000001</v>
      </c>
      <c r="G3839" s="1" t="s">
        <v>9985</v>
      </c>
      <c r="H3839">
        <v>5.1100000000000003</v>
      </c>
      <c r="I3839">
        <v>81</v>
      </c>
      <c r="J3839" t="s">
        <v>47</v>
      </c>
      <c r="K3839">
        <v>150</v>
      </c>
      <c r="L3839" t="s">
        <v>104</v>
      </c>
      <c r="M3839">
        <v>2019</v>
      </c>
      <c r="N3839" t="s">
        <v>23</v>
      </c>
      <c r="O3839">
        <v>4.5</v>
      </c>
      <c r="P3839">
        <v>8</v>
      </c>
      <c r="Q3839" t="s">
        <v>29</v>
      </c>
      <c r="R3839">
        <v>18</v>
      </c>
      <c r="S3839">
        <f t="shared" si="177"/>
        <v>1458</v>
      </c>
      <c r="T3839">
        <f t="shared" si="178"/>
        <v>204.12000000000003</v>
      </c>
      <c r="U3839" s="2">
        <f t="shared" si="179"/>
        <v>9.8765432098765427E-2</v>
      </c>
      <c r="V3839" t="str" cm="1">
        <f t="array" ref="V3839">_xlfn.IFS(H3839&lt;5,"Urban",H3839&lt;=12,"Sub-Urban",H3839&gt;12,"Out Of City")</f>
        <v>Sub-Urban</v>
      </c>
      <c r="W3839" t="str" cm="1">
        <f t="array" ref="W3839">_xlfn.IFS(
    L3839="CCS", "CCS",
    L3839="Type 2", "Type 2",
    L3839="CHAdeMO", "CHAdeMO",
    L3839="Tesla", "Tesla",
    L3839="CCS, Type 2", "CCS, Type 2",
    L3839="Type 2, CCS", "CCS, Type 2",
    L3839="CHAdeMO, Type 2", "CHAdeMO, Type 2",
    L3839="Type 2, CHAdeMO", "CHAdeMO, Type 2",
    L3839="CCS, Tesla", "CCS, Tesla",
    L3839="Tesla, CCS", "CCS, Tesla",
    L3839="Tesla, Type 2", "Tesla, Type 2",
    L3839="Type 2, Tesla", "Tesla, Type 2",
    L3839="CCS, CHAdeMO", "CCS, CHAdeMO",
    L3839="CHAdeMO, CCS", "CCS, CHAdeMO",
    L3839="CHAdeMO, Tesla", "CHAdeMO, Tesla",
    L3839="Tesla, CHAdeMO", "CHAdeMO, Tesla"
)</f>
        <v>CHAdeMO, Type 2</v>
      </c>
    </row>
    <row r="3840" spans="1:23" x14ac:dyDescent="0.25">
      <c r="A3840" t="s">
        <v>7693</v>
      </c>
      <c r="B3840">
        <v>37.527244000000003</v>
      </c>
      <c r="C3840">
        <v>126.967061</v>
      </c>
      <c r="D3840" t="s">
        <v>7694</v>
      </c>
      <c r="E3840" t="s">
        <v>19</v>
      </c>
      <c r="F3840">
        <v>0.13</v>
      </c>
      <c r="G3840" t="s">
        <v>20</v>
      </c>
      <c r="H3840">
        <v>12.16</v>
      </c>
      <c r="I3840">
        <v>56</v>
      </c>
      <c r="J3840" t="s">
        <v>47</v>
      </c>
      <c r="K3840">
        <v>150</v>
      </c>
      <c r="L3840" t="s">
        <v>47</v>
      </c>
      <c r="M3840">
        <v>2011</v>
      </c>
      <c r="N3840" t="s">
        <v>35</v>
      </c>
      <c r="O3840">
        <v>3.6</v>
      </c>
      <c r="P3840">
        <v>6</v>
      </c>
      <c r="Q3840" t="s">
        <v>48</v>
      </c>
      <c r="R3840">
        <v>32</v>
      </c>
      <c r="S3840">
        <f t="shared" si="177"/>
        <v>1792</v>
      </c>
      <c r="T3840">
        <f t="shared" si="178"/>
        <v>232.96</v>
      </c>
      <c r="U3840" s="2">
        <f t="shared" si="179"/>
        <v>0.10714285714285714</v>
      </c>
      <c r="V3840" t="str" cm="1">
        <f t="array" ref="V3840">_xlfn.IFS(H3840&lt;5,"Urban",H3840&lt;=12,"Sub-Urban",H3840&gt;12,"Out Of City")</f>
        <v>Out Of City</v>
      </c>
      <c r="W3840" t="str" cm="1">
        <f t="array" ref="W3840">_xlfn.IFS(
    L3840="CCS", "CCS",
    L3840="Type 2", "Type 2",
    L3840="CHAdeMO", "CHAdeMO",
    L3840="Tesla", "Tesla",
    L3840="CCS, Type 2", "CCS, Type 2",
    L3840="Type 2, CCS", "CCS, Type 2",
    L3840="CHAdeMO, Type 2", "CHAdeMO, Type 2",
    L3840="Type 2, CHAdeMO", "CHAdeMO, Type 2",
    L3840="CCS, Tesla", "CCS, Tesla",
    L3840="Tesla, CCS", "CCS, Tesla",
    L3840="Tesla, Type 2", "Tesla, Type 2",
    L3840="Type 2, Tesla", "Tesla, Type 2",
    L3840="CCS, CHAdeMO", "CCS, CHAdeMO",
    L3840="CHAdeMO, CCS", "CCS, CHAdeMO",
    L3840="CHAdeMO, Tesla", "CHAdeMO, Tesla",
    L3840="Tesla, CHAdeMO", "CHAdeMO, Tesla"
)</f>
        <v>Tesla</v>
      </c>
    </row>
    <row r="3841" spans="1:23" x14ac:dyDescent="0.25">
      <c r="A3841" t="s">
        <v>7695</v>
      </c>
      <c r="B3841">
        <v>-33.831482000000001</v>
      </c>
      <c r="C3841">
        <v>151.352464</v>
      </c>
      <c r="D3841" t="s">
        <v>7696</v>
      </c>
      <c r="E3841" t="s">
        <v>19</v>
      </c>
      <c r="F3841">
        <v>0.25</v>
      </c>
      <c r="G3841" s="1" t="s">
        <v>9985</v>
      </c>
      <c r="H3841">
        <v>18.07</v>
      </c>
      <c r="I3841">
        <v>51</v>
      </c>
      <c r="J3841" t="s">
        <v>21</v>
      </c>
      <c r="K3841">
        <v>50</v>
      </c>
      <c r="L3841" t="s">
        <v>40</v>
      </c>
      <c r="M3841">
        <v>2018</v>
      </c>
      <c r="N3841" t="s">
        <v>23</v>
      </c>
      <c r="O3841">
        <v>3.5</v>
      </c>
      <c r="P3841">
        <v>6</v>
      </c>
      <c r="Q3841" t="s">
        <v>29</v>
      </c>
      <c r="R3841">
        <v>31</v>
      </c>
      <c r="S3841">
        <f t="shared" si="177"/>
        <v>1581</v>
      </c>
      <c r="T3841">
        <f t="shared" si="178"/>
        <v>395.25</v>
      </c>
      <c r="U3841" s="2">
        <f t="shared" si="179"/>
        <v>0.11764705882352941</v>
      </c>
      <c r="V3841" t="str" cm="1">
        <f t="array" ref="V3841">_xlfn.IFS(H3841&lt;5,"Urban",H3841&lt;=12,"Sub-Urban",H3841&gt;12,"Out Of City")</f>
        <v>Out Of City</v>
      </c>
      <c r="W3841" t="str" cm="1">
        <f t="array" ref="W3841">_xlfn.IFS(
    L3841="CCS", "CCS",
    L3841="Type 2", "Type 2",
    L3841="CHAdeMO", "CHAdeMO",
    L3841="Tesla", "Tesla",
    L3841="CCS, Type 2", "CCS, Type 2",
    L3841="Type 2, CCS", "CCS, Type 2",
    L3841="CHAdeMO, Type 2", "CHAdeMO, Type 2",
    L3841="Type 2, CHAdeMO", "CHAdeMO, Type 2",
    L3841="CCS, Tesla", "CCS, Tesla",
    L3841="Tesla, CCS", "CCS, Tesla",
    L3841="Tesla, Type 2", "Tesla, Type 2",
    L3841="Type 2, Tesla", "Tesla, Type 2",
    L3841="CCS, CHAdeMO", "CCS, CHAdeMO",
    L3841="CHAdeMO, CCS", "CCS, CHAdeMO",
    L3841="CHAdeMO, Tesla", "CHAdeMO, Tesla",
    L3841="Tesla, CHAdeMO", "CHAdeMO, Tesla"
)</f>
        <v>Type 2</v>
      </c>
    </row>
    <row r="3842" spans="1:23" x14ac:dyDescent="0.25">
      <c r="A3842" t="s">
        <v>7697</v>
      </c>
      <c r="B3842">
        <v>62.115856000000001</v>
      </c>
      <c r="C3842">
        <v>-155.178192</v>
      </c>
      <c r="D3842" t="s">
        <v>7698</v>
      </c>
      <c r="E3842" t="s">
        <v>19</v>
      </c>
      <c r="F3842">
        <v>0.18</v>
      </c>
      <c r="G3842" t="s">
        <v>20</v>
      </c>
      <c r="H3842">
        <v>19.7</v>
      </c>
      <c r="I3842">
        <v>100</v>
      </c>
      <c r="J3842" t="s">
        <v>46</v>
      </c>
      <c r="K3842">
        <v>50</v>
      </c>
      <c r="L3842" t="s">
        <v>40</v>
      </c>
      <c r="M3842">
        <v>2011</v>
      </c>
      <c r="N3842" t="s">
        <v>35</v>
      </c>
      <c r="O3842">
        <v>4.5</v>
      </c>
      <c r="P3842">
        <v>5</v>
      </c>
      <c r="Q3842" t="s">
        <v>29</v>
      </c>
      <c r="R3842">
        <v>29</v>
      </c>
      <c r="S3842">
        <f t="shared" si="177"/>
        <v>2900</v>
      </c>
      <c r="T3842">
        <f t="shared" si="178"/>
        <v>522</v>
      </c>
      <c r="U3842" s="2">
        <f t="shared" si="179"/>
        <v>0.05</v>
      </c>
      <c r="V3842" t="str" cm="1">
        <f t="array" ref="V3842">_xlfn.IFS(H3842&lt;5,"Urban",H3842&lt;=12,"Sub-Urban",H3842&gt;12,"Out Of City")</f>
        <v>Out Of City</v>
      </c>
      <c r="W3842" t="str" cm="1">
        <f t="array" ref="W3842">_xlfn.IFS(
    L3842="CCS", "CCS",
    L3842="Type 2", "Type 2",
    L3842="CHAdeMO", "CHAdeMO",
    L3842="Tesla", "Tesla",
    L3842="CCS, Type 2", "CCS, Type 2",
    L3842="Type 2, CCS", "CCS, Type 2",
    L3842="CHAdeMO, Type 2", "CHAdeMO, Type 2",
    L3842="Type 2, CHAdeMO", "CHAdeMO, Type 2",
    L3842="CCS, Tesla", "CCS, Tesla",
    L3842="Tesla, CCS", "CCS, Tesla",
    L3842="Tesla, Type 2", "Tesla, Type 2",
    L3842="Type 2, Tesla", "Tesla, Type 2",
    L3842="CCS, CHAdeMO", "CCS, CHAdeMO",
    L3842="CHAdeMO, CCS", "CCS, CHAdeMO",
    L3842="CHAdeMO, Tesla", "CHAdeMO, Tesla",
    L3842="Tesla, CHAdeMO", "CHAdeMO, Tesla"
)</f>
        <v>Type 2</v>
      </c>
    </row>
    <row r="3843" spans="1:23" x14ac:dyDescent="0.25">
      <c r="A3843" t="s">
        <v>7699</v>
      </c>
      <c r="B3843">
        <v>34.054518000000002</v>
      </c>
      <c r="C3843">
        <v>-118.227823</v>
      </c>
      <c r="D3843" t="s">
        <v>7700</v>
      </c>
      <c r="E3843" t="s">
        <v>38</v>
      </c>
      <c r="F3843">
        <v>0.25</v>
      </c>
      <c r="G3843" t="s">
        <v>20</v>
      </c>
      <c r="H3843">
        <v>19.649999999999999</v>
      </c>
      <c r="I3843">
        <v>70</v>
      </c>
      <c r="J3843" t="s">
        <v>33</v>
      </c>
      <c r="K3843">
        <v>50</v>
      </c>
      <c r="L3843" t="s">
        <v>43</v>
      </c>
      <c r="M3843">
        <v>2012</v>
      </c>
      <c r="N3843" t="s">
        <v>23</v>
      </c>
      <c r="O3843">
        <v>3.2</v>
      </c>
      <c r="P3843">
        <v>3</v>
      </c>
      <c r="Q3843" t="s">
        <v>24</v>
      </c>
      <c r="R3843">
        <v>13</v>
      </c>
      <c r="S3843">
        <f t="shared" ref="S3843:S3906" si="180">R3843*I3843</f>
        <v>910</v>
      </c>
      <c r="T3843">
        <f t="shared" ref="T3843:T3906" si="181">F3843*S3843</f>
        <v>227.5</v>
      </c>
      <c r="U3843" s="2">
        <f t="shared" ref="U3843:U3906" si="182">P3843/I3843</f>
        <v>4.2857142857142858E-2</v>
      </c>
      <c r="V3843" t="str" cm="1">
        <f t="array" ref="V3843">_xlfn.IFS(H3843&lt;5,"Urban",H3843&lt;=12,"Sub-Urban",H3843&gt;12,"Out Of City")</f>
        <v>Out Of City</v>
      </c>
      <c r="W3843" t="str" cm="1">
        <f t="array" ref="W3843">_xlfn.IFS(
    L3843="CCS", "CCS",
    L3843="Type 2", "Type 2",
    L3843="CHAdeMO", "CHAdeMO",
    L3843="Tesla", "Tesla",
    L3843="CCS, Type 2", "CCS, Type 2",
    L3843="Type 2, CCS", "CCS, Type 2",
    L3843="CHAdeMO, Type 2", "CHAdeMO, Type 2",
    L3843="Type 2, CHAdeMO", "CHAdeMO, Type 2",
    L3843="CCS, Tesla", "CCS, Tesla",
    L3843="Tesla, CCS", "CCS, Tesla",
    L3843="Tesla, Type 2", "Tesla, Type 2",
    L3843="Type 2, Tesla", "Tesla, Type 2",
    L3843="CCS, CHAdeMO", "CCS, CHAdeMO",
    L3843="CHAdeMO, CCS", "CCS, CHAdeMO",
    L3843="CHAdeMO, Tesla", "CHAdeMO, Tesla",
    L3843="Tesla, CHAdeMO", "CHAdeMO, Tesla"
)</f>
        <v>CCS</v>
      </c>
    </row>
    <row r="3844" spans="1:23" x14ac:dyDescent="0.25">
      <c r="A3844" t="s">
        <v>7701</v>
      </c>
      <c r="B3844">
        <v>41.856668999999997</v>
      </c>
      <c r="C3844">
        <v>-87.671091000000004</v>
      </c>
      <c r="D3844" t="s">
        <v>7702</v>
      </c>
      <c r="E3844" t="s">
        <v>27</v>
      </c>
      <c r="F3844">
        <v>0.41</v>
      </c>
      <c r="G3844" t="s">
        <v>32</v>
      </c>
      <c r="H3844">
        <v>17.37</v>
      </c>
      <c r="I3844">
        <v>62</v>
      </c>
      <c r="J3844" t="s">
        <v>33</v>
      </c>
      <c r="K3844">
        <v>150</v>
      </c>
      <c r="L3844" t="s">
        <v>22</v>
      </c>
      <c r="M3844">
        <v>2020</v>
      </c>
      <c r="N3844" t="s">
        <v>35</v>
      </c>
      <c r="O3844">
        <v>3.3</v>
      </c>
      <c r="P3844">
        <v>7</v>
      </c>
      <c r="Q3844" t="s">
        <v>29</v>
      </c>
      <c r="R3844">
        <v>46</v>
      </c>
      <c r="S3844">
        <f t="shared" si="180"/>
        <v>2852</v>
      </c>
      <c r="T3844">
        <f t="shared" si="181"/>
        <v>1169.32</v>
      </c>
      <c r="U3844" s="2">
        <f t="shared" si="182"/>
        <v>0.11290322580645161</v>
      </c>
      <c r="V3844" t="str" cm="1">
        <f t="array" ref="V3844">_xlfn.IFS(H3844&lt;5,"Urban",H3844&lt;=12,"Sub-Urban",H3844&gt;12,"Out Of City")</f>
        <v>Out Of City</v>
      </c>
      <c r="W3844" t="str" cm="1">
        <f t="array" ref="W3844">_xlfn.IFS(
    L3844="CCS", "CCS",
    L3844="Type 2", "Type 2",
    L3844="CHAdeMO", "CHAdeMO",
    L3844="Tesla", "Tesla",
    L3844="CCS, Type 2", "CCS, Type 2",
    L3844="Type 2, CCS", "CCS, Type 2",
    L3844="CHAdeMO, Type 2", "CHAdeMO, Type 2",
    L3844="Type 2, CHAdeMO", "CHAdeMO, Type 2",
    L3844="CCS, Tesla", "CCS, Tesla",
    L3844="Tesla, CCS", "CCS, Tesla",
    L3844="Tesla, Type 2", "Tesla, Type 2",
    L3844="Type 2, Tesla", "Tesla, Type 2",
    L3844="CCS, CHAdeMO", "CCS, CHAdeMO",
    L3844="CHAdeMO, CCS", "CCS, CHAdeMO",
    L3844="CHAdeMO, Tesla", "CHAdeMO, Tesla",
    L3844="Tesla, CHAdeMO", "CHAdeMO, Tesla"
)</f>
        <v>CCS, CHAdeMO</v>
      </c>
    </row>
    <row r="3845" spans="1:23" x14ac:dyDescent="0.25">
      <c r="A3845" t="s">
        <v>7703</v>
      </c>
      <c r="B3845">
        <v>39.889746000000002</v>
      </c>
      <c r="C3845">
        <v>116.35525</v>
      </c>
      <c r="D3845" t="s">
        <v>7704</v>
      </c>
      <c r="E3845" t="s">
        <v>27</v>
      </c>
      <c r="F3845">
        <v>0.42</v>
      </c>
      <c r="G3845" t="s">
        <v>32</v>
      </c>
      <c r="H3845">
        <v>12.35</v>
      </c>
      <c r="I3845">
        <v>21</v>
      </c>
      <c r="J3845" t="s">
        <v>46</v>
      </c>
      <c r="K3845">
        <v>350</v>
      </c>
      <c r="L3845" t="s">
        <v>40</v>
      </c>
      <c r="M3845">
        <v>2011</v>
      </c>
      <c r="N3845" t="s">
        <v>35</v>
      </c>
      <c r="O3845">
        <v>3.7</v>
      </c>
      <c r="P3845">
        <v>3</v>
      </c>
      <c r="Q3845" t="s">
        <v>29</v>
      </c>
      <c r="R3845">
        <v>57</v>
      </c>
      <c r="S3845">
        <f t="shared" si="180"/>
        <v>1197</v>
      </c>
      <c r="T3845">
        <f t="shared" si="181"/>
        <v>502.74</v>
      </c>
      <c r="U3845" s="2">
        <f t="shared" si="182"/>
        <v>0.14285714285714285</v>
      </c>
      <c r="V3845" t="str" cm="1">
        <f t="array" ref="V3845">_xlfn.IFS(H3845&lt;5,"Urban",H3845&lt;=12,"Sub-Urban",H3845&gt;12,"Out Of City")</f>
        <v>Out Of City</v>
      </c>
      <c r="W3845" t="str" cm="1">
        <f t="array" ref="W3845">_xlfn.IFS(
    L3845="CCS", "CCS",
    L3845="Type 2", "Type 2",
    L3845="CHAdeMO", "CHAdeMO",
    L3845="Tesla", "Tesla",
    L3845="CCS, Type 2", "CCS, Type 2",
    L3845="Type 2, CCS", "CCS, Type 2",
    L3845="CHAdeMO, Type 2", "CHAdeMO, Type 2",
    L3845="Type 2, CHAdeMO", "CHAdeMO, Type 2",
    L3845="CCS, Tesla", "CCS, Tesla",
    L3845="Tesla, CCS", "CCS, Tesla",
    L3845="Tesla, Type 2", "Tesla, Type 2",
    L3845="Type 2, Tesla", "Tesla, Type 2",
    L3845="CCS, CHAdeMO", "CCS, CHAdeMO",
    L3845="CHAdeMO, CCS", "CCS, CHAdeMO",
    L3845="CHAdeMO, Tesla", "CHAdeMO, Tesla",
    L3845="Tesla, CHAdeMO", "CHAdeMO, Tesla"
)</f>
        <v>Type 2</v>
      </c>
    </row>
    <row r="3846" spans="1:23" x14ac:dyDescent="0.25">
      <c r="A3846" t="s">
        <v>7705</v>
      </c>
      <c r="B3846">
        <v>37.798940999999999</v>
      </c>
      <c r="C3846">
        <v>-122.314083</v>
      </c>
      <c r="D3846" t="s">
        <v>7706</v>
      </c>
      <c r="E3846" t="s">
        <v>27</v>
      </c>
      <c r="F3846">
        <v>0.17</v>
      </c>
      <c r="G3846" t="s">
        <v>20</v>
      </c>
      <c r="H3846">
        <v>17.54</v>
      </c>
      <c r="I3846">
        <v>24</v>
      </c>
      <c r="J3846" t="s">
        <v>46</v>
      </c>
      <c r="K3846">
        <v>22</v>
      </c>
      <c r="L3846" t="s">
        <v>40</v>
      </c>
      <c r="M3846">
        <v>2020</v>
      </c>
      <c r="N3846" t="s">
        <v>35</v>
      </c>
      <c r="O3846">
        <v>4.2</v>
      </c>
      <c r="P3846">
        <v>4</v>
      </c>
      <c r="Q3846" t="s">
        <v>24</v>
      </c>
      <c r="R3846">
        <v>49</v>
      </c>
      <c r="S3846">
        <f t="shared" si="180"/>
        <v>1176</v>
      </c>
      <c r="T3846">
        <f t="shared" si="181"/>
        <v>199.92000000000002</v>
      </c>
      <c r="U3846" s="2">
        <f t="shared" si="182"/>
        <v>0.16666666666666666</v>
      </c>
      <c r="V3846" t="str" cm="1">
        <f t="array" ref="V3846">_xlfn.IFS(H3846&lt;5,"Urban",H3846&lt;=12,"Sub-Urban",H3846&gt;12,"Out Of City")</f>
        <v>Out Of City</v>
      </c>
      <c r="W3846" t="str" cm="1">
        <f t="array" ref="W3846">_xlfn.IFS(
    L3846="CCS", "CCS",
    L3846="Type 2", "Type 2",
    L3846="CHAdeMO", "CHAdeMO",
    L3846="Tesla", "Tesla",
    L3846="CCS, Type 2", "CCS, Type 2",
    L3846="Type 2, CCS", "CCS, Type 2",
    L3846="CHAdeMO, Type 2", "CHAdeMO, Type 2",
    L3846="Type 2, CHAdeMO", "CHAdeMO, Type 2",
    L3846="CCS, Tesla", "CCS, Tesla",
    L3846="Tesla, CCS", "CCS, Tesla",
    L3846="Tesla, Type 2", "Tesla, Type 2",
    L3846="Type 2, Tesla", "Tesla, Type 2",
    L3846="CCS, CHAdeMO", "CCS, CHAdeMO",
    L3846="CHAdeMO, CCS", "CCS, CHAdeMO",
    L3846="CHAdeMO, Tesla", "CHAdeMO, Tesla",
    L3846="Tesla, CHAdeMO", "CHAdeMO, Tesla"
)</f>
        <v>Type 2</v>
      </c>
    </row>
    <row r="3847" spans="1:23" x14ac:dyDescent="0.25">
      <c r="A3847" t="s">
        <v>7707</v>
      </c>
      <c r="B3847">
        <v>-33.794322999999999</v>
      </c>
      <c r="C3847">
        <v>18.575171999999998</v>
      </c>
      <c r="D3847" t="s">
        <v>7708</v>
      </c>
      <c r="E3847" t="s">
        <v>27</v>
      </c>
      <c r="F3847">
        <v>0.18</v>
      </c>
      <c r="G3847" t="s">
        <v>20</v>
      </c>
      <c r="H3847">
        <v>1.47</v>
      </c>
      <c r="I3847">
        <v>59</v>
      </c>
      <c r="J3847" t="s">
        <v>47</v>
      </c>
      <c r="K3847">
        <v>350</v>
      </c>
      <c r="L3847" t="s">
        <v>40</v>
      </c>
      <c r="M3847">
        <v>2014</v>
      </c>
      <c r="N3847" t="s">
        <v>35</v>
      </c>
      <c r="O3847">
        <v>3.9</v>
      </c>
      <c r="P3847">
        <v>4</v>
      </c>
      <c r="Q3847" t="s">
        <v>29</v>
      </c>
      <c r="R3847">
        <v>59</v>
      </c>
      <c r="S3847">
        <f t="shared" si="180"/>
        <v>3481</v>
      </c>
      <c r="T3847">
        <f t="shared" si="181"/>
        <v>626.57999999999993</v>
      </c>
      <c r="U3847" s="2">
        <f t="shared" si="182"/>
        <v>6.7796610169491525E-2</v>
      </c>
      <c r="V3847" t="str" cm="1">
        <f t="array" ref="V3847">_xlfn.IFS(H3847&lt;5,"Urban",H3847&lt;=12,"Sub-Urban",H3847&gt;12,"Out Of City")</f>
        <v>Urban</v>
      </c>
      <c r="W3847" t="str" cm="1">
        <f t="array" ref="W3847">_xlfn.IFS(
    L3847="CCS", "CCS",
    L3847="Type 2", "Type 2",
    L3847="CHAdeMO", "CHAdeMO",
    L3847="Tesla", "Tesla",
    L3847="CCS, Type 2", "CCS, Type 2",
    L3847="Type 2, CCS", "CCS, Type 2",
    L3847="CHAdeMO, Type 2", "CHAdeMO, Type 2",
    L3847="Type 2, CHAdeMO", "CHAdeMO, Type 2",
    L3847="CCS, Tesla", "CCS, Tesla",
    L3847="Tesla, CCS", "CCS, Tesla",
    L3847="Tesla, Type 2", "Tesla, Type 2",
    L3847="Type 2, Tesla", "Tesla, Type 2",
    L3847="CCS, CHAdeMO", "CCS, CHAdeMO",
    L3847="CHAdeMO, CCS", "CCS, CHAdeMO",
    L3847="CHAdeMO, Tesla", "CHAdeMO, Tesla",
    L3847="Tesla, CHAdeMO", "CHAdeMO, Tesla"
)</f>
        <v>Type 2</v>
      </c>
    </row>
    <row r="3848" spans="1:23" x14ac:dyDescent="0.25">
      <c r="A3848" t="s">
        <v>7709</v>
      </c>
      <c r="B3848">
        <v>41.923986999999997</v>
      </c>
      <c r="C3848">
        <v>-87.649626999999995</v>
      </c>
      <c r="D3848" t="s">
        <v>7433</v>
      </c>
      <c r="E3848" t="s">
        <v>19</v>
      </c>
      <c r="F3848">
        <v>0.37</v>
      </c>
      <c r="G3848" s="1" t="s">
        <v>9985</v>
      </c>
      <c r="H3848">
        <v>6.02</v>
      </c>
      <c r="I3848">
        <v>14</v>
      </c>
      <c r="J3848" t="s">
        <v>39</v>
      </c>
      <c r="K3848">
        <v>150</v>
      </c>
      <c r="L3848" t="s">
        <v>47</v>
      </c>
      <c r="M3848">
        <v>2011</v>
      </c>
      <c r="N3848" t="s">
        <v>35</v>
      </c>
      <c r="O3848">
        <v>3.9</v>
      </c>
      <c r="P3848">
        <v>3</v>
      </c>
      <c r="Q3848" t="s">
        <v>48</v>
      </c>
      <c r="R3848">
        <v>30</v>
      </c>
      <c r="S3848">
        <f t="shared" si="180"/>
        <v>420</v>
      </c>
      <c r="T3848">
        <f t="shared" si="181"/>
        <v>155.4</v>
      </c>
      <c r="U3848" s="2">
        <f t="shared" si="182"/>
        <v>0.21428571428571427</v>
      </c>
      <c r="V3848" t="str" cm="1">
        <f t="array" ref="V3848">_xlfn.IFS(H3848&lt;5,"Urban",H3848&lt;=12,"Sub-Urban",H3848&gt;12,"Out Of City")</f>
        <v>Sub-Urban</v>
      </c>
      <c r="W3848" t="str" cm="1">
        <f t="array" ref="W3848">_xlfn.IFS(
    L3848="CCS", "CCS",
    L3848="Type 2", "Type 2",
    L3848="CHAdeMO", "CHAdeMO",
    L3848="Tesla", "Tesla",
    L3848="CCS, Type 2", "CCS, Type 2",
    L3848="Type 2, CCS", "CCS, Type 2",
    L3848="CHAdeMO, Type 2", "CHAdeMO, Type 2",
    L3848="Type 2, CHAdeMO", "CHAdeMO, Type 2",
    L3848="CCS, Tesla", "CCS, Tesla",
    L3848="Tesla, CCS", "CCS, Tesla",
    L3848="Tesla, Type 2", "Tesla, Type 2",
    L3848="Type 2, Tesla", "Tesla, Type 2",
    L3848="CCS, CHAdeMO", "CCS, CHAdeMO",
    L3848="CHAdeMO, CCS", "CCS, CHAdeMO",
    L3848="CHAdeMO, Tesla", "CHAdeMO, Tesla",
    L3848="Tesla, CHAdeMO", "CHAdeMO, Tesla"
)</f>
        <v>Tesla</v>
      </c>
    </row>
    <row r="3849" spans="1:23" x14ac:dyDescent="0.25">
      <c r="A3849" t="s">
        <v>7710</v>
      </c>
      <c r="B3849">
        <v>41.870674999999999</v>
      </c>
      <c r="C3849">
        <v>-87.634119999999996</v>
      </c>
      <c r="D3849" t="s">
        <v>7711</v>
      </c>
      <c r="E3849" t="s">
        <v>27</v>
      </c>
      <c r="F3849">
        <v>0.1</v>
      </c>
      <c r="G3849" t="s">
        <v>20</v>
      </c>
      <c r="H3849">
        <v>13.05</v>
      </c>
      <c r="I3849">
        <v>86</v>
      </c>
      <c r="J3849" t="s">
        <v>33</v>
      </c>
      <c r="K3849">
        <v>350</v>
      </c>
      <c r="L3849" t="s">
        <v>34</v>
      </c>
      <c r="M3849">
        <v>2012</v>
      </c>
      <c r="N3849" t="s">
        <v>35</v>
      </c>
      <c r="O3849">
        <v>4.8</v>
      </c>
      <c r="P3849">
        <v>7</v>
      </c>
      <c r="Q3849" t="s">
        <v>29</v>
      </c>
      <c r="R3849">
        <v>58</v>
      </c>
      <c r="S3849">
        <f t="shared" si="180"/>
        <v>4988</v>
      </c>
      <c r="T3849">
        <f t="shared" si="181"/>
        <v>498.8</v>
      </c>
      <c r="U3849" s="2">
        <f t="shared" si="182"/>
        <v>8.1395348837209308E-2</v>
      </c>
      <c r="V3849" t="str" cm="1">
        <f t="array" ref="V3849">_xlfn.IFS(H3849&lt;5,"Urban",H3849&lt;=12,"Sub-Urban",H3849&gt;12,"Out Of City")</f>
        <v>Out Of City</v>
      </c>
      <c r="W3849" t="str" cm="1">
        <f t="array" ref="W3849">_xlfn.IFS(
    L3849="CCS", "CCS",
    L3849="Type 2", "Type 2",
    L3849="CHAdeMO", "CHAdeMO",
    L3849="Tesla", "Tesla",
    L3849="CCS, Type 2", "CCS, Type 2",
    L3849="Type 2, CCS", "CCS, Type 2",
    L3849="CHAdeMO, Type 2", "CHAdeMO, Type 2",
    L3849="Type 2, CHAdeMO", "CHAdeMO, Type 2",
    L3849="CCS, Tesla", "CCS, Tesla",
    L3849="Tesla, CCS", "CCS, Tesla",
    L3849="Tesla, Type 2", "Tesla, Type 2",
    L3849="Type 2, Tesla", "Tesla, Type 2",
    L3849="CCS, CHAdeMO", "CCS, CHAdeMO",
    L3849="CHAdeMO, CCS", "CCS, CHAdeMO",
    L3849="CHAdeMO, Tesla", "CHAdeMO, Tesla",
    L3849="Tesla, CHAdeMO", "CHAdeMO, Tesla"
)</f>
        <v>CCS, Type 2</v>
      </c>
    </row>
    <row r="3850" spans="1:23" x14ac:dyDescent="0.25">
      <c r="A3850" t="s">
        <v>7712</v>
      </c>
      <c r="B3850">
        <v>13.847670000000001</v>
      </c>
      <c r="C3850">
        <v>100.40150300000001</v>
      </c>
      <c r="D3850" t="s">
        <v>7713</v>
      </c>
      <c r="E3850" t="s">
        <v>38</v>
      </c>
      <c r="F3850">
        <v>0.19</v>
      </c>
      <c r="G3850" t="s">
        <v>20</v>
      </c>
      <c r="H3850">
        <v>17.63</v>
      </c>
      <c r="I3850">
        <v>40</v>
      </c>
      <c r="J3850" t="s">
        <v>47</v>
      </c>
      <c r="K3850">
        <v>350</v>
      </c>
      <c r="L3850" t="s">
        <v>77</v>
      </c>
      <c r="M3850">
        <v>2022</v>
      </c>
      <c r="N3850" t="s">
        <v>23</v>
      </c>
      <c r="O3850">
        <v>4.7</v>
      </c>
      <c r="P3850">
        <v>2</v>
      </c>
      <c r="Q3850" t="s">
        <v>48</v>
      </c>
      <c r="R3850">
        <v>8</v>
      </c>
      <c r="S3850">
        <f t="shared" si="180"/>
        <v>320</v>
      </c>
      <c r="T3850">
        <f t="shared" si="181"/>
        <v>60.8</v>
      </c>
      <c r="U3850" s="2">
        <f t="shared" si="182"/>
        <v>0.05</v>
      </c>
      <c r="V3850" t="str" cm="1">
        <f t="array" ref="V3850">_xlfn.IFS(H3850&lt;5,"Urban",H3850&lt;=12,"Sub-Urban",H3850&gt;12,"Out Of City")</f>
        <v>Out Of City</v>
      </c>
      <c r="W3850" t="str" cm="1">
        <f t="array" ref="W3850">_xlfn.IFS(
    L3850="CCS", "CCS",
    L3850="Type 2", "Type 2",
    L3850="CHAdeMO", "CHAdeMO",
    L3850="Tesla", "Tesla",
    L3850="CCS, Type 2", "CCS, Type 2",
    L3850="Type 2, CCS", "CCS, Type 2",
    L3850="CHAdeMO, Type 2", "CHAdeMO, Type 2",
    L3850="Type 2, CHAdeMO", "CHAdeMO, Type 2",
    L3850="CCS, Tesla", "CCS, Tesla",
    L3850="Tesla, CCS", "CCS, Tesla",
    L3850="Tesla, Type 2", "Tesla, Type 2",
    L3850="Type 2, Tesla", "Tesla, Type 2",
    L3850="CCS, CHAdeMO", "CCS, CHAdeMO",
    L3850="CHAdeMO, CCS", "CCS, CHAdeMO",
    L3850="CHAdeMO, Tesla", "CHAdeMO, Tesla",
    L3850="Tesla, CHAdeMO", "CHAdeMO, Tesla"
)</f>
        <v>CHAdeMO</v>
      </c>
    </row>
    <row r="3851" spans="1:23" x14ac:dyDescent="0.25">
      <c r="A3851" t="s">
        <v>7714</v>
      </c>
      <c r="B3851">
        <v>52.475681999999999</v>
      </c>
      <c r="C3851">
        <v>13.370687</v>
      </c>
      <c r="D3851" t="s">
        <v>7715</v>
      </c>
      <c r="E3851" t="s">
        <v>27</v>
      </c>
      <c r="F3851">
        <v>0.46</v>
      </c>
      <c r="G3851" t="s">
        <v>20</v>
      </c>
      <c r="H3851">
        <v>11.01</v>
      </c>
      <c r="I3851">
        <v>68</v>
      </c>
      <c r="J3851" t="s">
        <v>39</v>
      </c>
      <c r="K3851">
        <v>22</v>
      </c>
      <c r="L3851" t="s">
        <v>40</v>
      </c>
      <c r="M3851">
        <v>2022</v>
      </c>
      <c r="N3851" t="s">
        <v>35</v>
      </c>
      <c r="O3851">
        <v>3.6</v>
      </c>
      <c r="P3851">
        <v>9</v>
      </c>
      <c r="Q3851" t="s">
        <v>29</v>
      </c>
      <c r="R3851">
        <v>46</v>
      </c>
      <c r="S3851">
        <f t="shared" si="180"/>
        <v>3128</v>
      </c>
      <c r="T3851">
        <f t="shared" si="181"/>
        <v>1438.88</v>
      </c>
      <c r="U3851" s="2">
        <f t="shared" si="182"/>
        <v>0.13235294117647059</v>
      </c>
      <c r="V3851" t="str" cm="1">
        <f t="array" ref="V3851">_xlfn.IFS(H3851&lt;5,"Urban",H3851&lt;=12,"Sub-Urban",H3851&gt;12,"Out Of City")</f>
        <v>Sub-Urban</v>
      </c>
      <c r="W3851" t="str" cm="1">
        <f t="array" ref="W3851">_xlfn.IFS(
    L3851="CCS", "CCS",
    L3851="Type 2", "Type 2",
    L3851="CHAdeMO", "CHAdeMO",
    L3851="Tesla", "Tesla",
    L3851="CCS, Type 2", "CCS, Type 2",
    L3851="Type 2, CCS", "CCS, Type 2",
    L3851="CHAdeMO, Type 2", "CHAdeMO, Type 2",
    L3851="Type 2, CHAdeMO", "CHAdeMO, Type 2",
    L3851="CCS, Tesla", "CCS, Tesla",
    L3851="Tesla, CCS", "CCS, Tesla",
    L3851="Tesla, Type 2", "Tesla, Type 2",
    L3851="Type 2, Tesla", "Tesla, Type 2",
    L3851="CCS, CHAdeMO", "CCS, CHAdeMO",
    L3851="CHAdeMO, CCS", "CCS, CHAdeMO",
    L3851="CHAdeMO, Tesla", "CHAdeMO, Tesla",
    L3851="Tesla, CHAdeMO", "CHAdeMO, Tesla"
)</f>
        <v>Type 2</v>
      </c>
    </row>
    <row r="3852" spans="1:23" x14ac:dyDescent="0.25">
      <c r="A3852" t="s">
        <v>7716</v>
      </c>
      <c r="B3852">
        <v>-85.337841999999995</v>
      </c>
      <c r="C3852">
        <v>-60.462181000000001</v>
      </c>
      <c r="D3852" t="s">
        <v>7717</v>
      </c>
      <c r="E3852" t="s">
        <v>19</v>
      </c>
      <c r="F3852">
        <v>0.22</v>
      </c>
      <c r="G3852" t="s">
        <v>20</v>
      </c>
      <c r="H3852">
        <v>18.48</v>
      </c>
      <c r="I3852">
        <v>75</v>
      </c>
      <c r="J3852" t="s">
        <v>39</v>
      </c>
      <c r="K3852">
        <v>150</v>
      </c>
      <c r="L3852" t="s">
        <v>61</v>
      </c>
      <c r="M3852">
        <v>2014</v>
      </c>
      <c r="N3852" t="s">
        <v>35</v>
      </c>
      <c r="O3852">
        <v>4.3</v>
      </c>
      <c r="P3852">
        <v>10</v>
      </c>
      <c r="Q3852" t="s">
        <v>29</v>
      </c>
      <c r="R3852">
        <v>26</v>
      </c>
      <c r="S3852">
        <f t="shared" si="180"/>
        <v>1950</v>
      </c>
      <c r="T3852">
        <f t="shared" si="181"/>
        <v>429</v>
      </c>
      <c r="U3852" s="2">
        <f t="shared" si="182"/>
        <v>0.13333333333333333</v>
      </c>
      <c r="V3852" t="str" cm="1">
        <f t="array" ref="V3852">_xlfn.IFS(H3852&lt;5,"Urban",H3852&lt;=12,"Sub-Urban",H3852&gt;12,"Out Of City")</f>
        <v>Out Of City</v>
      </c>
      <c r="W3852" t="str" cm="1">
        <f t="array" ref="W3852">_xlfn.IFS(
    L3852="CCS", "CCS",
    L3852="Type 2", "Type 2",
    L3852="CHAdeMO", "CHAdeMO",
    L3852="Tesla", "Tesla",
    L3852="CCS, Type 2", "CCS, Type 2",
    L3852="Type 2, CCS", "CCS, Type 2",
    L3852="CHAdeMO, Type 2", "CHAdeMO, Type 2",
    L3852="Type 2, CHAdeMO", "CHAdeMO, Type 2",
    L3852="CCS, Tesla", "CCS, Tesla",
    L3852="Tesla, CCS", "CCS, Tesla",
    L3852="Tesla, Type 2", "Tesla, Type 2",
    L3852="Type 2, Tesla", "Tesla, Type 2",
    L3852="CCS, CHAdeMO", "CCS, CHAdeMO",
    L3852="CHAdeMO, CCS", "CCS, CHAdeMO",
    L3852="CHAdeMO, Tesla", "CHAdeMO, Tesla",
    L3852="Tesla, CHAdeMO", "CHAdeMO, Tesla"
)</f>
        <v>CHAdeMO, Tesla</v>
      </c>
    </row>
    <row r="3853" spans="1:23" x14ac:dyDescent="0.25">
      <c r="A3853" t="s">
        <v>7718</v>
      </c>
      <c r="B3853">
        <v>13.837211999999999</v>
      </c>
      <c r="C3853">
        <v>100.519384</v>
      </c>
      <c r="D3853" t="s">
        <v>7719</v>
      </c>
      <c r="E3853" t="s">
        <v>27</v>
      </c>
      <c r="F3853">
        <v>0.11</v>
      </c>
      <c r="G3853" t="s">
        <v>32</v>
      </c>
      <c r="H3853">
        <v>11.07</v>
      </c>
      <c r="I3853">
        <v>28</v>
      </c>
      <c r="J3853" t="s">
        <v>21</v>
      </c>
      <c r="K3853">
        <v>50</v>
      </c>
      <c r="L3853" t="s">
        <v>28</v>
      </c>
      <c r="M3853">
        <v>2021</v>
      </c>
      <c r="N3853" t="s">
        <v>23</v>
      </c>
      <c r="O3853">
        <v>4.8</v>
      </c>
      <c r="P3853">
        <v>3</v>
      </c>
      <c r="Q3853" t="s">
        <v>24</v>
      </c>
      <c r="R3853">
        <v>47</v>
      </c>
      <c r="S3853">
        <f t="shared" si="180"/>
        <v>1316</v>
      </c>
      <c r="T3853">
        <f t="shared" si="181"/>
        <v>144.76</v>
      </c>
      <c r="U3853" s="2">
        <f t="shared" si="182"/>
        <v>0.10714285714285714</v>
      </c>
      <c r="V3853" t="str" cm="1">
        <f t="array" ref="V3853">_xlfn.IFS(H3853&lt;5,"Urban",H3853&lt;=12,"Sub-Urban",H3853&gt;12,"Out Of City")</f>
        <v>Sub-Urban</v>
      </c>
      <c r="W3853" t="str" cm="1">
        <f t="array" ref="W3853">_xlfn.IFS(
    L3853="CCS", "CCS",
    L3853="Type 2", "Type 2",
    L3853="CHAdeMO", "CHAdeMO",
    L3853="Tesla", "Tesla",
    L3853="CCS, Type 2", "CCS, Type 2",
    L3853="Type 2, CCS", "CCS, Type 2",
    L3853="CHAdeMO, Type 2", "CHAdeMO, Type 2",
    L3853="Type 2, CHAdeMO", "CHAdeMO, Type 2",
    L3853="CCS, Tesla", "CCS, Tesla",
    L3853="Tesla, CCS", "CCS, Tesla",
    L3853="Tesla, Type 2", "Tesla, Type 2",
    L3853="Type 2, Tesla", "Tesla, Type 2",
    L3853="CCS, CHAdeMO", "CCS, CHAdeMO",
    L3853="CHAdeMO, CCS", "CCS, CHAdeMO",
    L3853="CHAdeMO, Tesla", "CHAdeMO, Tesla",
    L3853="Tesla, CHAdeMO", "CHAdeMO, Tesla"
)</f>
        <v>Tesla, Type 2</v>
      </c>
    </row>
    <row r="3854" spans="1:23" x14ac:dyDescent="0.25">
      <c r="A3854" t="s">
        <v>7720</v>
      </c>
      <c r="B3854">
        <v>-33.874389999999998</v>
      </c>
      <c r="C3854">
        <v>18.577362000000001</v>
      </c>
      <c r="D3854" t="s">
        <v>1842</v>
      </c>
      <c r="E3854" t="s">
        <v>38</v>
      </c>
      <c r="F3854">
        <v>0.3</v>
      </c>
      <c r="G3854" s="1" t="s">
        <v>9985</v>
      </c>
      <c r="H3854">
        <v>18.7</v>
      </c>
      <c r="I3854">
        <v>80</v>
      </c>
      <c r="J3854" t="s">
        <v>47</v>
      </c>
      <c r="K3854">
        <v>22</v>
      </c>
      <c r="L3854" t="s">
        <v>77</v>
      </c>
      <c r="M3854">
        <v>2011</v>
      </c>
      <c r="N3854" t="s">
        <v>35</v>
      </c>
      <c r="O3854">
        <v>4.5</v>
      </c>
      <c r="P3854">
        <v>4</v>
      </c>
      <c r="Q3854" t="s">
        <v>48</v>
      </c>
      <c r="R3854">
        <v>9</v>
      </c>
      <c r="S3854">
        <f t="shared" si="180"/>
        <v>720</v>
      </c>
      <c r="T3854">
        <f t="shared" si="181"/>
        <v>216</v>
      </c>
      <c r="U3854" s="2">
        <f t="shared" si="182"/>
        <v>0.05</v>
      </c>
      <c r="V3854" t="str" cm="1">
        <f t="array" ref="V3854">_xlfn.IFS(H3854&lt;5,"Urban",H3854&lt;=12,"Sub-Urban",H3854&gt;12,"Out Of City")</f>
        <v>Out Of City</v>
      </c>
      <c r="W3854" t="str" cm="1">
        <f t="array" ref="W3854">_xlfn.IFS(
    L3854="CCS", "CCS",
    L3854="Type 2", "Type 2",
    L3854="CHAdeMO", "CHAdeMO",
    L3854="Tesla", "Tesla",
    L3854="CCS, Type 2", "CCS, Type 2",
    L3854="Type 2, CCS", "CCS, Type 2",
    L3854="CHAdeMO, Type 2", "CHAdeMO, Type 2",
    L3854="Type 2, CHAdeMO", "CHAdeMO, Type 2",
    L3854="CCS, Tesla", "CCS, Tesla",
    L3854="Tesla, CCS", "CCS, Tesla",
    L3854="Tesla, Type 2", "Tesla, Type 2",
    L3854="Type 2, Tesla", "Tesla, Type 2",
    L3854="CCS, CHAdeMO", "CCS, CHAdeMO",
    L3854="CHAdeMO, CCS", "CCS, CHAdeMO",
    L3854="CHAdeMO, Tesla", "CHAdeMO, Tesla",
    L3854="Tesla, CHAdeMO", "CHAdeMO, Tesla"
)</f>
        <v>CHAdeMO</v>
      </c>
    </row>
    <row r="3855" spans="1:23" x14ac:dyDescent="0.25">
      <c r="A3855" t="s">
        <v>7721</v>
      </c>
      <c r="B3855">
        <v>13.874364999999999</v>
      </c>
      <c r="C3855">
        <v>100.575193</v>
      </c>
      <c r="D3855" t="s">
        <v>7722</v>
      </c>
      <c r="E3855" t="s">
        <v>19</v>
      </c>
      <c r="F3855">
        <v>0.38</v>
      </c>
      <c r="G3855" t="s">
        <v>20</v>
      </c>
      <c r="H3855">
        <v>16.34</v>
      </c>
      <c r="I3855">
        <v>31</v>
      </c>
      <c r="J3855" t="s">
        <v>46</v>
      </c>
      <c r="K3855">
        <v>50</v>
      </c>
      <c r="L3855" t="s">
        <v>34</v>
      </c>
      <c r="M3855">
        <v>2014</v>
      </c>
      <c r="N3855" t="s">
        <v>35</v>
      </c>
      <c r="O3855">
        <v>4.8</v>
      </c>
      <c r="P3855">
        <v>3</v>
      </c>
      <c r="Q3855" t="s">
        <v>24</v>
      </c>
      <c r="R3855">
        <v>20</v>
      </c>
      <c r="S3855">
        <f t="shared" si="180"/>
        <v>620</v>
      </c>
      <c r="T3855">
        <f t="shared" si="181"/>
        <v>235.6</v>
      </c>
      <c r="U3855" s="2">
        <f t="shared" si="182"/>
        <v>9.6774193548387094E-2</v>
      </c>
      <c r="V3855" t="str" cm="1">
        <f t="array" ref="V3855">_xlfn.IFS(H3855&lt;5,"Urban",H3855&lt;=12,"Sub-Urban",H3855&gt;12,"Out Of City")</f>
        <v>Out Of City</v>
      </c>
      <c r="W3855" t="str" cm="1">
        <f t="array" ref="W3855">_xlfn.IFS(
    L3855="CCS", "CCS",
    L3855="Type 2", "Type 2",
    L3855="CHAdeMO", "CHAdeMO",
    L3855="Tesla", "Tesla",
    L3855="CCS, Type 2", "CCS, Type 2",
    L3855="Type 2, CCS", "CCS, Type 2",
    L3855="CHAdeMO, Type 2", "CHAdeMO, Type 2",
    L3855="Type 2, CHAdeMO", "CHAdeMO, Type 2",
    L3855="CCS, Tesla", "CCS, Tesla",
    L3855="Tesla, CCS", "CCS, Tesla",
    L3855="Tesla, Type 2", "Tesla, Type 2",
    L3855="Type 2, Tesla", "Tesla, Type 2",
    L3855="CCS, CHAdeMO", "CCS, CHAdeMO",
    L3855="CHAdeMO, CCS", "CCS, CHAdeMO",
    L3855="CHAdeMO, Tesla", "CHAdeMO, Tesla",
    L3855="Tesla, CHAdeMO", "CHAdeMO, Tesla"
)</f>
        <v>CCS, Type 2</v>
      </c>
    </row>
    <row r="3856" spans="1:23" x14ac:dyDescent="0.25">
      <c r="A3856" t="s">
        <v>7723</v>
      </c>
      <c r="B3856">
        <v>37.785803000000001</v>
      </c>
      <c r="C3856">
        <v>-122.380613</v>
      </c>
      <c r="D3856" t="s">
        <v>7724</v>
      </c>
      <c r="E3856" t="s">
        <v>38</v>
      </c>
      <c r="F3856">
        <v>0.18</v>
      </c>
      <c r="G3856" t="s">
        <v>32</v>
      </c>
      <c r="H3856">
        <v>6</v>
      </c>
      <c r="I3856">
        <v>37</v>
      </c>
      <c r="J3856" t="s">
        <v>46</v>
      </c>
      <c r="K3856">
        <v>50</v>
      </c>
      <c r="L3856" t="s">
        <v>104</v>
      </c>
      <c r="M3856">
        <v>2010</v>
      </c>
      <c r="N3856" t="s">
        <v>35</v>
      </c>
      <c r="O3856">
        <v>4.5999999999999996</v>
      </c>
      <c r="P3856">
        <v>10</v>
      </c>
      <c r="Q3856" t="s">
        <v>48</v>
      </c>
      <c r="R3856">
        <v>15</v>
      </c>
      <c r="S3856">
        <f t="shared" si="180"/>
        <v>555</v>
      </c>
      <c r="T3856">
        <f t="shared" si="181"/>
        <v>99.899999999999991</v>
      </c>
      <c r="U3856" s="2">
        <f t="shared" si="182"/>
        <v>0.27027027027027029</v>
      </c>
      <c r="V3856" t="str" cm="1">
        <f t="array" ref="V3856">_xlfn.IFS(H3856&lt;5,"Urban",H3856&lt;=12,"Sub-Urban",H3856&gt;12,"Out Of City")</f>
        <v>Sub-Urban</v>
      </c>
      <c r="W3856" t="str" cm="1">
        <f t="array" ref="W3856">_xlfn.IFS(
    L3856="CCS", "CCS",
    L3856="Type 2", "Type 2",
    L3856="CHAdeMO", "CHAdeMO",
    L3856="Tesla", "Tesla",
    L3856="CCS, Type 2", "CCS, Type 2",
    L3856="Type 2, CCS", "CCS, Type 2",
    L3856="CHAdeMO, Type 2", "CHAdeMO, Type 2",
    L3856="Type 2, CHAdeMO", "CHAdeMO, Type 2",
    L3856="CCS, Tesla", "CCS, Tesla",
    L3856="Tesla, CCS", "CCS, Tesla",
    L3856="Tesla, Type 2", "Tesla, Type 2",
    L3856="Type 2, Tesla", "Tesla, Type 2",
    L3856="CCS, CHAdeMO", "CCS, CHAdeMO",
    L3856="CHAdeMO, CCS", "CCS, CHAdeMO",
    L3856="CHAdeMO, Tesla", "CHAdeMO, Tesla",
    L3856="Tesla, CHAdeMO", "CHAdeMO, Tesla"
)</f>
        <v>CHAdeMO, Type 2</v>
      </c>
    </row>
    <row r="3857" spans="1:23" x14ac:dyDescent="0.25">
      <c r="A3857" t="s">
        <v>7725</v>
      </c>
      <c r="B3857">
        <v>-33.721583000000003</v>
      </c>
      <c r="C3857">
        <v>18.445664000000001</v>
      </c>
      <c r="D3857" t="s">
        <v>7726</v>
      </c>
      <c r="E3857" t="s">
        <v>38</v>
      </c>
      <c r="F3857">
        <v>0.36</v>
      </c>
      <c r="G3857" t="s">
        <v>32</v>
      </c>
      <c r="H3857">
        <v>9.31</v>
      </c>
      <c r="I3857">
        <v>84</v>
      </c>
      <c r="J3857" t="s">
        <v>39</v>
      </c>
      <c r="K3857">
        <v>350</v>
      </c>
      <c r="L3857" t="s">
        <v>51</v>
      </c>
      <c r="M3857">
        <v>2019</v>
      </c>
      <c r="N3857" t="s">
        <v>35</v>
      </c>
      <c r="O3857">
        <v>4</v>
      </c>
      <c r="P3857">
        <v>9</v>
      </c>
      <c r="Q3857" t="s">
        <v>48</v>
      </c>
      <c r="R3857">
        <v>8</v>
      </c>
      <c r="S3857">
        <f t="shared" si="180"/>
        <v>672</v>
      </c>
      <c r="T3857">
        <f t="shared" si="181"/>
        <v>241.92</v>
      </c>
      <c r="U3857" s="2">
        <f t="shared" si="182"/>
        <v>0.10714285714285714</v>
      </c>
      <c r="V3857" t="str" cm="1">
        <f t="array" ref="V3857">_xlfn.IFS(H3857&lt;5,"Urban",H3857&lt;=12,"Sub-Urban",H3857&gt;12,"Out Of City")</f>
        <v>Sub-Urban</v>
      </c>
      <c r="W3857" t="str" cm="1">
        <f t="array" ref="W3857">_xlfn.IFS(
    L3857="CCS", "CCS",
    L3857="Type 2", "Type 2",
    L3857="CHAdeMO", "CHAdeMO",
    L3857="Tesla", "Tesla",
    L3857="CCS, Type 2", "CCS, Type 2",
    L3857="Type 2, CCS", "CCS, Type 2",
    L3857="CHAdeMO, Type 2", "CHAdeMO, Type 2",
    L3857="Type 2, CHAdeMO", "CHAdeMO, Type 2",
    L3857="CCS, Tesla", "CCS, Tesla",
    L3857="Tesla, CCS", "CCS, Tesla",
    L3857="Tesla, Type 2", "Tesla, Type 2",
    L3857="Type 2, Tesla", "Tesla, Type 2",
    L3857="CCS, CHAdeMO", "CCS, CHAdeMO",
    L3857="CHAdeMO, CCS", "CCS, CHAdeMO",
    L3857="CHAdeMO, Tesla", "CHAdeMO, Tesla",
    L3857="Tesla, CHAdeMO", "CHAdeMO, Tesla"
)</f>
        <v>CCS, Tesla</v>
      </c>
    </row>
    <row r="3858" spans="1:23" x14ac:dyDescent="0.25">
      <c r="A3858" t="s">
        <v>7727</v>
      </c>
      <c r="B3858">
        <v>18.98621</v>
      </c>
      <c r="C3858">
        <v>72.846568000000005</v>
      </c>
      <c r="D3858" t="s">
        <v>7728</v>
      </c>
      <c r="E3858" t="s">
        <v>27</v>
      </c>
      <c r="F3858">
        <v>0.36</v>
      </c>
      <c r="G3858" t="s">
        <v>20</v>
      </c>
      <c r="H3858">
        <v>7.16</v>
      </c>
      <c r="I3858">
        <v>36</v>
      </c>
      <c r="J3858" t="s">
        <v>21</v>
      </c>
      <c r="K3858">
        <v>150</v>
      </c>
      <c r="L3858" t="s">
        <v>43</v>
      </c>
      <c r="M3858">
        <v>2020</v>
      </c>
      <c r="N3858" t="s">
        <v>35</v>
      </c>
      <c r="O3858">
        <v>3.8</v>
      </c>
      <c r="P3858">
        <v>5</v>
      </c>
      <c r="Q3858" t="s">
        <v>48</v>
      </c>
      <c r="R3858">
        <v>49</v>
      </c>
      <c r="S3858">
        <f t="shared" si="180"/>
        <v>1764</v>
      </c>
      <c r="T3858">
        <f t="shared" si="181"/>
        <v>635.04</v>
      </c>
      <c r="U3858" s="2">
        <f t="shared" si="182"/>
        <v>0.1388888888888889</v>
      </c>
      <c r="V3858" t="str" cm="1">
        <f t="array" ref="V3858">_xlfn.IFS(H3858&lt;5,"Urban",H3858&lt;=12,"Sub-Urban",H3858&gt;12,"Out Of City")</f>
        <v>Sub-Urban</v>
      </c>
      <c r="W3858" t="str" cm="1">
        <f t="array" ref="W3858">_xlfn.IFS(
    L3858="CCS", "CCS",
    L3858="Type 2", "Type 2",
    L3858="CHAdeMO", "CHAdeMO",
    L3858="Tesla", "Tesla",
    L3858="CCS, Type 2", "CCS, Type 2",
    L3858="Type 2, CCS", "CCS, Type 2",
    L3858="CHAdeMO, Type 2", "CHAdeMO, Type 2",
    L3858="Type 2, CHAdeMO", "CHAdeMO, Type 2",
    L3858="CCS, Tesla", "CCS, Tesla",
    L3858="Tesla, CCS", "CCS, Tesla",
    L3858="Tesla, Type 2", "Tesla, Type 2",
    L3858="Type 2, Tesla", "Tesla, Type 2",
    L3858="CCS, CHAdeMO", "CCS, CHAdeMO",
    L3858="CHAdeMO, CCS", "CCS, CHAdeMO",
    L3858="CHAdeMO, Tesla", "CHAdeMO, Tesla",
    L3858="Tesla, CHAdeMO", "CHAdeMO, Tesla"
)</f>
        <v>CCS</v>
      </c>
    </row>
    <row r="3859" spans="1:23" x14ac:dyDescent="0.25">
      <c r="A3859" t="s">
        <v>7729</v>
      </c>
      <c r="B3859">
        <v>55.875810999999999</v>
      </c>
      <c r="C3859">
        <v>37.682772</v>
      </c>
      <c r="D3859" t="s">
        <v>7730</v>
      </c>
      <c r="E3859" t="s">
        <v>19</v>
      </c>
      <c r="F3859">
        <v>0.24</v>
      </c>
      <c r="G3859" t="s">
        <v>20</v>
      </c>
      <c r="H3859">
        <v>2.68</v>
      </c>
      <c r="I3859">
        <v>80</v>
      </c>
      <c r="J3859" t="s">
        <v>47</v>
      </c>
      <c r="K3859">
        <v>50</v>
      </c>
      <c r="L3859" t="s">
        <v>43</v>
      </c>
      <c r="M3859">
        <v>2014</v>
      </c>
      <c r="N3859" t="s">
        <v>23</v>
      </c>
      <c r="O3859">
        <v>3.7</v>
      </c>
      <c r="P3859">
        <v>2</v>
      </c>
      <c r="Q3859" t="s">
        <v>24</v>
      </c>
      <c r="R3859">
        <v>40</v>
      </c>
      <c r="S3859">
        <f t="shared" si="180"/>
        <v>3200</v>
      </c>
      <c r="T3859">
        <f t="shared" si="181"/>
        <v>768</v>
      </c>
      <c r="U3859" s="2">
        <f t="shared" si="182"/>
        <v>2.5000000000000001E-2</v>
      </c>
      <c r="V3859" t="str" cm="1">
        <f t="array" ref="V3859">_xlfn.IFS(H3859&lt;5,"Urban",H3859&lt;=12,"Sub-Urban",H3859&gt;12,"Out Of City")</f>
        <v>Urban</v>
      </c>
      <c r="W3859" t="str" cm="1">
        <f t="array" ref="W3859">_xlfn.IFS(
    L3859="CCS", "CCS",
    L3859="Type 2", "Type 2",
    L3859="CHAdeMO", "CHAdeMO",
    L3859="Tesla", "Tesla",
    L3859="CCS, Type 2", "CCS, Type 2",
    L3859="Type 2, CCS", "CCS, Type 2",
    L3859="CHAdeMO, Type 2", "CHAdeMO, Type 2",
    L3859="Type 2, CHAdeMO", "CHAdeMO, Type 2",
    L3859="CCS, Tesla", "CCS, Tesla",
    L3859="Tesla, CCS", "CCS, Tesla",
    L3859="Tesla, Type 2", "Tesla, Type 2",
    L3859="Type 2, Tesla", "Tesla, Type 2",
    L3859="CCS, CHAdeMO", "CCS, CHAdeMO",
    L3859="CHAdeMO, CCS", "CCS, CHAdeMO",
    L3859="CHAdeMO, Tesla", "CHAdeMO, Tesla",
    L3859="Tesla, CHAdeMO", "CHAdeMO, Tesla"
)</f>
        <v>CCS</v>
      </c>
    </row>
    <row r="3860" spans="1:23" x14ac:dyDescent="0.25">
      <c r="A3860" t="s">
        <v>7731</v>
      </c>
      <c r="B3860">
        <v>-33.846079000000003</v>
      </c>
      <c r="C3860">
        <v>18.407371000000001</v>
      </c>
      <c r="D3860" t="s">
        <v>7732</v>
      </c>
      <c r="E3860" t="s">
        <v>27</v>
      </c>
      <c r="F3860">
        <v>0.34</v>
      </c>
      <c r="G3860" t="s">
        <v>20</v>
      </c>
      <c r="H3860">
        <v>5.55</v>
      </c>
      <c r="I3860">
        <v>19</v>
      </c>
      <c r="J3860" t="s">
        <v>46</v>
      </c>
      <c r="K3860">
        <v>50</v>
      </c>
      <c r="L3860" t="s">
        <v>64</v>
      </c>
      <c r="M3860">
        <v>2020</v>
      </c>
      <c r="N3860" t="s">
        <v>35</v>
      </c>
      <c r="O3860">
        <v>3.3</v>
      </c>
      <c r="P3860">
        <v>6</v>
      </c>
      <c r="Q3860" t="s">
        <v>48</v>
      </c>
      <c r="R3860">
        <v>46</v>
      </c>
      <c r="S3860">
        <f t="shared" si="180"/>
        <v>874</v>
      </c>
      <c r="T3860">
        <f t="shared" si="181"/>
        <v>297.16000000000003</v>
      </c>
      <c r="U3860" s="2">
        <f t="shared" si="182"/>
        <v>0.31578947368421051</v>
      </c>
      <c r="V3860" t="str" cm="1">
        <f t="array" ref="V3860">_xlfn.IFS(H3860&lt;5,"Urban",H3860&lt;=12,"Sub-Urban",H3860&gt;12,"Out Of City")</f>
        <v>Sub-Urban</v>
      </c>
      <c r="W3860" t="str" cm="1">
        <f t="array" ref="W3860">_xlfn.IFS(
    L3860="CCS", "CCS",
    L3860="Type 2", "Type 2",
    L3860="CHAdeMO", "CHAdeMO",
    L3860="Tesla", "Tesla",
    L3860="CCS, Type 2", "CCS, Type 2",
    L3860="Type 2, CCS", "CCS, Type 2",
    L3860="CHAdeMO, Type 2", "CHAdeMO, Type 2",
    L3860="Type 2, CHAdeMO", "CHAdeMO, Type 2",
    L3860="CCS, Tesla", "CCS, Tesla",
    L3860="Tesla, CCS", "CCS, Tesla",
    L3860="Tesla, Type 2", "Tesla, Type 2",
    L3860="Type 2, Tesla", "Tesla, Type 2",
    L3860="CCS, CHAdeMO", "CCS, CHAdeMO",
    L3860="CHAdeMO, CCS", "CCS, CHAdeMO",
    L3860="CHAdeMO, Tesla", "CHAdeMO, Tesla",
    L3860="Tesla, CHAdeMO", "CHAdeMO, Tesla"
)</f>
        <v>CCS, CHAdeMO</v>
      </c>
    </row>
    <row r="3861" spans="1:23" x14ac:dyDescent="0.25">
      <c r="A3861" t="s">
        <v>7733</v>
      </c>
      <c r="B3861">
        <v>34.016643999999999</v>
      </c>
      <c r="C3861">
        <v>-118.240668</v>
      </c>
      <c r="D3861" t="s">
        <v>7734</v>
      </c>
      <c r="E3861" t="s">
        <v>19</v>
      </c>
      <c r="F3861">
        <v>0.16</v>
      </c>
      <c r="G3861" t="s">
        <v>20</v>
      </c>
      <c r="H3861">
        <v>1.97</v>
      </c>
      <c r="I3861">
        <v>16</v>
      </c>
      <c r="J3861" t="s">
        <v>33</v>
      </c>
      <c r="K3861">
        <v>22</v>
      </c>
      <c r="L3861" t="s">
        <v>40</v>
      </c>
      <c r="M3861">
        <v>2017</v>
      </c>
      <c r="N3861" t="s">
        <v>35</v>
      </c>
      <c r="O3861">
        <v>4.5</v>
      </c>
      <c r="P3861">
        <v>4</v>
      </c>
      <c r="Q3861" t="s">
        <v>29</v>
      </c>
      <c r="R3861">
        <v>32</v>
      </c>
      <c r="S3861">
        <f t="shared" si="180"/>
        <v>512</v>
      </c>
      <c r="T3861">
        <f t="shared" si="181"/>
        <v>81.92</v>
      </c>
      <c r="U3861" s="2">
        <f t="shared" si="182"/>
        <v>0.25</v>
      </c>
      <c r="V3861" t="str" cm="1">
        <f t="array" ref="V3861">_xlfn.IFS(H3861&lt;5,"Urban",H3861&lt;=12,"Sub-Urban",H3861&gt;12,"Out Of City")</f>
        <v>Urban</v>
      </c>
      <c r="W3861" t="str" cm="1">
        <f t="array" ref="W3861">_xlfn.IFS(
    L3861="CCS", "CCS",
    L3861="Type 2", "Type 2",
    L3861="CHAdeMO", "CHAdeMO",
    L3861="Tesla", "Tesla",
    L3861="CCS, Type 2", "CCS, Type 2",
    L3861="Type 2, CCS", "CCS, Type 2",
    L3861="CHAdeMO, Type 2", "CHAdeMO, Type 2",
    L3861="Type 2, CHAdeMO", "CHAdeMO, Type 2",
    L3861="CCS, Tesla", "CCS, Tesla",
    L3861="Tesla, CCS", "CCS, Tesla",
    L3861="Tesla, Type 2", "Tesla, Type 2",
    L3861="Type 2, Tesla", "Tesla, Type 2",
    L3861="CCS, CHAdeMO", "CCS, CHAdeMO",
    L3861="CHAdeMO, CCS", "CCS, CHAdeMO",
    L3861="CHAdeMO, Tesla", "CHAdeMO, Tesla",
    L3861="Tesla, CHAdeMO", "CHAdeMO, Tesla"
)</f>
        <v>Type 2</v>
      </c>
    </row>
    <row r="3862" spans="1:23" x14ac:dyDescent="0.25">
      <c r="A3862" t="s">
        <v>7735</v>
      </c>
      <c r="B3862">
        <v>-7.4586519999999998</v>
      </c>
      <c r="C3862">
        <v>-16.851403999999999</v>
      </c>
      <c r="D3862" t="s">
        <v>7736</v>
      </c>
      <c r="E3862" t="s">
        <v>19</v>
      </c>
      <c r="F3862">
        <v>0.28000000000000003</v>
      </c>
      <c r="G3862" t="s">
        <v>32</v>
      </c>
      <c r="H3862">
        <v>19.920000000000002</v>
      </c>
      <c r="I3862">
        <v>56</v>
      </c>
      <c r="J3862" t="s">
        <v>39</v>
      </c>
      <c r="K3862">
        <v>350</v>
      </c>
      <c r="L3862" t="s">
        <v>43</v>
      </c>
      <c r="M3862">
        <v>2021</v>
      </c>
      <c r="N3862" t="s">
        <v>35</v>
      </c>
      <c r="O3862">
        <v>3.6</v>
      </c>
      <c r="P3862">
        <v>6</v>
      </c>
      <c r="Q3862" t="s">
        <v>29</v>
      </c>
      <c r="R3862">
        <v>20</v>
      </c>
      <c r="S3862">
        <f t="shared" si="180"/>
        <v>1120</v>
      </c>
      <c r="T3862">
        <f t="shared" si="181"/>
        <v>313.60000000000002</v>
      </c>
      <c r="U3862" s="2">
        <f t="shared" si="182"/>
        <v>0.10714285714285714</v>
      </c>
      <c r="V3862" t="str" cm="1">
        <f t="array" ref="V3862">_xlfn.IFS(H3862&lt;5,"Urban",H3862&lt;=12,"Sub-Urban",H3862&gt;12,"Out Of City")</f>
        <v>Out Of City</v>
      </c>
      <c r="W3862" t="str" cm="1">
        <f t="array" ref="W3862">_xlfn.IFS(
    L3862="CCS", "CCS",
    L3862="Type 2", "Type 2",
    L3862="CHAdeMO", "CHAdeMO",
    L3862="Tesla", "Tesla",
    L3862="CCS, Type 2", "CCS, Type 2",
    L3862="Type 2, CCS", "CCS, Type 2",
    L3862="CHAdeMO, Type 2", "CHAdeMO, Type 2",
    L3862="Type 2, CHAdeMO", "CHAdeMO, Type 2",
    L3862="CCS, Tesla", "CCS, Tesla",
    L3862="Tesla, CCS", "CCS, Tesla",
    L3862="Tesla, Type 2", "Tesla, Type 2",
    L3862="Type 2, Tesla", "Tesla, Type 2",
    L3862="CCS, CHAdeMO", "CCS, CHAdeMO",
    L3862="CHAdeMO, CCS", "CCS, CHAdeMO",
    L3862="CHAdeMO, Tesla", "CHAdeMO, Tesla",
    L3862="Tesla, CHAdeMO", "CHAdeMO, Tesla"
)</f>
        <v>CCS</v>
      </c>
    </row>
    <row r="3863" spans="1:23" x14ac:dyDescent="0.25">
      <c r="A3863" t="s">
        <v>7737</v>
      </c>
      <c r="B3863">
        <v>41.892031000000003</v>
      </c>
      <c r="C3863">
        <v>-87.777811</v>
      </c>
      <c r="D3863" t="s">
        <v>7738</v>
      </c>
      <c r="E3863" t="s">
        <v>19</v>
      </c>
      <c r="F3863">
        <v>0.44</v>
      </c>
      <c r="G3863" s="1" t="s">
        <v>9985</v>
      </c>
      <c r="H3863">
        <v>18.440000000000001</v>
      </c>
      <c r="I3863">
        <v>72</v>
      </c>
      <c r="J3863" t="s">
        <v>21</v>
      </c>
      <c r="K3863">
        <v>22</v>
      </c>
      <c r="L3863" t="s">
        <v>51</v>
      </c>
      <c r="M3863">
        <v>2016</v>
      </c>
      <c r="N3863" t="s">
        <v>23</v>
      </c>
      <c r="O3863">
        <v>4.5</v>
      </c>
      <c r="P3863">
        <v>8</v>
      </c>
      <c r="Q3863" t="s">
        <v>48</v>
      </c>
      <c r="R3863">
        <v>31</v>
      </c>
      <c r="S3863">
        <f t="shared" si="180"/>
        <v>2232</v>
      </c>
      <c r="T3863">
        <f t="shared" si="181"/>
        <v>982.08</v>
      </c>
      <c r="U3863" s="2">
        <f t="shared" si="182"/>
        <v>0.1111111111111111</v>
      </c>
      <c r="V3863" t="str" cm="1">
        <f t="array" ref="V3863">_xlfn.IFS(H3863&lt;5,"Urban",H3863&lt;=12,"Sub-Urban",H3863&gt;12,"Out Of City")</f>
        <v>Out Of City</v>
      </c>
      <c r="W3863" t="str" cm="1">
        <f t="array" ref="W3863">_xlfn.IFS(
    L3863="CCS", "CCS",
    L3863="Type 2", "Type 2",
    L3863="CHAdeMO", "CHAdeMO",
    L3863="Tesla", "Tesla",
    L3863="CCS, Type 2", "CCS, Type 2",
    L3863="Type 2, CCS", "CCS, Type 2",
    L3863="CHAdeMO, Type 2", "CHAdeMO, Type 2",
    L3863="Type 2, CHAdeMO", "CHAdeMO, Type 2",
    L3863="CCS, Tesla", "CCS, Tesla",
    L3863="Tesla, CCS", "CCS, Tesla",
    L3863="Tesla, Type 2", "Tesla, Type 2",
    L3863="Type 2, Tesla", "Tesla, Type 2",
    L3863="CCS, CHAdeMO", "CCS, CHAdeMO",
    L3863="CHAdeMO, CCS", "CCS, CHAdeMO",
    L3863="CHAdeMO, Tesla", "CHAdeMO, Tesla",
    L3863="Tesla, CHAdeMO", "CHAdeMO, Tesla"
)</f>
        <v>CCS, Tesla</v>
      </c>
    </row>
    <row r="3864" spans="1:23" x14ac:dyDescent="0.25">
      <c r="A3864" t="s">
        <v>7739</v>
      </c>
      <c r="B3864">
        <v>-23.527750000000001</v>
      </c>
      <c r="C3864">
        <v>-46.595598000000003</v>
      </c>
      <c r="D3864" t="s">
        <v>7740</v>
      </c>
      <c r="E3864" t="s">
        <v>27</v>
      </c>
      <c r="F3864">
        <v>0.11</v>
      </c>
      <c r="G3864" t="s">
        <v>32</v>
      </c>
      <c r="H3864">
        <v>6.57</v>
      </c>
      <c r="I3864">
        <v>47</v>
      </c>
      <c r="J3864" t="s">
        <v>39</v>
      </c>
      <c r="K3864">
        <v>350</v>
      </c>
      <c r="L3864" t="s">
        <v>77</v>
      </c>
      <c r="M3864">
        <v>2016</v>
      </c>
      <c r="N3864" t="s">
        <v>23</v>
      </c>
      <c r="O3864">
        <v>4.7</v>
      </c>
      <c r="P3864">
        <v>3</v>
      </c>
      <c r="Q3864" t="s">
        <v>48</v>
      </c>
      <c r="R3864">
        <v>58</v>
      </c>
      <c r="S3864">
        <f t="shared" si="180"/>
        <v>2726</v>
      </c>
      <c r="T3864">
        <f t="shared" si="181"/>
        <v>299.86</v>
      </c>
      <c r="U3864" s="2">
        <f t="shared" si="182"/>
        <v>6.3829787234042548E-2</v>
      </c>
      <c r="V3864" t="str" cm="1">
        <f t="array" ref="V3864">_xlfn.IFS(H3864&lt;5,"Urban",H3864&lt;=12,"Sub-Urban",H3864&gt;12,"Out Of City")</f>
        <v>Sub-Urban</v>
      </c>
      <c r="W3864" t="str" cm="1">
        <f t="array" ref="W3864">_xlfn.IFS(
    L3864="CCS", "CCS",
    L3864="Type 2", "Type 2",
    L3864="CHAdeMO", "CHAdeMO",
    L3864="Tesla", "Tesla",
    L3864="CCS, Type 2", "CCS, Type 2",
    L3864="Type 2, CCS", "CCS, Type 2",
    L3864="CHAdeMO, Type 2", "CHAdeMO, Type 2",
    L3864="Type 2, CHAdeMO", "CHAdeMO, Type 2",
    L3864="CCS, Tesla", "CCS, Tesla",
    L3864="Tesla, CCS", "CCS, Tesla",
    L3864="Tesla, Type 2", "Tesla, Type 2",
    L3864="Type 2, Tesla", "Tesla, Type 2",
    L3864="CCS, CHAdeMO", "CCS, CHAdeMO",
    L3864="CHAdeMO, CCS", "CCS, CHAdeMO",
    L3864="CHAdeMO, Tesla", "CHAdeMO, Tesla",
    L3864="Tesla, CHAdeMO", "CHAdeMO, Tesla"
)</f>
        <v>CHAdeMO</v>
      </c>
    </row>
    <row r="3865" spans="1:23" x14ac:dyDescent="0.25">
      <c r="A3865" t="s">
        <v>7741</v>
      </c>
      <c r="B3865">
        <v>19.480364000000002</v>
      </c>
      <c r="C3865">
        <v>-99.179586999999998</v>
      </c>
      <c r="D3865" t="s">
        <v>7742</v>
      </c>
      <c r="E3865" t="s">
        <v>19</v>
      </c>
      <c r="F3865">
        <v>0.22</v>
      </c>
      <c r="G3865" t="s">
        <v>32</v>
      </c>
      <c r="H3865">
        <v>3.15</v>
      </c>
      <c r="I3865">
        <v>80</v>
      </c>
      <c r="J3865" t="s">
        <v>33</v>
      </c>
      <c r="K3865">
        <v>150</v>
      </c>
      <c r="L3865" t="s">
        <v>40</v>
      </c>
      <c r="M3865">
        <v>2017</v>
      </c>
      <c r="N3865" t="s">
        <v>35</v>
      </c>
      <c r="O3865">
        <v>3.5</v>
      </c>
      <c r="P3865">
        <v>9</v>
      </c>
      <c r="Q3865" t="s">
        <v>29</v>
      </c>
      <c r="R3865">
        <v>24</v>
      </c>
      <c r="S3865">
        <f t="shared" si="180"/>
        <v>1920</v>
      </c>
      <c r="T3865">
        <f t="shared" si="181"/>
        <v>422.4</v>
      </c>
      <c r="U3865" s="2">
        <f t="shared" si="182"/>
        <v>0.1125</v>
      </c>
      <c r="V3865" t="str" cm="1">
        <f t="array" ref="V3865">_xlfn.IFS(H3865&lt;5,"Urban",H3865&lt;=12,"Sub-Urban",H3865&gt;12,"Out Of City")</f>
        <v>Urban</v>
      </c>
      <c r="W3865" t="str" cm="1">
        <f t="array" ref="W3865">_xlfn.IFS(
    L3865="CCS", "CCS",
    L3865="Type 2", "Type 2",
    L3865="CHAdeMO", "CHAdeMO",
    L3865="Tesla", "Tesla",
    L3865="CCS, Type 2", "CCS, Type 2",
    L3865="Type 2, CCS", "CCS, Type 2",
    L3865="CHAdeMO, Type 2", "CHAdeMO, Type 2",
    L3865="Type 2, CHAdeMO", "CHAdeMO, Type 2",
    L3865="CCS, Tesla", "CCS, Tesla",
    L3865="Tesla, CCS", "CCS, Tesla",
    L3865="Tesla, Type 2", "Tesla, Type 2",
    L3865="Type 2, Tesla", "Tesla, Type 2",
    L3865="CCS, CHAdeMO", "CCS, CHAdeMO",
    L3865="CHAdeMO, CCS", "CCS, CHAdeMO",
    L3865="CHAdeMO, Tesla", "CHAdeMO, Tesla",
    L3865="Tesla, CHAdeMO", "CHAdeMO, Tesla"
)</f>
        <v>Type 2</v>
      </c>
    </row>
    <row r="3866" spans="1:23" x14ac:dyDescent="0.25">
      <c r="A3866" t="s">
        <v>7743</v>
      </c>
      <c r="B3866">
        <v>34.041386000000003</v>
      </c>
      <c r="C3866">
        <v>-118.364856</v>
      </c>
      <c r="D3866" t="s">
        <v>7744</v>
      </c>
      <c r="E3866" t="s">
        <v>27</v>
      </c>
      <c r="F3866">
        <v>0.33</v>
      </c>
      <c r="G3866" t="s">
        <v>20</v>
      </c>
      <c r="H3866">
        <v>5.68</v>
      </c>
      <c r="I3866">
        <v>14</v>
      </c>
      <c r="J3866" t="s">
        <v>39</v>
      </c>
      <c r="K3866">
        <v>22</v>
      </c>
      <c r="L3866" t="s">
        <v>47</v>
      </c>
      <c r="M3866">
        <v>2019</v>
      </c>
      <c r="N3866" t="s">
        <v>23</v>
      </c>
      <c r="O3866">
        <v>3.4</v>
      </c>
      <c r="P3866">
        <v>2</v>
      </c>
      <c r="Q3866" t="s">
        <v>24</v>
      </c>
      <c r="R3866">
        <v>52</v>
      </c>
      <c r="S3866">
        <f t="shared" si="180"/>
        <v>728</v>
      </c>
      <c r="T3866">
        <f t="shared" si="181"/>
        <v>240.24</v>
      </c>
      <c r="U3866" s="2">
        <f t="shared" si="182"/>
        <v>0.14285714285714285</v>
      </c>
      <c r="V3866" t="str" cm="1">
        <f t="array" ref="V3866">_xlfn.IFS(H3866&lt;5,"Urban",H3866&lt;=12,"Sub-Urban",H3866&gt;12,"Out Of City")</f>
        <v>Sub-Urban</v>
      </c>
      <c r="W3866" t="str" cm="1">
        <f t="array" ref="W3866">_xlfn.IFS(
    L3866="CCS", "CCS",
    L3866="Type 2", "Type 2",
    L3866="CHAdeMO", "CHAdeMO",
    L3866="Tesla", "Tesla",
    L3866="CCS, Type 2", "CCS, Type 2",
    L3866="Type 2, CCS", "CCS, Type 2",
    L3866="CHAdeMO, Type 2", "CHAdeMO, Type 2",
    L3866="Type 2, CHAdeMO", "CHAdeMO, Type 2",
    L3866="CCS, Tesla", "CCS, Tesla",
    L3866="Tesla, CCS", "CCS, Tesla",
    L3866="Tesla, Type 2", "Tesla, Type 2",
    L3866="Type 2, Tesla", "Tesla, Type 2",
    L3866="CCS, CHAdeMO", "CCS, CHAdeMO",
    L3866="CHAdeMO, CCS", "CCS, CHAdeMO",
    L3866="CHAdeMO, Tesla", "CHAdeMO, Tesla",
    L3866="Tesla, CHAdeMO", "CHAdeMO, Tesla"
)</f>
        <v>Tesla</v>
      </c>
    </row>
    <row r="3867" spans="1:23" x14ac:dyDescent="0.25">
      <c r="A3867" t="s">
        <v>7745</v>
      </c>
      <c r="B3867">
        <v>52.456656000000002</v>
      </c>
      <c r="C3867">
        <v>13.393208</v>
      </c>
      <c r="D3867" t="s">
        <v>7746</v>
      </c>
      <c r="E3867" t="s">
        <v>38</v>
      </c>
      <c r="F3867">
        <v>0.12</v>
      </c>
      <c r="G3867" t="s">
        <v>20</v>
      </c>
      <c r="H3867">
        <v>10.33</v>
      </c>
      <c r="I3867">
        <v>22</v>
      </c>
      <c r="J3867" t="s">
        <v>33</v>
      </c>
      <c r="K3867">
        <v>350</v>
      </c>
      <c r="L3867" t="s">
        <v>43</v>
      </c>
      <c r="M3867">
        <v>2017</v>
      </c>
      <c r="N3867" t="s">
        <v>35</v>
      </c>
      <c r="O3867">
        <v>3.5</v>
      </c>
      <c r="P3867">
        <v>4</v>
      </c>
      <c r="Q3867" t="s">
        <v>29</v>
      </c>
      <c r="R3867">
        <v>17</v>
      </c>
      <c r="S3867">
        <f t="shared" si="180"/>
        <v>374</v>
      </c>
      <c r="T3867">
        <f t="shared" si="181"/>
        <v>44.879999999999995</v>
      </c>
      <c r="U3867" s="2">
        <f t="shared" si="182"/>
        <v>0.18181818181818182</v>
      </c>
      <c r="V3867" t="str" cm="1">
        <f t="array" ref="V3867">_xlfn.IFS(H3867&lt;5,"Urban",H3867&lt;=12,"Sub-Urban",H3867&gt;12,"Out Of City")</f>
        <v>Sub-Urban</v>
      </c>
      <c r="W3867" t="str" cm="1">
        <f t="array" ref="W3867">_xlfn.IFS(
    L3867="CCS", "CCS",
    L3867="Type 2", "Type 2",
    L3867="CHAdeMO", "CHAdeMO",
    L3867="Tesla", "Tesla",
    L3867="CCS, Type 2", "CCS, Type 2",
    L3867="Type 2, CCS", "CCS, Type 2",
    L3867="CHAdeMO, Type 2", "CHAdeMO, Type 2",
    L3867="Type 2, CHAdeMO", "CHAdeMO, Type 2",
    L3867="CCS, Tesla", "CCS, Tesla",
    L3867="Tesla, CCS", "CCS, Tesla",
    L3867="Tesla, Type 2", "Tesla, Type 2",
    L3867="Type 2, Tesla", "Tesla, Type 2",
    L3867="CCS, CHAdeMO", "CCS, CHAdeMO",
    L3867="CHAdeMO, CCS", "CCS, CHAdeMO",
    L3867="CHAdeMO, Tesla", "CHAdeMO, Tesla",
    L3867="Tesla, CHAdeMO", "CHAdeMO, Tesla"
)</f>
        <v>CCS</v>
      </c>
    </row>
    <row r="3868" spans="1:23" x14ac:dyDescent="0.25">
      <c r="A3868" t="s">
        <v>7747</v>
      </c>
      <c r="B3868">
        <v>37.640239000000001</v>
      </c>
      <c r="C3868">
        <v>126.913875</v>
      </c>
      <c r="D3868" t="s">
        <v>7748</v>
      </c>
      <c r="E3868" t="s">
        <v>27</v>
      </c>
      <c r="F3868">
        <v>0.34</v>
      </c>
      <c r="G3868" t="s">
        <v>32</v>
      </c>
      <c r="H3868">
        <v>4.03</v>
      </c>
      <c r="I3868">
        <v>75</v>
      </c>
      <c r="J3868" t="s">
        <v>21</v>
      </c>
      <c r="K3868">
        <v>150</v>
      </c>
      <c r="L3868" t="s">
        <v>40</v>
      </c>
      <c r="M3868">
        <v>2016</v>
      </c>
      <c r="N3868" t="s">
        <v>35</v>
      </c>
      <c r="O3868">
        <v>3.7</v>
      </c>
      <c r="P3868">
        <v>5</v>
      </c>
      <c r="Q3868" t="s">
        <v>48</v>
      </c>
      <c r="R3868">
        <v>52</v>
      </c>
      <c r="S3868">
        <f t="shared" si="180"/>
        <v>3900</v>
      </c>
      <c r="T3868">
        <f t="shared" si="181"/>
        <v>1326</v>
      </c>
      <c r="U3868" s="2">
        <f t="shared" si="182"/>
        <v>6.6666666666666666E-2</v>
      </c>
      <c r="V3868" t="str" cm="1">
        <f t="array" ref="V3868">_xlfn.IFS(H3868&lt;5,"Urban",H3868&lt;=12,"Sub-Urban",H3868&gt;12,"Out Of City")</f>
        <v>Urban</v>
      </c>
      <c r="W3868" t="str" cm="1">
        <f t="array" ref="W3868">_xlfn.IFS(
    L3868="CCS", "CCS",
    L3868="Type 2", "Type 2",
    L3868="CHAdeMO", "CHAdeMO",
    L3868="Tesla", "Tesla",
    L3868="CCS, Type 2", "CCS, Type 2",
    L3868="Type 2, CCS", "CCS, Type 2",
    L3868="CHAdeMO, Type 2", "CHAdeMO, Type 2",
    L3868="Type 2, CHAdeMO", "CHAdeMO, Type 2",
    L3868="CCS, Tesla", "CCS, Tesla",
    L3868="Tesla, CCS", "CCS, Tesla",
    L3868="Tesla, Type 2", "Tesla, Type 2",
    L3868="Type 2, Tesla", "Tesla, Type 2",
    L3868="CCS, CHAdeMO", "CCS, CHAdeMO",
    L3868="CHAdeMO, CCS", "CCS, CHAdeMO",
    L3868="CHAdeMO, Tesla", "CHAdeMO, Tesla",
    L3868="Tesla, CHAdeMO", "CHAdeMO, Tesla"
)</f>
        <v>Type 2</v>
      </c>
    </row>
    <row r="3869" spans="1:23" x14ac:dyDescent="0.25">
      <c r="A3869" t="s">
        <v>7749</v>
      </c>
      <c r="B3869">
        <v>37.655402000000002</v>
      </c>
      <c r="C3869">
        <v>127.00618900000001</v>
      </c>
      <c r="D3869" t="s">
        <v>7750</v>
      </c>
      <c r="E3869" t="s">
        <v>38</v>
      </c>
      <c r="F3869">
        <v>0.23</v>
      </c>
      <c r="G3869" s="1" t="s">
        <v>9985</v>
      </c>
      <c r="H3869">
        <v>6.98</v>
      </c>
      <c r="I3869">
        <v>40</v>
      </c>
      <c r="J3869" t="s">
        <v>47</v>
      </c>
      <c r="K3869">
        <v>350</v>
      </c>
      <c r="L3869" t="s">
        <v>22</v>
      </c>
      <c r="M3869">
        <v>2012</v>
      </c>
      <c r="N3869" t="s">
        <v>35</v>
      </c>
      <c r="O3869">
        <v>4.5</v>
      </c>
      <c r="P3869">
        <v>9</v>
      </c>
      <c r="Q3869" t="s">
        <v>29</v>
      </c>
      <c r="R3869">
        <v>17</v>
      </c>
      <c r="S3869">
        <f t="shared" si="180"/>
        <v>680</v>
      </c>
      <c r="T3869">
        <f t="shared" si="181"/>
        <v>156.4</v>
      </c>
      <c r="U3869" s="2">
        <f t="shared" si="182"/>
        <v>0.22500000000000001</v>
      </c>
      <c r="V3869" t="str" cm="1">
        <f t="array" ref="V3869">_xlfn.IFS(H3869&lt;5,"Urban",H3869&lt;=12,"Sub-Urban",H3869&gt;12,"Out Of City")</f>
        <v>Sub-Urban</v>
      </c>
      <c r="W3869" t="str" cm="1">
        <f t="array" ref="W3869">_xlfn.IFS(
    L3869="CCS", "CCS",
    L3869="Type 2", "Type 2",
    L3869="CHAdeMO", "CHAdeMO",
    L3869="Tesla", "Tesla",
    L3869="CCS, Type 2", "CCS, Type 2",
    L3869="Type 2, CCS", "CCS, Type 2",
    L3869="CHAdeMO, Type 2", "CHAdeMO, Type 2",
    L3869="Type 2, CHAdeMO", "CHAdeMO, Type 2",
    L3869="CCS, Tesla", "CCS, Tesla",
    L3869="Tesla, CCS", "CCS, Tesla",
    L3869="Tesla, Type 2", "Tesla, Type 2",
    L3869="Type 2, Tesla", "Tesla, Type 2",
    L3869="CCS, CHAdeMO", "CCS, CHAdeMO",
    L3869="CHAdeMO, CCS", "CCS, CHAdeMO",
    L3869="CHAdeMO, Tesla", "CHAdeMO, Tesla",
    L3869="Tesla, CHAdeMO", "CHAdeMO, Tesla"
)</f>
        <v>CCS, CHAdeMO</v>
      </c>
    </row>
    <row r="3870" spans="1:23" x14ac:dyDescent="0.25">
      <c r="A3870" t="s">
        <v>7751</v>
      </c>
      <c r="B3870">
        <v>34.150664999999996</v>
      </c>
      <c r="C3870">
        <v>-118.28030200000001</v>
      </c>
      <c r="D3870" t="s">
        <v>7752</v>
      </c>
      <c r="E3870" t="s">
        <v>19</v>
      </c>
      <c r="F3870">
        <v>0.15</v>
      </c>
      <c r="G3870" t="s">
        <v>20</v>
      </c>
      <c r="H3870">
        <v>9.58</v>
      </c>
      <c r="I3870">
        <v>93</v>
      </c>
      <c r="J3870" t="s">
        <v>21</v>
      </c>
      <c r="K3870">
        <v>150</v>
      </c>
      <c r="L3870" t="s">
        <v>43</v>
      </c>
      <c r="M3870">
        <v>2017</v>
      </c>
      <c r="N3870" t="s">
        <v>23</v>
      </c>
      <c r="O3870">
        <v>4.3</v>
      </c>
      <c r="P3870">
        <v>2</v>
      </c>
      <c r="Q3870" t="s">
        <v>24</v>
      </c>
      <c r="R3870">
        <v>29</v>
      </c>
      <c r="S3870">
        <f t="shared" si="180"/>
        <v>2697</v>
      </c>
      <c r="T3870">
        <f t="shared" si="181"/>
        <v>404.55</v>
      </c>
      <c r="U3870" s="2">
        <f t="shared" si="182"/>
        <v>2.1505376344086023E-2</v>
      </c>
      <c r="V3870" t="str" cm="1">
        <f t="array" ref="V3870">_xlfn.IFS(H3870&lt;5,"Urban",H3870&lt;=12,"Sub-Urban",H3870&gt;12,"Out Of City")</f>
        <v>Sub-Urban</v>
      </c>
      <c r="W3870" t="str" cm="1">
        <f t="array" ref="W3870">_xlfn.IFS(
    L3870="CCS", "CCS",
    L3870="Type 2", "Type 2",
    L3870="CHAdeMO", "CHAdeMO",
    L3870="Tesla", "Tesla",
    L3870="CCS, Type 2", "CCS, Type 2",
    L3870="Type 2, CCS", "CCS, Type 2",
    L3870="CHAdeMO, Type 2", "CHAdeMO, Type 2",
    L3870="Type 2, CHAdeMO", "CHAdeMO, Type 2",
    L3870="CCS, Tesla", "CCS, Tesla",
    L3870="Tesla, CCS", "CCS, Tesla",
    L3870="Tesla, Type 2", "Tesla, Type 2",
    L3870="Type 2, Tesla", "Tesla, Type 2",
    L3870="CCS, CHAdeMO", "CCS, CHAdeMO",
    L3870="CHAdeMO, CCS", "CCS, CHAdeMO",
    L3870="CHAdeMO, Tesla", "CHAdeMO, Tesla",
    L3870="Tesla, CHAdeMO", "CHAdeMO, Tesla"
)</f>
        <v>CCS</v>
      </c>
    </row>
    <row r="3871" spans="1:23" x14ac:dyDescent="0.25">
      <c r="A3871" t="s">
        <v>7753</v>
      </c>
      <c r="B3871">
        <v>43.773578999999998</v>
      </c>
      <c r="C3871">
        <v>-79.391769999999994</v>
      </c>
      <c r="D3871" t="s">
        <v>7754</v>
      </c>
      <c r="E3871" t="s">
        <v>27</v>
      </c>
      <c r="F3871">
        <v>0.49</v>
      </c>
      <c r="G3871" t="s">
        <v>20</v>
      </c>
      <c r="H3871">
        <v>1.5</v>
      </c>
      <c r="I3871">
        <v>24</v>
      </c>
      <c r="J3871" t="s">
        <v>46</v>
      </c>
      <c r="K3871">
        <v>150</v>
      </c>
      <c r="L3871" t="s">
        <v>22</v>
      </c>
      <c r="M3871">
        <v>2010</v>
      </c>
      <c r="N3871" t="s">
        <v>23</v>
      </c>
      <c r="O3871">
        <v>5</v>
      </c>
      <c r="P3871">
        <v>9</v>
      </c>
      <c r="Q3871" t="s">
        <v>24</v>
      </c>
      <c r="R3871">
        <v>52</v>
      </c>
      <c r="S3871">
        <f t="shared" si="180"/>
        <v>1248</v>
      </c>
      <c r="T3871">
        <f t="shared" si="181"/>
        <v>611.52</v>
      </c>
      <c r="U3871" s="2">
        <f t="shared" si="182"/>
        <v>0.375</v>
      </c>
      <c r="V3871" t="str" cm="1">
        <f t="array" ref="V3871">_xlfn.IFS(H3871&lt;5,"Urban",H3871&lt;=12,"Sub-Urban",H3871&gt;12,"Out Of City")</f>
        <v>Urban</v>
      </c>
      <c r="W3871" t="str" cm="1">
        <f t="array" ref="W3871">_xlfn.IFS(
    L3871="CCS", "CCS",
    L3871="Type 2", "Type 2",
    L3871="CHAdeMO", "CHAdeMO",
    L3871="Tesla", "Tesla",
    L3871="CCS, Type 2", "CCS, Type 2",
    L3871="Type 2, CCS", "CCS, Type 2",
    L3871="CHAdeMO, Type 2", "CHAdeMO, Type 2",
    L3871="Type 2, CHAdeMO", "CHAdeMO, Type 2",
    L3871="CCS, Tesla", "CCS, Tesla",
    L3871="Tesla, CCS", "CCS, Tesla",
    L3871="Tesla, Type 2", "Tesla, Type 2",
    L3871="Type 2, Tesla", "Tesla, Type 2",
    L3871="CCS, CHAdeMO", "CCS, CHAdeMO",
    L3871="CHAdeMO, CCS", "CCS, CHAdeMO",
    L3871="CHAdeMO, Tesla", "CHAdeMO, Tesla",
    L3871="Tesla, CHAdeMO", "CHAdeMO, Tesla"
)</f>
        <v>CCS, CHAdeMO</v>
      </c>
    </row>
    <row r="3872" spans="1:23" x14ac:dyDescent="0.25">
      <c r="A3872" t="s">
        <v>7755</v>
      </c>
      <c r="B3872">
        <v>76.746189999999999</v>
      </c>
      <c r="C3872">
        <v>-49.968628000000002</v>
      </c>
      <c r="D3872" t="s">
        <v>7756</v>
      </c>
      <c r="E3872" t="s">
        <v>27</v>
      </c>
      <c r="F3872">
        <v>0.23</v>
      </c>
      <c r="G3872" s="1" t="s">
        <v>9985</v>
      </c>
      <c r="H3872">
        <v>10.54</v>
      </c>
      <c r="I3872">
        <v>68</v>
      </c>
      <c r="J3872" t="s">
        <v>33</v>
      </c>
      <c r="K3872">
        <v>150</v>
      </c>
      <c r="L3872" t="s">
        <v>64</v>
      </c>
      <c r="M3872">
        <v>2014</v>
      </c>
      <c r="N3872" t="s">
        <v>23</v>
      </c>
      <c r="O3872">
        <v>4.5</v>
      </c>
      <c r="P3872">
        <v>3</v>
      </c>
      <c r="Q3872" t="s">
        <v>48</v>
      </c>
      <c r="R3872">
        <v>47</v>
      </c>
      <c r="S3872">
        <f t="shared" si="180"/>
        <v>3196</v>
      </c>
      <c r="T3872">
        <f t="shared" si="181"/>
        <v>735.08</v>
      </c>
      <c r="U3872" s="2">
        <f t="shared" si="182"/>
        <v>4.4117647058823532E-2</v>
      </c>
      <c r="V3872" t="str" cm="1">
        <f t="array" ref="V3872">_xlfn.IFS(H3872&lt;5,"Urban",H3872&lt;=12,"Sub-Urban",H3872&gt;12,"Out Of City")</f>
        <v>Sub-Urban</v>
      </c>
      <c r="W3872" t="str" cm="1">
        <f t="array" ref="W3872">_xlfn.IFS(
    L3872="CCS", "CCS",
    L3872="Type 2", "Type 2",
    L3872="CHAdeMO", "CHAdeMO",
    L3872="Tesla", "Tesla",
    L3872="CCS, Type 2", "CCS, Type 2",
    L3872="Type 2, CCS", "CCS, Type 2",
    L3872="CHAdeMO, Type 2", "CHAdeMO, Type 2",
    L3872="Type 2, CHAdeMO", "CHAdeMO, Type 2",
    L3872="CCS, Tesla", "CCS, Tesla",
    L3872="Tesla, CCS", "CCS, Tesla",
    L3872="Tesla, Type 2", "Tesla, Type 2",
    L3872="Type 2, Tesla", "Tesla, Type 2",
    L3872="CCS, CHAdeMO", "CCS, CHAdeMO",
    L3872="CHAdeMO, CCS", "CCS, CHAdeMO",
    L3872="CHAdeMO, Tesla", "CHAdeMO, Tesla",
    L3872="Tesla, CHAdeMO", "CHAdeMO, Tesla"
)</f>
        <v>CCS, CHAdeMO</v>
      </c>
    </row>
    <row r="3873" spans="1:23" x14ac:dyDescent="0.25">
      <c r="A3873" t="s">
        <v>7757</v>
      </c>
      <c r="B3873">
        <v>34.118361999999998</v>
      </c>
      <c r="C3873">
        <v>-118.281879</v>
      </c>
      <c r="D3873" t="s">
        <v>7758</v>
      </c>
      <c r="E3873" t="s">
        <v>27</v>
      </c>
      <c r="F3873">
        <v>0.24</v>
      </c>
      <c r="G3873" t="s">
        <v>20</v>
      </c>
      <c r="H3873">
        <v>8.3699999999999992</v>
      </c>
      <c r="I3873">
        <v>97</v>
      </c>
      <c r="J3873" t="s">
        <v>21</v>
      </c>
      <c r="K3873">
        <v>50</v>
      </c>
      <c r="L3873" t="s">
        <v>118</v>
      </c>
      <c r="M3873">
        <v>2022</v>
      </c>
      <c r="N3873" t="s">
        <v>35</v>
      </c>
      <c r="O3873">
        <v>4.3</v>
      </c>
      <c r="P3873">
        <v>10</v>
      </c>
      <c r="Q3873" t="s">
        <v>29</v>
      </c>
      <c r="R3873">
        <v>58</v>
      </c>
      <c r="S3873">
        <f t="shared" si="180"/>
        <v>5626</v>
      </c>
      <c r="T3873">
        <f t="shared" si="181"/>
        <v>1350.24</v>
      </c>
      <c r="U3873" s="2">
        <f t="shared" si="182"/>
        <v>0.10309278350515463</v>
      </c>
      <c r="V3873" t="str" cm="1">
        <f t="array" ref="V3873">_xlfn.IFS(H3873&lt;5,"Urban",H3873&lt;=12,"Sub-Urban",H3873&gt;12,"Out Of City")</f>
        <v>Sub-Urban</v>
      </c>
      <c r="W3873" t="str" cm="1">
        <f t="array" ref="W3873">_xlfn.IFS(
    L3873="CCS", "CCS",
    L3873="Type 2", "Type 2",
    L3873="CHAdeMO", "CHAdeMO",
    L3873="Tesla", "Tesla",
    L3873="CCS, Type 2", "CCS, Type 2",
    L3873="Type 2, CCS", "CCS, Type 2",
    L3873="CHAdeMO, Type 2", "CHAdeMO, Type 2",
    L3873="Type 2, CHAdeMO", "CHAdeMO, Type 2",
    L3873="CCS, Tesla", "CCS, Tesla",
    L3873="Tesla, CCS", "CCS, Tesla",
    L3873="Tesla, Type 2", "Tesla, Type 2",
    L3873="Type 2, Tesla", "Tesla, Type 2",
    L3873="CCS, CHAdeMO", "CCS, CHAdeMO",
    L3873="CHAdeMO, CCS", "CCS, CHAdeMO",
    L3873="CHAdeMO, Tesla", "CHAdeMO, Tesla",
    L3873="Tesla, CHAdeMO", "CHAdeMO, Tesla"
)</f>
        <v>Tesla, Type 2</v>
      </c>
    </row>
    <row r="3874" spans="1:23" x14ac:dyDescent="0.25">
      <c r="A3874" t="s">
        <v>7759</v>
      </c>
      <c r="B3874">
        <v>41.925007999999998</v>
      </c>
      <c r="C3874">
        <v>-87.747045</v>
      </c>
      <c r="D3874" t="s">
        <v>7760</v>
      </c>
      <c r="E3874" t="s">
        <v>27</v>
      </c>
      <c r="F3874">
        <v>0.3</v>
      </c>
      <c r="G3874" t="s">
        <v>20</v>
      </c>
      <c r="H3874">
        <v>11.88</v>
      </c>
      <c r="I3874">
        <v>42</v>
      </c>
      <c r="J3874" t="s">
        <v>33</v>
      </c>
      <c r="K3874">
        <v>350</v>
      </c>
      <c r="L3874" t="s">
        <v>28</v>
      </c>
      <c r="M3874">
        <v>2019</v>
      </c>
      <c r="N3874" t="s">
        <v>35</v>
      </c>
      <c r="O3874">
        <v>3.2</v>
      </c>
      <c r="P3874">
        <v>3</v>
      </c>
      <c r="Q3874" t="s">
        <v>24</v>
      </c>
      <c r="R3874">
        <v>48</v>
      </c>
      <c r="S3874">
        <f t="shared" si="180"/>
        <v>2016</v>
      </c>
      <c r="T3874">
        <f t="shared" si="181"/>
        <v>604.79999999999995</v>
      </c>
      <c r="U3874" s="2">
        <f t="shared" si="182"/>
        <v>7.1428571428571425E-2</v>
      </c>
      <c r="V3874" t="str" cm="1">
        <f t="array" ref="V3874">_xlfn.IFS(H3874&lt;5,"Urban",H3874&lt;=12,"Sub-Urban",H3874&gt;12,"Out Of City")</f>
        <v>Sub-Urban</v>
      </c>
      <c r="W3874" t="str" cm="1">
        <f t="array" ref="W3874">_xlfn.IFS(
    L3874="CCS", "CCS",
    L3874="Type 2", "Type 2",
    L3874="CHAdeMO", "CHAdeMO",
    L3874="Tesla", "Tesla",
    L3874="CCS, Type 2", "CCS, Type 2",
    L3874="Type 2, CCS", "CCS, Type 2",
    L3874="CHAdeMO, Type 2", "CHAdeMO, Type 2",
    L3874="Type 2, CHAdeMO", "CHAdeMO, Type 2",
    L3874="CCS, Tesla", "CCS, Tesla",
    L3874="Tesla, CCS", "CCS, Tesla",
    L3874="Tesla, Type 2", "Tesla, Type 2",
    L3874="Type 2, Tesla", "Tesla, Type 2",
    L3874="CCS, CHAdeMO", "CCS, CHAdeMO",
    L3874="CHAdeMO, CCS", "CCS, CHAdeMO",
    L3874="CHAdeMO, Tesla", "CHAdeMO, Tesla",
    L3874="Tesla, CHAdeMO", "CHAdeMO, Tesla"
)</f>
        <v>Tesla, Type 2</v>
      </c>
    </row>
    <row r="3875" spans="1:23" x14ac:dyDescent="0.25">
      <c r="A3875" t="s">
        <v>7761</v>
      </c>
      <c r="B3875">
        <v>34.184874000000001</v>
      </c>
      <c r="C3875">
        <v>-118.237424</v>
      </c>
      <c r="D3875" t="s">
        <v>7762</v>
      </c>
      <c r="E3875" t="s">
        <v>38</v>
      </c>
      <c r="F3875">
        <v>0.45</v>
      </c>
      <c r="G3875" t="s">
        <v>20</v>
      </c>
      <c r="H3875">
        <v>7.86</v>
      </c>
      <c r="I3875">
        <v>80</v>
      </c>
      <c r="J3875" t="s">
        <v>33</v>
      </c>
      <c r="K3875">
        <v>22</v>
      </c>
      <c r="L3875" t="s">
        <v>77</v>
      </c>
      <c r="M3875">
        <v>2021</v>
      </c>
      <c r="N3875" t="s">
        <v>23</v>
      </c>
      <c r="O3875">
        <v>4</v>
      </c>
      <c r="P3875">
        <v>9</v>
      </c>
      <c r="Q3875" t="s">
        <v>24</v>
      </c>
      <c r="R3875">
        <v>13</v>
      </c>
      <c r="S3875">
        <f t="shared" si="180"/>
        <v>1040</v>
      </c>
      <c r="T3875">
        <f t="shared" si="181"/>
        <v>468</v>
      </c>
      <c r="U3875" s="2">
        <f t="shared" si="182"/>
        <v>0.1125</v>
      </c>
      <c r="V3875" t="str" cm="1">
        <f t="array" ref="V3875">_xlfn.IFS(H3875&lt;5,"Urban",H3875&lt;=12,"Sub-Urban",H3875&gt;12,"Out Of City")</f>
        <v>Sub-Urban</v>
      </c>
      <c r="W3875" t="str" cm="1">
        <f t="array" ref="W3875">_xlfn.IFS(
    L3875="CCS", "CCS",
    L3875="Type 2", "Type 2",
    L3875="CHAdeMO", "CHAdeMO",
    L3875="Tesla", "Tesla",
    L3875="CCS, Type 2", "CCS, Type 2",
    L3875="Type 2, CCS", "CCS, Type 2",
    L3875="CHAdeMO, Type 2", "CHAdeMO, Type 2",
    L3875="Type 2, CHAdeMO", "CHAdeMO, Type 2",
    L3875="CCS, Tesla", "CCS, Tesla",
    L3875="Tesla, CCS", "CCS, Tesla",
    L3875="Tesla, Type 2", "Tesla, Type 2",
    L3875="Type 2, Tesla", "Tesla, Type 2",
    L3875="CCS, CHAdeMO", "CCS, CHAdeMO",
    L3875="CHAdeMO, CCS", "CCS, CHAdeMO",
    L3875="CHAdeMO, Tesla", "CHAdeMO, Tesla",
    L3875="Tesla, CHAdeMO", "CHAdeMO, Tesla"
)</f>
        <v>CHAdeMO</v>
      </c>
    </row>
    <row r="3876" spans="1:23" x14ac:dyDescent="0.25">
      <c r="A3876" t="s">
        <v>7763</v>
      </c>
      <c r="B3876">
        <v>34.053435999999998</v>
      </c>
      <c r="C3876">
        <v>-118.231678</v>
      </c>
      <c r="D3876" t="s">
        <v>7764</v>
      </c>
      <c r="E3876" t="s">
        <v>38</v>
      </c>
      <c r="F3876">
        <v>0.1</v>
      </c>
      <c r="G3876" t="s">
        <v>32</v>
      </c>
      <c r="H3876">
        <v>7.71</v>
      </c>
      <c r="I3876">
        <v>88</v>
      </c>
      <c r="J3876" t="s">
        <v>33</v>
      </c>
      <c r="K3876">
        <v>150</v>
      </c>
      <c r="L3876" t="s">
        <v>43</v>
      </c>
      <c r="M3876">
        <v>2013</v>
      </c>
      <c r="N3876" t="s">
        <v>23</v>
      </c>
      <c r="O3876">
        <v>3.8</v>
      </c>
      <c r="P3876">
        <v>9</v>
      </c>
      <c r="Q3876" t="s">
        <v>48</v>
      </c>
      <c r="R3876">
        <v>13</v>
      </c>
      <c r="S3876">
        <f t="shared" si="180"/>
        <v>1144</v>
      </c>
      <c r="T3876">
        <f t="shared" si="181"/>
        <v>114.4</v>
      </c>
      <c r="U3876" s="2">
        <f t="shared" si="182"/>
        <v>0.10227272727272728</v>
      </c>
      <c r="V3876" t="str" cm="1">
        <f t="array" ref="V3876">_xlfn.IFS(H3876&lt;5,"Urban",H3876&lt;=12,"Sub-Urban",H3876&gt;12,"Out Of City")</f>
        <v>Sub-Urban</v>
      </c>
      <c r="W3876" t="str" cm="1">
        <f t="array" ref="W3876">_xlfn.IFS(
    L3876="CCS", "CCS",
    L3876="Type 2", "Type 2",
    L3876="CHAdeMO", "CHAdeMO",
    L3876="Tesla", "Tesla",
    L3876="CCS, Type 2", "CCS, Type 2",
    L3876="Type 2, CCS", "CCS, Type 2",
    L3876="CHAdeMO, Type 2", "CHAdeMO, Type 2",
    L3876="Type 2, CHAdeMO", "CHAdeMO, Type 2",
    L3876="CCS, Tesla", "CCS, Tesla",
    L3876="Tesla, CCS", "CCS, Tesla",
    L3876="Tesla, Type 2", "Tesla, Type 2",
    L3876="Type 2, Tesla", "Tesla, Type 2",
    L3876="CCS, CHAdeMO", "CCS, CHAdeMO",
    L3876="CHAdeMO, CCS", "CCS, CHAdeMO",
    L3876="CHAdeMO, Tesla", "CHAdeMO, Tesla",
    L3876="Tesla, CHAdeMO", "CHAdeMO, Tesla"
)</f>
        <v>CCS</v>
      </c>
    </row>
    <row r="3877" spans="1:23" x14ac:dyDescent="0.25">
      <c r="A3877" t="s">
        <v>7765</v>
      </c>
      <c r="B3877">
        <v>37.546115999999998</v>
      </c>
      <c r="C3877">
        <v>126.997432</v>
      </c>
      <c r="D3877" t="s">
        <v>7766</v>
      </c>
      <c r="E3877" t="s">
        <v>38</v>
      </c>
      <c r="F3877">
        <v>0.22</v>
      </c>
      <c r="G3877" t="s">
        <v>32</v>
      </c>
      <c r="H3877">
        <v>6.32</v>
      </c>
      <c r="I3877">
        <v>55</v>
      </c>
      <c r="J3877" t="s">
        <v>21</v>
      </c>
      <c r="K3877">
        <v>22</v>
      </c>
      <c r="L3877" t="s">
        <v>43</v>
      </c>
      <c r="M3877">
        <v>2015</v>
      </c>
      <c r="N3877" t="s">
        <v>23</v>
      </c>
      <c r="O3877">
        <v>4</v>
      </c>
      <c r="P3877">
        <v>2</v>
      </c>
      <c r="Q3877" t="s">
        <v>29</v>
      </c>
      <c r="R3877">
        <v>9</v>
      </c>
      <c r="S3877">
        <f t="shared" si="180"/>
        <v>495</v>
      </c>
      <c r="T3877">
        <f t="shared" si="181"/>
        <v>108.9</v>
      </c>
      <c r="U3877" s="2">
        <f t="shared" si="182"/>
        <v>3.6363636363636362E-2</v>
      </c>
      <c r="V3877" t="str" cm="1">
        <f t="array" ref="V3877">_xlfn.IFS(H3877&lt;5,"Urban",H3877&lt;=12,"Sub-Urban",H3877&gt;12,"Out Of City")</f>
        <v>Sub-Urban</v>
      </c>
      <c r="W3877" t="str" cm="1">
        <f t="array" ref="W3877">_xlfn.IFS(
    L3877="CCS", "CCS",
    L3877="Type 2", "Type 2",
    L3877="CHAdeMO", "CHAdeMO",
    L3877="Tesla", "Tesla",
    L3877="CCS, Type 2", "CCS, Type 2",
    L3877="Type 2, CCS", "CCS, Type 2",
    L3877="CHAdeMO, Type 2", "CHAdeMO, Type 2",
    L3877="Type 2, CHAdeMO", "CHAdeMO, Type 2",
    L3877="CCS, Tesla", "CCS, Tesla",
    L3877="Tesla, CCS", "CCS, Tesla",
    L3877="Tesla, Type 2", "Tesla, Type 2",
    L3877="Type 2, Tesla", "Tesla, Type 2",
    L3877="CCS, CHAdeMO", "CCS, CHAdeMO",
    L3877="CHAdeMO, CCS", "CCS, CHAdeMO",
    L3877="CHAdeMO, Tesla", "CHAdeMO, Tesla",
    L3877="Tesla, CHAdeMO", "CHAdeMO, Tesla"
)</f>
        <v>CCS</v>
      </c>
    </row>
    <row r="3878" spans="1:23" x14ac:dyDescent="0.25">
      <c r="A3878" t="s">
        <v>7767</v>
      </c>
      <c r="B3878">
        <v>55.896943</v>
      </c>
      <c r="C3878">
        <v>37.505532000000002</v>
      </c>
      <c r="D3878" t="s">
        <v>7768</v>
      </c>
      <c r="E3878" t="s">
        <v>27</v>
      </c>
      <c r="F3878">
        <v>0.12</v>
      </c>
      <c r="G3878" t="s">
        <v>32</v>
      </c>
      <c r="H3878">
        <v>19.170000000000002</v>
      </c>
      <c r="I3878">
        <v>53</v>
      </c>
      <c r="J3878" t="s">
        <v>39</v>
      </c>
      <c r="K3878">
        <v>22</v>
      </c>
      <c r="L3878" t="s">
        <v>61</v>
      </c>
      <c r="M3878">
        <v>2015</v>
      </c>
      <c r="N3878" t="s">
        <v>23</v>
      </c>
      <c r="O3878">
        <v>4.7</v>
      </c>
      <c r="P3878">
        <v>2</v>
      </c>
      <c r="Q3878" t="s">
        <v>48</v>
      </c>
      <c r="R3878">
        <v>56</v>
      </c>
      <c r="S3878">
        <f t="shared" si="180"/>
        <v>2968</v>
      </c>
      <c r="T3878">
        <f t="shared" si="181"/>
        <v>356.15999999999997</v>
      </c>
      <c r="U3878" s="2">
        <f t="shared" si="182"/>
        <v>3.7735849056603772E-2</v>
      </c>
      <c r="V3878" t="str" cm="1">
        <f t="array" ref="V3878">_xlfn.IFS(H3878&lt;5,"Urban",H3878&lt;=12,"Sub-Urban",H3878&gt;12,"Out Of City")</f>
        <v>Out Of City</v>
      </c>
      <c r="W3878" t="str" cm="1">
        <f t="array" ref="W3878">_xlfn.IFS(
    L3878="CCS", "CCS",
    L3878="Type 2", "Type 2",
    L3878="CHAdeMO", "CHAdeMO",
    L3878="Tesla", "Tesla",
    L3878="CCS, Type 2", "CCS, Type 2",
    L3878="Type 2, CCS", "CCS, Type 2",
    L3878="CHAdeMO, Type 2", "CHAdeMO, Type 2",
    L3878="Type 2, CHAdeMO", "CHAdeMO, Type 2",
    L3878="CCS, Tesla", "CCS, Tesla",
    L3878="Tesla, CCS", "CCS, Tesla",
    L3878="Tesla, Type 2", "Tesla, Type 2",
    L3878="Type 2, Tesla", "Tesla, Type 2",
    L3878="CCS, CHAdeMO", "CCS, CHAdeMO",
    L3878="CHAdeMO, CCS", "CCS, CHAdeMO",
    L3878="CHAdeMO, Tesla", "CHAdeMO, Tesla",
    L3878="Tesla, CHAdeMO", "CHAdeMO, Tesla"
)</f>
        <v>CHAdeMO, Tesla</v>
      </c>
    </row>
    <row r="3879" spans="1:23" x14ac:dyDescent="0.25">
      <c r="A3879" t="s">
        <v>7769</v>
      </c>
      <c r="B3879">
        <v>13.857964000000001</v>
      </c>
      <c r="C3879">
        <v>100.407944</v>
      </c>
      <c r="D3879" t="s">
        <v>7770</v>
      </c>
      <c r="E3879" t="s">
        <v>19</v>
      </c>
      <c r="F3879">
        <v>0.3</v>
      </c>
      <c r="G3879" s="1" t="s">
        <v>9985</v>
      </c>
      <c r="H3879">
        <v>12.6</v>
      </c>
      <c r="I3879">
        <v>82</v>
      </c>
      <c r="J3879" t="s">
        <v>46</v>
      </c>
      <c r="K3879">
        <v>50</v>
      </c>
      <c r="L3879" t="s">
        <v>40</v>
      </c>
      <c r="M3879">
        <v>2017</v>
      </c>
      <c r="N3879" t="s">
        <v>35</v>
      </c>
      <c r="O3879">
        <v>3.4</v>
      </c>
      <c r="P3879">
        <v>2</v>
      </c>
      <c r="Q3879" t="s">
        <v>48</v>
      </c>
      <c r="R3879">
        <v>30</v>
      </c>
      <c r="S3879">
        <f t="shared" si="180"/>
        <v>2460</v>
      </c>
      <c r="T3879">
        <f t="shared" si="181"/>
        <v>738</v>
      </c>
      <c r="U3879" s="2">
        <f t="shared" si="182"/>
        <v>2.4390243902439025E-2</v>
      </c>
      <c r="V3879" t="str" cm="1">
        <f t="array" ref="V3879">_xlfn.IFS(H3879&lt;5,"Urban",H3879&lt;=12,"Sub-Urban",H3879&gt;12,"Out Of City")</f>
        <v>Out Of City</v>
      </c>
      <c r="W3879" t="str" cm="1">
        <f t="array" ref="W3879">_xlfn.IFS(
    L3879="CCS", "CCS",
    L3879="Type 2", "Type 2",
    L3879="CHAdeMO", "CHAdeMO",
    L3879="Tesla", "Tesla",
    L3879="CCS, Type 2", "CCS, Type 2",
    L3879="Type 2, CCS", "CCS, Type 2",
    L3879="CHAdeMO, Type 2", "CHAdeMO, Type 2",
    L3879="Type 2, CHAdeMO", "CHAdeMO, Type 2",
    L3879="CCS, Tesla", "CCS, Tesla",
    L3879="Tesla, CCS", "CCS, Tesla",
    L3879="Tesla, Type 2", "Tesla, Type 2",
    L3879="Type 2, Tesla", "Tesla, Type 2",
    L3879="CCS, CHAdeMO", "CCS, CHAdeMO",
    L3879="CHAdeMO, CCS", "CCS, CHAdeMO",
    L3879="CHAdeMO, Tesla", "CHAdeMO, Tesla",
    L3879="Tesla, CHAdeMO", "CHAdeMO, Tesla"
)</f>
        <v>Type 2</v>
      </c>
    </row>
    <row r="3880" spans="1:23" x14ac:dyDescent="0.25">
      <c r="A3880" t="s">
        <v>7771</v>
      </c>
      <c r="B3880">
        <v>-33.710669000000003</v>
      </c>
      <c r="C3880">
        <v>18.590843</v>
      </c>
      <c r="D3880" t="s">
        <v>7772</v>
      </c>
      <c r="E3880" t="s">
        <v>38</v>
      </c>
      <c r="F3880">
        <v>0.4</v>
      </c>
      <c r="G3880" s="1" t="s">
        <v>9985</v>
      </c>
      <c r="H3880">
        <v>3.85</v>
      </c>
      <c r="I3880">
        <v>51</v>
      </c>
      <c r="J3880" t="s">
        <v>47</v>
      </c>
      <c r="K3880">
        <v>150</v>
      </c>
      <c r="L3880" t="s">
        <v>111</v>
      </c>
      <c r="M3880">
        <v>2017</v>
      </c>
      <c r="N3880" t="s">
        <v>35</v>
      </c>
      <c r="O3880">
        <v>4.5999999999999996</v>
      </c>
      <c r="P3880">
        <v>7</v>
      </c>
      <c r="Q3880" t="s">
        <v>48</v>
      </c>
      <c r="R3880">
        <v>10</v>
      </c>
      <c r="S3880">
        <f t="shared" si="180"/>
        <v>510</v>
      </c>
      <c r="T3880">
        <f t="shared" si="181"/>
        <v>204</v>
      </c>
      <c r="U3880" s="2">
        <f t="shared" si="182"/>
        <v>0.13725490196078433</v>
      </c>
      <c r="V3880" t="str" cm="1">
        <f t="array" ref="V3880">_xlfn.IFS(H3880&lt;5,"Urban",H3880&lt;=12,"Sub-Urban",H3880&gt;12,"Out Of City")</f>
        <v>Urban</v>
      </c>
      <c r="W3880" t="str" cm="1">
        <f t="array" ref="W3880">_xlfn.IFS(
    L3880="CCS", "CCS",
    L3880="Type 2", "Type 2",
    L3880="CHAdeMO", "CHAdeMO",
    L3880="Tesla", "Tesla",
    L3880="CCS, Type 2", "CCS, Type 2",
    L3880="Type 2, CCS", "CCS, Type 2",
    L3880="CHAdeMO, Type 2", "CHAdeMO, Type 2",
    L3880="Type 2, CHAdeMO", "CHAdeMO, Type 2",
    L3880="CCS, Tesla", "CCS, Tesla",
    L3880="Tesla, CCS", "CCS, Tesla",
    L3880="Tesla, Type 2", "Tesla, Type 2",
    L3880="Type 2, Tesla", "Tesla, Type 2",
    L3880="CCS, CHAdeMO", "CCS, CHAdeMO",
    L3880="CHAdeMO, CCS", "CCS, CHAdeMO",
    L3880="CHAdeMO, Tesla", "CHAdeMO, Tesla",
    L3880="Tesla, CHAdeMO", "CHAdeMO, Tesla"
)</f>
        <v>CCS, Type 2</v>
      </c>
    </row>
    <row r="3881" spans="1:23" x14ac:dyDescent="0.25">
      <c r="A3881" t="s">
        <v>7773</v>
      </c>
      <c r="B3881">
        <v>55.868367999999997</v>
      </c>
      <c r="C3881">
        <v>37.539146000000002</v>
      </c>
      <c r="D3881" t="s">
        <v>7774</v>
      </c>
      <c r="E3881" t="s">
        <v>27</v>
      </c>
      <c r="F3881">
        <v>0.4</v>
      </c>
      <c r="G3881" t="s">
        <v>20</v>
      </c>
      <c r="H3881">
        <v>10.58</v>
      </c>
      <c r="I3881">
        <v>68</v>
      </c>
      <c r="J3881" t="s">
        <v>46</v>
      </c>
      <c r="K3881">
        <v>150</v>
      </c>
      <c r="L3881" t="s">
        <v>40</v>
      </c>
      <c r="M3881">
        <v>2017</v>
      </c>
      <c r="N3881" t="s">
        <v>35</v>
      </c>
      <c r="O3881">
        <v>3.9</v>
      </c>
      <c r="P3881">
        <v>3</v>
      </c>
      <c r="Q3881" t="s">
        <v>29</v>
      </c>
      <c r="R3881">
        <v>56</v>
      </c>
      <c r="S3881">
        <f t="shared" si="180"/>
        <v>3808</v>
      </c>
      <c r="T3881">
        <f t="shared" si="181"/>
        <v>1523.2</v>
      </c>
      <c r="U3881" s="2">
        <f t="shared" si="182"/>
        <v>4.4117647058823532E-2</v>
      </c>
      <c r="V3881" t="str" cm="1">
        <f t="array" ref="V3881">_xlfn.IFS(H3881&lt;5,"Urban",H3881&lt;=12,"Sub-Urban",H3881&gt;12,"Out Of City")</f>
        <v>Sub-Urban</v>
      </c>
      <c r="W3881" t="str" cm="1">
        <f t="array" ref="W3881">_xlfn.IFS(
    L3881="CCS", "CCS",
    L3881="Type 2", "Type 2",
    L3881="CHAdeMO", "CHAdeMO",
    L3881="Tesla", "Tesla",
    L3881="CCS, Type 2", "CCS, Type 2",
    L3881="Type 2, CCS", "CCS, Type 2",
    L3881="CHAdeMO, Type 2", "CHAdeMO, Type 2",
    L3881="Type 2, CHAdeMO", "CHAdeMO, Type 2",
    L3881="CCS, Tesla", "CCS, Tesla",
    L3881="Tesla, CCS", "CCS, Tesla",
    L3881="Tesla, Type 2", "Tesla, Type 2",
    L3881="Type 2, Tesla", "Tesla, Type 2",
    L3881="CCS, CHAdeMO", "CCS, CHAdeMO",
    L3881="CHAdeMO, CCS", "CCS, CHAdeMO",
    L3881="CHAdeMO, Tesla", "CHAdeMO, Tesla",
    L3881="Tesla, CHAdeMO", "CHAdeMO, Tesla"
)</f>
        <v>Type 2</v>
      </c>
    </row>
    <row r="3882" spans="1:23" x14ac:dyDescent="0.25">
      <c r="A3882" t="s">
        <v>7775</v>
      </c>
      <c r="B3882">
        <v>-14.308617</v>
      </c>
      <c r="C3882">
        <v>-69.373808999999994</v>
      </c>
      <c r="D3882" t="s">
        <v>7776</v>
      </c>
      <c r="E3882" t="s">
        <v>19</v>
      </c>
      <c r="F3882">
        <v>0.36</v>
      </c>
      <c r="G3882" s="1" t="s">
        <v>9985</v>
      </c>
      <c r="H3882">
        <v>9.82</v>
      </c>
      <c r="I3882">
        <v>31</v>
      </c>
      <c r="J3882" t="s">
        <v>46</v>
      </c>
      <c r="K3882">
        <v>50</v>
      </c>
      <c r="L3882" t="s">
        <v>77</v>
      </c>
      <c r="M3882">
        <v>2023</v>
      </c>
      <c r="N3882" t="s">
        <v>35</v>
      </c>
      <c r="O3882">
        <v>4.5</v>
      </c>
      <c r="P3882">
        <v>7</v>
      </c>
      <c r="Q3882" t="s">
        <v>48</v>
      </c>
      <c r="R3882">
        <v>40</v>
      </c>
      <c r="S3882">
        <f t="shared" si="180"/>
        <v>1240</v>
      </c>
      <c r="T3882">
        <f t="shared" si="181"/>
        <v>446.4</v>
      </c>
      <c r="U3882" s="2">
        <f t="shared" si="182"/>
        <v>0.22580645161290322</v>
      </c>
      <c r="V3882" t="str" cm="1">
        <f t="array" ref="V3882">_xlfn.IFS(H3882&lt;5,"Urban",H3882&lt;=12,"Sub-Urban",H3882&gt;12,"Out Of City")</f>
        <v>Sub-Urban</v>
      </c>
      <c r="W3882" t="str" cm="1">
        <f t="array" ref="W3882">_xlfn.IFS(
    L3882="CCS", "CCS",
    L3882="Type 2", "Type 2",
    L3882="CHAdeMO", "CHAdeMO",
    L3882="Tesla", "Tesla",
    L3882="CCS, Type 2", "CCS, Type 2",
    L3882="Type 2, CCS", "CCS, Type 2",
    L3882="CHAdeMO, Type 2", "CHAdeMO, Type 2",
    L3882="Type 2, CHAdeMO", "CHAdeMO, Type 2",
    L3882="CCS, Tesla", "CCS, Tesla",
    L3882="Tesla, CCS", "CCS, Tesla",
    L3882="Tesla, Type 2", "Tesla, Type 2",
    L3882="Type 2, Tesla", "Tesla, Type 2",
    L3882="CCS, CHAdeMO", "CCS, CHAdeMO",
    L3882="CHAdeMO, CCS", "CCS, CHAdeMO",
    L3882="CHAdeMO, Tesla", "CHAdeMO, Tesla",
    L3882="Tesla, CHAdeMO", "CHAdeMO, Tesla"
)</f>
        <v>CHAdeMO</v>
      </c>
    </row>
    <row r="3883" spans="1:23" x14ac:dyDescent="0.25">
      <c r="A3883" t="s">
        <v>7777</v>
      </c>
      <c r="B3883">
        <v>-33.753698999999997</v>
      </c>
      <c r="C3883">
        <v>151.376124</v>
      </c>
      <c r="D3883" t="s">
        <v>7778</v>
      </c>
      <c r="E3883" t="s">
        <v>27</v>
      </c>
      <c r="F3883">
        <v>0.35</v>
      </c>
      <c r="G3883" s="1" t="s">
        <v>9985</v>
      </c>
      <c r="H3883">
        <v>17.34</v>
      </c>
      <c r="I3883">
        <v>80</v>
      </c>
      <c r="J3883" t="s">
        <v>47</v>
      </c>
      <c r="K3883">
        <v>350</v>
      </c>
      <c r="L3883" t="s">
        <v>58</v>
      </c>
      <c r="M3883">
        <v>2015</v>
      </c>
      <c r="N3883" t="s">
        <v>35</v>
      </c>
      <c r="O3883">
        <v>3.6</v>
      </c>
      <c r="P3883">
        <v>6</v>
      </c>
      <c r="Q3883" t="s">
        <v>24</v>
      </c>
      <c r="R3883">
        <v>47</v>
      </c>
      <c r="S3883">
        <f t="shared" si="180"/>
        <v>3760</v>
      </c>
      <c r="T3883">
        <f t="shared" si="181"/>
        <v>1316</v>
      </c>
      <c r="U3883" s="2">
        <f t="shared" si="182"/>
        <v>7.4999999999999997E-2</v>
      </c>
      <c r="V3883" t="str" cm="1">
        <f t="array" ref="V3883">_xlfn.IFS(H3883&lt;5,"Urban",H3883&lt;=12,"Sub-Urban",H3883&gt;12,"Out Of City")</f>
        <v>Out Of City</v>
      </c>
      <c r="W3883" t="str" cm="1">
        <f t="array" ref="W3883">_xlfn.IFS(
    L3883="CCS", "CCS",
    L3883="Type 2", "Type 2",
    L3883="CHAdeMO", "CHAdeMO",
    L3883="Tesla", "Tesla",
    L3883="CCS, Type 2", "CCS, Type 2",
    L3883="Type 2, CCS", "CCS, Type 2",
    L3883="CHAdeMO, Type 2", "CHAdeMO, Type 2",
    L3883="Type 2, CHAdeMO", "CHAdeMO, Type 2",
    L3883="CCS, Tesla", "CCS, Tesla",
    L3883="Tesla, CCS", "CCS, Tesla",
    L3883="Tesla, Type 2", "Tesla, Type 2",
    L3883="Type 2, Tesla", "Tesla, Type 2",
    L3883="CCS, CHAdeMO", "CCS, CHAdeMO",
    L3883="CHAdeMO, CCS", "CCS, CHAdeMO",
    L3883="CHAdeMO, Tesla", "CHAdeMO, Tesla",
    L3883="Tesla, CHAdeMO", "CHAdeMO, Tesla"
)</f>
        <v>CCS, Tesla</v>
      </c>
    </row>
    <row r="3884" spans="1:23" x14ac:dyDescent="0.25">
      <c r="A3884" t="s">
        <v>7779</v>
      </c>
      <c r="B3884">
        <v>-23.515851999999999</v>
      </c>
      <c r="C3884">
        <v>-46.525399999999998</v>
      </c>
      <c r="D3884" t="s">
        <v>7780</v>
      </c>
      <c r="E3884" t="s">
        <v>27</v>
      </c>
      <c r="F3884">
        <v>0.21</v>
      </c>
      <c r="G3884" s="1" t="s">
        <v>9985</v>
      </c>
      <c r="H3884">
        <v>14.47</v>
      </c>
      <c r="I3884">
        <v>92</v>
      </c>
      <c r="J3884" t="s">
        <v>21</v>
      </c>
      <c r="K3884">
        <v>350</v>
      </c>
      <c r="L3884" t="s">
        <v>77</v>
      </c>
      <c r="M3884">
        <v>2018</v>
      </c>
      <c r="N3884" t="s">
        <v>35</v>
      </c>
      <c r="O3884">
        <v>4.3</v>
      </c>
      <c r="P3884">
        <v>8</v>
      </c>
      <c r="Q3884" t="s">
        <v>48</v>
      </c>
      <c r="R3884">
        <v>55</v>
      </c>
      <c r="S3884">
        <f t="shared" si="180"/>
        <v>5060</v>
      </c>
      <c r="T3884">
        <f t="shared" si="181"/>
        <v>1062.5999999999999</v>
      </c>
      <c r="U3884" s="2">
        <f t="shared" si="182"/>
        <v>8.6956521739130432E-2</v>
      </c>
      <c r="V3884" t="str" cm="1">
        <f t="array" ref="V3884">_xlfn.IFS(H3884&lt;5,"Urban",H3884&lt;=12,"Sub-Urban",H3884&gt;12,"Out Of City")</f>
        <v>Out Of City</v>
      </c>
      <c r="W3884" t="str" cm="1">
        <f t="array" ref="W3884">_xlfn.IFS(
    L3884="CCS", "CCS",
    L3884="Type 2", "Type 2",
    L3884="CHAdeMO", "CHAdeMO",
    L3884="Tesla", "Tesla",
    L3884="CCS, Type 2", "CCS, Type 2",
    L3884="Type 2, CCS", "CCS, Type 2",
    L3884="CHAdeMO, Type 2", "CHAdeMO, Type 2",
    L3884="Type 2, CHAdeMO", "CHAdeMO, Type 2",
    L3884="CCS, Tesla", "CCS, Tesla",
    L3884="Tesla, CCS", "CCS, Tesla",
    L3884="Tesla, Type 2", "Tesla, Type 2",
    L3884="Type 2, Tesla", "Tesla, Type 2",
    L3884="CCS, CHAdeMO", "CCS, CHAdeMO",
    L3884="CHAdeMO, CCS", "CCS, CHAdeMO",
    L3884="CHAdeMO, Tesla", "CHAdeMO, Tesla",
    L3884="Tesla, CHAdeMO", "CHAdeMO, Tesla"
)</f>
        <v>CHAdeMO</v>
      </c>
    </row>
    <row r="3885" spans="1:23" x14ac:dyDescent="0.25">
      <c r="A3885" t="s">
        <v>7781</v>
      </c>
      <c r="B3885">
        <v>52.592131999999999</v>
      </c>
      <c r="C3885">
        <v>13.332578</v>
      </c>
      <c r="D3885" t="s">
        <v>7782</v>
      </c>
      <c r="E3885" t="s">
        <v>19</v>
      </c>
      <c r="F3885">
        <v>0.39</v>
      </c>
      <c r="G3885" t="s">
        <v>20</v>
      </c>
      <c r="H3885">
        <v>15.92</v>
      </c>
      <c r="I3885">
        <v>38</v>
      </c>
      <c r="J3885" t="s">
        <v>46</v>
      </c>
      <c r="K3885">
        <v>50</v>
      </c>
      <c r="L3885" t="s">
        <v>28</v>
      </c>
      <c r="M3885">
        <v>2018</v>
      </c>
      <c r="N3885" t="s">
        <v>23</v>
      </c>
      <c r="O3885">
        <v>4.0999999999999996</v>
      </c>
      <c r="P3885">
        <v>10</v>
      </c>
      <c r="Q3885" t="s">
        <v>29</v>
      </c>
      <c r="R3885">
        <v>20</v>
      </c>
      <c r="S3885">
        <f t="shared" si="180"/>
        <v>760</v>
      </c>
      <c r="T3885">
        <f t="shared" si="181"/>
        <v>296.40000000000003</v>
      </c>
      <c r="U3885" s="2">
        <f t="shared" si="182"/>
        <v>0.26315789473684209</v>
      </c>
      <c r="V3885" t="str" cm="1">
        <f t="array" ref="V3885">_xlfn.IFS(H3885&lt;5,"Urban",H3885&lt;=12,"Sub-Urban",H3885&gt;12,"Out Of City")</f>
        <v>Out Of City</v>
      </c>
      <c r="W3885" t="str" cm="1">
        <f t="array" ref="W3885">_xlfn.IFS(
    L3885="CCS", "CCS",
    L3885="Type 2", "Type 2",
    L3885="CHAdeMO", "CHAdeMO",
    L3885="Tesla", "Tesla",
    L3885="CCS, Type 2", "CCS, Type 2",
    L3885="Type 2, CCS", "CCS, Type 2",
    L3885="CHAdeMO, Type 2", "CHAdeMO, Type 2",
    L3885="Type 2, CHAdeMO", "CHAdeMO, Type 2",
    L3885="CCS, Tesla", "CCS, Tesla",
    L3885="Tesla, CCS", "CCS, Tesla",
    L3885="Tesla, Type 2", "Tesla, Type 2",
    L3885="Type 2, Tesla", "Tesla, Type 2",
    L3885="CCS, CHAdeMO", "CCS, CHAdeMO",
    L3885="CHAdeMO, CCS", "CCS, CHAdeMO",
    L3885="CHAdeMO, Tesla", "CHAdeMO, Tesla",
    L3885="Tesla, CHAdeMO", "CHAdeMO, Tesla"
)</f>
        <v>Tesla, Type 2</v>
      </c>
    </row>
    <row r="3886" spans="1:23" x14ac:dyDescent="0.25">
      <c r="A3886" t="s">
        <v>7783</v>
      </c>
      <c r="B3886">
        <v>37.710349999999998</v>
      </c>
      <c r="C3886">
        <v>-122.48352800000001</v>
      </c>
      <c r="D3886" t="s">
        <v>7784</v>
      </c>
      <c r="E3886" t="s">
        <v>38</v>
      </c>
      <c r="F3886">
        <v>0.34</v>
      </c>
      <c r="G3886" s="1" t="s">
        <v>9985</v>
      </c>
      <c r="H3886">
        <v>11.8</v>
      </c>
      <c r="I3886">
        <v>69</v>
      </c>
      <c r="J3886" t="s">
        <v>47</v>
      </c>
      <c r="K3886">
        <v>22</v>
      </c>
      <c r="L3886" t="s">
        <v>40</v>
      </c>
      <c r="M3886">
        <v>2023</v>
      </c>
      <c r="N3886" t="s">
        <v>35</v>
      </c>
      <c r="O3886">
        <v>4.4000000000000004</v>
      </c>
      <c r="P3886">
        <v>10</v>
      </c>
      <c r="Q3886" t="s">
        <v>29</v>
      </c>
      <c r="R3886">
        <v>14</v>
      </c>
      <c r="S3886">
        <f t="shared" si="180"/>
        <v>966</v>
      </c>
      <c r="T3886">
        <f t="shared" si="181"/>
        <v>328.44</v>
      </c>
      <c r="U3886" s="2">
        <f t="shared" si="182"/>
        <v>0.14492753623188406</v>
      </c>
      <c r="V3886" t="str" cm="1">
        <f t="array" ref="V3886">_xlfn.IFS(H3886&lt;5,"Urban",H3886&lt;=12,"Sub-Urban",H3886&gt;12,"Out Of City")</f>
        <v>Sub-Urban</v>
      </c>
      <c r="W3886" t="str" cm="1">
        <f t="array" ref="W3886">_xlfn.IFS(
    L3886="CCS", "CCS",
    L3886="Type 2", "Type 2",
    L3886="CHAdeMO", "CHAdeMO",
    L3886="Tesla", "Tesla",
    L3886="CCS, Type 2", "CCS, Type 2",
    L3886="Type 2, CCS", "CCS, Type 2",
    L3886="CHAdeMO, Type 2", "CHAdeMO, Type 2",
    L3886="Type 2, CHAdeMO", "CHAdeMO, Type 2",
    L3886="CCS, Tesla", "CCS, Tesla",
    L3886="Tesla, CCS", "CCS, Tesla",
    L3886="Tesla, Type 2", "Tesla, Type 2",
    L3886="Type 2, Tesla", "Tesla, Type 2",
    L3886="CCS, CHAdeMO", "CCS, CHAdeMO",
    L3886="CHAdeMO, CCS", "CCS, CHAdeMO",
    L3886="CHAdeMO, Tesla", "CHAdeMO, Tesla",
    L3886="Tesla, CHAdeMO", "CHAdeMO, Tesla"
)</f>
        <v>Type 2</v>
      </c>
    </row>
    <row r="3887" spans="1:23" x14ac:dyDescent="0.25">
      <c r="A3887" t="s">
        <v>7785</v>
      </c>
      <c r="B3887">
        <v>41.831690000000002</v>
      </c>
      <c r="C3887">
        <v>-87.601298</v>
      </c>
      <c r="D3887" t="s">
        <v>7786</v>
      </c>
      <c r="E3887" t="s">
        <v>38</v>
      </c>
      <c r="F3887">
        <v>0.21</v>
      </c>
      <c r="G3887" s="1" t="s">
        <v>9985</v>
      </c>
      <c r="H3887">
        <v>1.05</v>
      </c>
      <c r="I3887">
        <v>41</v>
      </c>
      <c r="J3887" t="s">
        <v>33</v>
      </c>
      <c r="K3887">
        <v>50</v>
      </c>
      <c r="L3887" t="s">
        <v>43</v>
      </c>
      <c r="M3887">
        <v>2015</v>
      </c>
      <c r="N3887" t="s">
        <v>23</v>
      </c>
      <c r="O3887">
        <v>4.4000000000000004</v>
      </c>
      <c r="P3887">
        <v>8</v>
      </c>
      <c r="Q3887" t="s">
        <v>48</v>
      </c>
      <c r="R3887">
        <v>10</v>
      </c>
      <c r="S3887">
        <f t="shared" si="180"/>
        <v>410</v>
      </c>
      <c r="T3887">
        <f t="shared" si="181"/>
        <v>86.1</v>
      </c>
      <c r="U3887" s="2">
        <f t="shared" si="182"/>
        <v>0.1951219512195122</v>
      </c>
      <c r="V3887" t="str" cm="1">
        <f t="array" ref="V3887">_xlfn.IFS(H3887&lt;5,"Urban",H3887&lt;=12,"Sub-Urban",H3887&gt;12,"Out Of City")</f>
        <v>Urban</v>
      </c>
      <c r="W3887" t="str" cm="1">
        <f t="array" ref="W3887">_xlfn.IFS(
    L3887="CCS", "CCS",
    L3887="Type 2", "Type 2",
    L3887="CHAdeMO", "CHAdeMO",
    L3887="Tesla", "Tesla",
    L3887="CCS, Type 2", "CCS, Type 2",
    L3887="Type 2, CCS", "CCS, Type 2",
    L3887="CHAdeMO, Type 2", "CHAdeMO, Type 2",
    L3887="Type 2, CHAdeMO", "CHAdeMO, Type 2",
    L3887="CCS, Tesla", "CCS, Tesla",
    L3887="Tesla, CCS", "CCS, Tesla",
    L3887="Tesla, Type 2", "Tesla, Type 2",
    L3887="Type 2, Tesla", "Tesla, Type 2",
    L3887="CCS, CHAdeMO", "CCS, CHAdeMO",
    L3887="CHAdeMO, CCS", "CCS, CHAdeMO",
    L3887="CHAdeMO, Tesla", "CHAdeMO, Tesla",
    L3887="Tesla, CHAdeMO", "CHAdeMO, Tesla"
)</f>
        <v>CCS</v>
      </c>
    </row>
    <row r="3888" spans="1:23" x14ac:dyDescent="0.25">
      <c r="A3888" t="s">
        <v>7787</v>
      </c>
      <c r="B3888">
        <v>-33.702961000000002</v>
      </c>
      <c r="C3888">
        <v>18.465015999999999</v>
      </c>
      <c r="D3888" t="s">
        <v>7788</v>
      </c>
      <c r="E3888" t="s">
        <v>19</v>
      </c>
      <c r="F3888">
        <v>0.16</v>
      </c>
      <c r="G3888" t="s">
        <v>32</v>
      </c>
      <c r="H3888">
        <v>3.32</v>
      </c>
      <c r="I3888">
        <v>88</v>
      </c>
      <c r="J3888" t="s">
        <v>46</v>
      </c>
      <c r="K3888">
        <v>150</v>
      </c>
      <c r="L3888" t="s">
        <v>61</v>
      </c>
      <c r="M3888">
        <v>2010</v>
      </c>
      <c r="N3888" t="s">
        <v>23</v>
      </c>
      <c r="O3888">
        <v>4.3</v>
      </c>
      <c r="P3888">
        <v>10</v>
      </c>
      <c r="Q3888" t="s">
        <v>48</v>
      </c>
      <c r="R3888">
        <v>22</v>
      </c>
      <c r="S3888">
        <f t="shared" si="180"/>
        <v>1936</v>
      </c>
      <c r="T3888">
        <f t="shared" si="181"/>
        <v>309.76</v>
      </c>
      <c r="U3888" s="2">
        <f t="shared" si="182"/>
        <v>0.11363636363636363</v>
      </c>
      <c r="V3888" t="str" cm="1">
        <f t="array" ref="V3888">_xlfn.IFS(H3888&lt;5,"Urban",H3888&lt;=12,"Sub-Urban",H3888&gt;12,"Out Of City")</f>
        <v>Urban</v>
      </c>
      <c r="W3888" t="str" cm="1">
        <f t="array" ref="W3888">_xlfn.IFS(
    L3888="CCS", "CCS",
    L3888="Type 2", "Type 2",
    L3888="CHAdeMO", "CHAdeMO",
    L3888="Tesla", "Tesla",
    L3888="CCS, Type 2", "CCS, Type 2",
    L3888="Type 2, CCS", "CCS, Type 2",
    L3888="CHAdeMO, Type 2", "CHAdeMO, Type 2",
    L3888="Type 2, CHAdeMO", "CHAdeMO, Type 2",
    L3888="CCS, Tesla", "CCS, Tesla",
    L3888="Tesla, CCS", "CCS, Tesla",
    L3888="Tesla, Type 2", "Tesla, Type 2",
    L3888="Type 2, Tesla", "Tesla, Type 2",
    L3888="CCS, CHAdeMO", "CCS, CHAdeMO",
    L3888="CHAdeMO, CCS", "CCS, CHAdeMO",
    L3888="CHAdeMO, Tesla", "CHAdeMO, Tesla",
    L3888="Tesla, CHAdeMO", "CHAdeMO, Tesla"
)</f>
        <v>CHAdeMO, Tesla</v>
      </c>
    </row>
    <row r="3889" spans="1:23" x14ac:dyDescent="0.25">
      <c r="A3889" t="s">
        <v>7789</v>
      </c>
      <c r="B3889">
        <v>-33.830858999999997</v>
      </c>
      <c r="C3889">
        <v>151.29910899999999</v>
      </c>
      <c r="D3889" t="s">
        <v>7790</v>
      </c>
      <c r="E3889" t="s">
        <v>19</v>
      </c>
      <c r="F3889">
        <v>0.42</v>
      </c>
      <c r="G3889" s="1" t="s">
        <v>9985</v>
      </c>
      <c r="H3889">
        <v>19.239999999999998</v>
      </c>
      <c r="I3889">
        <v>63</v>
      </c>
      <c r="J3889" t="s">
        <v>21</v>
      </c>
      <c r="K3889">
        <v>22</v>
      </c>
      <c r="L3889" t="s">
        <v>77</v>
      </c>
      <c r="M3889">
        <v>2019</v>
      </c>
      <c r="N3889" t="s">
        <v>35</v>
      </c>
      <c r="O3889">
        <v>4.8</v>
      </c>
      <c r="P3889">
        <v>9</v>
      </c>
      <c r="Q3889" t="s">
        <v>29</v>
      </c>
      <c r="R3889">
        <v>26</v>
      </c>
      <c r="S3889">
        <f t="shared" si="180"/>
        <v>1638</v>
      </c>
      <c r="T3889">
        <f t="shared" si="181"/>
        <v>687.95999999999992</v>
      </c>
      <c r="U3889" s="2">
        <f t="shared" si="182"/>
        <v>0.14285714285714285</v>
      </c>
      <c r="V3889" t="str" cm="1">
        <f t="array" ref="V3889">_xlfn.IFS(H3889&lt;5,"Urban",H3889&lt;=12,"Sub-Urban",H3889&gt;12,"Out Of City")</f>
        <v>Out Of City</v>
      </c>
      <c r="W3889" t="str" cm="1">
        <f t="array" ref="W3889">_xlfn.IFS(
    L3889="CCS", "CCS",
    L3889="Type 2", "Type 2",
    L3889="CHAdeMO", "CHAdeMO",
    L3889="Tesla", "Tesla",
    L3889="CCS, Type 2", "CCS, Type 2",
    L3889="Type 2, CCS", "CCS, Type 2",
    L3889="CHAdeMO, Type 2", "CHAdeMO, Type 2",
    L3889="Type 2, CHAdeMO", "CHAdeMO, Type 2",
    L3889="CCS, Tesla", "CCS, Tesla",
    L3889="Tesla, CCS", "CCS, Tesla",
    L3889="Tesla, Type 2", "Tesla, Type 2",
    L3889="Type 2, Tesla", "Tesla, Type 2",
    L3889="CCS, CHAdeMO", "CCS, CHAdeMO",
    L3889="CHAdeMO, CCS", "CCS, CHAdeMO",
    L3889="CHAdeMO, Tesla", "CHAdeMO, Tesla",
    L3889="Tesla, CHAdeMO", "CHAdeMO, Tesla"
)</f>
        <v>CHAdeMO</v>
      </c>
    </row>
    <row r="3890" spans="1:23" x14ac:dyDescent="0.25">
      <c r="A3890" t="s">
        <v>7791</v>
      </c>
      <c r="B3890">
        <v>19.051881999999999</v>
      </c>
      <c r="C3890">
        <v>72.994765000000001</v>
      </c>
      <c r="D3890" t="s">
        <v>7792</v>
      </c>
      <c r="E3890" t="s">
        <v>27</v>
      </c>
      <c r="F3890">
        <v>0.33</v>
      </c>
      <c r="G3890" t="s">
        <v>32</v>
      </c>
      <c r="H3890">
        <v>9.56</v>
      </c>
      <c r="I3890">
        <v>96</v>
      </c>
      <c r="J3890" t="s">
        <v>47</v>
      </c>
      <c r="K3890">
        <v>50</v>
      </c>
      <c r="L3890" t="s">
        <v>64</v>
      </c>
      <c r="M3890">
        <v>2015</v>
      </c>
      <c r="N3890" t="s">
        <v>23</v>
      </c>
      <c r="O3890">
        <v>3</v>
      </c>
      <c r="P3890">
        <v>5</v>
      </c>
      <c r="Q3890" t="s">
        <v>48</v>
      </c>
      <c r="R3890">
        <v>52</v>
      </c>
      <c r="S3890">
        <f t="shared" si="180"/>
        <v>4992</v>
      </c>
      <c r="T3890">
        <f t="shared" si="181"/>
        <v>1647.3600000000001</v>
      </c>
      <c r="U3890" s="2">
        <f t="shared" si="182"/>
        <v>5.2083333333333336E-2</v>
      </c>
      <c r="V3890" t="str" cm="1">
        <f t="array" ref="V3890">_xlfn.IFS(H3890&lt;5,"Urban",H3890&lt;=12,"Sub-Urban",H3890&gt;12,"Out Of City")</f>
        <v>Sub-Urban</v>
      </c>
      <c r="W3890" t="str" cm="1">
        <f t="array" ref="W3890">_xlfn.IFS(
    L3890="CCS", "CCS",
    L3890="Type 2", "Type 2",
    L3890="CHAdeMO", "CHAdeMO",
    L3890="Tesla", "Tesla",
    L3890="CCS, Type 2", "CCS, Type 2",
    L3890="Type 2, CCS", "CCS, Type 2",
    L3890="CHAdeMO, Type 2", "CHAdeMO, Type 2",
    L3890="Type 2, CHAdeMO", "CHAdeMO, Type 2",
    L3890="CCS, Tesla", "CCS, Tesla",
    L3890="Tesla, CCS", "CCS, Tesla",
    L3890="Tesla, Type 2", "Tesla, Type 2",
    L3890="Type 2, Tesla", "Tesla, Type 2",
    L3890="CCS, CHAdeMO", "CCS, CHAdeMO",
    L3890="CHAdeMO, CCS", "CCS, CHAdeMO",
    L3890="CHAdeMO, Tesla", "CHAdeMO, Tesla",
    L3890="Tesla, CHAdeMO", "CHAdeMO, Tesla"
)</f>
        <v>CCS, CHAdeMO</v>
      </c>
    </row>
    <row r="3891" spans="1:23" x14ac:dyDescent="0.25">
      <c r="A3891" t="s">
        <v>7793</v>
      </c>
      <c r="B3891">
        <v>39.951625</v>
      </c>
      <c r="C3891">
        <v>116.398904</v>
      </c>
      <c r="D3891" t="s">
        <v>7794</v>
      </c>
      <c r="E3891" t="s">
        <v>27</v>
      </c>
      <c r="F3891">
        <v>0.48</v>
      </c>
      <c r="G3891" t="s">
        <v>32</v>
      </c>
      <c r="H3891">
        <v>5.07</v>
      </c>
      <c r="I3891">
        <v>91</v>
      </c>
      <c r="J3891" t="s">
        <v>21</v>
      </c>
      <c r="K3891">
        <v>50</v>
      </c>
      <c r="L3891" t="s">
        <v>40</v>
      </c>
      <c r="M3891">
        <v>2010</v>
      </c>
      <c r="N3891" t="s">
        <v>35</v>
      </c>
      <c r="O3891">
        <v>3.5</v>
      </c>
      <c r="P3891">
        <v>5</v>
      </c>
      <c r="Q3891" t="s">
        <v>24</v>
      </c>
      <c r="R3891">
        <v>46</v>
      </c>
      <c r="S3891">
        <f t="shared" si="180"/>
        <v>4186</v>
      </c>
      <c r="T3891">
        <f t="shared" si="181"/>
        <v>2009.28</v>
      </c>
      <c r="U3891" s="2">
        <f t="shared" si="182"/>
        <v>5.4945054945054944E-2</v>
      </c>
      <c r="V3891" t="str" cm="1">
        <f t="array" ref="V3891">_xlfn.IFS(H3891&lt;5,"Urban",H3891&lt;=12,"Sub-Urban",H3891&gt;12,"Out Of City")</f>
        <v>Sub-Urban</v>
      </c>
      <c r="W3891" t="str" cm="1">
        <f t="array" ref="W3891">_xlfn.IFS(
    L3891="CCS", "CCS",
    L3891="Type 2", "Type 2",
    L3891="CHAdeMO", "CHAdeMO",
    L3891="Tesla", "Tesla",
    L3891="CCS, Type 2", "CCS, Type 2",
    L3891="Type 2, CCS", "CCS, Type 2",
    L3891="CHAdeMO, Type 2", "CHAdeMO, Type 2",
    L3891="Type 2, CHAdeMO", "CHAdeMO, Type 2",
    L3891="CCS, Tesla", "CCS, Tesla",
    L3891="Tesla, CCS", "CCS, Tesla",
    L3891="Tesla, Type 2", "Tesla, Type 2",
    L3891="Type 2, Tesla", "Tesla, Type 2",
    L3891="CCS, CHAdeMO", "CCS, CHAdeMO",
    L3891="CHAdeMO, CCS", "CCS, CHAdeMO",
    L3891="CHAdeMO, Tesla", "CHAdeMO, Tesla",
    L3891="Tesla, CHAdeMO", "CHAdeMO, Tesla"
)</f>
        <v>Type 2</v>
      </c>
    </row>
    <row r="3892" spans="1:23" x14ac:dyDescent="0.25">
      <c r="A3892" t="s">
        <v>7795</v>
      </c>
      <c r="B3892">
        <v>63.148285999999999</v>
      </c>
      <c r="C3892">
        <v>108.478919</v>
      </c>
      <c r="D3892" t="s">
        <v>7796</v>
      </c>
      <c r="E3892" t="s">
        <v>27</v>
      </c>
      <c r="F3892">
        <v>0.25</v>
      </c>
      <c r="G3892" t="s">
        <v>20</v>
      </c>
      <c r="H3892">
        <v>10.06</v>
      </c>
      <c r="I3892">
        <v>58</v>
      </c>
      <c r="J3892" t="s">
        <v>33</v>
      </c>
      <c r="K3892">
        <v>22</v>
      </c>
      <c r="L3892" t="s">
        <v>40</v>
      </c>
      <c r="M3892">
        <v>2021</v>
      </c>
      <c r="N3892" t="s">
        <v>23</v>
      </c>
      <c r="O3892">
        <v>4.5</v>
      </c>
      <c r="P3892">
        <v>2</v>
      </c>
      <c r="Q3892" t="s">
        <v>48</v>
      </c>
      <c r="R3892">
        <v>54</v>
      </c>
      <c r="S3892">
        <f t="shared" si="180"/>
        <v>3132</v>
      </c>
      <c r="T3892">
        <f t="shared" si="181"/>
        <v>783</v>
      </c>
      <c r="U3892" s="2">
        <f t="shared" si="182"/>
        <v>3.4482758620689655E-2</v>
      </c>
      <c r="V3892" t="str" cm="1">
        <f t="array" ref="V3892">_xlfn.IFS(H3892&lt;5,"Urban",H3892&lt;=12,"Sub-Urban",H3892&gt;12,"Out Of City")</f>
        <v>Sub-Urban</v>
      </c>
      <c r="W3892" t="str" cm="1">
        <f t="array" ref="W3892">_xlfn.IFS(
    L3892="CCS", "CCS",
    L3892="Type 2", "Type 2",
    L3892="CHAdeMO", "CHAdeMO",
    L3892="Tesla", "Tesla",
    L3892="CCS, Type 2", "CCS, Type 2",
    L3892="Type 2, CCS", "CCS, Type 2",
    L3892="CHAdeMO, Type 2", "CHAdeMO, Type 2",
    L3892="Type 2, CHAdeMO", "CHAdeMO, Type 2",
    L3892="CCS, Tesla", "CCS, Tesla",
    L3892="Tesla, CCS", "CCS, Tesla",
    L3892="Tesla, Type 2", "Tesla, Type 2",
    L3892="Type 2, Tesla", "Tesla, Type 2",
    L3892="CCS, CHAdeMO", "CCS, CHAdeMO",
    L3892="CHAdeMO, CCS", "CCS, CHAdeMO",
    L3892="CHAdeMO, Tesla", "CHAdeMO, Tesla",
    L3892="Tesla, CHAdeMO", "CHAdeMO, Tesla"
)</f>
        <v>Type 2</v>
      </c>
    </row>
    <row r="3893" spans="1:23" x14ac:dyDescent="0.25">
      <c r="A3893" t="s">
        <v>7797</v>
      </c>
      <c r="B3893">
        <v>37.705333000000003</v>
      </c>
      <c r="C3893">
        <v>-122.424757</v>
      </c>
      <c r="D3893" t="s">
        <v>7798</v>
      </c>
      <c r="E3893" t="s">
        <v>27</v>
      </c>
      <c r="F3893">
        <v>0.42</v>
      </c>
      <c r="G3893" t="s">
        <v>32</v>
      </c>
      <c r="H3893">
        <v>8.31</v>
      </c>
      <c r="I3893">
        <v>82</v>
      </c>
      <c r="J3893" t="s">
        <v>46</v>
      </c>
      <c r="K3893">
        <v>150</v>
      </c>
      <c r="L3893" t="s">
        <v>43</v>
      </c>
      <c r="M3893">
        <v>2017</v>
      </c>
      <c r="N3893" t="s">
        <v>35</v>
      </c>
      <c r="O3893">
        <v>3.5</v>
      </c>
      <c r="P3893">
        <v>2</v>
      </c>
      <c r="Q3893" t="s">
        <v>29</v>
      </c>
      <c r="R3893">
        <v>47</v>
      </c>
      <c r="S3893">
        <f t="shared" si="180"/>
        <v>3854</v>
      </c>
      <c r="T3893">
        <f t="shared" si="181"/>
        <v>1618.6799999999998</v>
      </c>
      <c r="U3893" s="2">
        <f t="shared" si="182"/>
        <v>2.4390243902439025E-2</v>
      </c>
      <c r="V3893" t="str" cm="1">
        <f t="array" ref="V3893">_xlfn.IFS(H3893&lt;5,"Urban",H3893&lt;=12,"Sub-Urban",H3893&gt;12,"Out Of City")</f>
        <v>Sub-Urban</v>
      </c>
      <c r="W3893" t="str" cm="1">
        <f t="array" ref="W3893">_xlfn.IFS(
    L3893="CCS", "CCS",
    L3893="Type 2", "Type 2",
    L3893="CHAdeMO", "CHAdeMO",
    L3893="Tesla", "Tesla",
    L3893="CCS, Type 2", "CCS, Type 2",
    L3893="Type 2, CCS", "CCS, Type 2",
    L3893="CHAdeMO, Type 2", "CHAdeMO, Type 2",
    L3893="Type 2, CHAdeMO", "CHAdeMO, Type 2",
    L3893="CCS, Tesla", "CCS, Tesla",
    L3893="Tesla, CCS", "CCS, Tesla",
    L3893="Tesla, Type 2", "Tesla, Type 2",
    L3893="Type 2, Tesla", "Tesla, Type 2",
    L3893="CCS, CHAdeMO", "CCS, CHAdeMO",
    L3893="CHAdeMO, CCS", "CCS, CHAdeMO",
    L3893="CHAdeMO, Tesla", "CHAdeMO, Tesla",
    L3893="Tesla, CHAdeMO", "CHAdeMO, Tesla"
)</f>
        <v>CCS</v>
      </c>
    </row>
    <row r="3894" spans="1:23" x14ac:dyDescent="0.25">
      <c r="A3894" t="s">
        <v>7799</v>
      </c>
      <c r="B3894">
        <v>13.868513</v>
      </c>
      <c r="C3894">
        <v>100.500197</v>
      </c>
      <c r="D3894" t="s">
        <v>7800</v>
      </c>
      <c r="E3894" t="s">
        <v>38</v>
      </c>
      <c r="F3894">
        <v>0.13</v>
      </c>
      <c r="G3894" t="s">
        <v>20</v>
      </c>
      <c r="H3894">
        <v>6.76</v>
      </c>
      <c r="I3894">
        <v>46</v>
      </c>
      <c r="J3894" t="s">
        <v>47</v>
      </c>
      <c r="K3894">
        <v>50</v>
      </c>
      <c r="L3894" t="s">
        <v>80</v>
      </c>
      <c r="M3894">
        <v>2021</v>
      </c>
      <c r="N3894" t="s">
        <v>35</v>
      </c>
      <c r="O3894">
        <v>4.4000000000000004</v>
      </c>
      <c r="P3894">
        <v>2</v>
      </c>
      <c r="Q3894" t="s">
        <v>48</v>
      </c>
      <c r="R3894">
        <v>8</v>
      </c>
      <c r="S3894">
        <f t="shared" si="180"/>
        <v>368</v>
      </c>
      <c r="T3894">
        <f t="shared" si="181"/>
        <v>47.84</v>
      </c>
      <c r="U3894" s="2">
        <f t="shared" si="182"/>
        <v>4.3478260869565216E-2</v>
      </c>
      <c r="V3894" t="str" cm="1">
        <f t="array" ref="V3894">_xlfn.IFS(H3894&lt;5,"Urban",H3894&lt;=12,"Sub-Urban",H3894&gt;12,"Out Of City")</f>
        <v>Sub-Urban</v>
      </c>
      <c r="W3894" t="str" cm="1">
        <f t="array" ref="W3894">_xlfn.IFS(
    L3894="CCS", "CCS",
    L3894="Type 2", "Type 2",
    L3894="CHAdeMO", "CHAdeMO",
    L3894="Tesla", "Tesla",
    L3894="CCS, Type 2", "CCS, Type 2",
    L3894="Type 2, CCS", "CCS, Type 2",
    L3894="CHAdeMO, Type 2", "CHAdeMO, Type 2",
    L3894="Type 2, CHAdeMO", "CHAdeMO, Type 2",
    L3894="CCS, Tesla", "CCS, Tesla",
    L3894="Tesla, CCS", "CCS, Tesla",
    L3894="Tesla, Type 2", "Tesla, Type 2",
    L3894="Type 2, Tesla", "Tesla, Type 2",
    L3894="CCS, CHAdeMO", "CCS, CHAdeMO",
    L3894="CHAdeMO, CCS", "CCS, CHAdeMO",
    L3894="CHAdeMO, Tesla", "CHAdeMO, Tesla",
    L3894="Tesla, CHAdeMO", "CHAdeMO, Tesla"
)</f>
        <v>CHAdeMO, Type 2</v>
      </c>
    </row>
    <row r="3895" spans="1:23" x14ac:dyDescent="0.25">
      <c r="A3895" t="s">
        <v>7801</v>
      </c>
      <c r="B3895">
        <v>37.844335999999998</v>
      </c>
      <c r="C3895">
        <v>-122.32189200000001</v>
      </c>
      <c r="D3895" t="s">
        <v>7802</v>
      </c>
      <c r="E3895" t="s">
        <v>38</v>
      </c>
      <c r="F3895">
        <v>0.36</v>
      </c>
      <c r="G3895" t="s">
        <v>20</v>
      </c>
      <c r="H3895">
        <v>13.68</v>
      </c>
      <c r="I3895">
        <v>41</v>
      </c>
      <c r="J3895" t="s">
        <v>33</v>
      </c>
      <c r="K3895">
        <v>150</v>
      </c>
      <c r="L3895" t="s">
        <v>47</v>
      </c>
      <c r="M3895">
        <v>2017</v>
      </c>
      <c r="N3895" t="s">
        <v>23</v>
      </c>
      <c r="O3895">
        <v>3.4</v>
      </c>
      <c r="P3895">
        <v>1</v>
      </c>
      <c r="Q3895" t="s">
        <v>48</v>
      </c>
      <c r="R3895">
        <v>13</v>
      </c>
      <c r="S3895">
        <f t="shared" si="180"/>
        <v>533</v>
      </c>
      <c r="T3895">
        <f t="shared" si="181"/>
        <v>191.88</v>
      </c>
      <c r="U3895" s="2">
        <f t="shared" si="182"/>
        <v>2.4390243902439025E-2</v>
      </c>
      <c r="V3895" t="str" cm="1">
        <f t="array" ref="V3895">_xlfn.IFS(H3895&lt;5,"Urban",H3895&lt;=12,"Sub-Urban",H3895&gt;12,"Out Of City")</f>
        <v>Out Of City</v>
      </c>
      <c r="W3895" t="str" cm="1">
        <f t="array" ref="W3895">_xlfn.IFS(
    L3895="CCS", "CCS",
    L3895="Type 2", "Type 2",
    L3895="CHAdeMO", "CHAdeMO",
    L3895="Tesla", "Tesla",
    L3895="CCS, Type 2", "CCS, Type 2",
    L3895="Type 2, CCS", "CCS, Type 2",
    L3895="CHAdeMO, Type 2", "CHAdeMO, Type 2",
    L3895="Type 2, CHAdeMO", "CHAdeMO, Type 2",
    L3895="CCS, Tesla", "CCS, Tesla",
    L3895="Tesla, CCS", "CCS, Tesla",
    L3895="Tesla, Type 2", "Tesla, Type 2",
    L3895="Type 2, Tesla", "Tesla, Type 2",
    L3895="CCS, CHAdeMO", "CCS, CHAdeMO",
    L3895="CHAdeMO, CCS", "CCS, CHAdeMO",
    L3895="CHAdeMO, Tesla", "CHAdeMO, Tesla",
    L3895="Tesla, CHAdeMO", "CHAdeMO, Tesla"
)</f>
        <v>Tesla</v>
      </c>
    </row>
    <row r="3896" spans="1:23" x14ac:dyDescent="0.25">
      <c r="A3896" t="s">
        <v>7803</v>
      </c>
      <c r="B3896">
        <v>19.46529</v>
      </c>
      <c r="C3896">
        <v>-99.040251999999995</v>
      </c>
      <c r="D3896" t="s">
        <v>7804</v>
      </c>
      <c r="E3896" t="s">
        <v>19</v>
      </c>
      <c r="F3896">
        <v>0.28999999999999998</v>
      </c>
      <c r="G3896" t="s">
        <v>20</v>
      </c>
      <c r="H3896">
        <v>14.94</v>
      </c>
      <c r="I3896">
        <v>83</v>
      </c>
      <c r="J3896" t="s">
        <v>47</v>
      </c>
      <c r="K3896">
        <v>50</v>
      </c>
      <c r="L3896" t="s">
        <v>22</v>
      </c>
      <c r="M3896">
        <v>2021</v>
      </c>
      <c r="N3896" t="s">
        <v>35</v>
      </c>
      <c r="O3896">
        <v>3.5</v>
      </c>
      <c r="P3896">
        <v>1</v>
      </c>
      <c r="Q3896" t="s">
        <v>29</v>
      </c>
      <c r="R3896">
        <v>38</v>
      </c>
      <c r="S3896">
        <f t="shared" si="180"/>
        <v>3154</v>
      </c>
      <c r="T3896">
        <f t="shared" si="181"/>
        <v>914.66</v>
      </c>
      <c r="U3896" s="2">
        <f t="shared" si="182"/>
        <v>1.2048192771084338E-2</v>
      </c>
      <c r="V3896" t="str" cm="1">
        <f t="array" ref="V3896">_xlfn.IFS(H3896&lt;5,"Urban",H3896&lt;=12,"Sub-Urban",H3896&gt;12,"Out Of City")</f>
        <v>Out Of City</v>
      </c>
      <c r="W3896" t="str" cm="1">
        <f t="array" ref="W3896">_xlfn.IFS(
    L3896="CCS", "CCS",
    L3896="Type 2", "Type 2",
    L3896="CHAdeMO", "CHAdeMO",
    L3896="Tesla", "Tesla",
    L3896="CCS, Type 2", "CCS, Type 2",
    L3896="Type 2, CCS", "CCS, Type 2",
    L3896="CHAdeMO, Type 2", "CHAdeMO, Type 2",
    L3896="Type 2, CHAdeMO", "CHAdeMO, Type 2",
    L3896="CCS, Tesla", "CCS, Tesla",
    L3896="Tesla, CCS", "CCS, Tesla",
    L3896="Tesla, Type 2", "Tesla, Type 2",
    L3896="Type 2, Tesla", "Tesla, Type 2",
    L3896="CCS, CHAdeMO", "CCS, CHAdeMO",
    L3896="CHAdeMO, CCS", "CCS, CHAdeMO",
    L3896="CHAdeMO, Tesla", "CHAdeMO, Tesla",
    L3896="Tesla, CHAdeMO", "CHAdeMO, Tesla"
)</f>
        <v>CCS, CHAdeMO</v>
      </c>
    </row>
    <row r="3897" spans="1:23" x14ac:dyDescent="0.25">
      <c r="A3897" t="s">
        <v>7805</v>
      </c>
      <c r="B3897">
        <v>39.944695000000003</v>
      </c>
      <c r="C3897">
        <v>116.26314000000001</v>
      </c>
      <c r="D3897" t="s">
        <v>7806</v>
      </c>
      <c r="E3897" t="s">
        <v>19</v>
      </c>
      <c r="F3897">
        <v>0.1</v>
      </c>
      <c r="G3897" t="s">
        <v>20</v>
      </c>
      <c r="H3897">
        <v>14.93</v>
      </c>
      <c r="I3897">
        <v>81</v>
      </c>
      <c r="J3897" t="s">
        <v>39</v>
      </c>
      <c r="K3897">
        <v>50</v>
      </c>
      <c r="L3897" t="s">
        <v>77</v>
      </c>
      <c r="M3897">
        <v>2012</v>
      </c>
      <c r="N3897" t="s">
        <v>35</v>
      </c>
      <c r="O3897">
        <v>4</v>
      </c>
      <c r="P3897">
        <v>4</v>
      </c>
      <c r="Q3897" t="s">
        <v>29</v>
      </c>
      <c r="R3897">
        <v>27</v>
      </c>
      <c r="S3897">
        <f t="shared" si="180"/>
        <v>2187</v>
      </c>
      <c r="T3897">
        <f t="shared" si="181"/>
        <v>218.70000000000002</v>
      </c>
      <c r="U3897" s="2">
        <f t="shared" si="182"/>
        <v>4.9382716049382713E-2</v>
      </c>
      <c r="V3897" t="str" cm="1">
        <f t="array" ref="V3897">_xlfn.IFS(H3897&lt;5,"Urban",H3897&lt;=12,"Sub-Urban",H3897&gt;12,"Out Of City")</f>
        <v>Out Of City</v>
      </c>
      <c r="W3897" t="str" cm="1">
        <f t="array" ref="W3897">_xlfn.IFS(
    L3897="CCS", "CCS",
    L3897="Type 2", "Type 2",
    L3897="CHAdeMO", "CHAdeMO",
    L3897="Tesla", "Tesla",
    L3897="CCS, Type 2", "CCS, Type 2",
    L3897="Type 2, CCS", "CCS, Type 2",
    L3897="CHAdeMO, Type 2", "CHAdeMO, Type 2",
    L3897="Type 2, CHAdeMO", "CHAdeMO, Type 2",
    L3897="CCS, Tesla", "CCS, Tesla",
    L3897="Tesla, CCS", "CCS, Tesla",
    L3897="Tesla, Type 2", "Tesla, Type 2",
    L3897="Type 2, Tesla", "Tesla, Type 2",
    L3897="CCS, CHAdeMO", "CCS, CHAdeMO",
    L3897="CHAdeMO, CCS", "CCS, CHAdeMO",
    L3897="CHAdeMO, Tesla", "CHAdeMO, Tesla",
    L3897="Tesla, CHAdeMO", "CHAdeMO, Tesla"
)</f>
        <v>CHAdeMO</v>
      </c>
    </row>
    <row r="3898" spans="1:23" x14ac:dyDescent="0.25">
      <c r="A3898" t="s">
        <v>7807</v>
      </c>
      <c r="B3898">
        <v>-23.500074999999999</v>
      </c>
      <c r="C3898">
        <v>-46.687919999999998</v>
      </c>
      <c r="D3898" t="s">
        <v>7808</v>
      </c>
      <c r="E3898" t="s">
        <v>38</v>
      </c>
      <c r="F3898">
        <v>0.17</v>
      </c>
      <c r="G3898" s="1" t="s">
        <v>9985</v>
      </c>
      <c r="H3898">
        <v>10.36</v>
      </c>
      <c r="I3898">
        <v>79</v>
      </c>
      <c r="J3898" t="s">
        <v>47</v>
      </c>
      <c r="K3898">
        <v>150</v>
      </c>
      <c r="L3898" t="s">
        <v>85</v>
      </c>
      <c r="M3898">
        <v>2014</v>
      </c>
      <c r="N3898" t="s">
        <v>35</v>
      </c>
      <c r="O3898">
        <v>3.8</v>
      </c>
      <c r="P3898">
        <v>3</v>
      </c>
      <c r="Q3898" t="s">
        <v>29</v>
      </c>
      <c r="R3898">
        <v>9</v>
      </c>
      <c r="S3898">
        <f t="shared" si="180"/>
        <v>711</v>
      </c>
      <c r="T3898">
        <f t="shared" si="181"/>
        <v>120.87</v>
      </c>
      <c r="U3898" s="2">
        <f t="shared" si="182"/>
        <v>3.7974683544303799E-2</v>
      </c>
      <c r="V3898" t="str" cm="1">
        <f t="array" ref="V3898">_xlfn.IFS(H3898&lt;5,"Urban",H3898&lt;=12,"Sub-Urban",H3898&gt;12,"Out Of City")</f>
        <v>Sub-Urban</v>
      </c>
      <c r="W3898" t="str" cm="1">
        <f t="array" ref="W3898">_xlfn.IFS(
    L3898="CCS", "CCS",
    L3898="Type 2", "Type 2",
    L3898="CHAdeMO", "CHAdeMO",
    L3898="Tesla", "Tesla",
    L3898="CCS, Type 2", "CCS, Type 2",
    L3898="Type 2, CCS", "CCS, Type 2",
    L3898="CHAdeMO, Type 2", "CHAdeMO, Type 2",
    L3898="Type 2, CHAdeMO", "CHAdeMO, Type 2",
    L3898="CCS, Tesla", "CCS, Tesla",
    L3898="Tesla, CCS", "CCS, Tesla",
    L3898="Tesla, Type 2", "Tesla, Type 2",
    L3898="Type 2, Tesla", "Tesla, Type 2",
    L3898="CCS, CHAdeMO", "CCS, CHAdeMO",
    L3898="CHAdeMO, CCS", "CCS, CHAdeMO",
    L3898="CHAdeMO, Tesla", "CHAdeMO, Tesla",
    L3898="Tesla, CHAdeMO", "CHAdeMO, Tesla"
)</f>
        <v>CHAdeMO, Tesla</v>
      </c>
    </row>
    <row r="3899" spans="1:23" x14ac:dyDescent="0.25">
      <c r="A3899" t="s">
        <v>7809</v>
      </c>
      <c r="B3899">
        <v>13.842584</v>
      </c>
      <c r="C3899">
        <v>100.56633100000001</v>
      </c>
      <c r="D3899" t="s">
        <v>7810</v>
      </c>
      <c r="E3899" t="s">
        <v>19</v>
      </c>
      <c r="F3899">
        <v>0.34</v>
      </c>
      <c r="G3899" t="s">
        <v>20</v>
      </c>
      <c r="H3899">
        <v>13.38</v>
      </c>
      <c r="I3899">
        <v>14</v>
      </c>
      <c r="J3899" t="s">
        <v>47</v>
      </c>
      <c r="K3899">
        <v>350</v>
      </c>
      <c r="L3899" t="s">
        <v>85</v>
      </c>
      <c r="M3899">
        <v>2013</v>
      </c>
      <c r="N3899" t="s">
        <v>35</v>
      </c>
      <c r="O3899">
        <v>4</v>
      </c>
      <c r="P3899">
        <v>8</v>
      </c>
      <c r="Q3899" t="s">
        <v>48</v>
      </c>
      <c r="R3899">
        <v>37</v>
      </c>
      <c r="S3899">
        <f t="shared" si="180"/>
        <v>518</v>
      </c>
      <c r="T3899">
        <f t="shared" si="181"/>
        <v>176.12</v>
      </c>
      <c r="U3899" s="2">
        <f t="shared" si="182"/>
        <v>0.5714285714285714</v>
      </c>
      <c r="V3899" t="str" cm="1">
        <f t="array" ref="V3899">_xlfn.IFS(H3899&lt;5,"Urban",H3899&lt;=12,"Sub-Urban",H3899&gt;12,"Out Of City")</f>
        <v>Out Of City</v>
      </c>
      <c r="W3899" t="str" cm="1">
        <f t="array" ref="W3899">_xlfn.IFS(
    L3899="CCS", "CCS",
    L3899="Type 2", "Type 2",
    L3899="CHAdeMO", "CHAdeMO",
    L3899="Tesla", "Tesla",
    L3899="CCS, Type 2", "CCS, Type 2",
    L3899="Type 2, CCS", "CCS, Type 2",
    L3899="CHAdeMO, Type 2", "CHAdeMO, Type 2",
    L3899="Type 2, CHAdeMO", "CHAdeMO, Type 2",
    L3899="CCS, Tesla", "CCS, Tesla",
    L3899="Tesla, CCS", "CCS, Tesla",
    L3899="Tesla, Type 2", "Tesla, Type 2",
    L3899="Type 2, Tesla", "Tesla, Type 2",
    L3899="CCS, CHAdeMO", "CCS, CHAdeMO",
    L3899="CHAdeMO, CCS", "CCS, CHAdeMO",
    L3899="CHAdeMO, Tesla", "CHAdeMO, Tesla",
    L3899="Tesla, CHAdeMO", "CHAdeMO, Tesla"
)</f>
        <v>CHAdeMO, Tesla</v>
      </c>
    </row>
    <row r="3900" spans="1:23" x14ac:dyDescent="0.25">
      <c r="A3900" t="s">
        <v>7811</v>
      </c>
      <c r="B3900">
        <v>-23.528486000000001</v>
      </c>
      <c r="C3900">
        <v>-46.676138000000002</v>
      </c>
      <c r="D3900" t="s">
        <v>7812</v>
      </c>
      <c r="E3900" t="s">
        <v>19</v>
      </c>
      <c r="F3900">
        <v>0.42</v>
      </c>
      <c r="G3900" t="s">
        <v>20</v>
      </c>
      <c r="H3900">
        <v>13.12</v>
      </c>
      <c r="I3900">
        <v>66</v>
      </c>
      <c r="J3900" t="s">
        <v>39</v>
      </c>
      <c r="K3900">
        <v>150</v>
      </c>
      <c r="L3900" t="s">
        <v>40</v>
      </c>
      <c r="M3900">
        <v>2014</v>
      </c>
      <c r="N3900" t="s">
        <v>23</v>
      </c>
      <c r="O3900">
        <v>4</v>
      </c>
      <c r="P3900">
        <v>1</v>
      </c>
      <c r="Q3900" t="s">
        <v>29</v>
      </c>
      <c r="R3900">
        <v>28</v>
      </c>
      <c r="S3900">
        <f t="shared" si="180"/>
        <v>1848</v>
      </c>
      <c r="T3900">
        <f t="shared" si="181"/>
        <v>776.16</v>
      </c>
      <c r="U3900" s="2">
        <f t="shared" si="182"/>
        <v>1.5151515151515152E-2</v>
      </c>
      <c r="V3900" t="str" cm="1">
        <f t="array" ref="V3900">_xlfn.IFS(H3900&lt;5,"Urban",H3900&lt;=12,"Sub-Urban",H3900&gt;12,"Out Of City")</f>
        <v>Out Of City</v>
      </c>
      <c r="W3900" t="str" cm="1">
        <f t="array" ref="W3900">_xlfn.IFS(
    L3900="CCS", "CCS",
    L3900="Type 2", "Type 2",
    L3900="CHAdeMO", "CHAdeMO",
    L3900="Tesla", "Tesla",
    L3900="CCS, Type 2", "CCS, Type 2",
    L3900="Type 2, CCS", "CCS, Type 2",
    L3900="CHAdeMO, Type 2", "CHAdeMO, Type 2",
    L3900="Type 2, CHAdeMO", "CHAdeMO, Type 2",
    L3900="CCS, Tesla", "CCS, Tesla",
    L3900="Tesla, CCS", "CCS, Tesla",
    L3900="Tesla, Type 2", "Tesla, Type 2",
    L3900="Type 2, Tesla", "Tesla, Type 2",
    L3900="CCS, CHAdeMO", "CCS, CHAdeMO",
    L3900="CHAdeMO, CCS", "CCS, CHAdeMO",
    L3900="CHAdeMO, Tesla", "CHAdeMO, Tesla",
    L3900="Tesla, CHAdeMO", "CHAdeMO, Tesla"
)</f>
        <v>Type 2</v>
      </c>
    </row>
    <row r="3901" spans="1:23" x14ac:dyDescent="0.25">
      <c r="A3901" t="s">
        <v>7813</v>
      </c>
      <c r="B3901">
        <v>37.590184999999998</v>
      </c>
      <c r="C3901">
        <v>127.057046</v>
      </c>
      <c r="D3901" t="s">
        <v>1916</v>
      </c>
      <c r="E3901" t="s">
        <v>27</v>
      </c>
      <c r="F3901">
        <v>0.34</v>
      </c>
      <c r="G3901" t="s">
        <v>32</v>
      </c>
      <c r="H3901">
        <v>6.49</v>
      </c>
      <c r="I3901">
        <v>78</v>
      </c>
      <c r="J3901" t="s">
        <v>21</v>
      </c>
      <c r="K3901">
        <v>22</v>
      </c>
      <c r="L3901" t="s">
        <v>47</v>
      </c>
      <c r="M3901">
        <v>2015</v>
      </c>
      <c r="N3901" t="s">
        <v>23</v>
      </c>
      <c r="O3901">
        <v>4.2</v>
      </c>
      <c r="P3901">
        <v>5</v>
      </c>
      <c r="Q3901" t="s">
        <v>24</v>
      </c>
      <c r="R3901">
        <v>60</v>
      </c>
      <c r="S3901">
        <f t="shared" si="180"/>
        <v>4680</v>
      </c>
      <c r="T3901">
        <f t="shared" si="181"/>
        <v>1591.2</v>
      </c>
      <c r="U3901" s="2">
        <f t="shared" si="182"/>
        <v>6.4102564102564097E-2</v>
      </c>
      <c r="V3901" t="str" cm="1">
        <f t="array" ref="V3901">_xlfn.IFS(H3901&lt;5,"Urban",H3901&lt;=12,"Sub-Urban",H3901&gt;12,"Out Of City")</f>
        <v>Sub-Urban</v>
      </c>
      <c r="W3901" t="str" cm="1">
        <f t="array" ref="W3901">_xlfn.IFS(
    L3901="CCS", "CCS",
    L3901="Type 2", "Type 2",
    L3901="CHAdeMO", "CHAdeMO",
    L3901="Tesla", "Tesla",
    L3901="CCS, Type 2", "CCS, Type 2",
    L3901="Type 2, CCS", "CCS, Type 2",
    L3901="CHAdeMO, Type 2", "CHAdeMO, Type 2",
    L3901="Type 2, CHAdeMO", "CHAdeMO, Type 2",
    L3901="CCS, Tesla", "CCS, Tesla",
    L3901="Tesla, CCS", "CCS, Tesla",
    L3901="Tesla, Type 2", "Tesla, Type 2",
    L3901="Type 2, Tesla", "Tesla, Type 2",
    L3901="CCS, CHAdeMO", "CCS, CHAdeMO",
    L3901="CHAdeMO, CCS", "CCS, CHAdeMO",
    L3901="CHAdeMO, Tesla", "CHAdeMO, Tesla",
    L3901="Tesla, CHAdeMO", "CHAdeMO, Tesla"
)</f>
        <v>Tesla</v>
      </c>
    </row>
    <row r="3902" spans="1:23" x14ac:dyDescent="0.25">
      <c r="A3902" t="s">
        <v>7814</v>
      </c>
      <c r="B3902">
        <v>75.076712999999998</v>
      </c>
      <c r="C3902">
        <v>76.665902000000003</v>
      </c>
      <c r="D3902" t="s">
        <v>7815</v>
      </c>
      <c r="E3902" t="s">
        <v>27</v>
      </c>
      <c r="F3902">
        <v>0.23</v>
      </c>
      <c r="G3902" t="s">
        <v>20</v>
      </c>
      <c r="H3902">
        <v>9.2100000000000009</v>
      </c>
      <c r="I3902">
        <v>64</v>
      </c>
      <c r="J3902" t="s">
        <v>21</v>
      </c>
      <c r="K3902">
        <v>350</v>
      </c>
      <c r="L3902" t="s">
        <v>61</v>
      </c>
      <c r="M3902">
        <v>2014</v>
      </c>
      <c r="N3902" t="s">
        <v>35</v>
      </c>
      <c r="O3902">
        <v>4.2</v>
      </c>
      <c r="P3902">
        <v>6</v>
      </c>
      <c r="Q3902" t="s">
        <v>24</v>
      </c>
      <c r="R3902">
        <v>59</v>
      </c>
      <c r="S3902">
        <f t="shared" si="180"/>
        <v>3776</v>
      </c>
      <c r="T3902">
        <f t="shared" si="181"/>
        <v>868.48</v>
      </c>
      <c r="U3902" s="2">
        <f t="shared" si="182"/>
        <v>9.375E-2</v>
      </c>
      <c r="V3902" t="str" cm="1">
        <f t="array" ref="V3902">_xlfn.IFS(H3902&lt;5,"Urban",H3902&lt;=12,"Sub-Urban",H3902&gt;12,"Out Of City")</f>
        <v>Sub-Urban</v>
      </c>
      <c r="W3902" t="str" cm="1">
        <f t="array" ref="W3902">_xlfn.IFS(
    L3902="CCS", "CCS",
    L3902="Type 2", "Type 2",
    L3902="CHAdeMO", "CHAdeMO",
    L3902="Tesla", "Tesla",
    L3902="CCS, Type 2", "CCS, Type 2",
    L3902="Type 2, CCS", "CCS, Type 2",
    L3902="CHAdeMO, Type 2", "CHAdeMO, Type 2",
    L3902="Type 2, CHAdeMO", "CHAdeMO, Type 2",
    L3902="CCS, Tesla", "CCS, Tesla",
    L3902="Tesla, CCS", "CCS, Tesla",
    L3902="Tesla, Type 2", "Tesla, Type 2",
    L3902="Type 2, Tesla", "Tesla, Type 2",
    L3902="CCS, CHAdeMO", "CCS, CHAdeMO",
    L3902="CHAdeMO, CCS", "CCS, CHAdeMO",
    L3902="CHAdeMO, Tesla", "CHAdeMO, Tesla",
    L3902="Tesla, CHAdeMO", "CHAdeMO, Tesla"
)</f>
        <v>CHAdeMO, Tesla</v>
      </c>
    </row>
    <row r="3903" spans="1:23" x14ac:dyDescent="0.25">
      <c r="A3903" t="s">
        <v>7816</v>
      </c>
      <c r="B3903">
        <v>37.655582000000003</v>
      </c>
      <c r="C3903">
        <v>126.955664</v>
      </c>
      <c r="D3903" t="s">
        <v>7817</v>
      </c>
      <c r="E3903" t="s">
        <v>27</v>
      </c>
      <c r="F3903">
        <v>0.24</v>
      </c>
      <c r="G3903" s="1" t="s">
        <v>9985</v>
      </c>
      <c r="H3903">
        <v>15.79</v>
      </c>
      <c r="I3903">
        <v>33</v>
      </c>
      <c r="J3903" t="s">
        <v>39</v>
      </c>
      <c r="K3903">
        <v>150</v>
      </c>
      <c r="L3903" t="s">
        <v>77</v>
      </c>
      <c r="M3903">
        <v>2023</v>
      </c>
      <c r="N3903" t="s">
        <v>35</v>
      </c>
      <c r="O3903">
        <v>4.7</v>
      </c>
      <c r="P3903">
        <v>2</v>
      </c>
      <c r="Q3903" t="s">
        <v>48</v>
      </c>
      <c r="R3903">
        <v>60</v>
      </c>
      <c r="S3903">
        <f t="shared" si="180"/>
        <v>1980</v>
      </c>
      <c r="T3903">
        <f t="shared" si="181"/>
        <v>475.2</v>
      </c>
      <c r="U3903" s="2">
        <f t="shared" si="182"/>
        <v>6.0606060606060608E-2</v>
      </c>
      <c r="V3903" t="str" cm="1">
        <f t="array" ref="V3903">_xlfn.IFS(H3903&lt;5,"Urban",H3903&lt;=12,"Sub-Urban",H3903&gt;12,"Out Of City")</f>
        <v>Out Of City</v>
      </c>
      <c r="W3903" t="str" cm="1">
        <f t="array" ref="W3903">_xlfn.IFS(
    L3903="CCS", "CCS",
    L3903="Type 2", "Type 2",
    L3903="CHAdeMO", "CHAdeMO",
    L3903="Tesla", "Tesla",
    L3903="CCS, Type 2", "CCS, Type 2",
    L3903="Type 2, CCS", "CCS, Type 2",
    L3903="CHAdeMO, Type 2", "CHAdeMO, Type 2",
    L3903="Type 2, CHAdeMO", "CHAdeMO, Type 2",
    L3903="CCS, Tesla", "CCS, Tesla",
    L3903="Tesla, CCS", "CCS, Tesla",
    L3903="Tesla, Type 2", "Tesla, Type 2",
    L3903="Type 2, Tesla", "Tesla, Type 2",
    L3903="CCS, CHAdeMO", "CCS, CHAdeMO",
    L3903="CHAdeMO, CCS", "CCS, CHAdeMO",
    L3903="CHAdeMO, Tesla", "CHAdeMO, Tesla",
    L3903="Tesla, CHAdeMO", "CHAdeMO, Tesla"
)</f>
        <v>CHAdeMO</v>
      </c>
    </row>
    <row r="3904" spans="1:23" x14ac:dyDescent="0.25">
      <c r="A3904" t="s">
        <v>7818</v>
      </c>
      <c r="B3904">
        <v>55.886611000000002</v>
      </c>
      <c r="C3904">
        <v>37.678451000000003</v>
      </c>
      <c r="D3904" t="s">
        <v>7819</v>
      </c>
      <c r="E3904" t="s">
        <v>38</v>
      </c>
      <c r="F3904">
        <v>0.13</v>
      </c>
      <c r="G3904" t="s">
        <v>32</v>
      </c>
      <c r="H3904">
        <v>8.4700000000000006</v>
      </c>
      <c r="I3904">
        <v>78</v>
      </c>
      <c r="J3904" t="s">
        <v>39</v>
      </c>
      <c r="K3904">
        <v>50</v>
      </c>
      <c r="L3904" t="s">
        <v>77</v>
      </c>
      <c r="M3904">
        <v>2013</v>
      </c>
      <c r="N3904" t="s">
        <v>23</v>
      </c>
      <c r="O3904">
        <v>3.2</v>
      </c>
      <c r="P3904">
        <v>9</v>
      </c>
      <c r="Q3904" t="s">
        <v>29</v>
      </c>
      <c r="R3904">
        <v>8</v>
      </c>
      <c r="S3904">
        <f t="shared" si="180"/>
        <v>624</v>
      </c>
      <c r="T3904">
        <f t="shared" si="181"/>
        <v>81.12</v>
      </c>
      <c r="U3904" s="2">
        <f t="shared" si="182"/>
        <v>0.11538461538461539</v>
      </c>
      <c r="V3904" t="str" cm="1">
        <f t="array" ref="V3904">_xlfn.IFS(H3904&lt;5,"Urban",H3904&lt;=12,"Sub-Urban",H3904&gt;12,"Out Of City")</f>
        <v>Sub-Urban</v>
      </c>
      <c r="W3904" t="str" cm="1">
        <f t="array" ref="W3904">_xlfn.IFS(
    L3904="CCS", "CCS",
    L3904="Type 2", "Type 2",
    L3904="CHAdeMO", "CHAdeMO",
    L3904="Tesla", "Tesla",
    L3904="CCS, Type 2", "CCS, Type 2",
    L3904="Type 2, CCS", "CCS, Type 2",
    L3904="CHAdeMO, Type 2", "CHAdeMO, Type 2",
    L3904="Type 2, CHAdeMO", "CHAdeMO, Type 2",
    L3904="CCS, Tesla", "CCS, Tesla",
    L3904="Tesla, CCS", "CCS, Tesla",
    L3904="Tesla, Type 2", "Tesla, Type 2",
    L3904="Type 2, Tesla", "Tesla, Type 2",
    L3904="CCS, CHAdeMO", "CCS, CHAdeMO",
    L3904="CHAdeMO, CCS", "CCS, CHAdeMO",
    L3904="CHAdeMO, Tesla", "CHAdeMO, Tesla",
    L3904="Tesla, CHAdeMO", "CHAdeMO, Tesla"
)</f>
        <v>CHAdeMO</v>
      </c>
    </row>
    <row r="3905" spans="1:23" x14ac:dyDescent="0.25">
      <c r="A3905" t="s">
        <v>7820</v>
      </c>
      <c r="B3905">
        <v>37.858980000000003</v>
      </c>
      <c r="C3905">
        <v>-122.48309</v>
      </c>
      <c r="D3905" t="s">
        <v>4524</v>
      </c>
      <c r="E3905" t="s">
        <v>38</v>
      </c>
      <c r="F3905">
        <v>0.21</v>
      </c>
      <c r="G3905" t="s">
        <v>20</v>
      </c>
      <c r="H3905">
        <v>5.19</v>
      </c>
      <c r="I3905">
        <v>69</v>
      </c>
      <c r="J3905" t="s">
        <v>47</v>
      </c>
      <c r="K3905">
        <v>50</v>
      </c>
      <c r="L3905" t="s">
        <v>77</v>
      </c>
      <c r="M3905">
        <v>2015</v>
      </c>
      <c r="N3905" t="s">
        <v>35</v>
      </c>
      <c r="O3905">
        <v>3.2</v>
      </c>
      <c r="P3905">
        <v>9</v>
      </c>
      <c r="Q3905" t="s">
        <v>29</v>
      </c>
      <c r="R3905">
        <v>8</v>
      </c>
      <c r="S3905">
        <f t="shared" si="180"/>
        <v>552</v>
      </c>
      <c r="T3905">
        <f t="shared" si="181"/>
        <v>115.92</v>
      </c>
      <c r="U3905" s="2">
        <f t="shared" si="182"/>
        <v>0.13043478260869565</v>
      </c>
      <c r="V3905" t="str" cm="1">
        <f t="array" ref="V3905">_xlfn.IFS(H3905&lt;5,"Urban",H3905&lt;=12,"Sub-Urban",H3905&gt;12,"Out Of City")</f>
        <v>Sub-Urban</v>
      </c>
      <c r="W3905" t="str" cm="1">
        <f t="array" ref="W3905">_xlfn.IFS(
    L3905="CCS", "CCS",
    L3905="Type 2", "Type 2",
    L3905="CHAdeMO", "CHAdeMO",
    L3905="Tesla", "Tesla",
    L3905="CCS, Type 2", "CCS, Type 2",
    L3905="Type 2, CCS", "CCS, Type 2",
    L3905="CHAdeMO, Type 2", "CHAdeMO, Type 2",
    L3905="Type 2, CHAdeMO", "CHAdeMO, Type 2",
    L3905="CCS, Tesla", "CCS, Tesla",
    L3905="Tesla, CCS", "CCS, Tesla",
    L3905="Tesla, Type 2", "Tesla, Type 2",
    L3905="Type 2, Tesla", "Tesla, Type 2",
    L3905="CCS, CHAdeMO", "CCS, CHAdeMO",
    L3905="CHAdeMO, CCS", "CCS, CHAdeMO",
    L3905="CHAdeMO, Tesla", "CHAdeMO, Tesla",
    L3905="Tesla, CHAdeMO", "CHAdeMO, Tesla"
)</f>
        <v>CHAdeMO</v>
      </c>
    </row>
    <row r="3906" spans="1:23" x14ac:dyDescent="0.25">
      <c r="A3906" t="s">
        <v>7821</v>
      </c>
      <c r="B3906">
        <v>-23.51238</v>
      </c>
      <c r="C3906">
        <v>-46.628892</v>
      </c>
      <c r="D3906" t="s">
        <v>7822</v>
      </c>
      <c r="E3906" t="s">
        <v>27</v>
      </c>
      <c r="F3906">
        <v>0.21</v>
      </c>
      <c r="G3906" s="1" t="s">
        <v>9985</v>
      </c>
      <c r="H3906">
        <v>4.46</v>
      </c>
      <c r="I3906">
        <v>94</v>
      </c>
      <c r="J3906" t="s">
        <v>33</v>
      </c>
      <c r="K3906">
        <v>50</v>
      </c>
      <c r="L3906" t="s">
        <v>77</v>
      </c>
      <c r="M3906">
        <v>2017</v>
      </c>
      <c r="N3906" t="s">
        <v>23</v>
      </c>
      <c r="O3906">
        <v>3.6</v>
      </c>
      <c r="P3906">
        <v>1</v>
      </c>
      <c r="Q3906" t="s">
        <v>24</v>
      </c>
      <c r="R3906">
        <v>55</v>
      </c>
      <c r="S3906">
        <f t="shared" si="180"/>
        <v>5170</v>
      </c>
      <c r="T3906">
        <f t="shared" si="181"/>
        <v>1085.7</v>
      </c>
      <c r="U3906" s="2">
        <f t="shared" si="182"/>
        <v>1.0638297872340425E-2</v>
      </c>
      <c r="V3906" t="str" cm="1">
        <f t="array" ref="V3906">_xlfn.IFS(H3906&lt;5,"Urban",H3906&lt;=12,"Sub-Urban",H3906&gt;12,"Out Of City")</f>
        <v>Urban</v>
      </c>
      <c r="W3906" t="str" cm="1">
        <f t="array" ref="W3906">_xlfn.IFS(
    L3906="CCS", "CCS",
    L3906="Type 2", "Type 2",
    L3906="CHAdeMO", "CHAdeMO",
    L3906="Tesla", "Tesla",
    L3906="CCS, Type 2", "CCS, Type 2",
    L3906="Type 2, CCS", "CCS, Type 2",
    L3906="CHAdeMO, Type 2", "CHAdeMO, Type 2",
    L3906="Type 2, CHAdeMO", "CHAdeMO, Type 2",
    L3906="CCS, Tesla", "CCS, Tesla",
    L3906="Tesla, CCS", "CCS, Tesla",
    L3906="Tesla, Type 2", "Tesla, Type 2",
    L3906="Type 2, Tesla", "Tesla, Type 2",
    L3906="CCS, CHAdeMO", "CCS, CHAdeMO",
    L3906="CHAdeMO, CCS", "CCS, CHAdeMO",
    L3906="CHAdeMO, Tesla", "CHAdeMO, Tesla",
    L3906="Tesla, CHAdeMO", "CHAdeMO, Tesla"
)</f>
        <v>CHAdeMO</v>
      </c>
    </row>
    <row r="3907" spans="1:23" x14ac:dyDescent="0.25">
      <c r="A3907" t="s">
        <v>7823</v>
      </c>
      <c r="B3907">
        <v>-23.694956000000001</v>
      </c>
      <c r="C3907">
        <v>-46.669989000000001</v>
      </c>
      <c r="D3907" t="s">
        <v>7824</v>
      </c>
      <c r="E3907" t="s">
        <v>27</v>
      </c>
      <c r="F3907">
        <v>0.22</v>
      </c>
      <c r="G3907" t="s">
        <v>20</v>
      </c>
      <c r="H3907">
        <v>9.09</v>
      </c>
      <c r="I3907">
        <v>38</v>
      </c>
      <c r="J3907" t="s">
        <v>47</v>
      </c>
      <c r="K3907">
        <v>350</v>
      </c>
      <c r="L3907" t="s">
        <v>51</v>
      </c>
      <c r="M3907">
        <v>2013</v>
      </c>
      <c r="N3907" t="s">
        <v>23</v>
      </c>
      <c r="O3907">
        <v>4.8</v>
      </c>
      <c r="P3907">
        <v>7</v>
      </c>
      <c r="Q3907" t="s">
        <v>48</v>
      </c>
      <c r="R3907">
        <v>50</v>
      </c>
      <c r="S3907">
        <f t="shared" ref="S3907:S3970" si="183">R3907*I3907</f>
        <v>1900</v>
      </c>
      <c r="T3907">
        <f t="shared" ref="T3907:T3970" si="184">F3907*S3907</f>
        <v>418</v>
      </c>
      <c r="U3907" s="2">
        <f t="shared" ref="U3907:U3970" si="185">P3907/I3907</f>
        <v>0.18421052631578946</v>
      </c>
      <c r="V3907" t="str" cm="1">
        <f t="array" ref="V3907">_xlfn.IFS(H3907&lt;5,"Urban",H3907&lt;=12,"Sub-Urban",H3907&gt;12,"Out Of City")</f>
        <v>Sub-Urban</v>
      </c>
      <c r="W3907" t="str" cm="1">
        <f t="array" ref="W3907">_xlfn.IFS(
    L3907="CCS", "CCS",
    L3907="Type 2", "Type 2",
    L3907="CHAdeMO", "CHAdeMO",
    L3907="Tesla", "Tesla",
    L3907="CCS, Type 2", "CCS, Type 2",
    L3907="Type 2, CCS", "CCS, Type 2",
    L3907="CHAdeMO, Type 2", "CHAdeMO, Type 2",
    L3907="Type 2, CHAdeMO", "CHAdeMO, Type 2",
    L3907="CCS, Tesla", "CCS, Tesla",
    L3907="Tesla, CCS", "CCS, Tesla",
    L3907="Tesla, Type 2", "Tesla, Type 2",
    L3907="Type 2, Tesla", "Tesla, Type 2",
    L3907="CCS, CHAdeMO", "CCS, CHAdeMO",
    L3907="CHAdeMO, CCS", "CCS, CHAdeMO",
    L3907="CHAdeMO, Tesla", "CHAdeMO, Tesla",
    L3907="Tesla, CHAdeMO", "CHAdeMO, Tesla"
)</f>
        <v>CCS, Tesla</v>
      </c>
    </row>
    <row r="3908" spans="1:23" x14ac:dyDescent="0.25">
      <c r="A3908" t="s">
        <v>7825</v>
      </c>
      <c r="B3908">
        <v>13.714179</v>
      </c>
      <c r="C3908">
        <v>100.53862700000001</v>
      </c>
      <c r="D3908" t="s">
        <v>7826</v>
      </c>
      <c r="E3908" t="s">
        <v>19</v>
      </c>
      <c r="F3908">
        <v>0.26</v>
      </c>
      <c r="G3908" s="1" t="s">
        <v>9985</v>
      </c>
      <c r="H3908">
        <v>6.31</v>
      </c>
      <c r="I3908">
        <v>41</v>
      </c>
      <c r="J3908" t="s">
        <v>39</v>
      </c>
      <c r="K3908">
        <v>150</v>
      </c>
      <c r="L3908" t="s">
        <v>61</v>
      </c>
      <c r="M3908">
        <v>2018</v>
      </c>
      <c r="N3908" t="s">
        <v>23</v>
      </c>
      <c r="O3908">
        <v>3.2</v>
      </c>
      <c r="P3908">
        <v>6</v>
      </c>
      <c r="Q3908" t="s">
        <v>48</v>
      </c>
      <c r="R3908">
        <v>35</v>
      </c>
      <c r="S3908">
        <f t="shared" si="183"/>
        <v>1435</v>
      </c>
      <c r="T3908">
        <f t="shared" si="184"/>
        <v>373.1</v>
      </c>
      <c r="U3908" s="2">
        <f t="shared" si="185"/>
        <v>0.14634146341463414</v>
      </c>
      <c r="V3908" t="str" cm="1">
        <f t="array" ref="V3908">_xlfn.IFS(H3908&lt;5,"Urban",H3908&lt;=12,"Sub-Urban",H3908&gt;12,"Out Of City")</f>
        <v>Sub-Urban</v>
      </c>
      <c r="W3908" t="str" cm="1">
        <f t="array" ref="W3908">_xlfn.IFS(
    L3908="CCS", "CCS",
    L3908="Type 2", "Type 2",
    L3908="CHAdeMO", "CHAdeMO",
    L3908="Tesla", "Tesla",
    L3908="CCS, Type 2", "CCS, Type 2",
    L3908="Type 2, CCS", "CCS, Type 2",
    L3908="CHAdeMO, Type 2", "CHAdeMO, Type 2",
    L3908="Type 2, CHAdeMO", "CHAdeMO, Type 2",
    L3908="CCS, Tesla", "CCS, Tesla",
    L3908="Tesla, CCS", "CCS, Tesla",
    L3908="Tesla, Type 2", "Tesla, Type 2",
    L3908="Type 2, Tesla", "Tesla, Type 2",
    L3908="CCS, CHAdeMO", "CCS, CHAdeMO",
    L3908="CHAdeMO, CCS", "CCS, CHAdeMO",
    L3908="CHAdeMO, Tesla", "CHAdeMO, Tesla",
    L3908="Tesla, CHAdeMO", "CHAdeMO, Tesla"
)</f>
        <v>CHAdeMO, Tesla</v>
      </c>
    </row>
    <row r="3909" spans="1:23" x14ac:dyDescent="0.25">
      <c r="A3909" t="s">
        <v>7827</v>
      </c>
      <c r="B3909">
        <v>-33.804628000000001</v>
      </c>
      <c r="C3909">
        <v>151.23747399999999</v>
      </c>
      <c r="D3909" t="s">
        <v>7828</v>
      </c>
      <c r="E3909" t="s">
        <v>27</v>
      </c>
      <c r="F3909">
        <v>0.3</v>
      </c>
      <c r="G3909" t="s">
        <v>20</v>
      </c>
      <c r="H3909">
        <v>19.87</v>
      </c>
      <c r="I3909">
        <v>65</v>
      </c>
      <c r="J3909" t="s">
        <v>47</v>
      </c>
      <c r="K3909">
        <v>150</v>
      </c>
      <c r="L3909" t="s">
        <v>77</v>
      </c>
      <c r="M3909">
        <v>2011</v>
      </c>
      <c r="N3909" t="s">
        <v>23</v>
      </c>
      <c r="O3909">
        <v>4.4000000000000004</v>
      </c>
      <c r="P3909">
        <v>10</v>
      </c>
      <c r="Q3909" t="s">
        <v>48</v>
      </c>
      <c r="R3909">
        <v>48</v>
      </c>
      <c r="S3909">
        <f t="shared" si="183"/>
        <v>3120</v>
      </c>
      <c r="T3909">
        <f t="shared" si="184"/>
        <v>936</v>
      </c>
      <c r="U3909" s="2">
        <f t="shared" si="185"/>
        <v>0.15384615384615385</v>
      </c>
      <c r="V3909" t="str" cm="1">
        <f t="array" ref="V3909">_xlfn.IFS(H3909&lt;5,"Urban",H3909&lt;=12,"Sub-Urban",H3909&gt;12,"Out Of City")</f>
        <v>Out Of City</v>
      </c>
      <c r="W3909" t="str" cm="1">
        <f t="array" ref="W3909">_xlfn.IFS(
    L3909="CCS", "CCS",
    L3909="Type 2", "Type 2",
    L3909="CHAdeMO", "CHAdeMO",
    L3909="Tesla", "Tesla",
    L3909="CCS, Type 2", "CCS, Type 2",
    L3909="Type 2, CCS", "CCS, Type 2",
    L3909="CHAdeMO, Type 2", "CHAdeMO, Type 2",
    L3909="Type 2, CHAdeMO", "CHAdeMO, Type 2",
    L3909="CCS, Tesla", "CCS, Tesla",
    L3909="Tesla, CCS", "CCS, Tesla",
    L3909="Tesla, Type 2", "Tesla, Type 2",
    L3909="Type 2, Tesla", "Tesla, Type 2",
    L3909="CCS, CHAdeMO", "CCS, CHAdeMO",
    L3909="CHAdeMO, CCS", "CCS, CHAdeMO",
    L3909="CHAdeMO, Tesla", "CHAdeMO, Tesla",
    L3909="Tesla, CHAdeMO", "CHAdeMO, Tesla"
)</f>
        <v>CHAdeMO</v>
      </c>
    </row>
    <row r="3910" spans="1:23" x14ac:dyDescent="0.25">
      <c r="A3910" t="s">
        <v>7829</v>
      </c>
      <c r="B3910">
        <v>-33.749493999999999</v>
      </c>
      <c r="C3910">
        <v>18.487786</v>
      </c>
      <c r="D3910" t="s">
        <v>7830</v>
      </c>
      <c r="E3910" t="s">
        <v>38</v>
      </c>
      <c r="F3910">
        <v>0.47</v>
      </c>
      <c r="G3910" s="1" t="s">
        <v>9985</v>
      </c>
      <c r="H3910">
        <v>6.74</v>
      </c>
      <c r="I3910">
        <v>55</v>
      </c>
      <c r="J3910" t="s">
        <v>47</v>
      </c>
      <c r="K3910">
        <v>22</v>
      </c>
      <c r="L3910" t="s">
        <v>85</v>
      </c>
      <c r="M3910">
        <v>2012</v>
      </c>
      <c r="N3910" t="s">
        <v>35</v>
      </c>
      <c r="O3910">
        <v>4.4000000000000004</v>
      </c>
      <c r="P3910">
        <v>10</v>
      </c>
      <c r="Q3910" t="s">
        <v>48</v>
      </c>
      <c r="R3910">
        <v>16</v>
      </c>
      <c r="S3910">
        <f t="shared" si="183"/>
        <v>880</v>
      </c>
      <c r="T3910">
        <f t="shared" si="184"/>
        <v>413.59999999999997</v>
      </c>
      <c r="U3910" s="2">
        <f t="shared" si="185"/>
        <v>0.18181818181818182</v>
      </c>
      <c r="V3910" t="str" cm="1">
        <f t="array" ref="V3910">_xlfn.IFS(H3910&lt;5,"Urban",H3910&lt;=12,"Sub-Urban",H3910&gt;12,"Out Of City")</f>
        <v>Sub-Urban</v>
      </c>
      <c r="W3910" t="str" cm="1">
        <f t="array" ref="W3910">_xlfn.IFS(
    L3910="CCS", "CCS",
    L3910="Type 2", "Type 2",
    L3910="CHAdeMO", "CHAdeMO",
    L3910="Tesla", "Tesla",
    L3910="CCS, Type 2", "CCS, Type 2",
    L3910="Type 2, CCS", "CCS, Type 2",
    L3910="CHAdeMO, Type 2", "CHAdeMO, Type 2",
    L3910="Type 2, CHAdeMO", "CHAdeMO, Type 2",
    L3910="CCS, Tesla", "CCS, Tesla",
    L3910="Tesla, CCS", "CCS, Tesla",
    L3910="Tesla, Type 2", "Tesla, Type 2",
    L3910="Type 2, Tesla", "Tesla, Type 2",
    L3910="CCS, CHAdeMO", "CCS, CHAdeMO",
    L3910="CHAdeMO, CCS", "CCS, CHAdeMO",
    L3910="CHAdeMO, Tesla", "CHAdeMO, Tesla",
    L3910="Tesla, CHAdeMO", "CHAdeMO, Tesla"
)</f>
        <v>CHAdeMO, Tesla</v>
      </c>
    </row>
    <row r="3911" spans="1:23" x14ac:dyDescent="0.25">
      <c r="A3911" t="s">
        <v>7831</v>
      </c>
      <c r="B3911">
        <v>43.798532000000002</v>
      </c>
      <c r="C3911">
        <v>-79.451383000000007</v>
      </c>
      <c r="D3911" t="s">
        <v>7832</v>
      </c>
      <c r="E3911" t="s">
        <v>38</v>
      </c>
      <c r="F3911">
        <v>0.3</v>
      </c>
      <c r="G3911" s="1" t="s">
        <v>9985</v>
      </c>
      <c r="H3911">
        <v>19.989999999999998</v>
      </c>
      <c r="I3911">
        <v>35</v>
      </c>
      <c r="J3911" t="s">
        <v>39</v>
      </c>
      <c r="K3911">
        <v>350</v>
      </c>
      <c r="L3911" t="s">
        <v>77</v>
      </c>
      <c r="M3911">
        <v>2020</v>
      </c>
      <c r="N3911" t="s">
        <v>23</v>
      </c>
      <c r="O3911">
        <v>4.0999999999999996</v>
      </c>
      <c r="P3911">
        <v>5</v>
      </c>
      <c r="Q3911" t="s">
        <v>48</v>
      </c>
      <c r="R3911">
        <v>18</v>
      </c>
      <c r="S3911">
        <f t="shared" si="183"/>
        <v>630</v>
      </c>
      <c r="T3911">
        <f t="shared" si="184"/>
        <v>189</v>
      </c>
      <c r="U3911" s="2">
        <f t="shared" si="185"/>
        <v>0.14285714285714285</v>
      </c>
      <c r="V3911" t="str" cm="1">
        <f t="array" ref="V3911">_xlfn.IFS(H3911&lt;5,"Urban",H3911&lt;=12,"Sub-Urban",H3911&gt;12,"Out Of City")</f>
        <v>Out Of City</v>
      </c>
      <c r="W3911" t="str" cm="1">
        <f t="array" ref="W3911">_xlfn.IFS(
    L3911="CCS", "CCS",
    L3911="Type 2", "Type 2",
    L3911="CHAdeMO", "CHAdeMO",
    L3911="Tesla", "Tesla",
    L3911="CCS, Type 2", "CCS, Type 2",
    L3911="Type 2, CCS", "CCS, Type 2",
    L3911="CHAdeMO, Type 2", "CHAdeMO, Type 2",
    L3911="Type 2, CHAdeMO", "CHAdeMO, Type 2",
    L3911="CCS, Tesla", "CCS, Tesla",
    L3911="Tesla, CCS", "CCS, Tesla",
    L3911="Tesla, Type 2", "Tesla, Type 2",
    L3911="Type 2, Tesla", "Tesla, Type 2",
    L3911="CCS, CHAdeMO", "CCS, CHAdeMO",
    L3911="CHAdeMO, CCS", "CCS, CHAdeMO",
    L3911="CHAdeMO, Tesla", "CHAdeMO, Tesla",
    L3911="Tesla, CHAdeMO", "CHAdeMO, Tesla"
)</f>
        <v>CHAdeMO</v>
      </c>
    </row>
    <row r="3912" spans="1:23" x14ac:dyDescent="0.25">
      <c r="A3912" t="s">
        <v>7833</v>
      </c>
      <c r="B3912">
        <v>50.885736999999999</v>
      </c>
      <c r="C3912">
        <v>-71.778302999999994</v>
      </c>
      <c r="D3912" t="s">
        <v>7834</v>
      </c>
      <c r="E3912" t="s">
        <v>38</v>
      </c>
      <c r="F3912">
        <v>0.5</v>
      </c>
      <c r="G3912" t="s">
        <v>32</v>
      </c>
      <c r="H3912">
        <v>6.15</v>
      </c>
      <c r="I3912">
        <v>93</v>
      </c>
      <c r="J3912" t="s">
        <v>21</v>
      </c>
      <c r="K3912">
        <v>50</v>
      </c>
      <c r="L3912" t="s">
        <v>61</v>
      </c>
      <c r="M3912">
        <v>2020</v>
      </c>
      <c r="N3912" t="s">
        <v>35</v>
      </c>
      <c r="O3912">
        <v>5</v>
      </c>
      <c r="P3912">
        <v>8</v>
      </c>
      <c r="Q3912" t="s">
        <v>24</v>
      </c>
      <c r="R3912">
        <v>16</v>
      </c>
      <c r="S3912">
        <f t="shared" si="183"/>
        <v>1488</v>
      </c>
      <c r="T3912">
        <f t="shared" si="184"/>
        <v>744</v>
      </c>
      <c r="U3912" s="2">
        <f t="shared" si="185"/>
        <v>8.6021505376344093E-2</v>
      </c>
      <c r="V3912" t="str" cm="1">
        <f t="array" ref="V3912">_xlfn.IFS(H3912&lt;5,"Urban",H3912&lt;=12,"Sub-Urban",H3912&gt;12,"Out Of City")</f>
        <v>Sub-Urban</v>
      </c>
      <c r="W3912" t="str" cm="1">
        <f t="array" ref="W3912">_xlfn.IFS(
    L3912="CCS", "CCS",
    L3912="Type 2", "Type 2",
    L3912="CHAdeMO", "CHAdeMO",
    L3912="Tesla", "Tesla",
    L3912="CCS, Type 2", "CCS, Type 2",
    L3912="Type 2, CCS", "CCS, Type 2",
    L3912="CHAdeMO, Type 2", "CHAdeMO, Type 2",
    L3912="Type 2, CHAdeMO", "CHAdeMO, Type 2",
    L3912="CCS, Tesla", "CCS, Tesla",
    L3912="Tesla, CCS", "CCS, Tesla",
    L3912="Tesla, Type 2", "Tesla, Type 2",
    L3912="Type 2, Tesla", "Tesla, Type 2",
    L3912="CCS, CHAdeMO", "CCS, CHAdeMO",
    L3912="CHAdeMO, CCS", "CCS, CHAdeMO",
    L3912="CHAdeMO, Tesla", "CHAdeMO, Tesla",
    L3912="Tesla, CHAdeMO", "CHAdeMO, Tesla"
)</f>
        <v>CHAdeMO, Tesla</v>
      </c>
    </row>
    <row r="3913" spans="1:23" x14ac:dyDescent="0.25">
      <c r="A3913" t="s">
        <v>7835</v>
      </c>
      <c r="B3913">
        <v>34.158822999999998</v>
      </c>
      <c r="C3913">
        <v>-118.224474</v>
      </c>
      <c r="D3913" t="s">
        <v>7836</v>
      </c>
      <c r="E3913" t="s">
        <v>19</v>
      </c>
      <c r="F3913">
        <v>0.39</v>
      </c>
      <c r="G3913" t="s">
        <v>32</v>
      </c>
      <c r="H3913">
        <v>13.36</v>
      </c>
      <c r="I3913">
        <v>42</v>
      </c>
      <c r="J3913" t="s">
        <v>33</v>
      </c>
      <c r="K3913">
        <v>22</v>
      </c>
      <c r="L3913" t="s">
        <v>40</v>
      </c>
      <c r="M3913">
        <v>2017</v>
      </c>
      <c r="N3913" t="s">
        <v>35</v>
      </c>
      <c r="O3913">
        <v>4.8</v>
      </c>
      <c r="P3913">
        <v>5</v>
      </c>
      <c r="Q3913" t="s">
        <v>24</v>
      </c>
      <c r="R3913">
        <v>29</v>
      </c>
      <c r="S3913">
        <f t="shared" si="183"/>
        <v>1218</v>
      </c>
      <c r="T3913">
        <f t="shared" si="184"/>
        <v>475.02000000000004</v>
      </c>
      <c r="U3913" s="2">
        <f t="shared" si="185"/>
        <v>0.11904761904761904</v>
      </c>
      <c r="V3913" t="str" cm="1">
        <f t="array" ref="V3913">_xlfn.IFS(H3913&lt;5,"Urban",H3913&lt;=12,"Sub-Urban",H3913&gt;12,"Out Of City")</f>
        <v>Out Of City</v>
      </c>
      <c r="W3913" t="str" cm="1">
        <f t="array" ref="W3913">_xlfn.IFS(
    L3913="CCS", "CCS",
    L3913="Type 2", "Type 2",
    L3913="CHAdeMO", "CHAdeMO",
    L3913="Tesla", "Tesla",
    L3913="CCS, Type 2", "CCS, Type 2",
    L3913="Type 2, CCS", "CCS, Type 2",
    L3913="CHAdeMO, Type 2", "CHAdeMO, Type 2",
    L3913="Type 2, CHAdeMO", "CHAdeMO, Type 2",
    L3913="CCS, Tesla", "CCS, Tesla",
    L3913="Tesla, CCS", "CCS, Tesla",
    L3913="Tesla, Type 2", "Tesla, Type 2",
    L3913="Type 2, Tesla", "Tesla, Type 2",
    L3913="CCS, CHAdeMO", "CCS, CHAdeMO",
    L3913="CHAdeMO, CCS", "CCS, CHAdeMO",
    L3913="CHAdeMO, Tesla", "CHAdeMO, Tesla",
    L3913="Tesla, CHAdeMO", "CHAdeMO, Tesla"
)</f>
        <v>Type 2</v>
      </c>
    </row>
    <row r="3914" spans="1:23" x14ac:dyDescent="0.25">
      <c r="A3914" t="s">
        <v>7837</v>
      </c>
      <c r="B3914">
        <v>39.862192</v>
      </c>
      <c r="C3914">
        <v>116.491068</v>
      </c>
      <c r="D3914" t="s">
        <v>7838</v>
      </c>
      <c r="E3914" t="s">
        <v>38</v>
      </c>
      <c r="F3914">
        <v>0.14000000000000001</v>
      </c>
      <c r="G3914" s="1" t="s">
        <v>9985</v>
      </c>
      <c r="H3914">
        <v>9.6</v>
      </c>
      <c r="I3914">
        <v>28</v>
      </c>
      <c r="J3914" t="s">
        <v>21</v>
      </c>
      <c r="K3914">
        <v>22</v>
      </c>
      <c r="L3914" t="s">
        <v>47</v>
      </c>
      <c r="M3914">
        <v>2012</v>
      </c>
      <c r="N3914" t="s">
        <v>23</v>
      </c>
      <c r="O3914">
        <v>4.5999999999999996</v>
      </c>
      <c r="P3914">
        <v>6</v>
      </c>
      <c r="Q3914" t="s">
        <v>48</v>
      </c>
      <c r="R3914">
        <v>15</v>
      </c>
      <c r="S3914">
        <f t="shared" si="183"/>
        <v>420</v>
      </c>
      <c r="T3914">
        <f t="shared" si="184"/>
        <v>58.800000000000004</v>
      </c>
      <c r="U3914" s="2">
        <f t="shared" si="185"/>
        <v>0.21428571428571427</v>
      </c>
      <c r="V3914" t="str" cm="1">
        <f t="array" ref="V3914">_xlfn.IFS(H3914&lt;5,"Urban",H3914&lt;=12,"Sub-Urban",H3914&gt;12,"Out Of City")</f>
        <v>Sub-Urban</v>
      </c>
      <c r="W3914" t="str" cm="1">
        <f t="array" ref="W3914">_xlfn.IFS(
    L3914="CCS", "CCS",
    L3914="Type 2", "Type 2",
    L3914="CHAdeMO", "CHAdeMO",
    L3914="Tesla", "Tesla",
    L3914="CCS, Type 2", "CCS, Type 2",
    L3914="Type 2, CCS", "CCS, Type 2",
    L3914="CHAdeMO, Type 2", "CHAdeMO, Type 2",
    L3914="Type 2, CHAdeMO", "CHAdeMO, Type 2",
    L3914="CCS, Tesla", "CCS, Tesla",
    L3914="Tesla, CCS", "CCS, Tesla",
    L3914="Tesla, Type 2", "Tesla, Type 2",
    L3914="Type 2, Tesla", "Tesla, Type 2",
    L3914="CCS, CHAdeMO", "CCS, CHAdeMO",
    L3914="CHAdeMO, CCS", "CCS, CHAdeMO",
    L3914="CHAdeMO, Tesla", "CHAdeMO, Tesla",
    L3914="Tesla, CHAdeMO", "CHAdeMO, Tesla"
)</f>
        <v>Tesla</v>
      </c>
    </row>
    <row r="3915" spans="1:23" x14ac:dyDescent="0.25">
      <c r="A3915" t="s">
        <v>7839</v>
      </c>
      <c r="B3915">
        <v>18.997143000000001</v>
      </c>
      <c r="C3915">
        <v>72.814670000000007</v>
      </c>
      <c r="D3915" t="s">
        <v>7840</v>
      </c>
      <c r="E3915" t="s">
        <v>38</v>
      </c>
      <c r="F3915">
        <v>0.28000000000000003</v>
      </c>
      <c r="G3915" t="s">
        <v>32</v>
      </c>
      <c r="H3915">
        <v>15.38</v>
      </c>
      <c r="I3915">
        <v>54</v>
      </c>
      <c r="J3915" t="s">
        <v>39</v>
      </c>
      <c r="K3915">
        <v>22</v>
      </c>
      <c r="L3915" t="s">
        <v>34</v>
      </c>
      <c r="M3915">
        <v>2018</v>
      </c>
      <c r="N3915" t="s">
        <v>23</v>
      </c>
      <c r="O3915">
        <v>4.4000000000000004</v>
      </c>
      <c r="P3915">
        <v>5</v>
      </c>
      <c r="Q3915" t="s">
        <v>24</v>
      </c>
      <c r="R3915">
        <v>8</v>
      </c>
      <c r="S3915">
        <f t="shared" si="183"/>
        <v>432</v>
      </c>
      <c r="T3915">
        <f t="shared" si="184"/>
        <v>120.96000000000001</v>
      </c>
      <c r="U3915" s="2">
        <f t="shared" si="185"/>
        <v>9.2592592592592587E-2</v>
      </c>
      <c r="V3915" t="str" cm="1">
        <f t="array" ref="V3915">_xlfn.IFS(H3915&lt;5,"Urban",H3915&lt;=12,"Sub-Urban",H3915&gt;12,"Out Of City")</f>
        <v>Out Of City</v>
      </c>
      <c r="W3915" t="str" cm="1">
        <f t="array" ref="W3915">_xlfn.IFS(
    L3915="CCS", "CCS",
    L3915="Type 2", "Type 2",
    L3915="CHAdeMO", "CHAdeMO",
    L3915="Tesla", "Tesla",
    L3915="CCS, Type 2", "CCS, Type 2",
    L3915="Type 2, CCS", "CCS, Type 2",
    L3915="CHAdeMO, Type 2", "CHAdeMO, Type 2",
    L3915="Type 2, CHAdeMO", "CHAdeMO, Type 2",
    L3915="CCS, Tesla", "CCS, Tesla",
    L3915="Tesla, CCS", "CCS, Tesla",
    L3915="Tesla, Type 2", "Tesla, Type 2",
    L3915="Type 2, Tesla", "Tesla, Type 2",
    L3915="CCS, CHAdeMO", "CCS, CHAdeMO",
    L3915="CHAdeMO, CCS", "CCS, CHAdeMO",
    L3915="CHAdeMO, Tesla", "CHAdeMO, Tesla",
    L3915="Tesla, CHAdeMO", "CHAdeMO, Tesla"
)</f>
        <v>CCS, Type 2</v>
      </c>
    </row>
    <row r="3916" spans="1:23" x14ac:dyDescent="0.25">
      <c r="A3916" t="s">
        <v>7841</v>
      </c>
      <c r="B3916">
        <v>19.562799999999999</v>
      </c>
      <c r="C3916">
        <v>-99.038720999999995</v>
      </c>
      <c r="D3916" t="s">
        <v>7842</v>
      </c>
      <c r="E3916" t="s">
        <v>27</v>
      </c>
      <c r="F3916">
        <v>0.22</v>
      </c>
      <c r="G3916" t="s">
        <v>20</v>
      </c>
      <c r="H3916">
        <v>10.210000000000001</v>
      </c>
      <c r="I3916">
        <v>80</v>
      </c>
      <c r="J3916" t="s">
        <v>47</v>
      </c>
      <c r="K3916">
        <v>150</v>
      </c>
      <c r="L3916" t="s">
        <v>43</v>
      </c>
      <c r="M3916">
        <v>2016</v>
      </c>
      <c r="N3916" t="s">
        <v>23</v>
      </c>
      <c r="O3916">
        <v>3.7</v>
      </c>
      <c r="P3916">
        <v>4</v>
      </c>
      <c r="Q3916" t="s">
        <v>29</v>
      </c>
      <c r="R3916">
        <v>53</v>
      </c>
      <c r="S3916">
        <f t="shared" si="183"/>
        <v>4240</v>
      </c>
      <c r="T3916">
        <f t="shared" si="184"/>
        <v>932.8</v>
      </c>
      <c r="U3916" s="2">
        <f t="shared" si="185"/>
        <v>0.05</v>
      </c>
      <c r="V3916" t="str" cm="1">
        <f t="array" ref="V3916">_xlfn.IFS(H3916&lt;5,"Urban",H3916&lt;=12,"Sub-Urban",H3916&gt;12,"Out Of City")</f>
        <v>Sub-Urban</v>
      </c>
      <c r="W3916" t="str" cm="1">
        <f t="array" ref="W3916">_xlfn.IFS(
    L3916="CCS", "CCS",
    L3916="Type 2", "Type 2",
    L3916="CHAdeMO", "CHAdeMO",
    L3916="Tesla", "Tesla",
    L3916="CCS, Type 2", "CCS, Type 2",
    L3916="Type 2, CCS", "CCS, Type 2",
    L3916="CHAdeMO, Type 2", "CHAdeMO, Type 2",
    L3916="Type 2, CHAdeMO", "CHAdeMO, Type 2",
    L3916="CCS, Tesla", "CCS, Tesla",
    L3916="Tesla, CCS", "CCS, Tesla",
    L3916="Tesla, Type 2", "Tesla, Type 2",
    L3916="Type 2, Tesla", "Tesla, Type 2",
    L3916="CCS, CHAdeMO", "CCS, CHAdeMO",
    L3916="CHAdeMO, CCS", "CCS, CHAdeMO",
    L3916="CHAdeMO, Tesla", "CHAdeMO, Tesla",
    L3916="Tesla, CHAdeMO", "CHAdeMO, Tesla"
)</f>
        <v>CCS</v>
      </c>
    </row>
    <row r="3917" spans="1:23" x14ac:dyDescent="0.25">
      <c r="A3917" t="s">
        <v>7843</v>
      </c>
      <c r="B3917">
        <v>-33.711554</v>
      </c>
      <c r="C3917">
        <v>151.38441399999999</v>
      </c>
      <c r="D3917" t="s">
        <v>7844</v>
      </c>
      <c r="E3917" t="s">
        <v>19</v>
      </c>
      <c r="F3917">
        <v>0.13</v>
      </c>
      <c r="G3917" t="s">
        <v>20</v>
      </c>
      <c r="H3917">
        <v>2.92</v>
      </c>
      <c r="I3917">
        <v>66</v>
      </c>
      <c r="J3917" t="s">
        <v>47</v>
      </c>
      <c r="K3917">
        <v>22</v>
      </c>
      <c r="L3917" t="s">
        <v>47</v>
      </c>
      <c r="M3917">
        <v>2011</v>
      </c>
      <c r="N3917" t="s">
        <v>23</v>
      </c>
      <c r="O3917">
        <v>4.5999999999999996</v>
      </c>
      <c r="P3917">
        <v>3</v>
      </c>
      <c r="Q3917" t="s">
        <v>48</v>
      </c>
      <c r="R3917">
        <v>34</v>
      </c>
      <c r="S3917">
        <f t="shared" si="183"/>
        <v>2244</v>
      </c>
      <c r="T3917">
        <f t="shared" si="184"/>
        <v>291.72000000000003</v>
      </c>
      <c r="U3917" s="2">
        <f t="shared" si="185"/>
        <v>4.5454545454545456E-2</v>
      </c>
      <c r="V3917" t="str" cm="1">
        <f t="array" ref="V3917">_xlfn.IFS(H3917&lt;5,"Urban",H3917&lt;=12,"Sub-Urban",H3917&gt;12,"Out Of City")</f>
        <v>Urban</v>
      </c>
      <c r="W3917" t="str" cm="1">
        <f t="array" ref="W3917">_xlfn.IFS(
    L3917="CCS", "CCS",
    L3917="Type 2", "Type 2",
    L3917="CHAdeMO", "CHAdeMO",
    L3917="Tesla", "Tesla",
    L3917="CCS, Type 2", "CCS, Type 2",
    L3917="Type 2, CCS", "CCS, Type 2",
    L3917="CHAdeMO, Type 2", "CHAdeMO, Type 2",
    L3917="Type 2, CHAdeMO", "CHAdeMO, Type 2",
    L3917="CCS, Tesla", "CCS, Tesla",
    L3917="Tesla, CCS", "CCS, Tesla",
    L3917="Tesla, Type 2", "Tesla, Type 2",
    L3917="Type 2, Tesla", "Tesla, Type 2",
    L3917="CCS, CHAdeMO", "CCS, CHAdeMO",
    L3917="CHAdeMO, CCS", "CCS, CHAdeMO",
    L3917="CHAdeMO, Tesla", "CHAdeMO, Tesla",
    L3917="Tesla, CHAdeMO", "CHAdeMO, Tesla"
)</f>
        <v>Tesla</v>
      </c>
    </row>
    <row r="3918" spans="1:23" x14ac:dyDescent="0.25">
      <c r="A3918" t="s">
        <v>7845</v>
      </c>
      <c r="B3918">
        <v>-33.812389000000003</v>
      </c>
      <c r="C3918">
        <v>18.525324999999999</v>
      </c>
      <c r="D3918" t="s">
        <v>7846</v>
      </c>
      <c r="E3918" t="s">
        <v>38</v>
      </c>
      <c r="F3918">
        <v>0.23</v>
      </c>
      <c r="G3918" t="s">
        <v>32</v>
      </c>
      <c r="H3918">
        <v>14.44</v>
      </c>
      <c r="I3918">
        <v>84</v>
      </c>
      <c r="J3918" t="s">
        <v>46</v>
      </c>
      <c r="K3918">
        <v>22</v>
      </c>
      <c r="L3918" t="s">
        <v>80</v>
      </c>
      <c r="M3918">
        <v>2012</v>
      </c>
      <c r="N3918" t="s">
        <v>35</v>
      </c>
      <c r="O3918">
        <v>3.9</v>
      </c>
      <c r="P3918">
        <v>9</v>
      </c>
      <c r="Q3918" t="s">
        <v>24</v>
      </c>
      <c r="R3918">
        <v>17</v>
      </c>
      <c r="S3918">
        <f t="shared" si="183"/>
        <v>1428</v>
      </c>
      <c r="T3918">
        <f t="shared" si="184"/>
        <v>328.44</v>
      </c>
      <c r="U3918" s="2">
        <f t="shared" si="185"/>
        <v>0.10714285714285714</v>
      </c>
      <c r="V3918" t="str" cm="1">
        <f t="array" ref="V3918">_xlfn.IFS(H3918&lt;5,"Urban",H3918&lt;=12,"Sub-Urban",H3918&gt;12,"Out Of City")</f>
        <v>Out Of City</v>
      </c>
      <c r="W3918" t="str" cm="1">
        <f t="array" ref="W3918">_xlfn.IFS(
    L3918="CCS", "CCS",
    L3918="Type 2", "Type 2",
    L3918="CHAdeMO", "CHAdeMO",
    L3918="Tesla", "Tesla",
    L3918="CCS, Type 2", "CCS, Type 2",
    L3918="Type 2, CCS", "CCS, Type 2",
    L3918="CHAdeMO, Type 2", "CHAdeMO, Type 2",
    L3918="Type 2, CHAdeMO", "CHAdeMO, Type 2",
    L3918="CCS, Tesla", "CCS, Tesla",
    L3918="Tesla, CCS", "CCS, Tesla",
    L3918="Tesla, Type 2", "Tesla, Type 2",
    L3918="Type 2, Tesla", "Tesla, Type 2",
    L3918="CCS, CHAdeMO", "CCS, CHAdeMO",
    L3918="CHAdeMO, CCS", "CCS, CHAdeMO",
    L3918="CHAdeMO, Tesla", "CHAdeMO, Tesla",
    L3918="Tesla, CHAdeMO", "CHAdeMO, Tesla"
)</f>
        <v>CHAdeMO, Type 2</v>
      </c>
    </row>
    <row r="3919" spans="1:23" x14ac:dyDescent="0.25">
      <c r="A3919" t="s">
        <v>7847</v>
      </c>
      <c r="B3919">
        <v>19.439247999999999</v>
      </c>
      <c r="C3919">
        <v>-99.101032000000004</v>
      </c>
      <c r="D3919" t="s">
        <v>7848</v>
      </c>
      <c r="E3919" t="s">
        <v>38</v>
      </c>
      <c r="F3919">
        <v>0.43</v>
      </c>
      <c r="G3919" s="1" t="s">
        <v>9985</v>
      </c>
      <c r="H3919">
        <v>19.93</v>
      </c>
      <c r="I3919">
        <v>97</v>
      </c>
      <c r="J3919" t="s">
        <v>47</v>
      </c>
      <c r="K3919">
        <v>22</v>
      </c>
      <c r="L3919" t="s">
        <v>40</v>
      </c>
      <c r="M3919">
        <v>2013</v>
      </c>
      <c r="N3919" t="s">
        <v>23</v>
      </c>
      <c r="O3919">
        <v>4.5999999999999996</v>
      </c>
      <c r="P3919">
        <v>2</v>
      </c>
      <c r="Q3919" t="s">
        <v>24</v>
      </c>
      <c r="R3919">
        <v>16</v>
      </c>
      <c r="S3919">
        <f t="shared" si="183"/>
        <v>1552</v>
      </c>
      <c r="T3919">
        <f t="shared" si="184"/>
        <v>667.36</v>
      </c>
      <c r="U3919" s="2">
        <f t="shared" si="185"/>
        <v>2.0618556701030927E-2</v>
      </c>
      <c r="V3919" t="str" cm="1">
        <f t="array" ref="V3919">_xlfn.IFS(H3919&lt;5,"Urban",H3919&lt;=12,"Sub-Urban",H3919&gt;12,"Out Of City")</f>
        <v>Out Of City</v>
      </c>
      <c r="W3919" t="str" cm="1">
        <f t="array" ref="W3919">_xlfn.IFS(
    L3919="CCS", "CCS",
    L3919="Type 2", "Type 2",
    L3919="CHAdeMO", "CHAdeMO",
    L3919="Tesla", "Tesla",
    L3919="CCS, Type 2", "CCS, Type 2",
    L3919="Type 2, CCS", "CCS, Type 2",
    L3919="CHAdeMO, Type 2", "CHAdeMO, Type 2",
    L3919="Type 2, CHAdeMO", "CHAdeMO, Type 2",
    L3919="CCS, Tesla", "CCS, Tesla",
    L3919="Tesla, CCS", "CCS, Tesla",
    L3919="Tesla, Type 2", "Tesla, Type 2",
    L3919="Type 2, Tesla", "Tesla, Type 2",
    L3919="CCS, CHAdeMO", "CCS, CHAdeMO",
    L3919="CHAdeMO, CCS", "CCS, CHAdeMO",
    L3919="CHAdeMO, Tesla", "CHAdeMO, Tesla",
    L3919="Tesla, CHAdeMO", "CHAdeMO, Tesla"
)</f>
        <v>Type 2</v>
      </c>
    </row>
    <row r="3920" spans="1:23" x14ac:dyDescent="0.25">
      <c r="A3920" t="s">
        <v>7849</v>
      </c>
      <c r="B3920">
        <v>25.304828000000001</v>
      </c>
      <c r="C3920">
        <v>55.263452999999998</v>
      </c>
      <c r="D3920" t="s">
        <v>7850</v>
      </c>
      <c r="E3920" t="s">
        <v>38</v>
      </c>
      <c r="F3920">
        <v>0.35</v>
      </c>
      <c r="G3920" s="1" t="s">
        <v>9985</v>
      </c>
      <c r="H3920">
        <v>13.25</v>
      </c>
      <c r="I3920">
        <v>55</v>
      </c>
      <c r="J3920" t="s">
        <v>21</v>
      </c>
      <c r="K3920">
        <v>150</v>
      </c>
      <c r="L3920" t="s">
        <v>43</v>
      </c>
      <c r="M3920">
        <v>2020</v>
      </c>
      <c r="N3920" t="s">
        <v>35</v>
      </c>
      <c r="O3920">
        <v>5</v>
      </c>
      <c r="P3920">
        <v>9</v>
      </c>
      <c r="Q3920" t="s">
        <v>24</v>
      </c>
      <c r="R3920">
        <v>12</v>
      </c>
      <c r="S3920">
        <f t="shared" si="183"/>
        <v>660</v>
      </c>
      <c r="T3920">
        <f t="shared" si="184"/>
        <v>230.99999999999997</v>
      </c>
      <c r="U3920" s="2">
        <f t="shared" si="185"/>
        <v>0.16363636363636364</v>
      </c>
      <c r="V3920" t="str" cm="1">
        <f t="array" ref="V3920">_xlfn.IFS(H3920&lt;5,"Urban",H3920&lt;=12,"Sub-Urban",H3920&gt;12,"Out Of City")</f>
        <v>Out Of City</v>
      </c>
      <c r="W3920" t="str" cm="1">
        <f t="array" ref="W3920">_xlfn.IFS(
    L3920="CCS", "CCS",
    L3920="Type 2", "Type 2",
    L3920="CHAdeMO", "CHAdeMO",
    L3920="Tesla", "Tesla",
    L3920="CCS, Type 2", "CCS, Type 2",
    L3920="Type 2, CCS", "CCS, Type 2",
    L3920="CHAdeMO, Type 2", "CHAdeMO, Type 2",
    L3920="Type 2, CHAdeMO", "CHAdeMO, Type 2",
    L3920="CCS, Tesla", "CCS, Tesla",
    L3920="Tesla, CCS", "CCS, Tesla",
    L3920="Tesla, Type 2", "Tesla, Type 2",
    L3920="Type 2, Tesla", "Tesla, Type 2",
    L3920="CCS, CHAdeMO", "CCS, CHAdeMO",
    L3920="CHAdeMO, CCS", "CCS, CHAdeMO",
    L3920="CHAdeMO, Tesla", "CHAdeMO, Tesla",
    L3920="Tesla, CHAdeMO", "CHAdeMO, Tesla"
)</f>
        <v>CCS</v>
      </c>
    </row>
    <row r="3921" spans="1:23" x14ac:dyDescent="0.25">
      <c r="A3921" t="s">
        <v>7851</v>
      </c>
      <c r="B3921">
        <v>52.473874000000002</v>
      </c>
      <c r="C3921">
        <v>13.308392</v>
      </c>
      <c r="D3921" t="s">
        <v>7852</v>
      </c>
      <c r="E3921" t="s">
        <v>38</v>
      </c>
      <c r="F3921">
        <v>0.17</v>
      </c>
      <c r="G3921" s="1" t="s">
        <v>9985</v>
      </c>
      <c r="H3921">
        <v>4.12</v>
      </c>
      <c r="I3921">
        <v>57</v>
      </c>
      <c r="J3921" t="s">
        <v>33</v>
      </c>
      <c r="K3921">
        <v>150</v>
      </c>
      <c r="L3921" t="s">
        <v>80</v>
      </c>
      <c r="M3921">
        <v>2017</v>
      </c>
      <c r="N3921" t="s">
        <v>35</v>
      </c>
      <c r="O3921">
        <v>3.2</v>
      </c>
      <c r="P3921">
        <v>2</v>
      </c>
      <c r="Q3921" t="s">
        <v>24</v>
      </c>
      <c r="R3921">
        <v>15</v>
      </c>
      <c r="S3921">
        <f t="shared" si="183"/>
        <v>855</v>
      </c>
      <c r="T3921">
        <f t="shared" si="184"/>
        <v>145.35000000000002</v>
      </c>
      <c r="U3921" s="2">
        <f t="shared" si="185"/>
        <v>3.5087719298245612E-2</v>
      </c>
      <c r="V3921" t="str" cm="1">
        <f t="array" ref="V3921">_xlfn.IFS(H3921&lt;5,"Urban",H3921&lt;=12,"Sub-Urban",H3921&gt;12,"Out Of City")</f>
        <v>Urban</v>
      </c>
      <c r="W3921" t="str" cm="1">
        <f t="array" ref="W3921">_xlfn.IFS(
    L3921="CCS", "CCS",
    L3921="Type 2", "Type 2",
    L3921="CHAdeMO", "CHAdeMO",
    L3921="Tesla", "Tesla",
    L3921="CCS, Type 2", "CCS, Type 2",
    L3921="Type 2, CCS", "CCS, Type 2",
    L3921="CHAdeMO, Type 2", "CHAdeMO, Type 2",
    L3921="Type 2, CHAdeMO", "CHAdeMO, Type 2",
    L3921="CCS, Tesla", "CCS, Tesla",
    L3921="Tesla, CCS", "CCS, Tesla",
    L3921="Tesla, Type 2", "Tesla, Type 2",
    L3921="Type 2, Tesla", "Tesla, Type 2",
    L3921="CCS, CHAdeMO", "CCS, CHAdeMO",
    L3921="CHAdeMO, CCS", "CCS, CHAdeMO",
    L3921="CHAdeMO, Tesla", "CHAdeMO, Tesla",
    L3921="Tesla, CHAdeMO", "CHAdeMO, Tesla"
)</f>
        <v>CHAdeMO, Type 2</v>
      </c>
    </row>
    <row r="3922" spans="1:23" x14ac:dyDescent="0.25">
      <c r="A3922" t="s">
        <v>7853</v>
      </c>
      <c r="B3922">
        <v>17.834371999999998</v>
      </c>
      <c r="C3922">
        <v>150.27214799999999</v>
      </c>
      <c r="D3922" t="s">
        <v>7854</v>
      </c>
      <c r="E3922" t="s">
        <v>27</v>
      </c>
      <c r="F3922">
        <v>0.25</v>
      </c>
      <c r="G3922" t="s">
        <v>32</v>
      </c>
      <c r="H3922">
        <v>19.47</v>
      </c>
      <c r="I3922">
        <v>63</v>
      </c>
      <c r="J3922" t="s">
        <v>46</v>
      </c>
      <c r="K3922">
        <v>150</v>
      </c>
      <c r="L3922" t="s">
        <v>104</v>
      </c>
      <c r="M3922">
        <v>2019</v>
      </c>
      <c r="N3922" t="s">
        <v>35</v>
      </c>
      <c r="O3922">
        <v>4.5</v>
      </c>
      <c r="P3922">
        <v>1</v>
      </c>
      <c r="Q3922" t="s">
        <v>48</v>
      </c>
      <c r="R3922">
        <v>53</v>
      </c>
      <c r="S3922">
        <f t="shared" si="183"/>
        <v>3339</v>
      </c>
      <c r="T3922">
        <f t="shared" si="184"/>
        <v>834.75</v>
      </c>
      <c r="U3922" s="2">
        <f t="shared" si="185"/>
        <v>1.5873015873015872E-2</v>
      </c>
      <c r="V3922" t="str" cm="1">
        <f t="array" ref="V3922">_xlfn.IFS(H3922&lt;5,"Urban",H3922&lt;=12,"Sub-Urban",H3922&gt;12,"Out Of City")</f>
        <v>Out Of City</v>
      </c>
      <c r="W3922" t="str" cm="1">
        <f t="array" ref="W3922">_xlfn.IFS(
    L3922="CCS", "CCS",
    L3922="Type 2", "Type 2",
    L3922="CHAdeMO", "CHAdeMO",
    L3922="Tesla", "Tesla",
    L3922="CCS, Type 2", "CCS, Type 2",
    L3922="Type 2, CCS", "CCS, Type 2",
    L3922="CHAdeMO, Type 2", "CHAdeMO, Type 2",
    L3922="Type 2, CHAdeMO", "CHAdeMO, Type 2",
    L3922="CCS, Tesla", "CCS, Tesla",
    L3922="Tesla, CCS", "CCS, Tesla",
    L3922="Tesla, Type 2", "Tesla, Type 2",
    L3922="Type 2, Tesla", "Tesla, Type 2",
    L3922="CCS, CHAdeMO", "CCS, CHAdeMO",
    L3922="CHAdeMO, CCS", "CCS, CHAdeMO",
    L3922="CHAdeMO, Tesla", "CHAdeMO, Tesla",
    L3922="Tesla, CHAdeMO", "CHAdeMO, Tesla"
)</f>
        <v>CHAdeMO, Type 2</v>
      </c>
    </row>
    <row r="3923" spans="1:23" x14ac:dyDescent="0.25">
      <c r="A3923" t="s">
        <v>7855</v>
      </c>
      <c r="B3923">
        <v>-23.540846999999999</v>
      </c>
      <c r="C3923">
        <v>-46.688187999999997</v>
      </c>
      <c r="D3923" t="s">
        <v>7856</v>
      </c>
      <c r="E3923" t="s">
        <v>38</v>
      </c>
      <c r="F3923">
        <v>0.25</v>
      </c>
      <c r="G3923" t="s">
        <v>32</v>
      </c>
      <c r="H3923">
        <v>6.09</v>
      </c>
      <c r="I3923">
        <v>61</v>
      </c>
      <c r="J3923" t="s">
        <v>21</v>
      </c>
      <c r="K3923">
        <v>150</v>
      </c>
      <c r="L3923" t="s">
        <v>47</v>
      </c>
      <c r="M3923">
        <v>2016</v>
      </c>
      <c r="N3923" t="s">
        <v>23</v>
      </c>
      <c r="O3923">
        <v>3.4</v>
      </c>
      <c r="P3923">
        <v>3</v>
      </c>
      <c r="Q3923" t="s">
        <v>29</v>
      </c>
      <c r="R3923">
        <v>10</v>
      </c>
      <c r="S3923">
        <f t="shared" si="183"/>
        <v>610</v>
      </c>
      <c r="T3923">
        <f t="shared" si="184"/>
        <v>152.5</v>
      </c>
      <c r="U3923" s="2">
        <f t="shared" si="185"/>
        <v>4.9180327868852458E-2</v>
      </c>
      <c r="V3923" t="str" cm="1">
        <f t="array" ref="V3923">_xlfn.IFS(H3923&lt;5,"Urban",H3923&lt;=12,"Sub-Urban",H3923&gt;12,"Out Of City")</f>
        <v>Sub-Urban</v>
      </c>
      <c r="W3923" t="str" cm="1">
        <f t="array" ref="W3923">_xlfn.IFS(
    L3923="CCS", "CCS",
    L3923="Type 2", "Type 2",
    L3923="CHAdeMO", "CHAdeMO",
    L3923="Tesla", "Tesla",
    L3923="CCS, Type 2", "CCS, Type 2",
    L3923="Type 2, CCS", "CCS, Type 2",
    L3923="CHAdeMO, Type 2", "CHAdeMO, Type 2",
    L3923="Type 2, CHAdeMO", "CHAdeMO, Type 2",
    L3923="CCS, Tesla", "CCS, Tesla",
    L3923="Tesla, CCS", "CCS, Tesla",
    L3923="Tesla, Type 2", "Tesla, Type 2",
    L3923="Type 2, Tesla", "Tesla, Type 2",
    L3923="CCS, CHAdeMO", "CCS, CHAdeMO",
    L3923="CHAdeMO, CCS", "CCS, CHAdeMO",
    L3923="CHAdeMO, Tesla", "CHAdeMO, Tesla",
    L3923="Tesla, CHAdeMO", "CHAdeMO, Tesla"
)</f>
        <v>Tesla</v>
      </c>
    </row>
    <row r="3924" spans="1:23" x14ac:dyDescent="0.25">
      <c r="A3924" t="s">
        <v>7857</v>
      </c>
      <c r="B3924">
        <v>43.681077999999999</v>
      </c>
      <c r="C3924">
        <v>-79.318353999999999</v>
      </c>
      <c r="D3924" t="s">
        <v>7858</v>
      </c>
      <c r="E3924" t="s">
        <v>19</v>
      </c>
      <c r="F3924">
        <v>0.12</v>
      </c>
      <c r="G3924" s="1" t="s">
        <v>9985</v>
      </c>
      <c r="H3924">
        <v>15.87</v>
      </c>
      <c r="I3924">
        <v>42</v>
      </c>
      <c r="J3924" t="s">
        <v>21</v>
      </c>
      <c r="K3924">
        <v>150</v>
      </c>
      <c r="L3924" t="s">
        <v>47</v>
      </c>
      <c r="M3924">
        <v>2020</v>
      </c>
      <c r="N3924" t="s">
        <v>23</v>
      </c>
      <c r="O3924">
        <v>3.3</v>
      </c>
      <c r="P3924">
        <v>6</v>
      </c>
      <c r="Q3924" t="s">
        <v>24</v>
      </c>
      <c r="R3924">
        <v>23</v>
      </c>
      <c r="S3924">
        <f t="shared" si="183"/>
        <v>966</v>
      </c>
      <c r="T3924">
        <f t="shared" si="184"/>
        <v>115.92</v>
      </c>
      <c r="U3924" s="2">
        <f t="shared" si="185"/>
        <v>0.14285714285714285</v>
      </c>
      <c r="V3924" t="str" cm="1">
        <f t="array" ref="V3924">_xlfn.IFS(H3924&lt;5,"Urban",H3924&lt;=12,"Sub-Urban",H3924&gt;12,"Out Of City")</f>
        <v>Out Of City</v>
      </c>
      <c r="W3924" t="str" cm="1">
        <f t="array" ref="W3924">_xlfn.IFS(
    L3924="CCS", "CCS",
    L3924="Type 2", "Type 2",
    L3924="CHAdeMO", "CHAdeMO",
    L3924="Tesla", "Tesla",
    L3924="CCS, Type 2", "CCS, Type 2",
    L3924="Type 2, CCS", "CCS, Type 2",
    L3924="CHAdeMO, Type 2", "CHAdeMO, Type 2",
    L3924="Type 2, CHAdeMO", "CHAdeMO, Type 2",
    L3924="CCS, Tesla", "CCS, Tesla",
    L3924="Tesla, CCS", "CCS, Tesla",
    L3924="Tesla, Type 2", "Tesla, Type 2",
    L3924="Type 2, Tesla", "Tesla, Type 2",
    L3924="CCS, CHAdeMO", "CCS, CHAdeMO",
    L3924="CHAdeMO, CCS", "CCS, CHAdeMO",
    L3924="CHAdeMO, Tesla", "CHAdeMO, Tesla",
    L3924="Tesla, CHAdeMO", "CHAdeMO, Tesla"
)</f>
        <v>Tesla</v>
      </c>
    </row>
    <row r="3925" spans="1:23" x14ac:dyDescent="0.25">
      <c r="A3925" t="s">
        <v>7859</v>
      </c>
      <c r="B3925">
        <v>37.691788000000003</v>
      </c>
      <c r="C3925">
        <v>127.078935</v>
      </c>
      <c r="D3925" t="s">
        <v>7860</v>
      </c>
      <c r="E3925" t="s">
        <v>38</v>
      </c>
      <c r="F3925">
        <v>0.47</v>
      </c>
      <c r="G3925" t="s">
        <v>32</v>
      </c>
      <c r="H3925">
        <v>12.41</v>
      </c>
      <c r="I3925">
        <v>22</v>
      </c>
      <c r="J3925" t="s">
        <v>47</v>
      </c>
      <c r="K3925">
        <v>50</v>
      </c>
      <c r="L3925" t="s">
        <v>43</v>
      </c>
      <c r="M3925">
        <v>2010</v>
      </c>
      <c r="N3925" t="s">
        <v>23</v>
      </c>
      <c r="O3925">
        <v>3.5</v>
      </c>
      <c r="P3925">
        <v>7</v>
      </c>
      <c r="Q3925" t="s">
        <v>29</v>
      </c>
      <c r="R3925">
        <v>16</v>
      </c>
      <c r="S3925">
        <f t="shared" si="183"/>
        <v>352</v>
      </c>
      <c r="T3925">
        <f t="shared" si="184"/>
        <v>165.44</v>
      </c>
      <c r="U3925" s="2">
        <f t="shared" si="185"/>
        <v>0.31818181818181818</v>
      </c>
      <c r="V3925" t="str" cm="1">
        <f t="array" ref="V3925">_xlfn.IFS(H3925&lt;5,"Urban",H3925&lt;=12,"Sub-Urban",H3925&gt;12,"Out Of City")</f>
        <v>Out Of City</v>
      </c>
      <c r="W3925" t="str" cm="1">
        <f t="array" ref="W3925">_xlfn.IFS(
    L3925="CCS", "CCS",
    L3925="Type 2", "Type 2",
    L3925="CHAdeMO", "CHAdeMO",
    L3925="Tesla", "Tesla",
    L3925="CCS, Type 2", "CCS, Type 2",
    L3925="Type 2, CCS", "CCS, Type 2",
    L3925="CHAdeMO, Type 2", "CHAdeMO, Type 2",
    L3925="Type 2, CHAdeMO", "CHAdeMO, Type 2",
    L3925="CCS, Tesla", "CCS, Tesla",
    L3925="Tesla, CCS", "CCS, Tesla",
    L3925="Tesla, Type 2", "Tesla, Type 2",
    L3925="Type 2, Tesla", "Tesla, Type 2",
    L3925="CCS, CHAdeMO", "CCS, CHAdeMO",
    L3925="CHAdeMO, CCS", "CCS, CHAdeMO",
    L3925="CHAdeMO, Tesla", "CHAdeMO, Tesla",
    L3925="Tesla, CHAdeMO", "CHAdeMO, Tesla"
)</f>
        <v>CCS</v>
      </c>
    </row>
    <row r="3926" spans="1:23" x14ac:dyDescent="0.25">
      <c r="A3926" t="s">
        <v>7861</v>
      </c>
      <c r="B3926">
        <v>-23.621202</v>
      </c>
      <c r="C3926">
        <v>-46.657789000000001</v>
      </c>
      <c r="D3926" t="s">
        <v>7862</v>
      </c>
      <c r="E3926" t="s">
        <v>27</v>
      </c>
      <c r="F3926">
        <v>0.41</v>
      </c>
      <c r="G3926" t="s">
        <v>20</v>
      </c>
      <c r="H3926">
        <v>8.59</v>
      </c>
      <c r="I3926">
        <v>59</v>
      </c>
      <c r="J3926" t="s">
        <v>46</v>
      </c>
      <c r="K3926">
        <v>350</v>
      </c>
      <c r="L3926" t="s">
        <v>34</v>
      </c>
      <c r="M3926">
        <v>2010</v>
      </c>
      <c r="N3926" t="s">
        <v>23</v>
      </c>
      <c r="O3926">
        <v>4.5999999999999996</v>
      </c>
      <c r="P3926">
        <v>8</v>
      </c>
      <c r="Q3926" t="s">
        <v>24</v>
      </c>
      <c r="R3926">
        <v>60</v>
      </c>
      <c r="S3926">
        <f t="shared" si="183"/>
        <v>3540</v>
      </c>
      <c r="T3926">
        <f t="shared" si="184"/>
        <v>1451.3999999999999</v>
      </c>
      <c r="U3926" s="2">
        <f t="shared" si="185"/>
        <v>0.13559322033898305</v>
      </c>
      <c r="V3926" t="str" cm="1">
        <f t="array" ref="V3926">_xlfn.IFS(H3926&lt;5,"Urban",H3926&lt;=12,"Sub-Urban",H3926&gt;12,"Out Of City")</f>
        <v>Sub-Urban</v>
      </c>
      <c r="W3926" t="str" cm="1">
        <f t="array" ref="W3926">_xlfn.IFS(
    L3926="CCS", "CCS",
    L3926="Type 2", "Type 2",
    L3926="CHAdeMO", "CHAdeMO",
    L3926="Tesla", "Tesla",
    L3926="CCS, Type 2", "CCS, Type 2",
    L3926="Type 2, CCS", "CCS, Type 2",
    L3926="CHAdeMO, Type 2", "CHAdeMO, Type 2",
    L3926="Type 2, CHAdeMO", "CHAdeMO, Type 2",
    L3926="CCS, Tesla", "CCS, Tesla",
    L3926="Tesla, CCS", "CCS, Tesla",
    L3926="Tesla, Type 2", "Tesla, Type 2",
    L3926="Type 2, Tesla", "Tesla, Type 2",
    L3926="CCS, CHAdeMO", "CCS, CHAdeMO",
    L3926="CHAdeMO, CCS", "CCS, CHAdeMO",
    L3926="CHAdeMO, Tesla", "CHAdeMO, Tesla",
    L3926="Tesla, CHAdeMO", "CHAdeMO, Tesla"
)</f>
        <v>CCS, Type 2</v>
      </c>
    </row>
    <row r="3927" spans="1:23" x14ac:dyDescent="0.25">
      <c r="A3927" t="s">
        <v>7863</v>
      </c>
      <c r="B3927">
        <v>55.821348999999998</v>
      </c>
      <c r="C3927">
        <v>37.555770000000003</v>
      </c>
      <c r="D3927" t="s">
        <v>7864</v>
      </c>
      <c r="E3927" t="s">
        <v>19</v>
      </c>
      <c r="F3927">
        <v>0.17</v>
      </c>
      <c r="G3927" t="s">
        <v>20</v>
      </c>
      <c r="H3927">
        <v>2.85</v>
      </c>
      <c r="I3927">
        <v>91</v>
      </c>
      <c r="J3927" t="s">
        <v>47</v>
      </c>
      <c r="K3927">
        <v>150</v>
      </c>
      <c r="L3927" t="s">
        <v>104</v>
      </c>
      <c r="M3927">
        <v>2023</v>
      </c>
      <c r="N3927" t="s">
        <v>35</v>
      </c>
      <c r="O3927">
        <v>4.8</v>
      </c>
      <c r="P3927">
        <v>9</v>
      </c>
      <c r="Q3927" t="s">
        <v>24</v>
      </c>
      <c r="R3927">
        <v>37</v>
      </c>
      <c r="S3927">
        <f t="shared" si="183"/>
        <v>3367</v>
      </c>
      <c r="T3927">
        <f t="shared" si="184"/>
        <v>572.39</v>
      </c>
      <c r="U3927" s="2">
        <f t="shared" si="185"/>
        <v>9.8901098901098897E-2</v>
      </c>
      <c r="V3927" t="str" cm="1">
        <f t="array" ref="V3927">_xlfn.IFS(H3927&lt;5,"Urban",H3927&lt;=12,"Sub-Urban",H3927&gt;12,"Out Of City")</f>
        <v>Urban</v>
      </c>
      <c r="W3927" t="str" cm="1">
        <f t="array" ref="W3927">_xlfn.IFS(
    L3927="CCS", "CCS",
    L3927="Type 2", "Type 2",
    L3927="CHAdeMO", "CHAdeMO",
    L3927="Tesla", "Tesla",
    L3927="CCS, Type 2", "CCS, Type 2",
    L3927="Type 2, CCS", "CCS, Type 2",
    L3927="CHAdeMO, Type 2", "CHAdeMO, Type 2",
    L3927="Type 2, CHAdeMO", "CHAdeMO, Type 2",
    L3927="CCS, Tesla", "CCS, Tesla",
    L3927="Tesla, CCS", "CCS, Tesla",
    L3927="Tesla, Type 2", "Tesla, Type 2",
    L3927="Type 2, Tesla", "Tesla, Type 2",
    L3927="CCS, CHAdeMO", "CCS, CHAdeMO",
    L3927="CHAdeMO, CCS", "CCS, CHAdeMO",
    L3927="CHAdeMO, Tesla", "CHAdeMO, Tesla",
    L3927="Tesla, CHAdeMO", "CHAdeMO, Tesla"
)</f>
        <v>CHAdeMO, Type 2</v>
      </c>
    </row>
    <row r="3928" spans="1:23" x14ac:dyDescent="0.25">
      <c r="A3928" t="s">
        <v>7865</v>
      </c>
      <c r="B3928">
        <v>41.869973999999999</v>
      </c>
      <c r="C3928">
        <v>-87.649992999999995</v>
      </c>
      <c r="D3928" t="s">
        <v>7866</v>
      </c>
      <c r="E3928" t="s">
        <v>38</v>
      </c>
      <c r="F3928">
        <v>0.25</v>
      </c>
      <c r="G3928" t="s">
        <v>32</v>
      </c>
      <c r="H3928">
        <v>11.11</v>
      </c>
      <c r="I3928">
        <v>57</v>
      </c>
      <c r="J3928" t="s">
        <v>33</v>
      </c>
      <c r="K3928">
        <v>150</v>
      </c>
      <c r="L3928" t="s">
        <v>22</v>
      </c>
      <c r="M3928">
        <v>2011</v>
      </c>
      <c r="N3928" t="s">
        <v>23</v>
      </c>
      <c r="O3928">
        <v>3.3</v>
      </c>
      <c r="P3928">
        <v>4</v>
      </c>
      <c r="Q3928" t="s">
        <v>24</v>
      </c>
      <c r="R3928">
        <v>15</v>
      </c>
      <c r="S3928">
        <f t="shared" si="183"/>
        <v>855</v>
      </c>
      <c r="T3928">
        <f t="shared" si="184"/>
        <v>213.75</v>
      </c>
      <c r="U3928" s="2">
        <f t="shared" si="185"/>
        <v>7.0175438596491224E-2</v>
      </c>
      <c r="V3928" t="str" cm="1">
        <f t="array" ref="V3928">_xlfn.IFS(H3928&lt;5,"Urban",H3928&lt;=12,"Sub-Urban",H3928&gt;12,"Out Of City")</f>
        <v>Sub-Urban</v>
      </c>
      <c r="W3928" t="str" cm="1">
        <f t="array" ref="W3928">_xlfn.IFS(
    L3928="CCS", "CCS",
    L3928="Type 2", "Type 2",
    L3928="CHAdeMO", "CHAdeMO",
    L3928="Tesla", "Tesla",
    L3928="CCS, Type 2", "CCS, Type 2",
    L3928="Type 2, CCS", "CCS, Type 2",
    L3928="CHAdeMO, Type 2", "CHAdeMO, Type 2",
    L3928="Type 2, CHAdeMO", "CHAdeMO, Type 2",
    L3928="CCS, Tesla", "CCS, Tesla",
    L3928="Tesla, CCS", "CCS, Tesla",
    L3928="Tesla, Type 2", "Tesla, Type 2",
    L3928="Type 2, Tesla", "Tesla, Type 2",
    L3928="CCS, CHAdeMO", "CCS, CHAdeMO",
    L3928="CHAdeMO, CCS", "CCS, CHAdeMO",
    L3928="CHAdeMO, Tesla", "CHAdeMO, Tesla",
    L3928="Tesla, CHAdeMO", "CHAdeMO, Tesla"
)</f>
        <v>CCS, CHAdeMO</v>
      </c>
    </row>
    <row r="3929" spans="1:23" x14ac:dyDescent="0.25">
      <c r="A3929" t="s">
        <v>7867</v>
      </c>
      <c r="B3929">
        <v>37.783037</v>
      </c>
      <c r="C3929">
        <v>-122.40453599999999</v>
      </c>
      <c r="D3929" t="s">
        <v>7868</v>
      </c>
      <c r="E3929" t="s">
        <v>27</v>
      </c>
      <c r="F3929">
        <v>0.2</v>
      </c>
      <c r="G3929" t="s">
        <v>20</v>
      </c>
      <c r="H3929">
        <v>14.49</v>
      </c>
      <c r="I3929">
        <v>31</v>
      </c>
      <c r="J3929" t="s">
        <v>33</v>
      </c>
      <c r="K3929">
        <v>50</v>
      </c>
      <c r="L3929" t="s">
        <v>47</v>
      </c>
      <c r="M3929">
        <v>2022</v>
      </c>
      <c r="N3929" t="s">
        <v>23</v>
      </c>
      <c r="O3929">
        <v>4.8</v>
      </c>
      <c r="P3929">
        <v>2</v>
      </c>
      <c r="Q3929" t="s">
        <v>29</v>
      </c>
      <c r="R3929">
        <v>53</v>
      </c>
      <c r="S3929">
        <f t="shared" si="183"/>
        <v>1643</v>
      </c>
      <c r="T3929">
        <f t="shared" si="184"/>
        <v>328.6</v>
      </c>
      <c r="U3929" s="2">
        <f t="shared" si="185"/>
        <v>6.4516129032258063E-2</v>
      </c>
      <c r="V3929" t="str" cm="1">
        <f t="array" ref="V3929">_xlfn.IFS(H3929&lt;5,"Urban",H3929&lt;=12,"Sub-Urban",H3929&gt;12,"Out Of City")</f>
        <v>Out Of City</v>
      </c>
      <c r="W3929" t="str" cm="1">
        <f t="array" ref="W3929">_xlfn.IFS(
    L3929="CCS", "CCS",
    L3929="Type 2", "Type 2",
    L3929="CHAdeMO", "CHAdeMO",
    L3929="Tesla", "Tesla",
    L3929="CCS, Type 2", "CCS, Type 2",
    L3929="Type 2, CCS", "CCS, Type 2",
    L3929="CHAdeMO, Type 2", "CHAdeMO, Type 2",
    L3929="Type 2, CHAdeMO", "CHAdeMO, Type 2",
    L3929="CCS, Tesla", "CCS, Tesla",
    L3929="Tesla, CCS", "CCS, Tesla",
    L3929="Tesla, Type 2", "Tesla, Type 2",
    L3929="Type 2, Tesla", "Tesla, Type 2",
    L3929="CCS, CHAdeMO", "CCS, CHAdeMO",
    L3929="CHAdeMO, CCS", "CCS, CHAdeMO",
    L3929="CHAdeMO, Tesla", "CHAdeMO, Tesla",
    L3929="Tesla, CHAdeMO", "CHAdeMO, Tesla"
)</f>
        <v>Tesla</v>
      </c>
    </row>
    <row r="3930" spans="1:23" x14ac:dyDescent="0.25">
      <c r="A3930" t="s">
        <v>7869</v>
      </c>
      <c r="B3930">
        <v>-33.808411999999997</v>
      </c>
      <c r="C3930">
        <v>151.37797800000001</v>
      </c>
      <c r="D3930" t="s">
        <v>7870</v>
      </c>
      <c r="E3930" t="s">
        <v>38</v>
      </c>
      <c r="F3930">
        <v>0.3</v>
      </c>
      <c r="G3930" s="1" t="s">
        <v>9985</v>
      </c>
      <c r="H3930">
        <v>2.2400000000000002</v>
      </c>
      <c r="I3930">
        <v>98</v>
      </c>
      <c r="J3930" t="s">
        <v>21</v>
      </c>
      <c r="K3930">
        <v>350</v>
      </c>
      <c r="L3930" t="s">
        <v>58</v>
      </c>
      <c r="M3930">
        <v>2020</v>
      </c>
      <c r="N3930" t="s">
        <v>23</v>
      </c>
      <c r="O3930">
        <v>3.6</v>
      </c>
      <c r="P3930">
        <v>6</v>
      </c>
      <c r="Q3930" t="s">
        <v>24</v>
      </c>
      <c r="R3930">
        <v>13</v>
      </c>
      <c r="S3930">
        <f t="shared" si="183"/>
        <v>1274</v>
      </c>
      <c r="T3930">
        <f t="shared" si="184"/>
        <v>382.2</v>
      </c>
      <c r="U3930" s="2">
        <f t="shared" si="185"/>
        <v>6.1224489795918366E-2</v>
      </c>
      <c r="V3930" t="str" cm="1">
        <f t="array" ref="V3930">_xlfn.IFS(H3930&lt;5,"Urban",H3930&lt;=12,"Sub-Urban",H3930&gt;12,"Out Of City")</f>
        <v>Urban</v>
      </c>
      <c r="W3930" t="str" cm="1">
        <f t="array" ref="W3930">_xlfn.IFS(
    L3930="CCS", "CCS",
    L3930="Type 2", "Type 2",
    L3930="CHAdeMO", "CHAdeMO",
    L3930="Tesla", "Tesla",
    L3930="CCS, Type 2", "CCS, Type 2",
    L3930="Type 2, CCS", "CCS, Type 2",
    L3930="CHAdeMO, Type 2", "CHAdeMO, Type 2",
    L3930="Type 2, CHAdeMO", "CHAdeMO, Type 2",
    L3930="CCS, Tesla", "CCS, Tesla",
    L3930="Tesla, CCS", "CCS, Tesla",
    L3930="Tesla, Type 2", "Tesla, Type 2",
    L3930="Type 2, Tesla", "Tesla, Type 2",
    L3930="CCS, CHAdeMO", "CCS, CHAdeMO",
    L3930="CHAdeMO, CCS", "CCS, CHAdeMO",
    L3930="CHAdeMO, Tesla", "CHAdeMO, Tesla",
    L3930="Tesla, CHAdeMO", "CHAdeMO, Tesla"
)</f>
        <v>CCS, Tesla</v>
      </c>
    </row>
    <row r="3931" spans="1:23" x14ac:dyDescent="0.25">
      <c r="A3931" t="s">
        <v>7871</v>
      </c>
      <c r="B3931">
        <v>39.968668999999998</v>
      </c>
      <c r="C3931">
        <v>116.450372</v>
      </c>
      <c r="D3931" t="s">
        <v>7872</v>
      </c>
      <c r="E3931" t="s">
        <v>19</v>
      </c>
      <c r="F3931">
        <v>0.42</v>
      </c>
      <c r="G3931" s="1" t="s">
        <v>9985</v>
      </c>
      <c r="H3931">
        <v>7.76</v>
      </c>
      <c r="I3931">
        <v>94</v>
      </c>
      <c r="J3931" t="s">
        <v>39</v>
      </c>
      <c r="K3931">
        <v>50</v>
      </c>
      <c r="L3931" t="s">
        <v>40</v>
      </c>
      <c r="M3931">
        <v>2018</v>
      </c>
      <c r="N3931" t="s">
        <v>23</v>
      </c>
      <c r="O3931">
        <v>4.2</v>
      </c>
      <c r="P3931">
        <v>5</v>
      </c>
      <c r="Q3931" t="s">
        <v>29</v>
      </c>
      <c r="R3931">
        <v>36</v>
      </c>
      <c r="S3931">
        <f t="shared" si="183"/>
        <v>3384</v>
      </c>
      <c r="T3931">
        <f t="shared" si="184"/>
        <v>1421.28</v>
      </c>
      <c r="U3931" s="2">
        <f t="shared" si="185"/>
        <v>5.3191489361702128E-2</v>
      </c>
      <c r="V3931" t="str" cm="1">
        <f t="array" ref="V3931">_xlfn.IFS(H3931&lt;5,"Urban",H3931&lt;=12,"Sub-Urban",H3931&gt;12,"Out Of City")</f>
        <v>Sub-Urban</v>
      </c>
      <c r="W3931" t="str" cm="1">
        <f t="array" ref="W3931">_xlfn.IFS(
    L3931="CCS", "CCS",
    L3931="Type 2", "Type 2",
    L3931="CHAdeMO", "CHAdeMO",
    L3931="Tesla", "Tesla",
    L3931="CCS, Type 2", "CCS, Type 2",
    L3931="Type 2, CCS", "CCS, Type 2",
    L3931="CHAdeMO, Type 2", "CHAdeMO, Type 2",
    L3931="Type 2, CHAdeMO", "CHAdeMO, Type 2",
    L3931="CCS, Tesla", "CCS, Tesla",
    L3931="Tesla, CCS", "CCS, Tesla",
    L3931="Tesla, Type 2", "Tesla, Type 2",
    L3931="Type 2, Tesla", "Tesla, Type 2",
    L3931="CCS, CHAdeMO", "CCS, CHAdeMO",
    L3931="CHAdeMO, CCS", "CCS, CHAdeMO",
    L3931="CHAdeMO, Tesla", "CHAdeMO, Tesla",
    L3931="Tesla, CHAdeMO", "CHAdeMO, Tesla"
)</f>
        <v>Type 2</v>
      </c>
    </row>
    <row r="3932" spans="1:23" x14ac:dyDescent="0.25">
      <c r="A3932" t="s">
        <v>7873</v>
      </c>
      <c r="B3932">
        <v>4.2148190000000003</v>
      </c>
      <c r="C3932">
        <v>84.211563999999996</v>
      </c>
      <c r="D3932" t="s">
        <v>7874</v>
      </c>
      <c r="E3932" t="s">
        <v>27</v>
      </c>
      <c r="F3932">
        <v>0.4</v>
      </c>
      <c r="G3932" t="s">
        <v>32</v>
      </c>
      <c r="H3932">
        <v>10.35</v>
      </c>
      <c r="I3932">
        <v>57</v>
      </c>
      <c r="J3932" t="s">
        <v>47</v>
      </c>
      <c r="K3932">
        <v>150</v>
      </c>
      <c r="L3932" t="s">
        <v>43</v>
      </c>
      <c r="M3932">
        <v>2019</v>
      </c>
      <c r="N3932" t="s">
        <v>23</v>
      </c>
      <c r="O3932">
        <v>3.7</v>
      </c>
      <c r="P3932">
        <v>4</v>
      </c>
      <c r="Q3932" t="s">
        <v>48</v>
      </c>
      <c r="R3932">
        <v>51</v>
      </c>
      <c r="S3932">
        <f t="shared" si="183"/>
        <v>2907</v>
      </c>
      <c r="T3932">
        <f t="shared" si="184"/>
        <v>1162.8</v>
      </c>
      <c r="U3932" s="2">
        <f t="shared" si="185"/>
        <v>7.0175438596491224E-2</v>
      </c>
      <c r="V3932" t="str" cm="1">
        <f t="array" ref="V3932">_xlfn.IFS(H3932&lt;5,"Urban",H3932&lt;=12,"Sub-Urban",H3932&gt;12,"Out Of City")</f>
        <v>Sub-Urban</v>
      </c>
      <c r="W3932" t="str" cm="1">
        <f t="array" ref="W3932">_xlfn.IFS(
    L3932="CCS", "CCS",
    L3932="Type 2", "Type 2",
    L3932="CHAdeMO", "CHAdeMO",
    L3932="Tesla", "Tesla",
    L3932="CCS, Type 2", "CCS, Type 2",
    L3932="Type 2, CCS", "CCS, Type 2",
    L3932="CHAdeMO, Type 2", "CHAdeMO, Type 2",
    L3932="Type 2, CHAdeMO", "CHAdeMO, Type 2",
    L3932="CCS, Tesla", "CCS, Tesla",
    L3932="Tesla, CCS", "CCS, Tesla",
    L3932="Tesla, Type 2", "Tesla, Type 2",
    L3932="Type 2, Tesla", "Tesla, Type 2",
    L3932="CCS, CHAdeMO", "CCS, CHAdeMO",
    L3932="CHAdeMO, CCS", "CCS, CHAdeMO",
    L3932="CHAdeMO, Tesla", "CHAdeMO, Tesla",
    L3932="Tesla, CHAdeMO", "CHAdeMO, Tesla"
)</f>
        <v>CCS</v>
      </c>
    </row>
    <row r="3933" spans="1:23" x14ac:dyDescent="0.25">
      <c r="A3933" t="s">
        <v>7875</v>
      </c>
      <c r="B3933">
        <v>41.942194000000001</v>
      </c>
      <c r="C3933">
        <v>-87.65634</v>
      </c>
      <c r="D3933" t="s">
        <v>7876</v>
      </c>
      <c r="E3933" t="s">
        <v>19</v>
      </c>
      <c r="F3933">
        <v>0.13</v>
      </c>
      <c r="G3933" t="s">
        <v>20</v>
      </c>
      <c r="H3933">
        <v>11.58</v>
      </c>
      <c r="I3933">
        <v>34</v>
      </c>
      <c r="J3933" t="s">
        <v>33</v>
      </c>
      <c r="K3933">
        <v>22</v>
      </c>
      <c r="L3933" t="s">
        <v>43</v>
      </c>
      <c r="M3933">
        <v>2020</v>
      </c>
      <c r="N3933" t="s">
        <v>35</v>
      </c>
      <c r="O3933">
        <v>4.7</v>
      </c>
      <c r="P3933">
        <v>8</v>
      </c>
      <c r="Q3933" t="s">
        <v>29</v>
      </c>
      <c r="R3933">
        <v>39</v>
      </c>
      <c r="S3933">
        <f t="shared" si="183"/>
        <v>1326</v>
      </c>
      <c r="T3933">
        <f t="shared" si="184"/>
        <v>172.38</v>
      </c>
      <c r="U3933" s="2">
        <f t="shared" si="185"/>
        <v>0.23529411764705882</v>
      </c>
      <c r="V3933" t="str" cm="1">
        <f t="array" ref="V3933">_xlfn.IFS(H3933&lt;5,"Urban",H3933&lt;=12,"Sub-Urban",H3933&gt;12,"Out Of City")</f>
        <v>Sub-Urban</v>
      </c>
      <c r="W3933" t="str" cm="1">
        <f t="array" ref="W3933">_xlfn.IFS(
    L3933="CCS", "CCS",
    L3933="Type 2", "Type 2",
    L3933="CHAdeMO", "CHAdeMO",
    L3933="Tesla", "Tesla",
    L3933="CCS, Type 2", "CCS, Type 2",
    L3933="Type 2, CCS", "CCS, Type 2",
    L3933="CHAdeMO, Type 2", "CHAdeMO, Type 2",
    L3933="Type 2, CHAdeMO", "CHAdeMO, Type 2",
    L3933="CCS, Tesla", "CCS, Tesla",
    L3933="Tesla, CCS", "CCS, Tesla",
    L3933="Tesla, Type 2", "Tesla, Type 2",
    L3933="Type 2, Tesla", "Tesla, Type 2",
    L3933="CCS, CHAdeMO", "CCS, CHAdeMO",
    L3933="CHAdeMO, CCS", "CCS, CHAdeMO",
    L3933="CHAdeMO, Tesla", "CHAdeMO, Tesla",
    L3933="Tesla, CHAdeMO", "CHAdeMO, Tesla"
)</f>
        <v>CCS</v>
      </c>
    </row>
    <row r="3934" spans="1:23" x14ac:dyDescent="0.25">
      <c r="A3934" t="s">
        <v>7877</v>
      </c>
      <c r="B3934">
        <v>18.975871999999999</v>
      </c>
      <c r="C3934">
        <v>72.906610999999998</v>
      </c>
      <c r="D3934" t="s">
        <v>7878</v>
      </c>
      <c r="E3934" t="s">
        <v>19</v>
      </c>
      <c r="F3934">
        <v>0.36</v>
      </c>
      <c r="G3934" t="s">
        <v>20</v>
      </c>
      <c r="H3934">
        <v>5.45</v>
      </c>
      <c r="I3934">
        <v>42</v>
      </c>
      <c r="J3934" t="s">
        <v>46</v>
      </c>
      <c r="K3934">
        <v>150</v>
      </c>
      <c r="L3934" t="s">
        <v>85</v>
      </c>
      <c r="M3934">
        <v>2018</v>
      </c>
      <c r="N3934" t="s">
        <v>23</v>
      </c>
      <c r="O3934">
        <v>4.5999999999999996</v>
      </c>
      <c r="P3934">
        <v>7</v>
      </c>
      <c r="Q3934" t="s">
        <v>24</v>
      </c>
      <c r="R3934">
        <v>32</v>
      </c>
      <c r="S3934">
        <f t="shared" si="183"/>
        <v>1344</v>
      </c>
      <c r="T3934">
        <f t="shared" si="184"/>
        <v>483.84</v>
      </c>
      <c r="U3934" s="2">
        <f t="shared" si="185"/>
        <v>0.16666666666666666</v>
      </c>
      <c r="V3934" t="str" cm="1">
        <f t="array" ref="V3934">_xlfn.IFS(H3934&lt;5,"Urban",H3934&lt;=12,"Sub-Urban",H3934&gt;12,"Out Of City")</f>
        <v>Sub-Urban</v>
      </c>
      <c r="W3934" t="str" cm="1">
        <f t="array" ref="W3934">_xlfn.IFS(
    L3934="CCS", "CCS",
    L3934="Type 2", "Type 2",
    L3934="CHAdeMO", "CHAdeMO",
    L3934="Tesla", "Tesla",
    L3934="CCS, Type 2", "CCS, Type 2",
    L3934="Type 2, CCS", "CCS, Type 2",
    L3934="CHAdeMO, Type 2", "CHAdeMO, Type 2",
    L3934="Type 2, CHAdeMO", "CHAdeMO, Type 2",
    L3934="CCS, Tesla", "CCS, Tesla",
    L3934="Tesla, CCS", "CCS, Tesla",
    L3934="Tesla, Type 2", "Tesla, Type 2",
    L3934="Type 2, Tesla", "Tesla, Type 2",
    L3934="CCS, CHAdeMO", "CCS, CHAdeMO",
    L3934="CHAdeMO, CCS", "CCS, CHAdeMO",
    L3934="CHAdeMO, Tesla", "CHAdeMO, Tesla",
    L3934="Tesla, CHAdeMO", "CHAdeMO, Tesla"
)</f>
        <v>CHAdeMO, Tesla</v>
      </c>
    </row>
    <row r="3935" spans="1:23" x14ac:dyDescent="0.25">
      <c r="A3935" t="s">
        <v>7879</v>
      </c>
      <c r="B3935">
        <v>39.987594999999999</v>
      </c>
      <c r="C3935">
        <v>116.44455499999999</v>
      </c>
      <c r="D3935" t="s">
        <v>7880</v>
      </c>
      <c r="E3935" t="s">
        <v>38</v>
      </c>
      <c r="F3935">
        <v>0.31</v>
      </c>
      <c r="G3935" t="s">
        <v>32</v>
      </c>
      <c r="H3935">
        <v>6.26</v>
      </c>
      <c r="I3935">
        <v>97</v>
      </c>
      <c r="J3935" t="s">
        <v>39</v>
      </c>
      <c r="K3935">
        <v>22</v>
      </c>
      <c r="L3935" t="s">
        <v>40</v>
      </c>
      <c r="M3935">
        <v>2020</v>
      </c>
      <c r="N3935" t="s">
        <v>23</v>
      </c>
      <c r="O3935">
        <v>3.5</v>
      </c>
      <c r="P3935">
        <v>7</v>
      </c>
      <c r="Q3935" t="s">
        <v>29</v>
      </c>
      <c r="R3935">
        <v>18</v>
      </c>
      <c r="S3935">
        <f t="shared" si="183"/>
        <v>1746</v>
      </c>
      <c r="T3935">
        <f t="shared" si="184"/>
        <v>541.26</v>
      </c>
      <c r="U3935" s="2">
        <f t="shared" si="185"/>
        <v>7.2164948453608241E-2</v>
      </c>
      <c r="V3935" t="str" cm="1">
        <f t="array" ref="V3935">_xlfn.IFS(H3935&lt;5,"Urban",H3935&lt;=12,"Sub-Urban",H3935&gt;12,"Out Of City")</f>
        <v>Sub-Urban</v>
      </c>
      <c r="W3935" t="str" cm="1">
        <f t="array" ref="W3935">_xlfn.IFS(
    L3935="CCS", "CCS",
    L3935="Type 2", "Type 2",
    L3935="CHAdeMO", "CHAdeMO",
    L3935="Tesla", "Tesla",
    L3935="CCS, Type 2", "CCS, Type 2",
    L3935="Type 2, CCS", "CCS, Type 2",
    L3935="CHAdeMO, Type 2", "CHAdeMO, Type 2",
    L3935="Type 2, CHAdeMO", "CHAdeMO, Type 2",
    L3935="CCS, Tesla", "CCS, Tesla",
    L3935="Tesla, CCS", "CCS, Tesla",
    L3935="Tesla, Type 2", "Tesla, Type 2",
    L3935="Type 2, Tesla", "Tesla, Type 2",
    L3935="CCS, CHAdeMO", "CCS, CHAdeMO",
    L3935="CHAdeMO, CCS", "CCS, CHAdeMO",
    L3935="CHAdeMO, Tesla", "CHAdeMO, Tesla",
    L3935="Tesla, CHAdeMO", "CHAdeMO, Tesla"
)</f>
        <v>Type 2</v>
      </c>
    </row>
    <row r="3936" spans="1:23" x14ac:dyDescent="0.25">
      <c r="A3936" t="s">
        <v>7881</v>
      </c>
      <c r="B3936">
        <v>-33.863522000000003</v>
      </c>
      <c r="C3936">
        <v>18.518889999999999</v>
      </c>
      <c r="D3936" t="s">
        <v>7882</v>
      </c>
      <c r="E3936" t="s">
        <v>19</v>
      </c>
      <c r="F3936">
        <v>0.38</v>
      </c>
      <c r="G3936" t="s">
        <v>32</v>
      </c>
      <c r="H3936">
        <v>18.12</v>
      </c>
      <c r="I3936">
        <v>67</v>
      </c>
      <c r="J3936" t="s">
        <v>47</v>
      </c>
      <c r="K3936">
        <v>350</v>
      </c>
      <c r="L3936" t="s">
        <v>111</v>
      </c>
      <c r="M3936">
        <v>2016</v>
      </c>
      <c r="N3936" t="s">
        <v>35</v>
      </c>
      <c r="O3936">
        <v>4.5</v>
      </c>
      <c r="P3936">
        <v>10</v>
      </c>
      <c r="Q3936" t="s">
        <v>24</v>
      </c>
      <c r="R3936">
        <v>23</v>
      </c>
      <c r="S3936">
        <f t="shared" si="183"/>
        <v>1541</v>
      </c>
      <c r="T3936">
        <f t="shared" si="184"/>
        <v>585.58000000000004</v>
      </c>
      <c r="U3936" s="2">
        <f t="shared" si="185"/>
        <v>0.14925373134328357</v>
      </c>
      <c r="V3936" t="str" cm="1">
        <f t="array" ref="V3936">_xlfn.IFS(H3936&lt;5,"Urban",H3936&lt;=12,"Sub-Urban",H3936&gt;12,"Out Of City")</f>
        <v>Out Of City</v>
      </c>
      <c r="W3936" t="str" cm="1">
        <f t="array" ref="W3936">_xlfn.IFS(
    L3936="CCS", "CCS",
    L3936="Type 2", "Type 2",
    L3936="CHAdeMO", "CHAdeMO",
    L3936="Tesla", "Tesla",
    L3936="CCS, Type 2", "CCS, Type 2",
    L3936="Type 2, CCS", "CCS, Type 2",
    L3936="CHAdeMO, Type 2", "CHAdeMO, Type 2",
    L3936="Type 2, CHAdeMO", "CHAdeMO, Type 2",
    L3936="CCS, Tesla", "CCS, Tesla",
    L3936="Tesla, CCS", "CCS, Tesla",
    L3936="Tesla, Type 2", "Tesla, Type 2",
    L3936="Type 2, Tesla", "Tesla, Type 2",
    L3936="CCS, CHAdeMO", "CCS, CHAdeMO",
    L3936="CHAdeMO, CCS", "CCS, CHAdeMO",
    L3936="CHAdeMO, Tesla", "CHAdeMO, Tesla",
    L3936="Tesla, CHAdeMO", "CHAdeMO, Tesla"
)</f>
        <v>CCS, Type 2</v>
      </c>
    </row>
    <row r="3937" spans="1:23" x14ac:dyDescent="0.25">
      <c r="A3937" t="s">
        <v>7883</v>
      </c>
      <c r="B3937">
        <v>25.389306000000001</v>
      </c>
      <c r="C3937">
        <v>55.244737999999998</v>
      </c>
      <c r="D3937" t="s">
        <v>7884</v>
      </c>
      <c r="E3937" t="s">
        <v>19</v>
      </c>
      <c r="F3937">
        <v>0.45</v>
      </c>
      <c r="G3937" t="s">
        <v>32</v>
      </c>
      <c r="H3937">
        <v>1.77</v>
      </c>
      <c r="I3937">
        <v>71</v>
      </c>
      <c r="J3937" t="s">
        <v>47</v>
      </c>
      <c r="K3937">
        <v>150</v>
      </c>
      <c r="L3937" t="s">
        <v>47</v>
      </c>
      <c r="M3937">
        <v>2018</v>
      </c>
      <c r="N3937" t="s">
        <v>23</v>
      </c>
      <c r="O3937">
        <v>3.5</v>
      </c>
      <c r="P3937">
        <v>7</v>
      </c>
      <c r="Q3937" t="s">
        <v>24</v>
      </c>
      <c r="R3937">
        <v>37</v>
      </c>
      <c r="S3937">
        <f t="shared" si="183"/>
        <v>2627</v>
      </c>
      <c r="T3937">
        <f t="shared" si="184"/>
        <v>1182.1500000000001</v>
      </c>
      <c r="U3937" s="2">
        <f t="shared" si="185"/>
        <v>9.8591549295774641E-2</v>
      </c>
      <c r="V3937" t="str" cm="1">
        <f t="array" ref="V3937">_xlfn.IFS(H3937&lt;5,"Urban",H3937&lt;=12,"Sub-Urban",H3937&gt;12,"Out Of City")</f>
        <v>Urban</v>
      </c>
      <c r="W3937" t="str" cm="1">
        <f t="array" ref="W3937">_xlfn.IFS(
    L3937="CCS", "CCS",
    L3937="Type 2", "Type 2",
    L3937="CHAdeMO", "CHAdeMO",
    L3937="Tesla", "Tesla",
    L3937="CCS, Type 2", "CCS, Type 2",
    L3937="Type 2, CCS", "CCS, Type 2",
    L3937="CHAdeMO, Type 2", "CHAdeMO, Type 2",
    L3937="Type 2, CHAdeMO", "CHAdeMO, Type 2",
    L3937="CCS, Tesla", "CCS, Tesla",
    L3937="Tesla, CCS", "CCS, Tesla",
    L3937="Tesla, Type 2", "Tesla, Type 2",
    L3937="Type 2, Tesla", "Tesla, Type 2",
    L3937="CCS, CHAdeMO", "CCS, CHAdeMO",
    L3937="CHAdeMO, CCS", "CCS, CHAdeMO",
    L3937="CHAdeMO, Tesla", "CHAdeMO, Tesla",
    L3937="Tesla, CHAdeMO", "CHAdeMO, Tesla"
)</f>
        <v>Tesla</v>
      </c>
    </row>
    <row r="3938" spans="1:23" x14ac:dyDescent="0.25">
      <c r="A3938" t="s">
        <v>7885</v>
      </c>
      <c r="B3938">
        <v>37.837327000000002</v>
      </c>
      <c r="C3938">
        <v>-122.47217499999999</v>
      </c>
      <c r="D3938" t="s">
        <v>7886</v>
      </c>
      <c r="E3938" t="s">
        <v>19</v>
      </c>
      <c r="F3938">
        <v>0.13</v>
      </c>
      <c r="G3938" t="s">
        <v>32</v>
      </c>
      <c r="H3938">
        <v>12.55</v>
      </c>
      <c r="I3938">
        <v>10</v>
      </c>
      <c r="J3938" t="s">
        <v>46</v>
      </c>
      <c r="K3938">
        <v>350</v>
      </c>
      <c r="L3938" t="s">
        <v>104</v>
      </c>
      <c r="M3938">
        <v>2014</v>
      </c>
      <c r="N3938" t="s">
        <v>35</v>
      </c>
      <c r="O3938">
        <v>3.1</v>
      </c>
      <c r="P3938">
        <v>9</v>
      </c>
      <c r="Q3938" t="s">
        <v>24</v>
      </c>
      <c r="R3938">
        <v>32</v>
      </c>
      <c r="S3938">
        <f t="shared" si="183"/>
        <v>320</v>
      </c>
      <c r="T3938">
        <f t="shared" si="184"/>
        <v>41.6</v>
      </c>
      <c r="U3938" s="2">
        <f t="shared" si="185"/>
        <v>0.9</v>
      </c>
      <c r="V3938" t="str" cm="1">
        <f t="array" ref="V3938">_xlfn.IFS(H3938&lt;5,"Urban",H3938&lt;=12,"Sub-Urban",H3938&gt;12,"Out Of City")</f>
        <v>Out Of City</v>
      </c>
      <c r="W3938" t="str" cm="1">
        <f t="array" ref="W3938">_xlfn.IFS(
    L3938="CCS", "CCS",
    L3938="Type 2", "Type 2",
    L3938="CHAdeMO", "CHAdeMO",
    L3938="Tesla", "Tesla",
    L3938="CCS, Type 2", "CCS, Type 2",
    L3938="Type 2, CCS", "CCS, Type 2",
    L3938="CHAdeMO, Type 2", "CHAdeMO, Type 2",
    L3938="Type 2, CHAdeMO", "CHAdeMO, Type 2",
    L3938="CCS, Tesla", "CCS, Tesla",
    L3938="Tesla, CCS", "CCS, Tesla",
    L3938="Tesla, Type 2", "Tesla, Type 2",
    L3938="Type 2, Tesla", "Tesla, Type 2",
    L3938="CCS, CHAdeMO", "CCS, CHAdeMO",
    L3938="CHAdeMO, CCS", "CCS, CHAdeMO",
    L3938="CHAdeMO, Tesla", "CHAdeMO, Tesla",
    L3938="Tesla, CHAdeMO", "CHAdeMO, Tesla"
)</f>
        <v>CHAdeMO, Type 2</v>
      </c>
    </row>
    <row r="3939" spans="1:23" x14ac:dyDescent="0.25">
      <c r="A3939" t="s">
        <v>7887</v>
      </c>
      <c r="B3939">
        <v>-33.774565000000003</v>
      </c>
      <c r="C3939">
        <v>18.561049000000001</v>
      </c>
      <c r="D3939" t="s">
        <v>7888</v>
      </c>
      <c r="E3939" t="s">
        <v>27</v>
      </c>
      <c r="F3939">
        <v>0.21</v>
      </c>
      <c r="G3939" t="s">
        <v>32</v>
      </c>
      <c r="H3939">
        <v>1.69</v>
      </c>
      <c r="I3939">
        <v>42</v>
      </c>
      <c r="J3939" t="s">
        <v>47</v>
      </c>
      <c r="K3939">
        <v>22</v>
      </c>
      <c r="L3939" t="s">
        <v>43</v>
      </c>
      <c r="M3939">
        <v>2021</v>
      </c>
      <c r="N3939" t="s">
        <v>23</v>
      </c>
      <c r="O3939">
        <v>3.4</v>
      </c>
      <c r="P3939">
        <v>5</v>
      </c>
      <c r="Q3939" t="s">
        <v>29</v>
      </c>
      <c r="R3939">
        <v>58</v>
      </c>
      <c r="S3939">
        <f t="shared" si="183"/>
        <v>2436</v>
      </c>
      <c r="T3939">
        <f t="shared" si="184"/>
        <v>511.56</v>
      </c>
      <c r="U3939" s="2">
        <f t="shared" si="185"/>
        <v>0.11904761904761904</v>
      </c>
      <c r="V3939" t="str" cm="1">
        <f t="array" ref="V3939">_xlfn.IFS(H3939&lt;5,"Urban",H3939&lt;=12,"Sub-Urban",H3939&gt;12,"Out Of City")</f>
        <v>Urban</v>
      </c>
      <c r="W3939" t="str" cm="1">
        <f t="array" ref="W3939">_xlfn.IFS(
    L3939="CCS", "CCS",
    L3939="Type 2", "Type 2",
    L3939="CHAdeMO", "CHAdeMO",
    L3939="Tesla", "Tesla",
    L3939="CCS, Type 2", "CCS, Type 2",
    L3939="Type 2, CCS", "CCS, Type 2",
    L3939="CHAdeMO, Type 2", "CHAdeMO, Type 2",
    L3939="Type 2, CHAdeMO", "CHAdeMO, Type 2",
    L3939="CCS, Tesla", "CCS, Tesla",
    L3939="Tesla, CCS", "CCS, Tesla",
    L3939="Tesla, Type 2", "Tesla, Type 2",
    L3939="Type 2, Tesla", "Tesla, Type 2",
    L3939="CCS, CHAdeMO", "CCS, CHAdeMO",
    L3939="CHAdeMO, CCS", "CCS, CHAdeMO",
    L3939="CHAdeMO, Tesla", "CHAdeMO, Tesla",
    L3939="Tesla, CHAdeMO", "CHAdeMO, Tesla"
)</f>
        <v>CCS</v>
      </c>
    </row>
    <row r="3940" spans="1:23" x14ac:dyDescent="0.25">
      <c r="A3940" t="s">
        <v>7889</v>
      </c>
      <c r="B3940">
        <v>19.453738999999999</v>
      </c>
      <c r="C3940">
        <v>-99.005718999999999</v>
      </c>
      <c r="D3940" t="s">
        <v>7890</v>
      </c>
      <c r="E3940" t="s">
        <v>38</v>
      </c>
      <c r="F3940">
        <v>0.19</v>
      </c>
      <c r="G3940" t="s">
        <v>32</v>
      </c>
      <c r="H3940">
        <v>8.42</v>
      </c>
      <c r="I3940">
        <v>55</v>
      </c>
      <c r="J3940" t="s">
        <v>33</v>
      </c>
      <c r="K3940">
        <v>150</v>
      </c>
      <c r="L3940" t="s">
        <v>40</v>
      </c>
      <c r="M3940">
        <v>2023</v>
      </c>
      <c r="N3940" t="s">
        <v>23</v>
      </c>
      <c r="O3940">
        <v>4.2</v>
      </c>
      <c r="P3940">
        <v>3</v>
      </c>
      <c r="Q3940" t="s">
        <v>48</v>
      </c>
      <c r="R3940">
        <v>10</v>
      </c>
      <c r="S3940">
        <f t="shared" si="183"/>
        <v>550</v>
      </c>
      <c r="T3940">
        <f t="shared" si="184"/>
        <v>104.5</v>
      </c>
      <c r="U3940" s="2">
        <f t="shared" si="185"/>
        <v>5.4545454545454543E-2</v>
      </c>
      <c r="V3940" t="str" cm="1">
        <f t="array" ref="V3940">_xlfn.IFS(H3940&lt;5,"Urban",H3940&lt;=12,"Sub-Urban",H3940&gt;12,"Out Of City")</f>
        <v>Sub-Urban</v>
      </c>
      <c r="W3940" t="str" cm="1">
        <f t="array" ref="W3940">_xlfn.IFS(
    L3940="CCS", "CCS",
    L3940="Type 2", "Type 2",
    L3940="CHAdeMO", "CHAdeMO",
    L3940="Tesla", "Tesla",
    L3940="CCS, Type 2", "CCS, Type 2",
    L3940="Type 2, CCS", "CCS, Type 2",
    L3940="CHAdeMO, Type 2", "CHAdeMO, Type 2",
    L3940="Type 2, CHAdeMO", "CHAdeMO, Type 2",
    L3940="CCS, Tesla", "CCS, Tesla",
    L3940="Tesla, CCS", "CCS, Tesla",
    L3940="Tesla, Type 2", "Tesla, Type 2",
    L3940="Type 2, Tesla", "Tesla, Type 2",
    L3940="CCS, CHAdeMO", "CCS, CHAdeMO",
    L3940="CHAdeMO, CCS", "CCS, CHAdeMO",
    L3940="CHAdeMO, Tesla", "CHAdeMO, Tesla",
    L3940="Tesla, CHAdeMO", "CHAdeMO, Tesla"
)</f>
        <v>Type 2</v>
      </c>
    </row>
    <row r="3941" spans="1:23" x14ac:dyDescent="0.25">
      <c r="A3941" t="s">
        <v>7891</v>
      </c>
      <c r="B3941">
        <v>-33.832211000000001</v>
      </c>
      <c r="C3941">
        <v>151.229322</v>
      </c>
      <c r="D3941" t="s">
        <v>7892</v>
      </c>
      <c r="E3941" t="s">
        <v>27</v>
      </c>
      <c r="F3941">
        <v>0.25</v>
      </c>
      <c r="G3941" s="1" t="s">
        <v>9985</v>
      </c>
      <c r="H3941">
        <v>5.76</v>
      </c>
      <c r="I3941">
        <v>89</v>
      </c>
      <c r="J3941" t="s">
        <v>39</v>
      </c>
      <c r="K3941">
        <v>50</v>
      </c>
      <c r="L3941" t="s">
        <v>85</v>
      </c>
      <c r="M3941">
        <v>2012</v>
      </c>
      <c r="N3941" t="s">
        <v>35</v>
      </c>
      <c r="O3941">
        <v>4.5</v>
      </c>
      <c r="P3941">
        <v>9</v>
      </c>
      <c r="Q3941" t="s">
        <v>48</v>
      </c>
      <c r="R3941">
        <v>46</v>
      </c>
      <c r="S3941">
        <f t="shared" si="183"/>
        <v>4094</v>
      </c>
      <c r="T3941">
        <f t="shared" si="184"/>
        <v>1023.5</v>
      </c>
      <c r="U3941" s="2">
        <f t="shared" si="185"/>
        <v>0.10112359550561797</v>
      </c>
      <c r="V3941" t="str" cm="1">
        <f t="array" ref="V3941">_xlfn.IFS(H3941&lt;5,"Urban",H3941&lt;=12,"Sub-Urban",H3941&gt;12,"Out Of City")</f>
        <v>Sub-Urban</v>
      </c>
      <c r="W3941" t="str" cm="1">
        <f t="array" ref="W3941">_xlfn.IFS(
    L3941="CCS", "CCS",
    L3941="Type 2", "Type 2",
    L3941="CHAdeMO", "CHAdeMO",
    L3941="Tesla", "Tesla",
    L3941="CCS, Type 2", "CCS, Type 2",
    L3941="Type 2, CCS", "CCS, Type 2",
    L3941="CHAdeMO, Type 2", "CHAdeMO, Type 2",
    L3941="Type 2, CHAdeMO", "CHAdeMO, Type 2",
    L3941="CCS, Tesla", "CCS, Tesla",
    L3941="Tesla, CCS", "CCS, Tesla",
    L3941="Tesla, Type 2", "Tesla, Type 2",
    L3941="Type 2, Tesla", "Tesla, Type 2",
    L3941="CCS, CHAdeMO", "CCS, CHAdeMO",
    L3941="CHAdeMO, CCS", "CCS, CHAdeMO",
    L3941="CHAdeMO, Tesla", "CHAdeMO, Tesla",
    L3941="Tesla, CHAdeMO", "CHAdeMO, Tesla"
)</f>
        <v>CHAdeMO, Tesla</v>
      </c>
    </row>
    <row r="3942" spans="1:23" x14ac:dyDescent="0.25">
      <c r="A3942" t="s">
        <v>7893</v>
      </c>
      <c r="B3942">
        <v>85.271449000000004</v>
      </c>
      <c r="C3942">
        <v>80.544973999999996</v>
      </c>
      <c r="D3942" t="s">
        <v>7894</v>
      </c>
      <c r="E3942" t="s">
        <v>19</v>
      </c>
      <c r="F3942">
        <v>0.3</v>
      </c>
      <c r="G3942" t="s">
        <v>32</v>
      </c>
      <c r="H3942">
        <v>18.16</v>
      </c>
      <c r="I3942">
        <v>69</v>
      </c>
      <c r="J3942" t="s">
        <v>47</v>
      </c>
      <c r="K3942">
        <v>350</v>
      </c>
      <c r="L3942" t="s">
        <v>47</v>
      </c>
      <c r="M3942">
        <v>2022</v>
      </c>
      <c r="N3942" t="s">
        <v>23</v>
      </c>
      <c r="O3942">
        <v>4.0999999999999996</v>
      </c>
      <c r="P3942">
        <v>4</v>
      </c>
      <c r="Q3942" t="s">
        <v>48</v>
      </c>
      <c r="R3942">
        <v>34</v>
      </c>
      <c r="S3942">
        <f t="shared" si="183"/>
        <v>2346</v>
      </c>
      <c r="T3942">
        <f t="shared" si="184"/>
        <v>703.8</v>
      </c>
      <c r="U3942" s="2">
        <f t="shared" si="185"/>
        <v>5.7971014492753624E-2</v>
      </c>
      <c r="V3942" t="str" cm="1">
        <f t="array" ref="V3942">_xlfn.IFS(H3942&lt;5,"Urban",H3942&lt;=12,"Sub-Urban",H3942&gt;12,"Out Of City")</f>
        <v>Out Of City</v>
      </c>
      <c r="W3942" t="str" cm="1">
        <f t="array" ref="W3942">_xlfn.IFS(
    L3942="CCS", "CCS",
    L3942="Type 2", "Type 2",
    L3942="CHAdeMO", "CHAdeMO",
    L3942="Tesla", "Tesla",
    L3942="CCS, Type 2", "CCS, Type 2",
    L3942="Type 2, CCS", "CCS, Type 2",
    L3942="CHAdeMO, Type 2", "CHAdeMO, Type 2",
    L3942="Type 2, CHAdeMO", "CHAdeMO, Type 2",
    L3942="CCS, Tesla", "CCS, Tesla",
    L3942="Tesla, CCS", "CCS, Tesla",
    L3942="Tesla, Type 2", "Tesla, Type 2",
    L3942="Type 2, Tesla", "Tesla, Type 2",
    L3942="CCS, CHAdeMO", "CCS, CHAdeMO",
    L3942="CHAdeMO, CCS", "CCS, CHAdeMO",
    L3942="CHAdeMO, Tesla", "CHAdeMO, Tesla",
    L3942="Tesla, CHAdeMO", "CHAdeMO, Tesla"
)</f>
        <v>Tesla</v>
      </c>
    </row>
    <row r="3943" spans="1:23" x14ac:dyDescent="0.25">
      <c r="A3943" t="s">
        <v>7895</v>
      </c>
      <c r="B3943">
        <v>25.248919000000001</v>
      </c>
      <c r="C3943">
        <v>55.322299999999998</v>
      </c>
      <c r="D3943" t="s">
        <v>7896</v>
      </c>
      <c r="E3943" t="s">
        <v>19</v>
      </c>
      <c r="F3943">
        <v>0.11</v>
      </c>
      <c r="G3943" t="s">
        <v>20</v>
      </c>
      <c r="H3943">
        <v>6.98</v>
      </c>
      <c r="I3943">
        <v>74</v>
      </c>
      <c r="J3943" t="s">
        <v>33</v>
      </c>
      <c r="K3943">
        <v>22</v>
      </c>
      <c r="L3943" t="s">
        <v>77</v>
      </c>
      <c r="M3943">
        <v>2013</v>
      </c>
      <c r="N3943" t="s">
        <v>23</v>
      </c>
      <c r="O3943">
        <v>3.6</v>
      </c>
      <c r="P3943">
        <v>3</v>
      </c>
      <c r="Q3943" t="s">
        <v>24</v>
      </c>
      <c r="R3943">
        <v>32</v>
      </c>
      <c r="S3943">
        <f t="shared" si="183"/>
        <v>2368</v>
      </c>
      <c r="T3943">
        <f t="shared" si="184"/>
        <v>260.48</v>
      </c>
      <c r="U3943" s="2">
        <f t="shared" si="185"/>
        <v>4.0540540540540543E-2</v>
      </c>
      <c r="V3943" t="str" cm="1">
        <f t="array" ref="V3943">_xlfn.IFS(H3943&lt;5,"Urban",H3943&lt;=12,"Sub-Urban",H3943&gt;12,"Out Of City")</f>
        <v>Sub-Urban</v>
      </c>
      <c r="W3943" t="str" cm="1">
        <f t="array" ref="W3943">_xlfn.IFS(
    L3943="CCS", "CCS",
    L3943="Type 2", "Type 2",
    L3943="CHAdeMO", "CHAdeMO",
    L3943="Tesla", "Tesla",
    L3943="CCS, Type 2", "CCS, Type 2",
    L3943="Type 2, CCS", "CCS, Type 2",
    L3943="CHAdeMO, Type 2", "CHAdeMO, Type 2",
    L3943="Type 2, CHAdeMO", "CHAdeMO, Type 2",
    L3943="CCS, Tesla", "CCS, Tesla",
    L3943="Tesla, CCS", "CCS, Tesla",
    L3943="Tesla, Type 2", "Tesla, Type 2",
    L3943="Type 2, Tesla", "Tesla, Type 2",
    L3943="CCS, CHAdeMO", "CCS, CHAdeMO",
    L3943="CHAdeMO, CCS", "CCS, CHAdeMO",
    L3943="CHAdeMO, Tesla", "CHAdeMO, Tesla",
    L3943="Tesla, CHAdeMO", "CHAdeMO, Tesla"
)</f>
        <v>CHAdeMO</v>
      </c>
    </row>
    <row r="3944" spans="1:23" x14ac:dyDescent="0.25">
      <c r="A3944" t="s">
        <v>7897</v>
      </c>
      <c r="B3944">
        <v>34.193091000000003</v>
      </c>
      <c r="C3944">
        <v>-118.383388</v>
      </c>
      <c r="D3944" t="s">
        <v>7898</v>
      </c>
      <c r="E3944" t="s">
        <v>27</v>
      </c>
      <c r="F3944">
        <v>0.28000000000000003</v>
      </c>
      <c r="G3944" t="s">
        <v>32</v>
      </c>
      <c r="H3944">
        <v>11.44</v>
      </c>
      <c r="I3944">
        <v>31</v>
      </c>
      <c r="J3944" t="s">
        <v>47</v>
      </c>
      <c r="K3944">
        <v>50</v>
      </c>
      <c r="L3944" t="s">
        <v>58</v>
      </c>
      <c r="M3944">
        <v>2020</v>
      </c>
      <c r="N3944" t="s">
        <v>23</v>
      </c>
      <c r="O3944">
        <v>4.3</v>
      </c>
      <c r="P3944">
        <v>9</v>
      </c>
      <c r="Q3944" t="s">
        <v>48</v>
      </c>
      <c r="R3944">
        <v>53</v>
      </c>
      <c r="S3944">
        <f t="shared" si="183"/>
        <v>1643</v>
      </c>
      <c r="T3944">
        <f t="shared" si="184"/>
        <v>460.04</v>
      </c>
      <c r="U3944" s="2">
        <f t="shared" si="185"/>
        <v>0.29032258064516131</v>
      </c>
      <c r="V3944" t="str" cm="1">
        <f t="array" ref="V3944">_xlfn.IFS(H3944&lt;5,"Urban",H3944&lt;=12,"Sub-Urban",H3944&gt;12,"Out Of City")</f>
        <v>Sub-Urban</v>
      </c>
      <c r="W3944" t="str" cm="1">
        <f t="array" ref="W3944">_xlfn.IFS(
    L3944="CCS", "CCS",
    L3944="Type 2", "Type 2",
    L3944="CHAdeMO", "CHAdeMO",
    L3944="Tesla", "Tesla",
    L3944="CCS, Type 2", "CCS, Type 2",
    L3944="Type 2, CCS", "CCS, Type 2",
    L3944="CHAdeMO, Type 2", "CHAdeMO, Type 2",
    L3944="Type 2, CHAdeMO", "CHAdeMO, Type 2",
    L3944="CCS, Tesla", "CCS, Tesla",
    L3944="Tesla, CCS", "CCS, Tesla",
    L3944="Tesla, Type 2", "Tesla, Type 2",
    L3944="Type 2, Tesla", "Tesla, Type 2",
    L3944="CCS, CHAdeMO", "CCS, CHAdeMO",
    L3944="CHAdeMO, CCS", "CCS, CHAdeMO",
    L3944="CHAdeMO, Tesla", "CHAdeMO, Tesla",
    L3944="Tesla, CHAdeMO", "CHAdeMO, Tesla"
)</f>
        <v>CCS, Tesla</v>
      </c>
    </row>
    <row r="3945" spans="1:23" x14ac:dyDescent="0.25">
      <c r="A3945" t="s">
        <v>7899</v>
      </c>
      <c r="B3945">
        <v>37.764912000000002</v>
      </c>
      <c r="C3945">
        <v>-122.343368</v>
      </c>
      <c r="D3945" t="s">
        <v>7900</v>
      </c>
      <c r="E3945" t="s">
        <v>27</v>
      </c>
      <c r="F3945">
        <v>0.48</v>
      </c>
      <c r="G3945" t="s">
        <v>20</v>
      </c>
      <c r="H3945">
        <v>7.67</v>
      </c>
      <c r="I3945">
        <v>40</v>
      </c>
      <c r="J3945" t="s">
        <v>47</v>
      </c>
      <c r="K3945">
        <v>22</v>
      </c>
      <c r="L3945" t="s">
        <v>47</v>
      </c>
      <c r="M3945">
        <v>2023</v>
      </c>
      <c r="N3945" t="s">
        <v>23</v>
      </c>
      <c r="O3945">
        <v>3.3</v>
      </c>
      <c r="P3945">
        <v>3</v>
      </c>
      <c r="Q3945" t="s">
        <v>48</v>
      </c>
      <c r="R3945">
        <v>55</v>
      </c>
      <c r="S3945">
        <f t="shared" si="183"/>
        <v>2200</v>
      </c>
      <c r="T3945">
        <f t="shared" si="184"/>
        <v>1056</v>
      </c>
      <c r="U3945" s="2">
        <f t="shared" si="185"/>
        <v>7.4999999999999997E-2</v>
      </c>
      <c r="V3945" t="str" cm="1">
        <f t="array" ref="V3945">_xlfn.IFS(H3945&lt;5,"Urban",H3945&lt;=12,"Sub-Urban",H3945&gt;12,"Out Of City")</f>
        <v>Sub-Urban</v>
      </c>
      <c r="W3945" t="str" cm="1">
        <f t="array" ref="W3945">_xlfn.IFS(
    L3945="CCS", "CCS",
    L3945="Type 2", "Type 2",
    L3945="CHAdeMO", "CHAdeMO",
    L3945="Tesla", "Tesla",
    L3945="CCS, Type 2", "CCS, Type 2",
    L3945="Type 2, CCS", "CCS, Type 2",
    L3945="CHAdeMO, Type 2", "CHAdeMO, Type 2",
    L3945="Type 2, CHAdeMO", "CHAdeMO, Type 2",
    L3945="CCS, Tesla", "CCS, Tesla",
    L3945="Tesla, CCS", "CCS, Tesla",
    L3945="Tesla, Type 2", "Tesla, Type 2",
    L3945="Type 2, Tesla", "Tesla, Type 2",
    L3945="CCS, CHAdeMO", "CCS, CHAdeMO",
    L3945="CHAdeMO, CCS", "CCS, CHAdeMO",
    L3945="CHAdeMO, Tesla", "CHAdeMO, Tesla",
    L3945="Tesla, CHAdeMO", "CHAdeMO, Tesla"
)</f>
        <v>Tesla</v>
      </c>
    </row>
    <row r="3946" spans="1:23" x14ac:dyDescent="0.25">
      <c r="A3946" t="s">
        <v>7901</v>
      </c>
      <c r="B3946">
        <v>43.726739999999999</v>
      </c>
      <c r="C3946">
        <v>-79.403699000000003</v>
      </c>
      <c r="D3946" t="s">
        <v>7902</v>
      </c>
      <c r="E3946" t="s">
        <v>38</v>
      </c>
      <c r="F3946">
        <v>0.37</v>
      </c>
      <c r="G3946" t="s">
        <v>32</v>
      </c>
      <c r="H3946">
        <v>4.67</v>
      </c>
      <c r="I3946">
        <v>22</v>
      </c>
      <c r="J3946" t="s">
        <v>33</v>
      </c>
      <c r="K3946">
        <v>22</v>
      </c>
      <c r="L3946" t="s">
        <v>51</v>
      </c>
      <c r="M3946">
        <v>2018</v>
      </c>
      <c r="N3946" t="s">
        <v>35</v>
      </c>
      <c r="O3946">
        <v>4.5</v>
      </c>
      <c r="P3946">
        <v>9</v>
      </c>
      <c r="Q3946" t="s">
        <v>29</v>
      </c>
      <c r="R3946">
        <v>13</v>
      </c>
      <c r="S3946">
        <f t="shared" si="183"/>
        <v>286</v>
      </c>
      <c r="T3946">
        <f t="shared" si="184"/>
        <v>105.82</v>
      </c>
      <c r="U3946" s="2">
        <f t="shared" si="185"/>
        <v>0.40909090909090912</v>
      </c>
      <c r="V3946" t="str" cm="1">
        <f t="array" ref="V3946">_xlfn.IFS(H3946&lt;5,"Urban",H3946&lt;=12,"Sub-Urban",H3946&gt;12,"Out Of City")</f>
        <v>Urban</v>
      </c>
      <c r="W3946" t="str" cm="1">
        <f t="array" ref="W3946">_xlfn.IFS(
    L3946="CCS", "CCS",
    L3946="Type 2", "Type 2",
    L3946="CHAdeMO", "CHAdeMO",
    L3946="Tesla", "Tesla",
    L3946="CCS, Type 2", "CCS, Type 2",
    L3946="Type 2, CCS", "CCS, Type 2",
    L3946="CHAdeMO, Type 2", "CHAdeMO, Type 2",
    L3946="Type 2, CHAdeMO", "CHAdeMO, Type 2",
    L3946="CCS, Tesla", "CCS, Tesla",
    L3946="Tesla, CCS", "CCS, Tesla",
    L3946="Tesla, Type 2", "Tesla, Type 2",
    L3946="Type 2, Tesla", "Tesla, Type 2",
    L3946="CCS, CHAdeMO", "CCS, CHAdeMO",
    L3946="CHAdeMO, CCS", "CCS, CHAdeMO",
    L3946="CHAdeMO, Tesla", "CHAdeMO, Tesla",
    L3946="Tesla, CHAdeMO", "CHAdeMO, Tesla"
)</f>
        <v>CCS, Tesla</v>
      </c>
    </row>
    <row r="3947" spans="1:23" x14ac:dyDescent="0.25">
      <c r="A3947" t="s">
        <v>7903</v>
      </c>
      <c r="B3947">
        <v>19.567981</v>
      </c>
      <c r="C3947">
        <v>-99.067548000000002</v>
      </c>
      <c r="D3947" t="s">
        <v>7904</v>
      </c>
      <c r="E3947" t="s">
        <v>19</v>
      </c>
      <c r="F3947">
        <v>0.11</v>
      </c>
      <c r="G3947" t="s">
        <v>32</v>
      </c>
      <c r="H3947">
        <v>2.5</v>
      </c>
      <c r="I3947">
        <v>75</v>
      </c>
      <c r="J3947" t="s">
        <v>21</v>
      </c>
      <c r="K3947">
        <v>350</v>
      </c>
      <c r="L3947" t="s">
        <v>40</v>
      </c>
      <c r="M3947">
        <v>2015</v>
      </c>
      <c r="N3947" t="s">
        <v>35</v>
      </c>
      <c r="O3947">
        <v>3.4</v>
      </c>
      <c r="P3947">
        <v>8</v>
      </c>
      <c r="Q3947" t="s">
        <v>29</v>
      </c>
      <c r="R3947">
        <v>38</v>
      </c>
      <c r="S3947">
        <f t="shared" si="183"/>
        <v>2850</v>
      </c>
      <c r="T3947">
        <f t="shared" si="184"/>
        <v>313.5</v>
      </c>
      <c r="U3947" s="2">
        <f t="shared" si="185"/>
        <v>0.10666666666666667</v>
      </c>
      <c r="V3947" t="str" cm="1">
        <f t="array" ref="V3947">_xlfn.IFS(H3947&lt;5,"Urban",H3947&lt;=12,"Sub-Urban",H3947&gt;12,"Out Of City")</f>
        <v>Urban</v>
      </c>
      <c r="W3947" t="str" cm="1">
        <f t="array" ref="W3947">_xlfn.IFS(
    L3947="CCS", "CCS",
    L3947="Type 2", "Type 2",
    L3947="CHAdeMO", "CHAdeMO",
    L3947="Tesla", "Tesla",
    L3947="CCS, Type 2", "CCS, Type 2",
    L3947="Type 2, CCS", "CCS, Type 2",
    L3947="CHAdeMO, Type 2", "CHAdeMO, Type 2",
    L3947="Type 2, CHAdeMO", "CHAdeMO, Type 2",
    L3947="CCS, Tesla", "CCS, Tesla",
    L3947="Tesla, CCS", "CCS, Tesla",
    L3947="Tesla, Type 2", "Tesla, Type 2",
    L3947="Type 2, Tesla", "Tesla, Type 2",
    L3947="CCS, CHAdeMO", "CCS, CHAdeMO",
    L3947="CHAdeMO, CCS", "CCS, CHAdeMO",
    L3947="CHAdeMO, Tesla", "CHAdeMO, Tesla",
    L3947="Tesla, CHAdeMO", "CHAdeMO, Tesla"
)</f>
        <v>Type 2</v>
      </c>
    </row>
    <row r="3948" spans="1:23" x14ac:dyDescent="0.25">
      <c r="A3948" t="s">
        <v>7905</v>
      </c>
      <c r="B3948">
        <v>34.098900999999998</v>
      </c>
      <c r="C3948">
        <v>-118.351252</v>
      </c>
      <c r="D3948" t="s">
        <v>7906</v>
      </c>
      <c r="E3948" t="s">
        <v>27</v>
      </c>
      <c r="F3948">
        <v>0.28000000000000003</v>
      </c>
      <c r="G3948" t="s">
        <v>32</v>
      </c>
      <c r="H3948">
        <v>12.61</v>
      </c>
      <c r="I3948">
        <v>81</v>
      </c>
      <c r="J3948" t="s">
        <v>47</v>
      </c>
      <c r="K3948">
        <v>150</v>
      </c>
      <c r="L3948" t="s">
        <v>111</v>
      </c>
      <c r="M3948">
        <v>2012</v>
      </c>
      <c r="N3948" t="s">
        <v>35</v>
      </c>
      <c r="O3948">
        <v>4</v>
      </c>
      <c r="P3948">
        <v>6</v>
      </c>
      <c r="Q3948" t="s">
        <v>29</v>
      </c>
      <c r="R3948">
        <v>49</v>
      </c>
      <c r="S3948">
        <f t="shared" si="183"/>
        <v>3969</v>
      </c>
      <c r="T3948">
        <f t="shared" si="184"/>
        <v>1111.3200000000002</v>
      </c>
      <c r="U3948" s="2">
        <f t="shared" si="185"/>
        <v>7.407407407407407E-2</v>
      </c>
      <c r="V3948" t="str" cm="1">
        <f t="array" ref="V3948">_xlfn.IFS(H3948&lt;5,"Urban",H3948&lt;=12,"Sub-Urban",H3948&gt;12,"Out Of City")</f>
        <v>Out Of City</v>
      </c>
      <c r="W3948" t="str" cm="1">
        <f t="array" ref="W3948">_xlfn.IFS(
    L3948="CCS", "CCS",
    L3948="Type 2", "Type 2",
    L3948="CHAdeMO", "CHAdeMO",
    L3948="Tesla", "Tesla",
    L3948="CCS, Type 2", "CCS, Type 2",
    L3948="Type 2, CCS", "CCS, Type 2",
    L3948="CHAdeMO, Type 2", "CHAdeMO, Type 2",
    L3948="Type 2, CHAdeMO", "CHAdeMO, Type 2",
    L3948="CCS, Tesla", "CCS, Tesla",
    L3948="Tesla, CCS", "CCS, Tesla",
    L3948="Tesla, Type 2", "Tesla, Type 2",
    L3948="Type 2, Tesla", "Tesla, Type 2",
    L3948="CCS, CHAdeMO", "CCS, CHAdeMO",
    L3948="CHAdeMO, CCS", "CCS, CHAdeMO",
    L3948="CHAdeMO, Tesla", "CHAdeMO, Tesla",
    L3948="Tesla, CHAdeMO", "CHAdeMO, Tesla"
)</f>
        <v>CCS, Type 2</v>
      </c>
    </row>
    <row r="3949" spans="1:23" x14ac:dyDescent="0.25">
      <c r="A3949" t="s">
        <v>7907</v>
      </c>
      <c r="B3949">
        <v>19.509024</v>
      </c>
      <c r="C3949">
        <v>-99.120227999999997</v>
      </c>
      <c r="D3949" t="s">
        <v>7908</v>
      </c>
      <c r="E3949" t="s">
        <v>19</v>
      </c>
      <c r="F3949">
        <v>0.4</v>
      </c>
      <c r="G3949" s="1" t="s">
        <v>9985</v>
      </c>
      <c r="H3949">
        <v>9.1199999999999992</v>
      </c>
      <c r="I3949">
        <v>78</v>
      </c>
      <c r="J3949" t="s">
        <v>46</v>
      </c>
      <c r="K3949">
        <v>150</v>
      </c>
      <c r="L3949" t="s">
        <v>22</v>
      </c>
      <c r="M3949">
        <v>2021</v>
      </c>
      <c r="N3949" t="s">
        <v>23</v>
      </c>
      <c r="O3949">
        <v>3.3</v>
      </c>
      <c r="P3949">
        <v>7</v>
      </c>
      <c r="Q3949" t="s">
        <v>48</v>
      </c>
      <c r="R3949">
        <v>40</v>
      </c>
      <c r="S3949">
        <f t="shared" si="183"/>
        <v>3120</v>
      </c>
      <c r="T3949">
        <f t="shared" si="184"/>
        <v>1248</v>
      </c>
      <c r="U3949" s="2">
        <f t="shared" si="185"/>
        <v>8.9743589743589744E-2</v>
      </c>
      <c r="V3949" t="str" cm="1">
        <f t="array" ref="V3949">_xlfn.IFS(H3949&lt;5,"Urban",H3949&lt;=12,"Sub-Urban",H3949&gt;12,"Out Of City")</f>
        <v>Sub-Urban</v>
      </c>
      <c r="W3949" t="str" cm="1">
        <f t="array" ref="W3949">_xlfn.IFS(
    L3949="CCS", "CCS",
    L3949="Type 2", "Type 2",
    L3949="CHAdeMO", "CHAdeMO",
    L3949="Tesla", "Tesla",
    L3949="CCS, Type 2", "CCS, Type 2",
    L3949="Type 2, CCS", "CCS, Type 2",
    L3949="CHAdeMO, Type 2", "CHAdeMO, Type 2",
    L3949="Type 2, CHAdeMO", "CHAdeMO, Type 2",
    L3949="CCS, Tesla", "CCS, Tesla",
    L3949="Tesla, CCS", "CCS, Tesla",
    L3949="Tesla, Type 2", "Tesla, Type 2",
    L3949="Type 2, Tesla", "Tesla, Type 2",
    L3949="CCS, CHAdeMO", "CCS, CHAdeMO",
    L3949="CHAdeMO, CCS", "CCS, CHAdeMO",
    L3949="CHAdeMO, Tesla", "CHAdeMO, Tesla",
    L3949="Tesla, CHAdeMO", "CHAdeMO, Tesla"
)</f>
        <v>CCS, CHAdeMO</v>
      </c>
    </row>
    <row r="3950" spans="1:23" x14ac:dyDescent="0.25">
      <c r="A3950" t="s">
        <v>7909</v>
      </c>
      <c r="B3950">
        <v>55.702689999999997</v>
      </c>
      <c r="C3950">
        <v>37.601357999999998</v>
      </c>
      <c r="D3950" t="s">
        <v>7910</v>
      </c>
      <c r="E3950" t="s">
        <v>19</v>
      </c>
      <c r="F3950">
        <v>0.36</v>
      </c>
      <c r="G3950" s="1" t="s">
        <v>9985</v>
      </c>
      <c r="H3950">
        <v>0.56000000000000005</v>
      </c>
      <c r="I3950">
        <v>24</v>
      </c>
      <c r="J3950" t="s">
        <v>39</v>
      </c>
      <c r="K3950">
        <v>350</v>
      </c>
      <c r="L3950" t="s">
        <v>77</v>
      </c>
      <c r="M3950">
        <v>2019</v>
      </c>
      <c r="N3950" t="s">
        <v>23</v>
      </c>
      <c r="O3950">
        <v>3.7</v>
      </c>
      <c r="P3950">
        <v>3</v>
      </c>
      <c r="Q3950" t="s">
        <v>29</v>
      </c>
      <c r="R3950">
        <v>23</v>
      </c>
      <c r="S3950">
        <f t="shared" si="183"/>
        <v>552</v>
      </c>
      <c r="T3950">
        <f t="shared" si="184"/>
        <v>198.72</v>
      </c>
      <c r="U3950" s="2">
        <f t="shared" si="185"/>
        <v>0.125</v>
      </c>
      <c r="V3950" t="str" cm="1">
        <f t="array" ref="V3950">_xlfn.IFS(H3950&lt;5,"Urban",H3950&lt;=12,"Sub-Urban",H3950&gt;12,"Out Of City")</f>
        <v>Urban</v>
      </c>
      <c r="W3950" t="str" cm="1">
        <f t="array" ref="W3950">_xlfn.IFS(
    L3950="CCS", "CCS",
    L3950="Type 2", "Type 2",
    L3950="CHAdeMO", "CHAdeMO",
    L3950="Tesla", "Tesla",
    L3950="CCS, Type 2", "CCS, Type 2",
    L3950="Type 2, CCS", "CCS, Type 2",
    L3950="CHAdeMO, Type 2", "CHAdeMO, Type 2",
    L3950="Type 2, CHAdeMO", "CHAdeMO, Type 2",
    L3950="CCS, Tesla", "CCS, Tesla",
    L3950="Tesla, CCS", "CCS, Tesla",
    L3950="Tesla, Type 2", "Tesla, Type 2",
    L3950="Type 2, Tesla", "Tesla, Type 2",
    L3950="CCS, CHAdeMO", "CCS, CHAdeMO",
    L3950="CHAdeMO, CCS", "CCS, CHAdeMO",
    L3950="CHAdeMO, Tesla", "CHAdeMO, Tesla",
    L3950="Tesla, CHAdeMO", "CHAdeMO, Tesla"
)</f>
        <v>CHAdeMO</v>
      </c>
    </row>
    <row r="3951" spans="1:23" x14ac:dyDescent="0.25">
      <c r="A3951" t="s">
        <v>7911</v>
      </c>
      <c r="B3951">
        <v>19.097059999999999</v>
      </c>
      <c r="C3951">
        <v>72.924380999999997</v>
      </c>
      <c r="D3951" t="s">
        <v>7912</v>
      </c>
      <c r="E3951" t="s">
        <v>27</v>
      </c>
      <c r="F3951">
        <v>0.28999999999999998</v>
      </c>
      <c r="G3951" t="s">
        <v>32</v>
      </c>
      <c r="H3951">
        <v>15.57</v>
      </c>
      <c r="I3951">
        <v>10</v>
      </c>
      <c r="J3951" t="s">
        <v>33</v>
      </c>
      <c r="K3951">
        <v>350</v>
      </c>
      <c r="L3951" t="s">
        <v>40</v>
      </c>
      <c r="M3951">
        <v>2015</v>
      </c>
      <c r="N3951" t="s">
        <v>35</v>
      </c>
      <c r="O3951">
        <v>4.8</v>
      </c>
      <c r="P3951">
        <v>1</v>
      </c>
      <c r="Q3951" t="s">
        <v>29</v>
      </c>
      <c r="R3951">
        <v>55</v>
      </c>
      <c r="S3951">
        <f t="shared" si="183"/>
        <v>550</v>
      </c>
      <c r="T3951">
        <f t="shared" si="184"/>
        <v>159.5</v>
      </c>
      <c r="U3951" s="2">
        <f t="shared" si="185"/>
        <v>0.1</v>
      </c>
      <c r="V3951" t="str" cm="1">
        <f t="array" ref="V3951">_xlfn.IFS(H3951&lt;5,"Urban",H3951&lt;=12,"Sub-Urban",H3951&gt;12,"Out Of City")</f>
        <v>Out Of City</v>
      </c>
      <c r="W3951" t="str" cm="1">
        <f t="array" ref="W3951">_xlfn.IFS(
    L3951="CCS", "CCS",
    L3951="Type 2", "Type 2",
    L3951="CHAdeMO", "CHAdeMO",
    L3951="Tesla", "Tesla",
    L3951="CCS, Type 2", "CCS, Type 2",
    L3951="Type 2, CCS", "CCS, Type 2",
    L3951="CHAdeMO, Type 2", "CHAdeMO, Type 2",
    L3951="Type 2, CHAdeMO", "CHAdeMO, Type 2",
    L3951="CCS, Tesla", "CCS, Tesla",
    L3951="Tesla, CCS", "CCS, Tesla",
    L3951="Tesla, Type 2", "Tesla, Type 2",
    L3951="Type 2, Tesla", "Tesla, Type 2",
    L3951="CCS, CHAdeMO", "CCS, CHAdeMO",
    L3951="CHAdeMO, CCS", "CCS, CHAdeMO",
    L3951="CHAdeMO, Tesla", "CHAdeMO, Tesla",
    L3951="Tesla, CHAdeMO", "CHAdeMO, Tesla"
)</f>
        <v>Type 2</v>
      </c>
    </row>
    <row r="3952" spans="1:23" x14ac:dyDescent="0.25">
      <c r="A3952" t="s">
        <v>7913</v>
      </c>
      <c r="B3952">
        <v>81.512248</v>
      </c>
      <c r="C3952">
        <v>-164.273301</v>
      </c>
      <c r="D3952" t="s">
        <v>7914</v>
      </c>
      <c r="E3952" t="s">
        <v>19</v>
      </c>
      <c r="F3952">
        <v>0.12</v>
      </c>
      <c r="G3952" t="s">
        <v>32</v>
      </c>
      <c r="H3952">
        <v>15.13</v>
      </c>
      <c r="I3952">
        <v>87</v>
      </c>
      <c r="J3952" t="s">
        <v>33</v>
      </c>
      <c r="K3952">
        <v>22</v>
      </c>
      <c r="L3952" t="s">
        <v>47</v>
      </c>
      <c r="M3952">
        <v>2022</v>
      </c>
      <c r="N3952" t="s">
        <v>23</v>
      </c>
      <c r="O3952">
        <v>4.4000000000000004</v>
      </c>
      <c r="P3952">
        <v>10</v>
      </c>
      <c r="Q3952" t="s">
        <v>48</v>
      </c>
      <c r="R3952">
        <v>38</v>
      </c>
      <c r="S3952">
        <f t="shared" si="183"/>
        <v>3306</v>
      </c>
      <c r="T3952">
        <f t="shared" si="184"/>
        <v>396.71999999999997</v>
      </c>
      <c r="U3952" s="2">
        <f t="shared" si="185"/>
        <v>0.11494252873563218</v>
      </c>
      <c r="V3952" t="str" cm="1">
        <f t="array" ref="V3952">_xlfn.IFS(H3952&lt;5,"Urban",H3952&lt;=12,"Sub-Urban",H3952&gt;12,"Out Of City")</f>
        <v>Out Of City</v>
      </c>
      <c r="W3952" t="str" cm="1">
        <f t="array" ref="W3952">_xlfn.IFS(
    L3952="CCS", "CCS",
    L3952="Type 2", "Type 2",
    L3952="CHAdeMO", "CHAdeMO",
    L3952="Tesla", "Tesla",
    L3952="CCS, Type 2", "CCS, Type 2",
    L3952="Type 2, CCS", "CCS, Type 2",
    L3952="CHAdeMO, Type 2", "CHAdeMO, Type 2",
    L3952="Type 2, CHAdeMO", "CHAdeMO, Type 2",
    L3952="CCS, Tesla", "CCS, Tesla",
    L3952="Tesla, CCS", "CCS, Tesla",
    L3952="Tesla, Type 2", "Tesla, Type 2",
    L3952="Type 2, Tesla", "Tesla, Type 2",
    L3952="CCS, CHAdeMO", "CCS, CHAdeMO",
    L3952="CHAdeMO, CCS", "CCS, CHAdeMO",
    L3952="CHAdeMO, Tesla", "CHAdeMO, Tesla",
    L3952="Tesla, CHAdeMO", "CHAdeMO, Tesla"
)</f>
        <v>Tesla</v>
      </c>
    </row>
    <row r="3953" spans="1:23" x14ac:dyDescent="0.25">
      <c r="A3953" t="s">
        <v>7915</v>
      </c>
      <c r="B3953">
        <v>19.179718999999999</v>
      </c>
      <c r="C3953">
        <v>72.925375000000003</v>
      </c>
      <c r="D3953" t="s">
        <v>7916</v>
      </c>
      <c r="E3953" t="s">
        <v>27</v>
      </c>
      <c r="F3953">
        <v>0.35</v>
      </c>
      <c r="G3953" t="s">
        <v>32</v>
      </c>
      <c r="H3953">
        <v>18.3</v>
      </c>
      <c r="I3953">
        <v>56</v>
      </c>
      <c r="J3953" t="s">
        <v>33</v>
      </c>
      <c r="K3953">
        <v>50</v>
      </c>
      <c r="L3953" t="s">
        <v>51</v>
      </c>
      <c r="M3953">
        <v>2014</v>
      </c>
      <c r="N3953" t="s">
        <v>35</v>
      </c>
      <c r="O3953">
        <v>4.0999999999999996</v>
      </c>
      <c r="P3953">
        <v>4</v>
      </c>
      <c r="Q3953" t="s">
        <v>24</v>
      </c>
      <c r="R3953">
        <v>52</v>
      </c>
      <c r="S3953">
        <f t="shared" si="183"/>
        <v>2912</v>
      </c>
      <c r="T3953">
        <f t="shared" si="184"/>
        <v>1019.1999999999999</v>
      </c>
      <c r="U3953" s="2">
        <f t="shared" si="185"/>
        <v>7.1428571428571425E-2</v>
      </c>
      <c r="V3953" t="str" cm="1">
        <f t="array" ref="V3953">_xlfn.IFS(H3953&lt;5,"Urban",H3953&lt;=12,"Sub-Urban",H3953&gt;12,"Out Of City")</f>
        <v>Out Of City</v>
      </c>
      <c r="W3953" t="str" cm="1">
        <f t="array" ref="W3953">_xlfn.IFS(
    L3953="CCS", "CCS",
    L3953="Type 2", "Type 2",
    L3953="CHAdeMO", "CHAdeMO",
    L3953="Tesla", "Tesla",
    L3953="CCS, Type 2", "CCS, Type 2",
    L3953="Type 2, CCS", "CCS, Type 2",
    L3953="CHAdeMO, Type 2", "CHAdeMO, Type 2",
    L3953="Type 2, CHAdeMO", "CHAdeMO, Type 2",
    L3953="CCS, Tesla", "CCS, Tesla",
    L3953="Tesla, CCS", "CCS, Tesla",
    L3953="Tesla, Type 2", "Tesla, Type 2",
    L3953="Type 2, Tesla", "Tesla, Type 2",
    L3953="CCS, CHAdeMO", "CCS, CHAdeMO",
    L3953="CHAdeMO, CCS", "CCS, CHAdeMO",
    L3953="CHAdeMO, Tesla", "CHAdeMO, Tesla",
    L3953="Tesla, CHAdeMO", "CHAdeMO, Tesla"
)</f>
        <v>CCS, Tesla</v>
      </c>
    </row>
    <row r="3954" spans="1:23" x14ac:dyDescent="0.25">
      <c r="A3954" t="s">
        <v>7917</v>
      </c>
      <c r="B3954">
        <v>43.734943000000001</v>
      </c>
      <c r="C3954">
        <v>-79.414458999999994</v>
      </c>
      <c r="D3954" t="s">
        <v>7918</v>
      </c>
      <c r="E3954" t="s">
        <v>27</v>
      </c>
      <c r="F3954">
        <v>0.19</v>
      </c>
      <c r="G3954" t="s">
        <v>32</v>
      </c>
      <c r="H3954">
        <v>18.73</v>
      </c>
      <c r="I3954">
        <v>66</v>
      </c>
      <c r="J3954" t="s">
        <v>47</v>
      </c>
      <c r="K3954">
        <v>350</v>
      </c>
      <c r="L3954" t="s">
        <v>104</v>
      </c>
      <c r="M3954">
        <v>2022</v>
      </c>
      <c r="N3954" t="s">
        <v>23</v>
      </c>
      <c r="O3954">
        <v>4.9000000000000004</v>
      </c>
      <c r="P3954">
        <v>8</v>
      </c>
      <c r="Q3954" t="s">
        <v>24</v>
      </c>
      <c r="R3954">
        <v>57</v>
      </c>
      <c r="S3954">
        <f t="shared" si="183"/>
        <v>3762</v>
      </c>
      <c r="T3954">
        <f t="shared" si="184"/>
        <v>714.78</v>
      </c>
      <c r="U3954" s="2">
        <f t="shared" si="185"/>
        <v>0.12121212121212122</v>
      </c>
      <c r="V3954" t="str" cm="1">
        <f t="array" ref="V3954">_xlfn.IFS(H3954&lt;5,"Urban",H3954&lt;=12,"Sub-Urban",H3954&gt;12,"Out Of City")</f>
        <v>Out Of City</v>
      </c>
      <c r="W3954" t="str" cm="1">
        <f t="array" ref="W3954">_xlfn.IFS(
    L3954="CCS", "CCS",
    L3954="Type 2", "Type 2",
    L3954="CHAdeMO", "CHAdeMO",
    L3954="Tesla", "Tesla",
    L3954="CCS, Type 2", "CCS, Type 2",
    L3954="Type 2, CCS", "CCS, Type 2",
    L3954="CHAdeMO, Type 2", "CHAdeMO, Type 2",
    L3954="Type 2, CHAdeMO", "CHAdeMO, Type 2",
    L3954="CCS, Tesla", "CCS, Tesla",
    L3954="Tesla, CCS", "CCS, Tesla",
    L3954="Tesla, Type 2", "Tesla, Type 2",
    L3954="Type 2, Tesla", "Tesla, Type 2",
    L3954="CCS, CHAdeMO", "CCS, CHAdeMO",
    L3954="CHAdeMO, CCS", "CCS, CHAdeMO",
    L3954="CHAdeMO, Tesla", "CHAdeMO, Tesla",
    L3954="Tesla, CHAdeMO", "CHAdeMO, Tesla"
)</f>
        <v>CHAdeMO, Type 2</v>
      </c>
    </row>
    <row r="3955" spans="1:23" x14ac:dyDescent="0.25">
      <c r="A3955" t="s">
        <v>7919</v>
      </c>
      <c r="B3955">
        <v>-23.632254</v>
      </c>
      <c r="C3955">
        <v>-46.582932</v>
      </c>
      <c r="D3955" t="s">
        <v>7920</v>
      </c>
      <c r="E3955" t="s">
        <v>19</v>
      </c>
      <c r="F3955">
        <v>0.13</v>
      </c>
      <c r="G3955" s="1" t="s">
        <v>9985</v>
      </c>
      <c r="H3955">
        <v>2.78</v>
      </c>
      <c r="I3955">
        <v>18</v>
      </c>
      <c r="J3955" t="s">
        <v>47</v>
      </c>
      <c r="K3955">
        <v>22</v>
      </c>
      <c r="L3955" t="s">
        <v>43</v>
      </c>
      <c r="M3955">
        <v>2023</v>
      </c>
      <c r="N3955" t="s">
        <v>35</v>
      </c>
      <c r="O3955">
        <v>3.5</v>
      </c>
      <c r="P3955">
        <v>8</v>
      </c>
      <c r="Q3955" t="s">
        <v>48</v>
      </c>
      <c r="R3955">
        <v>35</v>
      </c>
      <c r="S3955">
        <f t="shared" si="183"/>
        <v>630</v>
      </c>
      <c r="T3955">
        <f t="shared" si="184"/>
        <v>81.900000000000006</v>
      </c>
      <c r="U3955" s="2">
        <f t="shared" si="185"/>
        <v>0.44444444444444442</v>
      </c>
      <c r="V3955" t="str" cm="1">
        <f t="array" ref="V3955">_xlfn.IFS(H3955&lt;5,"Urban",H3955&lt;=12,"Sub-Urban",H3955&gt;12,"Out Of City")</f>
        <v>Urban</v>
      </c>
      <c r="W3955" t="str" cm="1">
        <f t="array" ref="W3955">_xlfn.IFS(
    L3955="CCS", "CCS",
    L3955="Type 2", "Type 2",
    L3955="CHAdeMO", "CHAdeMO",
    L3955="Tesla", "Tesla",
    L3955="CCS, Type 2", "CCS, Type 2",
    L3955="Type 2, CCS", "CCS, Type 2",
    L3955="CHAdeMO, Type 2", "CHAdeMO, Type 2",
    L3955="Type 2, CHAdeMO", "CHAdeMO, Type 2",
    L3955="CCS, Tesla", "CCS, Tesla",
    L3955="Tesla, CCS", "CCS, Tesla",
    L3955="Tesla, Type 2", "Tesla, Type 2",
    L3955="Type 2, Tesla", "Tesla, Type 2",
    L3955="CCS, CHAdeMO", "CCS, CHAdeMO",
    L3955="CHAdeMO, CCS", "CCS, CHAdeMO",
    L3955="CHAdeMO, Tesla", "CHAdeMO, Tesla",
    L3955="Tesla, CHAdeMO", "CHAdeMO, Tesla"
)</f>
        <v>CCS</v>
      </c>
    </row>
    <row r="3956" spans="1:23" x14ac:dyDescent="0.25">
      <c r="A3956" t="s">
        <v>7921</v>
      </c>
      <c r="B3956">
        <v>25.209009999999999</v>
      </c>
      <c r="C3956">
        <v>55.310597000000001</v>
      </c>
      <c r="D3956" t="s">
        <v>7922</v>
      </c>
      <c r="E3956" t="s">
        <v>38</v>
      </c>
      <c r="F3956">
        <v>0.46</v>
      </c>
      <c r="G3956" t="s">
        <v>32</v>
      </c>
      <c r="H3956">
        <v>9.14</v>
      </c>
      <c r="I3956">
        <v>32</v>
      </c>
      <c r="J3956" t="s">
        <v>46</v>
      </c>
      <c r="K3956">
        <v>350</v>
      </c>
      <c r="L3956" t="s">
        <v>77</v>
      </c>
      <c r="M3956">
        <v>2014</v>
      </c>
      <c r="N3956" t="s">
        <v>23</v>
      </c>
      <c r="O3956">
        <v>3.1</v>
      </c>
      <c r="P3956">
        <v>1</v>
      </c>
      <c r="Q3956" t="s">
        <v>29</v>
      </c>
      <c r="R3956">
        <v>9</v>
      </c>
      <c r="S3956">
        <f t="shared" si="183"/>
        <v>288</v>
      </c>
      <c r="T3956">
        <f t="shared" si="184"/>
        <v>132.48000000000002</v>
      </c>
      <c r="U3956" s="2">
        <f t="shared" si="185"/>
        <v>3.125E-2</v>
      </c>
      <c r="V3956" t="str" cm="1">
        <f t="array" ref="V3956">_xlfn.IFS(H3956&lt;5,"Urban",H3956&lt;=12,"Sub-Urban",H3956&gt;12,"Out Of City")</f>
        <v>Sub-Urban</v>
      </c>
      <c r="W3956" t="str" cm="1">
        <f t="array" ref="W3956">_xlfn.IFS(
    L3956="CCS", "CCS",
    L3956="Type 2", "Type 2",
    L3956="CHAdeMO", "CHAdeMO",
    L3956="Tesla", "Tesla",
    L3956="CCS, Type 2", "CCS, Type 2",
    L3956="Type 2, CCS", "CCS, Type 2",
    L3956="CHAdeMO, Type 2", "CHAdeMO, Type 2",
    L3956="Type 2, CHAdeMO", "CHAdeMO, Type 2",
    L3956="CCS, Tesla", "CCS, Tesla",
    L3956="Tesla, CCS", "CCS, Tesla",
    L3956="Tesla, Type 2", "Tesla, Type 2",
    L3956="Type 2, Tesla", "Tesla, Type 2",
    L3956="CCS, CHAdeMO", "CCS, CHAdeMO",
    L3956="CHAdeMO, CCS", "CCS, CHAdeMO",
    L3956="CHAdeMO, Tesla", "CHAdeMO, Tesla",
    L3956="Tesla, CHAdeMO", "CHAdeMO, Tesla"
)</f>
        <v>CHAdeMO</v>
      </c>
    </row>
    <row r="3957" spans="1:23" x14ac:dyDescent="0.25">
      <c r="A3957" t="s">
        <v>7923</v>
      </c>
      <c r="B3957">
        <v>-33.734135000000002</v>
      </c>
      <c r="C3957">
        <v>18.522645000000001</v>
      </c>
      <c r="D3957" t="s">
        <v>7924</v>
      </c>
      <c r="E3957" t="s">
        <v>19</v>
      </c>
      <c r="F3957">
        <v>0.17</v>
      </c>
      <c r="G3957" t="s">
        <v>20</v>
      </c>
      <c r="H3957">
        <v>7.1</v>
      </c>
      <c r="I3957">
        <v>25</v>
      </c>
      <c r="J3957" t="s">
        <v>39</v>
      </c>
      <c r="K3957">
        <v>350</v>
      </c>
      <c r="L3957" t="s">
        <v>47</v>
      </c>
      <c r="M3957">
        <v>2020</v>
      </c>
      <c r="N3957" t="s">
        <v>23</v>
      </c>
      <c r="O3957">
        <v>3.4</v>
      </c>
      <c r="P3957">
        <v>3</v>
      </c>
      <c r="Q3957" t="s">
        <v>48</v>
      </c>
      <c r="R3957">
        <v>29</v>
      </c>
      <c r="S3957">
        <f t="shared" si="183"/>
        <v>725</v>
      </c>
      <c r="T3957">
        <f t="shared" si="184"/>
        <v>123.25000000000001</v>
      </c>
      <c r="U3957" s="2">
        <f t="shared" si="185"/>
        <v>0.12</v>
      </c>
      <c r="V3957" t="str" cm="1">
        <f t="array" ref="V3957">_xlfn.IFS(H3957&lt;5,"Urban",H3957&lt;=12,"Sub-Urban",H3957&gt;12,"Out Of City")</f>
        <v>Sub-Urban</v>
      </c>
      <c r="W3957" t="str" cm="1">
        <f t="array" ref="W3957">_xlfn.IFS(
    L3957="CCS", "CCS",
    L3957="Type 2", "Type 2",
    L3957="CHAdeMO", "CHAdeMO",
    L3957="Tesla", "Tesla",
    L3957="CCS, Type 2", "CCS, Type 2",
    L3957="Type 2, CCS", "CCS, Type 2",
    L3957="CHAdeMO, Type 2", "CHAdeMO, Type 2",
    L3957="Type 2, CHAdeMO", "CHAdeMO, Type 2",
    L3957="CCS, Tesla", "CCS, Tesla",
    L3957="Tesla, CCS", "CCS, Tesla",
    L3957="Tesla, Type 2", "Tesla, Type 2",
    L3957="Type 2, Tesla", "Tesla, Type 2",
    L3957="CCS, CHAdeMO", "CCS, CHAdeMO",
    L3957="CHAdeMO, CCS", "CCS, CHAdeMO",
    L3957="CHAdeMO, Tesla", "CHAdeMO, Tesla",
    L3957="Tesla, CHAdeMO", "CHAdeMO, Tesla"
)</f>
        <v>Tesla</v>
      </c>
    </row>
    <row r="3958" spans="1:23" x14ac:dyDescent="0.25">
      <c r="A3958" t="s">
        <v>7925</v>
      </c>
      <c r="B3958">
        <v>-33.737065000000001</v>
      </c>
      <c r="C3958">
        <v>151.294917</v>
      </c>
      <c r="D3958" t="s">
        <v>7926</v>
      </c>
      <c r="E3958" t="s">
        <v>19</v>
      </c>
      <c r="F3958">
        <v>0.44</v>
      </c>
      <c r="G3958" s="1" t="s">
        <v>9985</v>
      </c>
      <c r="H3958">
        <v>13.5</v>
      </c>
      <c r="I3958">
        <v>39</v>
      </c>
      <c r="J3958" t="s">
        <v>46</v>
      </c>
      <c r="K3958">
        <v>22</v>
      </c>
      <c r="L3958" t="s">
        <v>34</v>
      </c>
      <c r="M3958">
        <v>2014</v>
      </c>
      <c r="N3958" t="s">
        <v>23</v>
      </c>
      <c r="O3958">
        <v>5</v>
      </c>
      <c r="P3958">
        <v>6</v>
      </c>
      <c r="Q3958" t="s">
        <v>48</v>
      </c>
      <c r="R3958">
        <v>29</v>
      </c>
      <c r="S3958">
        <f t="shared" si="183"/>
        <v>1131</v>
      </c>
      <c r="T3958">
        <f t="shared" si="184"/>
        <v>497.64</v>
      </c>
      <c r="U3958" s="2">
        <f t="shared" si="185"/>
        <v>0.15384615384615385</v>
      </c>
      <c r="V3958" t="str" cm="1">
        <f t="array" ref="V3958">_xlfn.IFS(H3958&lt;5,"Urban",H3958&lt;=12,"Sub-Urban",H3958&gt;12,"Out Of City")</f>
        <v>Out Of City</v>
      </c>
      <c r="W3958" t="str" cm="1">
        <f t="array" ref="W3958">_xlfn.IFS(
    L3958="CCS", "CCS",
    L3958="Type 2", "Type 2",
    L3958="CHAdeMO", "CHAdeMO",
    L3958="Tesla", "Tesla",
    L3958="CCS, Type 2", "CCS, Type 2",
    L3958="Type 2, CCS", "CCS, Type 2",
    L3958="CHAdeMO, Type 2", "CHAdeMO, Type 2",
    L3958="Type 2, CHAdeMO", "CHAdeMO, Type 2",
    L3958="CCS, Tesla", "CCS, Tesla",
    L3958="Tesla, CCS", "CCS, Tesla",
    L3958="Tesla, Type 2", "Tesla, Type 2",
    L3958="Type 2, Tesla", "Tesla, Type 2",
    L3958="CCS, CHAdeMO", "CCS, CHAdeMO",
    L3958="CHAdeMO, CCS", "CCS, CHAdeMO",
    L3958="CHAdeMO, Tesla", "CHAdeMO, Tesla",
    L3958="Tesla, CHAdeMO", "CHAdeMO, Tesla"
)</f>
        <v>CCS, Type 2</v>
      </c>
    </row>
    <row r="3959" spans="1:23" x14ac:dyDescent="0.25">
      <c r="A3959" t="s">
        <v>7927</v>
      </c>
      <c r="B3959">
        <v>19.484577000000002</v>
      </c>
      <c r="C3959">
        <v>-99.154223000000002</v>
      </c>
      <c r="D3959" t="s">
        <v>7928</v>
      </c>
      <c r="E3959" t="s">
        <v>27</v>
      </c>
      <c r="F3959">
        <v>0.21</v>
      </c>
      <c r="G3959" t="s">
        <v>20</v>
      </c>
      <c r="H3959">
        <v>15.31</v>
      </c>
      <c r="I3959">
        <v>50</v>
      </c>
      <c r="J3959" t="s">
        <v>21</v>
      </c>
      <c r="K3959">
        <v>150</v>
      </c>
      <c r="L3959" t="s">
        <v>77</v>
      </c>
      <c r="M3959">
        <v>2022</v>
      </c>
      <c r="N3959" t="s">
        <v>23</v>
      </c>
      <c r="O3959">
        <v>4.9000000000000004</v>
      </c>
      <c r="P3959">
        <v>5</v>
      </c>
      <c r="Q3959" t="s">
        <v>48</v>
      </c>
      <c r="R3959">
        <v>58</v>
      </c>
      <c r="S3959">
        <f t="shared" si="183"/>
        <v>2900</v>
      </c>
      <c r="T3959">
        <f t="shared" si="184"/>
        <v>609</v>
      </c>
      <c r="U3959" s="2">
        <f t="shared" si="185"/>
        <v>0.1</v>
      </c>
      <c r="V3959" t="str" cm="1">
        <f t="array" ref="V3959">_xlfn.IFS(H3959&lt;5,"Urban",H3959&lt;=12,"Sub-Urban",H3959&gt;12,"Out Of City")</f>
        <v>Out Of City</v>
      </c>
      <c r="W3959" t="str" cm="1">
        <f t="array" ref="W3959">_xlfn.IFS(
    L3959="CCS", "CCS",
    L3959="Type 2", "Type 2",
    L3959="CHAdeMO", "CHAdeMO",
    L3959="Tesla", "Tesla",
    L3959="CCS, Type 2", "CCS, Type 2",
    L3959="Type 2, CCS", "CCS, Type 2",
    L3959="CHAdeMO, Type 2", "CHAdeMO, Type 2",
    L3959="Type 2, CHAdeMO", "CHAdeMO, Type 2",
    L3959="CCS, Tesla", "CCS, Tesla",
    L3959="Tesla, CCS", "CCS, Tesla",
    L3959="Tesla, Type 2", "Tesla, Type 2",
    L3959="Type 2, Tesla", "Tesla, Type 2",
    L3959="CCS, CHAdeMO", "CCS, CHAdeMO",
    L3959="CHAdeMO, CCS", "CCS, CHAdeMO",
    L3959="CHAdeMO, Tesla", "CHAdeMO, Tesla",
    L3959="Tesla, CHAdeMO", "CHAdeMO, Tesla"
)</f>
        <v>CHAdeMO</v>
      </c>
    </row>
    <row r="3960" spans="1:23" x14ac:dyDescent="0.25">
      <c r="A3960" t="s">
        <v>7929</v>
      </c>
      <c r="B3960">
        <v>37.821190000000001</v>
      </c>
      <c r="C3960">
        <v>-122.438046</v>
      </c>
      <c r="D3960" t="s">
        <v>7930</v>
      </c>
      <c r="E3960" t="s">
        <v>38</v>
      </c>
      <c r="F3960">
        <v>0.26</v>
      </c>
      <c r="G3960" t="s">
        <v>32</v>
      </c>
      <c r="H3960">
        <v>9.6300000000000008</v>
      </c>
      <c r="I3960">
        <v>43</v>
      </c>
      <c r="J3960" t="s">
        <v>47</v>
      </c>
      <c r="K3960">
        <v>350</v>
      </c>
      <c r="L3960" t="s">
        <v>43</v>
      </c>
      <c r="M3960">
        <v>2010</v>
      </c>
      <c r="N3960" t="s">
        <v>35</v>
      </c>
      <c r="O3960">
        <v>4.8</v>
      </c>
      <c r="P3960">
        <v>3</v>
      </c>
      <c r="Q3960" t="s">
        <v>24</v>
      </c>
      <c r="R3960">
        <v>10</v>
      </c>
      <c r="S3960">
        <f t="shared" si="183"/>
        <v>430</v>
      </c>
      <c r="T3960">
        <f t="shared" si="184"/>
        <v>111.8</v>
      </c>
      <c r="U3960" s="2">
        <f t="shared" si="185"/>
        <v>6.9767441860465115E-2</v>
      </c>
      <c r="V3960" t="str" cm="1">
        <f t="array" ref="V3960">_xlfn.IFS(H3960&lt;5,"Urban",H3960&lt;=12,"Sub-Urban",H3960&gt;12,"Out Of City")</f>
        <v>Sub-Urban</v>
      </c>
      <c r="W3960" t="str" cm="1">
        <f t="array" ref="W3960">_xlfn.IFS(
    L3960="CCS", "CCS",
    L3960="Type 2", "Type 2",
    L3960="CHAdeMO", "CHAdeMO",
    L3960="Tesla", "Tesla",
    L3960="CCS, Type 2", "CCS, Type 2",
    L3960="Type 2, CCS", "CCS, Type 2",
    L3960="CHAdeMO, Type 2", "CHAdeMO, Type 2",
    L3960="Type 2, CHAdeMO", "CHAdeMO, Type 2",
    L3960="CCS, Tesla", "CCS, Tesla",
    L3960="Tesla, CCS", "CCS, Tesla",
    L3960="Tesla, Type 2", "Tesla, Type 2",
    L3960="Type 2, Tesla", "Tesla, Type 2",
    L3960="CCS, CHAdeMO", "CCS, CHAdeMO",
    L3960="CHAdeMO, CCS", "CCS, CHAdeMO",
    L3960="CHAdeMO, Tesla", "CHAdeMO, Tesla",
    L3960="Tesla, CHAdeMO", "CHAdeMO, Tesla"
)</f>
        <v>CCS</v>
      </c>
    </row>
    <row r="3961" spans="1:23" x14ac:dyDescent="0.25">
      <c r="A3961" t="s">
        <v>7931</v>
      </c>
      <c r="B3961">
        <v>19.194545999999999</v>
      </c>
      <c r="C3961">
        <v>72.917886999999993</v>
      </c>
      <c r="D3961" t="s">
        <v>7932</v>
      </c>
      <c r="E3961" t="s">
        <v>19</v>
      </c>
      <c r="F3961">
        <v>0.16</v>
      </c>
      <c r="G3961" t="s">
        <v>32</v>
      </c>
      <c r="H3961">
        <v>19.95</v>
      </c>
      <c r="I3961">
        <v>46</v>
      </c>
      <c r="J3961" t="s">
        <v>46</v>
      </c>
      <c r="K3961">
        <v>22</v>
      </c>
      <c r="L3961" t="s">
        <v>80</v>
      </c>
      <c r="M3961">
        <v>2022</v>
      </c>
      <c r="N3961" t="s">
        <v>23</v>
      </c>
      <c r="O3961">
        <v>3.7</v>
      </c>
      <c r="P3961">
        <v>6</v>
      </c>
      <c r="Q3961" t="s">
        <v>24</v>
      </c>
      <c r="R3961">
        <v>35</v>
      </c>
      <c r="S3961">
        <f t="shared" si="183"/>
        <v>1610</v>
      </c>
      <c r="T3961">
        <f t="shared" si="184"/>
        <v>257.60000000000002</v>
      </c>
      <c r="U3961" s="2">
        <f t="shared" si="185"/>
        <v>0.13043478260869565</v>
      </c>
      <c r="V3961" t="str" cm="1">
        <f t="array" ref="V3961">_xlfn.IFS(H3961&lt;5,"Urban",H3961&lt;=12,"Sub-Urban",H3961&gt;12,"Out Of City")</f>
        <v>Out Of City</v>
      </c>
      <c r="W3961" t="str" cm="1">
        <f t="array" ref="W3961">_xlfn.IFS(
    L3961="CCS", "CCS",
    L3961="Type 2", "Type 2",
    L3961="CHAdeMO", "CHAdeMO",
    L3961="Tesla", "Tesla",
    L3961="CCS, Type 2", "CCS, Type 2",
    L3961="Type 2, CCS", "CCS, Type 2",
    L3961="CHAdeMO, Type 2", "CHAdeMO, Type 2",
    L3961="Type 2, CHAdeMO", "CHAdeMO, Type 2",
    L3961="CCS, Tesla", "CCS, Tesla",
    L3961="Tesla, CCS", "CCS, Tesla",
    L3961="Tesla, Type 2", "Tesla, Type 2",
    L3961="Type 2, Tesla", "Tesla, Type 2",
    L3961="CCS, CHAdeMO", "CCS, CHAdeMO",
    L3961="CHAdeMO, CCS", "CCS, CHAdeMO",
    L3961="CHAdeMO, Tesla", "CHAdeMO, Tesla",
    L3961="Tesla, CHAdeMO", "CHAdeMO, Tesla"
)</f>
        <v>CHAdeMO, Type 2</v>
      </c>
    </row>
    <row r="3962" spans="1:23" x14ac:dyDescent="0.25">
      <c r="A3962" t="s">
        <v>7933</v>
      </c>
      <c r="B3962">
        <v>75.669110000000003</v>
      </c>
      <c r="C3962">
        <v>142.347309</v>
      </c>
      <c r="D3962" t="s">
        <v>7934</v>
      </c>
      <c r="E3962" t="s">
        <v>19</v>
      </c>
      <c r="F3962">
        <v>0.41</v>
      </c>
      <c r="G3962" t="s">
        <v>20</v>
      </c>
      <c r="H3962">
        <v>10.56</v>
      </c>
      <c r="I3962">
        <v>44</v>
      </c>
      <c r="J3962" t="s">
        <v>21</v>
      </c>
      <c r="K3962">
        <v>50</v>
      </c>
      <c r="L3962" t="s">
        <v>77</v>
      </c>
      <c r="M3962">
        <v>2016</v>
      </c>
      <c r="N3962" t="s">
        <v>23</v>
      </c>
      <c r="O3962">
        <v>3.7</v>
      </c>
      <c r="P3962">
        <v>3</v>
      </c>
      <c r="Q3962" t="s">
        <v>29</v>
      </c>
      <c r="R3962">
        <v>21</v>
      </c>
      <c r="S3962">
        <f t="shared" si="183"/>
        <v>924</v>
      </c>
      <c r="T3962">
        <f t="shared" si="184"/>
        <v>378.84</v>
      </c>
      <c r="U3962" s="2">
        <f t="shared" si="185"/>
        <v>6.8181818181818177E-2</v>
      </c>
      <c r="V3962" t="str" cm="1">
        <f t="array" ref="V3962">_xlfn.IFS(H3962&lt;5,"Urban",H3962&lt;=12,"Sub-Urban",H3962&gt;12,"Out Of City")</f>
        <v>Sub-Urban</v>
      </c>
      <c r="W3962" t="str" cm="1">
        <f t="array" ref="W3962">_xlfn.IFS(
    L3962="CCS", "CCS",
    L3962="Type 2", "Type 2",
    L3962="CHAdeMO", "CHAdeMO",
    L3962="Tesla", "Tesla",
    L3962="CCS, Type 2", "CCS, Type 2",
    L3962="Type 2, CCS", "CCS, Type 2",
    L3962="CHAdeMO, Type 2", "CHAdeMO, Type 2",
    L3962="Type 2, CHAdeMO", "CHAdeMO, Type 2",
    L3962="CCS, Tesla", "CCS, Tesla",
    L3962="Tesla, CCS", "CCS, Tesla",
    L3962="Tesla, Type 2", "Tesla, Type 2",
    L3962="Type 2, Tesla", "Tesla, Type 2",
    L3962="CCS, CHAdeMO", "CCS, CHAdeMO",
    L3962="CHAdeMO, CCS", "CCS, CHAdeMO",
    L3962="CHAdeMO, Tesla", "CHAdeMO, Tesla",
    L3962="Tesla, CHAdeMO", "CHAdeMO, Tesla"
)</f>
        <v>CHAdeMO</v>
      </c>
    </row>
    <row r="3963" spans="1:23" x14ac:dyDescent="0.25">
      <c r="A3963" t="s">
        <v>7935</v>
      </c>
      <c r="B3963">
        <v>-23.637927999999999</v>
      </c>
      <c r="C3963">
        <v>-46.502237999999998</v>
      </c>
      <c r="D3963" t="s">
        <v>6972</v>
      </c>
      <c r="E3963" t="s">
        <v>38</v>
      </c>
      <c r="F3963">
        <v>0.37</v>
      </c>
      <c r="G3963" s="1" t="s">
        <v>9985</v>
      </c>
      <c r="H3963">
        <v>5.53</v>
      </c>
      <c r="I3963">
        <v>20</v>
      </c>
      <c r="J3963" t="s">
        <v>47</v>
      </c>
      <c r="K3963">
        <v>22</v>
      </c>
      <c r="L3963" t="s">
        <v>77</v>
      </c>
      <c r="M3963">
        <v>2017</v>
      </c>
      <c r="N3963" t="s">
        <v>35</v>
      </c>
      <c r="O3963">
        <v>3.5</v>
      </c>
      <c r="P3963">
        <v>3</v>
      </c>
      <c r="Q3963" t="s">
        <v>29</v>
      </c>
      <c r="R3963">
        <v>12</v>
      </c>
      <c r="S3963">
        <f t="shared" si="183"/>
        <v>240</v>
      </c>
      <c r="T3963">
        <f t="shared" si="184"/>
        <v>88.8</v>
      </c>
      <c r="U3963" s="2">
        <f t="shared" si="185"/>
        <v>0.15</v>
      </c>
      <c r="V3963" t="str" cm="1">
        <f t="array" ref="V3963">_xlfn.IFS(H3963&lt;5,"Urban",H3963&lt;=12,"Sub-Urban",H3963&gt;12,"Out Of City")</f>
        <v>Sub-Urban</v>
      </c>
      <c r="W3963" t="str" cm="1">
        <f t="array" ref="W3963">_xlfn.IFS(
    L3963="CCS", "CCS",
    L3963="Type 2", "Type 2",
    L3963="CHAdeMO", "CHAdeMO",
    L3963="Tesla", "Tesla",
    L3963="CCS, Type 2", "CCS, Type 2",
    L3963="Type 2, CCS", "CCS, Type 2",
    L3963="CHAdeMO, Type 2", "CHAdeMO, Type 2",
    L3963="Type 2, CHAdeMO", "CHAdeMO, Type 2",
    L3963="CCS, Tesla", "CCS, Tesla",
    L3963="Tesla, CCS", "CCS, Tesla",
    L3963="Tesla, Type 2", "Tesla, Type 2",
    L3963="Type 2, Tesla", "Tesla, Type 2",
    L3963="CCS, CHAdeMO", "CCS, CHAdeMO",
    L3963="CHAdeMO, CCS", "CCS, CHAdeMO",
    L3963="CHAdeMO, Tesla", "CHAdeMO, Tesla",
    L3963="Tesla, CHAdeMO", "CHAdeMO, Tesla"
)</f>
        <v>CHAdeMO</v>
      </c>
    </row>
    <row r="3964" spans="1:23" x14ac:dyDescent="0.25">
      <c r="A3964" t="s">
        <v>7936</v>
      </c>
      <c r="B3964">
        <v>43.659261999999998</v>
      </c>
      <c r="C3964">
        <v>-79.340890999999999</v>
      </c>
      <c r="D3964" t="s">
        <v>7937</v>
      </c>
      <c r="E3964" t="s">
        <v>38</v>
      </c>
      <c r="F3964">
        <v>0.13</v>
      </c>
      <c r="G3964" t="s">
        <v>32</v>
      </c>
      <c r="H3964">
        <v>19.84</v>
      </c>
      <c r="I3964">
        <v>45</v>
      </c>
      <c r="J3964" t="s">
        <v>47</v>
      </c>
      <c r="K3964">
        <v>350</v>
      </c>
      <c r="L3964" t="s">
        <v>28</v>
      </c>
      <c r="M3964">
        <v>2014</v>
      </c>
      <c r="N3964" t="s">
        <v>35</v>
      </c>
      <c r="O3964">
        <v>4</v>
      </c>
      <c r="P3964">
        <v>4</v>
      </c>
      <c r="Q3964" t="s">
        <v>48</v>
      </c>
      <c r="R3964">
        <v>10</v>
      </c>
      <c r="S3964">
        <f t="shared" si="183"/>
        <v>450</v>
      </c>
      <c r="T3964">
        <f t="shared" si="184"/>
        <v>58.5</v>
      </c>
      <c r="U3964" s="2">
        <f t="shared" si="185"/>
        <v>8.8888888888888892E-2</v>
      </c>
      <c r="V3964" t="str" cm="1">
        <f t="array" ref="V3964">_xlfn.IFS(H3964&lt;5,"Urban",H3964&lt;=12,"Sub-Urban",H3964&gt;12,"Out Of City")</f>
        <v>Out Of City</v>
      </c>
      <c r="W3964" t="str" cm="1">
        <f t="array" ref="W3964">_xlfn.IFS(
    L3964="CCS", "CCS",
    L3964="Type 2", "Type 2",
    L3964="CHAdeMO", "CHAdeMO",
    L3964="Tesla", "Tesla",
    L3964="CCS, Type 2", "CCS, Type 2",
    L3964="Type 2, CCS", "CCS, Type 2",
    L3964="CHAdeMO, Type 2", "CHAdeMO, Type 2",
    L3964="Type 2, CHAdeMO", "CHAdeMO, Type 2",
    L3964="CCS, Tesla", "CCS, Tesla",
    L3964="Tesla, CCS", "CCS, Tesla",
    L3964="Tesla, Type 2", "Tesla, Type 2",
    L3964="Type 2, Tesla", "Tesla, Type 2",
    L3964="CCS, CHAdeMO", "CCS, CHAdeMO",
    L3964="CHAdeMO, CCS", "CCS, CHAdeMO",
    L3964="CHAdeMO, Tesla", "CHAdeMO, Tesla",
    L3964="Tesla, CHAdeMO", "CHAdeMO, Tesla"
)</f>
        <v>Tesla, Type 2</v>
      </c>
    </row>
    <row r="3965" spans="1:23" x14ac:dyDescent="0.25">
      <c r="A3965" t="s">
        <v>7938</v>
      </c>
      <c r="B3965">
        <v>18.929856000000001</v>
      </c>
      <c r="C3965">
        <v>72.915937</v>
      </c>
      <c r="D3965" t="s">
        <v>7939</v>
      </c>
      <c r="E3965" t="s">
        <v>27</v>
      </c>
      <c r="F3965">
        <v>0.19</v>
      </c>
      <c r="G3965" s="1" t="s">
        <v>9985</v>
      </c>
      <c r="H3965">
        <v>1.77</v>
      </c>
      <c r="I3965">
        <v>89</v>
      </c>
      <c r="J3965" t="s">
        <v>39</v>
      </c>
      <c r="K3965">
        <v>50</v>
      </c>
      <c r="L3965" t="s">
        <v>28</v>
      </c>
      <c r="M3965">
        <v>2022</v>
      </c>
      <c r="N3965" t="s">
        <v>23</v>
      </c>
      <c r="O3965">
        <v>3.5</v>
      </c>
      <c r="P3965">
        <v>9</v>
      </c>
      <c r="Q3965" t="s">
        <v>48</v>
      </c>
      <c r="R3965">
        <v>55</v>
      </c>
      <c r="S3965">
        <f t="shared" si="183"/>
        <v>4895</v>
      </c>
      <c r="T3965">
        <f t="shared" si="184"/>
        <v>930.05</v>
      </c>
      <c r="U3965" s="2">
        <f t="shared" si="185"/>
        <v>0.10112359550561797</v>
      </c>
      <c r="V3965" t="str" cm="1">
        <f t="array" ref="V3965">_xlfn.IFS(H3965&lt;5,"Urban",H3965&lt;=12,"Sub-Urban",H3965&gt;12,"Out Of City")</f>
        <v>Urban</v>
      </c>
      <c r="W3965" t="str" cm="1">
        <f t="array" ref="W3965">_xlfn.IFS(
    L3965="CCS", "CCS",
    L3965="Type 2", "Type 2",
    L3965="CHAdeMO", "CHAdeMO",
    L3965="Tesla", "Tesla",
    L3965="CCS, Type 2", "CCS, Type 2",
    L3965="Type 2, CCS", "CCS, Type 2",
    L3965="CHAdeMO, Type 2", "CHAdeMO, Type 2",
    L3965="Type 2, CHAdeMO", "CHAdeMO, Type 2",
    L3965="CCS, Tesla", "CCS, Tesla",
    L3965="Tesla, CCS", "CCS, Tesla",
    L3965="Tesla, Type 2", "Tesla, Type 2",
    L3965="Type 2, Tesla", "Tesla, Type 2",
    L3965="CCS, CHAdeMO", "CCS, CHAdeMO",
    L3965="CHAdeMO, CCS", "CCS, CHAdeMO",
    L3965="CHAdeMO, Tesla", "CHAdeMO, Tesla",
    L3965="Tesla, CHAdeMO", "CHAdeMO, Tesla"
)</f>
        <v>Tesla, Type 2</v>
      </c>
    </row>
    <row r="3966" spans="1:23" x14ac:dyDescent="0.25">
      <c r="A3966" t="s">
        <v>7940</v>
      </c>
      <c r="B3966">
        <v>-23.592784000000002</v>
      </c>
      <c r="C3966">
        <v>-46.582245</v>
      </c>
      <c r="D3966" t="s">
        <v>7941</v>
      </c>
      <c r="E3966" t="s">
        <v>27</v>
      </c>
      <c r="F3966">
        <v>0.2</v>
      </c>
      <c r="G3966" s="1" t="s">
        <v>9985</v>
      </c>
      <c r="H3966">
        <v>12.13</v>
      </c>
      <c r="I3966">
        <v>44</v>
      </c>
      <c r="J3966" t="s">
        <v>39</v>
      </c>
      <c r="K3966">
        <v>22</v>
      </c>
      <c r="L3966" t="s">
        <v>28</v>
      </c>
      <c r="M3966">
        <v>2020</v>
      </c>
      <c r="N3966" t="s">
        <v>23</v>
      </c>
      <c r="O3966">
        <v>4.4000000000000004</v>
      </c>
      <c r="P3966">
        <v>9</v>
      </c>
      <c r="Q3966" t="s">
        <v>24</v>
      </c>
      <c r="R3966">
        <v>51</v>
      </c>
      <c r="S3966">
        <f t="shared" si="183"/>
        <v>2244</v>
      </c>
      <c r="T3966">
        <f t="shared" si="184"/>
        <v>448.8</v>
      </c>
      <c r="U3966" s="2">
        <f t="shared" si="185"/>
        <v>0.20454545454545456</v>
      </c>
      <c r="V3966" t="str" cm="1">
        <f t="array" ref="V3966">_xlfn.IFS(H3966&lt;5,"Urban",H3966&lt;=12,"Sub-Urban",H3966&gt;12,"Out Of City")</f>
        <v>Out Of City</v>
      </c>
      <c r="W3966" t="str" cm="1">
        <f t="array" ref="W3966">_xlfn.IFS(
    L3966="CCS", "CCS",
    L3966="Type 2", "Type 2",
    L3966="CHAdeMO", "CHAdeMO",
    L3966="Tesla", "Tesla",
    L3966="CCS, Type 2", "CCS, Type 2",
    L3966="Type 2, CCS", "CCS, Type 2",
    L3966="CHAdeMO, Type 2", "CHAdeMO, Type 2",
    L3966="Type 2, CHAdeMO", "CHAdeMO, Type 2",
    L3966="CCS, Tesla", "CCS, Tesla",
    L3966="Tesla, CCS", "CCS, Tesla",
    L3966="Tesla, Type 2", "Tesla, Type 2",
    L3966="Type 2, Tesla", "Tesla, Type 2",
    L3966="CCS, CHAdeMO", "CCS, CHAdeMO",
    L3966="CHAdeMO, CCS", "CCS, CHAdeMO",
    L3966="CHAdeMO, Tesla", "CHAdeMO, Tesla",
    L3966="Tesla, CHAdeMO", "CHAdeMO, Tesla"
)</f>
        <v>Tesla, Type 2</v>
      </c>
    </row>
    <row r="3967" spans="1:23" x14ac:dyDescent="0.25">
      <c r="A3967" t="s">
        <v>7942</v>
      </c>
      <c r="B3967">
        <v>37.695169999999997</v>
      </c>
      <c r="C3967">
        <v>126.92907200000001</v>
      </c>
      <c r="D3967" t="s">
        <v>7943</v>
      </c>
      <c r="E3967" t="s">
        <v>27</v>
      </c>
      <c r="F3967">
        <v>0.36</v>
      </c>
      <c r="G3967" t="s">
        <v>20</v>
      </c>
      <c r="H3967">
        <v>2.37</v>
      </c>
      <c r="I3967">
        <v>11</v>
      </c>
      <c r="J3967" t="s">
        <v>47</v>
      </c>
      <c r="K3967">
        <v>50</v>
      </c>
      <c r="L3967" t="s">
        <v>43</v>
      </c>
      <c r="M3967">
        <v>2020</v>
      </c>
      <c r="N3967" t="s">
        <v>35</v>
      </c>
      <c r="O3967">
        <v>4.2</v>
      </c>
      <c r="P3967">
        <v>8</v>
      </c>
      <c r="Q3967" t="s">
        <v>29</v>
      </c>
      <c r="R3967">
        <v>46</v>
      </c>
      <c r="S3967">
        <f t="shared" si="183"/>
        <v>506</v>
      </c>
      <c r="T3967">
        <f t="shared" si="184"/>
        <v>182.16</v>
      </c>
      <c r="U3967" s="2">
        <f t="shared" si="185"/>
        <v>0.72727272727272729</v>
      </c>
      <c r="V3967" t="str" cm="1">
        <f t="array" ref="V3967">_xlfn.IFS(H3967&lt;5,"Urban",H3967&lt;=12,"Sub-Urban",H3967&gt;12,"Out Of City")</f>
        <v>Urban</v>
      </c>
      <c r="W3967" t="str" cm="1">
        <f t="array" ref="W3967">_xlfn.IFS(
    L3967="CCS", "CCS",
    L3967="Type 2", "Type 2",
    L3967="CHAdeMO", "CHAdeMO",
    L3967="Tesla", "Tesla",
    L3967="CCS, Type 2", "CCS, Type 2",
    L3967="Type 2, CCS", "CCS, Type 2",
    L3967="CHAdeMO, Type 2", "CHAdeMO, Type 2",
    L3967="Type 2, CHAdeMO", "CHAdeMO, Type 2",
    L3967="CCS, Tesla", "CCS, Tesla",
    L3967="Tesla, CCS", "CCS, Tesla",
    L3967="Tesla, Type 2", "Tesla, Type 2",
    L3967="Type 2, Tesla", "Tesla, Type 2",
    L3967="CCS, CHAdeMO", "CCS, CHAdeMO",
    L3967="CHAdeMO, CCS", "CCS, CHAdeMO",
    L3967="CHAdeMO, Tesla", "CHAdeMO, Tesla",
    L3967="Tesla, CHAdeMO", "CHAdeMO, Tesla"
)</f>
        <v>CCS</v>
      </c>
    </row>
    <row r="3968" spans="1:23" x14ac:dyDescent="0.25">
      <c r="A3968" t="s">
        <v>7944</v>
      </c>
      <c r="B3968">
        <v>39.997022999999999</v>
      </c>
      <c r="C3968">
        <v>116.32632</v>
      </c>
      <c r="D3968" t="s">
        <v>7945</v>
      </c>
      <c r="E3968" t="s">
        <v>38</v>
      </c>
      <c r="F3968">
        <v>0.35</v>
      </c>
      <c r="G3968" s="1" t="s">
        <v>9985</v>
      </c>
      <c r="H3968">
        <v>19.899999999999999</v>
      </c>
      <c r="I3968">
        <v>40</v>
      </c>
      <c r="J3968" t="s">
        <v>33</v>
      </c>
      <c r="K3968">
        <v>350</v>
      </c>
      <c r="L3968" t="s">
        <v>40</v>
      </c>
      <c r="M3968">
        <v>2021</v>
      </c>
      <c r="N3968" t="s">
        <v>23</v>
      </c>
      <c r="O3968">
        <v>4.4000000000000004</v>
      </c>
      <c r="P3968">
        <v>4</v>
      </c>
      <c r="Q3968" t="s">
        <v>48</v>
      </c>
      <c r="R3968">
        <v>11</v>
      </c>
      <c r="S3968">
        <f t="shared" si="183"/>
        <v>440</v>
      </c>
      <c r="T3968">
        <f t="shared" si="184"/>
        <v>154</v>
      </c>
      <c r="U3968" s="2">
        <f t="shared" si="185"/>
        <v>0.1</v>
      </c>
      <c r="V3968" t="str" cm="1">
        <f t="array" ref="V3968">_xlfn.IFS(H3968&lt;5,"Urban",H3968&lt;=12,"Sub-Urban",H3968&gt;12,"Out Of City")</f>
        <v>Out Of City</v>
      </c>
      <c r="W3968" t="str" cm="1">
        <f t="array" ref="W3968">_xlfn.IFS(
    L3968="CCS", "CCS",
    L3968="Type 2", "Type 2",
    L3968="CHAdeMO", "CHAdeMO",
    L3968="Tesla", "Tesla",
    L3968="CCS, Type 2", "CCS, Type 2",
    L3968="Type 2, CCS", "CCS, Type 2",
    L3968="CHAdeMO, Type 2", "CHAdeMO, Type 2",
    L3968="Type 2, CHAdeMO", "CHAdeMO, Type 2",
    L3968="CCS, Tesla", "CCS, Tesla",
    L3968="Tesla, CCS", "CCS, Tesla",
    L3968="Tesla, Type 2", "Tesla, Type 2",
    L3968="Type 2, Tesla", "Tesla, Type 2",
    L3968="CCS, CHAdeMO", "CCS, CHAdeMO",
    L3968="CHAdeMO, CCS", "CCS, CHAdeMO",
    L3968="CHAdeMO, Tesla", "CHAdeMO, Tesla",
    L3968="Tesla, CHAdeMO", "CHAdeMO, Tesla"
)</f>
        <v>Type 2</v>
      </c>
    </row>
    <row r="3969" spans="1:23" x14ac:dyDescent="0.25">
      <c r="A3969" t="s">
        <v>7946</v>
      </c>
      <c r="B3969">
        <v>41.851435000000002</v>
      </c>
      <c r="C3969">
        <v>-87.716228000000001</v>
      </c>
      <c r="D3969" t="s">
        <v>7947</v>
      </c>
      <c r="E3969" t="s">
        <v>27</v>
      </c>
      <c r="F3969">
        <v>0.28999999999999998</v>
      </c>
      <c r="G3969" s="1" t="s">
        <v>9985</v>
      </c>
      <c r="H3969">
        <v>1.43</v>
      </c>
      <c r="I3969">
        <v>99</v>
      </c>
      <c r="J3969" t="s">
        <v>33</v>
      </c>
      <c r="K3969">
        <v>150</v>
      </c>
      <c r="L3969" t="s">
        <v>85</v>
      </c>
      <c r="M3969">
        <v>2018</v>
      </c>
      <c r="N3969" t="s">
        <v>35</v>
      </c>
      <c r="O3969">
        <v>4.7</v>
      </c>
      <c r="P3969">
        <v>1</v>
      </c>
      <c r="Q3969" t="s">
        <v>24</v>
      </c>
      <c r="R3969">
        <v>46</v>
      </c>
      <c r="S3969">
        <f t="shared" si="183"/>
        <v>4554</v>
      </c>
      <c r="T3969">
        <f t="shared" si="184"/>
        <v>1320.6599999999999</v>
      </c>
      <c r="U3969" s="2">
        <f t="shared" si="185"/>
        <v>1.0101010101010102E-2</v>
      </c>
      <c r="V3969" t="str" cm="1">
        <f t="array" ref="V3969">_xlfn.IFS(H3969&lt;5,"Urban",H3969&lt;=12,"Sub-Urban",H3969&gt;12,"Out Of City")</f>
        <v>Urban</v>
      </c>
      <c r="W3969" t="str" cm="1">
        <f t="array" ref="W3969">_xlfn.IFS(
    L3969="CCS", "CCS",
    L3969="Type 2", "Type 2",
    L3969="CHAdeMO", "CHAdeMO",
    L3969="Tesla", "Tesla",
    L3969="CCS, Type 2", "CCS, Type 2",
    L3969="Type 2, CCS", "CCS, Type 2",
    L3969="CHAdeMO, Type 2", "CHAdeMO, Type 2",
    L3969="Type 2, CHAdeMO", "CHAdeMO, Type 2",
    L3969="CCS, Tesla", "CCS, Tesla",
    L3969="Tesla, CCS", "CCS, Tesla",
    L3969="Tesla, Type 2", "Tesla, Type 2",
    L3969="Type 2, Tesla", "Tesla, Type 2",
    L3969="CCS, CHAdeMO", "CCS, CHAdeMO",
    L3969="CHAdeMO, CCS", "CCS, CHAdeMO",
    L3969="CHAdeMO, Tesla", "CHAdeMO, Tesla",
    L3969="Tesla, CHAdeMO", "CHAdeMO, Tesla"
)</f>
        <v>CHAdeMO, Tesla</v>
      </c>
    </row>
    <row r="3970" spans="1:23" x14ac:dyDescent="0.25">
      <c r="A3970" t="s">
        <v>7948</v>
      </c>
      <c r="B3970">
        <v>25.378768999999998</v>
      </c>
      <c r="C3970">
        <v>55.223103000000002</v>
      </c>
      <c r="D3970" t="s">
        <v>7949</v>
      </c>
      <c r="E3970" t="s">
        <v>27</v>
      </c>
      <c r="F3970">
        <v>0.19</v>
      </c>
      <c r="G3970" t="s">
        <v>32</v>
      </c>
      <c r="H3970">
        <v>16.84</v>
      </c>
      <c r="I3970">
        <v>68</v>
      </c>
      <c r="J3970" t="s">
        <v>39</v>
      </c>
      <c r="K3970">
        <v>150</v>
      </c>
      <c r="L3970" t="s">
        <v>28</v>
      </c>
      <c r="M3970">
        <v>2023</v>
      </c>
      <c r="N3970" t="s">
        <v>23</v>
      </c>
      <c r="O3970">
        <v>3.4</v>
      </c>
      <c r="P3970">
        <v>7</v>
      </c>
      <c r="Q3970" t="s">
        <v>48</v>
      </c>
      <c r="R3970">
        <v>54</v>
      </c>
      <c r="S3970">
        <f t="shared" si="183"/>
        <v>3672</v>
      </c>
      <c r="T3970">
        <f t="shared" si="184"/>
        <v>697.68000000000006</v>
      </c>
      <c r="U3970" s="2">
        <f t="shared" si="185"/>
        <v>0.10294117647058823</v>
      </c>
      <c r="V3970" t="str" cm="1">
        <f t="array" ref="V3970">_xlfn.IFS(H3970&lt;5,"Urban",H3970&lt;=12,"Sub-Urban",H3970&gt;12,"Out Of City")</f>
        <v>Out Of City</v>
      </c>
      <c r="W3970" t="str" cm="1">
        <f t="array" ref="W3970">_xlfn.IFS(
    L3970="CCS", "CCS",
    L3970="Type 2", "Type 2",
    L3970="CHAdeMO", "CHAdeMO",
    L3970="Tesla", "Tesla",
    L3970="CCS, Type 2", "CCS, Type 2",
    L3970="Type 2, CCS", "CCS, Type 2",
    L3970="CHAdeMO, Type 2", "CHAdeMO, Type 2",
    L3970="Type 2, CHAdeMO", "CHAdeMO, Type 2",
    L3970="CCS, Tesla", "CCS, Tesla",
    L3970="Tesla, CCS", "CCS, Tesla",
    L3970="Tesla, Type 2", "Tesla, Type 2",
    L3970="Type 2, Tesla", "Tesla, Type 2",
    L3970="CCS, CHAdeMO", "CCS, CHAdeMO",
    L3970="CHAdeMO, CCS", "CCS, CHAdeMO",
    L3970="CHAdeMO, Tesla", "CHAdeMO, Tesla",
    L3970="Tesla, CHAdeMO", "CHAdeMO, Tesla"
)</f>
        <v>Tesla, Type 2</v>
      </c>
    </row>
    <row r="3971" spans="1:23" x14ac:dyDescent="0.25">
      <c r="A3971" t="s">
        <v>7950</v>
      </c>
      <c r="B3971">
        <v>52.435901999999999</v>
      </c>
      <c r="C3971">
        <v>13.492113</v>
      </c>
      <c r="D3971" t="s">
        <v>7951</v>
      </c>
      <c r="E3971" t="s">
        <v>38</v>
      </c>
      <c r="F3971">
        <v>0.28999999999999998</v>
      </c>
      <c r="G3971" t="s">
        <v>20</v>
      </c>
      <c r="H3971">
        <v>14.81</v>
      </c>
      <c r="I3971">
        <v>85</v>
      </c>
      <c r="J3971" t="s">
        <v>21</v>
      </c>
      <c r="K3971">
        <v>350</v>
      </c>
      <c r="L3971" t="s">
        <v>43</v>
      </c>
      <c r="M3971">
        <v>2012</v>
      </c>
      <c r="N3971" t="s">
        <v>35</v>
      </c>
      <c r="O3971">
        <v>4.7</v>
      </c>
      <c r="P3971">
        <v>9</v>
      </c>
      <c r="Q3971" t="s">
        <v>29</v>
      </c>
      <c r="R3971">
        <v>8</v>
      </c>
      <c r="S3971">
        <f t="shared" ref="S3971:S4034" si="186">R3971*I3971</f>
        <v>680</v>
      </c>
      <c r="T3971">
        <f t="shared" ref="T3971:T4034" si="187">F3971*S3971</f>
        <v>197.2</v>
      </c>
      <c r="U3971" s="2">
        <f t="shared" ref="U3971:U4034" si="188">P3971/I3971</f>
        <v>0.10588235294117647</v>
      </c>
      <c r="V3971" t="str" cm="1">
        <f t="array" ref="V3971">_xlfn.IFS(H3971&lt;5,"Urban",H3971&lt;=12,"Sub-Urban",H3971&gt;12,"Out Of City")</f>
        <v>Out Of City</v>
      </c>
      <c r="W3971" t="str" cm="1">
        <f t="array" ref="W3971">_xlfn.IFS(
    L3971="CCS", "CCS",
    L3971="Type 2", "Type 2",
    L3971="CHAdeMO", "CHAdeMO",
    L3971="Tesla", "Tesla",
    L3971="CCS, Type 2", "CCS, Type 2",
    L3971="Type 2, CCS", "CCS, Type 2",
    L3971="CHAdeMO, Type 2", "CHAdeMO, Type 2",
    L3971="Type 2, CHAdeMO", "CHAdeMO, Type 2",
    L3971="CCS, Tesla", "CCS, Tesla",
    L3971="Tesla, CCS", "CCS, Tesla",
    L3971="Tesla, Type 2", "Tesla, Type 2",
    L3971="Type 2, Tesla", "Tesla, Type 2",
    L3971="CCS, CHAdeMO", "CCS, CHAdeMO",
    L3971="CHAdeMO, CCS", "CCS, CHAdeMO",
    L3971="CHAdeMO, Tesla", "CHAdeMO, Tesla",
    L3971="Tesla, CHAdeMO", "CHAdeMO, Tesla"
)</f>
        <v>CCS</v>
      </c>
    </row>
    <row r="3972" spans="1:23" x14ac:dyDescent="0.25">
      <c r="A3972" t="s">
        <v>7952</v>
      </c>
      <c r="B3972">
        <v>-38.613951</v>
      </c>
      <c r="C3972">
        <v>170.10341</v>
      </c>
      <c r="D3972" t="s">
        <v>7953</v>
      </c>
      <c r="E3972" t="s">
        <v>19</v>
      </c>
      <c r="F3972">
        <v>0.24</v>
      </c>
      <c r="G3972" t="s">
        <v>32</v>
      </c>
      <c r="H3972">
        <v>14.44</v>
      </c>
      <c r="I3972">
        <v>68</v>
      </c>
      <c r="J3972" t="s">
        <v>47</v>
      </c>
      <c r="K3972">
        <v>50</v>
      </c>
      <c r="L3972" t="s">
        <v>47</v>
      </c>
      <c r="M3972">
        <v>2014</v>
      </c>
      <c r="N3972" t="s">
        <v>23</v>
      </c>
      <c r="O3972">
        <v>5</v>
      </c>
      <c r="P3972">
        <v>10</v>
      </c>
      <c r="Q3972" t="s">
        <v>48</v>
      </c>
      <c r="R3972">
        <v>37</v>
      </c>
      <c r="S3972">
        <f t="shared" si="186"/>
        <v>2516</v>
      </c>
      <c r="T3972">
        <f t="shared" si="187"/>
        <v>603.84</v>
      </c>
      <c r="U3972" s="2">
        <f t="shared" si="188"/>
        <v>0.14705882352941177</v>
      </c>
      <c r="V3972" t="str" cm="1">
        <f t="array" ref="V3972">_xlfn.IFS(H3972&lt;5,"Urban",H3972&lt;=12,"Sub-Urban",H3972&gt;12,"Out Of City")</f>
        <v>Out Of City</v>
      </c>
      <c r="W3972" t="str" cm="1">
        <f t="array" ref="W3972">_xlfn.IFS(
    L3972="CCS", "CCS",
    L3972="Type 2", "Type 2",
    L3972="CHAdeMO", "CHAdeMO",
    L3972="Tesla", "Tesla",
    L3972="CCS, Type 2", "CCS, Type 2",
    L3972="Type 2, CCS", "CCS, Type 2",
    L3972="CHAdeMO, Type 2", "CHAdeMO, Type 2",
    L3972="Type 2, CHAdeMO", "CHAdeMO, Type 2",
    L3972="CCS, Tesla", "CCS, Tesla",
    L3972="Tesla, CCS", "CCS, Tesla",
    L3972="Tesla, Type 2", "Tesla, Type 2",
    L3972="Type 2, Tesla", "Tesla, Type 2",
    L3972="CCS, CHAdeMO", "CCS, CHAdeMO",
    L3972="CHAdeMO, CCS", "CCS, CHAdeMO",
    L3972="CHAdeMO, Tesla", "CHAdeMO, Tesla",
    L3972="Tesla, CHAdeMO", "CHAdeMO, Tesla"
)</f>
        <v>Tesla</v>
      </c>
    </row>
    <row r="3973" spans="1:23" x14ac:dyDescent="0.25">
      <c r="A3973" t="s">
        <v>7954</v>
      </c>
      <c r="B3973">
        <v>55.828944</v>
      </c>
      <c r="C3973">
        <v>37.648761</v>
      </c>
      <c r="D3973" t="s">
        <v>7955</v>
      </c>
      <c r="E3973" t="s">
        <v>19</v>
      </c>
      <c r="F3973">
        <v>0.46</v>
      </c>
      <c r="G3973" t="s">
        <v>32</v>
      </c>
      <c r="H3973">
        <v>17.649999999999999</v>
      </c>
      <c r="I3973">
        <v>90</v>
      </c>
      <c r="J3973" t="s">
        <v>21</v>
      </c>
      <c r="K3973">
        <v>350</v>
      </c>
      <c r="L3973" t="s">
        <v>34</v>
      </c>
      <c r="M3973">
        <v>2020</v>
      </c>
      <c r="N3973" t="s">
        <v>23</v>
      </c>
      <c r="O3973">
        <v>4.5999999999999996</v>
      </c>
      <c r="P3973">
        <v>7</v>
      </c>
      <c r="Q3973" t="s">
        <v>24</v>
      </c>
      <c r="R3973">
        <v>32</v>
      </c>
      <c r="S3973">
        <f t="shared" si="186"/>
        <v>2880</v>
      </c>
      <c r="T3973">
        <f t="shared" si="187"/>
        <v>1324.8</v>
      </c>
      <c r="U3973" s="2">
        <f t="shared" si="188"/>
        <v>7.7777777777777779E-2</v>
      </c>
      <c r="V3973" t="str" cm="1">
        <f t="array" ref="V3973">_xlfn.IFS(H3973&lt;5,"Urban",H3973&lt;=12,"Sub-Urban",H3973&gt;12,"Out Of City")</f>
        <v>Out Of City</v>
      </c>
      <c r="W3973" t="str" cm="1">
        <f t="array" ref="W3973">_xlfn.IFS(
    L3973="CCS", "CCS",
    L3973="Type 2", "Type 2",
    L3973="CHAdeMO", "CHAdeMO",
    L3973="Tesla", "Tesla",
    L3973="CCS, Type 2", "CCS, Type 2",
    L3973="Type 2, CCS", "CCS, Type 2",
    L3973="CHAdeMO, Type 2", "CHAdeMO, Type 2",
    L3973="Type 2, CHAdeMO", "CHAdeMO, Type 2",
    L3973="CCS, Tesla", "CCS, Tesla",
    L3973="Tesla, CCS", "CCS, Tesla",
    L3973="Tesla, Type 2", "Tesla, Type 2",
    L3973="Type 2, Tesla", "Tesla, Type 2",
    L3973="CCS, CHAdeMO", "CCS, CHAdeMO",
    L3973="CHAdeMO, CCS", "CCS, CHAdeMO",
    L3973="CHAdeMO, Tesla", "CHAdeMO, Tesla",
    L3973="Tesla, CHAdeMO", "CHAdeMO, Tesla"
)</f>
        <v>CCS, Type 2</v>
      </c>
    </row>
    <row r="3974" spans="1:23" x14ac:dyDescent="0.25">
      <c r="A3974" t="s">
        <v>7956</v>
      </c>
      <c r="B3974">
        <v>25.285496999999999</v>
      </c>
      <c r="C3974">
        <v>55.296196999999999</v>
      </c>
      <c r="D3974" t="s">
        <v>7957</v>
      </c>
      <c r="E3974" t="s">
        <v>19</v>
      </c>
      <c r="F3974">
        <v>0.23</v>
      </c>
      <c r="G3974" t="s">
        <v>20</v>
      </c>
      <c r="H3974">
        <v>13.65</v>
      </c>
      <c r="I3974">
        <v>29</v>
      </c>
      <c r="J3974" t="s">
        <v>39</v>
      </c>
      <c r="K3974">
        <v>150</v>
      </c>
      <c r="L3974" t="s">
        <v>47</v>
      </c>
      <c r="M3974">
        <v>2018</v>
      </c>
      <c r="N3974" t="s">
        <v>23</v>
      </c>
      <c r="O3974">
        <v>3.6</v>
      </c>
      <c r="P3974">
        <v>7</v>
      </c>
      <c r="Q3974" t="s">
        <v>24</v>
      </c>
      <c r="R3974">
        <v>32</v>
      </c>
      <c r="S3974">
        <f t="shared" si="186"/>
        <v>928</v>
      </c>
      <c r="T3974">
        <f t="shared" si="187"/>
        <v>213.44</v>
      </c>
      <c r="U3974" s="2">
        <f t="shared" si="188"/>
        <v>0.2413793103448276</v>
      </c>
      <c r="V3974" t="str" cm="1">
        <f t="array" ref="V3974">_xlfn.IFS(H3974&lt;5,"Urban",H3974&lt;=12,"Sub-Urban",H3974&gt;12,"Out Of City")</f>
        <v>Out Of City</v>
      </c>
      <c r="W3974" t="str" cm="1">
        <f t="array" ref="W3974">_xlfn.IFS(
    L3974="CCS", "CCS",
    L3974="Type 2", "Type 2",
    L3974="CHAdeMO", "CHAdeMO",
    L3974="Tesla", "Tesla",
    L3974="CCS, Type 2", "CCS, Type 2",
    L3974="Type 2, CCS", "CCS, Type 2",
    L3974="CHAdeMO, Type 2", "CHAdeMO, Type 2",
    L3974="Type 2, CHAdeMO", "CHAdeMO, Type 2",
    L3974="CCS, Tesla", "CCS, Tesla",
    L3974="Tesla, CCS", "CCS, Tesla",
    L3974="Tesla, Type 2", "Tesla, Type 2",
    L3974="Type 2, Tesla", "Tesla, Type 2",
    L3974="CCS, CHAdeMO", "CCS, CHAdeMO",
    L3974="CHAdeMO, CCS", "CCS, CHAdeMO",
    L3974="CHAdeMO, Tesla", "CHAdeMO, Tesla",
    L3974="Tesla, CHAdeMO", "CHAdeMO, Tesla"
)</f>
        <v>Tesla</v>
      </c>
    </row>
    <row r="3975" spans="1:23" x14ac:dyDescent="0.25">
      <c r="A3975" t="s">
        <v>7958</v>
      </c>
      <c r="B3975">
        <v>52.563552000000001</v>
      </c>
      <c r="C3975">
        <v>13.482680999999999</v>
      </c>
      <c r="D3975" t="s">
        <v>7959</v>
      </c>
      <c r="E3975" t="s">
        <v>27</v>
      </c>
      <c r="F3975">
        <v>0.46</v>
      </c>
      <c r="G3975" s="1" t="s">
        <v>9985</v>
      </c>
      <c r="H3975">
        <v>15.49</v>
      </c>
      <c r="I3975">
        <v>48</v>
      </c>
      <c r="J3975" t="s">
        <v>33</v>
      </c>
      <c r="K3975">
        <v>350</v>
      </c>
      <c r="L3975" t="s">
        <v>43</v>
      </c>
      <c r="M3975">
        <v>2023</v>
      </c>
      <c r="N3975" t="s">
        <v>35</v>
      </c>
      <c r="O3975">
        <v>3.6</v>
      </c>
      <c r="P3975">
        <v>9</v>
      </c>
      <c r="Q3975" t="s">
        <v>48</v>
      </c>
      <c r="R3975">
        <v>47</v>
      </c>
      <c r="S3975">
        <f t="shared" si="186"/>
        <v>2256</v>
      </c>
      <c r="T3975">
        <f t="shared" si="187"/>
        <v>1037.76</v>
      </c>
      <c r="U3975" s="2">
        <f t="shared" si="188"/>
        <v>0.1875</v>
      </c>
      <c r="V3975" t="str" cm="1">
        <f t="array" ref="V3975">_xlfn.IFS(H3975&lt;5,"Urban",H3975&lt;=12,"Sub-Urban",H3975&gt;12,"Out Of City")</f>
        <v>Out Of City</v>
      </c>
      <c r="W3975" t="str" cm="1">
        <f t="array" ref="W3975">_xlfn.IFS(
    L3975="CCS", "CCS",
    L3975="Type 2", "Type 2",
    L3975="CHAdeMO", "CHAdeMO",
    L3975="Tesla", "Tesla",
    L3975="CCS, Type 2", "CCS, Type 2",
    L3975="Type 2, CCS", "CCS, Type 2",
    L3975="CHAdeMO, Type 2", "CHAdeMO, Type 2",
    L3975="Type 2, CHAdeMO", "CHAdeMO, Type 2",
    L3975="CCS, Tesla", "CCS, Tesla",
    L3975="Tesla, CCS", "CCS, Tesla",
    L3975="Tesla, Type 2", "Tesla, Type 2",
    L3975="Type 2, Tesla", "Tesla, Type 2",
    L3975="CCS, CHAdeMO", "CCS, CHAdeMO",
    L3975="CHAdeMO, CCS", "CCS, CHAdeMO",
    L3975="CHAdeMO, Tesla", "CHAdeMO, Tesla",
    L3975="Tesla, CHAdeMO", "CHAdeMO, Tesla"
)</f>
        <v>CCS</v>
      </c>
    </row>
    <row r="3976" spans="1:23" x14ac:dyDescent="0.25">
      <c r="A3976" t="s">
        <v>7960</v>
      </c>
      <c r="B3976">
        <v>55.865622000000002</v>
      </c>
      <c r="C3976">
        <v>37.532798999999997</v>
      </c>
      <c r="D3976" t="s">
        <v>7961</v>
      </c>
      <c r="E3976" t="s">
        <v>27</v>
      </c>
      <c r="F3976">
        <v>0.35</v>
      </c>
      <c r="G3976" t="s">
        <v>32</v>
      </c>
      <c r="H3976">
        <v>12.78</v>
      </c>
      <c r="I3976">
        <v>27</v>
      </c>
      <c r="J3976" t="s">
        <v>33</v>
      </c>
      <c r="K3976">
        <v>350</v>
      </c>
      <c r="L3976" t="s">
        <v>40</v>
      </c>
      <c r="M3976">
        <v>2022</v>
      </c>
      <c r="N3976" t="s">
        <v>23</v>
      </c>
      <c r="O3976">
        <v>4.0999999999999996</v>
      </c>
      <c r="P3976">
        <v>10</v>
      </c>
      <c r="Q3976" t="s">
        <v>29</v>
      </c>
      <c r="R3976">
        <v>52</v>
      </c>
      <c r="S3976">
        <f t="shared" si="186"/>
        <v>1404</v>
      </c>
      <c r="T3976">
        <f t="shared" si="187"/>
        <v>491.4</v>
      </c>
      <c r="U3976" s="2">
        <f t="shared" si="188"/>
        <v>0.37037037037037035</v>
      </c>
      <c r="V3976" t="str" cm="1">
        <f t="array" ref="V3976">_xlfn.IFS(H3976&lt;5,"Urban",H3976&lt;=12,"Sub-Urban",H3976&gt;12,"Out Of City")</f>
        <v>Out Of City</v>
      </c>
      <c r="W3976" t="str" cm="1">
        <f t="array" ref="W3976">_xlfn.IFS(
    L3976="CCS", "CCS",
    L3976="Type 2", "Type 2",
    L3976="CHAdeMO", "CHAdeMO",
    L3976="Tesla", "Tesla",
    L3976="CCS, Type 2", "CCS, Type 2",
    L3976="Type 2, CCS", "CCS, Type 2",
    L3976="CHAdeMO, Type 2", "CHAdeMO, Type 2",
    L3976="Type 2, CHAdeMO", "CHAdeMO, Type 2",
    L3976="CCS, Tesla", "CCS, Tesla",
    L3976="Tesla, CCS", "CCS, Tesla",
    L3976="Tesla, Type 2", "Tesla, Type 2",
    L3976="Type 2, Tesla", "Tesla, Type 2",
    L3976="CCS, CHAdeMO", "CCS, CHAdeMO",
    L3976="CHAdeMO, CCS", "CCS, CHAdeMO",
    L3976="CHAdeMO, Tesla", "CHAdeMO, Tesla",
    L3976="Tesla, CHAdeMO", "CHAdeMO, Tesla"
)</f>
        <v>Type 2</v>
      </c>
    </row>
    <row r="3977" spans="1:23" x14ac:dyDescent="0.25">
      <c r="A3977" t="s">
        <v>7962</v>
      </c>
      <c r="B3977">
        <v>34.033321000000001</v>
      </c>
      <c r="C3977">
        <v>-118.33028</v>
      </c>
      <c r="D3977" t="s">
        <v>7963</v>
      </c>
      <c r="E3977" t="s">
        <v>38</v>
      </c>
      <c r="F3977">
        <v>0.39</v>
      </c>
      <c r="G3977" t="s">
        <v>20</v>
      </c>
      <c r="H3977">
        <v>18.760000000000002</v>
      </c>
      <c r="I3977">
        <v>15</v>
      </c>
      <c r="J3977" t="s">
        <v>47</v>
      </c>
      <c r="K3977">
        <v>50</v>
      </c>
      <c r="L3977" t="s">
        <v>58</v>
      </c>
      <c r="M3977">
        <v>2020</v>
      </c>
      <c r="N3977" t="s">
        <v>35</v>
      </c>
      <c r="O3977">
        <v>3.7</v>
      </c>
      <c r="P3977">
        <v>8</v>
      </c>
      <c r="Q3977" t="s">
        <v>24</v>
      </c>
      <c r="R3977">
        <v>9</v>
      </c>
      <c r="S3977">
        <f t="shared" si="186"/>
        <v>135</v>
      </c>
      <c r="T3977">
        <f t="shared" si="187"/>
        <v>52.65</v>
      </c>
      <c r="U3977" s="2">
        <f t="shared" si="188"/>
        <v>0.53333333333333333</v>
      </c>
      <c r="V3977" t="str" cm="1">
        <f t="array" ref="V3977">_xlfn.IFS(H3977&lt;5,"Urban",H3977&lt;=12,"Sub-Urban",H3977&gt;12,"Out Of City")</f>
        <v>Out Of City</v>
      </c>
      <c r="W3977" t="str" cm="1">
        <f t="array" ref="W3977">_xlfn.IFS(
    L3977="CCS", "CCS",
    L3977="Type 2", "Type 2",
    L3977="CHAdeMO", "CHAdeMO",
    L3977="Tesla", "Tesla",
    L3977="CCS, Type 2", "CCS, Type 2",
    L3977="Type 2, CCS", "CCS, Type 2",
    L3977="CHAdeMO, Type 2", "CHAdeMO, Type 2",
    L3977="Type 2, CHAdeMO", "CHAdeMO, Type 2",
    L3977="CCS, Tesla", "CCS, Tesla",
    L3977="Tesla, CCS", "CCS, Tesla",
    L3977="Tesla, Type 2", "Tesla, Type 2",
    L3977="Type 2, Tesla", "Tesla, Type 2",
    L3977="CCS, CHAdeMO", "CCS, CHAdeMO",
    L3977="CHAdeMO, CCS", "CCS, CHAdeMO",
    L3977="CHAdeMO, Tesla", "CHAdeMO, Tesla",
    L3977="Tesla, CHAdeMO", "CHAdeMO, Tesla"
)</f>
        <v>CCS, Tesla</v>
      </c>
    </row>
    <row r="3978" spans="1:23" x14ac:dyDescent="0.25">
      <c r="A3978" t="s">
        <v>7964</v>
      </c>
      <c r="B3978">
        <v>-23.663530000000002</v>
      </c>
      <c r="C3978">
        <v>-46.512203999999997</v>
      </c>
      <c r="D3978" t="s">
        <v>7965</v>
      </c>
      <c r="E3978" t="s">
        <v>19</v>
      </c>
      <c r="F3978">
        <v>0.38</v>
      </c>
      <c r="G3978" s="1" t="s">
        <v>9985</v>
      </c>
      <c r="H3978">
        <v>19.14</v>
      </c>
      <c r="I3978">
        <v>76</v>
      </c>
      <c r="J3978" t="s">
        <v>39</v>
      </c>
      <c r="K3978">
        <v>50</v>
      </c>
      <c r="L3978" t="s">
        <v>28</v>
      </c>
      <c r="M3978">
        <v>2012</v>
      </c>
      <c r="N3978" t="s">
        <v>23</v>
      </c>
      <c r="O3978">
        <v>4.3</v>
      </c>
      <c r="P3978">
        <v>10</v>
      </c>
      <c r="Q3978" t="s">
        <v>48</v>
      </c>
      <c r="R3978">
        <v>20</v>
      </c>
      <c r="S3978">
        <f t="shared" si="186"/>
        <v>1520</v>
      </c>
      <c r="T3978">
        <f t="shared" si="187"/>
        <v>577.6</v>
      </c>
      <c r="U3978" s="2">
        <f t="shared" si="188"/>
        <v>0.13157894736842105</v>
      </c>
      <c r="V3978" t="str" cm="1">
        <f t="array" ref="V3978">_xlfn.IFS(H3978&lt;5,"Urban",H3978&lt;=12,"Sub-Urban",H3978&gt;12,"Out Of City")</f>
        <v>Out Of City</v>
      </c>
      <c r="W3978" t="str" cm="1">
        <f t="array" ref="W3978">_xlfn.IFS(
    L3978="CCS", "CCS",
    L3978="Type 2", "Type 2",
    L3978="CHAdeMO", "CHAdeMO",
    L3978="Tesla", "Tesla",
    L3978="CCS, Type 2", "CCS, Type 2",
    L3978="Type 2, CCS", "CCS, Type 2",
    L3978="CHAdeMO, Type 2", "CHAdeMO, Type 2",
    L3978="Type 2, CHAdeMO", "CHAdeMO, Type 2",
    L3978="CCS, Tesla", "CCS, Tesla",
    L3978="Tesla, CCS", "CCS, Tesla",
    L3978="Tesla, Type 2", "Tesla, Type 2",
    L3978="Type 2, Tesla", "Tesla, Type 2",
    L3978="CCS, CHAdeMO", "CCS, CHAdeMO",
    L3978="CHAdeMO, CCS", "CCS, CHAdeMO",
    L3978="CHAdeMO, Tesla", "CHAdeMO, Tesla",
    L3978="Tesla, CHAdeMO", "CHAdeMO, Tesla"
)</f>
        <v>Tesla, Type 2</v>
      </c>
    </row>
    <row r="3979" spans="1:23" x14ac:dyDescent="0.25">
      <c r="A3979" t="s">
        <v>7966</v>
      </c>
      <c r="B3979">
        <v>41.920850000000002</v>
      </c>
      <c r="C3979">
        <v>-87.733498999999995</v>
      </c>
      <c r="D3979" t="s">
        <v>7967</v>
      </c>
      <c r="E3979" t="s">
        <v>19</v>
      </c>
      <c r="F3979">
        <v>0.26</v>
      </c>
      <c r="G3979" t="s">
        <v>32</v>
      </c>
      <c r="H3979">
        <v>8.3800000000000008</v>
      </c>
      <c r="I3979">
        <v>48</v>
      </c>
      <c r="J3979" t="s">
        <v>21</v>
      </c>
      <c r="K3979">
        <v>22</v>
      </c>
      <c r="L3979" t="s">
        <v>85</v>
      </c>
      <c r="M3979">
        <v>2017</v>
      </c>
      <c r="N3979" t="s">
        <v>35</v>
      </c>
      <c r="O3979">
        <v>4.3</v>
      </c>
      <c r="P3979">
        <v>7</v>
      </c>
      <c r="Q3979" t="s">
        <v>29</v>
      </c>
      <c r="R3979">
        <v>39</v>
      </c>
      <c r="S3979">
        <f t="shared" si="186"/>
        <v>1872</v>
      </c>
      <c r="T3979">
        <f t="shared" si="187"/>
        <v>486.72</v>
      </c>
      <c r="U3979" s="2">
        <f t="shared" si="188"/>
        <v>0.14583333333333334</v>
      </c>
      <c r="V3979" t="str" cm="1">
        <f t="array" ref="V3979">_xlfn.IFS(H3979&lt;5,"Urban",H3979&lt;=12,"Sub-Urban",H3979&gt;12,"Out Of City")</f>
        <v>Sub-Urban</v>
      </c>
      <c r="W3979" t="str" cm="1">
        <f t="array" ref="W3979">_xlfn.IFS(
    L3979="CCS", "CCS",
    L3979="Type 2", "Type 2",
    L3979="CHAdeMO", "CHAdeMO",
    L3979="Tesla", "Tesla",
    L3979="CCS, Type 2", "CCS, Type 2",
    L3979="Type 2, CCS", "CCS, Type 2",
    L3979="CHAdeMO, Type 2", "CHAdeMO, Type 2",
    L3979="Type 2, CHAdeMO", "CHAdeMO, Type 2",
    L3979="CCS, Tesla", "CCS, Tesla",
    L3979="Tesla, CCS", "CCS, Tesla",
    L3979="Tesla, Type 2", "Tesla, Type 2",
    L3979="Type 2, Tesla", "Tesla, Type 2",
    L3979="CCS, CHAdeMO", "CCS, CHAdeMO",
    L3979="CHAdeMO, CCS", "CCS, CHAdeMO",
    L3979="CHAdeMO, Tesla", "CHAdeMO, Tesla",
    L3979="Tesla, CHAdeMO", "CHAdeMO, Tesla"
)</f>
        <v>CHAdeMO, Tesla</v>
      </c>
    </row>
    <row r="3980" spans="1:23" x14ac:dyDescent="0.25">
      <c r="A3980" t="s">
        <v>7968</v>
      </c>
      <c r="B3980">
        <v>13.83508</v>
      </c>
      <c r="C3980">
        <v>100.425054</v>
      </c>
      <c r="D3980" t="s">
        <v>7969</v>
      </c>
      <c r="E3980" t="s">
        <v>38</v>
      </c>
      <c r="F3980">
        <v>0.47</v>
      </c>
      <c r="G3980" s="1" t="s">
        <v>9985</v>
      </c>
      <c r="H3980">
        <v>1.1499999999999999</v>
      </c>
      <c r="I3980">
        <v>96</v>
      </c>
      <c r="J3980" t="s">
        <v>39</v>
      </c>
      <c r="K3980">
        <v>50</v>
      </c>
      <c r="L3980" t="s">
        <v>58</v>
      </c>
      <c r="M3980">
        <v>2010</v>
      </c>
      <c r="N3980" t="s">
        <v>35</v>
      </c>
      <c r="O3980">
        <v>4.5</v>
      </c>
      <c r="P3980">
        <v>5</v>
      </c>
      <c r="Q3980" t="s">
        <v>29</v>
      </c>
      <c r="R3980">
        <v>12</v>
      </c>
      <c r="S3980">
        <f t="shared" si="186"/>
        <v>1152</v>
      </c>
      <c r="T3980">
        <f t="shared" si="187"/>
        <v>541.43999999999994</v>
      </c>
      <c r="U3980" s="2">
        <f t="shared" si="188"/>
        <v>5.2083333333333336E-2</v>
      </c>
      <c r="V3980" t="str" cm="1">
        <f t="array" ref="V3980">_xlfn.IFS(H3980&lt;5,"Urban",H3980&lt;=12,"Sub-Urban",H3980&gt;12,"Out Of City")</f>
        <v>Urban</v>
      </c>
      <c r="W3980" t="str" cm="1">
        <f t="array" ref="W3980">_xlfn.IFS(
    L3980="CCS", "CCS",
    L3980="Type 2", "Type 2",
    L3980="CHAdeMO", "CHAdeMO",
    L3980="Tesla", "Tesla",
    L3980="CCS, Type 2", "CCS, Type 2",
    L3980="Type 2, CCS", "CCS, Type 2",
    L3980="CHAdeMO, Type 2", "CHAdeMO, Type 2",
    L3980="Type 2, CHAdeMO", "CHAdeMO, Type 2",
    L3980="CCS, Tesla", "CCS, Tesla",
    L3980="Tesla, CCS", "CCS, Tesla",
    L3980="Tesla, Type 2", "Tesla, Type 2",
    L3980="Type 2, Tesla", "Tesla, Type 2",
    L3980="CCS, CHAdeMO", "CCS, CHAdeMO",
    L3980="CHAdeMO, CCS", "CCS, CHAdeMO",
    L3980="CHAdeMO, Tesla", "CHAdeMO, Tesla",
    L3980="Tesla, CHAdeMO", "CHAdeMO, Tesla"
)</f>
        <v>CCS, Tesla</v>
      </c>
    </row>
    <row r="3981" spans="1:23" x14ac:dyDescent="0.25">
      <c r="A3981" t="s">
        <v>7970</v>
      </c>
      <c r="B3981">
        <v>41.892465000000001</v>
      </c>
      <c r="C3981">
        <v>-87.749105999999998</v>
      </c>
      <c r="D3981" t="s">
        <v>7971</v>
      </c>
      <c r="E3981" t="s">
        <v>27</v>
      </c>
      <c r="F3981">
        <v>0.25</v>
      </c>
      <c r="G3981" t="s">
        <v>20</v>
      </c>
      <c r="H3981">
        <v>14.18</v>
      </c>
      <c r="I3981">
        <v>95</v>
      </c>
      <c r="J3981" t="s">
        <v>39</v>
      </c>
      <c r="K3981">
        <v>22</v>
      </c>
      <c r="L3981" t="s">
        <v>61</v>
      </c>
      <c r="M3981">
        <v>2019</v>
      </c>
      <c r="N3981" t="s">
        <v>35</v>
      </c>
      <c r="O3981">
        <v>3.8</v>
      </c>
      <c r="P3981">
        <v>7</v>
      </c>
      <c r="Q3981" t="s">
        <v>48</v>
      </c>
      <c r="R3981">
        <v>56</v>
      </c>
      <c r="S3981">
        <f t="shared" si="186"/>
        <v>5320</v>
      </c>
      <c r="T3981">
        <f t="shared" si="187"/>
        <v>1330</v>
      </c>
      <c r="U3981" s="2">
        <f t="shared" si="188"/>
        <v>7.3684210526315783E-2</v>
      </c>
      <c r="V3981" t="str" cm="1">
        <f t="array" ref="V3981">_xlfn.IFS(H3981&lt;5,"Urban",H3981&lt;=12,"Sub-Urban",H3981&gt;12,"Out Of City")</f>
        <v>Out Of City</v>
      </c>
      <c r="W3981" t="str" cm="1">
        <f t="array" ref="W3981">_xlfn.IFS(
    L3981="CCS", "CCS",
    L3981="Type 2", "Type 2",
    L3981="CHAdeMO", "CHAdeMO",
    L3981="Tesla", "Tesla",
    L3981="CCS, Type 2", "CCS, Type 2",
    L3981="Type 2, CCS", "CCS, Type 2",
    L3981="CHAdeMO, Type 2", "CHAdeMO, Type 2",
    L3981="Type 2, CHAdeMO", "CHAdeMO, Type 2",
    L3981="CCS, Tesla", "CCS, Tesla",
    L3981="Tesla, CCS", "CCS, Tesla",
    L3981="Tesla, Type 2", "Tesla, Type 2",
    L3981="Type 2, Tesla", "Tesla, Type 2",
    L3981="CCS, CHAdeMO", "CCS, CHAdeMO",
    L3981="CHAdeMO, CCS", "CCS, CHAdeMO",
    L3981="CHAdeMO, Tesla", "CHAdeMO, Tesla",
    L3981="Tesla, CHAdeMO", "CHAdeMO, Tesla"
)</f>
        <v>CHAdeMO, Tesla</v>
      </c>
    </row>
    <row r="3982" spans="1:23" x14ac:dyDescent="0.25">
      <c r="A3982" t="s">
        <v>7972</v>
      </c>
      <c r="B3982">
        <v>57.401806000000001</v>
      </c>
      <c r="C3982">
        <v>169.500201</v>
      </c>
      <c r="D3982" t="s">
        <v>7973</v>
      </c>
      <c r="E3982" t="s">
        <v>19</v>
      </c>
      <c r="F3982">
        <v>0.21</v>
      </c>
      <c r="G3982" s="1" t="s">
        <v>9985</v>
      </c>
      <c r="H3982">
        <v>10.37</v>
      </c>
      <c r="I3982">
        <v>60</v>
      </c>
      <c r="J3982" t="s">
        <v>21</v>
      </c>
      <c r="K3982">
        <v>22</v>
      </c>
      <c r="L3982" t="s">
        <v>77</v>
      </c>
      <c r="M3982">
        <v>2023</v>
      </c>
      <c r="N3982" t="s">
        <v>35</v>
      </c>
      <c r="O3982">
        <v>4.5</v>
      </c>
      <c r="P3982">
        <v>10</v>
      </c>
      <c r="Q3982" t="s">
        <v>48</v>
      </c>
      <c r="R3982">
        <v>22</v>
      </c>
      <c r="S3982">
        <f t="shared" si="186"/>
        <v>1320</v>
      </c>
      <c r="T3982">
        <f t="shared" si="187"/>
        <v>277.2</v>
      </c>
      <c r="U3982" s="2">
        <f t="shared" si="188"/>
        <v>0.16666666666666666</v>
      </c>
      <c r="V3982" t="str" cm="1">
        <f t="array" ref="V3982">_xlfn.IFS(H3982&lt;5,"Urban",H3982&lt;=12,"Sub-Urban",H3982&gt;12,"Out Of City")</f>
        <v>Sub-Urban</v>
      </c>
      <c r="W3982" t="str" cm="1">
        <f t="array" ref="W3982">_xlfn.IFS(
    L3982="CCS", "CCS",
    L3982="Type 2", "Type 2",
    L3982="CHAdeMO", "CHAdeMO",
    L3982="Tesla", "Tesla",
    L3982="CCS, Type 2", "CCS, Type 2",
    L3982="Type 2, CCS", "CCS, Type 2",
    L3982="CHAdeMO, Type 2", "CHAdeMO, Type 2",
    L3982="Type 2, CHAdeMO", "CHAdeMO, Type 2",
    L3982="CCS, Tesla", "CCS, Tesla",
    L3982="Tesla, CCS", "CCS, Tesla",
    L3982="Tesla, Type 2", "Tesla, Type 2",
    L3982="Type 2, Tesla", "Tesla, Type 2",
    L3982="CCS, CHAdeMO", "CCS, CHAdeMO",
    L3982="CHAdeMO, CCS", "CCS, CHAdeMO",
    L3982="CHAdeMO, Tesla", "CHAdeMO, Tesla",
    L3982="Tesla, CHAdeMO", "CHAdeMO, Tesla"
)</f>
        <v>CHAdeMO</v>
      </c>
    </row>
    <row r="3983" spans="1:23" x14ac:dyDescent="0.25">
      <c r="A3983" t="s">
        <v>7974</v>
      </c>
      <c r="B3983">
        <v>19.497230999999999</v>
      </c>
      <c r="C3983">
        <v>-99.174013000000002</v>
      </c>
      <c r="D3983" t="s">
        <v>7975</v>
      </c>
      <c r="E3983" t="s">
        <v>19</v>
      </c>
      <c r="F3983">
        <v>0.33</v>
      </c>
      <c r="G3983" t="s">
        <v>32</v>
      </c>
      <c r="H3983">
        <v>18.579999999999998</v>
      </c>
      <c r="I3983">
        <v>19</v>
      </c>
      <c r="J3983" t="s">
        <v>39</v>
      </c>
      <c r="K3983">
        <v>22</v>
      </c>
      <c r="L3983" t="s">
        <v>43</v>
      </c>
      <c r="M3983">
        <v>2013</v>
      </c>
      <c r="N3983" t="s">
        <v>23</v>
      </c>
      <c r="O3983">
        <v>4.9000000000000004</v>
      </c>
      <c r="P3983">
        <v>8</v>
      </c>
      <c r="Q3983" t="s">
        <v>48</v>
      </c>
      <c r="R3983">
        <v>22</v>
      </c>
      <c r="S3983">
        <f t="shared" si="186"/>
        <v>418</v>
      </c>
      <c r="T3983">
        <f t="shared" si="187"/>
        <v>137.94</v>
      </c>
      <c r="U3983" s="2">
        <f t="shared" si="188"/>
        <v>0.42105263157894735</v>
      </c>
      <c r="V3983" t="str" cm="1">
        <f t="array" ref="V3983">_xlfn.IFS(H3983&lt;5,"Urban",H3983&lt;=12,"Sub-Urban",H3983&gt;12,"Out Of City")</f>
        <v>Out Of City</v>
      </c>
      <c r="W3983" t="str" cm="1">
        <f t="array" ref="W3983">_xlfn.IFS(
    L3983="CCS", "CCS",
    L3983="Type 2", "Type 2",
    L3983="CHAdeMO", "CHAdeMO",
    L3983="Tesla", "Tesla",
    L3983="CCS, Type 2", "CCS, Type 2",
    L3983="Type 2, CCS", "CCS, Type 2",
    L3983="CHAdeMO, Type 2", "CHAdeMO, Type 2",
    L3983="Type 2, CHAdeMO", "CHAdeMO, Type 2",
    L3983="CCS, Tesla", "CCS, Tesla",
    L3983="Tesla, CCS", "CCS, Tesla",
    L3983="Tesla, Type 2", "Tesla, Type 2",
    L3983="Type 2, Tesla", "Tesla, Type 2",
    L3983="CCS, CHAdeMO", "CCS, CHAdeMO",
    L3983="CHAdeMO, CCS", "CCS, CHAdeMO",
    L3983="CHAdeMO, Tesla", "CHAdeMO, Tesla",
    L3983="Tesla, CHAdeMO", "CHAdeMO, Tesla"
)</f>
        <v>CCS</v>
      </c>
    </row>
    <row r="3984" spans="1:23" x14ac:dyDescent="0.25">
      <c r="A3984" t="s">
        <v>7976</v>
      </c>
      <c r="B3984">
        <v>41.876548999999997</v>
      </c>
      <c r="C3984">
        <v>-87.765450999999999</v>
      </c>
      <c r="D3984" t="s">
        <v>7977</v>
      </c>
      <c r="E3984" t="s">
        <v>38</v>
      </c>
      <c r="F3984">
        <v>0.32</v>
      </c>
      <c r="G3984" s="1" t="s">
        <v>9985</v>
      </c>
      <c r="H3984">
        <v>12.8</v>
      </c>
      <c r="I3984">
        <v>22</v>
      </c>
      <c r="J3984" t="s">
        <v>46</v>
      </c>
      <c r="K3984">
        <v>22</v>
      </c>
      <c r="L3984" t="s">
        <v>34</v>
      </c>
      <c r="M3984">
        <v>2018</v>
      </c>
      <c r="N3984" t="s">
        <v>35</v>
      </c>
      <c r="O3984">
        <v>4.9000000000000004</v>
      </c>
      <c r="P3984">
        <v>5</v>
      </c>
      <c r="Q3984" t="s">
        <v>24</v>
      </c>
      <c r="R3984">
        <v>10</v>
      </c>
      <c r="S3984">
        <f t="shared" si="186"/>
        <v>220</v>
      </c>
      <c r="T3984">
        <f t="shared" si="187"/>
        <v>70.400000000000006</v>
      </c>
      <c r="U3984" s="2">
        <f t="shared" si="188"/>
        <v>0.22727272727272727</v>
      </c>
      <c r="V3984" t="str" cm="1">
        <f t="array" ref="V3984">_xlfn.IFS(H3984&lt;5,"Urban",H3984&lt;=12,"Sub-Urban",H3984&gt;12,"Out Of City")</f>
        <v>Out Of City</v>
      </c>
      <c r="W3984" t="str" cm="1">
        <f t="array" ref="W3984">_xlfn.IFS(
    L3984="CCS", "CCS",
    L3984="Type 2", "Type 2",
    L3984="CHAdeMO", "CHAdeMO",
    L3984="Tesla", "Tesla",
    L3984="CCS, Type 2", "CCS, Type 2",
    L3984="Type 2, CCS", "CCS, Type 2",
    L3984="CHAdeMO, Type 2", "CHAdeMO, Type 2",
    L3984="Type 2, CHAdeMO", "CHAdeMO, Type 2",
    L3984="CCS, Tesla", "CCS, Tesla",
    L3984="Tesla, CCS", "CCS, Tesla",
    L3984="Tesla, Type 2", "Tesla, Type 2",
    L3984="Type 2, Tesla", "Tesla, Type 2",
    L3984="CCS, CHAdeMO", "CCS, CHAdeMO",
    L3984="CHAdeMO, CCS", "CCS, CHAdeMO",
    L3984="CHAdeMO, Tesla", "CHAdeMO, Tesla",
    L3984="Tesla, CHAdeMO", "CHAdeMO, Tesla"
)</f>
        <v>CCS, Type 2</v>
      </c>
    </row>
    <row r="3985" spans="1:23" x14ac:dyDescent="0.25">
      <c r="A3985" t="s">
        <v>7978</v>
      </c>
      <c r="B3985">
        <v>13.775786999999999</v>
      </c>
      <c r="C3985">
        <v>100.589052</v>
      </c>
      <c r="D3985" t="s">
        <v>7979</v>
      </c>
      <c r="E3985" t="s">
        <v>27</v>
      </c>
      <c r="F3985">
        <v>0.42</v>
      </c>
      <c r="G3985" t="s">
        <v>20</v>
      </c>
      <c r="H3985">
        <v>14.61</v>
      </c>
      <c r="I3985">
        <v>90</v>
      </c>
      <c r="J3985" t="s">
        <v>33</v>
      </c>
      <c r="K3985">
        <v>150</v>
      </c>
      <c r="L3985" t="s">
        <v>77</v>
      </c>
      <c r="M3985">
        <v>2016</v>
      </c>
      <c r="N3985" t="s">
        <v>23</v>
      </c>
      <c r="O3985">
        <v>3.3</v>
      </c>
      <c r="P3985">
        <v>3</v>
      </c>
      <c r="Q3985" t="s">
        <v>48</v>
      </c>
      <c r="R3985">
        <v>58</v>
      </c>
      <c r="S3985">
        <f t="shared" si="186"/>
        <v>5220</v>
      </c>
      <c r="T3985">
        <f t="shared" si="187"/>
        <v>2192.4</v>
      </c>
      <c r="U3985" s="2">
        <f t="shared" si="188"/>
        <v>3.3333333333333333E-2</v>
      </c>
      <c r="V3985" t="str" cm="1">
        <f t="array" ref="V3985">_xlfn.IFS(H3985&lt;5,"Urban",H3985&lt;=12,"Sub-Urban",H3985&gt;12,"Out Of City")</f>
        <v>Out Of City</v>
      </c>
      <c r="W3985" t="str" cm="1">
        <f t="array" ref="W3985">_xlfn.IFS(
    L3985="CCS", "CCS",
    L3985="Type 2", "Type 2",
    L3985="CHAdeMO", "CHAdeMO",
    L3985="Tesla", "Tesla",
    L3985="CCS, Type 2", "CCS, Type 2",
    L3985="Type 2, CCS", "CCS, Type 2",
    L3985="CHAdeMO, Type 2", "CHAdeMO, Type 2",
    L3985="Type 2, CHAdeMO", "CHAdeMO, Type 2",
    L3985="CCS, Tesla", "CCS, Tesla",
    L3985="Tesla, CCS", "CCS, Tesla",
    L3985="Tesla, Type 2", "Tesla, Type 2",
    L3985="Type 2, Tesla", "Tesla, Type 2",
    L3985="CCS, CHAdeMO", "CCS, CHAdeMO",
    L3985="CHAdeMO, CCS", "CCS, CHAdeMO",
    L3985="CHAdeMO, Tesla", "CHAdeMO, Tesla",
    L3985="Tesla, CHAdeMO", "CHAdeMO, Tesla"
)</f>
        <v>CHAdeMO</v>
      </c>
    </row>
    <row r="3986" spans="1:23" x14ac:dyDescent="0.25">
      <c r="A3986" t="s">
        <v>7980</v>
      </c>
      <c r="B3986">
        <v>37.536554000000002</v>
      </c>
      <c r="C3986">
        <v>127.014419</v>
      </c>
      <c r="D3986" t="s">
        <v>7981</v>
      </c>
      <c r="E3986" t="s">
        <v>38</v>
      </c>
      <c r="F3986">
        <v>0.5</v>
      </c>
      <c r="G3986" t="s">
        <v>20</v>
      </c>
      <c r="H3986">
        <v>1.81</v>
      </c>
      <c r="I3986">
        <v>90</v>
      </c>
      <c r="J3986" t="s">
        <v>21</v>
      </c>
      <c r="K3986">
        <v>350</v>
      </c>
      <c r="L3986" t="s">
        <v>118</v>
      </c>
      <c r="M3986">
        <v>2018</v>
      </c>
      <c r="N3986" t="s">
        <v>23</v>
      </c>
      <c r="O3986">
        <v>3.5</v>
      </c>
      <c r="P3986">
        <v>7</v>
      </c>
      <c r="Q3986" t="s">
        <v>48</v>
      </c>
      <c r="R3986">
        <v>14</v>
      </c>
      <c r="S3986">
        <f t="shared" si="186"/>
        <v>1260</v>
      </c>
      <c r="T3986">
        <f t="shared" si="187"/>
        <v>630</v>
      </c>
      <c r="U3986" s="2">
        <f t="shared" si="188"/>
        <v>7.7777777777777779E-2</v>
      </c>
      <c r="V3986" t="str" cm="1">
        <f t="array" ref="V3986">_xlfn.IFS(H3986&lt;5,"Urban",H3986&lt;=12,"Sub-Urban",H3986&gt;12,"Out Of City")</f>
        <v>Urban</v>
      </c>
      <c r="W3986" t="str" cm="1">
        <f t="array" ref="W3986">_xlfn.IFS(
    L3986="CCS", "CCS",
    L3986="Type 2", "Type 2",
    L3986="CHAdeMO", "CHAdeMO",
    L3986="Tesla", "Tesla",
    L3986="CCS, Type 2", "CCS, Type 2",
    L3986="Type 2, CCS", "CCS, Type 2",
    L3986="CHAdeMO, Type 2", "CHAdeMO, Type 2",
    L3986="Type 2, CHAdeMO", "CHAdeMO, Type 2",
    L3986="CCS, Tesla", "CCS, Tesla",
    L3986="Tesla, CCS", "CCS, Tesla",
    L3986="Tesla, Type 2", "Tesla, Type 2",
    L3986="Type 2, Tesla", "Tesla, Type 2",
    L3986="CCS, CHAdeMO", "CCS, CHAdeMO",
    L3986="CHAdeMO, CCS", "CCS, CHAdeMO",
    L3986="CHAdeMO, Tesla", "CHAdeMO, Tesla",
    L3986="Tesla, CHAdeMO", "CHAdeMO, Tesla"
)</f>
        <v>Tesla, Type 2</v>
      </c>
    </row>
    <row r="3987" spans="1:23" x14ac:dyDescent="0.25">
      <c r="A3987" t="s">
        <v>7982</v>
      </c>
      <c r="B3987">
        <v>13.818671999999999</v>
      </c>
      <c r="C3987">
        <v>100.492169</v>
      </c>
      <c r="D3987" t="s">
        <v>7983</v>
      </c>
      <c r="E3987" t="s">
        <v>27</v>
      </c>
      <c r="F3987">
        <v>0.28999999999999998</v>
      </c>
      <c r="G3987" t="s">
        <v>20</v>
      </c>
      <c r="H3987">
        <v>5.91</v>
      </c>
      <c r="I3987">
        <v>53</v>
      </c>
      <c r="J3987" t="s">
        <v>21</v>
      </c>
      <c r="K3987">
        <v>50</v>
      </c>
      <c r="L3987" t="s">
        <v>47</v>
      </c>
      <c r="M3987">
        <v>2011</v>
      </c>
      <c r="N3987" t="s">
        <v>35</v>
      </c>
      <c r="O3987">
        <v>4.4000000000000004</v>
      </c>
      <c r="P3987">
        <v>1</v>
      </c>
      <c r="Q3987" t="s">
        <v>29</v>
      </c>
      <c r="R3987">
        <v>58</v>
      </c>
      <c r="S3987">
        <f t="shared" si="186"/>
        <v>3074</v>
      </c>
      <c r="T3987">
        <f t="shared" si="187"/>
        <v>891.45999999999992</v>
      </c>
      <c r="U3987" s="2">
        <f t="shared" si="188"/>
        <v>1.8867924528301886E-2</v>
      </c>
      <c r="V3987" t="str" cm="1">
        <f t="array" ref="V3987">_xlfn.IFS(H3987&lt;5,"Urban",H3987&lt;=12,"Sub-Urban",H3987&gt;12,"Out Of City")</f>
        <v>Sub-Urban</v>
      </c>
      <c r="W3987" t="str" cm="1">
        <f t="array" ref="W3987">_xlfn.IFS(
    L3987="CCS", "CCS",
    L3987="Type 2", "Type 2",
    L3987="CHAdeMO", "CHAdeMO",
    L3987="Tesla", "Tesla",
    L3987="CCS, Type 2", "CCS, Type 2",
    L3987="Type 2, CCS", "CCS, Type 2",
    L3987="CHAdeMO, Type 2", "CHAdeMO, Type 2",
    L3987="Type 2, CHAdeMO", "CHAdeMO, Type 2",
    L3987="CCS, Tesla", "CCS, Tesla",
    L3987="Tesla, CCS", "CCS, Tesla",
    L3987="Tesla, Type 2", "Tesla, Type 2",
    L3987="Type 2, Tesla", "Tesla, Type 2",
    L3987="CCS, CHAdeMO", "CCS, CHAdeMO",
    L3987="CHAdeMO, CCS", "CCS, CHAdeMO",
    L3987="CHAdeMO, Tesla", "CHAdeMO, Tesla",
    L3987="Tesla, CHAdeMO", "CHAdeMO, Tesla"
)</f>
        <v>Tesla</v>
      </c>
    </row>
    <row r="3988" spans="1:23" x14ac:dyDescent="0.25">
      <c r="A3988" t="s">
        <v>7984</v>
      </c>
      <c r="B3988">
        <v>19.557891000000001</v>
      </c>
      <c r="C3988">
        <v>-99.047861999999995</v>
      </c>
      <c r="D3988" t="s">
        <v>7985</v>
      </c>
      <c r="E3988" t="s">
        <v>19</v>
      </c>
      <c r="F3988">
        <v>0.25</v>
      </c>
      <c r="G3988" s="1" t="s">
        <v>9985</v>
      </c>
      <c r="H3988">
        <v>6.66</v>
      </c>
      <c r="I3988">
        <v>89</v>
      </c>
      <c r="J3988" t="s">
        <v>47</v>
      </c>
      <c r="K3988">
        <v>150</v>
      </c>
      <c r="L3988" t="s">
        <v>34</v>
      </c>
      <c r="M3988">
        <v>2010</v>
      </c>
      <c r="N3988" t="s">
        <v>35</v>
      </c>
      <c r="O3988">
        <v>4.3</v>
      </c>
      <c r="P3988">
        <v>4</v>
      </c>
      <c r="Q3988" t="s">
        <v>24</v>
      </c>
      <c r="R3988">
        <v>24</v>
      </c>
      <c r="S3988">
        <f t="shared" si="186"/>
        <v>2136</v>
      </c>
      <c r="T3988">
        <f t="shared" si="187"/>
        <v>534</v>
      </c>
      <c r="U3988" s="2">
        <f t="shared" si="188"/>
        <v>4.49438202247191E-2</v>
      </c>
      <c r="V3988" t="str" cm="1">
        <f t="array" ref="V3988">_xlfn.IFS(H3988&lt;5,"Urban",H3988&lt;=12,"Sub-Urban",H3988&gt;12,"Out Of City")</f>
        <v>Sub-Urban</v>
      </c>
      <c r="W3988" t="str" cm="1">
        <f t="array" ref="W3988">_xlfn.IFS(
    L3988="CCS", "CCS",
    L3988="Type 2", "Type 2",
    L3988="CHAdeMO", "CHAdeMO",
    L3988="Tesla", "Tesla",
    L3988="CCS, Type 2", "CCS, Type 2",
    L3988="Type 2, CCS", "CCS, Type 2",
    L3988="CHAdeMO, Type 2", "CHAdeMO, Type 2",
    L3988="Type 2, CHAdeMO", "CHAdeMO, Type 2",
    L3988="CCS, Tesla", "CCS, Tesla",
    L3988="Tesla, CCS", "CCS, Tesla",
    L3988="Tesla, Type 2", "Tesla, Type 2",
    L3988="Type 2, Tesla", "Tesla, Type 2",
    L3988="CCS, CHAdeMO", "CCS, CHAdeMO",
    L3988="CHAdeMO, CCS", "CCS, CHAdeMO",
    L3988="CHAdeMO, Tesla", "CHAdeMO, Tesla",
    L3988="Tesla, CHAdeMO", "CHAdeMO, Tesla"
)</f>
        <v>CCS, Type 2</v>
      </c>
    </row>
    <row r="3989" spans="1:23" x14ac:dyDescent="0.25">
      <c r="A3989" t="s">
        <v>7986</v>
      </c>
      <c r="B3989">
        <v>43.662413999999998</v>
      </c>
      <c r="C3989">
        <v>-79.350825999999998</v>
      </c>
      <c r="D3989" t="s">
        <v>7987</v>
      </c>
      <c r="E3989" t="s">
        <v>19</v>
      </c>
      <c r="F3989">
        <v>0.5</v>
      </c>
      <c r="G3989" t="s">
        <v>32</v>
      </c>
      <c r="H3989">
        <v>9.93</v>
      </c>
      <c r="I3989">
        <v>90</v>
      </c>
      <c r="J3989" t="s">
        <v>47</v>
      </c>
      <c r="K3989">
        <v>350</v>
      </c>
      <c r="L3989" t="s">
        <v>43</v>
      </c>
      <c r="M3989">
        <v>2014</v>
      </c>
      <c r="N3989" t="s">
        <v>35</v>
      </c>
      <c r="O3989">
        <v>5</v>
      </c>
      <c r="P3989">
        <v>9</v>
      </c>
      <c r="Q3989" t="s">
        <v>24</v>
      </c>
      <c r="R3989">
        <v>24</v>
      </c>
      <c r="S3989">
        <f t="shared" si="186"/>
        <v>2160</v>
      </c>
      <c r="T3989">
        <f t="shared" si="187"/>
        <v>1080</v>
      </c>
      <c r="U3989" s="2">
        <f t="shared" si="188"/>
        <v>0.1</v>
      </c>
      <c r="V3989" t="str" cm="1">
        <f t="array" ref="V3989">_xlfn.IFS(H3989&lt;5,"Urban",H3989&lt;=12,"Sub-Urban",H3989&gt;12,"Out Of City")</f>
        <v>Sub-Urban</v>
      </c>
      <c r="W3989" t="str" cm="1">
        <f t="array" ref="W3989">_xlfn.IFS(
    L3989="CCS", "CCS",
    L3989="Type 2", "Type 2",
    L3989="CHAdeMO", "CHAdeMO",
    L3989="Tesla", "Tesla",
    L3989="CCS, Type 2", "CCS, Type 2",
    L3989="Type 2, CCS", "CCS, Type 2",
    L3989="CHAdeMO, Type 2", "CHAdeMO, Type 2",
    L3989="Type 2, CHAdeMO", "CHAdeMO, Type 2",
    L3989="CCS, Tesla", "CCS, Tesla",
    L3989="Tesla, CCS", "CCS, Tesla",
    L3989="Tesla, Type 2", "Tesla, Type 2",
    L3989="Type 2, Tesla", "Tesla, Type 2",
    L3989="CCS, CHAdeMO", "CCS, CHAdeMO",
    L3989="CHAdeMO, CCS", "CCS, CHAdeMO",
    L3989="CHAdeMO, Tesla", "CHAdeMO, Tesla",
    L3989="Tesla, CHAdeMO", "CHAdeMO, Tesla"
)</f>
        <v>CCS</v>
      </c>
    </row>
    <row r="3990" spans="1:23" x14ac:dyDescent="0.25">
      <c r="A3990" t="s">
        <v>7988</v>
      </c>
      <c r="B3990">
        <v>55.837541000000002</v>
      </c>
      <c r="C3990">
        <v>37.518084999999999</v>
      </c>
      <c r="D3990" t="s">
        <v>7989</v>
      </c>
      <c r="E3990" t="s">
        <v>27</v>
      </c>
      <c r="F3990">
        <v>0.5</v>
      </c>
      <c r="G3990" s="1" t="s">
        <v>9985</v>
      </c>
      <c r="H3990">
        <v>5.46</v>
      </c>
      <c r="I3990">
        <v>52</v>
      </c>
      <c r="J3990" t="s">
        <v>46</v>
      </c>
      <c r="K3990">
        <v>150</v>
      </c>
      <c r="L3990" t="s">
        <v>77</v>
      </c>
      <c r="M3990">
        <v>2022</v>
      </c>
      <c r="N3990" t="s">
        <v>35</v>
      </c>
      <c r="O3990">
        <v>3.3</v>
      </c>
      <c r="P3990">
        <v>4</v>
      </c>
      <c r="Q3990" t="s">
        <v>29</v>
      </c>
      <c r="R3990">
        <v>56</v>
      </c>
      <c r="S3990">
        <f t="shared" si="186"/>
        <v>2912</v>
      </c>
      <c r="T3990">
        <f t="shared" si="187"/>
        <v>1456</v>
      </c>
      <c r="U3990" s="2">
        <f t="shared" si="188"/>
        <v>7.6923076923076927E-2</v>
      </c>
      <c r="V3990" t="str" cm="1">
        <f t="array" ref="V3990">_xlfn.IFS(H3990&lt;5,"Urban",H3990&lt;=12,"Sub-Urban",H3990&gt;12,"Out Of City")</f>
        <v>Sub-Urban</v>
      </c>
      <c r="W3990" t="str" cm="1">
        <f t="array" ref="W3990">_xlfn.IFS(
    L3990="CCS", "CCS",
    L3990="Type 2", "Type 2",
    L3990="CHAdeMO", "CHAdeMO",
    L3990="Tesla", "Tesla",
    L3990="CCS, Type 2", "CCS, Type 2",
    L3990="Type 2, CCS", "CCS, Type 2",
    L3990="CHAdeMO, Type 2", "CHAdeMO, Type 2",
    L3990="Type 2, CHAdeMO", "CHAdeMO, Type 2",
    L3990="CCS, Tesla", "CCS, Tesla",
    L3990="Tesla, CCS", "CCS, Tesla",
    L3990="Tesla, Type 2", "Tesla, Type 2",
    L3990="Type 2, Tesla", "Tesla, Type 2",
    L3990="CCS, CHAdeMO", "CCS, CHAdeMO",
    L3990="CHAdeMO, CCS", "CCS, CHAdeMO",
    L3990="CHAdeMO, Tesla", "CHAdeMO, Tesla",
    L3990="Tesla, CHAdeMO", "CHAdeMO, Tesla"
)</f>
        <v>CHAdeMO</v>
      </c>
    </row>
    <row r="3991" spans="1:23" x14ac:dyDescent="0.25">
      <c r="A3991" t="s">
        <v>7990</v>
      </c>
      <c r="B3991">
        <v>-33.774586999999997</v>
      </c>
      <c r="C3991">
        <v>18.494040999999999</v>
      </c>
      <c r="D3991" t="s">
        <v>7991</v>
      </c>
      <c r="E3991" t="s">
        <v>19</v>
      </c>
      <c r="F3991">
        <v>0.2</v>
      </c>
      <c r="G3991" s="1" t="s">
        <v>9985</v>
      </c>
      <c r="H3991">
        <v>14.02</v>
      </c>
      <c r="I3991">
        <v>46</v>
      </c>
      <c r="J3991" t="s">
        <v>46</v>
      </c>
      <c r="K3991">
        <v>50</v>
      </c>
      <c r="L3991" t="s">
        <v>104</v>
      </c>
      <c r="M3991">
        <v>2019</v>
      </c>
      <c r="N3991" t="s">
        <v>23</v>
      </c>
      <c r="O3991">
        <v>4.0999999999999996</v>
      </c>
      <c r="P3991">
        <v>1</v>
      </c>
      <c r="Q3991" t="s">
        <v>24</v>
      </c>
      <c r="R3991">
        <v>29</v>
      </c>
      <c r="S3991">
        <f t="shared" si="186"/>
        <v>1334</v>
      </c>
      <c r="T3991">
        <f t="shared" si="187"/>
        <v>266.8</v>
      </c>
      <c r="U3991" s="2">
        <f t="shared" si="188"/>
        <v>2.1739130434782608E-2</v>
      </c>
      <c r="V3991" t="str" cm="1">
        <f t="array" ref="V3991">_xlfn.IFS(H3991&lt;5,"Urban",H3991&lt;=12,"Sub-Urban",H3991&gt;12,"Out Of City")</f>
        <v>Out Of City</v>
      </c>
      <c r="W3991" t="str" cm="1">
        <f t="array" ref="W3991">_xlfn.IFS(
    L3991="CCS", "CCS",
    L3991="Type 2", "Type 2",
    L3991="CHAdeMO", "CHAdeMO",
    L3991="Tesla", "Tesla",
    L3991="CCS, Type 2", "CCS, Type 2",
    L3991="Type 2, CCS", "CCS, Type 2",
    L3991="CHAdeMO, Type 2", "CHAdeMO, Type 2",
    L3991="Type 2, CHAdeMO", "CHAdeMO, Type 2",
    L3991="CCS, Tesla", "CCS, Tesla",
    L3991="Tesla, CCS", "CCS, Tesla",
    L3991="Tesla, Type 2", "Tesla, Type 2",
    L3991="Type 2, Tesla", "Tesla, Type 2",
    L3991="CCS, CHAdeMO", "CCS, CHAdeMO",
    L3991="CHAdeMO, CCS", "CCS, CHAdeMO",
    L3991="CHAdeMO, Tesla", "CHAdeMO, Tesla",
    L3991="Tesla, CHAdeMO", "CHAdeMO, Tesla"
)</f>
        <v>CHAdeMO, Type 2</v>
      </c>
    </row>
    <row r="3992" spans="1:23" x14ac:dyDescent="0.25">
      <c r="A3992" t="s">
        <v>7992</v>
      </c>
      <c r="B3992">
        <v>42.237039000000003</v>
      </c>
      <c r="C3992">
        <v>-171.43366499999999</v>
      </c>
      <c r="D3992" t="s">
        <v>7993</v>
      </c>
      <c r="E3992" t="s">
        <v>27</v>
      </c>
      <c r="F3992">
        <v>0.4</v>
      </c>
      <c r="G3992" t="s">
        <v>20</v>
      </c>
      <c r="H3992">
        <v>2.59</v>
      </c>
      <c r="I3992">
        <v>84</v>
      </c>
      <c r="J3992" t="s">
        <v>46</v>
      </c>
      <c r="K3992">
        <v>350</v>
      </c>
      <c r="L3992" t="s">
        <v>77</v>
      </c>
      <c r="M3992">
        <v>2010</v>
      </c>
      <c r="N3992" t="s">
        <v>35</v>
      </c>
      <c r="O3992">
        <v>3.5</v>
      </c>
      <c r="P3992">
        <v>8</v>
      </c>
      <c r="Q3992" t="s">
        <v>48</v>
      </c>
      <c r="R3992">
        <v>50</v>
      </c>
      <c r="S3992">
        <f t="shared" si="186"/>
        <v>4200</v>
      </c>
      <c r="T3992">
        <f t="shared" si="187"/>
        <v>1680</v>
      </c>
      <c r="U3992" s="2">
        <f t="shared" si="188"/>
        <v>9.5238095238095233E-2</v>
      </c>
      <c r="V3992" t="str" cm="1">
        <f t="array" ref="V3992">_xlfn.IFS(H3992&lt;5,"Urban",H3992&lt;=12,"Sub-Urban",H3992&gt;12,"Out Of City")</f>
        <v>Urban</v>
      </c>
      <c r="W3992" t="str" cm="1">
        <f t="array" ref="W3992">_xlfn.IFS(
    L3992="CCS", "CCS",
    L3992="Type 2", "Type 2",
    L3992="CHAdeMO", "CHAdeMO",
    L3992="Tesla", "Tesla",
    L3992="CCS, Type 2", "CCS, Type 2",
    L3992="Type 2, CCS", "CCS, Type 2",
    L3992="CHAdeMO, Type 2", "CHAdeMO, Type 2",
    L3992="Type 2, CHAdeMO", "CHAdeMO, Type 2",
    L3992="CCS, Tesla", "CCS, Tesla",
    L3992="Tesla, CCS", "CCS, Tesla",
    L3992="Tesla, Type 2", "Tesla, Type 2",
    L3992="Type 2, Tesla", "Tesla, Type 2",
    L3992="CCS, CHAdeMO", "CCS, CHAdeMO",
    L3992="CHAdeMO, CCS", "CCS, CHAdeMO",
    L3992="CHAdeMO, Tesla", "CHAdeMO, Tesla",
    L3992="Tesla, CHAdeMO", "CHAdeMO, Tesla"
)</f>
        <v>CHAdeMO</v>
      </c>
    </row>
    <row r="3993" spans="1:23" x14ac:dyDescent="0.25">
      <c r="A3993" t="s">
        <v>7994</v>
      </c>
      <c r="B3993">
        <v>52.503805999999997</v>
      </c>
      <c r="C3993">
        <v>13.484658</v>
      </c>
      <c r="D3993" t="s">
        <v>7995</v>
      </c>
      <c r="E3993" t="s">
        <v>38</v>
      </c>
      <c r="F3993">
        <v>0.37</v>
      </c>
      <c r="G3993" s="1" t="s">
        <v>9985</v>
      </c>
      <c r="H3993">
        <v>9.02</v>
      </c>
      <c r="I3993">
        <v>12</v>
      </c>
      <c r="J3993" t="s">
        <v>33</v>
      </c>
      <c r="K3993">
        <v>350</v>
      </c>
      <c r="L3993" t="s">
        <v>58</v>
      </c>
      <c r="M3993">
        <v>2013</v>
      </c>
      <c r="N3993" t="s">
        <v>23</v>
      </c>
      <c r="O3993">
        <v>4.0999999999999996</v>
      </c>
      <c r="P3993">
        <v>6</v>
      </c>
      <c r="Q3993" t="s">
        <v>29</v>
      </c>
      <c r="R3993">
        <v>18</v>
      </c>
      <c r="S3993">
        <f t="shared" si="186"/>
        <v>216</v>
      </c>
      <c r="T3993">
        <f t="shared" si="187"/>
        <v>79.92</v>
      </c>
      <c r="U3993" s="2">
        <f t="shared" si="188"/>
        <v>0.5</v>
      </c>
      <c r="V3993" t="str" cm="1">
        <f t="array" ref="V3993">_xlfn.IFS(H3993&lt;5,"Urban",H3993&lt;=12,"Sub-Urban",H3993&gt;12,"Out Of City")</f>
        <v>Sub-Urban</v>
      </c>
      <c r="W3993" t="str" cm="1">
        <f t="array" ref="W3993">_xlfn.IFS(
    L3993="CCS", "CCS",
    L3993="Type 2", "Type 2",
    L3993="CHAdeMO", "CHAdeMO",
    L3993="Tesla", "Tesla",
    L3993="CCS, Type 2", "CCS, Type 2",
    L3993="Type 2, CCS", "CCS, Type 2",
    L3993="CHAdeMO, Type 2", "CHAdeMO, Type 2",
    L3993="Type 2, CHAdeMO", "CHAdeMO, Type 2",
    L3993="CCS, Tesla", "CCS, Tesla",
    L3993="Tesla, CCS", "CCS, Tesla",
    L3993="Tesla, Type 2", "Tesla, Type 2",
    L3993="Type 2, Tesla", "Tesla, Type 2",
    L3993="CCS, CHAdeMO", "CCS, CHAdeMO",
    L3993="CHAdeMO, CCS", "CCS, CHAdeMO",
    L3993="CHAdeMO, Tesla", "CHAdeMO, Tesla",
    L3993="Tesla, CHAdeMO", "CHAdeMO, Tesla"
)</f>
        <v>CCS, Tesla</v>
      </c>
    </row>
    <row r="3994" spans="1:23" x14ac:dyDescent="0.25">
      <c r="A3994" t="s">
        <v>7996</v>
      </c>
      <c r="B3994">
        <v>43.688482999999998</v>
      </c>
      <c r="C3994">
        <v>-79.414946999999998</v>
      </c>
      <c r="D3994" t="s">
        <v>7997</v>
      </c>
      <c r="E3994" t="s">
        <v>27</v>
      </c>
      <c r="F3994">
        <v>0.4</v>
      </c>
      <c r="G3994" t="s">
        <v>20</v>
      </c>
      <c r="H3994">
        <v>10.84</v>
      </c>
      <c r="I3994">
        <v>38</v>
      </c>
      <c r="J3994" t="s">
        <v>21</v>
      </c>
      <c r="K3994">
        <v>150</v>
      </c>
      <c r="L3994" t="s">
        <v>40</v>
      </c>
      <c r="M3994">
        <v>2021</v>
      </c>
      <c r="N3994" t="s">
        <v>35</v>
      </c>
      <c r="O3994">
        <v>4.5</v>
      </c>
      <c r="P3994">
        <v>4</v>
      </c>
      <c r="Q3994" t="s">
        <v>24</v>
      </c>
      <c r="R3994">
        <v>49</v>
      </c>
      <c r="S3994">
        <f t="shared" si="186"/>
        <v>1862</v>
      </c>
      <c r="T3994">
        <f t="shared" si="187"/>
        <v>744.80000000000007</v>
      </c>
      <c r="U3994" s="2">
        <f t="shared" si="188"/>
        <v>0.10526315789473684</v>
      </c>
      <c r="V3994" t="str" cm="1">
        <f t="array" ref="V3994">_xlfn.IFS(H3994&lt;5,"Urban",H3994&lt;=12,"Sub-Urban",H3994&gt;12,"Out Of City")</f>
        <v>Sub-Urban</v>
      </c>
      <c r="W3994" t="str" cm="1">
        <f t="array" ref="W3994">_xlfn.IFS(
    L3994="CCS", "CCS",
    L3994="Type 2", "Type 2",
    L3994="CHAdeMO", "CHAdeMO",
    L3994="Tesla", "Tesla",
    L3994="CCS, Type 2", "CCS, Type 2",
    L3994="Type 2, CCS", "CCS, Type 2",
    L3994="CHAdeMO, Type 2", "CHAdeMO, Type 2",
    L3994="Type 2, CHAdeMO", "CHAdeMO, Type 2",
    L3994="CCS, Tesla", "CCS, Tesla",
    L3994="Tesla, CCS", "CCS, Tesla",
    L3994="Tesla, Type 2", "Tesla, Type 2",
    L3994="Type 2, Tesla", "Tesla, Type 2",
    L3994="CCS, CHAdeMO", "CCS, CHAdeMO",
    L3994="CHAdeMO, CCS", "CCS, CHAdeMO",
    L3994="CHAdeMO, Tesla", "CHAdeMO, Tesla",
    L3994="Tesla, CHAdeMO", "CHAdeMO, Tesla"
)</f>
        <v>Type 2</v>
      </c>
    </row>
    <row r="3995" spans="1:23" x14ac:dyDescent="0.25">
      <c r="A3995" t="s">
        <v>7998</v>
      </c>
      <c r="B3995">
        <v>19.543583000000002</v>
      </c>
      <c r="C3995">
        <v>-99.155227999999994</v>
      </c>
      <c r="D3995" t="s">
        <v>7999</v>
      </c>
      <c r="E3995" t="s">
        <v>27</v>
      </c>
      <c r="F3995">
        <v>0.17</v>
      </c>
      <c r="G3995" t="s">
        <v>20</v>
      </c>
      <c r="H3995">
        <v>8.7799999999999994</v>
      </c>
      <c r="I3995">
        <v>10</v>
      </c>
      <c r="J3995" t="s">
        <v>46</v>
      </c>
      <c r="K3995">
        <v>150</v>
      </c>
      <c r="L3995" t="s">
        <v>43</v>
      </c>
      <c r="M3995">
        <v>2012</v>
      </c>
      <c r="N3995" t="s">
        <v>23</v>
      </c>
      <c r="O3995">
        <v>3.7</v>
      </c>
      <c r="P3995">
        <v>7</v>
      </c>
      <c r="Q3995" t="s">
        <v>24</v>
      </c>
      <c r="R3995">
        <v>48</v>
      </c>
      <c r="S3995">
        <f t="shared" si="186"/>
        <v>480</v>
      </c>
      <c r="T3995">
        <f t="shared" si="187"/>
        <v>81.600000000000009</v>
      </c>
      <c r="U3995" s="2">
        <f t="shared" si="188"/>
        <v>0.7</v>
      </c>
      <c r="V3995" t="str" cm="1">
        <f t="array" ref="V3995">_xlfn.IFS(H3995&lt;5,"Urban",H3995&lt;=12,"Sub-Urban",H3995&gt;12,"Out Of City")</f>
        <v>Sub-Urban</v>
      </c>
      <c r="W3995" t="str" cm="1">
        <f t="array" ref="W3995">_xlfn.IFS(
    L3995="CCS", "CCS",
    L3995="Type 2", "Type 2",
    L3995="CHAdeMO", "CHAdeMO",
    L3995="Tesla", "Tesla",
    L3995="CCS, Type 2", "CCS, Type 2",
    L3995="Type 2, CCS", "CCS, Type 2",
    L3995="CHAdeMO, Type 2", "CHAdeMO, Type 2",
    L3995="Type 2, CHAdeMO", "CHAdeMO, Type 2",
    L3995="CCS, Tesla", "CCS, Tesla",
    L3995="Tesla, CCS", "CCS, Tesla",
    L3995="Tesla, Type 2", "Tesla, Type 2",
    L3995="Type 2, Tesla", "Tesla, Type 2",
    L3995="CCS, CHAdeMO", "CCS, CHAdeMO",
    L3995="CHAdeMO, CCS", "CCS, CHAdeMO",
    L3995="CHAdeMO, Tesla", "CHAdeMO, Tesla",
    L3995="Tesla, CHAdeMO", "CHAdeMO, Tesla"
)</f>
        <v>CCS</v>
      </c>
    </row>
    <row r="3996" spans="1:23" x14ac:dyDescent="0.25">
      <c r="A3996" t="s">
        <v>8000</v>
      </c>
      <c r="B3996">
        <v>-33.845902000000002</v>
      </c>
      <c r="C3996">
        <v>151.22310400000001</v>
      </c>
      <c r="D3996" t="s">
        <v>8001</v>
      </c>
      <c r="E3996" t="s">
        <v>38</v>
      </c>
      <c r="F3996">
        <v>0.48</v>
      </c>
      <c r="G3996" s="1" t="s">
        <v>9985</v>
      </c>
      <c r="H3996">
        <v>3.92</v>
      </c>
      <c r="I3996">
        <v>30</v>
      </c>
      <c r="J3996" t="s">
        <v>47</v>
      </c>
      <c r="K3996">
        <v>22</v>
      </c>
      <c r="L3996" t="s">
        <v>61</v>
      </c>
      <c r="M3996">
        <v>2023</v>
      </c>
      <c r="N3996" t="s">
        <v>23</v>
      </c>
      <c r="O3996">
        <v>3.3</v>
      </c>
      <c r="P3996">
        <v>10</v>
      </c>
      <c r="Q3996" t="s">
        <v>24</v>
      </c>
      <c r="R3996">
        <v>10</v>
      </c>
      <c r="S3996">
        <f t="shared" si="186"/>
        <v>300</v>
      </c>
      <c r="T3996">
        <f t="shared" si="187"/>
        <v>144</v>
      </c>
      <c r="U3996" s="2">
        <f t="shared" si="188"/>
        <v>0.33333333333333331</v>
      </c>
      <c r="V3996" t="str" cm="1">
        <f t="array" ref="V3996">_xlfn.IFS(H3996&lt;5,"Urban",H3996&lt;=12,"Sub-Urban",H3996&gt;12,"Out Of City")</f>
        <v>Urban</v>
      </c>
      <c r="W3996" t="str" cm="1">
        <f t="array" ref="W3996">_xlfn.IFS(
    L3996="CCS", "CCS",
    L3996="Type 2", "Type 2",
    L3996="CHAdeMO", "CHAdeMO",
    L3996="Tesla", "Tesla",
    L3996="CCS, Type 2", "CCS, Type 2",
    L3996="Type 2, CCS", "CCS, Type 2",
    L3996="CHAdeMO, Type 2", "CHAdeMO, Type 2",
    L3996="Type 2, CHAdeMO", "CHAdeMO, Type 2",
    L3996="CCS, Tesla", "CCS, Tesla",
    L3996="Tesla, CCS", "CCS, Tesla",
    L3996="Tesla, Type 2", "Tesla, Type 2",
    L3996="Type 2, Tesla", "Tesla, Type 2",
    L3996="CCS, CHAdeMO", "CCS, CHAdeMO",
    L3996="CHAdeMO, CCS", "CCS, CHAdeMO",
    L3996="CHAdeMO, Tesla", "CHAdeMO, Tesla",
    L3996="Tesla, CHAdeMO", "CHAdeMO, Tesla"
)</f>
        <v>CHAdeMO, Tesla</v>
      </c>
    </row>
    <row r="3997" spans="1:23" x14ac:dyDescent="0.25">
      <c r="A3997" t="s">
        <v>8002</v>
      </c>
      <c r="B3997">
        <v>34.099499999999999</v>
      </c>
      <c r="C3997">
        <v>-118.204795</v>
      </c>
      <c r="D3997" t="s">
        <v>8003</v>
      </c>
      <c r="E3997" t="s">
        <v>19</v>
      </c>
      <c r="F3997">
        <v>0.36</v>
      </c>
      <c r="G3997" s="1" t="s">
        <v>9985</v>
      </c>
      <c r="H3997">
        <v>3.61</v>
      </c>
      <c r="I3997">
        <v>33</v>
      </c>
      <c r="J3997" t="s">
        <v>39</v>
      </c>
      <c r="K3997">
        <v>350</v>
      </c>
      <c r="L3997" t="s">
        <v>118</v>
      </c>
      <c r="M3997">
        <v>2022</v>
      </c>
      <c r="N3997" t="s">
        <v>23</v>
      </c>
      <c r="O3997">
        <v>3.5</v>
      </c>
      <c r="P3997">
        <v>6</v>
      </c>
      <c r="Q3997" t="s">
        <v>48</v>
      </c>
      <c r="R3997">
        <v>29</v>
      </c>
      <c r="S3997">
        <f t="shared" si="186"/>
        <v>957</v>
      </c>
      <c r="T3997">
        <f t="shared" si="187"/>
        <v>344.52</v>
      </c>
      <c r="U3997" s="2">
        <f t="shared" si="188"/>
        <v>0.18181818181818182</v>
      </c>
      <c r="V3997" t="str" cm="1">
        <f t="array" ref="V3997">_xlfn.IFS(H3997&lt;5,"Urban",H3997&lt;=12,"Sub-Urban",H3997&gt;12,"Out Of City")</f>
        <v>Urban</v>
      </c>
      <c r="W3997" t="str" cm="1">
        <f t="array" ref="W3997">_xlfn.IFS(
    L3997="CCS", "CCS",
    L3997="Type 2", "Type 2",
    L3997="CHAdeMO", "CHAdeMO",
    L3997="Tesla", "Tesla",
    L3997="CCS, Type 2", "CCS, Type 2",
    L3997="Type 2, CCS", "CCS, Type 2",
    L3997="CHAdeMO, Type 2", "CHAdeMO, Type 2",
    L3997="Type 2, CHAdeMO", "CHAdeMO, Type 2",
    L3997="CCS, Tesla", "CCS, Tesla",
    L3997="Tesla, CCS", "CCS, Tesla",
    L3997="Tesla, Type 2", "Tesla, Type 2",
    L3997="Type 2, Tesla", "Tesla, Type 2",
    L3997="CCS, CHAdeMO", "CCS, CHAdeMO",
    L3997="CHAdeMO, CCS", "CCS, CHAdeMO",
    L3997="CHAdeMO, Tesla", "CHAdeMO, Tesla",
    L3997="Tesla, CHAdeMO", "CHAdeMO, Tesla"
)</f>
        <v>Tesla, Type 2</v>
      </c>
    </row>
    <row r="3998" spans="1:23" x14ac:dyDescent="0.25">
      <c r="A3998" t="s">
        <v>8004</v>
      </c>
      <c r="B3998">
        <v>43.729508000000003</v>
      </c>
      <c r="C3998">
        <v>-79.341645</v>
      </c>
      <c r="D3998" t="s">
        <v>8005</v>
      </c>
      <c r="E3998" t="s">
        <v>27</v>
      </c>
      <c r="F3998">
        <v>0.33</v>
      </c>
      <c r="G3998" t="s">
        <v>32</v>
      </c>
      <c r="H3998">
        <v>8.65</v>
      </c>
      <c r="I3998">
        <v>43</v>
      </c>
      <c r="J3998" t="s">
        <v>39</v>
      </c>
      <c r="K3998">
        <v>150</v>
      </c>
      <c r="L3998" t="s">
        <v>51</v>
      </c>
      <c r="M3998">
        <v>2016</v>
      </c>
      <c r="N3998" t="s">
        <v>35</v>
      </c>
      <c r="O3998">
        <v>3.4</v>
      </c>
      <c r="P3998">
        <v>2</v>
      </c>
      <c r="Q3998" t="s">
        <v>29</v>
      </c>
      <c r="R3998">
        <v>59</v>
      </c>
      <c r="S3998">
        <f t="shared" si="186"/>
        <v>2537</v>
      </c>
      <c r="T3998">
        <f t="shared" si="187"/>
        <v>837.21</v>
      </c>
      <c r="U3998" s="2">
        <f t="shared" si="188"/>
        <v>4.6511627906976744E-2</v>
      </c>
      <c r="V3998" t="str" cm="1">
        <f t="array" ref="V3998">_xlfn.IFS(H3998&lt;5,"Urban",H3998&lt;=12,"Sub-Urban",H3998&gt;12,"Out Of City")</f>
        <v>Sub-Urban</v>
      </c>
      <c r="W3998" t="str" cm="1">
        <f t="array" ref="W3998">_xlfn.IFS(
    L3998="CCS", "CCS",
    L3998="Type 2", "Type 2",
    L3998="CHAdeMO", "CHAdeMO",
    L3998="Tesla", "Tesla",
    L3998="CCS, Type 2", "CCS, Type 2",
    L3998="Type 2, CCS", "CCS, Type 2",
    L3998="CHAdeMO, Type 2", "CHAdeMO, Type 2",
    L3998="Type 2, CHAdeMO", "CHAdeMO, Type 2",
    L3998="CCS, Tesla", "CCS, Tesla",
    L3998="Tesla, CCS", "CCS, Tesla",
    L3998="Tesla, Type 2", "Tesla, Type 2",
    L3998="Type 2, Tesla", "Tesla, Type 2",
    L3998="CCS, CHAdeMO", "CCS, CHAdeMO",
    L3998="CHAdeMO, CCS", "CCS, CHAdeMO",
    L3998="CHAdeMO, Tesla", "CHAdeMO, Tesla",
    L3998="Tesla, CHAdeMO", "CHAdeMO, Tesla"
)</f>
        <v>CCS, Tesla</v>
      </c>
    </row>
    <row r="3999" spans="1:23" x14ac:dyDescent="0.25">
      <c r="A3999" t="s">
        <v>8006</v>
      </c>
      <c r="B3999">
        <v>39.926115000000003</v>
      </c>
      <c r="C3999">
        <v>116.24722</v>
      </c>
      <c r="D3999" t="s">
        <v>8007</v>
      </c>
      <c r="E3999" t="s">
        <v>27</v>
      </c>
      <c r="F3999">
        <v>0.49</v>
      </c>
      <c r="G3999" t="s">
        <v>20</v>
      </c>
      <c r="H3999">
        <v>14.26</v>
      </c>
      <c r="I3999">
        <v>25</v>
      </c>
      <c r="J3999" t="s">
        <v>39</v>
      </c>
      <c r="K3999">
        <v>22</v>
      </c>
      <c r="L3999" t="s">
        <v>43</v>
      </c>
      <c r="M3999">
        <v>2012</v>
      </c>
      <c r="N3999" t="s">
        <v>35</v>
      </c>
      <c r="O3999">
        <v>4.8</v>
      </c>
      <c r="P3999">
        <v>5</v>
      </c>
      <c r="Q3999" t="s">
        <v>24</v>
      </c>
      <c r="R3999">
        <v>59</v>
      </c>
      <c r="S3999">
        <f t="shared" si="186"/>
        <v>1475</v>
      </c>
      <c r="T3999">
        <f t="shared" si="187"/>
        <v>722.75</v>
      </c>
      <c r="U3999" s="2">
        <f t="shared" si="188"/>
        <v>0.2</v>
      </c>
      <c r="V3999" t="str" cm="1">
        <f t="array" ref="V3999">_xlfn.IFS(H3999&lt;5,"Urban",H3999&lt;=12,"Sub-Urban",H3999&gt;12,"Out Of City")</f>
        <v>Out Of City</v>
      </c>
      <c r="W3999" t="str" cm="1">
        <f t="array" ref="W3999">_xlfn.IFS(
    L3999="CCS", "CCS",
    L3999="Type 2", "Type 2",
    L3999="CHAdeMO", "CHAdeMO",
    L3999="Tesla", "Tesla",
    L3999="CCS, Type 2", "CCS, Type 2",
    L3999="Type 2, CCS", "CCS, Type 2",
    L3999="CHAdeMO, Type 2", "CHAdeMO, Type 2",
    L3999="Type 2, CHAdeMO", "CHAdeMO, Type 2",
    L3999="CCS, Tesla", "CCS, Tesla",
    L3999="Tesla, CCS", "CCS, Tesla",
    L3999="Tesla, Type 2", "Tesla, Type 2",
    L3999="Type 2, Tesla", "Tesla, Type 2",
    L3999="CCS, CHAdeMO", "CCS, CHAdeMO",
    L3999="CHAdeMO, CCS", "CCS, CHAdeMO",
    L3999="CHAdeMO, Tesla", "CHAdeMO, Tesla",
    L3999="Tesla, CHAdeMO", "CHAdeMO, Tesla"
)</f>
        <v>CCS</v>
      </c>
    </row>
    <row r="4000" spans="1:23" x14ac:dyDescent="0.25">
      <c r="A4000" t="s">
        <v>8008</v>
      </c>
      <c r="B4000">
        <v>34.100065999999998</v>
      </c>
      <c r="C4000">
        <v>-118.398555</v>
      </c>
      <c r="D4000" t="s">
        <v>8009</v>
      </c>
      <c r="E4000" t="s">
        <v>27</v>
      </c>
      <c r="F4000">
        <v>0.27</v>
      </c>
      <c r="G4000" s="1" t="s">
        <v>9985</v>
      </c>
      <c r="H4000">
        <v>18.829999999999998</v>
      </c>
      <c r="I4000">
        <v>64</v>
      </c>
      <c r="J4000" t="s">
        <v>33</v>
      </c>
      <c r="K4000">
        <v>350</v>
      </c>
      <c r="L4000" t="s">
        <v>104</v>
      </c>
      <c r="M4000">
        <v>2011</v>
      </c>
      <c r="N4000" t="s">
        <v>23</v>
      </c>
      <c r="O4000">
        <v>4.3</v>
      </c>
      <c r="P4000">
        <v>9</v>
      </c>
      <c r="Q4000" t="s">
        <v>48</v>
      </c>
      <c r="R4000">
        <v>45</v>
      </c>
      <c r="S4000">
        <f t="shared" si="186"/>
        <v>2880</v>
      </c>
      <c r="T4000">
        <f t="shared" si="187"/>
        <v>777.6</v>
      </c>
      <c r="U4000" s="2">
        <f t="shared" si="188"/>
        <v>0.140625</v>
      </c>
      <c r="V4000" t="str" cm="1">
        <f t="array" ref="V4000">_xlfn.IFS(H4000&lt;5,"Urban",H4000&lt;=12,"Sub-Urban",H4000&gt;12,"Out Of City")</f>
        <v>Out Of City</v>
      </c>
      <c r="W4000" t="str" cm="1">
        <f t="array" ref="W4000">_xlfn.IFS(
    L4000="CCS", "CCS",
    L4000="Type 2", "Type 2",
    L4000="CHAdeMO", "CHAdeMO",
    L4000="Tesla", "Tesla",
    L4000="CCS, Type 2", "CCS, Type 2",
    L4000="Type 2, CCS", "CCS, Type 2",
    L4000="CHAdeMO, Type 2", "CHAdeMO, Type 2",
    L4000="Type 2, CHAdeMO", "CHAdeMO, Type 2",
    L4000="CCS, Tesla", "CCS, Tesla",
    L4000="Tesla, CCS", "CCS, Tesla",
    L4000="Tesla, Type 2", "Tesla, Type 2",
    L4000="Type 2, Tesla", "Tesla, Type 2",
    L4000="CCS, CHAdeMO", "CCS, CHAdeMO",
    L4000="CHAdeMO, CCS", "CCS, CHAdeMO",
    L4000="CHAdeMO, Tesla", "CHAdeMO, Tesla",
    L4000="Tesla, CHAdeMO", "CHAdeMO, Tesla"
)</f>
        <v>CHAdeMO, Type 2</v>
      </c>
    </row>
    <row r="4001" spans="1:23" x14ac:dyDescent="0.25">
      <c r="A4001" t="s">
        <v>8010</v>
      </c>
      <c r="B4001">
        <v>-33.707977</v>
      </c>
      <c r="C4001">
        <v>151.370385</v>
      </c>
      <c r="D4001" t="s">
        <v>8011</v>
      </c>
      <c r="E4001" t="s">
        <v>19</v>
      </c>
      <c r="F4001">
        <v>0.12</v>
      </c>
      <c r="G4001" s="1" t="s">
        <v>9985</v>
      </c>
      <c r="H4001">
        <v>0.72</v>
      </c>
      <c r="I4001">
        <v>61</v>
      </c>
      <c r="J4001" t="s">
        <v>33</v>
      </c>
      <c r="K4001">
        <v>22</v>
      </c>
      <c r="L4001" t="s">
        <v>40</v>
      </c>
      <c r="M4001">
        <v>2020</v>
      </c>
      <c r="N4001" t="s">
        <v>23</v>
      </c>
      <c r="O4001">
        <v>4.2</v>
      </c>
      <c r="P4001">
        <v>4</v>
      </c>
      <c r="Q4001" t="s">
        <v>29</v>
      </c>
      <c r="R4001">
        <v>26</v>
      </c>
      <c r="S4001">
        <f t="shared" si="186"/>
        <v>1586</v>
      </c>
      <c r="T4001">
        <f t="shared" si="187"/>
        <v>190.32</v>
      </c>
      <c r="U4001" s="2">
        <f t="shared" si="188"/>
        <v>6.5573770491803282E-2</v>
      </c>
      <c r="V4001" t="str" cm="1">
        <f t="array" ref="V4001">_xlfn.IFS(H4001&lt;5,"Urban",H4001&lt;=12,"Sub-Urban",H4001&gt;12,"Out Of City")</f>
        <v>Urban</v>
      </c>
      <c r="W4001" t="str" cm="1">
        <f t="array" ref="W4001">_xlfn.IFS(
    L4001="CCS", "CCS",
    L4001="Type 2", "Type 2",
    L4001="CHAdeMO", "CHAdeMO",
    L4001="Tesla", "Tesla",
    L4001="CCS, Type 2", "CCS, Type 2",
    L4001="Type 2, CCS", "CCS, Type 2",
    L4001="CHAdeMO, Type 2", "CHAdeMO, Type 2",
    L4001="Type 2, CHAdeMO", "CHAdeMO, Type 2",
    L4001="CCS, Tesla", "CCS, Tesla",
    L4001="Tesla, CCS", "CCS, Tesla",
    L4001="Tesla, Type 2", "Tesla, Type 2",
    L4001="Type 2, Tesla", "Tesla, Type 2",
    L4001="CCS, CHAdeMO", "CCS, CHAdeMO",
    L4001="CHAdeMO, CCS", "CCS, CHAdeMO",
    L4001="CHAdeMO, Tesla", "CHAdeMO, Tesla",
    L4001="Tesla, CHAdeMO", "CHAdeMO, Tesla"
)</f>
        <v>Type 2</v>
      </c>
    </row>
    <row r="4002" spans="1:23" x14ac:dyDescent="0.25">
      <c r="A4002" t="s">
        <v>8012</v>
      </c>
      <c r="B4002">
        <v>34.519629000000002</v>
      </c>
      <c r="C4002">
        <v>54.772326</v>
      </c>
      <c r="D4002" t="s">
        <v>8013</v>
      </c>
      <c r="E4002" t="s">
        <v>19</v>
      </c>
      <c r="F4002">
        <v>0.22</v>
      </c>
      <c r="G4002" t="s">
        <v>20</v>
      </c>
      <c r="H4002">
        <v>18.29</v>
      </c>
      <c r="I4002">
        <v>82</v>
      </c>
      <c r="J4002" t="s">
        <v>21</v>
      </c>
      <c r="K4002">
        <v>150</v>
      </c>
      <c r="L4002" t="s">
        <v>34</v>
      </c>
      <c r="M4002">
        <v>2020</v>
      </c>
      <c r="N4002" t="s">
        <v>35</v>
      </c>
      <c r="O4002">
        <v>4.0999999999999996</v>
      </c>
      <c r="P4002">
        <v>4</v>
      </c>
      <c r="Q4002" t="s">
        <v>24</v>
      </c>
      <c r="R4002">
        <v>37</v>
      </c>
      <c r="S4002">
        <f t="shared" si="186"/>
        <v>3034</v>
      </c>
      <c r="T4002">
        <f t="shared" si="187"/>
        <v>667.48</v>
      </c>
      <c r="U4002" s="2">
        <f t="shared" si="188"/>
        <v>4.878048780487805E-2</v>
      </c>
      <c r="V4002" t="str" cm="1">
        <f t="array" ref="V4002">_xlfn.IFS(H4002&lt;5,"Urban",H4002&lt;=12,"Sub-Urban",H4002&gt;12,"Out Of City")</f>
        <v>Out Of City</v>
      </c>
      <c r="W4002" t="str" cm="1">
        <f t="array" ref="W4002">_xlfn.IFS(
    L4002="CCS", "CCS",
    L4002="Type 2", "Type 2",
    L4002="CHAdeMO", "CHAdeMO",
    L4002="Tesla", "Tesla",
    L4002="CCS, Type 2", "CCS, Type 2",
    L4002="Type 2, CCS", "CCS, Type 2",
    L4002="CHAdeMO, Type 2", "CHAdeMO, Type 2",
    L4002="Type 2, CHAdeMO", "CHAdeMO, Type 2",
    L4002="CCS, Tesla", "CCS, Tesla",
    L4002="Tesla, CCS", "CCS, Tesla",
    L4002="Tesla, Type 2", "Tesla, Type 2",
    L4002="Type 2, Tesla", "Tesla, Type 2",
    L4002="CCS, CHAdeMO", "CCS, CHAdeMO",
    L4002="CHAdeMO, CCS", "CCS, CHAdeMO",
    L4002="CHAdeMO, Tesla", "CHAdeMO, Tesla",
    L4002="Tesla, CHAdeMO", "CHAdeMO, Tesla"
)</f>
        <v>CCS, Type 2</v>
      </c>
    </row>
    <row r="4003" spans="1:23" x14ac:dyDescent="0.25">
      <c r="A4003" t="s">
        <v>8014</v>
      </c>
      <c r="B4003">
        <v>19.148917999999998</v>
      </c>
      <c r="C4003">
        <v>72.913044999999997</v>
      </c>
      <c r="D4003" t="s">
        <v>8015</v>
      </c>
      <c r="E4003" t="s">
        <v>19</v>
      </c>
      <c r="F4003">
        <v>0.44</v>
      </c>
      <c r="G4003" s="1" t="s">
        <v>9985</v>
      </c>
      <c r="H4003">
        <v>1.56</v>
      </c>
      <c r="I4003">
        <v>97</v>
      </c>
      <c r="J4003" t="s">
        <v>39</v>
      </c>
      <c r="K4003">
        <v>22</v>
      </c>
      <c r="L4003" t="s">
        <v>47</v>
      </c>
      <c r="M4003">
        <v>2012</v>
      </c>
      <c r="N4003" t="s">
        <v>23</v>
      </c>
      <c r="O4003">
        <v>4.9000000000000004</v>
      </c>
      <c r="P4003">
        <v>1</v>
      </c>
      <c r="Q4003" t="s">
        <v>48</v>
      </c>
      <c r="R4003">
        <v>40</v>
      </c>
      <c r="S4003">
        <f t="shared" si="186"/>
        <v>3880</v>
      </c>
      <c r="T4003">
        <f t="shared" si="187"/>
        <v>1707.2</v>
      </c>
      <c r="U4003" s="2">
        <f t="shared" si="188"/>
        <v>1.0309278350515464E-2</v>
      </c>
      <c r="V4003" t="str" cm="1">
        <f t="array" ref="V4003">_xlfn.IFS(H4003&lt;5,"Urban",H4003&lt;=12,"Sub-Urban",H4003&gt;12,"Out Of City")</f>
        <v>Urban</v>
      </c>
      <c r="W4003" t="str" cm="1">
        <f t="array" ref="W4003">_xlfn.IFS(
    L4003="CCS", "CCS",
    L4003="Type 2", "Type 2",
    L4003="CHAdeMO", "CHAdeMO",
    L4003="Tesla", "Tesla",
    L4003="CCS, Type 2", "CCS, Type 2",
    L4003="Type 2, CCS", "CCS, Type 2",
    L4003="CHAdeMO, Type 2", "CHAdeMO, Type 2",
    L4003="Type 2, CHAdeMO", "CHAdeMO, Type 2",
    L4003="CCS, Tesla", "CCS, Tesla",
    L4003="Tesla, CCS", "CCS, Tesla",
    L4003="Tesla, Type 2", "Tesla, Type 2",
    L4003="Type 2, Tesla", "Tesla, Type 2",
    L4003="CCS, CHAdeMO", "CCS, CHAdeMO",
    L4003="CHAdeMO, CCS", "CCS, CHAdeMO",
    L4003="CHAdeMO, Tesla", "CHAdeMO, Tesla",
    L4003="Tesla, CHAdeMO", "CHAdeMO, Tesla"
)</f>
        <v>Tesla</v>
      </c>
    </row>
    <row r="4004" spans="1:23" x14ac:dyDescent="0.25">
      <c r="A4004" t="s">
        <v>8016</v>
      </c>
      <c r="B4004">
        <v>37.573048999999997</v>
      </c>
      <c r="C4004">
        <v>126.96699</v>
      </c>
      <c r="D4004" t="s">
        <v>8017</v>
      </c>
      <c r="E4004" t="s">
        <v>38</v>
      </c>
      <c r="F4004">
        <v>0.22</v>
      </c>
      <c r="G4004" t="s">
        <v>32</v>
      </c>
      <c r="H4004">
        <v>18.23</v>
      </c>
      <c r="I4004">
        <v>13</v>
      </c>
      <c r="J4004" t="s">
        <v>21</v>
      </c>
      <c r="K4004">
        <v>150</v>
      </c>
      <c r="L4004" t="s">
        <v>51</v>
      </c>
      <c r="M4004">
        <v>2010</v>
      </c>
      <c r="N4004" t="s">
        <v>23</v>
      </c>
      <c r="O4004">
        <v>3.9</v>
      </c>
      <c r="P4004">
        <v>9</v>
      </c>
      <c r="Q4004" t="s">
        <v>29</v>
      </c>
      <c r="R4004">
        <v>18</v>
      </c>
      <c r="S4004">
        <f t="shared" si="186"/>
        <v>234</v>
      </c>
      <c r="T4004">
        <f t="shared" si="187"/>
        <v>51.48</v>
      </c>
      <c r="U4004" s="2">
        <f t="shared" si="188"/>
        <v>0.69230769230769229</v>
      </c>
      <c r="V4004" t="str" cm="1">
        <f t="array" ref="V4004">_xlfn.IFS(H4004&lt;5,"Urban",H4004&lt;=12,"Sub-Urban",H4004&gt;12,"Out Of City")</f>
        <v>Out Of City</v>
      </c>
      <c r="W4004" t="str" cm="1">
        <f t="array" ref="W4004">_xlfn.IFS(
    L4004="CCS", "CCS",
    L4004="Type 2", "Type 2",
    L4004="CHAdeMO", "CHAdeMO",
    L4004="Tesla", "Tesla",
    L4004="CCS, Type 2", "CCS, Type 2",
    L4004="Type 2, CCS", "CCS, Type 2",
    L4004="CHAdeMO, Type 2", "CHAdeMO, Type 2",
    L4004="Type 2, CHAdeMO", "CHAdeMO, Type 2",
    L4004="CCS, Tesla", "CCS, Tesla",
    L4004="Tesla, CCS", "CCS, Tesla",
    L4004="Tesla, Type 2", "Tesla, Type 2",
    L4004="Type 2, Tesla", "Tesla, Type 2",
    L4004="CCS, CHAdeMO", "CCS, CHAdeMO",
    L4004="CHAdeMO, CCS", "CCS, CHAdeMO",
    L4004="CHAdeMO, Tesla", "CHAdeMO, Tesla",
    L4004="Tesla, CHAdeMO", "CHAdeMO, Tesla"
)</f>
        <v>CCS, Tesla</v>
      </c>
    </row>
    <row r="4005" spans="1:23" x14ac:dyDescent="0.25">
      <c r="A4005" t="s">
        <v>8018</v>
      </c>
      <c r="B4005">
        <v>39.985228999999997</v>
      </c>
      <c r="C4005">
        <v>116.344397</v>
      </c>
      <c r="D4005" t="s">
        <v>8019</v>
      </c>
      <c r="E4005" t="s">
        <v>19</v>
      </c>
      <c r="F4005">
        <v>0.36</v>
      </c>
      <c r="G4005" t="s">
        <v>20</v>
      </c>
      <c r="H4005">
        <v>11.3</v>
      </c>
      <c r="I4005">
        <v>15</v>
      </c>
      <c r="J4005" t="s">
        <v>46</v>
      </c>
      <c r="K4005">
        <v>22</v>
      </c>
      <c r="L4005" t="s">
        <v>77</v>
      </c>
      <c r="M4005">
        <v>2011</v>
      </c>
      <c r="N4005" t="s">
        <v>23</v>
      </c>
      <c r="O4005">
        <v>4.9000000000000004</v>
      </c>
      <c r="P4005">
        <v>2</v>
      </c>
      <c r="Q4005" t="s">
        <v>48</v>
      </c>
      <c r="R4005">
        <v>35</v>
      </c>
      <c r="S4005">
        <f t="shared" si="186"/>
        <v>525</v>
      </c>
      <c r="T4005">
        <f t="shared" si="187"/>
        <v>189</v>
      </c>
      <c r="U4005" s="2">
        <f t="shared" si="188"/>
        <v>0.13333333333333333</v>
      </c>
      <c r="V4005" t="str" cm="1">
        <f t="array" ref="V4005">_xlfn.IFS(H4005&lt;5,"Urban",H4005&lt;=12,"Sub-Urban",H4005&gt;12,"Out Of City")</f>
        <v>Sub-Urban</v>
      </c>
      <c r="W4005" t="str" cm="1">
        <f t="array" ref="W4005">_xlfn.IFS(
    L4005="CCS", "CCS",
    L4005="Type 2", "Type 2",
    L4005="CHAdeMO", "CHAdeMO",
    L4005="Tesla", "Tesla",
    L4005="CCS, Type 2", "CCS, Type 2",
    L4005="Type 2, CCS", "CCS, Type 2",
    L4005="CHAdeMO, Type 2", "CHAdeMO, Type 2",
    L4005="Type 2, CHAdeMO", "CHAdeMO, Type 2",
    L4005="CCS, Tesla", "CCS, Tesla",
    L4005="Tesla, CCS", "CCS, Tesla",
    L4005="Tesla, Type 2", "Tesla, Type 2",
    L4005="Type 2, Tesla", "Tesla, Type 2",
    L4005="CCS, CHAdeMO", "CCS, CHAdeMO",
    L4005="CHAdeMO, CCS", "CCS, CHAdeMO",
    L4005="CHAdeMO, Tesla", "CHAdeMO, Tesla",
    L4005="Tesla, CHAdeMO", "CHAdeMO, Tesla"
)</f>
        <v>CHAdeMO</v>
      </c>
    </row>
    <row r="4006" spans="1:23" x14ac:dyDescent="0.25">
      <c r="A4006" t="s">
        <v>8020</v>
      </c>
      <c r="B4006">
        <v>19.077469000000001</v>
      </c>
      <c r="C4006">
        <v>72.841241999999994</v>
      </c>
      <c r="D4006" t="s">
        <v>8021</v>
      </c>
      <c r="E4006" t="s">
        <v>38</v>
      </c>
      <c r="F4006">
        <v>0.38</v>
      </c>
      <c r="G4006" s="1" t="s">
        <v>9985</v>
      </c>
      <c r="H4006">
        <v>17.57</v>
      </c>
      <c r="I4006">
        <v>96</v>
      </c>
      <c r="J4006" t="s">
        <v>47</v>
      </c>
      <c r="K4006">
        <v>22</v>
      </c>
      <c r="L4006" t="s">
        <v>77</v>
      </c>
      <c r="M4006">
        <v>2015</v>
      </c>
      <c r="N4006" t="s">
        <v>35</v>
      </c>
      <c r="O4006">
        <v>3.6</v>
      </c>
      <c r="P4006">
        <v>1</v>
      </c>
      <c r="Q4006" t="s">
        <v>48</v>
      </c>
      <c r="R4006">
        <v>16</v>
      </c>
      <c r="S4006">
        <f t="shared" si="186"/>
        <v>1536</v>
      </c>
      <c r="T4006">
        <f t="shared" si="187"/>
        <v>583.68000000000006</v>
      </c>
      <c r="U4006" s="2">
        <f t="shared" si="188"/>
        <v>1.0416666666666666E-2</v>
      </c>
      <c r="V4006" t="str" cm="1">
        <f t="array" ref="V4006">_xlfn.IFS(H4006&lt;5,"Urban",H4006&lt;=12,"Sub-Urban",H4006&gt;12,"Out Of City")</f>
        <v>Out Of City</v>
      </c>
      <c r="W4006" t="str" cm="1">
        <f t="array" ref="W4006">_xlfn.IFS(
    L4006="CCS", "CCS",
    L4006="Type 2", "Type 2",
    L4006="CHAdeMO", "CHAdeMO",
    L4006="Tesla", "Tesla",
    L4006="CCS, Type 2", "CCS, Type 2",
    L4006="Type 2, CCS", "CCS, Type 2",
    L4006="CHAdeMO, Type 2", "CHAdeMO, Type 2",
    L4006="Type 2, CHAdeMO", "CHAdeMO, Type 2",
    L4006="CCS, Tesla", "CCS, Tesla",
    L4006="Tesla, CCS", "CCS, Tesla",
    L4006="Tesla, Type 2", "Tesla, Type 2",
    L4006="Type 2, Tesla", "Tesla, Type 2",
    L4006="CCS, CHAdeMO", "CCS, CHAdeMO",
    L4006="CHAdeMO, CCS", "CCS, CHAdeMO",
    L4006="CHAdeMO, Tesla", "CHAdeMO, Tesla",
    L4006="Tesla, CHAdeMO", "CHAdeMO, Tesla"
)</f>
        <v>CHAdeMO</v>
      </c>
    </row>
    <row r="4007" spans="1:23" x14ac:dyDescent="0.25">
      <c r="A4007" t="s">
        <v>8022</v>
      </c>
      <c r="B4007">
        <v>18.929807</v>
      </c>
      <c r="C4007">
        <v>72.913814000000002</v>
      </c>
      <c r="D4007" t="s">
        <v>8023</v>
      </c>
      <c r="E4007" t="s">
        <v>19</v>
      </c>
      <c r="F4007">
        <v>0.37</v>
      </c>
      <c r="G4007" t="s">
        <v>32</v>
      </c>
      <c r="H4007">
        <v>12.99</v>
      </c>
      <c r="I4007">
        <v>18</v>
      </c>
      <c r="J4007" t="s">
        <v>47</v>
      </c>
      <c r="K4007">
        <v>350</v>
      </c>
      <c r="L4007" t="s">
        <v>40</v>
      </c>
      <c r="M4007">
        <v>2018</v>
      </c>
      <c r="N4007" t="s">
        <v>35</v>
      </c>
      <c r="O4007">
        <v>3.9</v>
      </c>
      <c r="P4007">
        <v>4</v>
      </c>
      <c r="Q4007" t="s">
        <v>29</v>
      </c>
      <c r="R4007">
        <v>22</v>
      </c>
      <c r="S4007">
        <f t="shared" si="186"/>
        <v>396</v>
      </c>
      <c r="T4007">
        <f t="shared" si="187"/>
        <v>146.52000000000001</v>
      </c>
      <c r="U4007" s="2">
        <f t="shared" si="188"/>
        <v>0.22222222222222221</v>
      </c>
      <c r="V4007" t="str" cm="1">
        <f t="array" ref="V4007">_xlfn.IFS(H4007&lt;5,"Urban",H4007&lt;=12,"Sub-Urban",H4007&gt;12,"Out Of City")</f>
        <v>Out Of City</v>
      </c>
      <c r="W4007" t="str" cm="1">
        <f t="array" ref="W4007">_xlfn.IFS(
    L4007="CCS", "CCS",
    L4007="Type 2", "Type 2",
    L4007="CHAdeMO", "CHAdeMO",
    L4007="Tesla", "Tesla",
    L4007="CCS, Type 2", "CCS, Type 2",
    L4007="Type 2, CCS", "CCS, Type 2",
    L4007="CHAdeMO, Type 2", "CHAdeMO, Type 2",
    L4007="Type 2, CHAdeMO", "CHAdeMO, Type 2",
    L4007="CCS, Tesla", "CCS, Tesla",
    L4007="Tesla, CCS", "CCS, Tesla",
    L4007="Tesla, Type 2", "Tesla, Type 2",
    L4007="Type 2, Tesla", "Tesla, Type 2",
    L4007="CCS, CHAdeMO", "CCS, CHAdeMO",
    L4007="CHAdeMO, CCS", "CCS, CHAdeMO",
    L4007="CHAdeMO, Tesla", "CHAdeMO, Tesla",
    L4007="Tesla, CHAdeMO", "CHAdeMO, Tesla"
)</f>
        <v>Type 2</v>
      </c>
    </row>
    <row r="4008" spans="1:23" x14ac:dyDescent="0.25">
      <c r="A4008" t="s">
        <v>8024</v>
      </c>
      <c r="B4008">
        <v>55.849572000000002</v>
      </c>
      <c r="C4008">
        <v>37.523853000000003</v>
      </c>
      <c r="D4008" t="s">
        <v>8025</v>
      </c>
      <c r="E4008" t="s">
        <v>27</v>
      </c>
      <c r="F4008">
        <v>0.16</v>
      </c>
      <c r="G4008" t="s">
        <v>32</v>
      </c>
      <c r="H4008">
        <v>8.86</v>
      </c>
      <c r="I4008">
        <v>41</v>
      </c>
      <c r="J4008" t="s">
        <v>21</v>
      </c>
      <c r="K4008">
        <v>22</v>
      </c>
      <c r="L4008" t="s">
        <v>77</v>
      </c>
      <c r="M4008">
        <v>2023</v>
      </c>
      <c r="N4008" t="s">
        <v>23</v>
      </c>
      <c r="O4008">
        <v>3.1</v>
      </c>
      <c r="P4008">
        <v>4</v>
      </c>
      <c r="Q4008" t="s">
        <v>48</v>
      </c>
      <c r="R4008">
        <v>50</v>
      </c>
      <c r="S4008">
        <f t="shared" si="186"/>
        <v>2050</v>
      </c>
      <c r="T4008">
        <f t="shared" si="187"/>
        <v>328</v>
      </c>
      <c r="U4008" s="2">
        <f t="shared" si="188"/>
        <v>9.7560975609756101E-2</v>
      </c>
      <c r="V4008" t="str" cm="1">
        <f t="array" ref="V4008">_xlfn.IFS(H4008&lt;5,"Urban",H4008&lt;=12,"Sub-Urban",H4008&gt;12,"Out Of City")</f>
        <v>Sub-Urban</v>
      </c>
      <c r="W4008" t="str" cm="1">
        <f t="array" ref="W4008">_xlfn.IFS(
    L4008="CCS", "CCS",
    L4008="Type 2", "Type 2",
    L4008="CHAdeMO", "CHAdeMO",
    L4008="Tesla", "Tesla",
    L4008="CCS, Type 2", "CCS, Type 2",
    L4008="Type 2, CCS", "CCS, Type 2",
    L4008="CHAdeMO, Type 2", "CHAdeMO, Type 2",
    L4008="Type 2, CHAdeMO", "CHAdeMO, Type 2",
    L4008="CCS, Tesla", "CCS, Tesla",
    L4008="Tesla, CCS", "CCS, Tesla",
    L4008="Tesla, Type 2", "Tesla, Type 2",
    L4008="Type 2, Tesla", "Tesla, Type 2",
    L4008="CCS, CHAdeMO", "CCS, CHAdeMO",
    L4008="CHAdeMO, CCS", "CCS, CHAdeMO",
    L4008="CHAdeMO, Tesla", "CHAdeMO, Tesla",
    L4008="Tesla, CHAdeMO", "CHAdeMO, Tesla"
)</f>
        <v>CHAdeMO</v>
      </c>
    </row>
    <row r="4009" spans="1:23" x14ac:dyDescent="0.25">
      <c r="A4009" t="s">
        <v>8026</v>
      </c>
      <c r="B4009">
        <v>19.563862</v>
      </c>
      <c r="C4009">
        <v>-99.139256000000003</v>
      </c>
      <c r="D4009" t="s">
        <v>8027</v>
      </c>
      <c r="E4009" t="s">
        <v>19</v>
      </c>
      <c r="F4009">
        <v>0.31</v>
      </c>
      <c r="G4009" t="s">
        <v>32</v>
      </c>
      <c r="H4009">
        <v>12.01</v>
      </c>
      <c r="I4009">
        <v>20</v>
      </c>
      <c r="J4009" t="s">
        <v>21</v>
      </c>
      <c r="K4009">
        <v>150</v>
      </c>
      <c r="L4009" t="s">
        <v>43</v>
      </c>
      <c r="M4009">
        <v>2021</v>
      </c>
      <c r="N4009" t="s">
        <v>23</v>
      </c>
      <c r="O4009">
        <v>4.2</v>
      </c>
      <c r="P4009">
        <v>6</v>
      </c>
      <c r="Q4009" t="s">
        <v>29</v>
      </c>
      <c r="R4009">
        <v>39</v>
      </c>
      <c r="S4009">
        <f t="shared" si="186"/>
        <v>780</v>
      </c>
      <c r="T4009">
        <f t="shared" si="187"/>
        <v>241.8</v>
      </c>
      <c r="U4009" s="2">
        <f t="shared" si="188"/>
        <v>0.3</v>
      </c>
      <c r="V4009" t="str" cm="1">
        <f t="array" ref="V4009">_xlfn.IFS(H4009&lt;5,"Urban",H4009&lt;=12,"Sub-Urban",H4009&gt;12,"Out Of City")</f>
        <v>Out Of City</v>
      </c>
      <c r="W4009" t="str" cm="1">
        <f t="array" ref="W4009">_xlfn.IFS(
    L4009="CCS", "CCS",
    L4009="Type 2", "Type 2",
    L4009="CHAdeMO", "CHAdeMO",
    L4009="Tesla", "Tesla",
    L4009="CCS, Type 2", "CCS, Type 2",
    L4009="Type 2, CCS", "CCS, Type 2",
    L4009="CHAdeMO, Type 2", "CHAdeMO, Type 2",
    L4009="Type 2, CHAdeMO", "CHAdeMO, Type 2",
    L4009="CCS, Tesla", "CCS, Tesla",
    L4009="Tesla, CCS", "CCS, Tesla",
    L4009="Tesla, Type 2", "Tesla, Type 2",
    L4009="Type 2, Tesla", "Tesla, Type 2",
    L4009="CCS, CHAdeMO", "CCS, CHAdeMO",
    L4009="CHAdeMO, CCS", "CCS, CHAdeMO",
    L4009="CHAdeMO, Tesla", "CHAdeMO, Tesla",
    L4009="Tesla, CHAdeMO", "CHAdeMO, Tesla"
)</f>
        <v>CCS</v>
      </c>
    </row>
    <row r="4010" spans="1:23" x14ac:dyDescent="0.25">
      <c r="A4010" t="s">
        <v>8028</v>
      </c>
      <c r="B4010">
        <v>-33.887957999999998</v>
      </c>
      <c r="C4010">
        <v>18.420528000000001</v>
      </c>
      <c r="D4010" t="s">
        <v>8029</v>
      </c>
      <c r="E4010" t="s">
        <v>38</v>
      </c>
      <c r="F4010">
        <v>0.26</v>
      </c>
      <c r="G4010" t="s">
        <v>32</v>
      </c>
      <c r="H4010">
        <v>10.08</v>
      </c>
      <c r="I4010">
        <v>78</v>
      </c>
      <c r="J4010" t="s">
        <v>46</v>
      </c>
      <c r="K4010">
        <v>350</v>
      </c>
      <c r="L4010" t="s">
        <v>34</v>
      </c>
      <c r="M4010">
        <v>2011</v>
      </c>
      <c r="N4010" t="s">
        <v>35</v>
      </c>
      <c r="O4010">
        <v>3.2</v>
      </c>
      <c r="P4010">
        <v>4</v>
      </c>
      <c r="Q4010" t="s">
        <v>24</v>
      </c>
      <c r="R4010">
        <v>17</v>
      </c>
      <c r="S4010">
        <f t="shared" si="186"/>
        <v>1326</v>
      </c>
      <c r="T4010">
        <f t="shared" si="187"/>
        <v>344.76</v>
      </c>
      <c r="U4010" s="2">
        <f t="shared" si="188"/>
        <v>5.128205128205128E-2</v>
      </c>
      <c r="V4010" t="str" cm="1">
        <f t="array" ref="V4010">_xlfn.IFS(H4010&lt;5,"Urban",H4010&lt;=12,"Sub-Urban",H4010&gt;12,"Out Of City")</f>
        <v>Sub-Urban</v>
      </c>
      <c r="W4010" t="str" cm="1">
        <f t="array" ref="W4010">_xlfn.IFS(
    L4010="CCS", "CCS",
    L4010="Type 2", "Type 2",
    L4010="CHAdeMO", "CHAdeMO",
    L4010="Tesla", "Tesla",
    L4010="CCS, Type 2", "CCS, Type 2",
    L4010="Type 2, CCS", "CCS, Type 2",
    L4010="CHAdeMO, Type 2", "CHAdeMO, Type 2",
    L4010="Type 2, CHAdeMO", "CHAdeMO, Type 2",
    L4010="CCS, Tesla", "CCS, Tesla",
    L4010="Tesla, CCS", "CCS, Tesla",
    L4010="Tesla, Type 2", "Tesla, Type 2",
    L4010="Type 2, Tesla", "Tesla, Type 2",
    L4010="CCS, CHAdeMO", "CCS, CHAdeMO",
    L4010="CHAdeMO, CCS", "CCS, CHAdeMO",
    L4010="CHAdeMO, Tesla", "CHAdeMO, Tesla",
    L4010="Tesla, CHAdeMO", "CHAdeMO, Tesla"
)</f>
        <v>CCS, Type 2</v>
      </c>
    </row>
    <row r="4011" spans="1:23" x14ac:dyDescent="0.25">
      <c r="A4011" t="s">
        <v>8030</v>
      </c>
      <c r="B4011">
        <v>19.486007000000001</v>
      </c>
      <c r="C4011">
        <v>-99.122062999999997</v>
      </c>
      <c r="D4011" t="s">
        <v>8031</v>
      </c>
      <c r="E4011" t="s">
        <v>19</v>
      </c>
      <c r="F4011">
        <v>0.43</v>
      </c>
      <c r="G4011" s="1" t="s">
        <v>9985</v>
      </c>
      <c r="H4011">
        <v>2.41</v>
      </c>
      <c r="I4011">
        <v>48</v>
      </c>
      <c r="J4011" t="s">
        <v>39</v>
      </c>
      <c r="K4011">
        <v>50</v>
      </c>
      <c r="L4011" t="s">
        <v>51</v>
      </c>
      <c r="M4011">
        <v>2012</v>
      </c>
      <c r="N4011" t="s">
        <v>35</v>
      </c>
      <c r="O4011">
        <v>4.9000000000000004</v>
      </c>
      <c r="P4011">
        <v>9</v>
      </c>
      <c r="Q4011" t="s">
        <v>24</v>
      </c>
      <c r="R4011">
        <v>36</v>
      </c>
      <c r="S4011">
        <f t="shared" si="186"/>
        <v>1728</v>
      </c>
      <c r="T4011">
        <f t="shared" si="187"/>
        <v>743.04</v>
      </c>
      <c r="U4011" s="2">
        <f t="shared" si="188"/>
        <v>0.1875</v>
      </c>
      <c r="V4011" t="str" cm="1">
        <f t="array" ref="V4011">_xlfn.IFS(H4011&lt;5,"Urban",H4011&lt;=12,"Sub-Urban",H4011&gt;12,"Out Of City")</f>
        <v>Urban</v>
      </c>
      <c r="W4011" t="str" cm="1">
        <f t="array" ref="W4011">_xlfn.IFS(
    L4011="CCS", "CCS",
    L4011="Type 2", "Type 2",
    L4011="CHAdeMO", "CHAdeMO",
    L4011="Tesla", "Tesla",
    L4011="CCS, Type 2", "CCS, Type 2",
    L4011="Type 2, CCS", "CCS, Type 2",
    L4011="CHAdeMO, Type 2", "CHAdeMO, Type 2",
    L4011="Type 2, CHAdeMO", "CHAdeMO, Type 2",
    L4011="CCS, Tesla", "CCS, Tesla",
    L4011="Tesla, CCS", "CCS, Tesla",
    L4011="Tesla, Type 2", "Tesla, Type 2",
    L4011="Type 2, Tesla", "Tesla, Type 2",
    L4011="CCS, CHAdeMO", "CCS, CHAdeMO",
    L4011="CHAdeMO, CCS", "CCS, CHAdeMO",
    L4011="CHAdeMO, Tesla", "CHAdeMO, Tesla",
    L4011="Tesla, CHAdeMO", "CHAdeMO, Tesla"
)</f>
        <v>CCS, Tesla</v>
      </c>
    </row>
    <row r="4012" spans="1:23" x14ac:dyDescent="0.25">
      <c r="A4012" t="s">
        <v>8032</v>
      </c>
      <c r="B4012">
        <v>-60.426198999999997</v>
      </c>
      <c r="C4012">
        <v>-160.37732199999999</v>
      </c>
      <c r="D4012" t="s">
        <v>8033</v>
      </c>
      <c r="E4012" t="s">
        <v>27</v>
      </c>
      <c r="F4012">
        <v>0.33</v>
      </c>
      <c r="G4012" t="s">
        <v>32</v>
      </c>
      <c r="H4012">
        <v>1.53</v>
      </c>
      <c r="I4012">
        <v>45</v>
      </c>
      <c r="J4012" t="s">
        <v>39</v>
      </c>
      <c r="K4012">
        <v>150</v>
      </c>
      <c r="L4012" t="s">
        <v>85</v>
      </c>
      <c r="M4012">
        <v>2013</v>
      </c>
      <c r="N4012" t="s">
        <v>23</v>
      </c>
      <c r="O4012">
        <v>3.4</v>
      </c>
      <c r="P4012">
        <v>6</v>
      </c>
      <c r="Q4012" t="s">
        <v>48</v>
      </c>
      <c r="R4012">
        <v>49</v>
      </c>
      <c r="S4012">
        <f t="shared" si="186"/>
        <v>2205</v>
      </c>
      <c r="T4012">
        <f t="shared" si="187"/>
        <v>727.65000000000009</v>
      </c>
      <c r="U4012" s="2">
        <f t="shared" si="188"/>
        <v>0.13333333333333333</v>
      </c>
      <c r="V4012" t="str" cm="1">
        <f t="array" ref="V4012">_xlfn.IFS(H4012&lt;5,"Urban",H4012&lt;=12,"Sub-Urban",H4012&gt;12,"Out Of City")</f>
        <v>Urban</v>
      </c>
      <c r="W4012" t="str" cm="1">
        <f t="array" ref="W4012">_xlfn.IFS(
    L4012="CCS", "CCS",
    L4012="Type 2", "Type 2",
    L4012="CHAdeMO", "CHAdeMO",
    L4012="Tesla", "Tesla",
    L4012="CCS, Type 2", "CCS, Type 2",
    L4012="Type 2, CCS", "CCS, Type 2",
    L4012="CHAdeMO, Type 2", "CHAdeMO, Type 2",
    L4012="Type 2, CHAdeMO", "CHAdeMO, Type 2",
    L4012="CCS, Tesla", "CCS, Tesla",
    L4012="Tesla, CCS", "CCS, Tesla",
    L4012="Tesla, Type 2", "Tesla, Type 2",
    L4012="Type 2, Tesla", "Tesla, Type 2",
    L4012="CCS, CHAdeMO", "CCS, CHAdeMO",
    L4012="CHAdeMO, CCS", "CCS, CHAdeMO",
    L4012="CHAdeMO, Tesla", "CHAdeMO, Tesla",
    L4012="Tesla, CHAdeMO", "CHAdeMO, Tesla"
)</f>
        <v>CHAdeMO, Tesla</v>
      </c>
    </row>
    <row r="4013" spans="1:23" x14ac:dyDescent="0.25">
      <c r="A4013" t="s">
        <v>8034</v>
      </c>
      <c r="B4013">
        <v>37.872495999999998</v>
      </c>
      <c r="C4013">
        <v>-122.389506</v>
      </c>
      <c r="D4013" t="s">
        <v>8035</v>
      </c>
      <c r="E4013" t="s">
        <v>38</v>
      </c>
      <c r="F4013">
        <v>0.34</v>
      </c>
      <c r="G4013" t="s">
        <v>32</v>
      </c>
      <c r="H4013">
        <v>6.64</v>
      </c>
      <c r="I4013">
        <v>96</v>
      </c>
      <c r="J4013" t="s">
        <v>47</v>
      </c>
      <c r="K4013">
        <v>50</v>
      </c>
      <c r="L4013" t="s">
        <v>47</v>
      </c>
      <c r="M4013">
        <v>2012</v>
      </c>
      <c r="N4013" t="s">
        <v>23</v>
      </c>
      <c r="O4013">
        <v>3.1</v>
      </c>
      <c r="P4013">
        <v>8</v>
      </c>
      <c r="Q4013" t="s">
        <v>29</v>
      </c>
      <c r="R4013">
        <v>10</v>
      </c>
      <c r="S4013">
        <f t="shared" si="186"/>
        <v>960</v>
      </c>
      <c r="T4013">
        <f t="shared" si="187"/>
        <v>326.40000000000003</v>
      </c>
      <c r="U4013" s="2">
        <f t="shared" si="188"/>
        <v>8.3333333333333329E-2</v>
      </c>
      <c r="V4013" t="str" cm="1">
        <f t="array" ref="V4013">_xlfn.IFS(H4013&lt;5,"Urban",H4013&lt;=12,"Sub-Urban",H4013&gt;12,"Out Of City")</f>
        <v>Sub-Urban</v>
      </c>
      <c r="W4013" t="str" cm="1">
        <f t="array" ref="W4013">_xlfn.IFS(
    L4013="CCS", "CCS",
    L4013="Type 2", "Type 2",
    L4013="CHAdeMO", "CHAdeMO",
    L4013="Tesla", "Tesla",
    L4013="CCS, Type 2", "CCS, Type 2",
    L4013="Type 2, CCS", "CCS, Type 2",
    L4013="CHAdeMO, Type 2", "CHAdeMO, Type 2",
    L4013="Type 2, CHAdeMO", "CHAdeMO, Type 2",
    L4013="CCS, Tesla", "CCS, Tesla",
    L4013="Tesla, CCS", "CCS, Tesla",
    L4013="Tesla, Type 2", "Tesla, Type 2",
    L4013="Type 2, Tesla", "Tesla, Type 2",
    L4013="CCS, CHAdeMO", "CCS, CHAdeMO",
    L4013="CHAdeMO, CCS", "CCS, CHAdeMO",
    L4013="CHAdeMO, Tesla", "CHAdeMO, Tesla",
    L4013="Tesla, CHAdeMO", "CHAdeMO, Tesla"
)</f>
        <v>Tesla</v>
      </c>
    </row>
    <row r="4014" spans="1:23" x14ac:dyDescent="0.25">
      <c r="A4014" t="s">
        <v>8036</v>
      </c>
      <c r="B4014">
        <v>43.796346</v>
      </c>
      <c r="C4014">
        <v>-79.429135000000002</v>
      </c>
      <c r="D4014" t="s">
        <v>8037</v>
      </c>
      <c r="E4014" t="s">
        <v>19</v>
      </c>
      <c r="F4014">
        <v>0.5</v>
      </c>
      <c r="G4014" t="s">
        <v>32</v>
      </c>
      <c r="H4014">
        <v>12.13</v>
      </c>
      <c r="I4014">
        <v>83</v>
      </c>
      <c r="J4014" t="s">
        <v>47</v>
      </c>
      <c r="K4014">
        <v>50</v>
      </c>
      <c r="L4014" t="s">
        <v>58</v>
      </c>
      <c r="M4014">
        <v>2010</v>
      </c>
      <c r="N4014" t="s">
        <v>35</v>
      </c>
      <c r="O4014">
        <v>5</v>
      </c>
      <c r="P4014">
        <v>9</v>
      </c>
      <c r="Q4014" t="s">
        <v>48</v>
      </c>
      <c r="R4014">
        <v>20</v>
      </c>
      <c r="S4014">
        <f t="shared" si="186"/>
        <v>1660</v>
      </c>
      <c r="T4014">
        <f t="shared" si="187"/>
        <v>830</v>
      </c>
      <c r="U4014" s="2">
        <f t="shared" si="188"/>
        <v>0.10843373493975904</v>
      </c>
      <c r="V4014" t="str" cm="1">
        <f t="array" ref="V4014">_xlfn.IFS(H4014&lt;5,"Urban",H4014&lt;=12,"Sub-Urban",H4014&gt;12,"Out Of City")</f>
        <v>Out Of City</v>
      </c>
      <c r="W4014" t="str" cm="1">
        <f t="array" ref="W4014">_xlfn.IFS(
    L4014="CCS", "CCS",
    L4014="Type 2", "Type 2",
    L4014="CHAdeMO", "CHAdeMO",
    L4014="Tesla", "Tesla",
    L4014="CCS, Type 2", "CCS, Type 2",
    L4014="Type 2, CCS", "CCS, Type 2",
    L4014="CHAdeMO, Type 2", "CHAdeMO, Type 2",
    L4014="Type 2, CHAdeMO", "CHAdeMO, Type 2",
    L4014="CCS, Tesla", "CCS, Tesla",
    L4014="Tesla, CCS", "CCS, Tesla",
    L4014="Tesla, Type 2", "Tesla, Type 2",
    L4014="Type 2, Tesla", "Tesla, Type 2",
    L4014="CCS, CHAdeMO", "CCS, CHAdeMO",
    L4014="CHAdeMO, CCS", "CCS, CHAdeMO",
    L4014="CHAdeMO, Tesla", "CHAdeMO, Tesla",
    L4014="Tesla, CHAdeMO", "CHAdeMO, Tesla"
)</f>
        <v>CCS, Tesla</v>
      </c>
    </row>
    <row r="4015" spans="1:23" x14ac:dyDescent="0.25">
      <c r="A4015" t="s">
        <v>8038</v>
      </c>
      <c r="B4015">
        <v>41.88391</v>
      </c>
      <c r="C4015">
        <v>-87.610658999999998</v>
      </c>
      <c r="D4015" t="s">
        <v>8039</v>
      </c>
      <c r="E4015" t="s">
        <v>19</v>
      </c>
      <c r="F4015">
        <v>0.15</v>
      </c>
      <c r="G4015" t="s">
        <v>32</v>
      </c>
      <c r="H4015">
        <v>5.6</v>
      </c>
      <c r="I4015">
        <v>33</v>
      </c>
      <c r="J4015" t="s">
        <v>47</v>
      </c>
      <c r="K4015">
        <v>350</v>
      </c>
      <c r="L4015" t="s">
        <v>77</v>
      </c>
      <c r="M4015">
        <v>2012</v>
      </c>
      <c r="N4015" t="s">
        <v>35</v>
      </c>
      <c r="O4015">
        <v>4.4000000000000004</v>
      </c>
      <c r="P4015">
        <v>10</v>
      </c>
      <c r="Q4015" t="s">
        <v>29</v>
      </c>
      <c r="R4015">
        <v>36</v>
      </c>
      <c r="S4015">
        <f t="shared" si="186"/>
        <v>1188</v>
      </c>
      <c r="T4015">
        <f t="shared" si="187"/>
        <v>178.2</v>
      </c>
      <c r="U4015" s="2">
        <f t="shared" si="188"/>
        <v>0.30303030303030304</v>
      </c>
      <c r="V4015" t="str" cm="1">
        <f t="array" ref="V4015">_xlfn.IFS(H4015&lt;5,"Urban",H4015&lt;=12,"Sub-Urban",H4015&gt;12,"Out Of City")</f>
        <v>Sub-Urban</v>
      </c>
      <c r="W4015" t="str" cm="1">
        <f t="array" ref="W4015">_xlfn.IFS(
    L4015="CCS", "CCS",
    L4015="Type 2", "Type 2",
    L4015="CHAdeMO", "CHAdeMO",
    L4015="Tesla", "Tesla",
    L4015="CCS, Type 2", "CCS, Type 2",
    L4015="Type 2, CCS", "CCS, Type 2",
    L4015="CHAdeMO, Type 2", "CHAdeMO, Type 2",
    L4015="Type 2, CHAdeMO", "CHAdeMO, Type 2",
    L4015="CCS, Tesla", "CCS, Tesla",
    L4015="Tesla, CCS", "CCS, Tesla",
    L4015="Tesla, Type 2", "Tesla, Type 2",
    L4015="Type 2, Tesla", "Tesla, Type 2",
    L4015="CCS, CHAdeMO", "CCS, CHAdeMO",
    L4015="CHAdeMO, CCS", "CCS, CHAdeMO",
    L4015="CHAdeMO, Tesla", "CHAdeMO, Tesla",
    L4015="Tesla, CHAdeMO", "CHAdeMO, Tesla"
)</f>
        <v>CHAdeMO</v>
      </c>
    </row>
    <row r="4016" spans="1:23" x14ac:dyDescent="0.25">
      <c r="A4016" t="s">
        <v>8040</v>
      </c>
      <c r="B4016">
        <v>55.837359999999997</v>
      </c>
      <c r="C4016">
        <v>37.581254999999999</v>
      </c>
      <c r="D4016" t="s">
        <v>8041</v>
      </c>
      <c r="E4016" t="s">
        <v>19</v>
      </c>
      <c r="F4016">
        <v>0.15</v>
      </c>
      <c r="G4016" s="1" t="s">
        <v>9985</v>
      </c>
      <c r="H4016">
        <v>11.57</v>
      </c>
      <c r="I4016">
        <v>36</v>
      </c>
      <c r="J4016" t="s">
        <v>39</v>
      </c>
      <c r="K4016">
        <v>350</v>
      </c>
      <c r="L4016" t="s">
        <v>77</v>
      </c>
      <c r="M4016">
        <v>2022</v>
      </c>
      <c r="N4016" t="s">
        <v>23</v>
      </c>
      <c r="O4016">
        <v>3.2</v>
      </c>
      <c r="P4016">
        <v>10</v>
      </c>
      <c r="Q4016" t="s">
        <v>48</v>
      </c>
      <c r="R4016">
        <v>21</v>
      </c>
      <c r="S4016">
        <f t="shared" si="186"/>
        <v>756</v>
      </c>
      <c r="T4016">
        <f t="shared" si="187"/>
        <v>113.39999999999999</v>
      </c>
      <c r="U4016" s="2">
        <f t="shared" si="188"/>
        <v>0.27777777777777779</v>
      </c>
      <c r="V4016" t="str" cm="1">
        <f t="array" ref="V4016">_xlfn.IFS(H4016&lt;5,"Urban",H4016&lt;=12,"Sub-Urban",H4016&gt;12,"Out Of City")</f>
        <v>Sub-Urban</v>
      </c>
      <c r="W4016" t="str" cm="1">
        <f t="array" ref="W4016">_xlfn.IFS(
    L4016="CCS", "CCS",
    L4016="Type 2", "Type 2",
    L4016="CHAdeMO", "CHAdeMO",
    L4016="Tesla", "Tesla",
    L4016="CCS, Type 2", "CCS, Type 2",
    L4016="Type 2, CCS", "CCS, Type 2",
    L4016="CHAdeMO, Type 2", "CHAdeMO, Type 2",
    L4016="Type 2, CHAdeMO", "CHAdeMO, Type 2",
    L4016="CCS, Tesla", "CCS, Tesla",
    L4016="Tesla, CCS", "CCS, Tesla",
    L4016="Tesla, Type 2", "Tesla, Type 2",
    L4016="Type 2, Tesla", "Tesla, Type 2",
    L4016="CCS, CHAdeMO", "CCS, CHAdeMO",
    L4016="CHAdeMO, CCS", "CCS, CHAdeMO",
    L4016="CHAdeMO, Tesla", "CHAdeMO, Tesla",
    L4016="Tesla, CHAdeMO", "CHAdeMO, Tesla"
)</f>
        <v>CHAdeMO</v>
      </c>
    </row>
    <row r="4017" spans="1:23" x14ac:dyDescent="0.25">
      <c r="A4017" t="s">
        <v>8042</v>
      </c>
      <c r="B4017">
        <v>37.641303999999998</v>
      </c>
      <c r="C4017">
        <v>126.95299</v>
      </c>
      <c r="D4017" t="s">
        <v>8043</v>
      </c>
      <c r="E4017" t="s">
        <v>27</v>
      </c>
      <c r="F4017">
        <v>0.37</v>
      </c>
      <c r="G4017" t="s">
        <v>32</v>
      </c>
      <c r="H4017">
        <v>6.58</v>
      </c>
      <c r="I4017">
        <v>87</v>
      </c>
      <c r="J4017" t="s">
        <v>21</v>
      </c>
      <c r="K4017">
        <v>150</v>
      </c>
      <c r="L4017" t="s">
        <v>43</v>
      </c>
      <c r="M4017">
        <v>2012</v>
      </c>
      <c r="N4017" t="s">
        <v>23</v>
      </c>
      <c r="O4017">
        <v>4.5999999999999996</v>
      </c>
      <c r="P4017">
        <v>10</v>
      </c>
      <c r="Q4017" t="s">
        <v>29</v>
      </c>
      <c r="R4017">
        <v>58</v>
      </c>
      <c r="S4017">
        <f t="shared" si="186"/>
        <v>5046</v>
      </c>
      <c r="T4017">
        <f t="shared" si="187"/>
        <v>1867.02</v>
      </c>
      <c r="U4017" s="2">
        <f t="shared" si="188"/>
        <v>0.11494252873563218</v>
      </c>
      <c r="V4017" t="str" cm="1">
        <f t="array" ref="V4017">_xlfn.IFS(H4017&lt;5,"Urban",H4017&lt;=12,"Sub-Urban",H4017&gt;12,"Out Of City")</f>
        <v>Sub-Urban</v>
      </c>
      <c r="W4017" t="str" cm="1">
        <f t="array" ref="W4017">_xlfn.IFS(
    L4017="CCS", "CCS",
    L4017="Type 2", "Type 2",
    L4017="CHAdeMO", "CHAdeMO",
    L4017="Tesla", "Tesla",
    L4017="CCS, Type 2", "CCS, Type 2",
    L4017="Type 2, CCS", "CCS, Type 2",
    L4017="CHAdeMO, Type 2", "CHAdeMO, Type 2",
    L4017="Type 2, CHAdeMO", "CHAdeMO, Type 2",
    L4017="CCS, Tesla", "CCS, Tesla",
    L4017="Tesla, CCS", "CCS, Tesla",
    L4017="Tesla, Type 2", "Tesla, Type 2",
    L4017="Type 2, Tesla", "Tesla, Type 2",
    L4017="CCS, CHAdeMO", "CCS, CHAdeMO",
    L4017="CHAdeMO, CCS", "CCS, CHAdeMO",
    L4017="CHAdeMO, Tesla", "CHAdeMO, Tesla",
    L4017="Tesla, CHAdeMO", "CHAdeMO, Tesla"
)</f>
        <v>CCS</v>
      </c>
    </row>
    <row r="4018" spans="1:23" x14ac:dyDescent="0.25">
      <c r="A4018" t="s">
        <v>8044</v>
      </c>
      <c r="B4018">
        <v>19.084909</v>
      </c>
      <c r="C4018">
        <v>72.903695999999997</v>
      </c>
      <c r="D4018" t="s">
        <v>8045</v>
      </c>
      <c r="E4018" t="s">
        <v>27</v>
      </c>
      <c r="F4018">
        <v>0.32</v>
      </c>
      <c r="G4018" s="1" t="s">
        <v>9985</v>
      </c>
      <c r="H4018">
        <v>1.1000000000000001</v>
      </c>
      <c r="I4018">
        <v>13</v>
      </c>
      <c r="J4018" t="s">
        <v>46</v>
      </c>
      <c r="K4018">
        <v>50</v>
      </c>
      <c r="L4018" t="s">
        <v>51</v>
      </c>
      <c r="M4018">
        <v>2014</v>
      </c>
      <c r="N4018" t="s">
        <v>23</v>
      </c>
      <c r="O4018">
        <v>4.0999999999999996</v>
      </c>
      <c r="P4018">
        <v>6</v>
      </c>
      <c r="Q4018" t="s">
        <v>24</v>
      </c>
      <c r="R4018">
        <v>48</v>
      </c>
      <c r="S4018">
        <f t="shared" si="186"/>
        <v>624</v>
      </c>
      <c r="T4018">
        <f t="shared" si="187"/>
        <v>199.68</v>
      </c>
      <c r="U4018" s="2">
        <f t="shared" si="188"/>
        <v>0.46153846153846156</v>
      </c>
      <c r="V4018" t="str" cm="1">
        <f t="array" ref="V4018">_xlfn.IFS(H4018&lt;5,"Urban",H4018&lt;=12,"Sub-Urban",H4018&gt;12,"Out Of City")</f>
        <v>Urban</v>
      </c>
      <c r="W4018" t="str" cm="1">
        <f t="array" ref="W4018">_xlfn.IFS(
    L4018="CCS", "CCS",
    L4018="Type 2", "Type 2",
    L4018="CHAdeMO", "CHAdeMO",
    L4018="Tesla", "Tesla",
    L4018="CCS, Type 2", "CCS, Type 2",
    L4018="Type 2, CCS", "CCS, Type 2",
    L4018="CHAdeMO, Type 2", "CHAdeMO, Type 2",
    L4018="Type 2, CHAdeMO", "CHAdeMO, Type 2",
    L4018="CCS, Tesla", "CCS, Tesla",
    L4018="Tesla, CCS", "CCS, Tesla",
    L4018="Tesla, Type 2", "Tesla, Type 2",
    L4018="Type 2, Tesla", "Tesla, Type 2",
    L4018="CCS, CHAdeMO", "CCS, CHAdeMO",
    L4018="CHAdeMO, CCS", "CCS, CHAdeMO",
    L4018="CHAdeMO, Tesla", "CHAdeMO, Tesla",
    L4018="Tesla, CHAdeMO", "CHAdeMO, Tesla"
)</f>
        <v>CCS, Tesla</v>
      </c>
    </row>
    <row r="4019" spans="1:23" x14ac:dyDescent="0.25">
      <c r="A4019" t="s">
        <v>8046</v>
      </c>
      <c r="B4019">
        <v>39.972397000000001</v>
      </c>
      <c r="C4019">
        <v>116.201654</v>
      </c>
      <c r="D4019" t="s">
        <v>8047</v>
      </c>
      <c r="E4019" t="s">
        <v>19</v>
      </c>
      <c r="F4019">
        <v>0.46</v>
      </c>
      <c r="G4019" t="s">
        <v>32</v>
      </c>
      <c r="H4019">
        <v>2.36</v>
      </c>
      <c r="I4019">
        <v>81</v>
      </c>
      <c r="J4019" t="s">
        <v>39</v>
      </c>
      <c r="K4019">
        <v>150</v>
      </c>
      <c r="L4019" t="s">
        <v>77</v>
      </c>
      <c r="M4019">
        <v>2011</v>
      </c>
      <c r="N4019" t="s">
        <v>35</v>
      </c>
      <c r="O4019">
        <v>4.2</v>
      </c>
      <c r="P4019">
        <v>5</v>
      </c>
      <c r="Q4019" t="s">
        <v>48</v>
      </c>
      <c r="R4019">
        <v>34</v>
      </c>
      <c r="S4019">
        <f t="shared" si="186"/>
        <v>2754</v>
      </c>
      <c r="T4019">
        <f t="shared" si="187"/>
        <v>1266.8400000000001</v>
      </c>
      <c r="U4019" s="2">
        <f t="shared" si="188"/>
        <v>6.1728395061728392E-2</v>
      </c>
      <c r="V4019" t="str" cm="1">
        <f t="array" ref="V4019">_xlfn.IFS(H4019&lt;5,"Urban",H4019&lt;=12,"Sub-Urban",H4019&gt;12,"Out Of City")</f>
        <v>Urban</v>
      </c>
      <c r="W4019" t="str" cm="1">
        <f t="array" ref="W4019">_xlfn.IFS(
    L4019="CCS", "CCS",
    L4019="Type 2", "Type 2",
    L4019="CHAdeMO", "CHAdeMO",
    L4019="Tesla", "Tesla",
    L4019="CCS, Type 2", "CCS, Type 2",
    L4019="Type 2, CCS", "CCS, Type 2",
    L4019="CHAdeMO, Type 2", "CHAdeMO, Type 2",
    L4019="Type 2, CHAdeMO", "CHAdeMO, Type 2",
    L4019="CCS, Tesla", "CCS, Tesla",
    L4019="Tesla, CCS", "CCS, Tesla",
    L4019="Tesla, Type 2", "Tesla, Type 2",
    L4019="Type 2, Tesla", "Tesla, Type 2",
    L4019="CCS, CHAdeMO", "CCS, CHAdeMO",
    L4019="CHAdeMO, CCS", "CCS, CHAdeMO",
    L4019="CHAdeMO, Tesla", "CHAdeMO, Tesla",
    L4019="Tesla, CHAdeMO", "CHAdeMO, Tesla"
)</f>
        <v>CHAdeMO</v>
      </c>
    </row>
    <row r="4020" spans="1:23" x14ac:dyDescent="0.25">
      <c r="A4020" t="s">
        <v>8048</v>
      </c>
      <c r="B4020">
        <v>43.629886999999997</v>
      </c>
      <c r="C4020">
        <v>-79.359153000000006</v>
      </c>
      <c r="D4020" t="s">
        <v>8049</v>
      </c>
      <c r="E4020" t="s">
        <v>19</v>
      </c>
      <c r="F4020">
        <v>0.49</v>
      </c>
      <c r="G4020" t="s">
        <v>32</v>
      </c>
      <c r="H4020">
        <v>12.03</v>
      </c>
      <c r="I4020">
        <v>64</v>
      </c>
      <c r="J4020" t="s">
        <v>33</v>
      </c>
      <c r="K4020">
        <v>150</v>
      </c>
      <c r="L4020" t="s">
        <v>40</v>
      </c>
      <c r="M4020">
        <v>2020</v>
      </c>
      <c r="N4020" t="s">
        <v>23</v>
      </c>
      <c r="O4020">
        <v>4.2</v>
      </c>
      <c r="P4020">
        <v>3</v>
      </c>
      <c r="Q4020" t="s">
        <v>29</v>
      </c>
      <c r="R4020">
        <v>39</v>
      </c>
      <c r="S4020">
        <f t="shared" si="186"/>
        <v>2496</v>
      </c>
      <c r="T4020">
        <f t="shared" si="187"/>
        <v>1223.04</v>
      </c>
      <c r="U4020" s="2">
        <f t="shared" si="188"/>
        <v>4.6875E-2</v>
      </c>
      <c r="V4020" t="str" cm="1">
        <f t="array" ref="V4020">_xlfn.IFS(H4020&lt;5,"Urban",H4020&lt;=12,"Sub-Urban",H4020&gt;12,"Out Of City")</f>
        <v>Out Of City</v>
      </c>
      <c r="W4020" t="str" cm="1">
        <f t="array" ref="W4020">_xlfn.IFS(
    L4020="CCS", "CCS",
    L4020="Type 2", "Type 2",
    L4020="CHAdeMO", "CHAdeMO",
    L4020="Tesla", "Tesla",
    L4020="CCS, Type 2", "CCS, Type 2",
    L4020="Type 2, CCS", "CCS, Type 2",
    L4020="CHAdeMO, Type 2", "CHAdeMO, Type 2",
    L4020="Type 2, CHAdeMO", "CHAdeMO, Type 2",
    L4020="CCS, Tesla", "CCS, Tesla",
    L4020="Tesla, CCS", "CCS, Tesla",
    L4020="Tesla, Type 2", "Tesla, Type 2",
    L4020="Type 2, Tesla", "Tesla, Type 2",
    L4020="CCS, CHAdeMO", "CCS, CHAdeMO",
    L4020="CHAdeMO, CCS", "CCS, CHAdeMO",
    L4020="CHAdeMO, Tesla", "CHAdeMO, Tesla",
    L4020="Tesla, CHAdeMO", "CHAdeMO, Tesla"
)</f>
        <v>Type 2</v>
      </c>
    </row>
    <row r="4021" spans="1:23" x14ac:dyDescent="0.25">
      <c r="A4021" t="s">
        <v>8050</v>
      </c>
      <c r="B4021">
        <v>-33.808808999999997</v>
      </c>
      <c r="C4021">
        <v>18.468309999999999</v>
      </c>
      <c r="D4021" t="s">
        <v>8051</v>
      </c>
      <c r="E4021" t="s">
        <v>38</v>
      </c>
      <c r="F4021">
        <v>0.46</v>
      </c>
      <c r="G4021" t="s">
        <v>32</v>
      </c>
      <c r="H4021">
        <v>14.11</v>
      </c>
      <c r="I4021">
        <v>77</v>
      </c>
      <c r="J4021" t="s">
        <v>33</v>
      </c>
      <c r="K4021">
        <v>150</v>
      </c>
      <c r="L4021" t="s">
        <v>34</v>
      </c>
      <c r="M4021">
        <v>2022</v>
      </c>
      <c r="N4021" t="s">
        <v>35</v>
      </c>
      <c r="O4021">
        <v>3.4</v>
      </c>
      <c r="P4021">
        <v>7</v>
      </c>
      <c r="Q4021" t="s">
        <v>24</v>
      </c>
      <c r="R4021">
        <v>18</v>
      </c>
      <c r="S4021">
        <f t="shared" si="186"/>
        <v>1386</v>
      </c>
      <c r="T4021">
        <f t="shared" si="187"/>
        <v>637.56000000000006</v>
      </c>
      <c r="U4021" s="2">
        <f t="shared" si="188"/>
        <v>9.0909090909090912E-2</v>
      </c>
      <c r="V4021" t="str" cm="1">
        <f t="array" ref="V4021">_xlfn.IFS(H4021&lt;5,"Urban",H4021&lt;=12,"Sub-Urban",H4021&gt;12,"Out Of City")</f>
        <v>Out Of City</v>
      </c>
      <c r="W4021" t="str" cm="1">
        <f t="array" ref="W4021">_xlfn.IFS(
    L4021="CCS", "CCS",
    L4021="Type 2", "Type 2",
    L4021="CHAdeMO", "CHAdeMO",
    L4021="Tesla", "Tesla",
    L4021="CCS, Type 2", "CCS, Type 2",
    L4021="Type 2, CCS", "CCS, Type 2",
    L4021="CHAdeMO, Type 2", "CHAdeMO, Type 2",
    L4021="Type 2, CHAdeMO", "CHAdeMO, Type 2",
    L4021="CCS, Tesla", "CCS, Tesla",
    L4021="Tesla, CCS", "CCS, Tesla",
    L4021="Tesla, Type 2", "Tesla, Type 2",
    L4021="Type 2, Tesla", "Tesla, Type 2",
    L4021="CCS, CHAdeMO", "CCS, CHAdeMO",
    L4021="CHAdeMO, CCS", "CCS, CHAdeMO",
    L4021="CHAdeMO, Tesla", "CHAdeMO, Tesla",
    L4021="Tesla, CHAdeMO", "CHAdeMO, Tesla"
)</f>
        <v>CCS, Type 2</v>
      </c>
    </row>
    <row r="4022" spans="1:23" x14ac:dyDescent="0.25">
      <c r="A4022" t="s">
        <v>8052</v>
      </c>
      <c r="B4022">
        <v>-53.234063999999996</v>
      </c>
      <c r="C4022">
        <v>-127.573339</v>
      </c>
      <c r="D4022" t="s">
        <v>8053</v>
      </c>
      <c r="E4022" t="s">
        <v>38</v>
      </c>
      <c r="F4022">
        <v>0.21</v>
      </c>
      <c r="G4022" t="s">
        <v>20</v>
      </c>
      <c r="H4022">
        <v>4.51</v>
      </c>
      <c r="I4022">
        <v>38</v>
      </c>
      <c r="J4022" t="s">
        <v>39</v>
      </c>
      <c r="K4022">
        <v>150</v>
      </c>
      <c r="L4022" t="s">
        <v>80</v>
      </c>
      <c r="M4022">
        <v>2010</v>
      </c>
      <c r="N4022" t="s">
        <v>23</v>
      </c>
      <c r="O4022">
        <v>3</v>
      </c>
      <c r="P4022">
        <v>4</v>
      </c>
      <c r="Q4022" t="s">
        <v>48</v>
      </c>
      <c r="R4022">
        <v>12</v>
      </c>
      <c r="S4022">
        <f t="shared" si="186"/>
        <v>456</v>
      </c>
      <c r="T4022">
        <f t="shared" si="187"/>
        <v>95.759999999999991</v>
      </c>
      <c r="U4022" s="2">
        <f t="shared" si="188"/>
        <v>0.10526315789473684</v>
      </c>
      <c r="V4022" t="str" cm="1">
        <f t="array" ref="V4022">_xlfn.IFS(H4022&lt;5,"Urban",H4022&lt;=12,"Sub-Urban",H4022&gt;12,"Out Of City")</f>
        <v>Urban</v>
      </c>
      <c r="W4022" t="str" cm="1">
        <f t="array" ref="W4022">_xlfn.IFS(
    L4022="CCS", "CCS",
    L4022="Type 2", "Type 2",
    L4022="CHAdeMO", "CHAdeMO",
    L4022="Tesla", "Tesla",
    L4022="CCS, Type 2", "CCS, Type 2",
    L4022="Type 2, CCS", "CCS, Type 2",
    L4022="CHAdeMO, Type 2", "CHAdeMO, Type 2",
    L4022="Type 2, CHAdeMO", "CHAdeMO, Type 2",
    L4022="CCS, Tesla", "CCS, Tesla",
    L4022="Tesla, CCS", "CCS, Tesla",
    L4022="Tesla, Type 2", "Tesla, Type 2",
    L4022="Type 2, Tesla", "Tesla, Type 2",
    L4022="CCS, CHAdeMO", "CCS, CHAdeMO",
    L4022="CHAdeMO, CCS", "CCS, CHAdeMO",
    L4022="CHAdeMO, Tesla", "CHAdeMO, Tesla",
    L4022="Tesla, CHAdeMO", "CHAdeMO, Tesla"
)</f>
        <v>CHAdeMO, Type 2</v>
      </c>
    </row>
    <row r="4023" spans="1:23" x14ac:dyDescent="0.25">
      <c r="A4023" t="s">
        <v>8054</v>
      </c>
      <c r="B4023">
        <v>34.198661999999999</v>
      </c>
      <c r="C4023">
        <v>-118.370901</v>
      </c>
      <c r="D4023" t="s">
        <v>8055</v>
      </c>
      <c r="E4023" t="s">
        <v>19</v>
      </c>
      <c r="F4023">
        <v>0.15</v>
      </c>
      <c r="G4023" s="1" t="s">
        <v>9985</v>
      </c>
      <c r="H4023">
        <v>1.38</v>
      </c>
      <c r="I4023">
        <v>78</v>
      </c>
      <c r="J4023" t="s">
        <v>39</v>
      </c>
      <c r="K4023">
        <v>22</v>
      </c>
      <c r="L4023" t="s">
        <v>43</v>
      </c>
      <c r="M4023">
        <v>2010</v>
      </c>
      <c r="N4023" t="s">
        <v>35</v>
      </c>
      <c r="O4023">
        <v>4.0999999999999996</v>
      </c>
      <c r="P4023">
        <v>5</v>
      </c>
      <c r="Q4023" t="s">
        <v>24</v>
      </c>
      <c r="R4023">
        <v>30</v>
      </c>
      <c r="S4023">
        <f t="shared" si="186"/>
        <v>2340</v>
      </c>
      <c r="T4023">
        <f t="shared" si="187"/>
        <v>351</v>
      </c>
      <c r="U4023" s="2">
        <f t="shared" si="188"/>
        <v>6.4102564102564097E-2</v>
      </c>
      <c r="V4023" t="str" cm="1">
        <f t="array" ref="V4023">_xlfn.IFS(H4023&lt;5,"Urban",H4023&lt;=12,"Sub-Urban",H4023&gt;12,"Out Of City")</f>
        <v>Urban</v>
      </c>
      <c r="W4023" t="str" cm="1">
        <f t="array" ref="W4023">_xlfn.IFS(
    L4023="CCS", "CCS",
    L4023="Type 2", "Type 2",
    L4023="CHAdeMO", "CHAdeMO",
    L4023="Tesla", "Tesla",
    L4023="CCS, Type 2", "CCS, Type 2",
    L4023="Type 2, CCS", "CCS, Type 2",
    L4023="CHAdeMO, Type 2", "CHAdeMO, Type 2",
    L4023="Type 2, CHAdeMO", "CHAdeMO, Type 2",
    L4023="CCS, Tesla", "CCS, Tesla",
    L4023="Tesla, CCS", "CCS, Tesla",
    L4023="Tesla, Type 2", "Tesla, Type 2",
    L4023="Type 2, Tesla", "Tesla, Type 2",
    L4023="CCS, CHAdeMO", "CCS, CHAdeMO",
    L4023="CHAdeMO, CCS", "CCS, CHAdeMO",
    L4023="CHAdeMO, Tesla", "CHAdeMO, Tesla",
    L4023="Tesla, CHAdeMO", "CHAdeMO, Tesla"
)</f>
        <v>CCS</v>
      </c>
    </row>
    <row r="4024" spans="1:23" x14ac:dyDescent="0.25">
      <c r="A4024" t="s">
        <v>8056</v>
      </c>
      <c r="B4024">
        <v>37.861775999999999</v>
      </c>
      <c r="C4024">
        <v>-122.458758</v>
      </c>
      <c r="D4024" t="s">
        <v>8057</v>
      </c>
      <c r="E4024" t="s">
        <v>27</v>
      </c>
      <c r="F4024">
        <v>0.2</v>
      </c>
      <c r="G4024" s="1" t="s">
        <v>9985</v>
      </c>
      <c r="H4024">
        <v>19.149999999999999</v>
      </c>
      <c r="I4024">
        <v>89</v>
      </c>
      <c r="J4024" t="s">
        <v>33</v>
      </c>
      <c r="K4024">
        <v>150</v>
      </c>
      <c r="L4024" t="s">
        <v>47</v>
      </c>
      <c r="M4024">
        <v>2015</v>
      </c>
      <c r="N4024" t="s">
        <v>23</v>
      </c>
      <c r="O4024">
        <v>3.6</v>
      </c>
      <c r="P4024">
        <v>3</v>
      </c>
      <c r="Q4024" t="s">
        <v>29</v>
      </c>
      <c r="R4024">
        <v>45</v>
      </c>
      <c r="S4024">
        <f t="shared" si="186"/>
        <v>4005</v>
      </c>
      <c r="T4024">
        <f t="shared" si="187"/>
        <v>801</v>
      </c>
      <c r="U4024" s="2">
        <f t="shared" si="188"/>
        <v>3.3707865168539325E-2</v>
      </c>
      <c r="V4024" t="str" cm="1">
        <f t="array" ref="V4024">_xlfn.IFS(H4024&lt;5,"Urban",H4024&lt;=12,"Sub-Urban",H4024&gt;12,"Out Of City")</f>
        <v>Out Of City</v>
      </c>
      <c r="W4024" t="str" cm="1">
        <f t="array" ref="W4024">_xlfn.IFS(
    L4024="CCS", "CCS",
    L4024="Type 2", "Type 2",
    L4024="CHAdeMO", "CHAdeMO",
    L4024="Tesla", "Tesla",
    L4024="CCS, Type 2", "CCS, Type 2",
    L4024="Type 2, CCS", "CCS, Type 2",
    L4024="CHAdeMO, Type 2", "CHAdeMO, Type 2",
    L4024="Type 2, CHAdeMO", "CHAdeMO, Type 2",
    L4024="CCS, Tesla", "CCS, Tesla",
    L4024="Tesla, CCS", "CCS, Tesla",
    L4024="Tesla, Type 2", "Tesla, Type 2",
    L4024="Type 2, Tesla", "Tesla, Type 2",
    L4024="CCS, CHAdeMO", "CCS, CHAdeMO",
    L4024="CHAdeMO, CCS", "CCS, CHAdeMO",
    L4024="CHAdeMO, Tesla", "CHAdeMO, Tesla",
    L4024="Tesla, CHAdeMO", "CHAdeMO, Tesla"
)</f>
        <v>Tesla</v>
      </c>
    </row>
    <row r="4025" spans="1:23" x14ac:dyDescent="0.25">
      <c r="A4025" t="s">
        <v>8058</v>
      </c>
      <c r="B4025">
        <v>39.867567000000001</v>
      </c>
      <c r="C4025">
        <v>116.437495</v>
      </c>
      <c r="D4025" t="s">
        <v>8059</v>
      </c>
      <c r="E4025" t="s">
        <v>19</v>
      </c>
      <c r="F4025">
        <v>0.43</v>
      </c>
      <c r="G4025" t="s">
        <v>20</v>
      </c>
      <c r="H4025">
        <v>17.98</v>
      </c>
      <c r="I4025">
        <v>53</v>
      </c>
      <c r="J4025" t="s">
        <v>33</v>
      </c>
      <c r="K4025">
        <v>150</v>
      </c>
      <c r="L4025" t="s">
        <v>61</v>
      </c>
      <c r="M4025">
        <v>2015</v>
      </c>
      <c r="N4025" t="s">
        <v>23</v>
      </c>
      <c r="O4025">
        <v>3.9</v>
      </c>
      <c r="P4025">
        <v>10</v>
      </c>
      <c r="Q4025" t="s">
        <v>24</v>
      </c>
      <c r="R4025">
        <v>24</v>
      </c>
      <c r="S4025">
        <f t="shared" si="186"/>
        <v>1272</v>
      </c>
      <c r="T4025">
        <f t="shared" si="187"/>
        <v>546.96</v>
      </c>
      <c r="U4025" s="2">
        <f t="shared" si="188"/>
        <v>0.18867924528301888</v>
      </c>
      <c r="V4025" t="str" cm="1">
        <f t="array" ref="V4025">_xlfn.IFS(H4025&lt;5,"Urban",H4025&lt;=12,"Sub-Urban",H4025&gt;12,"Out Of City")</f>
        <v>Out Of City</v>
      </c>
      <c r="W4025" t="str" cm="1">
        <f t="array" ref="W4025">_xlfn.IFS(
    L4025="CCS", "CCS",
    L4025="Type 2", "Type 2",
    L4025="CHAdeMO", "CHAdeMO",
    L4025="Tesla", "Tesla",
    L4025="CCS, Type 2", "CCS, Type 2",
    L4025="Type 2, CCS", "CCS, Type 2",
    L4025="CHAdeMO, Type 2", "CHAdeMO, Type 2",
    L4025="Type 2, CHAdeMO", "CHAdeMO, Type 2",
    L4025="CCS, Tesla", "CCS, Tesla",
    L4025="Tesla, CCS", "CCS, Tesla",
    L4025="Tesla, Type 2", "Tesla, Type 2",
    L4025="Type 2, Tesla", "Tesla, Type 2",
    L4025="CCS, CHAdeMO", "CCS, CHAdeMO",
    L4025="CHAdeMO, CCS", "CCS, CHAdeMO",
    L4025="CHAdeMO, Tesla", "CHAdeMO, Tesla",
    L4025="Tesla, CHAdeMO", "CHAdeMO, Tesla"
)</f>
        <v>CHAdeMO, Tesla</v>
      </c>
    </row>
    <row r="4026" spans="1:23" x14ac:dyDescent="0.25">
      <c r="A4026" t="s">
        <v>8060</v>
      </c>
      <c r="B4026">
        <v>43.665022999999998</v>
      </c>
      <c r="C4026">
        <v>-79.422303999999997</v>
      </c>
      <c r="D4026" t="s">
        <v>8061</v>
      </c>
      <c r="E4026" t="s">
        <v>27</v>
      </c>
      <c r="F4026">
        <v>0.23</v>
      </c>
      <c r="G4026" t="s">
        <v>32</v>
      </c>
      <c r="H4026">
        <v>10.79</v>
      </c>
      <c r="I4026">
        <v>88</v>
      </c>
      <c r="J4026" t="s">
        <v>33</v>
      </c>
      <c r="K4026">
        <v>22</v>
      </c>
      <c r="L4026" t="s">
        <v>47</v>
      </c>
      <c r="M4026">
        <v>2016</v>
      </c>
      <c r="N4026" t="s">
        <v>23</v>
      </c>
      <c r="O4026">
        <v>3.1</v>
      </c>
      <c r="P4026">
        <v>1</v>
      </c>
      <c r="Q4026" t="s">
        <v>29</v>
      </c>
      <c r="R4026">
        <v>46</v>
      </c>
      <c r="S4026">
        <f t="shared" si="186"/>
        <v>4048</v>
      </c>
      <c r="T4026">
        <f t="shared" si="187"/>
        <v>931.04000000000008</v>
      </c>
      <c r="U4026" s="2">
        <f t="shared" si="188"/>
        <v>1.1363636363636364E-2</v>
      </c>
      <c r="V4026" t="str" cm="1">
        <f t="array" ref="V4026">_xlfn.IFS(H4026&lt;5,"Urban",H4026&lt;=12,"Sub-Urban",H4026&gt;12,"Out Of City")</f>
        <v>Sub-Urban</v>
      </c>
      <c r="W4026" t="str" cm="1">
        <f t="array" ref="W4026">_xlfn.IFS(
    L4026="CCS", "CCS",
    L4026="Type 2", "Type 2",
    L4026="CHAdeMO", "CHAdeMO",
    L4026="Tesla", "Tesla",
    L4026="CCS, Type 2", "CCS, Type 2",
    L4026="Type 2, CCS", "CCS, Type 2",
    L4026="CHAdeMO, Type 2", "CHAdeMO, Type 2",
    L4026="Type 2, CHAdeMO", "CHAdeMO, Type 2",
    L4026="CCS, Tesla", "CCS, Tesla",
    L4026="Tesla, CCS", "CCS, Tesla",
    L4026="Tesla, Type 2", "Tesla, Type 2",
    L4026="Type 2, Tesla", "Tesla, Type 2",
    L4026="CCS, CHAdeMO", "CCS, CHAdeMO",
    L4026="CHAdeMO, CCS", "CCS, CHAdeMO",
    L4026="CHAdeMO, Tesla", "CHAdeMO, Tesla",
    L4026="Tesla, CHAdeMO", "CHAdeMO, Tesla"
)</f>
        <v>Tesla</v>
      </c>
    </row>
    <row r="4027" spans="1:23" x14ac:dyDescent="0.25">
      <c r="A4027" t="s">
        <v>8062</v>
      </c>
      <c r="B4027">
        <v>39.905577999999998</v>
      </c>
      <c r="C4027">
        <v>116.287948</v>
      </c>
      <c r="D4027" t="s">
        <v>8063</v>
      </c>
      <c r="E4027" t="s">
        <v>38</v>
      </c>
      <c r="F4027">
        <v>0.14000000000000001</v>
      </c>
      <c r="G4027" t="s">
        <v>32</v>
      </c>
      <c r="H4027">
        <v>7.29</v>
      </c>
      <c r="I4027">
        <v>55</v>
      </c>
      <c r="J4027" t="s">
        <v>39</v>
      </c>
      <c r="K4027">
        <v>350</v>
      </c>
      <c r="L4027" t="s">
        <v>85</v>
      </c>
      <c r="M4027">
        <v>2022</v>
      </c>
      <c r="N4027" t="s">
        <v>23</v>
      </c>
      <c r="O4027">
        <v>3.7</v>
      </c>
      <c r="P4027">
        <v>9</v>
      </c>
      <c r="Q4027" t="s">
        <v>29</v>
      </c>
      <c r="R4027">
        <v>14</v>
      </c>
      <c r="S4027">
        <f t="shared" si="186"/>
        <v>770</v>
      </c>
      <c r="T4027">
        <f t="shared" si="187"/>
        <v>107.80000000000001</v>
      </c>
      <c r="U4027" s="2">
        <f t="shared" si="188"/>
        <v>0.16363636363636364</v>
      </c>
      <c r="V4027" t="str" cm="1">
        <f t="array" ref="V4027">_xlfn.IFS(H4027&lt;5,"Urban",H4027&lt;=12,"Sub-Urban",H4027&gt;12,"Out Of City")</f>
        <v>Sub-Urban</v>
      </c>
      <c r="W4027" t="str" cm="1">
        <f t="array" ref="W4027">_xlfn.IFS(
    L4027="CCS", "CCS",
    L4027="Type 2", "Type 2",
    L4027="CHAdeMO", "CHAdeMO",
    L4027="Tesla", "Tesla",
    L4027="CCS, Type 2", "CCS, Type 2",
    L4027="Type 2, CCS", "CCS, Type 2",
    L4027="CHAdeMO, Type 2", "CHAdeMO, Type 2",
    L4027="Type 2, CHAdeMO", "CHAdeMO, Type 2",
    L4027="CCS, Tesla", "CCS, Tesla",
    L4027="Tesla, CCS", "CCS, Tesla",
    L4027="Tesla, Type 2", "Tesla, Type 2",
    L4027="Type 2, Tesla", "Tesla, Type 2",
    L4027="CCS, CHAdeMO", "CCS, CHAdeMO",
    L4027="CHAdeMO, CCS", "CCS, CHAdeMO",
    L4027="CHAdeMO, Tesla", "CHAdeMO, Tesla",
    L4027="Tesla, CHAdeMO", "CHAdeMO, Tesla"
)</f>
        <v>CHAdeMO, Tesla</v>
      </c>
    </row>
    <row r="4028" spans="1:23" x14ac:dyDescent="0.25">
      <c r="A4028" t="s">
        <v>8064</v>
      </c>
      <c r="B4028">
        <v>37.817659999999997</v>
      </c>
      <c r="C4028">
        <v>-122.338115</v>
      </c>
      <c r="D4028" t="s">
        <v>8065</v>
      </c>
      <c r="E4028" t="s">
        <v>19</v>
      </c>
      <c r="F4028">
        <v>0.17</v>
      </c>
      <c r="G4028" s="1" t="s">
        <v>9985</v>
      </c>
      <c r="H4028">
        <v>2.83</v>
      </c>
      <c r="I4028">
        <v>39</v>
      </c>
      <c r="J4028" t="s">
        <v>33</v>
      </c>
      <c r="K4028">
        <v>50</v>
      </c>
      <c r="L4028" t="s">
        <v>77</v>
      </c>
      <c r="M4028">
        <v>2023</v>
      </c>
      <c r="N4028" t="s">
        <v>23</v>
      </c>
      <c r="O4028">
        <v>3.2</v>
      </c>
      <c r="P4028">
        <v>2</v>
      </c>
      <c r="Q4028" t="s">
        <v>24</v>
      </c>
      <c r="R4028">
        <v>38</v>
      </c>
      <c r="S4028">
        <f t="shared" si="186"/>
        <v>1482</v>
      </c>
      <c r="T4028">
        <f t="shared" si="187"/>
        <v>251.94000000000003</v>
      </c>
      <c r="U4028" s="2">
        <f t="shared" si="188"/>
        <v>5.128205128205128E-2</v>
      </c>
      <c r="V4028" t="str" cm="1">
        <f t="array" ref="V4028">_xlfn.IFS(H4028&lt;5,"Urban",H4028&lt;=12,"Sub-Urban",H4028&gt;12,"Out Of City")</f>
        <v>Urban</v>
      </c>
      <c r="W4028" t="str" cm="1">
        <f t="array" ref="W4028">_xlfn.IFS(
    L4028="CCS", "CCS",
    L4028="Type 2", "Type 2",
    L4028="CHAdeMO", "CHAdeMO",
    L4028="Tesla", "Tesla",
    L4028="CCS, Type 2", "CCS, Type 2",
    L4028="Type 2, CCS", "CCS, Type 2",
    L4028="CHAdeMO, Type 2", "CHAdeMO, Type 2",
    L4028="Type 2, CHAdeMO", "CHAdeMO, Type 2",
    L4028="CCS, Tesla", "CCS, Tesla",
    L4028="Tesla, CCS", "CCS, Tesla",
    L4028="Tesla, Type 2", "Tesla, Type 2",
    L4028="Type 2, Tesla", "Tesla, Type 2",
    L4028="CCS, CHAdeMO", "CCS, CHAdeMO",
    L4028="CHAdeMO, CCS", "CCS, CHAdeMO",
    L4028="CHAdeMO, Tesla", "CHAdeMO, Tesla",
    L4028="Tesla, CHAdeMO", "CHAdeMO, Tesla"
)</f>
        <v>CHAdeMO</v>
      </c>
    </row>
    <row r="4029" spans="1:23" x14ac:dyDescent="0.25">
      <c r="A4029" t="s">
        <v>8066</v>
      </c>
      <c r="B4029">
        <v>55.780486000000003</v>
      </c>
      <c r="C4029">
        <v>37.545228999999999</v>
      </c>
      <c r="D4029" t="s">
        <v>8067</v>
      </c>
      <c r="E4029" t="s">
        <v>19</v>
      </c>
      <c r="F4029">
        <v>0.19</v>
      </c>
      <c r="G4029" t="s">
        <v>20</v>
      </c>
      <c r="H4029">
        <v>1.92</v>
      </c>
      <c r="I4029">
        <v>12</v>
      </c>
      <c r="J4029" t="s">
        <v>47</v>
      </c>
      <c r="K4029">
        <v>50</v>
      </c>
      <c r="L4029" t="s">
        <v>64</v>
      </c>
      <c r="M4029">
        <v>2014</v>
      </c>
      <c r="N4029" t="s">
        <v>35</v>
      </c>
      <c r="O4029">
        <v>3.7</v>
      </c>
      <c r="P4029">
        <v>4</v>
      </c>
      <c r="Q4029" t="s">
        <v>29</v>
      </c>
      <c r="R4029">
        <v>34</v>
      </c>
      <c r="S4029">
        <f t="shared" si="186"/>
        <v>408</v>
      </c>
      <c r="T4029">
        <f t="shared" si="187"/>
        <v>77.52</v>
      </c>
      <c r="U4029" s="2">
        <f t="shared" si="188"/>
        <v>0.33333333333333331</v>
      </c>
      <c r="V4029" t="str" cm="1">
        <f t="array" ref="V4029">_xlfn.IFS(H4029&lt;5,"Urban",H4029&lt;=12,"Sub-Urban",H4029&gt;12,"Out Of City")</f>
        <v>Urban</v>
      </c>
      <c r="W4029" t="str" cm="1">
        <f t="array" ref="W4029">_xlfn.IFS(
    L4029="CCS", "CCS",
    L4029="Type 2", "Type 2",
    L4029="CHAdeMO", "CHAdeMO",
    L4029="Tesla", "Tesla",
    L4029="CCS, Type 2", "CCS, Type 2",
    L4029="Type 2, CCS", "CCS, Type 2",
    L4029="CHAdeMO, Type 2", "CHAdeMO, Type 2",
    L4029="Type 2, CHAdeMO", "CHAdeMO, Type 2",
    L4029="CCS, Tesla", "CCS, Tesla",
    L4029="Tesla, CCS", "CCS, Tesla",
    L4029="Tesla, Type 2", "Tesla, Type 2",
    L4029="Type 2, Tesla", "Tesla, Type 2",
    L4029="CCS, CHAdeMO", "CCS, CHAdeMO",
    L4029="CHAdeMO, CCS", "CCS, CHAdeMO",
    L4029="CHAdeMO, Tesla", "CHAdeMO, Tesla",
    L4029="Tesla, CHAdeMO", "CHAdeMO, Tesla"
)</f>
        <v>CCS, CHAdeMO</v>
      </c>
    </row>
    <row r="4030" spans="1:23" x14ac:dyDescent="0.25">
      <c r="A4030" t="s">
        <v>8068</v>
      </c>
      <c r="B4030">
        <v>-33.818432000000001</v>
      </c>
      <c r="C4030">
        <v>151.37889699999999</v>
      </c>
      <c r="D4030" t="s">
        <v>8069</v>
      </c>
      <c r="E4030" t="s">
        <v>19</v>
      </c>
      <c r="F4030">
        <v>0.43</v>
      </c>
      <c r="G4030" t="s">
        <v>20</v>
      </c>
      <c r="H4030">
        <v>19.559999999999999</v>
      </c>
      <c r="I4030">
        <v>73</v>
      </c>
      <c r="J4030" t="s">
        <v>47</v>
      </c>
      <c r="K4030">
        <v>50</v>
      </c>
      <c r="L4030" t="s">
        <v>47</v>
      </c>
      <c r="M4030">
        <v>2013</v>
      </c>
      <c r="N4030" t="s">
        <v>35</v>
      </c>
      <c r="O4030">
        <v>4.5</v>
      </c>
      <c r="P4030">
        <v>3</v>
      </c>
      <c r="Q4030" t="s">
        <v>24</v>
      </c>
      <c r="R4030">
        <v>22</v>
      </c>
      <c r="S4030">
        <f t="shared" si="186"/>
        <v>1606</v>
      </c>
      <c r="T4030">
        <f t="shared" si="187"/>
        <v>690.58</v>
      </c>
      <c r="U4030" s="2">
        <f t="shared" si="188"/>
        <v>4.1095890410958902E-2</v>
      </c>
      <c r="V4030" t="str" cm="1">
        <f t="array" ref="V4030">_xlfn.IFS(H4030&lt;5,"Urban",H4030&lt;=12,"Sub-Urban",H4030&gt;12,"Out Of City")</f>
        <v>Out Of City</v>
      </c>
      <c r="W4030" t="str" cm="1">
        <f t="array" ref="W4030">_xlfn.IFS(
    L4030="CCS", "CCS",
    L4030="Type 2", "Type 2",
    L4030="CHAdeMO", "CHAdeMO",
    L4030="Tesla", "Tesla",
    L4030="CCS, Type 2", "CCS, Type 2",
    L4030="Type 2, CCS", "CCS, Type 2",
    L4030="CHAdeMO, Type 2", "CHAdeMO, Type 2",
    L4030="Type 2, CHAdeMO", "CHAdeMO, Type 2",
    L4030="CCS, Tesla", "CCS, Tesla",
    L4030="Tesla, CCS", "CCS, Tesla",
    L4030="Tesla, Type 2", "Tesla, Type 2",
    L4030="Type 2, Tesla", "Tesla, Type 2",
    L4030="CCS, CHAdeMO", "CCS, CHAdeMO",
    L4030="CHAdeMO, CCS", "CCS, CHAdeMO",
    L4030="CHAdeMO, Tesla", "CHAdeMO, Tesla",
    L4030="Tesla, CHAdeMO", "CHAdeMO, Tesla"
)</f>
        <v>Tesla</v>
      </c>
    </row>
    <row r="4031" spans="1:23" x14ac:dyDescent="0.25">
      <c r="A4031" t="s">
        <v>8070</v>
      </c>
      <c r="B4031">
        <v>43.665080000000003</v>
      </c>
      <c r="C4031">
        <v>-79.474449000000007</v>
      </c>
      <c r="D4031" t="s">
        <v>8071</v>
      </c>
      <c r="E4031" t="s">
        <v>27</v>
      </c>
      <c r="F4031">
        <v>0.33</v>
      </c>
      <c r="G4031" s="1" t="s">
        <v>9985</v>
      </c>
      <c r="H4031">
        <v>15.56</v>
      </c>
      <c r="I4031">
        <v>56</v>
      </c>
      <c r="J4031" t="s">
        <v>39</v>
      </c>
      <c r="K4031">
        <v>350</v>
      </c>
      <c r="L4031" t="s">
        <v>43</v>
      </c>
      <c r="M4031">
        <v>2011</v>
      </c>
      <c r="N4031" t="s">
        <v>35</v>
      </c>
      <c r="O4031">
        <v>3.2</v>
      </c>
      <c r="P4031">
        <v>9</v>
      </c>
      <c r="Q4031" t="s">
        <v>29</v>
      </c>
      <c r="R4031">
        <v>47</v>
      </c>
      <c r="S4031">
        <f t="shared" si="186"/>
        <v>2632</v>
      </c>
      <c r="T4031">
        <f t="shared" si="187"/>
        <v>868.56000000000006</v>
      </c>
      <c r="U4031" s="2">
        <f t="shared" si="188"/>
        <v>0.16071428571428573</v>
      </c>
      <c r="V4031" t="str" cm="1">
        <f t="array" ref="V4031">_xlfn.IFS(H4031&lt;5,"Urban",H4031&lt;=12,"Sub-Urban",H4031&gt;12,"Out Of City")</f>
        <v>Out Of City</v>
      </c>
      <c r="W4031" t="str" cm="1">
        <f t="array" ref="W4031">_xlfn.IFS(
    L4031="CCS", "CCS",
    L4031="Type 2", "Type 2",
    L4031="CHAdeMO", "CHAdeMO",
    L4031="Tesla", "Tesla",
    L4031="CCS, Type 2", "CCS, Type 2",
    L4031="Type 2, CCS", "CCS, Type 2",
    L4031="CHAdeMO, Type 2", "CHAdeMO, Type 2",
    L4031="Type 2, CHAdeMO", "CHAdeMO, Type 2",
    L4031="CCS, Tesla", "CCS, Tesla",
    L4031="Tesla, CCS", "CCS, Tesla",
    L4031="Tesla, Type 2", "Tesla, Type 2",
    L4031="Type 2, Tesla", "Tesla, Type 2",
    L4031="CCS, CHAdeMO", "CCS, CHAdeMO",
    L4031="CHAdeMO, CCS", "CCS, CHAdeMO",
    L4031="CHAdeMO, Tesla", "CHAdeMO, Tesla",
    L4031="Tesla, CHAdeMO", "CHAdeMO, Tesla"
)</f>
        <v>CCS</v>
      </c>
    </row>
    <row r="4032" spans="1:23" x14ac:dyDescent="0.25">
      <c r="A4032" t="s">
        <v>8072</v>
      </c>
      <c r="B4032">
        <v>-52.667416000000003</v>
      </c>
      <c r="C4032">
        <v>-61.426994000000001</v>
      </c>
      <c r="D4032" t="s">
        <v>8073</v>
      </c>
      <c r="E4032" t="s">
        <v>38</v>
      </c>
      <c r="F4032">
        <v>0.12</v>
      </c>
      <c r="G4032" s="1" t="s">
        <v>9985</v>
      </c>
      <c r="H4032">
        <v>12.96</v>
      </c>
      <c r="I4032">
        <v>61</v>
      </c>
      <c r="J4032" t="s">
        <v>46</v>
      </c>
      <c r="K4032">
        <v>350</v>
      </c>
      <c r="L4032" t="s">
        <v>51</v>
      </c>
      <c r="M4032">
        <v>2012</v>
      </c>
      <c r="N4032" t="s">
        <v>35</v>
      </c>
      <c r="O4032">
        <v>4.8</v>
      </c>
      <c r="P4032">
        <v>10</v>
      </c>
      <c r="Q4032" t="s">
        <v>29</v>
      </c>
      <c r="R4032">
        <v>15</v>
      </c>
      <c r="S4032">
        <f t="shared" si="186"/>
        <v>915</v>
      </c>
      <c r="T4032">
        <f t="shared" si="187"/>
        <v>109.8</v>
      </c>
      <c r="U4032" s="2">
        <f t="shared" si="188"/>
        <v>0.16393442622950818</v>
      </c>
      <c r="V4032" t="str" cm="1">
        <f t="array" ref="V4032">_xlfn.IFS(H4032&lt;5,"Urban",H4032&lt;=12,"Sub-Urban",H4032&gt;12,"Out Of City")</f>
        <v>Out Of City</v>
      </c>
      <c r="W4032" t="str" cm="1">
        <f t="array" ref="W4032">_xlfn.IFS(
    L4032="CCS", "CCS",
    L4032="Type 2", "Type 2",
    L4032="CHAdeMO", "CHAdeMO",
    L4032="Tesla", "Tesla",
    L4032="CCS, Type 2", "CCS, Type 2",
    L4032="Type 2, CCS", "CCS, Type 2",
    L4032="CHAdeMO, Type 2", "CHAdeMO, Type 2",
    L4032="Type 2, CHAdeMO", "CHAdeMO, Type 2",
    L4032="CCS, Tesla", "CCS, Tesla",
    L4032="Tesla, CCS", "CCS, Tesla",
    L4032="Tesla, Type 2", "Tesla, Type 2",
    L4032="Type 2, Tesla", "Tesla, Type 2",
    L4032="CCS, CHAdeMO", "CCS, CHAdeMO",
    L4032="CHAdeMO, CCS", "CCS, CHAdeMO",
    L4032="CHAdeMO, Tesla", "CHAdeMO, Tesla",
    L4032="Tesla, CHAdeMO", "CHAdeMO, Tesla"
)</f>
        <v>CCS, Tesla</v>
      </c>
    </row>
    <row r="4033" spans="1:23" x14ac:dyDescent="0.25">
      <c r="A4033" t="s">
        <v>8074</v>
      </c>
      <c r="B4033">
        <v>13.766816</v>
      </c>
      <c r="C4033">
        <v>100.46777299999999</v>
      </c>
      <c r="D4033" t="s">
        <v>8075</v>
      </c>
      <c r="E4033" t="s">
        <v>38</v>
      </c>
      <c r="F4033">
        <v>0.11</v>
      </c>
      <c r="G4033" t="s">
        <v>20</v>
      </c>
      <c r="H4033">
        <v>11.17</v>
      </c>
      <c r="I4033">
        <v>77</v>
      </c>
      <c r="J4033" t="s">
        <v>21</v>
      </c>
      <c r="K4033">
        <v>150</v>
      </c>
      <c r="L4033" t="s">
        <v>64</v>
      </c>
      <c r="M4033">
        <v>2012</v>
      </c>
      <c r="N4033" t="s">
        <v>35</v>
      </c>
      <c r="O4033">
        <v>4.3</v>
      </c>
      <c r="P4033">
        <v>3</v>
      </c>
      <c r="Q4033" t="s">
        <v>29</v>
      </c>
      <c r="R4033">
        <v>13</v>
      </c>
      <c r="S4033">
        <f t="shared" si="186"/>
        <v>1001</v>
      </c>
      <c r="T4033">
        <f t="shared" si="187"/>
        <v>110.11</v>
      </c>
      <c r="U4033" s="2">
        <f t="shared" si="188"/>
        <v>3.896103896103896E-2</v>
      </c>
      <c r="V4033" t="str" cm="1">
        <f t="array" ref="V4033">_xlfn.IFS(H4033&lt;5,"Urban",H4033&lt;=12,"Sub-Urban",H4033&gt;12,"Out Of City")</f>
        <v>Sub-Urban</v>
      </c>
      <c r="W4033" t="str" cm="1">
        <f t="array" ref="W4033">_xlfn.IFS(
    L4033="CCS", "CCS",
    L4033="Type 2", "Type 2",
    L4033="CHAdeMO", "CHAdeMO",
    L4033="Tesla", "Tesla",
    L4033="CCS, Type 2", "CCS, Type 2",
    L4033="Type 2, CCS", "CCS, Type 2",
    L4033="CHAdeMO, Type 2", "CHAdeMO, Type 2",
    L4033="Type 2, CHAdeMO", "CHAdeMO, Type 2",
    L4033="CCS, Tesla", "CCS, Tesla",
    L4033="Tesla, CCS", "CCS, Tesla",
    L4033="Tesla, Type 2", "Tesla, Type 2",
    L4033="Type 2, Tesla", "Tesla, Type 2",
    L4033="CCS, CHAdeMO", "CCS, CHAdeMO",
    L4033="CHAdeMO, CCS", "CCS, CHAdeMO",
    L4033="CHAdeMO, Tesla", "CHAdeMO, Tesla",
    L4033="Tesla, CHAdeMO", "CHAdeMO, Tesla"
)</f>
        <v>CCS, CHAdeMO</v>
      </c>
    </row>
    <row r="4034" spans="1:23" x14ac:dyDescent="0.25">
      <c r="A4034" t="s">
        <v>8076</v>
      </c>
      <c r="B4034">
        <v>41.976222999999997</v>
      </c>
      <c r="C4034">
        <v>-87.777844000000002</v>
      </c>
      <c r="D4034" t="s">
        <v>8077</v>
      </c>
      <c r="E4034" t="s">
        <v>19</v>
      </c>
      <c r="F4034">
        <v>0.25</v>
      </c>
      <c r="G4034" t="s">
        <v>32</v>
      </c>
      <c r="H4034">
        <v>4.21</v>
      </c>
      <c r="I4034">
        <v>51</v>
      </c>
      <c r="J4034" t="s">
        <v>47</v>
      </c>
      <c r="K4034">
        <v>50</v>
      </c>
      <c r="L4034" t="s">
        <v>40</v>
      </c>
      <c r="M4034">
        <v>2020</v>
      </c>
      <c r="N4034" t="s">
        <v>23</v>
      </c>
      <c r="O4034">
        <v>3.2</v>
      </c>
      <c r="P4034">
        <v>2</v>
      </c>
      <c r="Q4034" t="s">
        <v>48</v>
      </c>
      <c r="R4034">
        <v>36</v>
      </c>
      <c r="S4034">
        <f t="shared" si="186"/>
        <v>1836</v>
      </c>
      <c r="T4034">
        <f t="shared" si="187"/>
        <v>459</v>
      </c>
      <c r="U4034" s="2">
        <f t="shared" si="188"/>
        <v>3.9215686274509803E-2</v>
      </c>
      <c r="V4034" t="str" cm="1">
        <f t="array" ref="V4034">_xlfn.IFS(H4034&lt;5,"Urban",H4034&lt;=12,"Sub-Urban",H4034&gt;12,"Out Of City")</f>
        <v>Urban</v>
      </c>
      <c r="W4034" t="str" cm="1">
        <f t="array" ref="W4034">_xlfn.IFS(
    L4034="CCS", "CCS",
    L4034="Type 2", "Type 2",
    L4034="CHAdeMO", "CHAdeMO",
    L4034="Tesla", "Tesla",
    L4034="CCS, Type 2", "CCS, Type 2",
    L4034="Type 2, CCS", "CCS, Type 2",
    L4034="CHAdeMO, Type 2", "CHAdeMO, Type 2",
    L4034="Type 2, CHAdeMO", "CHAdeMO, Type 2",
    L4034="CCS, Tesla", "CCS, Tesla",
    L4034="Tesla, CCS", "CCS, Tesla",
    L4034="Tesla, Type 2", "Tesla, Type 2",
    L4034="Type 2, Tesla", "Tesla, Type 2",
    L4034="CCS, CHAdeMO", "CCS, CHAdeMO",
    L4034="CHAdeMO, CCS", "CCS, CHAdeMO",
    L4034="CHAdeMO, Tesla", "CHAdeMO, Tesla",
    L4034="Tesla, CHAdeMO", "CHAdeMO, Tesla"
)</f>
        <v>Type 2</v>
      </c>
    </row>
    <row r="4035" spans="1:23" x14ac:dyDescent="0.25">
      <c r="A4035" t="s">
        <v>8078</v>
      </c>
      <c r="B4035">
        <v>19.174253</v>
      </c>
      <c r="C4035">
        <v>72.838369</v>
      </c>
      <c r="D4035" t="s">
        <v>8079</v>
      </c>
      <c r="E4035" t="s">
        <v>27</v>
      </c>
      <c r="F4035">
        <v>0.42</v>
      </c>
      <c r="G4035" t="s">
        <v>32</v>
      </c>
      <c r="H4035">
        <v>12.35</v>
      </c>
      <c r="I4035">
        <v>35</v>
      </c>
      <c r="J4035" t="s">
        <v>39</v>
      </c>
      <c r="K4035">
        <v>150</v>
      </c>
      <c r="L4035" t="s">
        <v>104</v>
      </c>
      <c r="M4035">
        <v>2012</v>
      </c>
      <c r="N4035" t="s">
        <v>35</v>
      </c>
      <c r="O4035">
        <v>3.7</v>
      </c>
      <c r="P4035">
        <v>4</v>
      </c>
      <c r="Q4035" t="s">
        <v>29</v>
      </c>
      <c r="R4035">
        <v>56</v>
      </c>
      <c r="S4035">
        <f t="shared" ref="S4035:S4098" si="189">R4035*I4035</f>
        <v>1960</v>
      </c>
      <c r="T4035">
        <f t="shared" ref="T4035:T4098" si="190">F4035*S4035</f>
        <v>823.19999999999993</v>
      </c>
      <c r="U4035" s="2">
        <f t="shared" ref="U4035:U4098" si="191">P4035/I4035</f>
        <v>0.11428571428571428</v>
      </c>
      <c r="V4035" t="str" cm="1">
        <f t="array" ref="V4035">_xlfn.IFS(H4035&lt;5,"Urban",H4035&lt;=12,"Sub-Urban",H4035&gt;12,"Out Of City")</f>
        <v>Out Of City</v>
      </c>
      <c r="W4035" t="str" cm="1">
        <f t="array" ref="W4035">_xlfn.IFS(
    L4035="CCS", "CCS",
    L4035="Type 2", "Type 2",
    L4035="CHAdeMO", "CHAdeMO",
    L4035="Tesla", "Tesla",
    L4035="CCS, Type 2", "CCS, Type 2",
    L4035="Type 2, CCS", "CCS, Type 2",
    L4035="CHAdeMO, Type 2", "CHAdeMO, Type 2",
    L4035="Type 2, CHAdeMO", "CHAdeMO, Type 2",
    L4035="CCS, Tesla", "CCS, Tesla",
    L4035="Tesla, CCS", "CCS, Tesla",
    L4035="Tesla, Type 2", "Tesla, Type 2",
    L4035="Type 2, Tesla", "Tesla, Type 2",
    L4035="CCS, CHAdeMO", "CCS, CHAdeMO",
    L4035="CHAdeMO, CCS", "CCS, CHAdeMO",
    L4035="CHAdeMO, Tesla", "CHAdeMO, Tesla",
    L4035="Tesla, CHAdeMO", "CHAdeMO, Tesla"
)</f>
        <v>CHAdeMO, Type 2</v>
      </c>
    </row>
    <row r="4036" spans="1:23" x14ac:dyDescent="0.25">
      <c r="A4036" t="s">
        <v>8080</v>
      </c>
      <c r="B4036">
        <v>34.045760000000001</v>
      </c>
      <c r="C4036">
        <v>-118.29598300000001</v>
      </c>
      <c r="D4036" t="s">
        <v>8081</v>
      </c>
      <c r="E4036" t="s">
        <v>27</v>
      </c>
      <c r="F4036">
        <v>0.48</v>
      </c>
      <c r="G4036" t="s">
        <v>20</v>
      </c>
      <c r="H4036">
        <v>3.03</v>
      </c>
      <c r="I4036">
        <v>35</v>
      </c>
      <c r="J4036" t="s">
        <v>39</v>
      </c>
      <c r="K4036">
        <v>350</v>
      </c>
      <c r="L4036" t="s">
        <v>22</v>
      </c>
      <c r="M4036">
        <v>2010</v>
      </c>
      <c r="N4036" t="s">
        <v>23</v>
      </c>
      <c r="O4036">
        <v>4.8</v>
      </c>
      <c r="P4036">
        <v>10</v>
      </c>
      <c r="Q4036" t="s">
        <v>24</v>
      </c>
      <c r="R4036">
        <v>60</v>
      </c>
      <c r="S4036">
        <f t="shared" si="189"/>
        <v>2100</v>
      </c>
      <c r="T4036">
        <f t="shared" si="190"/>
        <v>1008</v>
      </c>
      <c r="U4036" s="2">
        <f t="shared" si="191"/>
        <v>0.2857142857142857</v>
      </c>
      <c r="V4036" t="str" cm="1">
        <f t="array" ref="V4036">_xlfn.IFS(H4036&lt;5,"Urban",H4036&lt;=12,"Sub-Urban",H4036&gt;12,"Out Of City")</f>
        <v>Urban</v>
      </c>
      <c r="W4036" t="str" cm="1">
        <f t="array" ref="W4036">_xlfn.IFS(
    L4036="CCS", "CCS",
    L4036="Type 2", "Type 2",
    L4036="CHAdeMO", "CHAdeMO",
    L4036="Tesla", "Tesla",
    L4036="CCS, Type 2", "CCS, Type 2",
    L4036="Type 2, CCS", "CCS, Type 2",
    L4036="CHAdeMO, Type 2", "CHAdeMO, Type 2",
    L4036="Type 2, CHAdeMO", "CHAdeMO, Type 2",
    L4036="CCS, Tesla", "CCS, Tesla",
    L4036="Tesla, CCS", "CCS, Tesla",
    L4036="Tesla, Type 2", "Tesla, Type 2",
    L4036="Type 2, Tesla", "Tesla, Type 2",
    L4036="CCS, CHAdeMO", "CCS, CHAdeMO",
    L4036="CHAdeMO, CCS", "CCS, CHAdeMO",
    L4036="CHAdeMO, Tesla", "CHAdeMO, Tesla",
    L4036="Tesla, CHAdeMO", "CHAdeMO, Tesla"
)</f>
        <v>CCS, CHAdeMO</v>
      </c>
    </row>
    <row r="4037" spans="1:23" x14ac:dyDescent="0.25">
      <c r="A4037" t="s">
        <v>8082</v>
      </c>
      <c r="B4037">
        <v>13.770273</v>
      </c>
      <c r="C4037">
        <v>100.54987199999999</v>
      </c>
      <c r="D4037" t="s">
        <v>8083</v>
      </c>
      <c r="E4037" t="s">
        <v>27</v>
      </c>
      <c r="F4037">
        <v>0.48</v>
      </c>
      <c r="G4037" s="1" t="s">
        <v>9985</v>
      </c>
      <c r="H4037">
        <v>6.4</v>
      </c>
      <c r="I4037">
        <v>30</v>
      </c>
      <c r="J4037" t="s">
        <v>21</v>
      </c>
      <c r="K4037">
        <v>22</v>
      </c>
      <c r="L4037" t="s">
        <v>40</v>
      </c>
      <c r="M4037">
        <v>2018</v>
      </c>
      <c r="N4037" t="s">
        <v>23</v>
      </c>
      <c r="O4037">
        <v>4.0999999999999996</v>
      </c>
      <c r="P4037">
        <v>4</v>
      </c>
      <c r="Q4037" t="s">
        <v>48</v>
      </c>
      <c r="R4037">
        <v>47</v>
      </c>
      <c r="S4037">
        <f t="shared" si="189"/>
        <v>1410</v>
      </c>
      <c r="T4037">
        <f t="shared" si="190"/>
        <v>676.8</v>
      </c>
      <c r="U4037" s="2">
        <f t="shared" si="191"/>
        <v>0.13333333333333333</v>
      </c>
      <c r="V4037" t="str" cm="1">
        <f t="array" ref="V4037">_xlfn.IFS(H4037&lt;5,"Urban",H4037&lt;=12,"Sub-Urban",H4037&gt;12,"Out Of City")</f>
        <v>Sub-Urban</v>
      </c>
      <c r="W4037" t="str" cm="1">
        <f t="array" ref="W4037">_xlfn.IFS(
    L4037="CCS", "CCS",
    L4037="Type 2", "Type 2",
    L4037="CHAdeMO", "CHAdeMO",
    L4037="Tesla", "Tesla",
    L4037="CCS, Type 2", "CCS, Type 2",
    L4037="Type 2, CCS", "CCS, Type 2",
    L4037="CHAdeMO, Type 2", "CHAdeMO, Type 2",
    L4037="Type 2, CHAdeMO", "CHAdeMO, Type 2",
    L4037="CCS, Tesla", "CCS, Tesla",
    L4037="Tesla, CCS", "CCS, Tesla",
    L4037="Tesla, Type 2", "Tesla, Type 2",
    L4037="Type 2, Tesla", "Tesla, Type 2",
    L4037="CCS, CHAdeMO", "CCS, CHAdeMO",
    L4037="CHAdeMO, CCS", "CCS, CHAdeMO",
    L4037="CHAdeMO, Tesla", "CHAdeMO, Tesla",
    L4037="Tesla, CHAdeMO", "CHAdeMO, Tesla"
)</f>
        <v>Type 2</v>
      </c>
    </row>
    <row r="4038" spans="1:23" x14ac:dyDescent="0.25">
      <c r="A4038" t="s">
        <v>8084</v>
      </c>
      <c r="B4038">
        <v>-33.716064000000003</v>
      </c>
      <c r="C4038">
        <v>151.27095600000001</v>
      </c>
      <c r="D4038" t="s">
        <v>8085</v>
      </c>
      <c r="E4038" t="s">
        <v>19</v>
      </c>
      <c r="F4038">
        <v>0.16</v>
      </c>
      <c r="G4038" t="s">
        <v>32</v>
      </c>
      <c r="H4038">
        <v>5.18</v>
      </c>
      <c r="I4038">
        <v>82</v>
      </c>
      <c r="J4038" t="s">
        <v>46</v>
      </c>
      <c r="K4038">
        <v>150</v>
      </c>
      <c r="L4038" t="s">
        <v>77</v>
      </c>
      <c r="M4038">
        <v>2022</v>
      </c>
      <c r="N4038" t="s">
        <v>35</v>
      </c>
      <c r="O4038">
        <v>3.5</v>
      </c>
      <c r="P4038">
        <v>5</v>
      </c>
      <c r="Q4038" t="s">
        <v>24</v>
      </c>
      <c r="R4038">
        <v>31</v>
      </c>
      <c r="S4038">
        <f t="shared" si="189"/>
        <v>2542</v>
      </c>
      <c r="T4038">
        <f t="shared" si="190"/>
        <v>406.72</v>
      </c>
      <c r="U4038" s="2">
        <f t="shared" si="191"/>
        <v>6.097560975609756E-2</v>
      </c>
      <c r="V4038" t="str" cm="1">
        <f t="array" ref="V4038">_xlfn.IFS(H4038&lt;5,"Urban",H4038&lt;=12,"Sub-Urban",H4038&gt;12,"Out Of City")</f>
        <v>Sub-Urban</v>
      </c>
      <c r="W4038" t="str" cm="1">
        <f t="array" ref="W4038">_xlfn.IFS(
    L4038="CCS", "CCS",
    L4038="Type 2", "Type 2",
    L4038="CHAdeMO", "CHAdeMO",
    L4038="Tesla", "Tesla",
    L4038="CCS, Type 2", "CCS, Type 2",
    L4038="Type 2, CCS", "CCS, Type 2",
    L4038="CHAdeMO, Type 2", "CHAdeMO, Type 2",
    L4038="Type 2, CHAdeMO", "CHAdeMO, Type 2",
    L4038="CCS, Tesla", "CCS, Tesla",
    L4038="Tesla, CCS", "CCS, Tesla",
    L4038="Tesla, Type 2", "Tesla, Type 2",
    L4038="Type 2, Tesla", "Tesla, Type 2",
    L4038="CCS, CHAdeMO", "CCS, CHAdeMO",
    L4038="CHAdeMO, CCS", "CCS, CHAdeMO",
    L4038="CHAdeMO, Tesla", "CHAdeMO, Tesla",
    L4038="Tesla, CHAdeMO", "CHAdeMO, Tesla"
)</f>
        <v>CHAdeMO</v>
      </c>
    </row>
    <row r="4039" spans="1:23" x14ac:dyDescent="0.25">
      <c r="A4039" t="s">
        <v>8086</v>
      </c>
      <c r="B4039">
        <v>-33.827505000000002</v>
      </c>
      <c r="C4039">
        <v>18.480582999999999</v>
      </c>
      <c r="D4039" t="s">
        <v>8087</v>
      </c>
      <c r="E4039" t="s">
        <v>19</v>
      </c>
      <c r="F4039">
        <v>0.36</v>
      </c>
      <c r="G4039" s="1" t="s">
        <v>9985</v>
      </c>
      <c r="H4039">
        <v>16.079999999999998</v>
      </c>
      <c r="I4039">
        <v>62</v>
      </c>
      <c r="J4039" t="s">
        <v>21</v>
      </c>
      <c r="K4039">
        <v>150</v>
      </c>
      <c r="L4039" t="s">
        <v>40</v>
      </c>
      <c r="M4039">
        <v>2013</v>
      </c>
      <c r="N4039" t="s">
        <v>23</v>
      </c>
      <c r="O4039">
        <v>4.7</v>
      </c>
      <c r="P4039">
        <v>5</v>
      </c>
      <c r="Q4039" t="s">
        <v>29</v>
      </c>
      <c r="R4039">
        <v>32</v>
      </c>
      <c r="S4039">
        <f t="shared" si="189"/>
        <v>1984</v>
      </c>
      <c r="T4039">
        <f t="shared" si="190"/>
        <v>714.24</v>
      </c>
      <c r="U4039" s="2">
        <f t="shared" si="191"/>
        <v>8.0645161290322578E-2</v>
      </c>
      <c r="V4039" t="str" cm="1">
        <f t="array" ref="V4039">_xlfn.IFS(H4039&lt;5,"Urban",H4039&lt;=12,"Sub-Urban",H4039&gt;12,"Out Of City")</f>
        <v>Out Of City</v>
      </c>
      <c r="W4039" t="str" cm="1">
        <f t="array" ref="W4039">_xlfn.IFS(
    L4039="CCS", "CCS",
    L4039="Type 2", "Type 2",
    L4039="CHAdeMO", "CHAdeMO",
    L4039="Tesla", "Tesla",
    L4039="CCS, Type 2", "CCS, Type 2",
    L4039="Type 2, CCS", "CCS, Type 2",
    L4039="CHAdeMO, Type 2", "CHAdeMO, Type 2",
    L4039="Type 2, CHAdeMO", "CHAdeMO, Type 2",
    L4039="CCS, Tesla", "CCS, Tesla",
    L4039="Tesla, CCS", "CCS, Tesla",
    L4039="Tesla, Type 2", "Tesla, Type 2",
    L4039="Type 2, Tesla", "Tesla, Type 2",
    L4039="CCS, CHAdeMO", "CCS, CHAdeMO",
    L4039="CHAdeMO, CCS", "CCS, CHAdeMO",
    L4039="CHAdeMO, Tesla", "CHAdeMO, Tesla",
    L4039="Tesla, CHAdeMO", "CHAdeMO, Tesla"
)</f>
        <v>Type 2</v>
      </c>
    </row>
    <row r="4040" spans="1:23" x14ac:dyDescent="0.25">
      <c r="A4040" t="s">
        <v>8088</v>
      </c>
      <c r="B4040">
        <v>-33.899304999999998</v>
      </c>
      <c r="C4040">
        <v>151.21317400000001</v>
      </c>
      <c r="D4040" t="s">
        <v>8089</v>
      </c>
      <c r="E4040" t="s">
        <v>19</v>
      </c>
      <c r="F4040">
        <v>0.33</v>
      </c>
      <c r="G4040" t="s">
        <v>32</v>
      </c>
      <c r="H4040">
        <v>7.23</v>
      </c>
      <c r="I4040">
        <v>46</v>
      </c>
      <c r="J4040" t="s">
        <v>33</v>
      </c>
      <c r="K4040">
        <v>150</v>
      </c>
      <c r="L4040" t="s">
        <v>43</v>
      </c>
      <c r="M4040">
        <v>2016</v>
      </c>
      <c r="N4040" t="s">
        <v>23</v>
      </c>
      <c r="O4040">
        <v>3.9</v>
      </c>
      <c r="P4040">
        <v>4</v>
      </c>
      <c r="Q4040" t="s">
        <v>24</v>
      </c>
      <c r="R4040">
        <v>32</v>
      </c>
      <c r="S4040">
        <f t="shared" si="189"/>
        <v>1472</v>
      </c>
      <c r="T4040">
        <f t="shared" si="190"/>
        <v>485.76000000000005</v>
      </c>
      <c r="U4040" s="2">
        <f t="shared" si="191"/>
        <v>8.6956521739130432E-2</v>
      </c>
      <c r="V4040" t="str" cm="1">
        <f t="array" ref="V4040">_xlfn.IFS(H4040&lt;5,"Urban",H4040&lt;=12,"Sub-Urban",H4040&gt;12,"Out Of City")</f>
        <v>Sub-Urban</v>
      </c>
      <c r="W4040" t="str" cm="1">
        <f t="array" ref="W4040">_xlfn.IFS(
    L4040="CCS", "CCS",
    L4040="Type 2", "Type 2",
    L4040="CHAdeMO", "CHAdeMO",
    L4040="Tesla", "Tesla",
    L4040="CCS, Type 2", "CCS, Type 2",
    L4040="Type 2, CCS", "CCS, Type 2",
    L4040="CHAdeMO, Type 2", "CHAdeMO, Type 2",
    L4040="Type 2, CHAdeMO", "CHAdeMO, Type 2",
    L4040="CCS, Tesla", "CCS, Tesla",
    L4040="Tesla, CCS", "CCS, Tesla",
    L4040="Tesla, Type 2", "Tesla, Type 2",
    L4040="Type 2, Tesla", "Tesla, Type 2",
    L4040="CCS, CHAdeMO", "CCS, CHAdeMO",
    L4040="CHAdeMO, CCS", "CCS, CHAdeMO",
    L4040="CHAdeMO, Tesla", "CHAdeMO, Tesla",
    L4040="Tesla, CHAdeMO", "CHAdeMO, Tesla"
)</f>
        <v>CCS</v>
      </c>
    </row>
    <row r="4041" spans="1:23" x14ac:dyDescent="0.25">
      <c r="A4041" t="s">
        <v>8090</v>
      </c>
      <c r="B4041">
        <v>39.803474000000001</v>
      </c>
      <c r="C4041">
        <v>116.255679</v>
      </c>
      <c r="D4041" t="s">
        <v>8091</v>
      </c>
      <c r="E4041" t="s">
        <v>27</v>
      </c>
      <c r="F4041">
        <v>0.16</v>
      </c>
      <c r="G4041" t="s">
        <v>32</v>
      </c>
      <c r="H4041">
        <v>16.579999999999998</v>
      </c>
      <c r="I4041">
        <v>82</v>
      </c>
      <c r="J4041" t="s">
        <v>46</v>
      </c>
      <c r="K4041">
        <v>50</v>
      </c>
      <c r="L4041" t="s">
        <v>47</v>
      </c>
      <c r="M4041">
        <v>2017</v>
      </c>
      <c r="N4041" t="s">
        <v>35</v>
      </c>
      <c r="O4041">
        <v>4.7</v>
      </c>
      <c r="P4041">
        <v>1</v>
      </c>
      <c r="Q4041" t="s">
        <v>48</v>
      </c>
      <c r="R4041">
        <v>51</v>
      </c>
      <c r="S4041">
        <f t="shared" si="189"/>
        <v>4182</v>
      </c>
      <c r="T4041">
        <f t="shared" si="190"/>
        <v>669.12</v>
      </c>
      <c r="U4041" s="2">
        <f t="shared" si="191"/>
        <v>1.2195121951219513E-2</v>
      </c>
      <c r="V4041" t="str" cm="1">
        <f t="array" ref="V4041">_xlfn.IFS(H4041&lt;5,"Urban",H4041&lt;=12,"Sub-Urban",H4041&gt;12,"Out Of City")</f>
        <v>Out Of City</v>
      </c>
      <c r="W4041" t="str" cm="1">
        <f t="array" ref="W4041">_xlfn.IFS(
    L4041="CCS", "CCS",
    L4041="Type 2", "Type 2",
    L4041="CHAdeMO", "CHAdeMO",
    L4041="Tesla", "Tesla",
    L4041="CCS, Type 2", "CCS, Type 2",
    L4041="Type 2, CCS", "CCS, Type 2",
    L4041="CHAdeMO, Type 2", "CHAdeMO, Type 2",
    L4041="Type 2, CHAdeMO", "CHAdeMO, Type 2",
    L4041="CCS, Tesla", "CCS, Tesla",
    L4041="Tesla, CCS", "CCS, Tesla",
    L4041="Tesla, Type 2", "Tesla, Type 2",
    L4041="Type 2, Tesla", "Tesla, Type 2",
    L4041="CCS, CHAdeMO", "CCS, CHAdeMO",
    L4041="CHAdeMO, CCS", "CCS, CHAdeMO",
    L4041="CHAdeMO, Tesla", "CHAdeMO, Tesla",
    L4041="Tesla, CHAdeMO", "CHAdeMO, Tesla"
)</f>
        <v>Tesla</v>
      </c>
    </row>
    <row r="4042" spans="1:23" x14ac:dyDescent="0.25">
      <c r="A4042" t="s">
        <v>8092</v>
      </c>
      <c r="B4042">
        <v>-5.7879750000000003</v>
      </c>
      <c r="C4042">
        <v>-152.89112399999999</v>
      </c>
      <c r="D4042" t="s">
        <v>8093</v>
      </c>
      <c r="E4042" t="s">
        <v>27</v>
      </c>
      <c r="F4042">
        <v>0.45</v>
      </c>
      <c r="G4042" s="1" t="s">
        <v>9985</v>
      </c>
      <c r="H4042">
        <v>12.5</v>
      </c>
      <c r="I4042">
        <v>33</v>
      </c>
      <c r="J4042" t="s">
        <v>39</v>
      </c>
      <c r="K4042">
        <v>350</v>
      </c>
      <c r="L4042" t="s">
        <v>28</v>
      </c>
      <c r="M4042">
        <v>2012</v>
      </c>
      <c r="N4042" t="s">
        <v>35</v>
      </c>
      <c r="O4042">
        <v>4.5999999999999996</v>
      </c>
      <c r="P4042">
        <v>7</v>
      </c>
      <c r="Q4042" t="s">
        <v>29</v>
      </c>
      <c r="R4042">
        <v>48</v>
      </c>
      <c r="S4042">
        <f t="shared" si="189"/>
        <v>1584</v>
      </c>
      <c r="T4042">
        <f t="shared" si="190"/>
        <v>712.80000000000007</v>
      </c>
      <c r="U4042" s="2">
        <f t="shared" si="191"/>
        <v>0.21212121212121213</v>
      </c>
      <c r="V4042" t="str" cm="1">
        <f t="array" ref="V4042">_xlfn.IFS(H4042&lt;5,"Urban",H4042&lt;=12,"Sub-Urban",H4042&gt;12,"Out Of City")</f>
        <v>Out Of City</v>
      </c>
      <c r="W4042" t="str" cm="1">
        <f t="array" ref="W4042">_xlfn.IFS(
    L4042="CCS", "CCS",
    L4042="Type 2", "Type 2",
    L4042="CHAdeMO", "CHAdeMO",
    L4042="Tesla", "Tesla",
    L4042="CCS, Type 2", "CCS, Type 2",
    L4042="Type 2, CCS", "CCS, Type 2",
    L4042="CHAdeMO, Type 2", "CHAdeMO, Type 2",
    L4042="Type 2, CHAdeMO", "CHAdeMO, Type 2",
    L4042="CCS, Tesla", "CCS, Tesla",
    L4042="Tesla, CCS", "CCS, Tesla",
    L4042="Tesla, Type 2", "Tesla, Type 2",
    L4042="Type 2, Tesla", "Tesla, Type 2",
    L4042="CCS, CHAdeMO", "CCS, CHAdeMO",
    L4042="CHAdeMO, CCS", "CCS, CHAdeMO",
    L4042="CHAdeMO, Tesla", "CHAdeMO, Tesla",
    L4042="Tesla, CHAdeMO", "CHAdeMO, Tesla"
)</f>
        <v>Tesla, Type 2</v>
      </c>
    </row>
    <row r="4043" spans="1:23" x14ac:dyDescent="0.25">
      <c r="A4043" t="s">
        <v>8094</v>
      </c>
      <c r="B4043">
        <v>-23.603204999999999</v>
      </c>
      <c r="C4043">
        <v>-46.603034999999998</v>
      </c>
      <c r="D4043" t="s">
        <v>8095</v>
      </c>
      <c r="E4043" t="s">
        <v>38</v>
      </c>
      <c r="F4043">
        <v>0.37</v>
      </c>
      <c r="G4043" t="s">
        <v>20</v>
      </c>
      <c r="H4043">
        <v>17.66</v>
      </c>
      <c r="I4043">
        <v>59</v>
      </c>
      <c r="J4043" t="s">
        <v>47</v>
      </c>
      <c r="K4043">
        <v>150</v>
      </c>
      <c r="L4043" t="s">
        <v>64</v>
      </c>
      <c r="M4043">
        <v>2020</v>
      </c>
      <c r="N4043" t="s">
        <v>35</v>
      </c>
      <c r="O4043">
        <v>3.8</v>
      </c>
      <c r="P4043">
        <v>7</v>
      </c>
      <c r="Q4043" t="s">
        <v>29</v>
      </c>
      <c r="R4043">
        <v>16</v>
      </c>
      <c r="S4043">
        <f t="shared" si="189"/>
        <v>944</v>
      </c>
      <c r="T4043">
        <f t="shared" si="190"/>
        <v>349.28</v>
      </c>
      <c r="U4043" s="2">
        <f t="shared" si="191"/>
        <v>0.11864406779661017</v>
      </c>
      <c r="V4043" t="str" cm="1">
        <f t="array" ref="V4043">_xlfn.IFS(H4043&lt;5,"Urban",H4043&lt;=12,"Sub-Urban",H4043&gt;12,"Out Of City")</f>
        <v>Out Of City</v>
      </c>
      <c r="W4043" t="str" cm="1">
        <f t="array" ref="W4043">_xlfn.IFS(
    L4043="CCS", "CCS",
    L4043="Type 2", "Type 2",
    L4043="CHAdeMO", "CHAdeMO",
    L4043="Tesla", "Tesla",
    L4043="CCS, Type 2", "CCS, Type 2",
    L4043="Type 2, CCS", "CCS, Type 2",
    L4043="CHAdeMO, Type 2", "CHAdeMO, Type 2",
    L4043="Type 2, CHAdeMO", "CHAdeMO, Type 2",
    L4043="CCS, Tesla", "CCS, Tesla",
    L4043="Tesla, CCS", "CCS, Tesla",
    L4043="Tesla, Type 2", "Tesla, Type 2",
    L4043="Type 2, Tesla", "Tesla, Type 2",
    L4043="CCS, CHAdeMO", "CCS, CHAdeMO",
    L4043="CHAdeMO, CCS", "CCS, CHAdeMO",
    L4043="CHAdeMO, Tesla", "CHAdeMO, Tesla",
    L4043="Tesla, CHAdeMO", "CHAdeMO, Tesla"
)</f>
        <v>CCS, CHAdeMO</v>
      </c>
    </row>
    <row r="4044" spans="1:23" x14ac:dyDescent="0.25">
      <c r="A4044" t="s">
        <v>8096</v>
      </c>
      <c r="B4044">
        <v>37.738211</v>
      </c>
      <c r="C4044">
        <v>-122.361813</v>
      </c>
      <c r="D4044" t="s">
        <v>8097</v>
      </c>
      <c r="E4044" t="s">
        <v>19</v>
      </c>
      <c r="F4044">
        <v>0.45</v>
      </c>
      <c r="G4044" t="s">
        <v>32</v>
      </c>
      <c r="H4044">
        <v>3.73</v>
      </c>
      <c r="I4044">
        <v>70</v>
      </c>
      <c r="J4044" t="s">
        <v>21</v>
      </c>
      <c r="K4044">
        <v>150</v>
      </c>
      <c r="L4044" t="s">
        <v>85</v>
      </c>
      <c r="M4044">
        <v>2013</v>
      </c>
      <c r="N4044" t="s">
        <v>23</v>
      </c>
      <c r="O4044">
        <v>3.8</v>
      </c>
      <c r="P4044">
        <v>3</v>
      </c>
      <c r="Q4044" t="s">
        <v>29</v>
      </c>
      <c r="R4044">
        <v>32</v>
      </c>
      <c r="S4044">
        <f t="shared" si="189"/>
        <v>2240</v>
      </c>
      <c r="T4044">
        <f t="shared" si="190"/>
        <v>1008</v>
      </c>
      <c r="U4044" s="2">
        <f t="shared" si="191"/>
        <v>4.2857142857142858E-2</v>
      </c>
      <c r="V4044" t="str" cm="1">
        <f t="array" ref="V4044">_xlfn.IFS(H4044&lt;5,"Urban",H4044&lt;=12,"Sub-Urban",H4044&gt;12,"Out Of City")</f>
        <v>Urban</v>
      </c>
      <c r="W4044" t="str" cm="1">
        <f t="array" ref="W4044">_xlfn.IFS(
    L4044="CCS", "CCS",
    L4044="Type 2", "Type 2",
    L4044="CHAdeMO", "CHAdeMO",
    L4044="Tesla", "Tesla",
    L4044="CCS, Type 2", "CCS, Type 2",
    L4044="Type 2, CCS", "CCS, Type 2",
    L4044="CHAdeMO, Type 2", "CHAdeMO, Type 2",
    L4044="Type 2, CHAdeMO", "CHAdeMO, Type 2",
    L4044="CCS, Tesla", "CCS, Tesla",
    L4044="Tesla, CCS", "CCS, Tesla",
    L4044="Tesla, Type 2", "Tesla, Type 2",
    L4044="Type 2, Tesla", "Tesla, Type 2",
    L4044="CCS, CHAdeMO", "CCS, CHAdeMO",
    L4044="CHAdeMO, CCS", "CCS, CHAdeMO",
    L4044="CHAdeMO, Tesla", "CHAdeMO, Tesla",
    L4044="Tesla, CHAdeMO", "CHAdeMO, Tesla"
)</f>
        <v>CHAdeMO, Tesla</v>
      </c>
    </row>
    <row r="4045" spans="1:23" x14ac:dyDescent="0.25">
      <c r="A4045" t="s">
        <v>8098</v>
      </c>
      <c r="B4045">
        <v>41.981931000000003</v>
      </c>
      <c r="C4045">
        <v>-87.670570999999995</v>
      </c>
      <c r="D4045" t="s">
        <v>8099</v>
      </c>
      <c r="E4045" t="s">
        <v>38</v>
      </c>
      <c r="F4045">
        <v>0.38</v>
      </c>
      <c r="G4045" t="s">
        <v>20</v>
      </c>
      <c r="H4045">
        <v>7.96</v>
      </c>
      <c r="I4045">
        <v>92</v>
      </c>
      <c r="J4045" t="s">
        <v>46</v>
      </c>
      <c r="K4045">
        <v>22</v>
      </c>
      <c r="L4045" t="s">
        <v>77</v>
      </c>
      <c r="M4045">
        <v>2022</v>
      </c>
      <c r="N4045" t="s">
        <v>35</v>
      </c>
      <c r="O4045">
        <v>4.3</v>
      </c>
      <c r="P4045">
        <v>9</v>
      </c>
      <c r="Q4045" t="s">
        <v>24</v>
      </c>
      <c r="R4045">
        <v>14</v>
      </c>
      <c r="S4045">
        <f t="shared" si="189"/>
        <v>1288</v>
      </c>
      <c r="T4045">
        <f t="shared" si="190"/>
        <v>489.44</v>
      </c>
      <c r="U4045" s="2">
        <f t="shared" si="191"/>
        <v>9.7826086956521743E-2</v>
      </c>
      <c r="V4045" t="str" cm="1">
        <f t="array" ref="V4045">_xlfn.IFS(H4045&lt;5,"Urban",H4045&lt;=12,"Sub-Urban",H4045&gt;12,"Out Of City")</f>
        <v>Sub-Urban</v>
      </c>
      <c r="W4045" t="str" cm="1">
        <f t="array" ref="W4045">_xlfn.IFS(
    L4045="CCS", "CCS",
    L4045="Type 2", "Type 2",
    L4045="CHAdeMO", "CHAdeMO",
    L4045="Tesla", "Tesla",
    L4045="CCS, Type 2", "CCS, Type 2",
    L4045="Type 2, CCS", "CCS, Type 2",
    L4045="CHAdeMO, Type 2", "CHAdeMO, Type 2",
    L4045="Type 2, CHAdeMO", "CHAdeMO, Type 2",
    L4045="CCS, Tesla", "CCS, Tesla",
    L4045="Tesla, CCS", "CCS, Tesla",
    L4045="Tesla, Type 2", "Tesla, Type 2",
    L4045="Type 2, Tesla", "Tesla, Type 2",
    L4045="CCS, CHAdeMO", "CCS, CHAdeMO",
    L4045="CHAdeMO, CCS", "CCS, CHAdeMO",
    L4045="CHAdeMO, Tesla", "CHAdeMO, Tesla",
    L4045="Tesla, CHAdeMO", "CHAdeMO, Tesla"
)</f>
        <v>CHAdeMO</v>
      </c>
    </row>
    <row r="4046" spans="1:23" x14ac:dyDescent="0.25">
      <c r="A4046" t="s">
        <v>8100</v>
      </c>
      <c r="B4046">
        <v>19.453254000000001</v>
      </c>
      <c r="C4046">
        <v>-99.051990000000004</v>
      </c>
      <c r="D4046" t="s">
        <v>8101</v>
      </c>
      <c r="E4046" t="s">
        <v>38</v>
      </c>
      <c r="F4046">
        <v>0.19</v>
      </c>
      <c r="G4046" s="1" t="s">
        <v>9985</v>
      </c>
      <c r="H4046">
        <v>14.37</v>
      </c>
      <c r="I4046">
        <v>87</v>
      </c>
      <c r="J4046" t="s">
        <v>39</v>
      </c>
      <c r="K4046">
        <v>350</v>
      </c>
      <c r="L4046" t="s">
        <v>22</v>
      </c>
      <c r="M4046">
        <v>2010</v>
      </c>
      <c r="N4046" t="s">
        <v>35</v>
      </c>
      <c r="O4046">
        <v>3.1</v>
      </c>
      <c r="P4046">
        <v>9</v>
      </c>
      <c r="Q4046" t="s">
        <v>48</v>
      </c>
      <c r="R4046">
        <v>10</v>
      </c>
      <c r="S4046">
        <f t="shared" si="189"/>
        <v>870</v>
      </c>
      <c r="T4046">
        <f t="shared" si="190"/>
        <v>165.3</v>
      </c>
      <c r="U4046" s="2">
        <f t="shared" si="191"/>
        <v>0.10344827586206896</v>
      </c>
      <c r="V4046" t="str" cm="1">
        <f t="array" ref="V4046">_xlfn.IFS(H4046&lt;5,"Urban",H4046&lt;=12,"Sub-Urban",H4046&gt;12,"Out Of City")</f>
        <v>Out Of City</v>
      </c>
      <c r="W4046" t="str" cm="1">
        <f t="array" ref="W4046">_xlfn.IFS(
    L4046="CCS", "CCS",
    L4046="Type 2", "Type 2",
    L4046="CHAdeMO", "CHAdeMO",
    L4046="Tesla", "Tesla",
    L4046="CCS, Type 2", "CCS, Type 2",
    L4046="Type 2, CCS", "CCS, Type 2",
    L4046="CHAdeMO, Type 2", "CHAdeMO, Type 2",
    L4046="Type 2, CHAdeMO", "CHAdeMO, Type 2",
    L4046="CCS, Tesla", "CCS, Tesla",
    L4046="Tesla, CCS", "CCS, Tesla",
    L4046="Tesla, Type 2", "Tesla, Type 2",
    L4046="Type 2, Tesla", "Tesla, Type 2",
    L4046="CCS, CHAdeMO", "CCS, CHAdeMO",
    L4046="CHAdeMO, CCS", "CCS, CHAdeMO",
    L4046="CHAdeMO, Tesla", "CHAdeMO, Tesla",
    L4046="Tesla, CHAdeMO", "CHAdeMO, Tesla"
)</f>
        <v>CCS, CHAdeMO</v>
      </c>
    </row>
    <row r="4047" spans="1:23" x14ac:dyDescent="0.25">
      <c r="A4047" t="s">
        <v>8102</v>
      </c>
      <c r="B4047">
        <v>19.456315</v>
      </c>
      <c r="C4047">
        <v>-99.029588000000004</v>
      </c>
      <c r="D4047" t="s">
        <v>8103</v>
      </c>
      <c r="E4047" t="s">
        <v>27</v>
      </c>
      <c r="F4047">
        <v>0.43</v>
      </c>
      <c r="G4047" t="s">
        <v>20</v>
      </c>
      <c r="H4047">
        <v>5.85</v>
      </c>
      <c r="I4047">
        <v>29</v>
      </c>
      <c r="J4047" t="s">
        <v>33</v>
      </c>
      <c r="K4047">
        <v>22</v>
      </c>
      <c r="L4047" t="s">
        <v>47</v>
      </c>
      <c r="M4047">
        <v>2017</v>
      </c>
      <c r="N4047" t="s">
        <v>35</v>
      </c>
      <c r="O4047">
        <v>4.9000000000000004</v>
      </c>
      <c r="P4047">
        <v>2</v>
      </c>
      <c r="Q4047" t="s">
        <v>29</v>
      </c>
      <c r="R4047">
        <v>59</v>
      </c>
      <c r="S4047">
        <f t="shared" si="189"/>
        <v>1711</v>
      </c>
      <c r="T4047">
        <f t="shared" si="190"/>
        <v>735.73</v>
      </c>
      <c r="U4047" s="2">
        <f t="shared" si="191"/>
        <v>6.8965517241379309E-2</v>
      </c>
      <c r="V4047" t="str" cm="1">
        <f t="array" ref="V4047">_xlfn.IFS(H4047&lt;5,"Urban",H4047&lt;=12,"Sub-Urban",H4047&gt;12,"Out Of City")</f>
        <v>Sub-Urban</v>
      </c>
      <c r="W4047" t="str" cm="1">
        <f t="array" ref="W4047">_xlfn.IFS(
    L4047="CCS", "CCS",
    L4047="Type 2", "Type 2",
    L4047="CHAdeMO", "CHAdeMO",
    L4047="Tesla", "Tesla",
    L4047="CCS, Type 2", "CCS, Type 2",
    L4047="Type 2, CCS", "CCS, Type 2",
    L4047="CHAdeMO, Type 2", "CHAdeMO, Type 2",
    L4047="Type 2, CHAdeMO", "CHAdeMO, Type 2",
    L4047="CCS, Tesla", "CCS, Tesla",
    L4047="Tesla, CCS", "CCS, Tesla",
    L4047="Tesla, Type 2", "Tesla, Type 2",
    L4047="Type 2, Tesla", "Tesla, Type 2",
    L4047="CCS, CHAdeMO", "CCS, CHAdeMO",
    L4047="CHAdeMO, CCS", "CCS, CHAdeMO",
    L4047="CHAdeMO, Tesla", "CHAdeMO, Tesla",
    L4047="Tesla, CHAdeMO", "CHAdeMO, Tesla"
)</f>
        <v>Tesla</v>
      </c>
    </row>
    <row r="4048" spans="1:23" x14ac:dyDescent="0.25">
      <c r="A4048" t="s">
        <v>8104</v>
      </c>
      <c r="B4048">
        <v>-33.763356000000002</v>
      </c>
      <c r="C4048">
        <v>151.26896500000001</v>
      </c>
      <c r="D4048" t="s">
        <v>8105</v>
      </c>
      <c r="E4048" t="s">
        <v>19</v>
      </c>
      <c r="F4048">
        <v>0.45</v>
      </c>
      <c r="G4048" s="1" t="s">
        <v>9985</v>
      </c>
      <c r="H4048">
        <v>6.69</v>
      </c>
      <c r="I4048">
        <v>80</v>
      </c>
      <c r="J4048" t="s">
        <v>46</v>
      </c>
      <c r="K4048">
        <v>150</v>
      </c>
      <c r="L4048" t="s">
        <v>51</v>
      </c>
      <c r="M4048">
        <v>2014</v>
      </c>
      <c r="N4048" t="s">
        <v>35</v>
      </c>
      <c r="O4048">
        <v>4.9000000000000004</v>
      </c>
      <c r="P4048">
        <v>6</v>
      </c>
      <c r="Q4048" t="s">
        <v>24</v>
      </c>
      <c r="R4048">
        <v>22</v>
      </c>
      <c r="S4048">
        <f t="shared" si="189"/>
        <v>1760</v>
      </c>
      <c r="T4048">
        <f t="shared" si="190"/>
        <v>792</v>
      </c>
      <c r="U4048" s="2">
        <f t="shared" si="191"/>
        <v>7.4999999999999997E-2</v>
      </c>
      <c r="V4048" t="str" cm="1">
        <f t="array" ref="V4048">_xlfn.IFS(H4048&lt;5,"Urban",H4048&lt;=12,"Sub-Urban",H4048&gt;12,"Out Of City")</f>
        <v>Sub-Urban</v>
      </c>
      <c r="W4048" t="str" cm="1">
        <f t="array" ref="W4048">_xlfn.IFS(
    L4048="CCS", "CCS",
    L4048="Type 2", "Type 2",
    L4048="CHAdeMO", "CHAdeMO",
    L4048="Tesla", "Tesla",
    L4048="CCS, Type 2", "CCS, Type 2",
    L4048="Type 2, CCS", "CCS, Type 2",
    L4048="CHAdeMO, Type 2", "CHAdeMO, Type 2",
    L4048="Type 2, CHAdeMO", "CHAdeMO, Type 2",
    L4048="CCS, Tesla", "CCS, Tesla",
    L4048="Tesla, CCS", "CCS, Tesla",
    L4048="Tesla, Type 2", "Tesla, Type 2",
    L4048="Type 2, Tesla", "Tesla, Type 2",
    L4048="CCS, CHAdeMO", "CCS, CHAdeMO",
    L4048="CHAdeMO, CCS", "CCS, CHAdeMO",
    L4048="CHAdeMO, Tesla", "CHAdeMO, Tesla",
    L4048="Tesla, CHAdeMO", "CHAdeMO, Tesla"
)</f>
        <v>CCS, Tesla</v>
      </c>
    </row>
    <row r="4049" spans="1:23" x14ac:dyDescent="0.25">
      <c r="A4049" t="s">
        <v>8106</v>
      </c>
      <c r="B4049">
        <v>18.968115000000001</v>
      </c>
      <c r="C4049">
        <v>72.801580999999999</v>
      </c>
      <c r="D4049" t="s">
        <v>8107</v>
      </c>
      <c r="E4049" t="s">
        <v>19</v>
      </c>
      <c r="F4049">
        <v>0.31</v>
      </c>
      <c r="G4049" s="1" t="s">
        <v>9985</v>
      </c>
      <c r="H4049">
        <v>14.65</v>
      </c>
      <c r="I4049">
        <v>22</v>
      </c>
      <c r="J4049" t="s">
        <v>47</v>
      </c>
      <c r="K4049">
        <v>150</v>
      </c>
      <c r="L4049" t="s">
        <v>111</v>
      </c>
      <c r="M4049">
        <v>2013</v>
      </c>
      <c r="N4049" t="s">
        <v>23</v>
      </c>
      <c r="O4049">
        <v>3.5</v>
      </c>
      <c r="P4049">
        <v>1</v>
      </c>
      <c r="Q4049" t="s">
        <v>48</v>
      </c>
      <c r="R4049">
        <v>23</v>
      </c>
      <c r="S4049">
        <f t="shared" si="189"/>
        <v>506</v>
      </c>
      <c r="T4049">
        <f t="shared" si="190"/>
        <v>156.85999999999999</v>
      </c>
      <c r="U4049" s="2">
        <f t="shared" si="191"/>
        <v>4.5454545454545456E-2</v>
      </c>
      <c r="V4049" t="str" cm="1">
        <f t="array" ref="V4049">_xlfn.IFS(H4049&lt;5,"Urban",H4049&lt;=12,"Sub-Urban",H4049&gt;12,"Out Of City")</f>
        <v>Out Of City</v>
      </c>
      <c r="W4049" t="str" cm="1">
        <f t="array" ref="W4049">_xlfn.IFS(
    L4049="CCS", "CCS",
    L4049="Type 2", "Type 2",
    L4049="CHAdeMO", "CHAdeMO",
    L4049="Tesla", "Tesla",
    L4049="CCS, Type 2", "CCS, Type 2",
    L4049="Type 2, CCS", "CCS, Type 2",
    L4049="CHAdeMO, Type 2", "CHAdeMO, Type 2",
    L4049="Type 2, CHAdeMO", "CHAdeMO, Type 2",
    L4049="CCS, Tesla", "CCS, Tesla",
    L4049="Tesla, CCS", "CCS, Tesla",
    L4049="Tesla, Type 2", "Tesla, Type 2",
    L4049="Type 2, Tesla", "Tesla, Type 2",
    L4049="CCS, CHAdeMO", "CCS, CHAdeMO",
    L4049="CHAdeMO, CCS", "CCS, CHAdeMO",
    L4049="CHAdeMO, Tesla", "CHAdeMO, Tesla",
    L4049="Tesla, CHAdeMO", "CHAdeMO, Tesla"
)</f>
        <v>CCS, Type 2</v>
      </c>
    </row>
    <row r="4050" spans="1:23" x14ac:dyDescent="0.25">
      <c r="A4050" t="s">
        <v>8108</v>
      </c>
      <c r="B4050">
        <v>41.838405000000002</v>
      </c>
      <c r="C4050">
        <v>-87.726513999999995</v>
      </c>
      <c r="D4050" t="s">
        <v>8109</v>
      </c>
      <c r="E4050" t="s">
        <v>19</v>
      </c>
      <c r="F4050">
        <v>0.15</v>
      </c>
      <c r="G4050" t="s">
        <v>32</v>
      </c>
      <c r="H4050">
        <v>10.96</v>
      </c>
      <c r="I4050">
        <v>87</v>
      </c>
      <c r="J4050" t="s">
        <v>21</v>
      </c>
      <c r="K4050">
        <v>150</v>
      </c>
      <c r="L4050" t="s">
        <v>40</v>
      </c>
      <c r="M4050">
        <v>2022</v>
      </c>
      <c r="N4050" t="s">
        <v>23</v>
      </c>
      <c r="O4050">
        <v>3.2</v>
      </c>
      <c r="P4050">
        <v>9</v>
      </c>
      <c r="Q4050" t="s">
        <v>29</v>
      </c>
      <c r="R4050">
        <v>36</v>
      </c>
      <c r="S4050">
        <f t="shared" si="189"/>
        <v>3132</v>
      </c>
      <c r="T4050">
        <f t="shared" si="190"/>
        <v>469.79999999999995</v>
      </c>
      <c r="U4050" s="2">
        <f t="shared" si="191"/>
        <v>0.10344827586206896</v>
      </c>
      <c r="V4050" t="str" cm="1">
        <f t="array" ref="V4050">_xlfn.IFS(H4050&lt;5,"Urban",H4050&lt;=12,"Sub-Urban",H4050&gt;12,"Out Of City")</f>
        <v>Sub-Urban</v>
      </c>
      <c r="W4050" t="str" cm="1">
        <f t="array" ref="W4050">_xlfn.IFS(
    L4050="CCS", "CCS",
    L4050="Type 2", "Type 2",
    L4050="CHAdeMO", "CHAdeMO",
    L4050="Tesla", "Tesla",
    L4050="CCS, Type 2", "CCS, Type 2",
    L4050="Type 2, CCS", "CCS, Type 2",
    L4050="CHAdeMO, Type 2", "CHAdeMO, Type 2",
    L4050="Type 2, CHAdeMO", "CHAdeMO, Type 2",
    L4050="CCS, Tesla", "CCS, Tesla",
    L4050="Tesla, CCS", "CCS, Tesla",
    L4050="Tesla, Type 2", "Tesla, Type 2",
    L4050="Type 2, Tesla", "Tesla, Type 2",
    L4050="CCS, CHAdeMO", "CCS, CHAdeMO",
    L4050="CHAdeMO, CCS", "CCS, CHAdeMO",
    L4050="CHAdeMO, Tesla", "CHAdeMO, Tesla",
    L4050="Tesla, CHAdeMO", "CHAdeMO, Tesla"
)</f>
        <v>Type 2</v>
      </c>
    </row>
    <row r="4051" spans="1:23" x14ac:dyDescent="0.25">
      <c r="A4051" t="s">
        <v>8110</v>
      </c>
      <c r="B4051">
        <v>13.895345000000001</v>
      </c>
      <c r="C4051">
        <v>100.54718699999999</v>
      </c>
      <c r="D4051" t="s">
        <v>8111</v>
      </c>
      <c r="E4051" t="s">
        <v>19</v>
      </c>
      <c r="F4051">
        <v>0.12</v>
      </c>
      <c r="G4051" s="1" t="s">
        <v>9985</v>
      </c>
      <c r="H4051">
        <v>17.7</v>
      </c>
      <c r="I4051">
        <v>84</v>
      </c>
      <c r="J4051" t="s">
        <v>21</v>
      </c>
      <c r="K4051">
        <v>22</v>
      </c>
      <c r="L4051" t="s">
        <v>51</v>
      </c>
      <c r="M4051">
        <v>2012</v>
      </c>
      <c r="N4051" t="s">
        <v>23</v>
      </c>
      <c r="O4051">
        <v>3.8</v>
      </c>
      <c r="P4051">
        <v>5</v>
      </c>
      <c r="Q4051" t="s">
        <v>48</v>
      </c>
      <c r="R4051">
        <v>20</v>
      </c>
      <c r="S4051">
        <f t="shared" si="189"/>
        <v>1680</v>
      </c>
      <c r="T4051">
        <f t="shared" si="190"/>
        <v>201.6</v>
      </c>
      <c r="U4051" s="2">
        <f t="shared" si="191"/>
        <v>5.9523809523809521E-2</v>
      </c>
      <c r="V4051" t="str" cm="1">
        <f t="array" ref="V4051">_xlfn.IFS(H4051&lt;5,"Urban",H4051&lt;=12,"Sub-Urban",H4051&gt;12,"Out Of City")</f>
        <v>Out Of City</v>
      </c>
      <c r="W4051" t="str" cm="1">
        <f t="array" ref="W4051">_xlfn.IFS(
    L4051="CCS", "CCS",
    L4051="Type 2", "Type 2",
    L4051="CHAdeMO", "CHAdeMO",
    L4051="Tesla", "Tesla",
    L4051="CCS, Type 2", "CCS, Type 2",
    L4051="Type 2, CCS", "CCS, Type 2",
    L4051="CHAdeMO, Type 2", "CHAdeMO, Type 2",
    L4051="Type 2, CHAdeMO", "CHAdeMO, Type 2",
    L4051="CCS, Tesla", "CCS, Tesla",
    L4051="Tesla, CCS", "CCS, Tesla",
    L4051="Tesla, Type 2", "Tesla, Type 2",
    L4051="Type 2, Tesla", "Tesla, Type 2",
    L4051="CCS, CHAdeMO", "CCS, CHAdeMO",
    L4051="CHAdeMO, CCS", "CCS, CHAdeMO",
    L4051="CHAdeMO, Tesla", "CHAdeMO, Tesla",
    L4051="Tesla, CHAdeMO", "CHAdeMO, Tesla"
)</f>
        <v>CCS, Tesla</v>
      </c>
    </row>
    <row r="4052" spans="1:23" x14ac:dyDescent="0.25">
      <c r="A4052" t="s">
        <v>8112</v>
      </c>
      <c r="B4052">
        <v>39.837547000000001</v>
      </c>
      <c r="C4052">
        <v>15.966127999999999</v>
      </c>
      <c r="D4052" t="s">
        <v>8113</v>
      </c>
      <c r="E4052" t="s">
        <v>38</v>
      </c>
      <c r="F4052">
        <v>0.38</v>
      </c>
      <c r="G4052" t="s">
        <v>32</v>
      </c>
      <c r="H4052">
        <v>4.8499999999999996</v>
      </c>
      <c r="I4052">
        <v>63</v>
      </c>
      <c r="J4052" t="s">
        <v>46</v>
      </c>
      <c r="K4052">
        <v>22</v>
      </c>
      <c r="L4052" t="s">
        <v>40</v>
      </c>
      <c r="M4052">
        <v>2016</v>
      </c>
      <c r="N4052" t="s">
        <v>23</v>
      </c>
      <c r="O4052">
        <v>4.0999999999999996</v>
      </c>
      <c r="P4052">
        <v>8</v>
      </c>
      <c r="Q4052" t="s">
        <v>29</v>
      </c>
      <c r="R4052">
        <v>10</v>
      </c>
      <c r="S4052">
        <f t="shared" si="189"/>
        <v>630</v>
      </c>
      <c r="T4052">
        <f t="shared" si="190"/>
        <v>239.4</v>
      </c>
      <c r="U4052" s="2">
        <f t="shared" si="191"/>
        <v>0.12698412698412698</v>
      </c>
      <c r="V4052" t="str" cm="1">
        <f t="array" ref="V4052">_xlfn.IFS(H4052&lt;5,"Urban",H4052&lt;=12,"Sub-Urban",H4052&gt;12,"Out Of City")</f>
        <v>Urban</v>
      </c>
      <c r="W4052" t="str" cm="1">
        <f t="array" ref="W4052">_xlfn.IFS(
    L4052="CCS", "CCS",
    L4052="Type 2", "Type 2",
    L4052="CHAdeMO", "CHAdeMO",
    L4052="Tesla", "Tesla",
    L4052="CCS, Type 2", "CCS, Type 2",
    L4052="Type 2, CCS", "CCS, Type 2",
    L4052="CHAdeMO, Type 2", "CHAdeMO, Type 2",
    L4052="Type 2, CHAdeMO", "CHAdeMO, Type 2",
    L4052="CCS, Tesla", "CCS, Tesla",
    L4052="Tesla, CCS", "CCS, Tesla",
    L4052="Tesla, Type 2", "Tesla, Type 2",
    L4052="Type 2, Tesla", "Tesla, Type 2",
    L4052="CCS, CHAdeMO", "CCS, CHAdeMO",
    L4052="CHAdeMO, CCS", "CCS, CHAdeMO",
    L4052="CHAdeMO, Tesla", "CHAdeMO, Tesla",
    L4052="Tesla, CHAdeMO", "CHAdeMO, Tesla"
)</f>
        <v>Type 2</v>
      </c>
    </row>
    <row r="4053" spans="1:23" x14ac:dyDescent="0.25">
      <c r="A4053" t="s">
        <v>8114</v>
      </c>
      <c r="B4053">
        <v>-23.585393</v>
      </c>
      <c r="C4053">
        <v>-46.625853999999997</v>
      </c>
      <c r="D4053" t="s">
        <v>8115</v>
      </c>
      <c r="E4053" t="s">
        <v>19</v>
      </c>
      <c r="F4053">
        <v>0.19</v>
      </c>
      <c r="G4053" s="1" t="s">
        <v>9985</v>
      </c>
      <c r="H4053">
        <v>12.39</v>
      </c>
      <c r="I4053">
        <v>71</v>
      </c>
      <c r="J4053" t="s">
        <v>33</v>
      </c>
      <c r="K4053">
        <v>150</v>
      </c>
      <c r="L4053" t="s">
        <v>77</v>
      </c>
      <c r="M4053">
        <v>2014</v>
      </c>
      <c r="N4053" t="s">
        <v>23</v>
      </c>
      <c r="O4053">
        <v>5</v>
      </c>
      <c r="P4053">
        <v>1</v>
      </c>
      <c r="Q4053" t="s">
        <v>29</v>
      </c>
      <c r="R4053">
        <v>27</v>
      </c>
      <c r="S4053">
        <f t="shared" si="189"/>
        <v>1917</v>
      </c>
      <c r="T4053">
        <f t="shared" si="190"/>
        <v>364.23</v>
      </c>
      <c r="U4053" s="2">
        <f t="shared" si="191"/>
        <v>1.4084507042253521E-2</v>
      </c>
      <c r="V4053" t="str" cm="1">
        <f t="array" ref="V4053">_xlfn.IFS(H4053&lt;5,"Urban",H4053&lt;=12,"Sub-Urban",H4053&gt;12,"Out Of City")</f>
        <v>Out Of City</v>
      </c>
      <c r="W4053" t="str" cm="1">
        <f t="array" ref="W4053">_xlfn.IFS(
    L4053="CCS", "CCS",
    L4053="Type 2", "Type 2",
    L4053="CHAdeMO", "CHAdeMO",
    L4053="Tesla", "Tesla",
    L4053="CCS, Type 2", "CCS, Type 2",
    L4053="Type 2, CCS", "CCS, Type 2",
    L4053="CHAdeMO, Type 2", "CHAdeMO, Type 2",
    L4053="Type 2, CHAdeMO", "CHAdeMO, Type 2",
    L4053="CCS, Tesla", "CCS, Tesla",
    L4053="Tesla, CCS", "CCS, Tesla",
    L4053="Tesla, Type 2", "Tesla, Type 2",
    L4053="Type 2, Tesla", "Tesla, Type 2",
    L4053="CCS, CHAdeMO", "CCS, CHAdeMO",
    L4053="CHAdeMO, CCS", "CCS, CHAdeMO",
    L4053="CHAdeMO, Tesla", "CHAdeMO, Tesla",
    L4053="Tesla, CHAdeMO", "CHAdeMO, Tesla"
)</f>
        <v>CHAdeMO</v>
      </c>
    </row>
    <row r="4054" spans="1:23" x14ac:dyDescent="0.25">
      <c r="A4054" t="s">
        <v>8116</v>
      </c>
      <c r="B4054">
        <v>34.172631000000003</v>
      </c>
      <c r="C4054">
        <v>-118.335866</v>
      </c>
      <c r="D4054" t="s">
        <v>8117</v>
      </c>
      <c r="E4054" t="s">
        <v>27</v>
      </c>
      <c r="F4054">
        <v>0.42</v>
      </c>
      <c r="G4054" t="s">
        <v>20</v>
      </c>
      <c r="H4054">
        <v>17.78</v>
      </c>
      <c r="I4054">
        <v>85</v>
      </c>
      <c r="J4054" t="s">
        <v>39</v>
      </c>
      <c r="K4054">
        <v>50</v>
      </c>
      <c r="L4054" t="s">
        <v>64</v>
      </c>
      <c r="M4054">
        <v>2022</v>
      </c>
      <c r="N4054" t="s">
        <v>35</v>
      </c>
      <c r="O4054">
        <v>4</v>
      </c>
      <c r="P4054">
        <v>9</v>
      </c>
      <c r="Q4054" t="s">
        <v>24</v>
      </c>
      <c r="R4054">
        <v>45</v>
      </c>
      <c r="S4054">
        <f t="shared" si="189"/>
        <v>3825</v>
      </c>
      <c r="T4054">
        <f t="shared" si="190"/>
        <v>1606.5</v>
      </c>
      <c r="U4054" s="2">
        <f t="shared" si="191"/>
        <v>0.10588235294117647</v>
      </c>
      <c r="V4054" t="str" cm="1">
        <f t="array" ref="V4054">_xlfn.IFS(H4054&lt;5,"Urban",H4054&lt;=12,"Sub-Urban",H4054&gt;12,"Out Of City")</f>
        <v>Out Of City</v>
      </c>
      <c r="W4054" t="str" cm="1">
        <f t="array" ref="W4054">_xlfn.IFS(
    L4054="CCS", "CCS",
    L4054="Type 2", "Type 2",
    L4054="CHAdeMO", "CHAdeMO",
    L4054="Tesla", "Tesla",
    L4054="CCS, Type 2", "CCS, Type 2",
    L4054="Type 2, CCS", "CCS, Type 2",
    L4054="CHAdeMO, Type 2", "CHAdeMO, Type 2",
    L4054="Type 2, CHAdeMO", "CHAdeMO, Type 2",
    L4054="CCS, Tesla", "CCS, Tesla",
    L4054="Tesla, CCS", "CCS, Tesla",
    L4054="Tesla, Type 2", "Tesla, Type 2",
    L4054="Type 2, Tesla", "Tesla, Type 2",
    L4054="CCS, CHAdeMO", "CCS, CHAdeMO",
    L4054="CHAdeMO, CCS", "CCS, CHAdeMO",
    L4054="CHAdeMO, Tesla", "CHAdeMO, Tesla",
    L4054="Tesla, CHAdeMO", "CHAdeMO, Tesla"
)</f>
        <v>CCS, CHAdeMO</v>
      </c>
    </row>
    <row r="4055" spans="1:23" x14ac:dyDescent="0.25">
      <c r="A4055" t="s">
        <v>8118</v>
      </c>
      <c r="B4055">
        <v>37.512003999999997</v>
      </c>
      <c r="C4055">
        <v>127.012917</v>
      </c>
      <c r="D4055" t="s">
        <v>8119</v>
      </c>
      <c r="E4055" t="s">
        <v>38</v>
      </c>
      <c r="F4055">
        <v>0.44</v>
      </c>
      <c r="G4055" t="s">
        <v>20</v>
      </c>
      <c r="H4055">
        <v>7.02</v>
      </c>
      <c r="I4055">
        <v>41</v>
      </c>
      <c r="J4055" t="s">
        <v>39</v>
      </c>
      <c r="K4055">
        <v>50</v>
      </c>
      <c r="L4055" t="s">
        <v>47</v>
      </c>
      <c r="M4055">
        <v>2019</v>
      </c>
      <c r="N4055" t="s">
        <v>35</v>
      </c>
      <c r="O4055">
        <v>3.5</v>
      </c>
      <c r="P4055">
        <v>8</v>
      </c>
      <c r="Q4055" t="s">
        <v>24</v>
      </c>
      <c r="R4055">
        <v>17</v>
      </c>
      <c r="S4055">
        <f t="shared" si="189"/>
        <v>697</v>
      </c>
      <c r="T4055">
        <f t="shared" si="190"/>
        <v>306.68</v>
      </c>
      <c r="U4055" s="2">
        <f t="shared" si="191"/>
        <v>0.1951219512195122</v>
      </c>
      <c r="V4055" t="str" cm="1">
        <f t="array" ref="V4055">_xlfn.IFS(H4055&lt;5,"Urban",H4055&lt;=12,"Sub-Urban",H4055&gt;12,"Out Of City")</f>
        <v>Sub-Urban</v>
      </c>
      <c r="W4055" t="str" cm="1">
        <f t="array" ref="W4055">_xlfn.IFS(
    L4055="CCS", "CCS",
    L4055="Type 2", "Type 2",
    L4055="CHAdeMO", "CHAdeMO",
    L4055="Tesla", "Tesla",
    L4055="CCS, Type 2", "CCS, Type 2",
    L4055="Type 2, CCS", "CCS, Type 2",
    L4055="CHAdeMO, Type 2", "CHAdeMO, Type 2",
    L4055="Type 2, CHAdeMO", "CHAdeMO, Type 2",
    L4055="CCS, Tesla", "CCS, Tesla",
    L4055="Tesla, CCS", "CCS, Tesla",
    L4055="Tesla, Type 2", "Tesla, Type 2",
    L4055="Type 2, Tesla", "Tesla, Type 2",
    L4055="CCS, CHAdeMO", "CCS, CHAdeMO",
    L4055="CHAdeMO, CCS", "CCS, CHAdeMO",
    L4055="CHAdeMO, Tesla", "CHAdeMO, Tesla",
    L4055="Tesla, CHAdeMO", "CHAdeMO, Tesla"
)</f>
        <v>Tesla</v>
      </c>
    </row>
    <row r="4056" spans="1:23" x14ac:dyDescent="0.25">
      <c r="A4056" t="s">
        <v>8120</v>
      </c>
      <c r="B4056">
        <v>19.074642999999998</v>
      </c>
      <c r="C4056">
        <v>72.900837999999993</v>
      </c>
      <c r="D4056" t="s">
        <v>8121</v>
      </c>
      <c r="E4056" t="s">
        <v>27</v>
      </c>
      <c r="F4056">
        <v>0.34</v>
      </c>
      <c r="G4056" t="s">
        <v>20</v>
      </c>
      <c r="H4056">
        <v>4.2300000000000004</v>
      </c>
      <c r="I4056">
        <v>36</v>
      </c>
      <c r="J4056" t="s">
        <v>33</v>
      </c>
      <c r="K4056">
        <v>350</v>
      </c>
      <c r="L4056" t="s">
        <v>104</v>
      </c>
      <c r="M4056">
        <v>2023</v>
      </c>
      <c r="N4056" t="s">
        <v>23</v>
      </c>
      <c r="O4056">
        <v>4.4000000000000004</v>
      </c>
      <c r="P4056">
        <v>1</v>
      </c>
      <c r="Q4056" t="s">
        <v>29</v>
      </c>
      <c r="R4056">
        <v>60</v>
      </c>
      <c r="S4056">
        <f t="shared" si="189"/>
        <v>2160</v>
      </c>
      <c r="T4056">
        <f t="shared" si="190"/>
        <v>734.40000000000009</v>
      </c>
      <c r="U4056" s="2">
        <f t="shared" si="191"/>
        <v>2.7777777777777776E-2</v>
      </c>
      <c r="V4056" t="str" cm="1">
        <f t="array" ref="V4056">_xlfn.IFS(H4056&lt;5,"Urban",H4056&lt;=12,"Sub-Urban",H4056&gt;12,"Out Of City")</f>
        <v>Urban</v>
      </c>
      <c r="W4056" t="str" cm="1">
        <f t="array" ref="W4056">_xlfn.IFS(
    L4056="CCS", "CCS",
    L4056="Type 2", "Type 2",
    L4056="CHAdeMO", "CHAdeMO",
    L4056="Tesla", "Tesla",
    L4056="CCS, Type 2", "CCS, Type 2",
    L4056="Type 2, CCS", "CCS, Type 2",
    L4056="CHAdeMO, Type 2", "CHAdeMO, Type 2",
    L4056="Type 2, CHAdeMO", "CHAdeMO, Type 2",
    L4056="CCS, Tesla", "CCS, Tesla",
    L4056="Tesla, CCS", "CCS, Tesla",
    L4056="Tesla, Type 2", "Tesla, Type 2",
    L4056="Type 2, Tesla", "Tesla, Type 2",
    L4056="CCS, CHAdeMO", "CCS, CHAdeMO",
    L4056="CHAdeMO, CCS", "CCS, CHAdeMO",
    L4056="CHAdeMO, Tesla", "CHAdeMO, Tesla",
    L4056="Tesla, CHAdeMO", "CHAdeMO, Tesla"
)</f>
        <v>CHAdeMO, Type 2</v>
      </c>
    </row>
    <row r="4057" spans="1:23" x14ac:dyDescent="0.25">
      <c r="A4057" t="s">
        <v>8122</v>
      </c>
      <c r="B4057">
        <v>43.789149000000002</v>
      </c>
      <c r="C4057">
        <v>-79.314670000000007</v>
      </c>
      <c r="D4057" t="s">
        <v>8123</v>
      </c>
      <c r="E4057" t="s">
        <v>27</v>
      </c>
      <c r="F4057">
        <v>0.27</v>
      </c>
      <c r="G4057" t="s">
        <v>32</v>
      </c>
      <c r="H4057">
        <v>7.74</v>
      </c>
      <c r="I4057">
        <v>31</v>
      </c>
      <c r="J4057" t="s">
        <v>47</v>
      </c>
      <c r="K4057">
        <v>350</v>
      </c>
      <c r="L4057" t="s">
        <v>47</v>
      </c>
      <c r="M4057">
        <v>2010</v>
      </c>
      <c r="N4057" t="s">
        <v>23</v>
      </c>
      <c r="O4057">
        <v>4.9000000000000004</v>
      </c>
      <c r="P4057">
        <v>2</v>
      </c>
      <c r="Q4057" t="s">
        <v>48</v>
      </c>
      <c r="R4057">
        <v>48</v>
      </c>
      <c r="S4057">
        <f t="shared" si="189"/>
        <v>1488</v>
      </c>
      <c r="T4057">
        <f t="shared" si="190"/>
        <v>401.76000000000005</v>
      </c>
      <c r="U4057" s="2">
        <f t="shared" si="191"/>
        <v>6.4516129032258063E-2</v>
      </c>
      <c r="V4057" t="str" cm="1">
        <f t="array" ref="V4057">_xlfn.IFS(H4057&lt;5,"Urban",H4057&lt;=12,"Sub-Urban",H4057&gt;12,"Out Of City")</f>
        <v>Sub-Urban</v>
      </c>
      <c r="W4057" t="str" cm="1">
        <f t="array" ref="W4057">_xlfn.IFS(
    L4057="CCS", "CCS",
    L4057="Type 2", "Type 2",
    L4057="CHAdeMO", "CHAdeMO",
    L4057="Tesla", "Tesla",
    L4057="CCS, Type 2", "CCS, Type 2",
    L4057="Type 2, CCS", "CCS, Type 2",
    L4057="CHAdeMO, Type 2", "CHAdeMO, Type 2",
    L4057="Type 2, CHAdeMO", "CHAdeMO, Type 2",
    L4057="CCS, Tesla", "CCS, Tesla",
    L4057="Tesla, CCS", "CCS, Tesla",
    L4057="Tesla, Type 2", "Tesla, Type 2",
    L4057="Type 2, Tesla", "Tesla, Type 2",
    L4057="CCS, CHAdeMO", "CCS, CHAdeMO",
    L4057="CHAdeMO, CCS", "CCS, CHAdeMO",
    L4057="CHAdeMO, Tesla", "CHAdeMO, Tesla",
    L4057="Tesla, CHAdeMO", "CHAdeMO, Tesla"
)</f>
        <v>Tesla</v>
      </c>
    </row>
    <row r="4058" spans="1:23" x14ac:dyDescent="0.25">
      <c r="A4058" t="s">
        <v>8124</v>
      </c>
      <c r="B4058">
        <v>52.486671999999999</v>
      </c>
      <c r="C4058">
        <v>13.395108</v>
      </c>
      <c r="D4058" t="s">
        <v>8125</v>
      </c>
      <c r="E4058" t="s">
        <v>38</v>
      </c>
      <c r="F4058">
        <v>0.12</v>
      </c>
      <c r="G4058" t="s">
        <v>32</v>
      </c>
      <c r="H4058">
        <v>7.45</v>
      </c>
      <c r="I4058">
        <v>63</v>
      </c>
      <c r="J4058" t="s">
        <v>21</v>
      </c>
      <c r="K4058">
        <v>350</v>
      </c>
      <c r="L4058" t="s">
        <v>40</v>
      </c>
      <c r="M4058">
        <v>2017</v>
      </c>
      <c r="N4058" t="s">
        <v>35</v>
      </c>
      <c r="O4058">
        <v>4.9000000000000004</v>
      </c>
      <c r="P4058">
        <v>5</v>
      </c>
      <c r="Q4058" t="s">
        <v>24</v>
      </c>
      <c r="R4058">
        <v>17</v>
      </c>
      <c r="S4058">
        <f t="shared" si="189"/>
        <v>1071</v>
      </c>
      <c r="T4058">
        <f t="shared" si="190"/>
        <v>128.51999999999998</v>
      </c>
      <c r="U4058" s="2">
        <f t="shared" si="191"/>
        <v>7.9365079365079361E-2</v>
      </c>
      <c r="V4058" t="str" cm="1">
        <f t="array" ref="V4058">_xlfn.IFS(H4058&lt;5,"Urban",H4058&lt;=12,"Sub-Urban",H4058&gt;12,"Out Of City")</f>
        <v>Sub-Urban</v>
      </c>
      <c r="W4058" t="str" cm="1">
        <f t="array" ref="W4058">_xlfn.IFS(
    L4058="CCS", "CCS",
    L4058="Type 2", "Type 2",
    L4058="CHAdeMO", "CHAdeMO",
    L4058="Tesla", "Tesla",
    L4058="CCS, Type 2", "CCS, Type 2",
    L4058="Type 2, CCS", "CCS, Type 2",
    L4058="CHAdeMO, Type 2", "CHAdeMO, Type 2",
    L4058="Type 2, CHAdeMO", "CHAdeMO, Type 2",
    L4058="CCS, Tesla", "CCS, Tesla",
    L4058="Tesla, CCS", "CCS, Tesla",
    L4058="Tesla, Type 2", "Tesla, Type 2",
    L4058="Type 2, Tesla", "Tesla, Type 2",
    L4058="CCS, CHAdeMO", "CCS, CHAdeMO",
    L4058="CHAdeMO, CCS", "CCS, CHAdeMO",
    L4058="CHAdeMO, Tesla", "CHAdeMO, Tesla",
    L4058="Tesla, CHAdeMO", "CHAdeMO, Tesla"
)</f>
        <v>Type 2</v>
      </c>
    </row>
    <row r="4059" spans="1:23" x14ac:dyDescent="0.25">
      <c r="A4059" t="s">
        <v>8126</v>
      </c>
      <c r="B4059">
        <v>19.004318000000001</v>
      </c>
      <c r="C4059">
        <v>72.886581000000007</v>
      </c>
      <c r="D4059" t="s">
        <v>8127</v>
      </c>
      <c r="E4059" t="s">
        <v>19</v>
      </c>
      <c r="F4059">
        <v>0.23</v>
      </c>
      <c r="G4059" t="s">
        <v>20</v>
      </c>
      <c r="H4059">
        <v>18.96</v>
      </c>
      <c r="I4059">
        <v>98</v>
      </c>
      <c r="J4059" t="s">
        <v>46</v>
      </c>
      <c r="K4059">
        <v>350</v>
      </c>
      <c r="L4059" t="s">
        <v>40</v>
      </c>
      <c r="M4059">
        <v>2018</v>
      </c>
      <c r="N4059" t="s">
        <v>35</v>
      </c>
      <c r="O4059">
        <v>3.9</v>
      </c>
      <c r="P4059">
        <v>10</v>
      </c>
      <c r="Q4059" t="s">
        <v>29</v>
      </c>
      <c r="R4059">
        <v>33</v>
      </c>
      <c r="S4059">
        <f t="shared" si="189"/>
        <v>3234</v>
      </c>
      <c r="T4059">
        <f t="shared" si="190"/>
        <v>743.82</v>
      </c>
      <c r="U4059" s="2">
        <f t="shared" si="191"/>
        <v>0.10204081632653061</v>
      </c>
      <c r="V4059" t="str" cm="1">
        <f t="array" ref="V4059">_xlfn.IFS(H4059&lt;5,"Urban",H4059&lt;=12,"Sub-Urban",H4059&gt;12,"Out Of City")</f>
        <v>Out Of City</v>
      </c>
      <c r="W4059" t="str" cm="1">
        <f t="array" ref="W4059">_xlfn.IFS(
    L4059="CCS", "CCS",
    L4059="Type 2", "Type 2",
    L4059="CHAdeMO", "CHAdeMO",
    L4059="Tesla", "Tesla",
    L4059="CCS, Type 2", "CCS, Type 2",
    L4059="Type 2, CCS", "CCS, Type 2",
    L4059="CHAdeMO, Type 2", "CHAdeMO, Type 2",
    L4059="Type 2, CHAdeMO", "CHAdeMO, Type 2",
    L4059="CCS, Tesla", "CCS, Tesla",
    L4059="Tesla, CCS", "CCS, Tesla",
    L4059="Tesla, Type 2", "Tesla, Type 2",
    L4059="Type 2, Tesla", "Tesla, Type 2",
    L4059="CCS, CHAdeMO", "CCS, CHAdeMO",
    L4059="CHAdeMO, CCS", "CCS, CHAdeMO",
    L4059="CHAdeMO, Tesla", "CHAdeMO, Tesla",
    L4059="Tesla, CHAdeMO", "CHAdeMO, Tesla"
)</f>
        <v>Type 2</v>
      </c>
    </row>
    <row r="4060" spans="1:23" x14ac:dyDescent="0.25">
      <c r="A4060" t="s">
        <v>8128</v>
      </c>
      <c r="B4060">
        <v>37.654001000000001</v>
      </c>
      <c r="C4060">
        <v>127.035894</v>
      </c>
      <c r="D4060" t="s">
        <v>8129</v>
      </c>
      <c r="E4060" t="s">
        <v>19</v>
      </c>
      <c r="F4060">
        <v>0.49</v>
      </c>
      <c r="G4060" s="1" t="s">
        <v>9985</v>
      </c>
      <c r="H4060">
        <v>18.12</v>
      </c>
      <c r="I4060">
        <v>89</v>
      </c>
      <c r="J4060" t="s">
        <v>47</v>
      </c>
      <c r="K4060">
        <v>150</v>
      </c>
      <c r="L4060" t="s">
        <v>51</v>
      </c>
      <c r="M4060">
        <v>2014</v>
      </c>
      <c r="N4060" t="s">
        <v>35</v>
      </c>
      <c r="O4060">
        <v>3.8</v>
      </c>
      <c r="P4060">
        <v>10</v>
      </c>
      <c r="Q4060" t="s">
        <v>48</v>
      </c>
      <c r="R4060">
        <v>35</v>
      </c>
      <c r="S4060">
        <f t="shared" si="189"/>
        <v>3115</v>
      </c>
      <c r="T4060">
        <f t="shared" si="190"/>
        <v>1526.35</v>
      </c>
      <c r="U4060" s="2">
        <f t="shared" si="191"/>
        <v>0.11235955056179775</v>
      </c>
      <c r="V4060" t="str" cm="1">
        <f t="array" ref="V4060">_xlfn.IFS(H4060&lt;5,"Urban",H4060&lt;=12,"Sub-Urban",H4060&gt;12,"Out Of City")</f>
        <v>Out Of City</v>
      </c>
      <c r="W4060" t="str" cm="1">
        <f t="array" ref="W4060">_xlfn.IFS(
    L4060="CCS", "CCS",
    L4060="Type 2", "Type 2",
    L4060="CHAdeMO", "CHAdeMO",
    L4060="Tesla", "Tesla",
    L4060="CCS, Type 2", "CCS, Type 2",
    L4060="Type 2, CCS", "CCS, Type 2",
    L4060="CHAdeMO, Type 2", "CHAdeMO, Type 2",
    L4060="Type 2, CHAdeMO", "CHAdeMO, Type 2",
    L4060="CCS, Tesla", "CCS, Tesla",
    L4060="Tesla, CCS", "CCS, Tesla",
    L4060="Tesla, Type 2", "Tesla, Type 2",
    L4060="Type 2, Tesla", "Tesla, Type 2",
    L4060="CCS, CHAdeMO", "CCS, CHAdeMO",
    L4060="CHAdeMO, CCS", "CCS, CHAdeMO",
    L4060="CHAdeMO, Tesla", "CHAdeMO, Tesla",
    L4060="Tesla, CHAdeMO", "CHAdeMO, Tesla"
)</f>
        <v>CCS, Tesla</v>
      </c>
    </row>
    <row r="4061" spans="1:23" x14ac:dyDescent="0.25">
      <c r="A4061" t="s">
        <v>8130</v>
      </c>
      <c r="B4061">
        <v>19.517544000000001</v>
      </c>
      <c r="C4061">
        <v>-99.158781000000005</v>
      </c>
      <c r="D4061" t="s">
        <v>8131</v>
      </c>
      <c r="E4061" t="s">
        <v>38</v>
      </c>
      <c r="F4061">
        <v>0.49</v>
      </c>
      <c r="G4061" s="1" t="s">
        <v>9985</v>
      </c>
      <c r="H4061">
        <v>6.77</v>
      </c>
      <c r="I4061">
        <v>17</v>
      </c>
      <c r="J4061" t="s">
        <v>46</v>
      </c>
      <c r="K4061">
        <v>22</v>
      </c>
      <c r="L4061" t="s">
        <v>47</v>
      </c>
      <c r="M4061">
        <v>2016</v>
      </c>
      <c r="N4061" t="s">
        <v>35</v>
      </c>
      <c r="O4061">
        <v>4.7</v>
      </c>
      <c r="P4061">
        <v>8</v>
      </c>
      <c r="Q4061" t="s">
        <v>24</v>
      </c>
      <c r="R4061">
        <v>14</v>
      </c>
      <c r="S4061">
        <f t="shared" si="189"/>
        <v>238</v>
      </c>
      <c r="T4061">
        <f t="shared" si="190"/>
        <v>116.62</v>
      </c>
      <c r="U4061" s="2">
        <f t="shared" si="191"/>
        <v>0.47058823529411764</v>
      </c>
      <c r="V4061" t="str" cm="1">
        <f t="array" ref="V4061">_xlfn.IFS(H4061&lt;5,"Urban",H4061&lt;=12,"Sub-Urban",H4061&gt;12,"Out Of City")</f>
        <v>Sub-Urban</v>
      </c>
      <c r="W4061" t="str" cm="1">
        <f t="array" ref="W4061">_xlfn.IFS(
    L4061="CCS", "CCS",
    L4061="Type 2", "Type 2",
    L4061="CHAdeMO", "CHAdeMO",
    L4061="Tesla", "Tesla",
    L4061="CCS, Type 2", "CCS, Type 2",
    L4061="Type 2, CCS", "CCS, Type 2",
    L4061="CHAdeMO, Type 2", "CHAdeMO, Type 2",
    L4061="Type 2, CHAdeMO", "CHAdeMO, Type 2",
    L4061="CCS, Tesla", "CCS, Tesla",
    L4061="Tesla, CCS", "CCS, Tesla",
    L4061="Tesla, Type 2", "Tesla, Type 2",
    L4061="Type 2, Tesla", "Tesla, Type 2",
    L4061="CCS, CHAdeMO", "CCS, CHAdeMO",
    L4061="CHAdeMO, CCS", "CCS, CHAdeMO",
    L4061="CHAdeMO, Tesla", "CHAdeMO, Tesla",
    L4061="Tesla, CHAdeMO", "CHAdeMO, Tesla"
)</f>
        <v>Tesla</v>
      </c>
    </row>
    <row r="4062" spans="1:23" x14ac:dyDescent="0.25">
      <c r="A4062" t="s">
        <v>8132</v>
      </c>
      <c r="B4062">
        <v>40.215234000000002</v>
      </c>
      <c r="C4062">
        <v>-99.013729999999995</v>
      </c>
      <c r="D4062" t="s">
        <v>8133</v>
      </c>
      <c r="E4062" t="s">
        <v>38</v>
      </c>
      <c r="F4062">
        <v>0.35</v>
      </c>
      <c r="G4062" t="s">
        <v>32</v>
      </c>
      <c r="H4062">
        <v>16.61</v>
      </c>
      <c r="I4062">
        <v>95</v>
      </c>
      <c r="J4062" t="s">
        <v>21</v>
      </c>
      <c r="K4062">
        <v>22</v>
      </c>
      <c r="L4062" t="s">
        <v>77</v>
      </c>
      <c r="M4062">
        <v>2023</v>
      </c>
      <c r="N4062" t="s">
        <v>23</v>
      </c>
      <c r="O4062">
        <v>3.1</v>
      </c>
      <c r="P4062">
        <v>10</v>
      </c>
      <c r="Q4062" t="s">
        <v>29</v>
      </c>
      <c r="R4062">
        <v>18</v>
      </c>
      <c r="S4062">
        <f t="shared" si="189"/>
        <v>1710</v>
      </c>
      <c r="T4062">
        <f t="shared" si="190"/>
        <v>598.5</v>
      </c>
      <c r="U4062" s="2">
        <f t="shared" si="191"/>
        <v>0.10526315789473684</v>
      </c>
      <c r="V4062" t="str" cm="1">
        <f t="array" ref="V4062">_xlfn.IFS(H4062&lt;5,"Urban",H4062&lt;=12,"Sub-Urban",H4062&gt;12,"Out Of City")</f>
        <v>Out Of City</v>
      </c>
      <c r="W4062" t="str" cm="1">
        <f t="array" ref="W4062">_xlfn.IFS(
    L4062="CCS", "CCS",
    L4062="Type 2", "Type 2",
    L4062="CHAdeMO", "CHAdeMO",
    L4062="Tesla", "Tesla",
    L4062="CCS, Type 2", "CCS, Type 2",
    L4062="Type 2, CCS", "CCS, Type 2",
    L4062="CHAdeMO, Type 2", "CHAdeMO, Type 2",
    L4062="Type 2, CHAdeMO", "CHAdeMO, Type 2",
    L4062="CCS, Tesla", "CCS, Tesla",
    L4062="Tesla, CCS", "CCS, Tesla",
    L4062="Tesla, Type 2", "Tesla, Type 2",
    L4062="Type 2, Tesla", "Tesla, Type 2",
    L4062="CCS, CHAdeMO", "CCS, CHAdeMO",
    L4062="CHAdeMO, CCS", "CCS, CHAdeMO",
    L4062="CHAdeMO, Tesla", "CHAdeMO, Tesla",
    L4062="Tesla, CHAdeMO", "CHAdeMO, Tesla"
)</f>
        <v>CHAdeMO</v>
      </c>
    </row>
    <row r="4063" spans="1:23" x14ac:dyDescent="0.25">
      <c r="A4063" t="s">
        <v>8134</v>
      </c>
      <c r="B4063">
        <v>41.913361000000002</v>
      </c>
      <c r="C4063">
        <v>-87.793289000000001</v>
      </c>
      <c r="D4063" t="s">
        <v>8135</v>
      </c>
      <c r="E4063" t="s">
        <v>19</v>
      </c>
      <c r="F4063">
        <v>0.42</v>
      </c>
      <c r="G4063" t="s">
        <v>32</v>
      </c>
      <c r="H4063">
        <v>10.79</v>
      </c>
      <c r="I4063">
        <v>69</v>
      </c>
      <c r="J4063" t="s">
        <v>33</v>
      </c>
      <c r="K4063">
        <v>50</v>
      </c>
      <c r="L4063" t="s">
        <v>43</v>
      </c>
      <c r="M4063">
        <v>2022</v>
      </c>
      <c r="N4063" t="s">
        <v>35</v>
      </c>
      <c r="O4063">
        <v>3.4</v>
      </c>
      <c r="P4063">
        <v>8</v>
      </c>
      <c r="Q4063" t="s">
        <v>24</v>
      </c>
      <c r="R4063">
        <v>24</v>
      </c>
      <c r="S4063">
        <f t="shared" si="189"/>
        <v>1656</v>
      </c>
      <c r="T4063">
        <f t="shared" si="190"/>
        <v>695.52</v>
      </c>
      <c r="U4063" s="2">
        <f t="shared" si="191"/>
        <v>0.11594202898550725</v>
      </c>
      <c r="V4063" t="str" cm="1">
        <f t="array" ref="V4063">_xlfn.IFS(H4063&lt;5,"Urban",H4063&lt;=12,"Sub-Urban",H4063&gt;12,"Out Of City")</f>
        <v>Sub-Urban</v>
      </c>
      <c r="W4063" t="str" cm="1">
        <f t="array" ref="W4063">_xlfn.IFS(
    L4063="CCS", "CCS",
    L4063="Type 2", "Type 2",
    L4063="CHAdeMO", "CHAdeMO",
    L4063="Tesla", "Tesla",
    L4063="CCS, Type 2", "CCS, Type 2",
    L4063="Type 2, CCS", "CCS, Type 2",
    L4063="CHAdeMO, Type 2", "CHAdeMO, Type 2",
    L4063="Type 2, CHAdeMO", "CHAdeMO, Type 2",
    L4063="CCS, Tesla", "CCS, Tesla",
    L4063="Tesla, CCS", "CCS, Tesla",
    L4063="Tesla, Type 2", "Tesla, Type 2",
    L4063="Type 2, Tesla", "Tesla, Type 2",
    L4063="CCS, CHAdeMO", "CCS, CHAdeMO",
    L4063="CHAdeMO, CCS", "CCS, CHAdeMO",
    L4063="CHAdeMO, Tesla", "CHAdeMO, Tesla",
    L4063="Tesla, CHAdeMO", "CHAdeMO, Tesla"
)</f>
        <v>CCS</v>
      </c>
    </row>
    <row r="4064" spans="1:23" x14ac:dyDescent="0.25">
      <c r="A4064" t="s">
        <v>8136</v>
      </c>
      <c r="B4064">
        <v>37.660080999999998</v>
      </c>
      <c r="C4064">
        <v>127.09623999999999</v>
      </c>
      <c r="D4064" t="s">
        <v>8137</v>
      </c>
      <c r="E4064" t="s">
        <v>38</v>
      </c>
      <c r="F4064">
        <v>0.35</v>
      </c>
      <c r="G4064" s="1" t="s">
        <v>9985</v>
      </c>
      <c r="H4064">
        <v>19.239999999999998</v>
      </c>
      <c r="I4064">
        <v>94</v>
      </c>
      <c r="J4064" t="s">
        <v>21</v>
      </c>
      <c r="K4064">
        <v>22</v>
      </c>
      <c r="L4064" t="s">
        <v>77</v>
      </c>
      <c r="M4064">
        <v>2021</v>
      </c>
      <c r="N4064" t="s">
        <v>23</v>
      </c>
      <c r="O4064">
        <v>3.9</v>
      </c>
      <c r="P4064">
        <v>8</v>
      </c>
      <c r="Q4064" t="s">
        <v>29</v>
      </c>
      <c r="R4064">
        <v>18</v>
      </c>
      <c r="S4064">
        <f t="shared" si="189"/>
        <v>1692</v>
      </c>
      <c r="T4064">
        <f t="shared" si="190"/>
        <v>592.19999999999993</v>
      </c>
      <c r="U4064" s="2">
        <f t="shared" si="191"/>
        <v>8.5106382978723402E-2</v>
      </c>
      <c r="V4064" t="str" cm="1">
        <f t="array" ref="V4064">_xlfn.IFS(H4064&lt;5,"Urban",H4064&lt;=12,"Sub-Urban",H4064&gt;12,"Out Of City")</f>
        <v>Out Of City</v>
      </c>
      <c r="W4064" t="str" cm="1">
        <f t="array" ref="W4064">_xlfn.IFS(
    L4064="CCS", "CCS",
    L4064="Type 2", "Type 2",
    L4064="CHAdeMO", "CHAdeMO",
    L4064="Tesla", "Tesla",
    L4064="CCS, Type 2", "CCS, Type 2",
    L4064="Type 2, CCS", "CCS, Type 2",
    L4064="CHAdeMO, Type 2", "CHAdeMO, Type 2",
    L4064="Type 2, CHAdeMO", "CHAdeMO, Type 2",
    L4064="CCS, Tesla", "CCS, Tesla",
    L4064="Tesla, CCS", "CCS, Tesla",
    L4064="Tesla, Type 2", "Tesla, Type 2",
    L4064="Type 2, Tesla", "Tesla, Type 2",
    L4064="CCS, CHAdeMO", "CCS, CHAdeMO",
    L4064="CHAdeMO, CCS", "CCS, CHAdeMO",
    L4064="CHAdeMO, Tesla", "CHAdeMO, Tesla",
    L4064="Tesla, CHAdeMO", "CHAdeMO, Tesla"
)</f>
        <v>CHAdeMO</v>
      </c>
    </row>
    <row r="4065" spans="1:23" x14ac:dyDescent="0.25">
      <c r="A4065" t="s">
        <v>8138</v>
      </c>
      <c r="B4065">
        <v>37.584345999999996</v>
      </c>
      <c r="C4065">
        <v>126.99028199999999</v>
      </c>
      <c r="D4065" t="s">
        <v>8139</v>
      </c>
      <c r="E4065" t="s">
        <v>27</v>
      </c>
      <c r="F4065">
        <v>0.18</v>
      </c>
      <c r="G4065" t="s">
        <v>32</v>
      </c>
      <c r="H4065">
        <v>14.5</v>
      </c>
      <c r="I4065">
        <v>41</v>
      </c>
      <c r="J4065" t="s">
        <v>33</v>
      </c>
      <c r="K4065">
        <v>350</v>
      </c>
      <c r="L4065" t="s">
        <v>58</v>
      </c>
      <c r="M4065">
        <v>2023</v>
      </c>
      <c r="N4065" t="s">
        <v>23</v>
      </c>
      <c r="O4065">
        <v>3.3</v>
      </c>
      <c r="P4065">
        <v>2</v>
      </c>
      <c r="Q4065" t="s">
        <v>48</v>
      </c>
      <c r="R4065">
        <v>56</v>
      </c>
      <c r="S4065">
        <f t="shared" si="189"/>
        <v>2296</v>
      </c>
      <c r="T4065">
        <f t="shared" si="190"/>
        <v>413.28</v>
      </c>
      <c r="U4065" s="2">
        <f t="shared" si="191"/>
        <v>4.878048780487805E-2</v>
      </c>
      <c r="V4065" t="str" cm="1">
        <f t="array" ref="V4065">_xlfn.IFS(H4065&lt;5,"Urban",H4065&lt;=12,"Sub-Urban",H4065&gt;12,"Out Of City")</f>
        <v>Out Of City</v>
      </c>
      <c r="W4065" t="str" cm="1">
        <f t="array" ref="W4065">_xlfn.IFS(
    L4065="CCS", "CCS",
    L4065="Type 2", "Type 2",
    L4065="CHAdeMO", "CHAdeMO",
    L4065="Tesla", "Tesla",
    L4065="CCS, Type 2", "CCS, Type 2",
    L4065="Type 2, CCS", "CCS, Type 2",
    L4065="CHAdeMO, Type 2", "CHAdeMO, Type 2",
    L4065="Type 2, CHAdeMO", "CHAdeMO, Type 2",
    L4065="CCS, Tesla", "CCS, Tesla",
    L4065="Tesla, CCS", "CCS, Tesla",
    L4065="Tesla, Type 2", "Tesla, Type 2",
    L4065="Type 2, Tesla", "Tesla, Type 2",
    L4065="CCS, CHAdeMO", "CCS, CHAdeMO",
    L4065="CHAdeMO, CCS", "CCS, CHAdeMO",
    L4065="CHAdeMO, Tesla", "CHAdeMO, Tesla",
    L4065="Tesla, CHAdeMO", "CHAdeMO, Tesla"
)</f>
        <v>CCS, Tesla</v>
      </c>
    </row>
    <row r="4066" spans="1:23" x14ac:dyDescent="0.25">
      <c r="A4066" t="s">
        <v>8140</v>
      </c>
      <c r="B4066">
        <v>-33.833176000000002</v>
      </c>
      <c r="C4066">
        <v>18.465471999999998</v>
      </c>
      <c r="D4066" t="s">
        <v>8141</v>
      </c>
      <c r="E4066" t="s">
        <v>38</v>
      </c>
      <c r="F4066">
        <v>0.27</v>
      </c>
      <c r="G4066" s="1" t="s">
        <v>9985</v>
      </c>
      <c r="H4066">
        <v>17.39</v>
      </c>
      <c r="I4066">
        <v>94</v>
      </c>
      <c r="J4066" t="s">
        <v>21</v>
      </c>
      <c r="K4066">
        <v>350</v>
      </c>
      <c r="L4066" t="s">
        <v>77</v>
      </c>
      <c r="M4066">
        <v>2017</v>
      </c>
      <c r="N4066" t="s">
        <v>35</v>
      </c>
      <c r="O4066">
        <v>4.4000000000000004</v>
      </c>
      <c r="P4066">
        <v>10</v>
      </c>
      <c r="Q4066" t="s">
        <v>29</v>
      </c>
      <c r="R4066">
        <v>15</v>
      </c>
      <c r="S4066">
        <f t="shared" si="189"/>
        <v>1410</v>
      </c>
      <c r="T4066">
        <f t="shared" si="190"/>
        <v>380.70000000000005</v>
      </c>
      <c r="U4066" s="2">
        <f t="shared" si="191"/>
        <v>0.10638297872340426</v>
      </c>
      <c r="V4066" t="str" cm="1">
        <f t="array" ref="V4066">_xlfn.IFS(H4066&lt;5,"Urban",H4066&lt;=12,"Sub-Urban",H4066&gt;12,"Out Of City")</f>
        <v>Out Of City</v>
      </c>
      <c r="W4066" t="str" cm="1">
        <f t="array" ref="W4066">_xlfn.IFS(
    L4066="CCS", "CCS",
    L4066="Type 2", "Type 2",
    L4066="CHAdeMO", "CHAdeMO",
    L4066="Tesla", "Tesla",
    L4066="CCS, Type 2", "CCS, Type 2",
    L4066="Type 2, CCS", "CCS, Type 2",
    L4066="CHAdeMO, Type 2", "CHAdeMO, Type 2",
    L4066="Type 2, CHAdeMO", "CHAdeMO, Type 2",
    L4066="CCS, Tesla", "CCS, Tesla",
    L4066="Tesla, CCS", "CCS, Tesla",
    L4066="Tesla, Type 2", "Tesla, Type 2",
    L4066="Type 2, Tesla", "Tesla, Type 2",
    L4066="CCS, CHAdeMO", "CCS, CHAdeMO",
    L4066="CHAdeMO, CCS", "CCS, CHAdeMO",
    L4066="CHAdeMO, Tesla", "CHAdeMO, Tesla",
    L4066="Tesla, CHAdeMO", "CHAdeMO, Tesla"
)</f>
        <v>CHAdeMO</v>
      </c>
    </row>
    <row r="4067" spans="1:23" x14ac:dyDescent="0.25">
      <c r="A4067" t="s">
        <v>8142</v>
      </c>
      <c r="B4067">
        <v>25.340688</v>
      </c>
      <c r="C4067">
        <v>55.229782</v>
      </c>
      <c r="D4067" t="s">
        <v>8143</v>
      </c>
      <c r="E4067" t="s">
        <v>27</v>
      </c>
      <c r="F4067">
        <v>0.46</v>
      </c>
      <c r="G4067" s="1" t="s">
        <v>9985</v>
      </c>
      <c r="H4067">
        <v>0.66</v>
      </c>
      <c r="I4067">
        <v>11</v>
      </c>
      <c r="J4067" t="s">
        <v>33</v>
      </c>
      <c r="K4067">
        <v>22</v>
      </c>
      <c r="L4067" t="s">
        <v>43</v>
      </c>
      <c r="M4067">
        <v>2021</v>
      </c>
      <c r="N4067" t="s">
        <v>35</v>
      </c>
      <c r="O4067">
        <v>3.8</v>
      </c>
      <c r="P4067">
        <v>4</v>
      </c>
      <c r="Q4067" t="s">
        <v>24</v>
      </c>
      <c r="R4067">
        <v>56</v>
      </c>
      <c r="S4067">
        <f t="shared" si="189"/>
        <v>616</v>
      </c>
      <c r="T4067">
        <f t="shared" si="190"/>
        <v>283.36</v>
      </c>
      <c r="U4067" s="2">
        <f t="shared" si="191"/>
        <v>0.36363636363636365</v>
      </c>
      <c r="V4067" t="str" cm="1">
        <f t="array" ref="V4067">_xlfn.IFS(H4067&lt;5,"Urban",H4067&lt;=12,"Sub-Urban",H4067&gt;12,"Out Of City")</f>
        <v>Urban</v>
      </c>
      <c r="W4067" t="str" cm="1">
        <f t="array" ref="W4067">_xlfn.IFS(
    L4067="CCS", "CCS",
    L4067="Type 2", "Type 2",
    L4067="CHAdeMO", "CHAdeMO",
    L4067="Tesla", "Tesla",
    L4067="CCS, Type 2", "CCS, Type 2",
    L4067="Type 2, CCS", "CCS, Type 2",
    L4067="CHAdeMO, Type 2", "CHAdeMO, Type 2",
    L4067="Type 2, CHAdeMO", "CHAdeMO, Type 2",
    L4067="CCS, Tesla", "CCS, Tesla",
    L4067="Tesla, CCS", "CCS, Tesla",
    L4067="Tesla, Type 2", "Tesla, Type 2",
    L4067="Type 2, Tesla", "Tesla, Type 2",
    L4067="CCS, CHAdeMO", "CCS, CHAdeMO",
    L4067="CHAdeMO, CCS", "CCS, CHAdeMO",
    L4067="CHAdeMO, Tesla", "CHAdeMO, Tesla",
    L4067="Tesla, CHAdeMO", "CHAdeMO, Tesla"
)</f>
        <v>CCS</v>
      </c>
    </row>
    <row r="4068" spans="1:23" x14ac:dyDescent="0.25">
      <c r="A4068" t="s">
        <v>8144</v>
      </c>
      <c r="B4068">
        <v>34.000700000000002</v>
      </c>
      <c r="C4068">
        <v>-118.312376</v>
      </c>
      <c r="D4068" t="s">
        <v>8145</v>
      </c>
      <c r="E4068" t="s">
        <v>19</v>
      </c>
      <c r="F4068">
        <v>0.28999999999999998</v>
      </c>
      <c r="G4068" t="s">
        <v>32</v>
      </c>
      <c r="H4068">
        <v>11.91</v>
      </c>
      <c r="I4068">
        <v>80</v>
      </c>
      <c r="J4068" t="s">
        <v>33</v>
      </c>
      <c r="K4068">
        <v>150</v>
      </c>
      <c r="L4068" t="s">
        <v>80</v>
      </c>
      <c r="M4068">
        <v>2022</v>
      </c>
      <c r="N4068" t="s">
        <v>35</v>
      </c>
      <c r="O4068">
        <v>3.6</v>
      </c>
      <c r="P4068">
        <v>6</v>
      </c>
      <c r="Q4068" t="s">
        <v>29</v>
      </c>
      <c r="R4068">
        <v>37</v>
      </c>
      <c r="S4068">
        <f t="shared" si="189"/>
        <v>2960</v>
      </c>
      <c r="T4068">
        <f t="shared" si="190"/>
        <v>858.4</v>
      </c>
      <c r="U4068" s="2">
        <f t="shared" si="191"/>
        <v>7.4999999999999997E-2</v>
      </c>
      <c r="V4068" t="str" cm="1">
        <f t="array" ref="V4068">_xlfn.IFS(H4068&lt;5,"Urban",H4068&lt;=12,"Sub-Urban",H4068&gt;12,"Out Of City")</f>
        <v>Sub-Urban</v>
      </c>
      <c r="W4068" t="str" cm="1">
        <f t="array" ref="W4068">_xlfn.IFS(
    L4068="CCS", "CCS",
    L4068="Type 2", "Type 2",
    L4068="CHAdeMO", "CHAdeMO",
    L4068="Tesla", "Tesla",
    L4068="CCS, Type 2", "CCS, Type 2",
    L4068="Type 2, CCS", "CCS, Type 2",
    L4068="CHAdeMO, Type 2", "CHAdeMO, Type 2",
    L4068="Type 2, CHAdeMO", "CHAdeMO, Type 2",
    L4068="CCS, Tesla", "CCS, Tesla",
    L4068="Tesla, CCS", "CCS, Tesla",
    L4068="Tesla, Type 2", "Tesla, Type 2",
    L4068="Type 2, Tesla", "Tesla, Type 2",
    L4068="CCS, CHAdeMO", "CCS, CHAdeMO",
    L4068="CHAdeMO, CCS", "CCS, CHAdeMO",
    L4068="CHAdeMO, Tesla", "CHAdeMO, Tesla",
    L4068="Tesla, CHAdeMO", "CHAdeMO, Tesla"
)</f>
        <v>CHAdeMO, Type 2</v>
      </c>
    </row>
    <row r="4069" spans="1:23" x14ac:dyDescent="0.25">
      <c r="A4069" t="s">
        <v>8146</v>
      </c>
      <c r="B4069">
        <v>34.016103999999999</v>
      </c>
      <c r="C4069">
        <v>-118.220596</v>
      </c>
      <c r="D4069" t="s">
        <v>8147</v>
      </c>
      <c r="E4069" t="s">
        <v>38</v>
      </c>
      <c r="F4069">
        <v>0.27</v>
      </c>
      <c r="G4069" t="s">
        <v>32</v>
      </c>
      <c r="H4069">
        <v>19.22</v>
      </c>
      <c r="I4069">
        <v>24</v>
      </c>
      <c r="J4069" t="s">
        <v>47</v>
      </c>
      <c r="K4069">
        <v>150</v>
      </c>
      <c r="L4069" t="s">
        <v>40</v>
      </c>
      <c r="M4069">
        <v>2016</v>
      </c>
      <c r="N4069" t="s">
        <v>35</v>
      </c>
      <c r="O4069">
        <v>3.5</v>
      </c>
      <c r="P4069">
        <v>9</v>
      </c>
      <c r="Q4069" t="s">
        <v>48</v>
      </c>
      <c r="R4069">
        <v>13</v>
      </c>
      <c r="S4069">
        <f t="shared" si="189"/>
        <v>312</v>
      </c>
      <c r="T4069">
        <f t="shared" si="190"/>
        <v>84.240000000000009</v>
      </c>
      <c r="U4069" s="2">
        <f t="shared" si="191"/>
        <v>0.375</v>
      </c>
      <c r="V4069" t="str" cm="1">
        <f t="array" ref="V4069">_xlfn.IFS(H4069&lt;5,"Urban",H4069&lt;=12,"Sub-Urban",H4069&gt;12,"Out Of City")</f>
        <v>Out Of City</v>
      </c>
      <c r="W4069" t="str" cm="1">
        <f t="array" ref="W4069">_xlfn.IFS(
    L4069="CCS", "CCS",
    L4069="Type 2", "Type 2",
    L4069="CHAdeMO", "CHAdeMO",
    L4069="Tesla", "Tesla",
    L4069="CCS, Type 2", "CCS, Type 2",
    L4069="Type 2, CCS", "CCS, Type 2",
    L4069="CHAdeMO, Type 2", "CHAdeMO, Type 2",
    L4069="Type 2, CHAdeMO", "CHAdeMO, Type 2",
    L4069="CCS, Tesla", "CCS, Tesla",
    L4069="Tesla, CCS", "CCS, Tesla",
    L4069="Tesla, Type 2", "Tesla, Type 2",
    L4069="Type 2, Tesla", "Tesla, Type 2",
    L4069="CCS, CHAdeMO", "CCS, CHAdeMO",
    L4069="CHAdeMO, CCS", "CCS, CHAdeMO",
    L4069="CHAdeMO, Tesla", "CHAdeMO, Tesla",
    L4069="Tesla, CHAdeMO", "CHAdeMO, Tesla"
)</f>
        <v>Type 2</v>
      </c>
    </row>
    <row r="4070" spans="1:23" x14ac:dyDescent="0.25">
      <c r="A4070" t="s">
        <v>8148</v>
      </c>
      <c r="B4070">
        <v>-33.814238000000003</v>
      </c>
      <c r="C4070">
        <v>18.493749999999999</v>
      </c>
      <c r="D4070" t="s">
        <v>8149</v>
      </c>
      <c r="E4070" t="s">
        <v>19</v>
      </c>
      <c r="F4070">
        <v>0.3</v>
      </c>
      <c r="G4070" t="s">
        <v>32</v>
      </c>
      <c r="H4070">
        <v>4.84</v>
      </c>
      <c r="I4070">
        <v>88</v>
      </c>
      <c r="J4070" t="s">
        <v>33</v>
      </c>
      <c r="K4070">
        <v>150</v>
      </c>
      <c r="L4070" t="s">
        <v>77</v>
      </c>
      <c r="M4070">
        <v>2020</v>
      </c>
      <c r="N4070" t="s">
        <v>35</v>
      </c>
      <c r="O4070">
        <v>4.9000000000000004</v>
      </c>
      <c r="P4070">
        <v>10</v>
      </c>
      <c r="Q4070" t="s">
        <v>29</v>
      </c>
      <c r="R4070">
        <v>28</v>
      </c>
      <c r="S4070">
        <f t="shared" si="189"/>
        <v>2464</v>
      </c>
      <c r="T4070">
        <f t="shared" si="190"/>
        <v>739.19999999999993</v>
      </c>
      <c r="U4070" s="2">
        <f t="shared" si="191"/>
        <v>0.11363636363636363</v>
      </c>
      <c r="V4070" t="str" cm="1">
        <f t="array" ref="V4070">_xlfn.IFS(H4070&lt;5,"Urban",H4070&lt;=12,"Sub-Urban",H4070&gt;12,"Out Of City")</f>
        <v>Urban</v>
      </c>
      <c r="W4070" t="str" cm="1">
        <f t="array" ref="W4070">_xlfn.IFS(
    L4070="CCS", "CCS",
    L4070="Type 2", "Type 2",
    L4070="CHAdeMO", "CHAdeMO",
    L4070="Tesla", "Tesla",
    L4070="CCS, Type 2", "CCS, Type 2",
    L4070="Type 2, CCS", "CCS, Type 2",
    L4070="CHAdeMO, Type 2", "CHAdeMO, Type 2",
    L4070="Type 2, CHAdeMO", "CHAdeMO, Type 2",
    L4070="CCS, Tesla", "CCS, Tesla",
    L4070="Tesla, CCS", "CCS, Tesla",
    L4070="Tesla, Type 2", "Tesla, Type 2",
    L4070="Type 2, Tesla", "Tesla, Type 2",
    L4070="CCS, CHAdeMO", "CCS, CHAdeMO",
    L4070="CHAdeMO, CCS", "CCS, CHAdeMO",
    L4070="CHAdeMO, Tesla", "CHAdeMO, Tesla",
    L4070="Tesla, CHAdeMO", "CHAdeMO, Tesla"
)</f>
        <v>CHAdeMO</v>
      </c>
    </row>
    <row r="4071" spans="1:23" x14ac:dyDescent="0.25">
      <c r="A4071" t="s">
        <v>8150</v>
      </c>
      <c r="B4071">
        <v>43.764373999999997</v>
      </c>
      <c r="C4071">
        <v>-79.416859000000002</v>
      </c>
      <c r="D4071" t="s">
        <v>8151</v>
      </c>
      <c r="E4071" t="s">
        <v>27</v>
      </c>
      <c r="F4071">
        <v>0.2</v>
      </c>
      <c r="G4071" t="s">
        <v>20</v>
      </c>
      <c r="H4071">
        <v>14.96</v>
      </c>
      <c r="I4071">
        <v>30</v>
      </c>
      <c r="J4071" t="s">
        <v>46</v>
      </c>
      <c r="K4071">
        <v>150</v>
      </c>
      <c r="L4071" t="s">
        <v>43</v>
      </c>
      <c r="M4071">
        <v>2010</v>
      </c>
      <c r="N4071" t="s">
        <v>23</v>
      </c>
      <c r="O4071">
        <v>4.7</v>
      </c>
      <c r="P4071">
        <v>4</v>
      </c>
      <c r="Q4071" t="s">
        <v>48</v>
      </c>
      <c r="R4071">
        <v>50</v>
      </c>
      <c r="S4071">
        <f t="shared" si="189"/>
        <v>1500</v>
      </c>
      <c r="T4071">
        <f t="shared" si="190"/>
        <v>300</v>
      </c>
      <c r="U4071" s="2">
        <f t="shared" si="191"/>
        <v>0.13333333333333333</v>
      </c>
      <c r="V4071" t="str" cm="1">
        <f t="array" ref="V4071">_xlfn.IFS(H4071&lt;5,"Urban",H4071&lt;=12,"Sub-Urban",H4071&gt;12,"Out Of City")</f>
        <v>Out Of City</v>
      </c>
      <c r="W4071" t="str" cm="1">
        <f t="array" ref="W4071">_xlfn.IFS(
    L4071="CCS", "CCS",
    L4071="Type 2", "Type 2",
    L4071="CHAdeMO", "CHAdeMO",
    L4071="Tesla", "Tesla",
    L4071="CCS, Type 2", "CCS, Type 2",
    L4071="Type 2, CCS", "CCS, Type 2",
    L4071="CHAdeMO, Type 2", "CHAdeMO, Type 2",
    L4071="Type 2, CHAdeMO", "CHAdeMO, Type 2",
    L4071="CCS, Tesla", "CCS, Tesla",
    L4071="Tesla, CCS", "CCS, Tesla",
    L4071="Tesla, Type 2", "Tesla, Type 2",
    L4071="Type 2, Tesla", "Tesla, Type 2",
    L4071="CCS, CHAdeMO", "CCS, CHAdeMO",
    L4071="CHAdeMO, CCS", "CCS, CHAdeMO",
    L4071="CHAdeMO, Tesla", "CHAdeMO, Tesla",
    L4071="Tesla, CHAdeMO", "CHAdeMO, Tesla"
)</f>
        <v>CCS</v>
      </c>
    </row>
    <row r="4072" spans="1:23" x14ac:dyDescent="0.25">
      <c r="A4072" t="s">
        <v>8152</v>
      </c>
      <c r="B4072">
        <v>-8.9013639999999992</v>
      </c>
      <c r="C4072">
        <v>163.00828100000001</v>
      </c>
      <c r="D4072" t="s">
        <v>8153</v>
      </c>
      <c r="E4072" t="s">
        <v>38</v>
      </c>
      <c r="F4072">
        <v>0.4</v>
      </c>
      <c r="G4072" s="1" t="s">
        <v>9985</v>
      </c>
      <c r="H4072">
        <v>17.38</v>
      </c>
      <c r="I4072">
        <v>82</v>
      </c>
      <c r="J4072" t="s">
        <v>21</v>
      </c>
      <c r="K4072">
        <v>150</v>
      </c>
      <c r="L4072" t="s">
        <v>80</v>
      </c>
      <c r="M4072">
        <v>2019</v>
      </c>
      <c r="N4072" t="s">
        <v>35</v>
      </c>
      <c r="O4072">
        <v>3.8</v>
      </c>
      <c r="P4072">
        <v>7</v>
      </c>
      <c r="Q4072" t="s">
        <v>24</v>
      </c>
      <c r="R4072">
        <v>12</v>
      </c>
      <c r="S4072">
        <f t="shared" si="189"/>
        <v>984</v>
      </c>
      <c r="T4072">
        <f t="shared" si="190"/>
        <v>393.6</v>
      </c>
      <c r="U4072" s="2">
        <f t="shared" si="191"/>
        <v>8.5365853658536592E-2</v>
      </c>
      <c r="V4072" t="str" cm="1">
        <f t="array" ref="V4072">_xlfn.IFS(H4072&lt;5,"Urban",H4072&lt;=12,"Sub-Urban",H4072&gt;12,"Out Of City")</f>
        <v>Out Of City</v>
      </c>
      <c r="W4072" t="str" cm="1">
        <f t="array" ref="W4072">_xlfn.IFS(
    L4072="CCS", "CCS",
    L4072="Type 2", "Type 2",
    L4072="CHAdeMO", "CHAdeMO",
    L4072="Tesla", "Tesla",
    L4072="CCS, Type 2", "CCS, Type 2",
    L4072="Type 2, CCS", "CCS, Type 2",
    L4072="CHAdeMO, Type 2", "CHAdeMO, Type 2",
    L4072="Type 2, CHAdeMO", "CHAdeMO, Type 2",
    L4072="CCS, Tesla", "CCS, Tesla",
    L4072="Tesla, CCS", "CCS, Tesla",
    L4072="Tesla, Type 2", "Tesla, Type 2",
    L4072="Type 2, Tesla", "Tesla, Type 2",
    L4072="CCS, CHAdeMO", "CCS, CHAdeMO",
    L4072="CHAdeMO, CCS", "CCS, CHAdeMO",
    L4072="CHAdeMO, Tesla", "CHAdeMO, Tesla",
    L4072="Tesla, CHAdeMO", "CHAdeMO, Tesla"
)</f>
        <v>CHAdeMO, Type 2</v>
      </c>
    </row>
    <row r="4073" spans="1:23" x14ac:dyDescent="0.25">
      <c r="A4073" t="s">
        <v>8154</v>
      </c>
      <c r="B4073">
        <v>37.858645000000003</v>
      </c>
      <c r="C4073">
        <v>-122.346054</v>
      </c>
      <c r="D4073" t="s">
        <v>8155</v>
      </c>
      <c r="E4073" t="s">
        <v>38</v>
      </c>
      <c r="F4073">
        <v>0.18</v>
      </c>
      <c r="G4073" t="s">
        <v>32</v>
      </c>
      <c r="H4073">
        <v>14.17</v>
      </c>
      <c r="I4073">
        <v>61</v>
      </c>
      <c r="J4073" t="s">
        <v>21</v>
      </c>
      <c r="K4073">
        <v>150</v>
      </c>
      <c r="L4073" t="s">
        <v>77</v>
      </c>
      <c r="M4073">
        <v>2016</v>
      </c>
      <c r="N4073" t="s">
        <v>23</v>
      </c>
      <c r="O4073">
        <v>4.0999999999999996</v>
      </c>
      <c r="P4073">
        <v>2</v>
      </c>
      <c r="Q4073" t="s">
        <v>24</v>
      </c>
      <c r="R4073">
        <v>18</v>
      </c>
      <c r="S4073">
        <f t="shared" si="189"/>
        <v>1098</v>
      </c>
      <c r="T4073">
        <f t="shared" si="190"/>
        <v>197.64</v>
      </c>
      <c r="U4073" s="2">
        <f t="shared" si="191"/>
        <v>3.2786885245901641E-2</v>
      </c>
      <c r="V4073" t="str" cm="1">
        <f t="array" ref="V4073">_xlfn.IFS(H4073&lt;5,"Urban",H4073&lt;=12,"Sub-Urban",H4073&gt;12,"Out Of City")</f>
        <v>Out Of City</v>
      </c>
      <c r="W4073" t="str" cm="1">
        <f t="array" ref="W4073">_xlfn.IFS(
    L4073="CCS", "CCS",
    L4073="Type 2", "Type 2",
    L4073="CHAdeMO", "CHAdeMO",
    L4073="Tesla", "Tesla",
    L4073="CCS, Type 2", "CCS, Type 2",
    L4073="Type 2, CCS", "CCS, Type 2",
    L4073="CHAdeMO, Type 2", "CHAdeMO, Type 2",
    L4073="Type 2, CHAdeMO", "CHAdeMO, Type 2",
    L4073="CCS, Tesla", "CCS, Tesla",
    L4073="Tesla, CCS", "CCS, Tesla",
    L4073="Tesla, Type 2", "Tesla, Type 2",
    L4073="Type 2, Tesla", "Tesla, Type 2",
    L4073="CCS, CHAdeMO", "CCS, CHAdeMO",
    L4073="CHAdeMO, CCS", "CCS, CHAdeMO",
    L4073="CHAdeMO, Tesla", "CHAdeMO, Tesla",
    L4073="Tesla, CHAdeMO", "CHAdeMO, Tesla"
)</f>
        <v>CHAdeMO</v>
      </c>
    </row>
    <row r="4074" spans="1:23" x14ac:dyDescent="0.25">
      <c r="A4074" t="s">
        <v>8156</v>
      </c>
      <c r="B4074">
        <v>34.137095000000002</v>
      </c>
      <c r="C4074">
        <v>-118.21128899999999</v>
      </c>
      <c r="D4074" t="s">
        <v>8157</v>
      </c>
      <c r="E4074" t="s">
        <v>19</v>
      </c>
      <c r="F4074">
        <v>0.2</v>
      </c>
      <c r="G4074" t="s">
        <v>20</v>
      </c>
      <c r="H4074">
        <v>8.7899999999999991</v>
      </c>
      <c r="I4074">
        <v>40</v>
      </c>
      <c r="J4074" t="s">
        <v>39</v>
      </c>
      <c r="K4074">
        <v>350</v>
      </c>
      <c r="L4074" t="s">
        <v>34</v>
      </c>
      <c r="M4074">
        <v>2010</v>
      </c>
      <c r="N4074" t="s">
        <v>23</v>
      </c>
      <c r="O4074">
        <v>3.3</v>
      </c>
      <c r="P4074">
        <v>7</v>
      </c>
      <c r="Q4074" t="s">
        <v>29</v>
      </c>
      <c r="R4074">
        <v>22</v>
      </c>
      <c r="S4074">
        <f t="shared" si="189"/>
        <v>880</v>
      </c>
      <c r="T4074">
        <f t="shared" si="190"/>
        <v>176</v>
      </c>
      <c r="U4074" s="2">
        <f t="shared" si="191"/>
        <v>0.17499999999999999</v>
      </c>
      <c r="V4074" t="str" cm="1">
        <f t="array" ref="V4074">_xlfn.IFS(H4074&lt;5,"Urban",H4074&lt;=12,"Sub-Urban",H4074&gt;12,"Out Of City")</f>
        <v>Sub-Urban</v>
      </c>
      <c r="W4074" t="str" cm="1">
        <f t="array" ref="W4074">_xlfn.IFS(
    L4074="CCS", "CCS",
    L4074="Type 2", "Type 2",
    L4074="CHAdeMO", "CHAdeMO",
    L4074="Tesla", "Tesla",
    L4074="CCS, Type 2", "CCS, Type 2",
    L4074="Type 2, CCS", "CCS, Type 2",
    L4074="CHAdeMO, Type 2", "CHAdeMO, Type 2",
    L4074="Type 2, CHAdeMO", "CHAdeMO, Type 2",
    L4074="CCS, Tesla", "CCS, Tesla",
    L4074="Tesla, CCS", "CCS, Tesla",
    L4074="Tesla, Type 2", "Tesla, Type 2",
    L4074="Type 2, Tesla", "Tesla, Type 2",
    L4074="CCS, CHAdeMO", "CCS, CHAdeMO",
    L4074="CHAdeMO, CCS", "CCS, CHAdeMO",
    L4074="CHAdeMO, Tesla", "CHAdeMO, Tesla",
    L4074="Tesla, CHAdeMO", "CHAdeMO, Tesla"
)</f>
        <v>CCS, Type 2</v>
      </c>
    </row>
    <row r="4075" spans="1:23" x14ac:dyDescent="0.25">
      <c r="A4075" t="s">
        <v>8158</v>
      </c>
      <c r="B4075">
        <v>19.415369999999999</v>
      </c>
      <c r="C4075">
        <v>-99.053805999999994</v>
      </c>
      <c r="D4075" t="s">
        <v>8159</v>
      </c>
      <c r="E4075" t="s">
        <v>27</v>
      </c>
      <c r="F4075">
        <v>0.44</v>
      </c>
      <c r="G4075" t="s">
        <v>20</v>
      </c>
      <c r="H4075">
        <v>10.06</v>
      </c>
      <c r="I4075">
        <v>74</v>
      </c>
      <c r="J4075" t="s">
        <v>21</v>
      </c>
      <c r="K4075">
        <v>350</v>
      </c>
      <c r="L4075" t="s">
        <v>51</v>
      </c>
      <c r="M4075">
        <v>2018</v>
      </c>
      <c r="N4075" t="s">
        <v>23</v>
      </c>
      <c r="O4075">
        <v>4.8</v>
      </c>
      <c r="P4075">
        <v>9</v>
      </c>
      <c r="Q4075" t="s">
        <v>29</v>
      </c>
      <c r="R4075">
        <v>56</v>
      </c>
      <c r="S4075">
        <f t="shared" si="189"/>
        <v>4144</v>
      </c>
      <c r="T4075">
        <f t="shared" si="190"/>
        <v>1823.36</v>
      </c>
      <c r="U4075" s="2">
        <f t="shared" si="191"/>
        <v>0.12162162162162163</v>
      </c>
      <c r="V4075" t="str" cm="1">
        <f t="array" ref="V4075">_xlfn.IFS(H4075&lt;5,"Urban",H4075&lt;=12,"Sub-Urban",H4075&gt;12,"Out Of City")</f>
        <v>Sub-Urban</v>
      </c>
      <c r="W4075" t="str" cm="1">
        <f t="array" ref="W4075">_xlfn.IFS(
    L4075="CCS", "CCS",
    L4075="Type 2", "Type 2",
    L4075="CHAdeMO", "CHAdeMO",
    L4075="Tesla", "Tesla",
    L4075="CCS, Type 2", "CCS, Type 2",
    L4075="Type 2, CCS", "CCS, Type 2",
    L4075="CHAdeMO, Type 2", "CHAdeMO, Type 2",
    L4075="Type 2, CHAdeMO", "CHAdeMO, Type 2",
    L4075="CCS, Tesla", "CCS, Tesla",
    L4075="Tesla, CCS", "CCS, Tesla",
    L4075="Tesla, Type 2", "Tesla, Type 2",
    L4075="Type 2, Tesla", "Tesla, Type 2",
    L4075="CCS, CHAdeMO", "CCS, CHAdeMO",
    L4075="CHAdeMO, CCS", "CCS, CHAdeMO",
    L4075="CHAdeMO, Tesla", "CHAdeMO, Tesla",
    L4075="Tesla, CHAdeMO", "CHAdeMO, Tesla"
)</f>
        <v>CCS, Tesla</v>
      </c>
    </row>
    <row r="4076" spans="1:23" x14ac:dyDescent="0.25">
      <c r="A4076" t="s">
        <v>8160</v>
      </c>
      <c r="B4076">
        <v>39.838724999999997</v>
      </c>
      <c r="C4076">
        <v>116.341345</v>
      </c>
      <c r="D4076" t="s">
        <v>8161</v>
      </c>
      <c r="E4076" t="s">
        <v>38</v>
      </c>
      <c r="F4076">
        <v>0.37</v>
      </c>
      <c r="G4076" t="s">
        <v>32</v>
      </c>
      <c r="H4076">
        <v>15.54</v>
      </c>
      <c r="I4076">
        <v>79</v>
      </c>
      <c r="J4076" t="s">
        <v>39</v>
      </c>
      <c r="K4076">
        <v>22</v>
      </c>
      <c r="L4076" t="s">
        <v>28</v>
      </c>
      <c r="M4076">
        <v>2018</v>
      </c>
      <c r="N4076" t="s">
        <v>35</v>
      </c>
      <c r="O4076">
        <v>3.1</v>
      </c>
      <c r="P4076">
        <v>9</v>
      </c>
      <c r="Q4076" t="s">
        <v>29</v>
      </c>
      <c r="R4076">
        <v>16</v>
      </c>
      <c r="S4076">
        <f t="shared" si="189"/>
        <v>1264</v>
      </c>
      <c r="T4076">
        <f t="shared" si="190"/>
        <v>467.68</v>
      </c>
      <c r="U4076" s="2">
        <f t="shared" si="191"/>
        <v>0.11392405063291139</v>
      </c>
      <c r="V4076" t="str" cm="1">
        <f t="array" ref="V4076">_xlfn.IFS(H4076&lt;5,"Urban",H4076&lt;=12,"Sub-Urban",H4076&gt;12,"Out Of City")</f>
        <v>Out Of City</v>
      </c>
      <c r="W4076" t="str" cm="1">
        <f t="array" ref="W4076">_xlfn.IFS(
    L4076="CCS", "CCS",
    L4076="Type 2", "Type 2",
    L4076="CHAdeMO", "CHAdeMO",
    L4076="Tesla", "Tesla",
    L4076="CCS, Type 2", "CCS, Type 2",
    L4076="Type 2, CCS", "CCS, Type 2",
    L4076="CHAdeMO, Type 2", "CHAdeMO, Type 2",
    L4076="Type 2, CHAdeMO", "CHAdeMO, Type 2",
    L4076="CCS, Tesla", "CCS, Tesla",
    L4076="Tesla, CCS", "CCS, Tesla",
    L4076="Tesla, Type 2", "Tesla, Type 2",
    L4076="Type 2, Tesla", "Tesla, Type 2",
    L4076="CCS, CHAdeMO", "CCS, CHAdeMO",
    L4076="CHAdeMO, CCS", "CCS, CHAdeMO",
    L4076="CHAdeMO, Tesla", "CHAdeMO, Tesla",
    L4076="Tesla, CHAdeMO", "CHAdeMO, Tesla"
)</f>
        <v>Tesla, Type 2</v>
      </c>
    </row>
    <row r="4077" spans="1:23" x14ac:dyDescent="0.25">
      <c r="A4077" t="s">
        <v>8162</v>
      </c>
      <c r="B4077">
        <v>41.847912999999998</v>
      </c>
      <c r="C4077">
        <v>-87.721729999999994</v>
      </c>
      <c r="D4077" t="s">
        <v>8163</v>
      </c>
      <c r="E4077" t="s">
        <v>27</v>
      </c>
      <c r="F4077">
        <v>0.49</v>
      </c>
      <c r="G4077" t="s">
        <v>20</v>
      </c>
      <c r="H4077">
        <v>12.25</v>
      </c>
      <c r="I4077">
        <v>36</v>
      </c>
      <c r="J4077" t="s">
        <v>33</v>
      </c>
      <c r="K4077">
        <v>22</v>
      </c>
      <c r="L4077" t="s">
        <v>118</v>
      </c>
      <c r="M4077">
        <v>2020</v>
      </c>
      <c r="N4077" t="s">
        <v>35</v>
      </c>
      <c r="O4077">
        <v>4.0999999999999996</v>
      </c>
      <c r="P4077">
        <v>8</v>
      </c>
      <c r="Q4077" t="s">
        <v>24</v>
      </c>
      <c r="R4077">
        <v>45</v>
      </c>
      <c r="S4077">
        <f t="shared" si="189"/>
        <v>1620</v>
      </c>
      <c r="T4077">
        <f t="shared" si="190"/>
        <v>793.8</v>
      </c>
      <c r="U4077" s="2">
        <f t="shared" si="191"/>
        <v>0.22222222222222221</v>
      </c>
      <c r="V4077" t="str" cm="1">
        <f t="array" ref="V4077">_xlfn.IFS(H4077&lt;5,"Urban",H4077&lt;=12,"Sub-Urban",H4077&gt;12,"Out Of City")</f>
        <v>Out Of City</v>
      </c>
      <c r="W4077" t="str" cm="1">
        <f t="array" ref="W4077">_xlfn.IFS(
    L4077="CCS", "CCS",
    L4077="Type 2", "Type 2",
    L4077="CHAdeMO", "CHAdeMO",
    L4077="Tesla", "Tesla",
    L4077="CCS, Type 2", "CCS, Type 2",
    L4077="Type 2, CCS", "CCS, Type 2",
    L4077="CHAdeMO, Type 2", "CHAdeMO, Type 2",
    L4077="Type 2, CHAdeMO", "CHAdeMO, Type 2",
    L4077="CCS, Tesla", "CCS, Tesla",
    L4077="Tesla, CCS", "CCS, Tesla",
    L4077="Tesla, Type 2", "Tesla, Type 2",
    L4077="Type 2, Tesla", "Tesla, Type 2",
    L4077="CCS, CHAdeMO", "CCS, CHAdeMO",
    L4077="CHAdeMO, CCS", "CCS, CHAdeMO",
    L4077="CHAdeMO, Tesla", "CHAdeMO, Tesla",
    L4077="Tesla, CHAdeMO", "CHAdeMO, Tesla"
)</f>
        <v>Tesla, Type 2</v>
      </c>
    </row>
    <row r="4078" spans="1:23" x14ac:dyDescent="0.25">
      <c r="A4078" t="s">
        <v>8164</v>
      </c>
      <c r="B4078">
        <v>13.726298</v>
      </c>
      <c r="C4078">
        <v>100.51924200000001</v>
      </c>
      <c r="D4078" t="s">
        <v>8165</v>
      </c>
      <c r="E4078" t="s">
        <v>38</v>
      </c>
      <c r="F4078">
        <v>0.32</v>
      </c>
      <c r="G4078" t="s">
        <v>20</v>
      </c>
      <c r="H4078">
        <v>9.57</v>
      </c>
      <c r="I4078">
        <v>64</v>
      </c>
      <c r="J4078" t="s">
        <v>33</v>
      </c>
      <c r="K4078">
        <v>22</v>
      </c>
      <c r="L4078" t="s">
        <v>43</v>
      </c>
      <c r="M4078">
        <v>2020</v>
      </c>
      <c r="N4078" t="s">
        <v>35</v>
      </c>
      <c r="O4078">
        <v>4</v>
      </c>
      <c r="P4078">
        <v>2</v>
      </c>
      <c r="Q4078" t="s">
        <v>24</v>
      </c>
      <c r="R4078">
        <v>9</v>
      </c>
      <c r="S4078">
        <f t="shared" si="189"/>
        <v>576</v>
      </c>
      <c r="T4078">
        <f t="shared" si="190"/>
        <v>184.32</v>
      </c>
      <c r="U4078" s="2">
        <f t="shared" si="191"/>
        <v>3.125E-2</v>
      </c>
      <c r="V4078" t="str" cm="1">
        <f t="array" ref="V4078">_xlfn.IFS(H4078&lt;5,"Urban",H4078&lt;=12,"Sub-Urban",H4078&gt;12,"Out Of City")</f>
        <v>Sub-Urban</v>
      </c>
      <c r="W4078" t="str" cm="1">
        <f t="array" ref="W4078">_xlfn.IFS(
    L4078="CCS", "CCS",
    L4078="Type 2", "Type 2",
    L4078="CHAdeMO", "CHAdeMO",
    L4078="Tesla", "Tesla",
    L4078="CCS, Type 2", "CCS, Type 2",
    L4078="Type 2, CCS", "CCS, Type 2",
    L4078="CHAdeMO, Type 2", "CHAdeMO, Type 2",
    L4078="Type 2, CHAdeMO", "CHAdeMO, Type 2",
    L4078="CCS, Tesla", "CCS, Tesla",
    L4078="Tesla, CCS", "CCS, Tesla",
    L4078="Tesla, Type 2", "Tesla, Type 2",
    L4078="Type 2, Tesla", "Tesla, Type 2",
    L4078="CCS, CHAdeMO", "CCS, CHAdeMO",
    L4078="CHAdeMO, CCS", "CCS, CHAdeMO",
    L4078="CHAdeMO, Tesla", "CHAdeMO, Tesla",
    L4078="Tesla, CHAdeMO", "CHAdeMO, Tesla"
)</f>
        <v>CCS</v>
      </c>
    </row>
    <row r="4079" spans="1:23" x14ac:dyDescent="0.25">
      <c r="A4079" t="s">
        <v>8166</v>
      </c>
      <c r="B4079">
        <v>43.654029000000001</v>
      </c>
      <c r="C4079">
        <v>-79.470428999999996</v>
      </c>
      <c r="D4079" t="s">
        <v>8167</v>
      </c>
      <c r="E4079" t="s">
        <v>27</v>
      </c>
      <c r="F4079">
        <v>0.42</v>
      </c>
      <c r="G4079" t="s">
        <v>32</v>
      </c>
      <c r="H4079">
        <v>4.8600000000000003</v>
      </c>
      <c r="I4079">
        <v>43</v>
      </c>
      <c r="J4079" t="s">
        <v>46</v>
      </c>
      <c r="K4079">
        <v>22</v>
      </c>
      <c r="L4079" t="s">
        <v>61</v>
      </c>
      <c r="M4079">
        <v>2020</v>
      </c>
      <c r="N4079" t="s">
        <v>35</v>
      </c>
      <c r="O4079">
        <v>4.5</v>
      </c>
      <c r="P4079">
        <v>9</v>
      </c>
      <c r="Q4079" t="s">
        <v>29</v>
      </c>
      <c r="R4079">
        <v>57</v>
      </c>
      <c r="S4079">
        <f t="shared" si="189"/>
        <v>2451</v>
      </c>
      <c r="T4079">
        <f t="shared" si="190"/>
        <v>1029.42</v>
      </c>
      <c r="U4079" s="2">
        <f t="shared" si="191"/>
        <v>0.20930232558139536</v>
      </c>
      <c r="V4079" t="str" cm="1">
        <f t="array" ref="V4079">_xlfn.IFS(H4079&lt;5,"Urban",H4079&lt;=12,"Sub-Urban",H4079&gt;12,"Out Of City")</f>
        <v>Urban</v>
      </c>
      <c r="W4079" t="str" cm="1">
        <f t="array" ref="W4079">_xlfn.IFS(
    L4079="CCS", "CCS",
    L4079="Type 2", "Type 2",
    L4079="CHAdeMO", "CHAdeMO",
    L4079="Tesla", "Tesla",
    L4079="CCS, Type 2", "CCS, Type 2",
    L4079="Type 2, CCS", "CCS, Type 2",
    L4079="CHAdeMO, Type 2", "CHAdeMO, Type 2",
    L4079="Type 2, CHAdeMO", "CHAdeMO, Type 2",
    L4079="CCS, Tesla", "CCS, Tesla",
    L4079="Tesla, CCS", "CCS, Tesla",
    L4079="Tesla, Type 2", "Tesla, Type 2",
    L4079="Type 2, Tesla", "Tesla, Type 2",
    L4079="CCS, CHAdeMO", "CCS, CHAdeMO",
    L4079="CHAdeMO, CCS", "CCS, CHAdeMO",
    L4079="CHAdeMO, Tesla", "CHAdeMO, Tesla",
    L4079="Tesla, CHAdeMO", "CHAdeMO, Tesla"
)</f>
        <v>CHAdeMO, Tesla</v>
      </c>
    </row>
    <row r="4080" spans="1:23" x14ac:dyDescent="0.25">
      <c r="A4080" t="s">
        <v>8168</v>
      </c>
      <c r="B4080">
        <v>25.394217000000001</v>
      </c>
      <c r="C4080">
        <v>55.237641000000004</v>
      </c>
      <c r="D4080" t="s">
        <v>8169</v>
      </c>
      <c r="E4080" t="s">
        <v>27</v>
      </c>
      <c r="F4080">
        <v>0.48</v>
      </c>
      <c r="G4080" t="s">
        <v>32</v>
      </c>
      <c r="H4080">
        <v>7.57</v>
      </c>
      <c r="I4080">
        <v>25</v>
      </c>
      <c r="J4080" t="s">
        <v>33</v>
      </c>
      <c r="K4080">
        <v>150</v>
      </c>
      <c r="L4080" t="s">
        <v>47</v>
      </c>
      <c r="M4080">
        <v>2022</v>
      </c>
      <c r="N4080" t="s">
        <v>23</v>
      </c>
      <c r="O4080">
        <v>3.3</v>
      </c>
      <c r="P4080">
        <v>6</v>
      </c>
      <c r="Q4080" t="s">
        <v>29</v>
      </c>
      <c r="R4080">
        <v>54</v>
      </c>
      <c r="S4080">
        <f t="shared" si="189"/>
        <v>1350</v>
      </c>
      <c r="T4080">
        <f t="shared" si="190"/>
        <v>648</v>
      </c>
      <c r="U4080" s="2">
        <f t="shared" si="191"/>
        <v>0.24</v>
      </c>
      <c r="V4080" t="str" cm="1">
        <f t="array" ref="V4080">_xlfn.IFS(H4080&lt;5,"Urban",H4080&lt;=12,"Sub-Urban",H4080&gt;12,"Out Of City")</f>
        <v>Sub-Urban</v>
      </c>
      <c r="W4080" t="str" cm="1">
        <f t="array" ref="W4080">_xlfn.IFS(
    L4080="CCS", "CCS",
    L4080="Type 2", "Type 2",
    L4080="CHAdeMO", "CHAdeMO",
    L4080="Tesla", "Tesla",
    L4080="CCS, Type 2", "CCS, Type 2",
    L4080="Type 2, CCS", "CCS, Type 2",
    L4080="CHAdeMO, Type 2", "CHAdeMO, Type 2",
    L4080="Type 2, CHAdeMO", "CHAdeMO, Type 2",
    L4080="CCS, Tesla", "CCS, Tesla",
    L4080="Tesla, CCS", "CCS, Tesla",
    L4080="Tesla, Type 2", "Tesla, Type 2",
    L4080="Type 2, Tesla", "Tesla, Type 2",
    L4080="CCS, CHAdeMO", "CCS, CHAdeMO",
    L4080="CHAdeMO, CCS", "CCS, CHAdeMO",
    L4080="CHAdeMO, Tesla", "CHAdeMO, Tesla",
    L4080="Tesla, CHAdeMO", "CHAdeMO, Tesla"
)</f>
        <v>Tesla</v>
      </c>
    </row>
    <row r="4081" spans="1:23" x14ac:dyDescent="0.25">
      <c r="A4081" t="s">
        <v>8170</v>
      </c>
      <c r="B4081">
        <v>37.680249000000003</v>
      </c>
      <c r="C4081">
        <v>126.959963</v>
      </c>
      <c r="D4081" t="s">
        <v>8171</v>
      </c>
      <c r="E4081" t="s">
        <v>19</v>
      </c>
      <c r="F4081">
        <v>0.47</v>
      </c>
      <c r="G4081" t="s">
        <v>32</v>
      </c>
      <c r="H4081">
        <v>15.85</v>
      </c>
      <c r="I4081">
        <v>48</v>
      </c>
      <c r="J4081" t="s">
        <v>21</v>
      </c>
      <c r="K4081">
        <v>50</v>
      </c>
      <c r="L4081" t="s">
        <v>58</v>
      </c>
      <c r="M4081">
        <v>2010</v>
      </c>
      <c r="N4081" t="s">
        <v>23</v>
      </c>
      <c r="O4081">
        <v>4.5999999999999996</v>
      </c>
      <c r="P4081">
        <v>2</v>
      </c>
      <c r="Q4081" t="s">
        <v>24</v>
      </c>
      <c r="R4081">
        <v>27</v>
      </c>
      <c r="S4081">
        <f t="shared" si="189"/>
        <v>1296</v>
      </c>
      <c r="T4081">
        <f t="shared" si="190"/>
        <v>609.12</v>
      </c>
      <c r="U4081" s="2">
        <f t="shared" si="191"/>
        <v>4.1666666666666664E-2</v>
      </c>
      <c r="V4081" t="str" cm="1">
        <f t="array" ref="V4081">_xlfn.IFS(H4081&lt;5,"Urban",H4081&lt;=12,"Sub-Urban",H4081&gt;12,"Out Of City")</f>
        <v>Out Of City</v>
      </c>
      <c r="W4081" t="str" cm="1">
        <f t="array" ref="W4081">_xlfn.IFS(
    L4081="CCS", "CCS",
    L4081="Type 2", "Type 2",
    L4081="CHAdeMO", "CHAdeMO",
    L4081="Tesla", "Tesla",
    L4081="CCS, Type 2", "CCS, Type 2",
    L4081="Type 2, CCS", "CCS, Type 2",
    L4081="CHAdeMO, Type 2", "CHAdeMO, Type 2",
    L4081="Type 2, CHAdeMO", "CHAdeMO, Type 2",
    L4081="CCS, Tesla", "CCS, Tesla",
    L4081="Tesla, CCS", "CCS, Tesla",
    L4081="Tesla, Type 2", "Tesla, Type 2",
    L4081="Type 2, Tesla", "Tesla, Type 2",
    L4081="CCS, CHAdeMO", "CCS, CHAdeMO",
    L4081="CHAdeMO, CCS", "CCS, CHAdeMO",
    L4081="CHAdeMO, Tesla", "CHAdeMO, Tesla",
    L4081="Tesla, CHAdeMO", "CHAdeMO, Tesla"
)</f>
        <v>CCS, Tesla</v>
      </c>
    </row>
    <row r="4082" spans="1:23" x14ac:dyDescent="0.25">
      <c r="A4082" t="s">
        <v>8172</v>
      </c>
      <c r="B4082">
        <v>-31.097041000000001</v>
      </c>
      <c r="C4082">
        <v>154.16578699999999</v>
      </c>
      <c r="D4082" t="s">
        <v>8173</v>
      </c>
      <c r="E4082" t="s">
        <v>38</v>
      </c>
      <c r="F4082">
        <v>0.11</v>
      </c>
      <c r="G4082" t="s">
        <v>20</v>
      </c>
      <c r="H4082">
        <v>10.99</v>
      </c>
      <c r="I4082">
        <v>43</v>
      </c>
      <c r="J4082" t="s">
        <v>46</v>
      </c>
      <c r="K4082">
        <v>350</v>
      </c>
      <c r="L4082" t="s">
        <v>77</v>
      </c>
      <c r="M4082">
        <v>2022</v>
      </c>
      <c r="N4082" t="s">
        <v>35</v>
      </c>
      <c r="O4082">
        <v>3.9</v>
      </c>
      <c r="P4082">
        <v>1</v>
      </c>
      <c r="Q4082" t="s">
        <v>24</v>
      </c>
      <c r="R4082">
        <v>13</v>
      </c>
      <c r="S4082">
        <f t="shared" si="189"/>
        <v>559</v>
      </c>
      <c r="T4082">
        <f t="shared" si="190"/>
        <v>61.49</v>
      </c>
      <c r="U4082" s="2">
        <f t="shared" si="191"/>
        <v>2.3255813953488372E-2</v>
      </c>
      <c r="V4082" t="str" cm="1">
        <f t="array" ref="V4082">_xlfn.IFS(H4082&lt;5,"Urban",H4082&lt;=12,"Sub-Urban",H4082&gt;12,"Out Of City")</f>
        <v>Sub-Urban</v>
      </c>
      <c r="W4082" t="str" cm="1">
        <f t="array" ref="W4082">_xlfn.IFS(
    L4082="CCS", "CCS",
    L4082="Type 2", "Type 2",
    L4082="CHAdeMO", "CHAdeMO",
    L4082="Tesla", "Tesla",
    L4082="CCS, Type 2", "CCS, Type 2",
    L4082="Type 2, CCS", "CCS, Type 2",
    L4082="CHAdeMO, Type 2", "CHAdeMO, Type 2",
    L4082="Type 2, CHAdeMO", "CHAdeMO, Type 2",
    L4082="CCS, Tesla", "CCS, Tesla",
    L4082="Tesla, CCS", "CCS, Tesla",
    L4082="Tesla, Type 2", "Tesla, Type 2",
    L4082="Type 2, Tesla", "Tesla, Type 2",
    L4082="CCS, CHAdeMO", "CCS, CHAdeMO",
    L4082="CHAdeMO, CCS", "CCS, CHAdeMO",
    L4082="CHAdeMO, Tesla", "CHAdeMO, Tesla",
    L4082="Tesla, CHAdeMO", "CHAdeMO, Tesla"
)</f>
        <v>CHAdeMO</v>
      </c>
    </row>
    <row r="4083" spans="1:23" x14ac:dyDescent="0.25">
      <c r="A4083" t="s">
        <v>8174</v>
      </c>
      <c r="B4083">
        <v>-33.741610000000001</v>
      </c>
      <c r="C4083">
        <v>151.20312699999999</v>
      </c>
      <c r="D4083" t="s">
        <v>8175</v>
      </c>
      <c r="E4083" t="s">
        <v>19</v>
      </c>
      <c r="F4083">
        <v>0.43</v>
      </c>
      <c r="G4083" t="s">
        <v>32</v>
      </c>
      <c r="H4083">
        <v>9.48</v>
      </c>
      <c r="I4083">
        <v>32</v>
      </c>
      <c r="J4083" t="s">
        <v>47</v>
      </c>
      <c r="K4083">
        <v>150</v>
      </c>
      <c r="L4083" t="s">
        <v>47</v>
      </c>
      <c r="M4083">
        <v>2020</v>
      </c>
      <c r="N4083" t="s">
        <v>23</v>
      </c>
      <c r="O4083">
        <v>4.7</v>
      </c>
      <c r="P4083">
        <v>10</v>
      </c>
      <c r="Q4083" t="s">
        <v>48</v>
      </c>
      <c r="R4083">
        <v>28</v>
      </c>
      <c r="S4083">
        <f t="shared" si="189"/>
        <v>896</v>
      </c>
      <c r="T4083">
        <f t="shared" si="190"/>
        <v>385.28</v>
      </c>
      <c r="U4083" s="2">
        <f t="shared" si="191"/>
        <v>0.3125</v>
      </c>
      <c r="V4083" t="str" cm="1">
        <f t="array" ref="V4083">_xlfn.IFS(H4083&lt;5,"Urban",H4083&lt;=12,"Sub-Urban",H4083&gt;12,"Out Of City")</f>
        <v>Sub-Urban</v>
      </c>
      <c r="W4083" t="str" cm="1">
        <f t="array" ref="W4083">_xlfn.IFS(
    L4083="CCS", "CCS",
    L4083="Type 2", "Type 2",
    L4083="CHAdeMO", "CHAdeMO",
    L4083="Tesla", "Tesla",
    L4083="CCS, Type 2", "CCS, Type 2",
    L4083="Type 2, CCS", "CCS, Type 2",
    L4083="CHAdeMO, Type 2", "CHAdeMO, Type 2",
    L4083="Type 2, CHAdeMO", "CHAdeMO, Type 2",
    L4083="CCS, Tesla", "CCS, Tesla",
    L4083="Tesla, CCS", "CCS, Tesla",
    L4083="Tesla, Type 2", "Tesla, Type 2",
    L4083="Type 2, Tesla", "Tesla, Type 2",
    L4083="CCS, CHAdeMO", "CCS, CHAdeMO",
    L4083="CHAdeMO, CCS", "CCS, CHAdeMO",
    L4083="CHAdeMO, Tesla", "CHAdeMO, Tesla",
    L4083="Tesla, CHAdeMO", "CHAdeMO, Tesla"
)</f>
        <v>Tesla</v>
      </c>
    </row>
    <row r="4084" spans="1:23" x14ac:dyDescent="0.25">
      <c r="A4084" t="s">
        <v>8176</v>
      </c>
      <c r="B4084">
        <v>37.618926999999999</v>
      </c>
      <c r="C4084">
        <v>126.947835</v>
      </c>
      <c r="D4084" t="s">
        <v>8177</v>
      </c>
      <c r="E4084" t="s">
        <v>38</v>
      </c>
      <c r="F4084">
        <v>0.45</v>
      </c>
      <c r="G4084" t="s">
        <v>20</v>
      </c>
      <c r="H4084">
        <v>5.62</v>
      </c>
      <c r="I4084">
        <v>96</v>
      </c>
      <c r="J4084" t="s">
        <v>47</v>
      </c>
      <c r="K4084">
        <v>22</v>
      </c>
      <c r="L4084" t="s">
        <v>61</v>
      </c>
      <c r="M4084">
        <v>2018</v>
      </c>
      <c r="N4084" t="s">
        <v>35</v>
      </c>
      <c r="O4084">
        <v>4.2</v>
      </c>
      <c r="P4084">
        <v>8</v>
      </c>
      <c r="Q4084" t="s">
        <v>29</v>
      </c>
      <c r="R4084">
        <v>9</v>
      </c>
      <c r="S4084">
        <f t="shared" si="189"/>
        <v>864</v>
      </c>
      <c r="T4084">
        <f t="shared" si="190"/>
        <v>388.8</v>
      </c>
      <c r="U4084" s="2">
        <f t="shared" si="191"/>
        <v>8.3333333333333329E-2</v>
      </c>
      <c r="V4084" t="str" cm="1">
        <f t="array" ref="V4084">_xlfn.IFS(H4084&lt;5,"Urban",H4084&lt;=12,"Sub-Urban",H4084&gt;12,"Out Of City")</f>
        <v>Sub-Urban</v>
      </c>
      <c r="W4084" t="str" cm="1">
        <f t="array" ref="W4084">_xlfn.IFS(
    L4084="CCS", "CCS",
    L4084="Type 2", "Type 2",
    L4084="CHAdeMO", "CHAdeMO",
    L4084="Tesla", "Tesla",
    L4084="CCS, Type 2", "CCS, Type 2",
    L4084="Type 2, CCS", "CCS, Type 2",
    L4084="CHAdeMO, Type 2", "CHAdeMO, Type 2",
    L4084="Type 2, CHAdeMO", "CHAdeMO, Type 2",
    L4084="CCS, Tesla", "CCS, Tesla",
    L4084="Tesla, CCS", "CCS, Tesla",
    L4084="Tesla, Type 2", "Tesla, Type 2",
    L4084="Type 2, Tesla", "Tesla, Type 2",
    L4084="CCS, CHAdeMO", "CCS, CHAdeMO",
    L4084="CHAdeMO, CCS", "CCS, CHAdeMO",
    L4084="CHAdeMO, Tesla", "CHAdeMO, Tesla",
    L4084="Tesla, CHAdeMO", "CHAdeMO, Tesla"
)</f>
        <v>CHAdeMO, Tesla</v>
      </c>
    </row>
    <row r="4085" spans="1:23" x14ac:dyDescent="0.25">
      <c r="A4085" t="s">
        <v>8178</v>
      </c>
      <c r="B4085">
        <v>41.939227000000002</v>
      </c>
      <c r="C4085">
        <v>-87.787571</v>
      </c>
      <c r="D4085" t="s">
        <v>8179</v>
      </c>
      <c r="E4085" t="s">
        <v>38</v>
      </c>
      <c r="F4085">
        <v>0.28999999999999998</v>
      </c>
      <c r="G4085" t="s">
        <v>32</v>
      </c>
      <c r="H4085">
        <v>1.88</v>
      </c>
      <c r="I4085">
        <v>97</v>
      </c>
      <c r="J4085" t="s">
        <v>33</v>
      </c>
      <c r="K4085">
        <v>350</v>
      </c>
      <c r="L4085" t="s">
        <v>51</v>
      </c>
      <c r="M4085">
        <v>2022</v>
      </c>
      <c r="N4085" t="s">
        <v>35</v>
      </c>
      <c r="O4085">
        <v>3.3</v>
      </c>
      <c r="P4085">
        <v>3</v>
      </c>
      <c r="Q4085" t="s">
        <v>29</v>
      </c>
      <c r="R4085">
        <v>12</v>
      </c>
      <c r="S4085">
        <f t="shared" si="189"/>
        <v>1164</v>
      </c>
      <c r="T4085">
        <f t="shared" si="190"/>
        <v>337.56</v>
      </c>
      <c r="U4085" s="2">
        <f t="shared" si="191"/>
        <v>3.0927835051546393E-2</v>
      </c>
      <c r="V4085" t="str" cm="1">
        <f t="array" ref="V4085">_xlfn.IFS(H4085&lt;5,"Urban",H4085&lt;=12,"Sub-Urban",H4085&gt;12,"Out Of City")</f>
        <v>Urban</v>
      </c>
      <c r="W4085" t="str" cm="1">
        <f t="array" ref="W4085">_xlfn.IFS(
    L4085="CCS", "CCS",
    L4085="Type 2", "Type 2",
    L4085="CHAdeMO", "CHAdeMO",
    L4085="Tesla", "Tesla",
    L4085="CCS, Type 2", "CCS, Type 2",
    L4085="Type 2, CCS", "CCS, Type 2",
    L4085="CHAdeMO, Type 2", "CHAdeMO, Type 2",
    L4085="Type 2, CHAdeMO", "CHAdeMO, Type 2",
    L4085="CCS, Tesla", "CCS, Tesla",
    L4085="Tesla, CCS", "CCS, Tesla",
    L4085="Tesla, Type 2", "Tesla, Type 2",
    L4085="Type 2, Tesla", "Tesla, Type 2",
    L4085="CCS, CHAdeMO", "CCS, CHAdeMO",
    L4085="CHAdeMO, CCS", "CCS, CHAdeMO",
    L4085="CHAdeMO, Tesla", "CHAdeMO, Tesla",
    L4085="Tesla, CHAdeMO", "CHAdeMO, Tesla"
)</f>
        <v>CCS, Tesla</v>
      </c>
    </row>
    <row r="4086" spans="1:23" x14ac:dyDescent="0.25">
      <c r="A4086" t="s">
        <v>8180</v>
      </c>
      <c r="B4086">
        <v>37.699818</v>
      </c>
      <c r="C4086">
        <v>126.955304</v>
      </c>
      <c r="D4086" t="s">
        <v>8181</v>
      </c>
      <c r="E4086" t="s">
        <v>19</v>
      </c>
      <c r="F4086">
        <v>0.27</v>
      </c>
      <c r="G4086" t="s">
        <v>20</v>
      </c>
      <c r="H4086">
        <v>9.19</v>
      </c>
      <c r="I4086">
        <v>86</v>
      </c>
      <c r="J4086" t="s">
        <v>47</v>
      </c>
      <c r="K4086">
        <v>350</v>
      </c>
      <c r="L4086" t="s">
        <v>40</v>
      </c>
      <c r="M4086">
        <v>2013</v>
      </c>
      <c r="N4086" t="s">
        <v>23</v>
      </c>
      <c r="O4086">
        <v>4.0999999999999996</v>
      </c>
      <c r="P4086">
        <v>9</v>
      </c>
      <c r="Q4086" t="s">
        <v>24</v>
      </c>
      <c r="R4086">
        <v>35</v>
      </c>
      <c r="S4086">
        <f t="shared" si="189"/>
        <v>3010</v>
      </c>
      <c r="T4086">
        <f t="shared" si="190"/>
        <v>812.7</v>
      </c>
      <c r="U4086" s="2">
        <f t="shared" si="191"/>
        <v>0.10465116279069768</v>
      </c>
      <c r="V4086" t="str" cm="1">
        <f t="array" ref="V4086">_xlfn.IFS(H4086&lt;5,"Urban",H4086&lt;=12,"Sub-Urban",H4086&gt;12,"Out Of City")</f>
        <v>Sub-Urban</v>
      </c>
      <c r="W4086" t="str" cm="1">
        <f t="array" ref="W4086">_xlfn.IFS(
    L4086="CCS", "CCS",
    L4086="Type 2", "Type 2",
    L4086="CHAdeMO", "CHAdeMO",
    L4086="Tesla", "Tesla",
    L4086="CCS, Type 2", "CCS, Type 2",
    L4086="Type 2, CCS", "CCS, Type 2",
    L4086="CHAdeMO, Type 2", "CHAdeMO, Type 2",
    L4086="Type 2, CHAdeMO", "CHAdeMO, Type 2",
    L4086="CCS, Tesla", "CCS, Tesla",
    L4086="Tesla, CCS", "CCS, Tesla",
    L4086="Tesla, Type 2", "Tesla, Type 2",
    L4086="Type 2, Tesla", "Tesla, Type 2",
    L4086="CCS, CHAdeMO", "CCS, CHAdeMO",
    L4086="CHAdeMO, CCS", "CCS, CHAdeMO",
    L4086="CHAdeMO, Tesla", "CHAdeMO, Tesla",
    L4086="Tesla, CHAdeMO", "CHAdeMO, Tesla"
)</f>
        <v>Type 2</v>
      </c>
    </row>
    <row r="4087" spans="1:23" x14ac:dyDescent="0.25">
      <c r="A4087" t="s">
        <v>8182</v>
      </c>
      <c r="B4087">
        <v>39.90934</v>
      </c>
      <c r="C4087">
        <v>116.27484200000001</v>
      </c>
      <c r="D4087" t="s">
        <v>8183</v>
      </c>
      <c r="E4087" t="s">
        <v>19</v>
      </c>
      <c r="F4087">
        <v>0.34</v>
      </c>
      <c r="G4087" s="1" t="s">
        <v>9985</v>
      </c>
      <c r="H4087">
        <v>5.28</v>
      </c>
      <c r="I4087">
        <v>43</v>
      </c>
      <c r="J4087" t="s">
        <v>39</v>
      </c>
      <c r="K4087">
        <v>50</v>
      </c>
      <c r="L4087" t="s">
        <v>77</v>
      </c>
      <c r="M4087">
        <v>2018</v>
      </c>
      <c r="N4087" t="s">
        <v>35</v>
      </c>
      <c r="O4087">
        <v>3.6</v>
      </c>
      <c r="P4087">
        <v>5</v>
      </c>
      <c r="Q4087" t="s">
        <v>24</v>
      </c>
      <c r="R4087">
        <v>28</v>
      </c>
      <c r="S4087">
        <f t="shared" si="189"/>
        <v>1204</v>
      </c>
      <c r="T4087">
        <f t="shared" si="190"/>
        <v>409.36</v>
      </c>
      <c r="U4087" s="2">
        <f t="shared" si="191"/>
        <v>0.11627906976744186</v>
      </c>
      <c r="V4087" t="str" cm="1">
        <f t="array" ref="V4087">_xlfn.IFS(H4087&lt;5,"Urban",H4087&lt;=12,"Sub-Urban",H4087&gt;12,"Out Of City")</f>
        <v>Sub-Urban</v>
      </c>
      <c r="W4087" t="str" cm="1">
        <f t="array" ref="W4087">_xlfn.IFS(
    L4087="CCS", "CCS",
    L4087="Type 2", "Type 2",
    L4087="CHAdeMO", "CHAdeMO",
    L4087="Tesla", "Tesla",
    L4087="CCS, Type 2", "CCS, Type 2",
    L4087="Type 2, CCS", "CCS, Type 2",
    L4087="CHAdeMO, Type 2", "CHAdeMO, Type 2",
    L4087="Type 2, CHAdeMO", "CHAdeMO, Type 2",
    L4087="CCS, Tesla", "CCS, Tesla",
    L4087="Tesla, CCS", "CCS, Tesla",
    L4087="Tesla, Type 2", "Tesla, Type 2",
    L4087="Type 2, Tesla", "Tesla, Type 2",
    L4087="CCS, CHAdeMO", "CCS, CHAdeMO",
    L4087="CHAdeMO, CCS", "CCS, CHAdeMO",
    L4087="CHAdeMO, Tesla", "CHAdeMO, Tesla",
    L4087="Tesla, CHAdeMO", "CHAdeMO, Tesla"
)</f>
        <v>CHAdeMO</v>
      </c>
    </row>
    <row r="4088" spans="1:23" x14ac:dyDescent="0.25">
      <c r="A4088" t="s">
        <v>8184</v>
      </c>
      <c r="B4088">
        <v>-33.714719000000002</v>
      </c>
      <c r="C4088">
        <v>18.503409000000001</v>
      </c>
      <c r="D4088" t="s">
        <v>8185</v>
      </c>
      <c r="E4088" t="s">
        <v>27</v>
      </c>
      <c r="F4088">
        <v>0.44</v>
      </c>
      <c r="G4088" t="s">
        <v>32</v>
      </c>
      <c r="H4088">
        <v>15.44</v>
      </c>
      <c r="I4088">
        <v>32</v>
      </c>
      <c r="J4088" t="s">
        <v>21</v>
      </c>
      <c r="K4088">
        <v>150</v>
      </c>
      <c r="L4088" t="s">
        <v>118</v>
      </c>
      <c r="M4088">
        <v>2014</v>
      </c>
      <c r="N4088" t="s">
        <v>23</v>
      </c>
      <c r="O4088">
        <v>3.9</v>
      </c>
      <c r="P4088">
        <v>10</v>
      </c>
      <c r="Q4088" t="s">
        <v>24</v>
      </c>
      <c r="R4088">
        <v>52</v>
      </c>
      <c r="S4088">
        <f t="shared" si="189"/>
        <v>1664</v>
      </c>
      <c r="T4088">
        <f t="shared" si="190"/>
        <v>732.16</v>
      </c>
      <c r="U4088" s="2">
        <f t="shared" si="191"/>
        <v>0.3125</v>
      </c>
      <c r="V4088" t="str" cm="1">
        <f t="array" ref="V4088">_xlfn.IFS(H4088&lt;5,"Urban",H4088&lt;=12,"Sub-Urban",H4088&gt;12,"Out Of City")</f>
        <v>Out Of City</v>
      </c>
      <c r="W4088" t="str" cm="1">
        <f t="array" ref="W4088">_xlfn.IFS(
    L4088="CCS", "CCS",
    L4088="Type 2", "Type 2",
    L4088="CHAdeMO", "CHAdeMO",
    L4088="Tesla", "Tesla",
    L4088="CCS, Type 2", "CCS, Type 2",
    L4088="Type 2, CCS", "CCS, Type 2",
    L4088="CHAdeMO, Type 2", "CHAdeMO, Type 2",
    L4088="Type 2, CHAdeMO", "CHAdeMO, Type 2",
    L4088="CCS, Tesla", "CCS, Tesla",
    L4088="Tesla, CCS", "CCS, Tesla",
    L4088="Tesla, Type 2", "Tesla, Type 2",
    L4088="Type 2, Tesla", "Tesla, Type 2",
    L4088="CCS, CHAdeMO", "CCS, CHAdeMO",
    L4088="CHAdeMO, CCS", "CCS, CHAdeMO",
    L4088="CHAdeMO, Tesla", "CHAdeMO, Tesla",
    L4088="Tesla, CHAdeMO", "CHAdeMO, Tesla"
)</f>
        <v>Tesla, Type 2</v>
      </c>
    </row>
    <row r="4089" spans="1:23" x14ac:dyDescent="0.25">
      <c r="A4089" t="s">
        <v>8186</v>
      </c>
      <c r="B4089">
        <v>34.075355999999999</v>
      </c>
      <c r="C4089">
        <v>-118.30975599999999</v>
      </c>
      <c r="D4089" t="s">
        <v>8187</v>
      </c>
      <c r="E4089" t="s">
        <v>27</v>
      </c>
      <c r="F4089">
        <v>0.12</v>
      </c>
      <c r="G4089" t="s">
        <v>32</v>
      </c>
      <c r="H4089">
        <v>11.79</v>
      </c>
      <c r="I4089">
        <v>15</v>
      </c>
      <c r="J4089" t="s">
        <v>46</v>
      </c>
      <c r="K4089">
        <v>150</v>
      </c>
      <c r="L4089" t="s">
        <v>118</v>
      </c>
      <c r="M4089">
        <v>2023</v>
      </c>
      <c r="N4089" t="s">
        <v>35</v>
      </c>
      <c r="O4089">
        <v>3.7</v>
      </c>
      <c r="P4089">
        <v>9</v>
      </c>
      <c r="Q4089" t="s">
        <v>48</v>
      </c>
      <c r="R4089">
        <v>46</v>
      </c>
      <c r="S4089">
        <f t="shared" si="189"/>
        <v>690</v>
      </c>
      <c r="T4089">
        <f t="shared" si="190"/>
        <v>82.8</v>
      </c>
      <c r="U4089" s="2">
        <f t="shared" si="191"/>
        <v>0.6</v>
      </c>
      <c r="V4089" t="str" cm="1">
        <f t="array" ref="V4089">_xlfn.IFS(H4089&lt;5,"Urban",H4089&lt;=12,"Sub-Urban",H4089&gt;12,"Out Of City")</f>
        <v>Sub-Urban</v>
      </c>
      <c r="W4089" t="str" cm="1">
        <f t="array" ref="W4089">_xlfn.IFS(
    L4089="CCS", "CCS",
    L4089="Type 2", "Type 2",
    L4089="CHAdeMO", "CHAdeMO",
    L4089="Tesla", "Tesla",
    L4089="CCS, Type 2", "CCS, Type 2",
    L4089="Type 2, CCS", "CCS, Type 2",
    L4089="CHAdeMO, Type 2", "CHAdeMO, Type 2",
    L4089="Type 2, CHAdeMO", "CHAdeMO, Type 2",
    L4089="CCS, Tesla", "CCS, Tesla",
    L4089="Tesla, CCS", "CCS, Tesla",
    L4089="Tesla, Type 2", "Tesla, Type 2",
    L4089="Type 2, Tesla", "Tesla, Type 2",
    L4089="CCS, CHAdeMO", "CCS, CHAdeMO",
    L4089="CHAdeMO, CCS", "CCS, CHAdeMO",
    L4089="CHAdeMO, Tesla", "CHAdeMO, Tesla",
    L4089="Tesla, CHAdeMO", "CHAdeMO, Tesla"
)</f>
        <v>Tesla, Type 2</v>
      </c>
    </row>
    <row r="4090" spans="1:23" x14ac:dyDescent="0.25">
      <c r="A4090" t="s">
        <v>8188</v>
      </c>
      <c r="B4090">
        <v>39.924182000000002</v>
      </c>
      <c r="C4090">
        <v>116.30226399999999</v>
      </c>
      <c r="D4090" t="s">
        <v>8189</v>
      </c>
      <c r="E4090" t="s">
        <v>19</v>
      </c>
      <c r="F4090">
        <v>0.28999999999999998</v>
      </c>
      <c r="G4090" t="s">
        <v>32</v>
      </c>
      <c r="H4090">
        <v>4.3600000000000003</v>
      </c>
      <c r="I4090">
        <v>50</v>
      </c>
      <c r="J4090" t="s">
        <v>47</v>
      </c>
      <c r="K4090">
        <v>150</v>
      </c>
      <c r="L4090" t="s">
        <v>64</v>
      </c>
      <c r="M4090">
        <v>2011</v>
      </c>
      <c r="N4090" t="s">
        <v>35</v>
      </c>
      <c r="O4090">
        <v>3.3</v>
      </c>
      <c r="P4090">
        <v>9</v>
      </c>
      <c r="Q4090" t="s">
        <v>29</v>
      </c>
      <c r="R4090">
        <v>34</v>
      </c>
      <c r="S4090">
        <f t="shared" si="189"/>
        <v>1700</v>
      </c>
      <c r="T4090">
        <f t="shared" si="190"/>
        <v>492.99999999999994</v>
      </c>
      <c r="U4090" s="2">
        <f t="shared" si="191"/>
        <v>0.18</v>
      </c>
      <c r="V4090" t="str" cm="1">
        <f t="array" ref="V4090">_xlfn.IFS(H4090&lt;5,"Urban",H4090&lt;=12,"Sub-Urban",H4090&gt;12,"Out Of City")</f>
        <v>Urban</v>
      </c>
      <c r="W4090" t="str" cm="1">
        <f t="array" ref="W4090">_xlfn.IFS(
    L4090="CCS", "CCS",
    L4090="Type 2", "Type 2",
    L4090="CHAdeMO", "CHAdeMO",
    L4090="Tesla", "Tesla",
    L4090="CCS, Type 2", "CCS, Type 2",
    L4090="Type 2, CCS", "CCS, Type 2",
    L4090="CHAdeMO, Type 2", "CHAdeMO, Type 2",
    L4090="Type 2, CHAdeMO", "CHAdeMO, Type 2",
    L4090="CCS, Tesla", "CCS, Tesla",
    L4090="Tesla, CCS", "CCS, Tesla",
    L4090="Tesla, Type 2", "Tesla, Type 2",
    L4090="Type 2, Tesla", "Tesla, Type 2",
    L4090="CCS, CHAdeMO", "CCS, CHAdeMO",
    L4090="CHAdeMO, CCS", "CCS, CHAdeMO",
    L4090="CHAdeMO, Tesla", "CHAdeMO, Tesla",
    L4090="Tesla, CHAdeMO", "CHAdeMO, Tesla"
)</f>
        <v>CCS, CHAdeMO</v>
      </c>
    </row>
    <row r="4091" spans="1:23" x14ac:dyDescent="0.25">
      <c r="A4091" t="s">
        <v>8190</v>
      </c>
      <c r="B4091">
        <v>34.086430999999997</v>
      </c>
      <c r="C4091">
        <v>-118.301889</v>
      </c>
      <c r="D4091" t="s">
        <v>8191</v>
      </c>
      <c r="E4091" t="s">
        <v>19</v>
      </c>
      <c r="F4091">
        <v>0.24</v>
      </c>
      <c r="G4091" t="s">
        <v>32</v>
      </c>
      <c r="H4091">
        <v>7.16</v>
      </c>
      <c r="I4091">
        <v>63</v>
      </c>
      <c r="J4091" t="s">
        <v>47</v>
      </c>
      <c r="K4091">
        <v>22</v>
      </c>
      <c r="L4091" t="s">
        <v>51</v>
      </c>
      <c r="M4091">
        <v>2011</v>
      </c>
      <c r="N4091" t="s">
        <v>35</v>
      </c>
      <c r="O4091">
        <v>3</v>
      </c>
      <c r="P4091">
        <v>6</v>
      </c>
      <c r="Q4091" t="s">
        <v>29</v>
      </c>
      <c r="R4091">
        <v>37</v>
      </c>
      <c r="S4091">
        <f t="shared" si="189"/>
        <v>2331</v>
      </c>
      <c r="T4091">
        <f t="shared" si="190"/>
        <v>559.43999999999994</v>
      </c>
      <c r="U4091" s="2">
        <f t="shared" si="191"/>
        <v>9.5238095238095233E-2</v>
      </c>
      <c r="V4091" t="str" cm="1">
        <f t="array" ref="V4091">_xlfn.IFS(H4091&lt;5,"Urban",H4091&lt;=12,"Sub-Urban",H4091&gt;12,"Out Of City")</f>
        <v>Sub-Urban</v>
      </c>
      <c r="W4091" t="str" cm="1">
        <f t="array" ref="W4091">_xlfn.IFS(
    L4091="CCS", "CCS",
    L4091="Type 2", "Type 2",
    L4091="CHAdeMO", "CHAdeMO",
    L4091="Tesla", "Tesla",
    L4091="CCS, Type 2", "CCS, Type 2",
    L4091="Type 2, CCS", "CCS, Type 2",
    L4091="CHAdeMO, Type 2", "CHAdeMO, Type 2",
    L4091="Type 2, CHAdeMO", "CHAdeMO, Type 2",
    L4091="CCS, Tesla", "CCS, Tesla",
    L4091="Tesla, CCS", "CCS, Tesla",
    L4091="Tesla, Type 2", "Tesla, Type 2",
    L4091="Type 2, Tesla", "Tesla, Type 2",
    L4091="CCS, CHAdeMO", "CCS, CHAdeMO",
    L4091="CHAdeMO, CCS", "CCS, CHAdeMO",
    L4091="CHAdeMO, Tesla", "CHAdeMO, Tesla",
    L4091="Tesla, CHAdeMO", "CHAdeMO, Tesla"
)</f>
        <v>CCS, Tesla</v>
      </c>
    </row>
    <row r="4092" spans="1:23" x14ac:dyDescent="0.25">
      <c r="A4092" t="s">
        <v>8192</v>
      </c>
      <c r="B4092">
        <v>-33.001935000000003</v>
      </c>
      <c r="C4092">
        <v>68.414201000000006</v>
      </c>
      <c r="D4092" t="s">
        <v>8193</v>
      </c>
      <c r="E4092" t="s">
        <v>19</v>
      </c>
      <c r="F4092">
        <v>0.32</v>
      </c>
      <c r="G4092" t="s">
        <v>20</v>
      </c>
      <c r="H4092">
        <v>19.899999999999999</v>
      </c>
      <c r="I4092">
        <v>90</v>
      </c>
      <c r="J4092" t="s">
        <v>47</v>
      </c>
      <c r="K4092">
        <v>50</v>
      </c>
      <c r="L4092" t="s">
        <v>40</v>
      </c>
      <c r="M4092">
        <v>2011</v>
      </c>
      <c r="N4092" t="s">
        <v>35</v>
      </c>
      <c r="O4092">
        <v>4.7</v>
      </c>
      <c r="P4092">
        <v>8</v>
      </c>
      <c r="Q4092" t="s">
        <v>24</v>
      </c>
      <c r="R4092">
        <v>20</v>
      </c>
      <c r="S4092">
        <f t="shared" si="189"/>
        <v>1800</v>
      </c>
      <c r="T4092">
        <f t="shared" si="190"/>
        <v>576</v>
      </c>
      <c r="U4092" s="2">
        <f t="shared" si="191"/>
        <v>8.8888888888888892E-2</v>
      </c>
      <c r="V4092" t="str" cm="1">
        <f t="array" ref="V4092">_xlfn.IFS(H4092&lt;5,"Urban",H4092&lt;=12,"Sub-Urban",H4092&gt;12,"Out Of City")</f>
        <v>Out Of City</v>
      </c>
      <c r="W4092" t="str" cm="1">
        <f t="array" ref="W4092">_xlfn.IFS(
    L4092="CCS", "CCS",
    L4092="Type 2", "Type 2",
    L4092="CHAdeMO", "CHAdeMO",
    L4092="Tesla", "Tesla",
    L4092="CCS, Type 2", "CCS, Type 2",
    L4092="Type 2, CCS", "CCS, Type 2",
    L4092="CHAdeMO, Type 2", "CHAdeMO, Type 2",
    L4092="Type 2, CHAdeMO", "CHAdeMO, Type 2",
    L4092="CCS, Tesla", "CCS, Tesla",
    L4092="Tesla, CCS", "CCS, Tesla",
    L4092="Tesla, Type 2", "Tesla, Type 2",
    L4092="Type 2, Tesla", "Tesla, Type 2",
    L4092="CCS, CHAdeMO", "CCS, CHAdeMO",
    L4092="CHAdeMO, CCS", "CCS, CHAdeMO",
    L4092="CHAdeMO, Tesla", "CHAdeMO, Tesla",
    L4092="Tesla, CHAdeMO", "CHAdeMO, Tesla"
)</f>
        <v>Type 2</v>
      </c>
    </row>
    <row r="4093" spans="1:23" x14ac:dyDescent="0.25">
      <c r="A4093" t="s">
        <v>8194</v>
      </c>
      <c r="B4093">
        <v>34.091825</v>
      </c>
      <c r="C4093">
        <v>-118.29594</v>
      </c>
      <c r="D4093" t="s">
        <v>8195</v>
      </c>
      <c r="E4093" t="s">
        <v>27</v>
      </c>
      <c r="F4093">
        <v>0.14000000000000001</v>
      </c>
      <c r="G4093" t="s">
        <v>20</v>
      </c>
      <c r="H4093">
        <v>3.52</v>
      </c>
      <c r="I4093">
        <v>70</v>
      </c>
      <c r="J4093" t="s">
        <v>33</v>
      </c>
      <c r="K4093">
        <v>50</v>
      </c>
      <c r="L4093" t="s">
        <v>43</v>
      </c>
      <c r="M4093">
        <v>2020</v>
      </c>
      <c r="N4093" t="s">
        <v>35</v>
      </c>
      <c r="O4093">
        <v>4.9000000000000004</v>
      </c>
      <c r="P4093">
        <v>1</v>
      </c>
      <c r="Q4093" t="s">
        <v>48</v>
      </c>
      <c r="R4093">
        <v>59</v>
      </c>
      <c r="S4093">
        <f t="shared" si="189"/>
        <v>4130</v>
      </c>
      <c r="T4093">
        <f t="shared" si="190"/>
        <v>578.20000000000005</v>
      </c>
      <c r="U4093" s="2">
        <f t="shared" si="191"/>
        <v>1.4285714285714285E-2</v>
      </c>
      <c r="V4093" t="str" cm="1">
        <f t="array" ref="V4093">_xlfn.IFS(H4093&lt;5,"Urban",H4093&lt;=12,"Sub-Urban",H4093&gt;12,"Out Of City")</f>
        <v>Urban</v>
      </c>
      <c r="W4093" t="str" cm="1">
        <f t="array" ref="W4093">_xlfn.IFS(
    L4093="CCS", "CCS",
    L4093="Type 2", "Type 2",
    L4093="CHAdeMO", "CHAdeMO",
    L4093="Tesla", "Tesla",
    L4093="CCS, Type 2", "CCS, Type 2",
    L4093="Type 2, CCS", "CCS, Type 2",
    L4093="CHAdeMO, Type 2", "CHAdeMO, Type 2",
    L4093="Type 2, CHAdeMO", "CHAdeMO, Type 2",
    L4093="CCS, Tesla", "CCS, Tesla",
    L4093="Tesla, CCS", "CCS, Tesla",
    L4093="Tesla, Type 2", "Tesla, Type 2",
    L4093="Type 2, Tesla", "Tesla, Type 2",
    L4093="CCS, CHAdeMO", "CCS, CHAdeMO",
    L4093="CHAdeMO, CCS", "CCS, CHAdeMO",
    L4093="CHAdeMO, Tesla", "CHAdeMO, Tesla",
    L4093="Tesla, CHAdeMO", "CHAdeMO, Tesla"
)</f>
        <v>CCS</v>
      </c>
    </row>
    <row r="4094" spans="1:23" x14ac:dyDescent="0.25">
      <c r="A4094" t="s">
        <v>8196</v>
      </c>
      <c r="B4094">
        <v>37.573573000000003</v>
      </c>
      <c r="C4094">
        <v>126.904456</v>
      </c>
      <c r="D4094" t="s">
        <v>8197</v>
      </c>
      <c r="E4094" t="s">
        <v>38</v>
      </c>
      <c r="F4094">
        <v>0.38</v>
      </c>
      <c r="G4094" s="1" t="s">
        <v>9985</v>
      </c>
      <c r="H4094">
        <v>8.15</v>
      </c>
      <c r="I4094">
        <v>89</v>
      </c>
      <c r="J4094" t="s">
        <v>47</v>
      </c>
      <c r="K4094">
        <v>150</v>
      </c>
      <c r="L4094" t="s">
        <v>43</v>
      </c>
      <c r="M4094">
        <v>2013</v>
      </c>
      <c r="N4094" t="s">
        <v>23</v>
      </c>
      <c r="O4094">
        <v>3.2</v>
      </c>
      <c r="P4094">
        <v>4</v>
      </c>
      <c r="Q4094" t="s">
        <v>48</v>
      </c>
      <c r="R4094">
        <v>18</v>
      </c>
      <c r="S4094">
        <f t="shared" si="189"/>
        <v>1602</v>
      </c>
      <c r="T4094">
        <f t="shared" si="190"/>
        <v>608.76</v>
      </c>
      <c r="U4094" s="2">
        <f t="shared" si="191"/>
        <v>4.49438202247191E-2</v>
      </c>
      <c r="V4094" t="str" cm="1">
        <f t="array" ref="V4094">_xlfn.IFS(H4094&lt;5,"Urban",H4094&lt;=12,"Sub-Urban",H4094&gt;12,"Out Of City")</f>
        <v>Sub-Urban</v>
      </c>
      <c r="W4094" t="str" cm="1">
        <f t="array" ref="W4094">_xlfn.IFS(
    L4094="CCS", "CCS",
    L4094="Type 2", "Type 2",
    L4094="CHAdeMO", "CHAdeMO",
    L4094="Tesla", "Tesla",
    L4094="CCS, Type 2", "CCS, Type 2",
    L4094="Type 2, CCS", "CCS, Type 2",
    L4094="CHAdeMO, Type 2", "CHAdeMO, Type 2",
    L4094="Type 2, CHAdeMO", "CHAdeMO, Type 2",
    L4094="CCS, Tesla", "CCS, Tesla",
    L4094="Tesla, CCS", "CCS, Tesla",
    L4094="Tesla, Type 2", "Tesla, Type 2",
    L4094="Type 2, Tesla", "Tesla, Type 2",
    L4094="CCS, CHAdeMO", "CCS, CHAdeMO",
    L4094="CHAdeMO, CCS", "CCS, CHAdeMO",
    L4094="CHAdeMO, Tesla", "CHAdeMO, Tesla",
    L4094="Tesla, CHAdeMO", "CHAdeMO, Tesla"
)</f>
        <v>CCS</v>
      </c>
    </row>
    <row r="4095" spans="1:23" x14ac:dyDescent="0.25">
      <c r="A4095" t="s">
        <v>8198</v>
      </c>
      <c r="B4095">
        <v>37.868254999999998</v>
      </c>
      <c r="C4095">
        <v>-122.45738</v>
      </c>
      <c r="D4095" t="s">
        <v>8199</v>
      </c>
      <c r="E4095" t="s">
        <v>27</v>
      </c>
      <c r="F4095">
        <v>0.22</v>
      </c>
      <c r="G4095" s="1" t="s">
        <v>9985</v>
      </c>
      <c r="H4095">
        <v>14.2</v>
      </c>
      <c r="I4095">
        <v>29</v>
      </c>
      <c r="J4095" t="s">
        <v>46</v>
      </c>
      <c r="K4095">
        <v>22</v>
      </c>
      <c r="L4095" t="s">
        <v>51</v>
      </c>
      <c r="M4095">
        <v>2017</v>
      </c>
      <c r="N4095" t="s">
        <v>35</v>
      </c>
      <c r="O4095">
        <v>3.4</v>
      </c>
      <c r="P4095">
        <v>5</v>
      </c>
      <c r="Q4095" t="s">
        <v>48</v>
      </c>
      <c r="R4095">
        <v>56</v>
      </c>
      <c r="S4095">
        <f t="shared" si="189"/>
        <v>1624</v>
      </c>
      <c r="T4095">
        <f t="shared" si="190"/>
        <v>357.28000000000003</v>
      </c>
      <c r="U4095" s="2">
        <f t="shared" si="191"/>
        <v>0.17241379310344829</v>
      </c>
      <c r="V4095" t="str" cm="1">
        <f t="array" ref="V4095">_xlfn.IFS(H4095&lt;5,"Urban",H4095&lt;=12,"Sub-Urban",H4095&gt;12,"Out Of City")</f>
        <v>Out Of City</v>
      </c>
      <c r="W4095" t="str" cm="1">
        <f t="array" ref="W4095">_xlfn.IFS(
    L4095="CCS", "CCS",
    L4095="Type 2", "Type 2",
    L4095="CHAdeMO", "CHAdeMO",
    L4095="Tesla", "Tesla",
    L4095="CCS, Type 2", "CCS, Type 2",
    L4095="Type 2, CCS", "CCS, Type 2",
    L4095="CHAdeMO, Type 2", "CHAdeMO, Type 2",
    L4095="Type 2, CHAdeMO", "CHAdeMO, Type 2",
    L4095="CCS, Tesla", "CCS, Tesla",
    L4095="Tesla, CCS", "CCS, Tesla",
    L4095="Tesla, Type 2", "Tesla, Type 2",
    L4095="Type 2, Tesla", "Tesla, Type 2",
    L4095="CCS, CHAdeMO", "CCS, CHAdeMO",
    L4095="CHAdeMO, CCS", "CCS, CHAdeMO",
    L4095="CHAdeMO, Tesla", "CHAdeMO, Tesla",
    L4095="Tesla, CHAdeMO", "CHAdeMO, Tesla"
)</f>
        <v>CCS, Tesla</v>
      </c>
    </row>
    <row r="4096" spans="1:23" x14ac:dyDescent="0.25">
      <c r="A4096" t="s">
        <v>8200</v>
      </c>
      <c r="B4096">
        <v>43.731895999999999</v>
      </c>
      <c r="C4096">
        <v>-79.434952999999993</v>
      </c>
      <c r="D4096" t="s">
        <v>8201</v>
      </c>
      <c r="E4096" t="s">
        <v>19</v>
      </c>
      <c r="F4096">
        <v>0.27</v>
      </c>
      <c r="G4096" t="s">
        <v>20</v>
      </c>
      <c r="H4096">
        <v>16.22</v>
      </c>
      <c r="I4096">
        <v>63</v>
      </c>
      <c r="J4096" t="s">
        <v>39</v>
      </c>
      <c r="K4096">
        <v>50</v>
      </c>
      <c r="L4096" t="s">
        <v>80</v>
      </c>
      <c r="M4096">
        <v>2016</v>
      </c>
      <c r="N4096" t="s">
        <v>35</v>
      </c>
      <c r="O4096">
        <v>3.1</v>
      </c>
      <c r="P4096">
        <v>10</v>
      </c>
      <c r="Q4096" t="s">
        <v>48</v>
      </c>
      <c r="R4096">
        <v>20</v>
      </c>
      <c r="S4096">
        <f t="shared" si="189"/>
        <v>1260</v>
      </c>
      <c r="T4096">
        <f t="shared" si="190"/>
        <v>340.20000000000005</v>
      </c>
      <c r="U4096" s="2">
        <f t="shared" si="191"/>
        <v>0.15873015873015872</v>
      </c>
      <c r="V4096" t="str" cm="1">
        <f t="array" ref="V4096">_xlfn.IFS(H4096&lt;5,"Urban",H4096&lt;=12,"Sub-Urban",H4096&gt;12,"Out Of City")</f>
        <v>Out Of City</v>
      </c>
      <c r="W4096" t="str" cm="1">
        <f t="array" ref="W4096">_xlfn.IFS(
    L4096="CCS", "CCS",
    L4096="Type 2", "Type 2",
    L4096="CHAdeMO", "CHAdeMO",
    L4096="Tesla", "Tesla",
    L4096="CCS, Type 2", "CCS, Type 2",
    L4096="Type 2, CCS", "CCS, Type 2",
    L4096="CHAdeMO, Type 2", "CHAdeMO, Type 2",
    L4096="Type 2, CHAdeMO", "CHAdeMO, Type 2",
    L4096="CCS, Tesla", "CCS, Tesla",
    L4096="Tesla, CCS", "CCS, Tesla",
    L4096="Tesla, Type 2", "Tesla, Type 2",
    L4096="Type 2, Tesla", "Tesla, Type 2",
    L4096="CCS, CHAdeMO", "CCS, CHAdeMO",
    L4096="CHAdeMO, CCS", "CCS, CHAdeMO",
    L4096="CHAdeMO, Tesla", "CHAdeMO, Tesla",
    L4096="Tesla, CHAdeMO", "CHAdeMO, Tesla"
)</f>
        <v>CHAdeMO, Type 2</v>
      </c>
    </row>
    <row r="4097" spans="1:23" x14ac:dyDescent="0.25">
      <c r="A4097" t="s">
        <v>8202</v>
      </c>
      <c r="B4097">
        <v>52.585700000000003</v>
      </c>
      <c r="C4097">
        <v>13.389972999999999</v>
      </c>
      <c r="D4097" t="s">
        <v>8203</v>
      </c>
      <c r="E4097" t="s">
        <v>38</v>
      </c>
      <c r="F4097">
        <v>0.45</v>
      </c>
      <c r="G4097" s="1" t="s">
        <v>9985</v>
      </c>
      <c r="H4097">
        <v>10.38</v>
      </c>
      <c r="I4097">
        <v>99</v>
      </c>
      <c r="J4097" t="s">
        <v>33</v>
      </c>
      <c r="K4097">
        <v>22</v>
      </c>
      <c r="L4097" t="s">
        <v>111</v>
      </c>
      <c r="M4097">
        <v>2021</v>
      </c>
      <c r="N4097" t="s">
        <v>35</v>
      </c>
      <c r="O4097">
        <v>4.8</v>
      </c>
      <c r="P4097">
        <v>1</v>
      </c>
      <c r="Q4097" t="s">
        <v>29</v>
      </c>
      <c r="R4097">
        <v>16</v>
      </c>
      <c r="S4097">
        <f t="shared" si="189"/>
        <v>1584</v>
      </c>
      <c r="T4097">
        <f t="shared" si="190"/>
        <v>712.80000000000007</v>
      </c>
      <c r="U4097" s="2">
        <f t="shared" si="191"/>
        <v>1.0101010101010102E-2</v>
      </c>
      <c r="V4097" t="str" cm="1">
        <f t="array" ref="V4097">_xlfn.IFS(H4097&lt;5,"Urban",H4097&lt;=12,"Sub-Urban",H4097&gt;12,"Out Of City")</f>
        <v>Sub-Urban</v>
      </c>
      <c r="W4097" t="str" cm="1">
        <f t="array" ref="W4097">_xlfn.IFS(
    L4097="CCS", "CCS",
    L4097="Type 2", "Type 2",
    L4097="CHAdeMO", "CHAdeMO",
    L4097="Tesla", "Tesla",
    L4097="CCS, Type 2", "CCS, Type 2",
    L4097="Type 2, CCS", "CCS, Type 2",
    L4097="CHAdeMO, Type 2", "CHAdeMO, Type 2",
    L4097="Type 2, CHAdeMO", "CHAdeMO, Type 2",
    L4097="CCS, Tesla", "CCS, Tesla",
    L4097="Tesla, CCS", "CCS, Tesla",
    L4097="Tesla, Type 2", "Tesla, Type 2",
    L4097="Type 2, Tesla", "Tesla, Type 2",
    L4097="CCS, CHAdeMO", "CCS, CHAdeMO",
    L4097="CHAdeMO, CCS", "CCS, CHAdeMO",
    L4097="CHAdeMO, Tesla", "CHAdeMO, Tesla",
    L4097="Tesla, CHAdeMO", "CHAdeMO, Tesla"
)</f>
        <v>CCS, Type 2</v>
      </c>
    </row>
    <row r="4098" spans="1:23" x14ac:dyDescent="0.25">
      <c r="A4098" t="s">
        <v>8204</v>
      </c>
      <c r="B4098">
        <v>-33.730156999999998</v>
      </c>
      <c r="C4098">
        <v>151.22106400000001</v>
      </c>
      <c r="D4098" t="s">
        <v>8205</v>
      </c>
      <c r="E4098" t="s">
        <v>38</v>
      </c>
      <c r="F4098">
        <v>0.43</v>
      </c>
      <c r="G4098" t="s">
        <v>20</v>
      </c>
      <c r="H4098">
        <v>15.62</v>
      </c>
      <c r="I4098">
        <v>28</v>
      </c>
      <c r="J4098" t="s">
        <v>39</v>
      </c>
      <c r="K4098">
        <v>22</v>
      </c>
      <c r="L4098" t="s">
        <v>104</v>
      </c>
      <c r="M4098">
        <v>2018</v>
      </c>
      <c r="N4098" t="s">
        <v>35</v>
      </c>
      <c r="O4098">
        <v>4.9000000000000004</v>
      </c>
      <c r="P4098">
        <v>3</v>
      </c>
      <c r="Q4098" t="s">
        <v>29</v>
      </c>
      <c r="R4098">
        <v>15</v>
      </c>
      <c r="S4098">
        <f t="shared" si="189"/>
        <v>420</v>
      </c>
      <c r="T4098">
        <f t="shared" si="190"/>
        <v>180.6</v>
      </c>
      <c r="U4098" s="2">
        <f t="shared" si="191"/>
        <v>0.10714285714285714</v>
      </c>
      <c r="V4098" t="str" cm="1">
        <f t="array" ref="V4098">_xlfn.IFS(H4098&lt;5,"Urban",H4098&lt;=12,"Sub-Urban",H4098&gt;12,"Out Of City")</f>
        <v>Out Of City</v>
      </c>
      <c r="W4098" t="str" cm="1">
        <f t="array" ref="W4098">_xlfn.IFS(
    L4098="CCS", "CCS",
    L4098="Type 2", "Type 2",
    L4098="CHAdeMO", "CHAdeMO",
    L4098="Tesla", "Tesla",
    L4098="CCS, Type 2", "CCS, Type 2",
    L4098="Type 2, CCS", "CCS, Type 2",
    L4098="CHAdeMO, Type 2", "CHAdeMO, Type 2",
    L4098="Type 2, CHAdeMO", "CHAdeMO, Type 2",
    L4098="CCS, Tesla", "CCS, Tesla",
    L4098="Tesla, CCS", "CCS, Tesla",
    L4098="Tesla, Type 2", "Tesla, Type 2",
    L4098="Type 2, Tesla", "Tesla, Type 2",
    L4098="CCS, CHAdeMO", "CCS, CHAdeMO",
    L4098="CHAdeMO, CCS", "CCS, CHAdeMO",
    L4098="CHAdeMO, Tesla", "CHAdeMO, Tesla",
    L4098="Tesla, CHAdeMO", "CHAdeMO, Tesla"
)</f>
        <v>CHAdeMO, Type 2</v>
      </c>
    </row>
    <row r="4099" spans="1:23" x14ac:dyDescent="0.25">
      <c r="A4099" t="s">
        <v>8206</v>
      </c>
      <c r="B4099">
        <v>55.773620999999999</v>
      </c>
      <c r="C4099">
        <v>37.675713999999999</v>
      </c>
      <c r="D4099" t="s">
        <v>8207</v>
      </c>
      <c r="E4099" t="s">
        <v>27</v>
      </c>
      <c r="F4099">
        <v>0.27</v>
      </c>
      <c r="G4099" t="s">
        <v>32</v>
      </c>
      <c r="H4099">
        <v>6.48</v>
      </c>
      <c r="I4099">
        <v>80</v>
      </c>
      <c r="J4099" t="s">
        <v>21</v>
      </c>
      <c r="K4099">
        <v>350</v>
      </c>
      <c r="L4099" t="s">
        <v>61</v>
      </c>
      <c r="M4099">
        <v>2012</v>
      </c>
      <c r="N4099" t="s">
        <v>35</v>
      </c>
      <c r="O4099">
        <v>4.9000000000000004</v>
      </c>
      <c r="P4099">
        <v>6</v>
      </c>
      <c r="Q4099" t="s">
        <v>48</v>
      </c>
      <c r="R4099">
        <v>47</v>
      </c>
      <c r="S4099">
        <f t="shared" ref="S4099:S4162" si="192">R4099*I4099</f>
        <v>3760</v>
      </c>
      <c r="T4099">
        <f t="shared" ref="T4099:T4162" si="193">F4099*S4099</f>
        <v>1015.2</v>
      </c>
      <c r="U4099" s="2">
        <f t="shared" ref="U4099:U4162" si="194">P4099/I4099</f>
        <v>7.4999999999999997E-2</v>
      </c>
      <c r="V4099" t="str" cm="1">
        <f t="array" ref="V4099">_xlfn.IFS(H4099&lt;5,"Urban",H4099&lt;=12,"Sub-Urban",H4099&gt;12,"Out Of City")</f>
        <v>Sub-Urban</v>
      </c>
      <c r="W4099" t="str" cm="1">
        <f t="array" ref="W4099">_xlfn.IFS(
    L4099="CCS", "CCS",
    L4099="Type 2", "Type 2",
    L4099="CHAdeMO", "CHAdeMO",
    L4099="Tesla", "Tesla",
    L4099="CCS, Type 2", "CCS, Type 2",
    L4099="Type 2, CCS", "CCS, Type 2",
    L4099="CHAdeMO, Type 2", "CHAdeMO, Type 2",
    L4099="Type 2, CHAdeMO", "CHAdeMO, Type 2",
    L4099="CCS, Tesla", "CCS, Tesla",
    L4099="Tesla, CCS", "CCS, Tesla",
    L4099="Tesla, Type 2", "Tesla, Type 2",
    L4099="Type 2, Tesla", "Tesla, Type 2",
    L4099="CCS, CHAdeMO", "CCS, CHAdeMO",
    L4099="CHAdeMO, CCS", "CCS, CHAdeMO",
    L4099="CHAdeMO, Tesla", "CHAdeMO, Tesla",
    L4099="Tesla, CHAdeMO", "CHAdeMO, Tesla"
)</f>
        <v>CHAdeMO, Tesla</v>
      </c>
    </row>
    <row r="4100" spans="1:23" x14ac:dyDescent="0.25">
      <c r="A4100" t="s">
        <v>8208</v>
      </c>
      <c r="B4100">
        <v>-33.898645999999999</v>
      </c>
      <c r="C4100">
        <v>18.452137</v>
      </c>
      <c r="D4100" t="s">
        <v>8209</v>
      </c>
      <c r="E4100" t="s">
        <v>38</v>
      </c>
      <c r="F4100">
        <v>0.21</v>
      </c>
      <c r="G4100" t="s">
        <v>20</v>
      </c>
      <c r="H4100">
        <v>16.239999999999998</v>
      </c>
      <c r="I4100">
        <v>80</v>
      </c>
      <c r="J4100" t="s">
        <v>21</v>
      </c>
      <c r="K4100">
        <v>50</v>
      </c>
      <c r="L4100" t="s">
        <v>40</v>
      </c>
      <c r="M4100">
        <v>2012</v>
      </c>
      <c r="N4100" t="s">
        <v>35</v>
      </c>
      <c r="O4100">
        <v>3.7</v>
      </c>
      <c r="P4100">
        <v>10</v>
      </c>
      <c r="Q4100" t="s">
        <v>48</v>
      </c>
      <c r="R4100">
        <v>18</v>
      </c>
      <c r="S4100">
        <f t="shared" si="192"/>
        <v>1440</v>
      </c>
      <c r="T4100">
        <f t="shared" si="193"/>
        <v>302.39999999999998</v>
      </c>
      <c r="U4100" s="2">
        <f t="shared" si="194"/>
        <v>0.125</v>
      </c>
      <c r="V4100" t="str" cm="1">
        <f t="array" ref="V4100">_xlfn.IFS(H4100&lt;5,"Urban",H4100&lt;=12,"Sub-Urban",H4100&gt;12,"Out Of City")</f>
        <v>Out Of City</v>
      </c>
      <c r="W4100" t="str" cm="1">
        <f t="array" ref="W4100">_xlfn.IFS(
    L4100="CCS", "CCS",
    L4100="Type 2", "Type 2",
    L4100="CHAdeMO", "CHAdeMO",
    L4100="Tesla", "Tesla",
    L4100="CCS, Type 2", "CCS, Type 2",
    L4100="Type 2, CCS", "CCS, Type 2",
    L4100="CHAdeMO, Type 2", "CHAdeMO, Type 2",
    L4100="Type 2, CHAdeMO", "CHAdeMO, Type 2",
    L4100="CCS, Tesla", "CCS, Tesla",
    L4100="Tesla, CCS", "CCS, Tesla",
    L4100="Tesla, Type 2", "Tesla, Type 2",
    L4100="Type 2, Tesla", "Tesla, Type 2",
    L4100="CCS, CHAdeMO", "CCS, CHAdeMO",
    L4100="CHAdeMO, CCS", "CCS, CHAdeMO",
    L4100="CHAdeMO, Tesla", "CHAdeMO, Tesla",
    L4100="Tesla, CHAdeMO", "CHAdeMO, Tesla"
)</f>
        <v>Type 2</v>
      </c>
    </row>
    <row r="4101" spans="1:23" x14ac:dyDescent="0.25">
      <c r="A4101" t="s">
        <v>8210</v>
      </c>
      <c r="B4101">
        <v>37.864507000000003</v>
      </c>
      <c r="C4101">
        <v>-122.33720599999999</v>
      </c>
      <c r="D4101" t="s">
        <v>8211</v>
      </c>
      <c r="E4101" t="s">
        <v>27</v>
      </c>
      <c r="F4101">
        <v>0.41</v>
      </c>
      <c r="G4101" t="s">
        <v>32</v>
      </c>
      <c r="H4101">
        <v>5.21</v>
      </c>
      <c r="I4101">
        <v>33</v>
      </c>
      <c r="J4101" t="s">
        <v>33</v>
      </c>
      <c r="K4101">
        <v>350</v>
      </c>
      <c r="L4101" t="s">
        <v>34</v>
      </c>
      <c r="M4101">
        <v>2019</v>
      </c>
      <c r="N4101" t="s">
        <v>23</v>
      </c>
      <c r="O4101">
        <v>3.4</v>
      </c>
      <c r="P4101">
        <v>7</v>
      </c>
      <c r="Q4101" t="s">
        <v>48</v>
      </c>
      <c r="R4101">
        <v>49</v>
      </c>
      <c r="S4101">
        <f t="shared" si="192"/>
        <v>1617</v>
      </c>
      <c r="T4101">
        <f t="shared" si="193"/>
        <v>662.96999999999991</v>
      </c>
      <c r="U4101" s="2">
        <f t="shared" si="194"/>
        <v>0.21212121212121213</v>
      </c>
      <c r="V4101" t="str" cm="1">
        <f t="array" ref="V4101">_xlfn.IFS(H4101&lt;5,"Urban",H4101&lt;=12,"Sub-Urban",H4101&gt;12,"Out Of City")</f>
        <v>Sub-Urban</v>
      </c>
      <c r="W4101" t="str" cm="1">
        <f t="array" ref="W4101">_xlfn.IFS(
    L4101="CCS", "CCS",
    L4101="Type 2", "Type 2",
    L4101="CHAdeMO", "CHAdeMO",
    L4101="Tesla", "Tesla",
    L4101="CCS, Type 2", "CCS, Type 2",
    L4101="Type 2, CCS", "CCS, Type 2",
    L4101="CHAdeMO, Type 2", "CHAdeMO, Type 2",
    L4101="Type 2, CHAdeMO", "CHAdeMO, Type 2",
    L4101="CCS, Tesla", "CCS, Tesla",
    L4101="Tesla, CCS", "CCS, Tesla",
    L4101="Tesla, Type 2", "Tesla, Type 2",
    L4101="Type 2, Tesla", "Tesla, Type 2",
    L4101="CCS, CHAdeMO", "CCS, CHAdeMO",
    L4101="CHAdeMO, CCS", "CCS, CHAdeMO",
    L4101="CHAdeMO, Tesla", "CHAdeMO, Tesla",
    L4101="Tesla, CHAdeMO", "CHAdeMO, Tesla"
)</f>
        <v>CCS, Type 2</v>
      </c>
    </row>
    <row r="4102" spans="1:23" x14ac:dyDescent="0.25">
      <c r="A4102" t="s">
        <v>8212</v>
      </c>
      <c r="B4102">
        <v>-15.963342000000001</v>
      </c>
      <c r="C4102">
        <v>-97.359688000000006</v>
      </c>
      <c r="D4102" t="s">
        <v>8213</v>
      </c>
      <c r="E4102" t="s">
        <v>38</v>
      </c>
      <c r="F4102">
        <v>0.23</v>
      </c>
      <c r="G4102" s="1" t="s">
        <v>9985</v>
      </c>
      <c r="H4102">
        <v>18.91</v>
      </c>
      <c r="I4102">
        <v>74</v>
      </c>
      <c r="J4102" t="s">
        <v>47</v>
      </c>
      <c r="K4102">
        <v>350</v>
      </c>
      <c r="L4102" t="s">
        <v>43</v>
      </c>
      <c r="M4102">
        <v>2016</v>
      </c>
      <c r="N4102" t="s">
        <v>35</v>
      </c>
      <c r="O4102">
        <v>4</v>
      </c>
      <c r="P4102">
        <v>8</v>
      </c>
      <c r="Q4102" t="s">
        <v>48</v>
      </c>
      <c r="R4102">
        <v>9</v>
      </c>
      <c r="S4102">
        <f t="shared" si="192"/>
        <v>666</v>
      </c>
      <c r="T4102">
        <f t="shared" si="193"/>
        <v>153.18</v>
      </c>
      <c r="U4102" s="2">
        <f t="shared" si="194"/>
        <v>0.10810810810810811</v>
      </c>
      <c r="V4102" t="str" cm="1">
        <f t="array" ref="V4102">_xlfn.IFS(H4102&lt;5,"Urban",H4102&lt;=12,"Sub-Urban",H4102&gt;12,"Out Of City")</f>
        <v>Out Of City</v>
      </c>
      <c r="W4102" t="str" cm="1">
        <f t="array" ref="W4102">_xlfn.IFS(
    L4102="CCS", "CCS",
    L4102="Type 2", "Type 2",
    L4102="CHAdeMO", "CHAdeMO",
    L4102="Tesla", "Tesla",
    L4102="CCS, Type 2", "CCS, Type 2",
    L4102="Type 2, CCS", "CCS, Type 2",
    L4102="CHAdeMO, Type 2", "CHAdeMO, Type 2",
    L4102="Type 2, CHAdeMO", "CHAdeMO, Type 2",
    L4102="CCS, Tesla", "CCS, Tesla",
    L4102="Tesla, CCS", "CCS, Tesla",
    L4102="Tesla, Type 2", "Tesla, Type 2",
    L4102="Type 2, Tesla", "Tesla, Type 2",
    L4102="CCS, CHAdeMO", "CCS, CHAdeMO",
    L4102="CHAdeMO, CCS", "CCS, CHAdeMO",
    L4102="CHAdeMO, Tesla", "CHAdeMO, Tesla",
    L4102="Tesla, CHAdeMO", "CHAdeMO, Tesla"
)</f>
        <v>CCS</v>
      </c>
    </row>
    <row r="4103" spans="1:23" x14ac:dyDescent="0.25">
      <c r="A4103" t="s">
        <v>8214</v>
      </c>
      <c r="B4103">
        <v>-33.795034000000001</v>
      </c>
      <c r="C4103">
        <v>151.33579</v>
      </c>
      <c r="D4103" t="s">
        <v>8215</v>
      </c>
      <c r="E4103" t="s">
        <v>27</v>
      </c>
      <c r="F4103">
        <v>0.13</v>
      </c>
      <c r="G4103" t="s">
        <v>32</v>
      </c>
      <c r="H4103">
        <v>5.18</v>
      </c>
      <c r="I4103">
        <v>44</v>
      </c>
      <c r="J4103" t="s">
        <v>39</v>
      </c>
      <c r="K4103">
        <v>350</v>
      </c>
      <c r="L4103" t="s">
        <v>104</v>
      </c>
      <c r="M4103">
        <v>2019</v>
      </c>
      <c r="N4103" t="s">
        <v>23</v>
      </c>
      <c r="O4103">
        <v>3</v>
      </c>
      <c r="P4103">
        <v>10</v>
      </c>
      <c r="Q4103" t="s">
        <v>24</v>
      </c>
      <c r="R4103">
        <v>60</v>
      </c>
      <c r="S4103">
        <f t="shared" si="192"/>
        <v>2640</v>
      </c>
      <c r="T4103">
        <f t="shared" si="193"/>
        <v>343.2</v>
      </c>
      <c r="U4103" s="2">
        <f t="shared" si="194"/>
        <v>0.22727272727272727</v>
      </c>
      <c r="V4103" t="str" cm="1">
        <f t="array" ref="V4103">_xlfn.IFS(H4103&lt;5,"Urban",H4103&lt;=12,"Sub-Urban",H4103&gt;12,"Out Of City")</f>
        <v>Sub-Urban</v>
      </c>
      <c r="W4103" t="str" cm="1">
        <f t="array" ref="W4103">_xlfn.IFS(
    L4103="CCS", "CCS",
    L4103="Type 2", "Type 2",
    L4103="CHAdeMO", "CHAdeMO",
    L4103="Tesla", "Tesla",
    L4103="CCS, Type 2", "CCS, Type 2",
    L4103="Type 2, CCS", "CCS, Type 2",
    L4103="CHAdeMO, Type 2", "CHAdeMO, Type 2",
    L4103="Type 2, CHAdeMO", "CHAdeMO, Type 2",
    L4103="CCS, Tesla", "CCS, Tesla",
    L4103="Tesla, CCS", "CCS, Tesla",
    L4103="Tesla, Type 2", "Tesla, Type 2",
    L4103="Type 2, Tesla", "Tesla, Type 2",
    L4103="CCS, CHAdeMO", "CCS, CHAdeMO",
    L4103="CHAdeMO, CCS", "CCS, CHAdeMO",
    L4103="CHAdeMO, Tesla", "CHAdeMO, Tesla",
    L4103="Tesla, CHAdeMO", "CHAdeMO, Tesla"
)</f>
        <v>CHAdeMO, Type 2</v>
      </c>
    </row>
    <row r="4104" spans="1:23" x14ac:dyDescent="0.25">
      <c r="A4104" t="s">
        <v>8216</v>
      </c>
      <c r="B4104">
        <v>19.513176999999999</v>
      </c>
      <c r="C4104">
        <v>-99.133279999999999</v>
      </c>
      <c r="D4104" t="s">
        <v>8217</v>
      </c>
      <c r="E4104" t="s">
        <v>27</v>
      </c>
      <c r="F4104">
        <v>0.41</v>
      </c>
      <c r="G4104" t="s">
        <v>20</v>
      </c>
      <c r="H4104">
        <v>3.89</v>
      </c>
      <c r="I4104">
        <v>13</v>
      </c>
      <c r="J4104" t="s">
        <v>46</v>
      </c>
      <c r="K4104">
        <v>350</v>
      </c>
      <c r="L4104" t="s">
        <v>77</v>
      </c>
      <c r="M4104">
        <v>2013</v>
      </c>
      <c r="N4104" t="s">
        <v>35</v>
      </c>
      <c r="O4104">
        <v>3.3</v>
      </c>
      <c r="P4104">
        <v>4</v>
      </c>
      <c r="Q4104" t="s">
        <v>24</v>
      </c>
      <c r="R4104">
        <v>60</v>
      </c>
      <c r="S4104">
        <f t="shared" si="192"/>
        <v>780</v>
      </c>
      <c r="T4104">
        <f t="shared" si="193"/>
        <v>319.79999999999995</v>
      </c>
      <c r="U4104" s="2">
        <f t="shared" si="194"/>
        <v>0.30769230769230771</v>
      </c>
      <c r="V4104" t="str" cm="1">
        <f t="array" ref="V4104">_xlfn.IFS(H4104&lt;5,"Urban",H4104&lt;=12,"Sub-Urban",H4104&gt;12,"Out Of City")</f>
        <v>Urban</v>
      </c>
      <c r="W4104" t="str" cm="1">
        <f t="array" ref="W4104">_xlfn.IFS(
    L4104="CCS", "CCS",
    L4104="Type 2", "Type 2",
    L4104="CHAdeMO", "CHAdeMO",
    L4104="Tesla", "Tesla",
    L4104="CCS, Type 2", "CCS, Type 2",
    L4104="Type 2, CCS", "CCS, Type 2",
    L4104="CHAdeMO, Type 2", "CHAdeMO, Type 2",
    L4104="Type 2, CHAdeMO", "CHAdeMO, Type 2",
    L4104="CCS, Tesla", "CCS, Tesla",
    L4104="Tesla, CCS", "CCS, Tesla",
    L4104="Tesla, Type 2", "Tesla, Type 2",
    L4104="Type 2, Tesla", "Tesla, Type 2",
    L4104="CCS, CHAdeMO", "CCS, CHAdeMO",
    L4104="CHAdeMO, CCS", "CCS, CHAdeMO",
    L4104="CHAdeMO, Tesla", "CHAdeMO, Tesla",
    L4104="Tesla, CHAdeMO", "CHAdeMO, Tesla"
)</f>
        <v>CHAdeMO</v>
      </c>
    </row>
    <row r="4105" spans="1:23" x14ac:dyDescent="0.25">
      <c r="A4105" t="s">
        <v>8218</v>
      </c>
      <c r="B4105">
        <v>-33.867007999999998</v>
      </c>
      <c r="C4105">
        <v>18.425792999999999</v>
      </c>
      <c r="D4105" t="s">
        <v>8219</v>
      </c>
      <c r="E4105" t="s">
        <v>19</v>
      </c>
      <c r="F4105">
        <v>0.38</v>
      </c>
      <c r="G4105" t="s">
        <v>20</v>
      </c>
      <c r="H4105">
        <v>12.47</v>
      </c>
      <c r="I4105">
        <v>71</v>
      </c>
      <c r="J4105" t="s">
        <v>46</v>
      </c>
      <c r="K4105">
        <v>350</v>
      </c>
      <c r="L4105" t="s">
        <v>47</v>
      </c>
      <c r="M4105">
        <v>2018</v>
      </c>
      <c r="N4105" t="s">
        <v>35</v>
      </c>
      <c r="O4105">
        <v>3.2</v>
      </c>
      <c r="P4105">
        <v>1</v>
      </c>
      <c r="Q4105" t="s">
        <v>48</v>
      </c>
      <c r="R4105">
        <v>25</v>
      </c>
      <c r="S4105">
        <f t="shared" si="192"/>
        <v>1775</v>
      </c>
      <c r="T4105">
        <f t="shared" si="193"/>
        <v>674.5</v>
      </c>
      <c r="U4105" s="2">
        <f t="shared" si="194"/>
        <v>1.4084507042253521E-2</v>
      </c>
      <c r="V4105" t="str" cm="1">
        <f t="array" ref="V4105">_xlfn.IFS(H4105&lt;5,"Urban",H4105&lt;=12,"Sub-Urban",H4105&gt;12,"Out Of City")</f>
        <v>Out Of City</v>
      </c>
      <c r="W4105" t="str" cm="1">
        <f t="array" ref="W4105">_xlfn.IFS(
    L4105="CCS", "CCS",
    L4105="Type 2", "Type 2",
    L4105="CHAdeMO", "CHAdeMO",
    L4105="Tesla", "Tesla",
    L4105="CCS, Type 2", "CCS, Type 2",
    L4105="Type 2, CCS", "CCS, Type 2",
    L4105="CHAdeMO, Type 2", "CHAdeMO, Type 2",
    L4105="Type 2, CHAdeMO", "CHAdeMO, Type 2",
    L4105="CCS, Tesla", "CCS, Tesla",
    L4105="Tesla, CCS", "CCS, Tesla",
    L4105="Tesla, Type 2", "Tesla, Type 2",
    L4105="Type 2, Tesla", "Tesla, Type 2",
    L4105="CCS, CHAdeMO", "CCS, CHAdeMO",
    L4105="CHAdeMO, CCS", "CCS, CHAdeMO",
    L4105="CHAdeMO, Tesla", "CHAdeMO, Tesla",
    L4105="Tesla, CHAdeMO", "CHAdeMO, Tesla"
)</f>
        <v>Tesla</v>
      </c>
    </row>
    <row r="4106" spans="1:23" x14ac:dyDescent="0.25">
      <c r="A4106" t="s">
        <v>8220</v>
      </c>
      <c r="B4106">
        <v>19.512376</v>
      </c>
      <c r="C4106">
        <v>-99.012257000000005</v>
      </c>
      <c r="D4106" t="s">
        <v>8221</v>
      </c>
      <c r="E4106" t="s">
        <v>38</v>
      </c>
      <c r="F4106">
        <v>0.35</v>
      </c>
      <c r="G4106" t="s">
        <v>20</v>
      </c>
      <c r="H4106">
        <v>16.440000000000001</v>
      </c>
      <c r="I4106">
        <v>93</v>
      </c>
      <c r="J4106" t="s">
        <v>21</v>
      </c>
      <c r="K4106">
        <v>150</v>
      </c>
      <c r="L4106" t="s">
        <v>47</v>
      </c>
      <c r="M4106">
        <v>2018</v>
      </c>
      <c r="N4106" t="s">
        <v>23</v>
      </c>
      <c r="O4106">
        <v>4.4000000000000004</v>
      </c>
      <c r="P4106">
        <v>6</v>
      </c>
      <c r="Q4106" t="s">
        <v>48</v>
      </c>
      <c r="R4106">
        <v>12</v>
      </c>
      <c r="S4106">
        <f t="shared" si="192"/>
        <v>1116</v>
      </c>
      <c r="T4106">
        <f t="shared" si="193"/>
        <v>390.59999999999997</v>
      </c>
      <c r="U4106" s="2">
        <f t="shared" si="194"/>
        <v>6.4516129032258063E-2</v>
      </c>
      <c r="V4106" t="str" cm="1">
        <f t="array" ref="V4106">_xlfn.IFS(H4106&lt;5,"Urban",H4106&lt;=12,"Sub-Urban",H4106&gt;12,"Out Of City")</f>
        <v>Out Of City</v>
      </c>
      <c r="W4106" t="str" cm="1">
        <f t="array" ref="W4106">_xlfn.IFS(
    L4106="CCS", "CCS",
    L4106="Type 2", "Type 2",
    L4106="CHAdeMO", "CHAdeMO",
    L4106="Tesla", "Tesla",
    L4106="CCS, Type 2", "CCS, Type 2",
    L4106="Type 2, CCS", "CCS, Type 2",
    L4106="CHAdeMO, Type 2", "CHAdeMO, Type 2",
    L4106="Type 2, CHAdeMO", "CHAdeMO, Type 2",
    L4106="CCS, Tesla", "CCS, Tesla",
    L4106="Tesla, CCS", "CCS, Tesla",
    L4106="Tesla, Type 2", "Tesla, Type 2",
    L4106="Type 2, Tesla", "Tesla, Type 2",
    L4106="CCS, CHAdeMO", "CCS, CHAdeMO",
    L4106="CHAdeMO, CCS", "CCS, CHAdeMO",
    L4106="CHAdeMO, Tesla", "CHAdeMO, Tesla",
    L4106="Tesla, CHAdeMO", "CHAdeMO, Tesla"
)</f>
        <v>Tesla</v>
      </c>
    </row>
    <row r="4107" spans="1:23" x14ac:dyDescent="0.25">
      <c r="A4107" t="s">
        <v>8222</v>
      </c>
      <c r="B4107">
        <v>13.788831999999999</v>
      </c>
      <c r="C4107">
        <v>100.404954</v>
      </c>
      <c r="D4107" t="s">
        <v>8223</v>
      </c>
      <c r="E4107" t="s">
        <v>38</v>
      </c>
      <c r="F4107">
        <v>0.48</v>
      </c>
      <c r="G4107" t="s">
        <v>32</v>
      </c>
      <c r="H4107">
        <v>5.7</v>
      </c>
      <c r="I4107">
        <v>28</v>
      </c>
      <c r="J4107" t="s">
        <v>46</v>
      </c>
      <c r="K4107">
        <v>150</v>
      </c>
      <c r="L4107" t="s">
        <v>104</v>
      </c>
      <c r="M4107">
        <v>2011</v>
      </c>
      <c r="N4107" t="s">
        <v>35</v>
      </c>
      <c r="O4107">
        <v>3.2</v>
      </c>
      <c r="P4107">
        <v>4</v>
      </c>
      <c r="Q4107" t="s">
        <v>29</v>
      </c>
      <c r="R4107">
        <v>18</v>
      </c>
      <c r="S4107">
        <f t="shared" si="192"/>
        <v>504</v>
      </c>
      <c r="T4107">
        <f t="shared" si="193"/>
        <v>241.92</v>
      </c>
      <c r="U4107" s="2">
        <f t="shared" si="194"/>
        <v>0.14285714285714285</v>
      </c>
      <c r="V4107" t="str" cm="1">
        <f t="array" ref="V4107">_xlfn.IFS(H4107&lt;5,"Urban",H4107&lt;=12,"Sub-Urban",H4107&gt;12,"Out Of City")</f>
        <v>Sub-Urban</v>
      </c>
      <c r="W4107" t="str" cm="1">
        <f t="array" ref="W4107">_xlfn.IFS(
    L4107="CCS", "CCS",
    L4107="Type 2", "Type 2",
    L4107="CHAdeMO", "CHAdeMO",
    L4107="Tesla", "Tesla",
    L4107="CCS, Type 2", "CCS, Type 2",
    L4107="Type 2, CCS", "CCS, Type 2",
    L4107="CHAdeMO, Type 2", "CHAdeMO, Type 2",
    L4107="Type 2, CHAdeMO", "CHAdeMO, Type 2",
    L4107="CCS, Tesla", "CCS, Tesla",
    L4107="Tesla, CCS", "CCS, Tesla",
    L4107="Tesla, Type 2", "Tesla, Type 2",
    L4107="Type 2, Tesla", "Tesla, Type 2",
    L4107="CCS, CHAdeMO", "CCS, CHAdeMO",
    L4107="CHAdeMO, CCS", "CCS, CHAdeMO",
    L4107="CHAdeMO, Tesla", "CHAdeMO, Tesla",
    L4107="Tesla, CHAdeMO", "CHAdeMO, Tesla"
)</f>
        <v>CHAdeMO, Type 2</v>
      </c>
    </row>
    <row r="4108" spans="1:23" x14ac:dyDescent="0.25">
      <c r="A4108" t="s">
        <v>8224</v>
      </c>
      <c r="B4108">
        <v>37.675730000000001</v>
      </c>
      <c r="C4108">
        <v>126.910516</v>
      </c>
      <c r="D4108" t="s">
        <v>8225</v>
      </c>
      <c r="E4108" t="s">
        <v>19</v>
      </c>
      <c r="F4108">
        <v>0.21</v>
      </c>
      <c r="G4108" t="s">
        <v>32</v>
      </c>
      <c r="H4108">
        <v>9.8800000000000008</v>
      </c>
      <c r="I4108">
        <v>87</v>
      </c>
      <c r="J4108" t="s">
        <v>47</v>
      </c>
      <c r="K4108">
        <v>350</v>
      </c>
      <c r="L4108" t="s">
        <v>77</v>
      </c>
      <c r="M4108">
        <v>2010</v>
      </c>
      <c r="N4108" t="s">
        <v>23</v>
      </c>
      <c r="O4108">
        <v>3.9</v>
      </c>
      <c r="P4108">
        <v>5</v>
      </c>
      <c r="Q4108" t="s">
        <v>48</v>
      </c>
      <c r="R4108">
        <v>33</v>
      </c>
      <c r="S4108">
        <f t="shared" si="192"/>
        <v>2871</v>
      </c>
      <c r="T4108">
        <f t="shared" si="193"/>
        <v>602.91</v>
      </c>
      <c r="U4108" s="2">
        <f t="shared" si="194"/>
        <v>5.7471264367816091E-2</v>
      </c>
      <c r="V4108" t="str" cm="1">
        <f t="array" ref="V4108">_xlfn.IFS(H4108&lt;5,"Urban",H4108&lt;=12,"Sub-Urban",H4108&gt;12,"Out Of City")</f>
        <v>Sub-Urban</v>
      </c>
      <c r="W4108" t="str" cm="1">
        <f t="array" ref="W4108">_xlfn.IFS(
    L4108="CCS", "CCS",
    L4108="Type 2", "Type 2",
    L4108="CHAdeMO", "CHAdeMO",
    L4108="Tesla", "Tesla",
    L4108="CCS, Type 2", "CCS, Type 2",
    L4108="Type 2, CCS", "CCS, Type 2",
    L4108="CHAdeMO, Type 2", "CHAdeMO, Type 2",
    L4108="Type 2, CHAdeMO", "CHAdeMO, Type 2",
    L4108="CCS, Tesla", "CCS, Tesla",
    L4108="Tesla, CCS", "CCS, Tesla",
    L4108="Tesla, Type 2", "Tesla, Type 2",
    L4108="Type 2, Tesla", "Tesla, Type 2",
    L4108="CCS, CHAdeMO", "CCS, CHAdeMO",
    L4108="CHAdeMO, CCS", "CCS, CHAdeMO",
    L4108="CHAdeMO, Tesla", "CHAdeMO, Tesla",
    L4108="Tesla, CHAdeMO", "CHAdeMO, Tesla"
)</f>
        <v>CHAdeMO</v>
      </c>
    </row>
    <row r="4109" spans="1:23" x14ac:dyDescent="0.25">
      <c r="A4109" t="s">
        <v>8226</v>
      </c>
      <c r="B4109">
        <v>55.862164</v>
      </c>
      <c r="C4109">
        <v>37.578527999999999</v>
      </c>
      <c r="D4109" t="s">
        <v>8227</v>
      </c>
      <c r="E4109" t="s">
        <v>38</v>
      </c>
      <c r="F4109">
        <v>0.14000000000000001</v>
      </c>
      <c r="G4109" t="s">
        <v>32</v>
      </c>
      <c r="H4109">
        <v>4.51</v>
      </c>
      <c r="I4109">
        <v>39</v>
      </c>
      <c r="J4109" t="s">
        <v>46</v>
      </c>
      <c r="K4109">
        <v>350</v>
      </c>
      <c r="L4109" t="s">
        <v>77</v>
      </c>
      <c r="M4109">
        <v>2022</v>
      </c>
      <c r="N4109" t="s">
        <v>23</v>
      </c>
      <c r="O4109">
        <v>3.2</v>
      </c>
      <c r="P4109">
        <v>6</v>
      </c>
      <c r="Q4109" t="s">
        <v>48</v>
      </c>
      <c r="R4109">
        <v>10</v>
      </c>
      <c r="S4109">
        <f t="shared" si="192"/>
        <v>390</v>
      </c>
      <c r="T4109">
        <f t="shared" si="193"/>
        <v>54.600000000000009</v>
      </c>
      <c r="U4109" s="2">
        <f t="shared" si="194"/>
        <v>0.15384615384615385</v>
      </c>
      <c r="V4109" t="str" cm="1">
        <f t="array" ref="V4109">_xlfn.IFS(H4109&lt;5,"Urban",H4109&lt;=12,"Sub-Urban",H4109&gt;12,"Out Of City")</f>
        <v>Urban</v>
      </c>
      <c r="W4109" t="str" cm="1">
        <f t="array" ref="W4109">_xlfn.IFS(
    L4109="CCS", "CCS",
    L4109="Type 2", "Type 2",
    L4109="CHAdeMO", "CHAdeMO",
    L4109="Tesla", "Tesla",
    L4109="CCS, Type 2", "CCS, Type 2",
    L4109="Type 2, CCS", "CCS, Type 2",
    L4109="CHAdeMO, Type 2", "CHAdeMO, Type 2",
    L4109="Type 2, CHAdeMO", "CHAdeMO, Type 2",
    L4109="CCS, Tesla", "CCS, Tesla",
    L4109="Tesla, CCS", "CCS, Tesla",
    L4109="Tesla, Type 2", "Tesla, Type 2",
    L4109="Type 2, Tesla", "Tesla, Type 2",
    L4109="CCS, CHAdeMO", "CCS, CHAdeMO",
    L4109="CHAdeMO, CCS", "CCS, CHAdeMO",
    L4109="CHAdeMO, Tesla", "CHAdeMO, Tesla",
    L4109="Tesla, CHAdeMO", "CHAdeMO, Tesla"
)</f>
        <v>CHAdeMO</v>
      </c>
    </row>
    <row r="4110" spans="1:23" x14ac:dyDescent="0.25">
      <c r="A4110" t="s">
        <v>8228</v>
      </c>
      <c r="B4110">
        <v>-33.896596000000002</v>
      </c>
      <c r="C4110">
        <v>151.368289</v>
      </c>
      <c r="D4110" t="s">
        <v>8229</v>
      </c>
      <c r="E4110" t="s">
        <v>27</v>
      </c>
      <c r="F4110">
        <v>0.28999999999999998</v>
      </c>
      <c r="G4110" t="s">
        <v>32</v>
      </c>
      <c r="H4110">
        <v>5.25</v>
      </c>
      <c r="I4110">
        <v>16</v>
      </c>
      <c r="J4110" t="s">
        <v>33</v>
      </c>
      <c r="K4110">
        <v>150</v>
      </c>
      <c r="L4110" t="s">
        <v>40</v>
      </c>
      <c r="M4110">
        <v>2013</v>
      </c>
      <c r="N4110" t="s">
        <v>35</v>
      </c>
      <c r="O4110">
        <v>3.3</v>
      </c>
      <c r="P4110">
        <v>8</v>
      </c>
      <c r="Q4110" t="s">
        <v>24</v>
      </c>
      <c r="R4110">
        <v>46</v>
      </c>
      <c r="S4110">
        <f t="shared" si="192"/>
        <v>736</v>
      </c>
      <c r="T4110">
        <f t="shared" si="193"/>
        <v>213.44</v>
      </c>
      <c r="U4110" s="2">
        <f t="shared" si="194"/>
        <v>0.5</v>
      </c>
      <c r="V4110" t="str" cm="1">
        <f t="array" ref="V4110">_xlfn.IFS(H4110&lt;5,"Urban",H4110&lt;=12,"Sub-Urban",H4110&gt;12,"Out Of City")</f>
        <v>Sub-Urban</v>
      </c>
      <c r="W4110" t="str" cm="1">
        <f t="array" ref="W4110">_xlfn.IFS(
    L4110="CCS", "CCS",
    L4110="Type 2", "Type 2",
    L4110="CHAdeMO", "CHAdeMO",
    L4110="Tesla", "Tesla",
    L4110="CCS, Type 2", "CCS, Type 2",
    L4110="Type 2, CCS", "CCS, Type 2",
    L4110="CHAdeMO, Type 2", "CHAdeMO, Type 2",
    L4110="Type 2, CHAdeMO", "CHAdeMO, Type 2",
    L4110="CCS, Tesla", "CCS, Tesla",
    L4110="Tesla, CCS", "CCS, Tesla",
    L4110="Tesla, Type 2", "Tesla, Type 2",
    L4110="Type 2, Tesla", "Tesla, Type 2",
    L4110="CCS, CHAdeMO", "CCS, CHAdeMO",
    L4110="CHAdeMO, CCS", "CCS, CHAdeMO",
    L4110="CHAdeMO, Tesla", "CHAdeMO, Tesla",
    L4110="Tesla, CHAdeMO", "CHAdeMO, Tesla"
)</f>
        <v>Type 2</v>
      </c>
    </row>
    <row r="4111" spans="1:23" x14ac:dyDescent="0.25">
      <c r="A4111" t="s">
        <v>8230</v>
      </c>
      <c r="B4111">
        <v>18.948723999999999</v>
      </c>
      <c r="C4111">
        <v>72.811949999999996</v>
      </c>
      <c r="D4111" t="s">
        <v>8231</v>
      </c>
      <c r="E4111" t="s">
        <v>38</v>
      </c>
      <c r="F4111">
        <v>0.41</v>
      </c>
      <c r="G4111" s="1" t="s">
        <v>9985</v>
      </c>
      <c r="H4111">
        <v>9.89</v>
      </c>
      <c r="I4111">
        <v>72</v>
      </c>
      <c r="J4111" t="s">
        <v>21</v>
      </c>
      <c r="K4111">
        <v>350</v>
      </c>
      <c r="L4111" t="s">
        <v>61</v>
      </c>
      <c r="M4111">
        <v>2010</v>
      </c>
      <c r="N4111" t="s">
        <v>23</v>
      </c>
      <c r="O4111">
        <v>3.7</v>
      </c>
      <c r="P4111">
        <v>3</v>
      </c>
      <c r="Q4111" t="s">
        <v>29</v>
      </c>
      <c r="R4111">
        <v>13</v>
      </c>
      <c r="S4111">
        <f t="shared" si="192"/>
        <v>936</v>
      </c>
      <c r="T4111">
        <f t="shared" si="193"/>
        <v>383.76</v>
      </c>
      <c r="U4111" s="2">
        <f t="shared" si="194"/>
        <v>4.1666666666666664E-2</v>
      </c>
      <c r="V4111" t="str" cm="1">
        <f t="array" ref="V4111">_xlfn.IFS(H4111&lt;5,"Urban",H4111&lt;=12,"Sub-Urban",H4111&gt;12,"Out Of City")</f>
        <v>Sub-Urban</v>
      </c>
      <c r="W4111" t="str" cm="1">
        <f t="array" ref="W4111">_xlfn.IFS(
    L4111="CCS", "CCS",
    L4111="Type 2", "Type 2",
    L4111="CHAdeMO", "CHAdeMO",
    L4111="Tesla", "Tesla",
    L4111="CCS, Type 2", "CCS, Type 2",
    L4111="Type 2, CCS", "CCS, Type 2",
    L4111="CHAdeMO, Type 2", "CHAdeMO, Type 2",
    L4111="Type 2, CHAdeMO", "CHAdeMO, Type 2",
    L4111="CCS, Tesla", "CCS, Tesla",
    L4111="Tesla, CCS", "CCS, Tesla",
    L4111="Tesla, Type 2", "Tesla, Type 2",
    L4111="Type 2, Tesla", "Tesla, Type 2",
    L4111="CCS, CHAdeMO", "CCS, CHAdeMO",
    L4111="CHAdeMO, CCS", "CCS, CHAdeMO",
    L4111="CHAdeMO, Tesla", "CHAdeMO, Tesla",
    L4111="Tesla, CHAdeMO", "CHAdeMO, Tesla"
)</f>
        <v>CHAdeMO, Tesla</v>
      </c>
    </row>
    <row r="4112" spans="1:23" x14ac:dyDescent="0.25">
      <c r="A4112" t="s">
        <v>8232</v>
      </c>
      <c r="B4112">
        <v>59.592944000000003</v>
      </c>
      <c r="C4112">
        <v>151.16539499999999</v>
      </c>
      <c r="D4112" t="s">
        <v>8233</v>
      </c>
      <c r="E4112" t="s">
        <v>38</v>
      </c>
      <c r="F4112">
        <v>0.23</v>
      </c>
      <c r="G4112" s="1" t="s">
        <v>9985</v>
      </c>
      <c r="H4112">
        <v>14.15</v>
      </c>
      <c r="I4112">
        <v>97</v>
      </c>
      <c r="J4112" t="s">
        <v>46</v>
      </c>
      <c r="K4112">
        <v>50</v>
      </c>
      <c r="L4112" t="s">
        <v>51</v>
      </c>
      <c r="M4112">
        <v>2023</v>
      </c>
      <c r="N4112" t="s">
        <v>23</v>
      </c>
      <c r="O4112">
        <v>4.8</v>
      </c>
      <c r="P4112">
        <v>9</v>
      </c>
      <c r="Q4112" t="s">
        <v>48</v>
      </c>
      <c r="R4112">
        <v>11</v>
      </c>
      <c r="S4112">
        <f t="shared" si="192"/>
        <v>1067</v>
      </c>
      <c r="T4112">
        <f t="shared" si="193"/>
        <v>245.41</v>
      </c>
      <c r="U4112" s="2">
        <f t="shared" si="194"/>
        <v>9.2783505154639179E-2</v>
      </c>
      <c r="V4112" t="str" cm="1">
        <f t="array" ref="V4112">_xlfn.IFS(H4112&lt;5,"Urban",H4112&lt;=12,"Sub-Urban",H4112&gt;12,"Out Of City")</f>
        <v>Out Of City</v>
      </c>
      <c r="W4112" t="str" cm="1">
        <f t="array" ref="W4112">_xlfn.IFS(
    L4112="CCS", "CCS",
    L4112="Type 2", "Type 2",
    L4112="CHAdeMO", "CHAdeMO",
    L4112="Tesla", "Tesla",
    L4112="CCS, Type 2", "CCS, Type 2",
    L4112="Type 2, CCS", "CCS, Type 2",
    L4112="CHAdeMO, Type 2", "CHAdeMO, Type 2",
    L4112="Type 2, CHAdeMO", "CHAdeMO, Type 2",
    L4112="CCS, Tesla", "CCS, Tesla",
    L4112="Tesla, CCS", "CCS, Tesla",
    L4112="Tesla, Type 2", "Tesla, Type 2",
    L4112="Type 2, Tesla", "Tesla, Type 2",
    L4112="CCS, CHAdeMO", "CCS, CHAdeMO",
    L4112="CHAdeMO, CCS", "CCS, CHAdeMO",
    L4112="CHAdeMO, Tesla", "CHAdeMO, Tesla",
    L4112="Tesla, CHAdeMO", "CHAdeMO, Tesla"
)</f>
        <v>CCS, Tesla</v>
      </c>
    </row>
    <row r="4113" spans="1:23" x14ac:dyDescent="0.25">
      <c r="A4113" t="s">
        <v>8234</v>
      </c>
      <c r="B4113">
        <v>-33.822994000000001</v>
      </c>
      <c r="C4113">
        <v>18.436437999999999</v>
      </c>
      <c r="D4113" t="s">
        <v>7772</v>
      </c>
      <c r="E4113" t="s">
        <v>38</v>
      </c>
      <c r="F4113">
        <v>0.35</v>
      </c>
      <c r="G4113" s="1" t="s">
        <v>9985</v>
      </c>
      <c r="H4113">
        <v>18.5</v>
      </c>
      <c r="I4113">
        <v>62</v>
      </c>
      <c r="J4113" t="s">
        <v>21</v>
      </c>
      <c r="K4113">
        <v>50</v>
      </c>
      <c r="L4113" t="s">
        <v>58</v>
      </c>
      <c r="M4113">
        <v>2016</v>
      </c>
      <c r="N4113" t="s">
        <v>35</v>
      </c>
      <c r="O4113">
        <v>4.9000000000000004</v>
      </c>
      <c r="P4113">
        <v>1</v>
      </c>
      <c r="Q4113" t="s">
        <v>48</v>
      </c>
      <c r="R4113">
        <v>11</v>
      </c>
      <c r="S4113">
        <f t="shared" si="192"/>
        <v>682</v>
      </c>
      <c r="T4113">
        <f t="shared" si="193"/>
        <v>238.7</v>
      </c>
      <c r="U4113" s="2">
        <f t="shared" si="194"/>
        <v>1.6129032258064516E-2</v>
      </c>
      <c r="V4113" t="str" cm="1">
        <f t="array" ref="V4113">_xlfn.IFS(H4113&lt;5,"Urban",H4113&lt;=12,"Sub-Urban",H4113&gt;12,"Out Of City")</f>
        <v>Out Of City</v>
      </c>
      <c r="W4113" t="str" cm="1">
        <f t="array" ref="W4113">_xlfn.IFS(
    L4113="CCS", "CCS",
    L4113="Type 2", "Type 2",
    L4113="CHAdeMO", "CHAdeMO",
    L4113="Tesla", "Tesla",
    L4113="CCS, Type 2", "CCS, Type 2",
    L4113="Type 2, CCS", "CCS, Type 2",
    L4113="CHAdeMO, Type 2", "CHAdeMO, Type 2",
    L4113="Type 2, CHAdeMO", "CHAdeMO, Type 2",
    L4113="CCS, Tesla", "CCS, Tesla",
    L4113="Tesla, CCS", "CCS, Tesla",
    L4113="Tesla, Type 2", "Tesla, Type 2",
    L4113="Type 2, Tesla", "Tesla, Type 2",
    L4113="CCS, CHAdeMO", "CCS, CHAdeMO",
    L4113="CHAdeMO, CCS", "CCS, CHAdeMO",
    L4113="CHAdeMO, Tesla", "CHAdeMO, Tesla",
    L4113="Tesla, CHAdeMO", "CHAdeMO, Tesla"
)</f>
        <v>CCS, Tesla</v>
      </c>
    </row>
    <row r="4114" spans="1:23" x14ac:dyDescent="0.25">
      <c r="A4114" t="s">
        <v>8235</v>
      </c>
      <c r="B4114">
        <v>-23.691662999999998</v>
      </c>
      <c r="C4114">
        <v>-46.637228</v>
      </c>
      <c r="D4114" t="s">
        <v>8236</v>
      </c>
      <c r="E4114" t="s">
        <v>19</v>
      </c>
      <c r="F4114">
        <v>0.37</v>
      </c>
      <c r="G4114" t="s">
        <v>32</v>
      </c>
      <c r="H4114">
        <v>1.56</v>
      </c>
      <c r="I4114">
        <v>86</v>
      </c>
      <c r="J4114" t="s">
        <v>47</v>
      </c>
      <c r="K4114">
        <v>350</v>
      </c>
      <c r="L4114" t="s">
        <v>47</v>
      </c>
      <c r="M4114">
        <v>2017</v>
      </c>
      <c r="N4114" t="s">
        <v>35</v>
      </c>
      <c r="O4114">
        <v>3.2</v>
      </c>
      <c r="P4114">
        <v>7</v>
      </c>
      <c r="Q4114" t="s">
        <v>29</v>
      </c>
      <c r="R4114">
        <v>21</v>
      </c>
      <c r="S4114">
        <f t="shared" si="192"/>
        <v>1806</v>
      </c>
      <c r="T4114">
        <f t="shared" si="193"/>
        <v>668.22</v>
      </c>
      <c r="U4114" s="2">
        <f t="shared" si="194"/>
        <v>8.1395348837209308E-2</v>
      </c>
      <c r="V4114" t="str" cm="1">
        <f t="array" ref="V4114">_xlfn.IFS(H4114&lt;5,"Urban",H4114&lt;=12,"Sub-Urban",H4114&gt;12,"Out Of City")</f>
        <v>Urban</v>
      </c>
      <c r="W4114" t="str" cm="1">
        <f t="array" ref="W4114">_xlfn.IFS(
    L4114="CCS", "CCS",
    L4114="Type 2", "Type 2",
    L4114="CHAdeMO", "CHAdeMO",
    L4114="Tesla", "Tesla",
    L4114="CCS, Type 2", "CCS, Type 2",
    L4114="Type 2, CCS", "CCS, Type 2",
    L4114="CHAdeMO, Type 2", "CHAdeMO, Type 2",
    L4114="Type 2, CHAdeMO", "CHAdeMO, Type 2",
    L4114="CCS, Tesla", "CCS, Tesla",
    L4114="Tesla, CCS", "CCS, Tesla",
    L4114="Tesla, Type 2", "Tesla, Type 2",
    L4114="Type 2, Tesla", "Tesla, Type 2",
    L4114="CCS, CHAdeMO", "CCS, CHAdeMO",
    L4114="CHAdeMO, CCS", "CCS, CHAdeMO",
    L4114="CHAdeMO, Tesla", "CHAdeMO, Tesla",
    L4114="Tesla, CHAdeMO", "CHAdeMO, Tesla"
)</f>
        <v>Tesla</v>
      </c>
    </row>
    <row r="4115" spans="1:23" x14ac:dyDescent="0.25">
      <c r="A4115" t="s">
        <v>8237</v>
      </c>
      <c r="B4115">
        <v>19.043472999999999</v>
      </c>
      <c r="C4115">
        <v>72.976307000000006</v>
      </c>
      <c r="D4115" t="s">
        <v>8238</v>
      </c>
      <c r="E4115" t="s">
        <v>38</v>
      </c>
      <c r="F4115">
        <v>0.43</v>
      </c>
      <c r="G4115" s="1" t="s">
        <v>9985</v>
      </c>
      <c r="H4115">
        <v>15.46</v>
      </c>
      <c r="I4115">
        <v>43</v>
      </c>
      <c r="J4115" t="s">
        <v>46</v>
      </c>
      <c r="K4115">
        <v>350</v>
      </c>
      <c r="L4115" t="s">
        <v>47</v>
      </c>
      <c r="M4115">
        <v>2013</v>
      </c>
      <c r="N4115" t="s">
        <v>23</v>
      </c>
      <c r="O4115">
        <v>4.7</v>
      </c>
      <c r="P4115">
        <v>8</v>
      </c>
      <c r="Q4115" t="s">
        <v>48</v>
      </c>
      <c r="R4115">
        <v>8</v>
      </c>
      <c r="S4115">
        <f t="shared" si="192"/>
        <v>344</v>
      </c>
      <c r="T4115">
        <f t="shared" si="193"/>
        <v>147.91999999999999</v>
      </c>
      <c r="U4115" s="2">
        <f t="shared" si="194"/>
        <v>0.18604651162790697</v>
      </c>
      <c r="V4115" t="str" cm="1">
        <f t="array" ref="V4115">_xlfn.IFS(H4115&lt;5,"Urban",H4115&lt;=12,"Sub-Urban",H4115&gt;12,"Out Of City")</f>
        <v>Out Of City</v>
      </c>
      <c r="W4115" t="str" cm="1">
        <f t="array" ref="W4115">_xlfn.IFS(
    L4115="CCS", "CCS",
    L4115="Type 2", "Type 2",
    L4115="CHAdeMO", "CHAdeMO",
    L4115="Tesla", "Tesla",
    L4115="CCS, Type 2", "CCS, Type 2",
    L4115="Type 2, CCS", "CCS, Type 2",
    L4115="CHAdeMO, Type 2", "CHAdeMO, Type 2",
    L4115="Type 2, CHAdeMO", "CHAdeMO, Type 2",
    L4115="CCS, Tesla", "CCS, Tesla",
    L4115="Tesla, CCS", "CCS, Tesla",
    L4115="Tesla, Type 2", "Tesla, Type 2",
    L4115="Type 2, Tesla", "Tesla, Type 2",
    L4115="CCS, CHAdeMO", "CCS, CHAdeMO",
    L4115="CHAdeMO, CCS", "CCS, CHAdeMO",
    L4115="CHAdeMO, Tesla", "CHAdeMO, Tesla",
    L4115="Tesla, CHAdeMO", "CHAdeMO, Tesla"
)</f>
        <v>Tesla</v>
      </c>
    </row>
    <row r="4116" spans="1:23" x14ac:dyDescent="0.25">
      <c r="A4116" t="s">
        <v>8239</v>
      </c>
      <c r="B4116">
        <v>39.876387999999999</v>
      </c>
      <c r="C4116">
        <v>116.49079500000001</v>
      </c>
      <c r="D4116" t="s">
        <v>8240</v>
      </c>
      <c r="E4116" t="s">
        <v>19</v>
      </c>
      <c r="F4116">
        <v>0.13</v>
      </c>
      <c r="G4116" t="s">
        <v>20</v>
      </c>
      <c r="H4116">
        <v>19.29</v>
      </c>
      <c r="I4116">
        <v>36</v>
      </c>
      <c r="J4116" t="s">
        <v>39</v>
      </c>
      <c r="K4116">
        <v>350</v>
      </c>
      <c r="L4116" t="s">
        <v>47</v>
      </c>
      <c r="M4116">
        <v>2010</v>
      </c>
      <c r="N4116" t="s">
        <v>23</v>
      </c>
      <c r="O4116">
        <v>4.5999999999999996</v>
      </c>
      <c r="P4116">
        <v>2</v>
      </c>
      <c r="Q4116" t="s">
        <v>48</v>
      </c>
      <c r="R4116">
        <v>20</v>
      </c>
      <c r="S4116">
        <f t="shared" si="192"/>
        <v>720</v>
      </c>
      <c r="T4116">
        <f t="shared" si="193"/>
        <v>93.600000000000009</v>
      </c>
      <c r="U4116" s="2">
        <f t="shared" si="194"/>
        <v>5.5555555555555552E-2</v>
      </c>
      <c r="V4116" t="str" cm="1">
        <f t="array" ref="V4116">_xlfn.IFS(H4116&lt;5,"Urban",H4116&lt;=12,"Sub-Urban",H4116&gt;12,"Out Of City")</f>
        <v>Out Of City</v>
      </c>
      <c r="W4116" t="str" cm="1">
        <f t="array" ref="W4116">_xlfn.IFS(
    L4116="CCS", "CCS",
    L4116="Type 2", "Type 2",
    L4116="CHAdeMO", "CHAdeMO",
    L4116="Tesla", "Tesla",
    L4116="CCS, Type 2", "CCS, Type 2",
    L4116="Type 2, CCS", "CCS, Type 2",
    L4116="CHAdeMO, Type 2", "CHAdeMO, Type 2",
    L4116="Type 2, CHAdeMO", "CHAdeMO, Type 2",
    L4116="CCS, Tesla", "CCS, Tesla",
    L4116="Tesla, CCS", "CCS, Tesla",
    L4116="Tesla, Type 2", "Tesla, Type 2",
    L4116="Type 2, Tesla", "Tesla, Type 2",
    L4116="CCS, CHAdeMO", "CCS, CHAdeMO",
    L4116="CHAdeMO, CCS", "CCS, CHAdeMO",
    L4116="CHAdeMO, Tesla", "CHAdeMO, Tesla",
    L4116="Tesla, CHAdeMO", "CHAdeMO, Tesla"
)</f>
        <v>Tesla</v>
      </c>
    </row>
    <row r="4117" spans="1:23" x14ac:dyDescent="0.25">
      <c r="A4117" t="s">
        <v>8241</v>
      </c>
      <c r="B4117">
        <v>41.931699000000002</v>
      </c>
      <c r="C4117">
        <v>-87.703125</v>
      </c>
      <c r="D4117" t="s">
        <v>8242</v>
      </c>
      <c r="E4117" t="s">
        <v>38</v>
      </c>
      <c r="F4117">
        <v>0.36</v>
      </c>
      <c r="G4117" t="s">
        <v>20</v>
      </c>
      <c r="H4117">
        <v>12.76</v>
      </c>
      <c r="I4117">
        <v>22</v>
      </c>
      <c r="J4117" t="s">
        <v>33</v>
      </c>
      <c r="K4117">
        <v>50</v>
      </c>
      <c r="L4117" t="s">
        <v>40</v>
      </c>
      <c r="M4117">
        <v>2010</v>
      </c>
      <c r="N4117" t="s">
        <v>23</v>
      </c>
      <c r="O4117">
        <v>4.7</v>
      </c>
      <c r="P4117">
        <v>6</v>
      </c>
      <c r="Q4117" t="s">
        <v>48</v>
      </c>
      <c r="R4117">
        <v>11</v>
      </c>
      <c r="S4117">
        <f t="shared" si="192"/>
        <v>242</v>
      </c>
      <c r="T4117">
        <f t="shared" si="193"/>
        <v>87.11999999999999</v>
      </c>
      <c r="U4117" s="2">
        <f t="shared" si="194"/>
        <v>0.27272727272727271</v>
      </c>
      <c r="V4117" t="str" cm="1">
        <f t="array" ref="V4117">_xlfn.IFS(H4117&lt;5,"Urban",H4117&lt;=12,"Sub-Urban",H4117&gt;12,"Out Of City")</f>
        <v>Out Of City</v>
      </c>
      <c r="W4117" t="str" cm="1">
        <f t="array" ref="W4117">_xlfn.IFS(
    L4117="CCS", "CCS",
    L4117="Type 2", "Type 2",
    L4117="CHAdeMO", "CHAdeMO",
    L4117="Tesla", "Tesla",
    L4117="CCS, Type 2", "CCS, Type 2",
    L4117="Type 2, CCS", "CCS, Type 2",
    L4117="CHAdeMO, Type 2", "CHAdeMO, Type 2",
    L4117="Type 2, CHAdeMO", "CHAdeMO, Type 2",
    L4117="CCS, Tesla", "CCS, Tesla",
    L4117="Tesla, CCS", "CCS, Tesla",
    L4117="Tesla, Type 2", "Tesla, Type 2",
    L4117="Type 2, Tesla", "Tesla, Type 2",
    L4117="CCS, CHAdeMO", "CCS, CHAdeMO",
    L4117="CHAdeMO, CCS", "CCS, CHAdeMO",
    L4117="CHAdeMO, Tesla", "CHAdeMO, Tesla",
    L4117="Tesla, CHAdeMO", "CHAdeMO, Tesla"
)</f>
        <v>Type 2</v>
      </c>
    </row>
    <row r="4118" spans="1:23" x14ac:dyDescent="0.25">
      <c r="A4118" t="s">
        <v>8243</v>
      </c>
      <c r="B4118">
        <v>55.794198000000002</v>
      </c>
      <c r="C4118">
        <v>37.588844000000002</v>
      </c>
      <c r="D4118" t="s">
        <v>8244</v>
      </c>
      <c r="E4118" t="s">
        <v>27</v>
      </c>
      <c r="F4118">
        <v>0.49</v>
      </c>
      <c r="G4118" t="s">
        <v>20</v>
      </c>
      <c r="H4118">
        <v>11.62</v>
      </c>
      <c r="I4118">
        <v>27</v>
      </c>
      <c r="J4118" t="s">
        <v>39</v>
      </c>
      <c r="K4118">
        <v>350</v>
      </c>
      <c r="L4118" t="s">
        <v>58</v>
      </c>
      <c r="M4118">
        <v>2020</v>
      </c>
      <c r="N4118" t="s">
        <v>35</v>
      </c>
      <c r="O4118">
        <v>3.8</v>
      </c>
      <c r="P4118">
        <v>1</v>
      </c>
      <c r="Q4118" t="s">
        <v>48</v>
      </c>
      <c r="R4118">
        <v>59</v>
      </c>
      <c r="S4118">
        <f t="shared" si="192"/>
        <v>1593</v>
      </c>
      <c r="T4118">
        <f t="shared" si="193"/>
        <v>780.56999999999994</v>
      </c>
      <c r="U4118" s="2">
        <f t="shared" si="194"/>
        <v>3.7037037037037035E-2</v>
      </c>
      <c r="V4118" t="str" cm="1">
        <f t="array" ref="V4118">_xlfn.IFS(H4118&lt;5,"Urban",H4118&lt;=12,"Sub-Urban",H4118&gt;12,"Out Of City")</f>
        <v>Sub-Urban</v>
      </c>
      <c r="W4118" t="str" cm="1">
        <f t="array" ref="W4118">_xlfn.IFS(
    L4118="CCS", "CCS",
    L4118="Type 2", "Type 2",
    L4118="CHAdeMO", "CHAdeMO",
    L4118="Tesla", "Tesla",
    L4118="CCS, Type 2", "CCS, Type 2",
    L4118="Type 2, CCS", "CCS, Type 2",
    L4118="CHAdeMO, Type 2", "CHAdeMO, Type 2",
    L4118="Type 2, CHAdeMO", "CHAdeMO, Type 2",
    L4118="CCS, Tesla", "CCS, Tesla",
    L4118="Tesla, CCS", "CCS, Tesla",
    L4118="Tesla, Type 2", "Tesla, Type 2",
    L4118="Type 2, Tesla", "Tesla, Type 2",
    L4118="CCS, CHAdeMO", "CCS, CHAdeMO",
    L4118="CHAdeMO, CCS", "CCS, CHAdeMO",
    L4118="CHAdeMO, Tesla", "CHAdeMO, Tesla",
    L4118="Tesla, CHAdeMO", "CHAdeMO, Tesla"
)</f>
        <v>CCS, Tesla</v>
      </c>
    </row>
    <row r="4119" spans="1:23" x14ac:dyDescent="0.25">
      <c r="A4119" t="s">
        <v>8245</v>
      </c>
      <c r="B4119">
        <v>37.757084999999996</v>
      </c>
      <c r="C4119">
        <v>-122.43253799999999</v>
      </c>
      <c r="D4119" t="s">
        <v>8246</v>
      </c>
      <c r="E4119" t="s">
        <v>27</v>
      </c>
      <c r="F4119">
        <v>0.28000000000000003</v>
      </c>
      <c r="G4119" t="s">
        <v>20</v>
      </c>
      <c r="H4119">
        <v>14.34</v>
      </c>
      <c r="I4119">
        <v>92</v>
      </c>
      <c r="J4119" t="s">
        <v>33</v>
      </c>
      <c r="K4119">
        <v>22</v>
      </c>
      <c r="L4119" t="s">
        <v>43</v>
      </c>
      <c r="M4119">
        <v>2021</v>
      </c>
      <c r="N4119" t="s">
        <v>35</v>
      </c>
      <c r="O4119">
        <v>4.2</v>
      </c>
      <c r="P4119">
        <v>6</v>
      </c>
      <c r="Q4119" t="s">
        <v>24</v>
      </c>
      <c r="R4119">
        <v>52</v>
      </c>
      <c r="S4119">
        <f t="shared" si="192"/>
        <v>4784</v>
      </c>
      <c r="T4119">
        <f t="shared" si="193"/>
        <v>1339.5200000000002</v>
      </c>
      <c r="U4119" s="2">
        <f t="shared" si="194"/>
        <v>6.5217391304347824E-2</v>
      </c>
      <c r="V4119" t="str" cm="1">
        <f t="array" ref="V4119">_xlfn.IFS(H4119&lt;5,"Urban",H4119&lt;=12,"Sub-Urban",H4119&gt;12,"Out Of City")</f>
        <v>Out Of City</v>
      </c>
      <c r="W4119" t="str" cm="1">
        <f t="array" ref="W4119">_xlfn.IFS(
    L4119="CCS", "CCS",
    L4119="Type 2", "Type 2",
    L4119="CHAdeMO", "CHAdeMO",
    L4119="Tesla", "Tesla",
    L4119="CCS, Type 2", "CCS, Type 2",
    L4119="Type 2, CCS", "CCS, Type 2",
    L4119="CHAdeMO, Type 2", "CHAdeMO, Type 2",
    L4119="Type 2, CHAdeMO", "CHAdeMO, Type 2",
    L4119="CCS, Tesla", "CCS, Tesla",
    L4119="Tesla, CCS", "CCS, Tesla",
    L4119="Tesla, Type 2", "Tesla, Type 2",
    L4119="Type 2, Tesla", "Tesla, Type 2",
    L4119="CCS, CHAdeMO", "CCS, CHAdeMO",
    L4119="CHAdeMO, CCS", "CCS, CHAdeMO",
    L4119="CHAdeMO, Tesla", "CHAdeMO, Tesla",
    L4119="Tesla, CHAdeMO", "CHAdeMO, Tesla"
)</f>
        <v>CCS</v>
      </c>
    </row>
    <row r="4120" spans="1:23" x14ac:dyDescent="0.25">
      <c r="A4120" t="s">
        <v>8247</v>
      </c>
      <c r="B4120">
        <v>-33.824120000000001</v>
      </c>
      <c r="C4120">
        <v>151.32775599999999</v>
      </c>
      <c r="D4120" t="s">
        <v>8248</v>
      </c>
      <c r="E4120" t="s">
        <v>19</v>
      </c>
      <c r="F4120">
        <v>0.38</v>
      </c>
      <c r="G4120" s="1" t="s">
        <v>9985</v>
      </c>
      <c r="H4120">
        <v>3.44</v>
      </c>
      <c r="I4120">
        <v>47</v>
      </c>
      <c r="J4120" t="s">
        <v>33</v>
      </c>
      <c r="K4120">
        <v>150</v>
      </c>
      <c r="L4120" t="s">
        <v>51</v>
      </c>
      <c r="M4120">
        <v>2018</v>
      </c>
      <c r="N4120" t="s">
        <v>23</v>
      </c>
      <c r="O4120">
        <v>3.9</v>
      </c>
      <c r="P4120">
        <v>3</v>
      </c>
      <c r="Q4120" t="s">
        <v>29</v>
      </c>
      <c r="R4120">
        <v>28</v>
      </c>
      <c r="S4120">
        <f t="shared" si="192"/>
        <v>1316</v>
      </c>
      <c r="T4120">
        <f t="shared" si="193"/>
        <v>500.08</v>
      </c>
      <c r="U4120" s="2">
        <f t="shared" si="194"/>
        <v>6.3829787234042548E-2</v>
      </c>
      <c r="V4120" t="str" cm="1">
        <f t="array" ref="V4120">_xlfn.IFS(H4120&lt;5,"Urban",H4120&lt;=12,"Sub-Urban",H4120&gt;12,"Out Of City")</f>
        <v>Urban</v>
      </c>
      <c r="W4120" t="str" cm="1">
        <f t="array" ref="W4120">_xlfn.IFS(
    L4120="CCS", "CCS",
    L4120="Type 2", "Type 2",
    L4120="CHAdeMO", "CHAdeMO",
    L4120="Tesla", "Tesla",
    L4120="CCS, Type 2", "CCS, Type 2",
    L4120="Type 2, CCS", "CCS, Type 2",
    L4120="CHAdeMO, Type 2", "CHAdeMO, Type 2",
    L4120="Type 2, CHAdeMO", "CHAdeMO, Type 2",
    L4120="CCS, Tesla", "CCS, Tesla",
    L4120="Tesla, CCS", "CCS, Tesla",
    L4120="Tesla, Type 2", "Tesla, Type 2",
    L4120="Type 2, Tesla", "Tesla, Type 2",
    L4120="CCS, CHAdeMO", "CCS, CHAdeMO",
    L4120="CHAdeMO, CCS", "CCS, CHAdeMO",
    L4120="CHAdeMO, Tesla", "CHAdeMO, Tesla",
    L4120="Tesla, CHAdeMO", "CHAdeMO, Tesla"
)</f>
        <v>CCS, Tesla</v>
      </c>
    </row>
    <row r="4121" spans="1:23" x14ac:dyDescent="0.25">
      <c r="A4121" t="s">
        <v>8249</v>
      </c>
      <c r="B4121">
        <v>52.503610999999999</v>
      </c>
      <c r="C4121">
        <v>13.371251000000001</v>
      </c>
      <c r="D4121" t="s">
        <v>8250</v>
      </c>
      <c r="E4121" t="s">
        <v>19</v>
      </c>
      <c r="F4121">
        <v>0.43</v>
      </c>
      <c r="G4121" t="s">
        <v>20</v>
      </c>
      <c r="H4121">
        <v>5.94</v>
      </c>
      <c r="I4121">
        <v>56</v>
      </c>
      <c r="J4121" t="s">
        <v>39</v>
      </c>
      <c r="K4121">
        <v>22</v>
      </c>
      <c r="L4121" t="s">
        <v>80</v>
      </c>
      <c r="M4121">
        <v>2014</v>
      </c>
      <c r="N4121" t="s">
        <v>35</v>
      </c>
      <c r="O4121">
        <v>3.1</v>
      </c>
      <c r="P4121">
        <v>8</v>
      </c>
      <c r="Q4121" t="s">
        <v>48</v>
      </c>
      <c r="R4121">
        <v>33</v>
      </c>
      <c r="S4121">
        <f t="shared" si="192"/>
        <v>1848</v>
      </c>
      <c r="T4121">
        <f t="shared" si="193"/>
        <v>794.64</v>
      </c>
      <c r="U4121" s="2">
        <f t="shared" si="194"/>
        <v>0.14285714285714285</v>
      </c>
      <c r="V4121" t="str" cm="1">
        <f t="array" ref="V4121">_xlfn.IFS(H4121&lt;5,"Urban",H4121&lt;=12,"Sub-Urban",H4121&gt;12,"Out Of City")</f>
        <v>Sub-Urban</v>
      </c>
      <c r="W4121" t="str" cm="1">
        <f t="array" ref="W4121">_xlfn.IFS(
    L4121="CCS", "CCS",
    L4121="Type 2", "Type 2",
    L4121="CHAdeMO", "CHAdeMO",
    L4121="Tesla", "Tesla",
    L4121="CCS, Type 2", "CCS, Type 2",
    L4121="Type 2, CCS", "CCS, Type 2",
    L4121="CHAdeMO, Type 2", "CHAdeMO, Type 2",
    L4121="Type 2, CHAdeMO", "CHAdeMO, Type 2",
    L4121="CCS, Tesla", "CCS, Tesla",
    L4121="Tesla, CCS", "CCS, Tesla",
    L4121="Tesla, Type 2", "Tesla, Type 2",
    L4121="Type 2, Tesla", "Tesla, Type 2",
    L4121="CCS, CHAdeMO", "CCS, CHAdeMO",
    L4121="CHAdeMO, CCS", "CCS, CHAdeMO",
    L4121="CHAdeMO, Tesla", "CHAdeMO, Tesla",
    L4121="Tesla, CHAdeMO", "CHAdeMO, Tesla"
)</f>
        <v>CHAdeMO, Type 2</v>
      </c>
    </row>
    <row r="4122" spans="1:23" x14ac:dyDescent="0.25">
      <c r="A4122" t="s">
        <v>8251</v>
      </c>
      <c r="B4122">
        <v>57.190663000000001</v>
      </c>
      <c r="C4122">
        <v>108.83085</v>
      </c>
      <c r="D4122" t="s">
        <v>8252</v>
      </c>
      <c r="E4122" t="s">
        <v>19</v>
      </c>
      <c r="F4122">
        <v>0.3</v>
      </c>
      <c r="G4122" t="s">
        <v>32</v>
      </c>
      <c r="H4122">
        <v>7.59</v>
      </c>
      <c r="I4122">
        <v>55</v>
      </c>
      <c r="J4122" t="s">
        <v>46</v>
      </c>
      <c r="K4122">
        <v>150</v>
      </c>
      <c r="L4122" t="s">
        <v>34</v>
      </c>
      <c r="M4122">
        <v>2019</v>
      </c>
      <c r="N4122" t="s">
        <v>23</v>
      </c>
      <c r="O4122">
        <v>3.3</v>
      </c>
      <c r="P4122">
        <v>6</v>
      </c>
      <c r="Q4122" t="s">
        <v>29</v>
      </c>
      <c r="R4122">
        <v>31</v>
      </c>
      <c r="S4122">
        <f t="shared" si="192"/>
        <v>1705</v>
      </c>
      <c r="T4122">
        <f t="shared" si="193"/>
        <v>511.5</v>
      </c>
      <c r="U4122" s="2">
        <f t="shared" si="194"/>
        <v>0.10909090909090909</v>
      </c>
      <c r="V4122" t="str" cm="1">
        <f t="array" ref="V4122">_xlfn.IFS(H4122&lt;5,"Urban",H4122&lt;=12,"Sub-Urban",H4122&gt;12,"Out Of City")</f>
        <v>Sub-Urban</v>
      </c>
      <c r="W4122" t="str" cm="1">
        <f t="array" ref="W4122">_xlfn.IFS(
    L4122="CCS", "CCS",
    L4122="Type 2", "Type 2",
    L4122="CHAdeMO", "CHAdeMO",
    L4122="Tesla", "Tesla",
    L4122="CCS, Type 2", "CCS, Type 2",
    L4122="Type 2, CCS", "CCS, Type 2",
    L4122="CHAdeMO, Type 2", "CHAdeMO, Type 2",
    L4122="Type 2, CHAdeMO", "CHAdeMO, Type 2",
    L4122="CCS, Tesla", "CCS, Tesla",
    L4122="Tesla, CCS", "CCS, Tesla",
    L4122="Tesla, Type 2", "Tesla, Type 2",
    L4122="Type 2, Tesla", "Tesla, Type 2",
    L4122="CCS, CHAdeMO", "CCS, CHAdeMO",
    L4122="CHAdeMO, CCS", "CCS, CHAdeMO",
    L4122="CHAdeMO, Tesla", "CHAdeMO, Tesla",
    L4122="Tesla, CHAdeMO", "CHAdeMO, Tesla"
)</f>
        <v>CCS, Type 2</v>
      </c>
    </row>
    <row r="4123" spans="1:23" x14ac:dyDescent="0.25">
      <c r="A4123" t="s">
        <v>8253</v>
      </c>
      <c r="B4123">
        <v>25.351877999999999</v>
      </c>
      <c r="C4123">
        <v>55.386859999999999</v>
      </c>
      <c r="D4123" t="s">
        <v>8254</v>
      </c>
      <c r="E4123" t="s">
        <v>19</v>
      </c>
      <c r="F4123">
        <v>0.48</v>
      </c>
      <c r="G4123" t="s">
        <v>20</v>
      </c>
      <c r="H4123">
        <v>8.69</v>
      </c>
      <c r="I4123">
        <v>16</v>
      </c>
      <c r="J4123" t="s">
        <v>46</v>
      </c>
      <c r="K4123">
        <v>22</v>
      </c>
      <c r="L4123" t="s">
        <v>111</v>
      </c>
      <c r="M4123">
        <v>2020</v>
      </c>
      <c r="N4123" t="s">
        <v>35</v>
      </c>
      <c r="O4123">
        <v>3.3</v>
      </c>
      <c r="P4123">
        <v>1</v>
      </c>
      <c r="Q4123" t="s">
        <v>24</v>
      </c>
      <c r="R4123">
        <v>38</v>
      </c>
      <c r="S4123">
        <f t="shared" si="192"/>
        <v>608</v>
      </c>
      <c r="T4123">
        <f t="shared" si="193"/>
        <v>291.83999999999997</v>
      </c>
      <c r="U4123" s="2">
        <f t="shared" si="194"/>
        <v>6.25E-2</v>
      </c>
      <c r="V4123" t="str" cm="1">
        <f t="array" ref="V4123">_xlfn.IFS(H4123&lt;5,"Urban",H4123&lt;=12,"Sub-Urban",H4123&gt;12,"Out Of City")</f>
        <v>Sub-Urban</v>
      </c>
      <c r="W4123" t="str" cm="1">
        <f t="array" ref="W4123">_xlfn.IFS(
    L4123="CCS", "CCS",
    L4123="Type 2", "Type 2",
    L4123="CHAdeMO", "CHAdeMO",
    L4123="Tesla", "Tesla",
    L4123="CCS, Type 2", "CCS, Type 2",
    L4123="Type 2, CCS", "CCS, Type 2",
    L4123="CHAdeMO, Type 2", "CHAdeMO, Type 2",
    L4123="Type 2, CHAdeMO", "CHAdeMO, Type 2",
    L4123="CCS, Tesla", "CCS, Tesla",
    L4123="Tesla, CCS", "CCS, Tesla",
    L4123="Tesla, Type 2", "Tesla, Type 2",
    L4123="Type 2, Tesla", "Tesla, Type 2",
    L4123="CCS, CHAdeMO", "CCS, CHAdeMO",
    L4123="CHAdeMO, CCS", "CCS, CHAdeMO",
    L4123="CHAdeMO, Tesla", "CHAdeMO, Tesla",
    L4123="Tesla, CHAdeMO", "CHAdeMO, Tesla"
)</f>
        <v>CCS, Type 2</v>
      </c>
    </row>
    <row r="4124" spans="1:23" x14ac:dyDescent="0.25">
      <c r="A4124" t="s">
        <v>8255</v>
      </c>
      <c r="B4124">
        <v>55.884824999999999</v>
      </c>
      <c r="C4124">
        <v>37.570887999999997</v>
      </c>
      <c r="D4124" t="s">
        <v>8256</v>
      </c>
      <c r="E4124" t="s">
        <v>27</v>
      </c>
      <c r="F4124">
        <v>0.27</v>
      </c>
      <c r="G4124" t="s">
        <v>32</v>
      </c>
      <c r="H4124">
        <v>6.71</v>
      </c>
      <c r="I4124">
        <v>92</v>
      </c>
      <c r="J4124" t="s">
        <v>47</v>
      </c>
      <c r="K4124">
        <v>50</v>
      </c>
      <c r="L4124" t="s">
        <v>40</v>
      </c>
      <c r="M4124">
        <v>2014</v>
      </c>
      <c r="N4124" t="s">
        <v>23</v>
      </c>
      <c r="O4124">
        <v>3.4</v>
      </c>
      <c r="P4124">
        <v>1</v>
      </c>
      <c r="Q4124" t="s">
        <v>29</v>
      </c>
      <c r="R4124">
        <v>53</v>
      </c>
      <c r="S4124">
        <f t="shared" si="192"/>
        <v>4876</v>
      </c>
      <c r="T4124">
        <f t="shared" si="193"/>
        <v>1316.52</v>
      </c>
      <c r="U4124" s="2">
        <f t="shared" si="194"/>
        <v>1.0869565217391304E-2</v>
      </c>
      <c r="V4124" t="str" cm="1">
        <f t="array" ref="V4124">_xlfn.IFS(H4124&lt;5,"Urban",H4124&lt;=12,"Sub-Urban",H4124&gt;12,"Out Of City")</f>
        <v>Sub-Urban</v>
      </c>
      <c r="W4124" t="str" cm="1">
        <f t="array" ref="W4124">_xlfn.IFS(
    L4124="CCS", "CCS",
    L4124="Type 2", "Type 2",
    L4124="CHAdeMO", "CHAdeMO",
    L4124="Tesla", "Tesla",
    L4124="CCS, Type 2", "CCS, Type 2",
    L4124="Type 2, CCS", "CCS, Type 2",
    L4124="CHAdeMO, Type 2", "CHAdeMO, Type 2",
    L4124="Type 2, CHAdeMO", "CHAdeMO, Type 2",
    L4124="CCS, Tesla", "CCS, Tesla",
    L4124="Tesla, CCS", "CCS, Tesla",
    L4124="Tesla, Type 2", "Tesla, Type 2",
    L4124="Type 2, Tesla", "Tesla, Type 2",
    L4124="CCS, CHAdeMO", "CCS, CHAdeMO",
    L4124="CHAdeMO, CCS", "CCS, CHAdeMO",
    L4124="CHAdeMO, Tesla", "CHAdeMO, Tesla",
    L4124="Tesla, CHAdeMO", "CHAdeMO, Tesla"
)</f>
        <v>Type 2</v>
      </c>
    </row>
    <row r="4125" spans="1:23" x14ac:dyDescent="0.25">
      <c r="A4125" t="s">
        <v>8257</v>
      </c>
      <c r="B4125">
        <v>19.566851</v>
      </c>
      <c r="C4125">
        <v>-99.172822999999994</v>
      </c>
      <c r="D4125" t="s">
        <v>8258</v>
      </c>
      <c r="E4125" t="s">
        <v>27</v>
      </c>
      <c r="F4125">
        <v>0.12</v>
      </c>
      <c r="G4125" s="1" t="s">
        <v>9985</v>
      </c>
      <c r="H4125">
        <v>13.13</v>
      </c>
      <c r="I4125">
        <v>83</v>
      </c>
      <c r="J4125" t="s">
        <v>21</v>
      </c>
      <c r="K4125">
        <v>150</v>
      </c>
      <c r="L4125" t="s">
        <v>40</v>
      </c>
      <c r="M4125">
        <v>2019</v>
      </c>
      <c r="N4125" t="s">
        <v>23</v>
      </c>
      <c r="O4125">
        <v>3.9</v>
      </c>
      <c r="P4125">
        <v>10</v>
      </c>
      <c r="Q4125" t="s">
        <v>29</v>
      </c>
      <c r="R4125">
        <v>57</v>
      </c>
      <c r="S4125">
        <f t="shared" si="192"/>
        <v>4731</v>
      </c>
      <c r="T4125">
        <f t="shared" si="193"/>
        <v>567.72</v>
      </c>
      <c r="U4125" s="2">
        <f t="shared" si="194"/>
        <v>0.12048192771084337</v>
      </c>
      <c r="V4125" t="str" cm="1">
        <f t="array" ref="V4125">_xlfn.IFS(H4125&lt;5,"Urban",H4125&lt;=12,"Sub-Urban",H4125&gt;12,"Out Of City")</f>
        <v>Out Of City</v>
      </c>
      <c r="W4125" t="str" cm="1">
        <f t="array" ref="W4125">_xlfn.IFS(
    L4125="CCS", "CCS",
    L4125="Type 2", "Type 2",
    L4125="CHAdeMO", "CHAdeMO",
    L4125="Tesla", "Tesla",
    L4125="CCS, Type 2", "CCS, Type 2",
    L4125="Type 2, CCS", "CCS, Type 2",
    L4125="CHAdeMO, Type 2", "CHAdeMO, Type 2",
    L4125="Type 2, CHAdeMO", "CHAdeMO, Type 2",
    L4125="CCS, Tesla", "CCS, Tesla",
    L4125="Tesla, CCS", "CCS, Tesla",
    L4125="Tesla, Type 2", "Tesla, Type 2",
    L4125="Type 2, Tesla", "Tesla, Type 2",
    L4125="CCS, CHAdeMO", "CCS, CHAdeMO",
    L4125="CHAdeMO, CCS", "CCS, CHAdeMO",
    L4125="CHAdeMO, Tesla", "CHAdeMO, Tesla",
    L4125="Tesla, CHAdeMO", "CHAdeMO, Tesla"
)</f>
        <v>Type 2</v>
      </c>
    </row>
    <row r="4126" spans="1:23" x14ac:dyDescent="0.25">
      <c r="A4126" t="s">
        <v>8259</v>
      </c>
      <c r="B4126">
        <v>41.870894</v>
      </c>
      <c r="C4126">
        <v>-87.744522000000003</v>
      </c>
      <c r="D4126" t="s">
        <v>8260</v>
      </c>
      <c r="E4126" t="s">
        <v>38</v>
      </c>
      <c r="F4126">
        <v>0.15</v>
      </c>
      <c r="G4126" s="1" t="s">
        <v>9985</v>
      </c>
      <c r="H4126">
        <v>12.07</v>
      </c>
      <c r="I4126">
        <v>17</v>
      </c>
      <c r="J4126" t="s">
        <v>33</v>
      </c>
      <c r="K4126">
        <v>350</v>
      </c>
      <c r="L4126" t="s">
        <v>61</v>
      </c>
      <c r="M4126">
        <v>2020</v>
      </c>
      <c r="N4126" t="s">
        <v>35</v>
      </c>
      <c r="O4126">
        <v>4.5999999999999996</v>
      </c>
      <c r="P4126">
        <v>4</v>
      </c>
      <c r="Q4126" t="s">
        <v>24</v>
      </c>
      <c r="R4126">
        <v>9</v>
      </c>
      <c r="S4126">
        <f t="shared" si="192"/>
        <v>153</v>
      </c>
      <c r="T4126">
        <f t="shared" si="193"/>
        <v>22.95</v>
      </c>
      <c r="U4126" s="2">
        <f t="shared" si="194"/>
        <v>0.23529411764705882</v>
      </c>
      <c r="V4126" t="str" cm="1">
        <f t="array" ref="V4126">_xlfn.IFS(H4126&lt;5,"Urban",H4126&lt;=12,"Sub-Urban",H4126&gt;12,"Out Of City")</f>
        <v>Out Of City</v>
      </c>
      <c r="W4126" t="str" cm="1">
        <f t="array" ref="W4126">_xlfn.IFS(
    L4126="CCS", "CCS",
    L4126="Type 2", "Type 2",
    L4126="CHAdeMO", "CHAdeMO",
    L4126="Tesla", "Tesla",
    L4126="CCS, Type 2", "CCS, Type 2",
    L4126="Type 2, CCS", "CCS, Type 2",
    L4126="CHAdeMO, Type 2", "CHAdeMO, Type 2",
    L4126="Type 2, CHAdeMO", "CHAdeMO, Type 2",
    L4126="CCS, Tesla", "CCS, Tesla",
    L4126="Tesla, CCS", "CCS, Tesla",
    L4126="Tesla, Type 2", "Tesla, Type 2",
    L4126="Type 2, Tesla", "Tesla, Type 2",
    L4126="CCS, CHAdeMO", "CCS, CHAdeMO",
    L4126="CHAdeMO, CCS", "CCS, CHAdeMO",
    L4126="CHAdeMO, Tesla", "CHAdeMO, Tesla",
    L4126="Tesla, CHAdeMO", "CHAdeMO, Tesla"
)</f>
        <v>CHAdeMO, Tesla</v>
      </c>
    </row>
    <row r="4127" spans="1:23" x14ac:dyDescent="0.25">
      <c r="A4127" t="s">
        <v>8261</v>
      </c>
      <c r="B4127">
        <v>13.707049</v>
      </c>
      <c r="C4127">
        <v>100.54444100000001</v>
      </c>
      <c r="D4127" t="s">
        <v>8262</v>
      </c>
      <c r="E4127" t="s">
        <v>27</v>
      </c>
      <c r="F4127">
        <v>0.25</v>
      </c>
      <c r="G4127" s="1" t="s">
        <v>9985</v>
      </c>
      <c r="H4127">
        <v>12.13</v>
      </c>
      <c r="I4127">
        <v>17</v>
      </c>
      <c r="J4127" t="s">
        <v>39</v>
      </c>
      <c r="K4127">
        <v>350</v>
      </c>
      <c r="L4127" t="s">
        <v>22</v>
      </c>
      <c r="M4127">
        <v>2011</v>
      </c>
      <c r="N4127" t="s">
        <v>35</v>
      </c>
      <c r="O4127">
        <v>3.5</v>
      </c>
      <c r="P4127">
        <v>4</v>
      </c>
      <c r="Q4127" t="s">
        <v>48</v>
      </c>
      <c r="R4127">
        <v>45</v>
      </c>
      <c r="S4127">
        <f t="shared" si="192"/>
        <v>765</v>
      </c>
      <c r="T4127">
        <f t="shared" si="193"/>
        <v>191.25</v>
      </c>
      <c r="U4127" s="2">
        <f t="shared" si="194"/>
        <v>0.23529411764705882</v>
      </c>
      <c r="V4127" t="str" cm="1">
        <f t="array" ref="V4127">_xlfn.IFS(H4127&lt;5,"Urban",H4127&lt;=12,"Sub-Urban",H4127&gt;12,"Out Of City")</f>
        <v>Out Of City</v>
      </c>
      <c r="W4127" t="str" cm="1">
        <f t="array" ref="W4127">_xlfn.IFS(
    L4127="CCS", "CCS",
    L4127="Type 2", "Type 2",
    L4127="CHAdeMO", "CHAdeMO",
    L4127="Tesla", "Tesla",
    L4127="CCS, Type 2", "CCS, Type 2",
    L4127="Type 2, CCS", "CCS, Type 2",
    L4127="CHAdeMO, Type 2", "CHAdeMO, Type 2",
    L4127="Type 2, CHAdeMO", "CHAdeMO, Type 2",
    L4127="CCS, Tesla", "CCS, Tesla",
    L4127="Tesla, CCS", "CCS, Tesla",
    L4127="Tesla, Type 2", "Tesla, Type 2",
    L4127="Type 2, Tesla", "Tesla, Type 2",
    L4127="CCS, CHAdeMO", "CCS, CHAdeMO",
    L4127="CHAdeMO, CCS", "CCS, CHAdeMO",
    L4127="CHAdeMO, Tesla", "CHAdeMO, Tesla",
    L4127="Tesla, CHAdeMO", "CHAdeMO, Tesla"
)</f>
        <v>CCS, CHAdeMO</v>
      </c>
    </row>
    <row r="4128" spans="1:23" x14ac:dyDescent="0.25">
      <c r="A4128" t="s">
        <v>8263</v>
      </c>
      <c r="B4128">
        <v>41.931125999999999</v>
      </c>
      <c r="C4128">
        <v>-87.628234000000006</v>
      </c>
      <c r="D4128" t="s">
        <v>8264</v>
      </c>
      <c r="E4128" t="s">
        <v>19</v>
      </c>
      <c r="F4128">
        <v>0.38</v>
      </c>
      <c r="G4128" s="1" t="s">
        <v>9985</v>
      </c>
      <c r="H4128">
        <v>15.85</v>
      </c>
      <c r="I4128">
        <v>77</v>
      </c>
      <c r="J4128" t="s">
        <v>33</v>
      </c>
      <c r="K4128">
        <v>350</v>
      </c>
      <c r="L4128" t="s">
        <v>40</v>
      </c>
      <c r="M4128">
        <v>2013</v>
      </c>
      <c r="N4128" t="s">
        <v>23</v>
      </c>
      <c r="O4128">
        <v>4.9000000000000004</v>
      </c>
      <c r="P4128">
        <v>5</v>
      </c>
      <c r="Q4128" t="s">
        <v>24</v>
      </c>
      <c r="R4128">
        <v>36</v>
      </c>
      <c r="S4128">
        <f t="shared" si="192"/>
        <v>2772</v>
      </c>
      <c r="T4128">
        <f t="shared" si="193"/>
        <v>1053.3599999999999</v>
      </c>
      <c r="U4128" s="2">
        <f t="shared" si="194"/>
        <v>6.4935064935064929E-2</v>
      </c>
      <c r="V4128" t="str" cm="1">
        <f t="array" ref="V4128">_xlfn.IFS(H4128&lt;5,"Urban",H4128&lt;=12,"Sub-Urban",H4128&gt;12,"Out Of City")</f>
        <v>Out Of City</v>
      </c>
      <c r="W4128" t="str" cm="1">
        <f t="array" ref="W4128">_xlfn.IFS(
    L4128="CCS", "CCS",
    L4128="Type 2", "Type 2",
    L4128="CHAdeMO", "CHAdeMO",
    L4128="Tesla", "Tesla",
    L4128="CCS, Type 2", "CCS, Type 2",
    L4128="Type 2, CCS", "CCS, Type 2",
    L4128="CHAdeMO, Type 2", "CHAdeMO, Type 2",
    L4128="Type 2, CHAdeMO", "CHAdeMO, Type 2",
    L4128="CCS, Tesla", "CCS, Tesla",
    L4128="Tesla, CCS", "CCS, Tesla",
    L4128="Tesla, Type 2", "Tesla, Type 2",
    L4128="Type 2, Tesla", "Tesla, Type 2",
    L4128="CCS, CHAdeMO", "CCS, CHAdeMO",
    L4128="CHAdeMO, CCS", "CCS, CHAdeMO",
    L4128="CHAdeMO, Tesla", "CHAdeMO, Tesla",
    L4128="Tesla, CHAdeMO", "CHAdeMO, Tesla"
)</f>
        <v>Type 2</v>
      </c>
    </row>
    <row r="4129" spans="1:23" x14ac:dyDescent="0.25">
      <c r="A4129" t="s">
        <v>8265</v>
      </c>
      <c r="B4129">
        <v>-33.879700999999997</v>
      </c>
      <c r="C4129">
        <v>18.528344000000001</v>
      </c>
      <c r="D4129" t="s">
        <v>8266</v>
      </c>
      <c r="E4129" t="s">
        <v>38</v>
      </c>
      <c r="F4129">
        <v>0.14000000000000001</v>
      </c>
      <c r="G4129" t="s">
        <v>32</v>
      </c>
      <c r="H4129">
        <v>2.48</v>
      </c>
      <c r="I4129">
        <v>89</v>
      </c>
      <c r="J4129" t="s">
        <v>39</v>
      </c>
      <c r="K4129">
        <v>22</v>
      </c>
      <c r="L4129" t="s">
        <v>80</v>
      </c>
      <c r="M4129">
        <v>2023</v>
      </c>
      <c r="N4129" t="s">
        <v>35</v>
      </c>
      <c r="O4129">
        <v>4.7</v>
      </c>
      <c r="P4129">
        <v>1</v>
      </c>
      <c r="Q4129" t="s">
        <v>48</v>
      </c>
      <c r="R4129">
        <v>11</v>
      </c>
      <c r="S4129">
        <f t="shared" si="192"/>
        <v>979</v>
      </c>
      <c r="T4129">
        <f t="shared" si="193"/>
        <v>137.06</v>
      </c>
      <c r="U4129" s="2">
        <f t="shared" si="194"/>
        <v>1.1235955056179775E-2</v>
      </c>
      <c r="V4129" t="str" cm="1">
        <f t="array" ref="V4129">_xlfn.IFS(H4129&lt;5,"Urban",H4129&lt;=12,"Sub-Urban",H4129&gt;12,"Out Of City")</f>
        <v>Urban</v>
      </c>
      <c r="W4129" t="str" cm="1">
        <f t="array" ref="W4129">_xlfn.IFS(
    L4129="CCS", "CCS",
    L4129="Type 2", "Type 2",
    L4129="CHAdeMO", "CHAdeMO",
    L4129="Tesla", "Tesla",
    L4129="CCS, Type 2", "CCS, Type 2",
    L4129="Type 2, CCS", "CCS, Type 2",
    L4129="CHAdeMO, Type 2", "CHAdeMO, Type 2",
    L4129="Type 2, CHAdeMO", "CHAdeMO, Type 2",
    L4129="CCS, Tesla", "CCS, Tesla",
    L4129="Tesla, CCS", "CCS, Tesla",
    L4129="Tesla, Type 2", "Tesla, Type 2",
    L4129="Type 2, Tesla", "Tesla, Type 2",
    L4129="CCS, CHAdeMO", "CCS, CHAdeMO",
    L4129="CHAdeMO, CCS", "CCS, CHAdeMO",
    L4129="CHAdeMO, Tesla", "CHAdeMO, Tesla",
    L4129="Tesla, CHAdeMO", "CHAdeMO, Tesla"
)</f>
        <v>CHAdeMO, Type 2</v>
      </c>
    </row>
    <row r="4130" spans="1:23" x14ac:dyDescent="0.25">
      <c r="A4130" t="s">
        <v>8267</v>
      </c>
      <c r="B4130">
        <v>52.417909000000002</v>
      </c>
      <c r="C4130">
        <v>13.481949999999999</v>
      </c>
      <c r="D4130" t="s">
        <v>8268</v>
      </c>
      <c r="E4130" t="s">
        <v>27</v>
      </c>
      <c r="F4130">
        <v>0.12</v>
      </c>
      <c r="G4130" t="s">
        <v>20</v>
      </c>
      <c r="H4130">
        <v>19.25</v>
      </c>
      <c r="I4130">
        <v>57</v>
      </c>
      <c r="J4130" t="s">
        <v>39</v>
      </c>
      <c r="K4130">
        <v>350</v>
      </c>
      <c r="L4130" t="s">
        <v>77</v>
      </c>
      <c r="M4130">
        <v>2020</v>
      </c>
      <c r="N4130" t="s">
        <v>35</v>
      </c>
      <c r="O4130">
        <v>3.3</v>
      </c>
      <c r="P4130">
        <v>7</v>
      </c>
      <c r="Q4130" t="s">
        <v>24</v>
      </c>
      <c r="R4130">
        <v>55</v>
      </c>
      <c r="S4130">
        <f t="shared" si="192"/>
        <v>3135</v>
      </c>
      <c r="T4130">
        <f t="shared" si="193"/>
        <v>376.2</v>
      </c>
      <c r="U4130" s="2">
        <f t="shared" si="194"/>
        <v>0.12280701754385964</v>
      </c>
      <c r="V4130" t="str" cm="1">
        <f t="array" ref="V4130">_xlfn.IFS(H4130&lt;5,"Urban",H4130&lt;=12,"Sub-Urban",H4130&gt;12,"Out Of City")</f>
        <v>Out Of City</v>
      </c>
      <c r="W4130" t="str" cm="1">
        <f t="array" ref="W4130">_xlfn.IFS(
    L4130="CCS", "CCS",
    L4130="Type 2", "Type 2",
    L4130="CHAdeMO", "CHAdeMO",
    L4130="Tesla", "Tesla",
    L4130="CCS, Type 2", "CCS, Type 2",
    L4130="Type 2, CCS", "CCS, Type 2",
    L4130="CHAdeMO, Type 2", "CHAdeMO, Type 2",
    L4130="Type 2, CHAdeMO", "CHAdeMO, Type 2",
    L4130="CCS, Tesla", "CCS, Tesla",
    L4130="Tesla, CCS", "CCS, Tesla",
    L4130="Tesla, Type 2", "Tesla, Type 2",
    L4130="Type 2, Tesla", "Tesla, Type 2",
    L4130="CCS, CHAdeMO", "CCS, CHAdeMO",
    L4130="CHAdeMO, CCS", "CCS, CHAdeMO",
    L4130="CHAdeMO, Tesla", "CHAdeMO, Tesla",
    L4130="Tesla, CHAdeMO", "CHAdeMO, Tesla"
)</f>
        <v>CHAdeMO</v>
      </c>
    </row>
    <row r="4131" spans="1:23" x14ac:dyDescent="0.25">
      <c r="A4131" t="s">
        <v>8269</v>
      </c>
      <c r="B4131">
        <v>-33.712696000000001</v>
      </c>
      <c r="C4131">
        <v>151.37032300000001</v>
      </c>
      <c r="D4131" t="s">
        <v>8270</v>
      </c>
      <c r="E4131" t="s">
        <v>38</v>
      </c>
      <c r="F4131">
        <v>0.44</v>
      </c>
      <c r="G4131" t="s">
        <v>32</v>
      </c>
      <c r="H4131">
        <v>13.89</v>
      </c>
      <c r="I4131">
        <v>54</v>
      </c>
      <c r="J4131" t="s">
        <v>47</v>
      </c>
      <c r="K4131">
        <v>350</v>
      </c>
      <c r="L4131" t="s">
        <v>85</v>
      </c>
      <c r="M4131">
        <v>2022</v>
      </c>
      <c r="N4131" t="s">
        <v>35</v>
      </c>
      <c r="O4131">
        <v>3.7</v>
      </c>
      <c r="P4131">
        <v>6</v>
      </c>
      <c r="Q4131" t="s">
        <v>48</v>
      </c>
      <c r="R4131">
        <v>17</v>
      </c>
      <c r="S4131">
        <f t="shared" si="192"/>
        <v>918</v>
      </c>
      <c r="T4131">
        <f t="shared" si="193"/>
        <v>403.92</v>
      </c>
      <c r="U4131" s="2">
        <f t="shared" si="194"/>
        <v>0.1111111111111111</v>
      </c>
      <c r="V4131" t="str" cm="1">
        <f t="array" ref="V4131">_xlfn.IFS(H4131&lt;5,"Urban",H4131&lt;=12,"Sub-Urban",H4131&gt;12,"Out Of City")</f>
        <v>Out Of City</v>
      </c>
      <c r="W4131" t="str" cm="1">
        <f t="array" ref="W4131">_xlfn.IFS(
    L4131="CCS", "CCS",
    L4131="Type 2", "Type 2",
    L4131="CHAdeMO", "CHAdeMO",
    L4131="Tesla", "Tesla",
    L4131="CCS, Type 2", "CCS, Type 2",
    L4131="Type 2, CCS", "CCS, Type 2",
    L4131="CHAdeMO, Type 2", "CHAdeMO, Type 2",
    L4131="Type 2, CHAdeMO", "CHAdeMO, Type 2",
    L4131="CCS, Tesla", "CCS, Tesla",
    L4131="Tesla, CCS", "CCS, Tesla",
    L4131="Tesla, Type 2", "Tesla, Type 2",
    L4131="Type 2, Tesla", "Tesla, Type 2",
    L4131="CCS, CHAdeMO", "CCS, CHAdeMO",
    L4131="CHAdeMO, CCS", "CCS, CHAdeMO",
    L4131="CHAdeMO, Tesla", "CHAdeMO, Tesla",
    L4131="Tesla, CHAdeMO", "CHAdeMO, Tesla"
)</f>
        <v>CHAdeMO, Tesla</v>
      </c>
    </row>
    <row r="4132" spans="1:23" x14ac:dyDescent="0.25">
      <c r="A4132" t="s">
        <v>8271</v>
      </c>
      <c r="B4132">
        <v>77.338003</v>
      </c>
      <c r="C4132">
        <v>-55.633457999999997</v>
      </c>
      <c r="D4132" t="s">
        <v>8272</v>
      </c>
      <c r="E4132" t="s">
        <v>27</v>
      </c>
      <c r="F4132">
        <v>0.31</v>
      </c>
      <c r="G4132" t="s">
        <v>20</v>
      </c>
      <c r="H4132">
        <v>5.64</v>
      </c>
      <c r="I4132">
        <v>26</v>
      </c>
      <c r="J4132" t="s">
        <v>39</v>
      </c>
      <c r="K4132">
        <v>350</v>
      </c>
      <c r="L4132" t="s">
        <v>61</v>
      </c>
      <c r="M4132">
        <v>2014</v>
      </c>
      <c r="N4132" t="s">
        <v>35</v>
      </c>
      <c r="O4132">
        <v>4.2</v>
      </c>
      <c r="P4132">
        <v>6</v>
      </c>
      <c r="Q4132" t="s">
        <v>29</v>
      </c>
      <c r="R4132">
        <v>52</v>
      </c>
      <c r="S4132">
        <f t="shared" si="192"/>
        <v>1352</v>
      </c>
      <c r="T4132">
        <f t="shared" si="193"/>
        <v>419.12</v>
      </c>
      <c r="U4132" s="2">
        <f t="shared" si="194"/>
        <v>0.23076923076923078</v>
      </c>
      <c r="V4132" t="str" cm="1">
        <f t="array" ref="V4132">_xlfn.IFS(H4132&lt;5,"Urban",H4132&lt;=12,"Sub-Urban",H4132&gt;12,"Out Of City")</f>
        <v>Sub-Urban</v>
      </c>
      <c r="W4132" t="str" cm="1">
        <f t="array" ref="W4132">_xlfn.IFS(
    L4132="CCS", "CCS",
    L4132="Type 2", "Type 2",
    L4132="CHAdeMO", "CHAdeMO",
    L4132="Tesla", "Tesla",
    L4132="CCS, Type 2", "CCS, Type 2",
    L4132="Type 2, CCS", "CCS, Type 2",
    L4132="CHAdeMO, Type 2", "CHAdeMO, Type 2",
    L4132="Type 2, CHAdeMO", "CHAdeMO, Type 2",
    L4132="CCS, Tesla", "CCS, Tesla",
    L4132="Tesla, CCS", "CCS, Tesla",
    L4132="Tesla, Type 2", "Tesla, Type 2",
    L4132="Type 2, Tesla", "Tesla, Type 2",
    L4132="CCS, CHAdeMO", "CCS, CHAdeMO",
    L4132="CHAdeMO, CCS", "CCS, CHAdeMO",
    L4132="CHAdeMO, Tesla", "CHAdeMO, Tesla",
    L4132="Tesla, CHAdeMO", "CHAdeMO, Tesla"
)</f>
        <v>CHAdeMO, Tesla</v>
      </c>
    </row>
    <row r="4133" spans="1:23" x14ac:dyDescent="0.25">
      <c r="A4133" t="s">
        <v>8273</v>
      </c>
      <c r="B4133">
        <v>13.705176</v>
      </c>
      <c r="C4133">
        <v>100.42137700000001</v>
      </c>
      <c r="D4133" t="s">
        <v>8274</v>
      </c>
      <c r="E4133" t="s">
        <v>27</v>
      </c>
      <c r="F4133">
        <v>0.48</v>
      </c>
      <c r="G4133" t="s">
        <v>20</v>
      </c>
      <c r="H4133">
        <v>16.399999999999999</v>
      </c>
      <c r="I4133">
        <v>91</v>
      </c>
      <c r="J4133" t="s">
        <v>46</v>
      </c>
      <c r="K4133">
        <v>22</v>
      </c>
      <c r="L4133" t="s">
        <v>47</v>
      </c>
      <c r="M4133">
        <v>2010</v>
      </c>
      <c r="N4133" t="s">
        <v>35</v>
      </c>
      <c r="O4133">
        <v>4.8</v>
      </c>
      <c r="P4133">
        <v>5</v>
      </c>
      <c r="Q4133" t="s">
        <v>48</v>
      </c>
      <c r="R4133">
        <v>49</v>
      </c>
      <c r="S4133">
        <f t="shared" si="192"/>
        <v>4459</v>
      </c>
      <c r="T4133">
        <f t="shared" si="193"/>
        <v>2140.3199999999997</v>
      </c>
      <c r="U4133" s="2">
        <f t="shared" si="194"/>
        <v>5.4945054945054944E-2</v>
      </c>
      <c r="V4133" t="str" cm="1">
        <f t="array" ref="V4133">_xlfn.IFS(H4133&lt;5,"Urban",H4133&lt;=12,"Sub-Urban",H4133&gt;12,"Out Of City")</f>
        <v>Out Of City</v>
      </c>
      <c r="W4133" t="str" cm="1">
        <f t="array" ref="W4133">_xlfn.IFS(
    L4133="CCS", "CCS",
    L4133="Type 2", "Type 2",
    L4133="CHAdeMO", "CHAdeMO",
    L4133="Tesla", "Tesla",
    L4133="CCS, Type 2", "CCS, Type 2",
    L4133="Type 2, CCS", "CCS, Type 2",
    L4133="CHAdeMO, Type 2", "CHAdeMO, Type 2",
    L4133="Type 2, CHAdeMO", "CHAdeMO, Type 2",
    L4133="CCS, Tesla", "CCS, Tesla",
    L4133="Tesla, CCS", "CCS, Tesla",
    L4133="Tesla, Type 2", "Tesla, Type 2",
    L4133="Type 2, Tesla", "Tesla, Type 2",
    L4133="CCS, CHAdeMO", "CCS, CHAdeMO",
    L4133="CHAdeMO, CCS", "CCS, CHAdeMO",
    L4133="CHAdeMO, Tesla", "CHAdeMO, Tesla",
    L4133="Tesla, CHAdeMO", "CHAdeMO, Tesla"
)</f>
        <v>Tesla</v>
      </c>
    </row>
    <row r="4134" spans="1:23" x14ac:dyDescent="0.25">
      <c r="A4134" t="s">
        <v>8275</v>
      </c>
      <c r="B4134">
        <v>13.864906</v>
      </c>
      <c r="C4134">
        <v>100.513156</v>
      </c>
      <c r="D4134" t="s">
        <v>8276</v>
      </c>
      <c r="E4134" t="s">
        <v>19</v>
      </c>
      <c r="F4134">
        <v>0.31</v>
      </c>
      <c r="G4134" t="s">
        <v>20</v>
      </c>
      <c r="H4134">
        <v>15.56</v>
      </c>
      <c r="I4134">
        <v>39</v>
      </c>
      <c r="J4134" t="s">
        <v>39</v>
      </c>
      <c r="K4134">
        <v>22</v>
      </c>
      <c r="L4134" t="s">
        <v>22</v>
      </c>
      <c r="M4134">
        <v>2013</v>
      </c>
      <c r="N4134" t="s">
        <v>23</v>
      </c>
      <c r="O4134">
        <v>4.8</v>
      </c>
      <c r="P4134">
        <v>9</v>
      </c>
      <c r="Q4134" t="s">
        <v>24</v>
      </c>
      <c r="R4134">
        <v>22</v>
      </c>
      <c r="S4134">
        <f t="shared" si="192"/>
        <v>858</v>
      </c>
      <c r="T4134">
        <f t="shared" si="193"/>
        <v>265.98</v>
      </c>
      <c r="U4134" s="2">
        <f t="shared" si="194"/>
        <v>0.23076923076923078</v>
      </c>
      <c r="V4134" t="str" cm="1">
        <f t="array" ref="V4134">_xlfn.IFS(H4134&lt;5,"Urban",H4134&lt;=12,"Sub-Urban",H4134&gt;12,"Out Of City")</f>
        <v>Out Of City</v>
      </c>
      <c r="W4134" t="str" cm="1">
        <f t="array" ref="W4134">_xlfn.IFS(
    L4134="CCS", "CCS",
    L4134="Type 2", "Type 2",
    L4134="CHAdeMO", "CHAdeMO",
    L4134="Tesla", "Tesla",
    L4134="CCS, Type 2", "CCS, Type 2",
    L4134="Type 2, CCS", "CCS, Type 2",
    L4134="CHAdeMO, Type 2", "CHAdeMO, Type 2",
    L4134="Type 2, CHAdeMO", "CHAdeMO, Type 2",
    L4134="CCS, Tesla", "CCS, Tesla",
    L4134="Tesla, CCS", "CCS, Tesla",
    L4134="Tesla, Type 2", "Tesla, Type 2",
    L4134="Type 2, Tesla", "Tesla, Type 2",
    L4134="CCS, CHAdeMO", "CCS, CHAdeMO",
    L4134="CHAdeMO, CCS", "CCS, CHAdeMO",
    L4134="CHAdeMO, Tesla", "CHAdeMO, Tesla",
    L4134="Tesla, CHAdeMO", "CHAdeMO, Tesla"
)</f>
        <v>CCS, CHAdeMO</v>
      </c>
    </row>
    <row r="4135" spans="1:23" x14ac:dyDescent="0.25">
      <c r="A4135" t="s">
        <v>8277</v>
      </c>
      <c r="B4135">
        <v>39.941502</v>
      </c>
      <c r="C4135">
        <v>116.277638</v>
      </c>
      <c r="D4135" t="s">
        <v>8278</v>
      </c>
      <c r="E4135" t="s">
        <v>38</v>
      </c>
      <c r="F4135">
        <v>0.3</v>
      </c>
      <c r="G4135" t="s">
        <v>20</v>
      </c>
      <c r="H4135">
        <v>9.58</v>
      </c>
      <c r="I4135">
        <v>16</v>
      </c>
      <c r="J4135" t="s">
        <v>21</v>
      </c>
      <c r="K4135">
        <v>150</v>
      </c>
      <c r="L4135" t="s">
        <v>34</v>
      </c>
      <c r="M4135">
        <v>2014</v>
      </c>
      <c r="N4135" t="s">
        <v>23</v>
      </c>
      <c r="O4135">
        <v>3.4</v>
      </c>
      <c r="P4135">
        <v>4</v>
      </c>
      <c r="Q4135" t="s">
        <v>29</v>
      </c>
      <c r="R4135">
        <v>15</v>
      </c>
      <c r="S4135">
        <f t="shared" si="192"/>
        <v>240</v>
      </c>
      <c r="T4135">
        <f t="shared" si="193"/>
        <v>72</v>
      </c>
      <c r="U4135" s="2">
        <f t="shared" si="194"/>
        <v>0.25</v>
      </c>
      <c r="V4135" t="str" cm="1">
        <f t="array" ref="V4135">_xlfn.IFS(H4135&lt;5,"Urban",H4135&lt;=12,"Sub-Urban",H4135&gt;12,"Out Of City")</f>
        <v>Sub-Urban</v>
      </c>
      <c r="W4135" t="str" cm="1">
        <f t="array" ref="W4135">_xlfn.IFS(
    L4135="CCS", "CCS",
    L4135="Type 2", "Type 2",
    L4135="CHAdeMO", "CHAdeMO",
    L4135="Tesla", "Tesla",
    L4135="CCS, Type 2", "CCS, Type 2",
    L4135="Type 2, CCS", "CCS, Type 2",
    L4135="CHAdeMO, Type 2", "CHAdeMO, Type 2",
    L4135="Type 2, CHAdeMO", "CHAdeMO, Type 2",
    L4135="CCS, Tesla", "CCS, Tesla",
    L4135="Tesla, CCS", "CCS, Tesla",
    L4135="Tesla, Type 2", "Tesla, Type 2",
    L4135="Type 2, Tesla", "Tesla, Type 2",
    L4135="CCS, CHAdeMO", "CCS, CHAdeMO",
    L4135="CHAdeMO, CCS", "CCS, CHAdeMO",
    L4135="CHAdeMO, Tesla", "CHAdeMO, Tesla",
    L4135="Tesla, CHAdeMO", "CHAdeMO, Tesla"
)</f>
        <v>CCS, Type 2</v>
      </c>
    </row>
    <row r="4136" spans="1:23" x14ac:dyDescent="0.25">
      <c r="A4136" t="s">
        <v>8279</v>
      </c>
      <c r="B4136">
        <v>-23.664265</v>
      </c>
      <c r="C4136">
        <v>-46.559677000000001</v>
      </c>
      <c r="D4136" t="s">
        <v>8280</v>
      </c>
      <c r="E4136" t="s">
        <v>38</v>
      </c>
      <c r="F4136">
        <v>0.28000000000000003</v>
      </c>
      <c r="G4136" s="1" t="s">
        <v>9985</v>
      </c>
      <c r="H4136">
        <v>9.0399999999999991</v>
      </c>
      <c r="I4136">
        <v>47</v>
      </c>
      <c r="J4136" t="s">
        <v>39</v>
      </c>
      <c r="K4136">
        <v>50</v>
      </c>
      <c r="L4136" t="s">
        <v>64</v>
      </c>
      <c r="M4136">
        <v>2022</v>
      </c>
      <c r="N4136" t="s">
        <v>35</v>
      </c>
      <c r="O4136">
        <v>4.7</v>
      </c>
      <c r="P4136">
        <v>7</v>
      </c>
      <c r="Q4136" t="s">
        <v>29</v>
      </c>
      <c r="R4136">
        <v>16</v>
      </c>
      <c r="S4136">
        <f t="shared" si="192"/>
        <v>752</v>
      </c>
      <c r="T4136">
        <f t="shared" si="193"/>
        <v>210.56000000000003</v>
      </c>
      <c r="U4136" s="2">
        <f t="shared" si="194"/>
        <v>0.14893617021276595</v>
      </c>
      <c r="V4136" t="str" cm="1">
        <f t="array" ref="V4136">_xlfn.IFS(H4136&lt;5,"Urban",H4136&lt;=12,"Sub-Urban",H4136&gt;12,"Out Of City")</f>
        <v>Sub-Urban</v>
      </c>
      <c r="W4136" t="str" cm="1">
        <f t="array" ref="W4136">_xlfn.IFS(
    L4136="CCS", "CCS",
    L4136="Type 2", "Type 2",
    L4136="CHAdeMO", "CHAdeMO",
    L4136="Tesla", "Tesla",
    L4136="CCS, Type 2", "CCS, Type 2",
    L4136="Type 2, CCS", "CCS, Type 2",
    L4136="CHAdeMO, Type 2", "CHAdeMO, Type 2",
    L4136="Type 2, CHAdeMO", "CHAdeMO, Type 2",
    L4136="CCS, Tesla", "CCS, Tesla",
    L4136="Tesla, CCS", "CCS, Tesla",
    L4136="Tesla, Type 2", "Tesla, Type 2",
    L4136="Type 2, Tesla", "Tesla, Type 2",
    L4136="CCS, CHAdeMO", "CCS, CHAdeMO",
    L4136="CHAdeMO, CCS", "CCS, CHAdeMO",
    L4136="CHAdeMO, Tesla", "CHAdeMO, Tesla",
    L4136="Tesla, CHAdeMO", "CHAdeMO, Tesla"
)</f>
        <v>CCS, CHAdeMO</v>
      </c>
    </row>
    <row r="4137" spans="1:23" x14ac:dyDescent="0.25">
      <c r="A4137" t="s">
        <v>8281</v>
      </c>
      <c r="B4137">
        <v>39.905901</v>
      </c>
      <c r="C4137">
        <v>116.381371</v>
      </c>
      <c r="D4137" t="s">
        <v>8282</v>
      </c>
      <c r="E4137" t="s">
        <v>38</v>
      </c>
      <c r="F4137">
        <v>0.39</v>
      </c>
      <c r="G4137" t="s">
        <v>32</v>
      </c>
      <c r="H4137">
        <v>18.73</v>
      </c>
      <c r="I4137">
        <v>51</v>
      </c>
      <c r="J4137" t="s">
        <v>21</v>
      </c>
      <c r="K4137">
        <v>350</v>
      </c>
      <c r="L4137" t="s">
        <v>77</v>
      </c>
      <c r="M4137">
        <v>2017</v>
      </c>
      <c r="N4137" t="s">
        <v>23</v>
      </c>
      <c r="O4137">
        <v>4.9000000000000004</v>
      </c>
      <c r="P4137">
        <v>7</v>
      </c>
      <c r="Q4137" t="s">
        <v>24</v>
      </c>
      <c r="R4137">
        <v>16</v>
      </c>
      <c r="S4137">
        <f t="shared" si="192"/>
        <v>816</v>
      </c>
      <c r="T4137">
        <f t="shared" si="193"/>
        <v>318.24</v>
      </c>
      <c r="U4137" s="2">
        <f t="shared" si="194"/>
        <v>0.13725490196078433</v>
      </c>
      <c r="V4137" t="str" cm="1">
        <f t="array" ref="V4137">_xlfn.IFS(H4137&lt;5,"Urban",H4137&lt;=12,"Sub-Urban",H4137&gt;12,"Out Of City")</f>
        <v>Out Of City</v>
      </c>
      <c r="W4137" t="str" cm="1">
        <f t="array" ref="W4137">_xlfn.IFS(
    L4137="CCS", "CCS",
    L4137="Type 2", "Type 2",
    L4137="CHAdeMO", "CHAdeMO",
    L4137="Tesla", "Tesla",
    L4137="CCS, Type 2", "CCS, Type 2",
    L4137="Type 2, CCS", "CCS, Type 2",
    L4137="CHAdeMO, Type 2", "CHAdeMO, Type 2",
    L4137="Type 2, CHAdeMO", "CHAdeMO, Type 2",
    L4137="CCS, Tesla", "CCS, Tesla",
    L4137="Tesla, CCS", "CCS, Tesla",
    L4137="Tesla, Type 2", "Tesla, Type 2",
    L4137="Type 2, Tesla", "Tesla, Type 2",
    L4137="CCS, CHAdeMO", "CCS, CHAdeMO",
    L4137="CHAdeMO, CCS", "CCS, CHAdeMO",
    L4137="CHAdeMO, Tesla", "CHAdeMO, Tesla",
    L4137="Tesla, CHAdeMO", "CHAdeMO, Tesla"
)</f>
        <v>CHAdeMO</v>
      </c>
    </row>
    <row r="4138" spans="1:23" x14ac:dyDescent="0.25">
      <c r="A4138" t="s">
        <v>8283</v>
      </c>
      <c r="B4138">
        <v>37.829788999999998</v>
      </c>
      <c r="C4138">
        <v>-122.408704</v>
      </c>
      <c r="D4138" t="s">
        <v>8284</v>
      </c>
      <c r="E4138" t="s">
        <v>27</v>
      </c>
      <c r="F4138">
        <v>0.19</v>
      </c>
      <c r="G4138" s="1" t="s">
        <v>9985</v>
      </c>
      <c r="H4138">
        <v>3.5</v>
      </c>
      <c r="I4138">
        <v>42</v>
      </c>
      <c r="J4138" t="s">
        <v>39</v>
      </c>
      <c r="K4138">
        <v>22</v>
      </c>
      <c r="L4138" t="s">
        <v>40</v>
      </c>
      <c r="M4138">
        <v>2010</v>
      </c>
      <c r="N4138" t="s">
        <v>35</v>
      </c>
      <c r="O4138">
        <v>3.3</v>
      </c>
      <c r="P4138">
        <v>7</v>
      </c>
      <c r="Q4138" t="s">
        <v>29</v>
      </c>
      <c r="R4138">
        <v>47</v>
      </c>
      <c r="S4138">
        <f t="shared" si="192"/>
        <v>1974</v>
      </c>
      <c r="T4138">
        <f t="shared" si="193"/>
        <v>375.06</v>
      </c>
      <c r="U4138" s="2">
        <f t="shared" si="194"/>
        <v>0.16666666666666666</v>
      </c>
      <c r="V4138" t="str" cm="1">
        <f t="array" ref="V4138">_xlfn.IFS(H4138&lt;5,"Urban",H4138&lt;=12,"Sub-Urban",H4138&gt;12,"Out Of City")</f>
        <v>Urban</v>
      </c>
      <c r="W4138" t="str" cm="1">
        <f t="array" ref="W4138">_xlfn.IFS(
    L4138="CCS", "CCS",
    L4138="Type 2", "Type 2",
    L4138="CHAdeMO", "CHAdeMO",
    L4138="Tesla", "Tesla",
    L4138="CCS, Type 2", "CCS, Type 2",
    L4138="Type 2, CCS", "CCS, Type 2",
    L4138="CHAdeMO, Type 2", "CHAdeMO, Type 2",
    L4138="Type 2, CHAdeMO", "CHAdeMO, Type 2",
    L4138="CCS, Tesla", "CCS, Tesla",
    L4138="Tesla, CCS", "CCS, Tesla",
    L4138="Tesla, Type 2", "Tesla, Type 2",
    L4138="Type 2, Tesla", "Tesla, Type 2",
    L4138="CCS, CHAdeMO", "CCS, CHAdeMO",
    L4138="CHAdeMO, CCS", "CCS, CHAdeMO",
    L4138="CHAdeMO, Tesla", "CHAdeMO, Tesla",
    L4138="Tesla, CHAdeMO", "CHAdeMO, Tesla"
)</f>
        <v>Type 2</v>
      </c>
    </row>
    <row r="4139" spans="1:23" x14ac:dyDescent="0.25">
      <c r="A4139" t="s">
        <v>8285</v>
      </c>
      <c r="B4139">
        <v>37.781570000000002</v>
      </c>
      <c r="C4139">
        <v>-122.464354</v>
      </c>
      <c r="D4139" t="s">
        <v>8286</v>
      </c>
      <c r="E4139" t="s">
        <v>19</v>
      </c>
      <c r="F4139">
        <v>0.49</v>
      </c>
      <c r="G4139" t="s">
        <v>32</v>
      </c>
      <c r="H4139">
        <v>7.75</v>
      </c>
      <c r="I4139">
        <v>81</v>
      </c>
      <c r="J4139" t="s">
        <v>21</v>
      </c>
      <c r="K4139">
        <v>22</v>
      </c>
      <c r="L4139" t="s">
        <v>47</v>
      </c>
      <c r="M4139">
        <v>2016</v>
      </c>
      <c r="N4139" t="s">
        <v>23</v>
      </c>
      <c r="O4139">
        <v>3.8</v>
      </c>
      <c r="P4139">
        <v>6</v>
      </c>
      <c r="Q4139" t="s">
        <v>48</v>
      </c>
      <c r="R4139">
        <v>40</v>
      </c>
      <c r="S4139">
        <f t="shared" si="192"/>
        <v>3240</v>
      </c>
      <c r="T4139">
        <f t="shared" si="193"/>
        <v>1587.6</v>
      </c>
      <c r="U4139" s="2">
        <f t="shared" si="194"/>
        <v>7.407407407407407E-2</v>
      </c>
      <c r="V4139" t="str" cm="1">
        <f t="array" ref="V4139">_xlfn.IFS(H4139&lt;5,"Urban",H4139&lt;=12,"Sub-Urban",H4139&gt;12,"Out Of City")</f>
        <v>Sub-Urban</v>
      </c>
      <c r="W4139" t="str" cm="1">
        <f t="array" ref="W4139">_xlfn.IFS(
    L4139="CCS", "CCS",
    L4139="Type 2", "Type 2",
    L4139="CHAdeMO", "CHAdeMO",
    L4139="Tesla", "Tesla",
    L4139="CCS, Type 2", "CCS, Type 2",
    L4139="Type 2, CCS", "CCS, Type 2",
    L4139="CHAdeMO, Type 2", "CHAdeMO, Type 2",
    L4139="Type 2, CHAdeMO", "CHAdeMO, Type 2",
    L4139="CCS, Tesla", "CCS, Tesla",
    L4139="Tesla, CCS", "CCS, Tesla",
    L4139="Tesla, Type 2", "Tesla, Type 2",
    L4139="Type 2, Tesla", "Tesla, Type 2",
    L4139="CCS, CHAdeMO", "CCS, CHAdeMO",
    L4139="CHAdeMO, CCS", "CCS, CHAdeMO",
    L4139="CHAdeMO, Tesla", "CHAdeMO, Tesla",
    L4139="Tesla, CHAdeMO", "CHAdeMO, Tesla"
)</f>
        <v>Tesla</v>
      </c>
    </row>
    <row r="4140" spans="1:23" x14ac:dyDescent="0.25">
      <c r="A4140" t="s">
        <v>8287</v>
      </c>
      <c r="B4140">
        <v>37.881101000000001</v>
      </c>
      <c r="C4140">
        <v>-122.44907499999999</v>
      </c>
      <c r="D4140" t="s">
        <v>8288</v>
      </c>
      <c r="E4140" t="s">
        <v>19</v>
      </c>
      <c r="F4140">
        <v>0.24</v>
      </c>
      <c r="G4140" s="1" t="s">
        <v>9985</v>
      </c>
      <c r="H4140">
        <v>12.17</v>
      </c>
      <c r="I4140">
        <v>92</v>
      </c>
      <c r="J4140" t="s">
        <v>39</v>
      </c>
      <c r="K4140">
        <v>50</v>
      </c>
      <c r="L4140" t="s">
        <v>40</v>
      </c>
      <c r="M4140">
        <v>2013</v>
      </c>
      <c r="N4140" t="s">
        <v>35</v>
      </c>
      <c r="O4140">
        <v>4.5</v>
      </c>
      <c r="P4140">
        <v>4</v>
      </c>
      <c r="Q4140" t="s">
        <v>48</v>
      </c>
      <c r="R4140">
        <v>36</v>
      </c>
      <c r="S4140">
        <f t="shared" si="192"/>
        <v>3312</v>
      </c>
      <c r="T4140">
        <f t="shared" si="193"/>
        <v>794.88</v>
      </c>
      <c r="U4140" s="2">
        <f t="shared" si="194"/>
        <v>4.3478260869565216E-2</v>
      </c>
      <c r="V4140" t="str" cm="1">
        <f t="array" ref="V4140">_xlfn.IFS(H4140&lt;5,"Urban",H4140&lt;=12,"Sub-Urban",H4140&gt;12,"Out Of City")</f>
        <v>Out Of City</v>
      </c>
      <c r="W4140" t="str" cm="1">
        <f t="array" ref="W4140">_xlfn.IFS(
    L4140="CCS", "CCS",
    L4140="Type 2", "Type 2",
    L4140="CHAdeMO", "CHAdeMO",
    L4140="Tesla", "Tesla",
    L4140="CCS, Type 2", "CCS, Type 2",
    L4140="Type 2, CCS", "CCS, Type 2",
    L4140="CHAdeMO, Type 2", "CHAdeMO, Type 2",
    L4140="Type 2, CHAdeMO", "CHAdeMO, Type 2",
    L4140="CCS, Tesla", "CCS, Tesla",
    L4140="Tesla, CCS", "CCS, Tesla",
    L4140="Tesla, Type 2", "Tesla, Type 2",
    L4140="Type 2, Tesla", "Tesla, Type 2",
    L4140="CCS, CHAdeMO", "CCS, CHAdeMO",
    L4140="CHAdeMO, CCS", "CCS, CHAdeMO",
    L4140="CHAdeMO, Tesla", "CHAdeMO, Tesla",
    L4140="Tesla, CHAdeMO", "CHAdeMO, Tesla"
)</f>
        <v>Type 2</v>
      </c>
    </row>
    <row r="4141" spans="1:23" x14ac:dyDescent="0.25">
      <c r="A4141" t="s">
        <v>8289</v>
      </c>
      <c r="B4141">
        <v>-23.563849000000001</v>
      </c>
      <c r="C4141">
        <v>-46.537024000000002</v>
      </c>
      <c r="D4141" t="s">
        <v>8290</v>
      </c>
      <c r="E4141" t="s">
        <v>27</v>
      </c>
      <c r="F4141">
        <v>0.5</v>
      </c>
      <c r="G4141" t="s">
        <v>20</v>
      </c>
      <c r="H4141">
        <v>10.52</v>
      </c>
      <c r="I4141">
        <v>24</v>
      </c>
      <c r="J4141" t="s">
        <v>33</v>
      </c>
      <c r="K4141">
        <v>150</v>
      </c>
      <c r="L4141" t="s">
        <v>22</v>
      </c>
      <c r="M4141">
        <v>2013</v>
      </c>
      <c r="N4141" t="s">
        <v>23</v>
      </c>
      <c r="O4141">
        <v>3.9</v>
      </c>
      <c r="P4141">
        <v>6</v>
      </c>
      <c r="Q4141" t="s">
        <v>29</v>
      </c>
      <c r="R4141">
        <v>52</v>
      </c>
      <c r="S4141">
        <f t="shared" si="192"/>
        <v>1248</v>
      </c>
      <c r="T4141">
        <f t="shared" si="193"/>
        <v>624</v>
      </c>
      <c r="U4141" s="2">
        <f t="shared" si="194"/>
        <v>0.25</v>
      </c>
      <c r="V4141" t="str" cm="1">
        <f t="array" ref="V4141">_xlfn.IFS(H4141&lt;5,"Urban",H4141&lt;=12,"Sub-Urban",H4141&gt;12,"Out Of City")</f>
        <v>Sub-Urban</v>
      </c>
      <c r="W4141" t="str" cm="1">
        <f t="array" ref="W4141">_xlfn.IFS(
    L4141="CCS", "CCS",
    L4141="Type 2", "Type 2",
    L4141="CHAdeMO", "CHAdeMO",
    L4141="Tesla", "Tesla",
    L4141="CCS, Type 2", "CCS, Type 2",
    L4141="Type 2, CCS", "CCS, Type 2",
    L4141="CHAdeMO, Type 2", "CHAdeMO, Type 2",
    L4141="Type 2, CHAdeMO", "CHAdeMO, Type 2",
    L4141="CCS, Tesla", "CCS, Tesla",
    L4141="Tesla, CCS", "CCS, Tesla",
    L4141="Tesla, Type 2", "Tesla, Type 2",
    L4141="Type 2, Tesla", "Tesla, Type 2",
    L4141="CCS, CHAdeMO", "CCS, CHAdeMO",
    L4141="CHAdeMO, CCS", "CCS, CHAdeMO",
    L4141="CHAdeMO, Tesla", "CHAdeMO, Tesla",
    L4141="Tesla, CHAdeMO", "CHAdeMO, Tesla"
)</f>
        <v>CCS, CHAdeMO</v>
      </c>
    </row>
    <row r="4142" spans="1:23" x14ac:dyDescent="0.25">
      <c r="A4142" t="s">
        <v>8291</v>
      </c>
      <c r="B4142">
        <v>-9.0624479999999998</v>
      </c>
      <c r="C4142">
        <v>-125.842716</v>
      </c>
      <c r="D4142" t="s">
        <v>8292</v>
      </c>
      <c r="E4142" t="s">
        <v>19</v>
      </c>
      <c r="F4142">
        <v>0.46</v>
      </c>
      <c r="G4142" t="s">
        <v>20</v>
      </c>
      <c r="H4142">
        <v>16.66</v>
      </c>
      <c r="I4142">
        <v>94</v>
      </c>
      <c r="J4142" t="s">
        <v>33</v>
      </c>
      <c r="K4142">
        <v>22</v>
      </c>
      <c r="L4142" t="s">
        <v>85</v>
      </c>
      <c r="M4142">
        <v>2012</v>
      </c>
      <c r="N4142" t="s">
        <v>23</v>
      </c>
      <c r="O4142">
        <v>3.5</v>
      </c>
      <c r="P4142">
        <v>10</v>
      </c>
      <c r="Q4142" t="s">
        <v>24</v>
      </c>
      <c r="R4142">
        <v>29</v>
      </c>
      <c r="S4142">
        <f t="shared" si="192"/>
        <v>2726</v>
      </c>
      <c r="T4142">
        <f t="shared" si="193"/>
        <v>1253.96</v>
      </c>
      <c r="U4142" s="2">
        <f t="shared" si="194"/>
        <v>0.10638297872340426</v>
      </c>
      <c r="V4142" t="str" cm="1">
        <f t="array" ref="V4142">_xlfn.IFS(H4142&lt;5,"Urban",H4142&lt;=12,"Sub-Urban",H4142&gt;12,"Out Of City")</f>
        <v>Out Of City</v>
      </c>
      <c r="W4142" t="str" cm="1">
        <f t="array" ref="W4142">_xlfn.IFS(
    L4142="CCS", "CCS",
    L4142="Type 2", "Type 2",
    L4142="CHAdeMO", "CHAdeMO",
    L4142="Tesla", "Tesla",
    L4142="CCS, Type 2", "CCS, Type 2",
    L4142="Type 2, CCS", "CCS, Type 2",
    L4142="CHAdeMO, Type 2", "CHAdeMO, Type 2",
    L4142="Type 2, CHAdeMO", "CHAdeMO, Type 2",
    L4142="CCS, Tesla", "CCS, Tesla",
    L4142="Tesla, CCS", "CCS, Tesla",
    L4142="Tesla, Type 2", "Tesla, Type 2",
    L4142="Type 2, Tesla", "Tesla, Type 2",
    L4142="CCS, CHAdeMO", "CCS, CHAdeMO",
    L4142="CHAdeMO, CCS", "CCS, CHAdeMO",
    L4142="CHAdeMO, Tesla", "CHAdeMO, Tesla",
    L4142="Tesla, CHAdeMO", "CHAdeMO, Tesla"
)</f>
        <v>CHAdeMO, Tesla</v>
      </c>
    </row>
    <row r="4143" spans="1:23" x14ac:dyDescent="0.25">
      <c r="A4143" t="s">
        <v>8293</v>
      </c>
      <c r="B4143">
        <v>25.228929999999998</v>
      </c>
      <c r="C4143">
        <v>55.307985000000002</v>
      </c>
      <c r="D4143" t="s">
        <v>8294</v>
      </c>
      <c r="E4143" t="s">
        <v>27</v>
      </c>
      <c r="F4143">
        <v>0.31</v>
      </c>
      <c r="G4143" t="s">
        <v>20</v>
      </c>
      <c r="H4143">
        <v>14.03</v>
      </c>
      <c r="I4143">
        <v>70</v>
      </c>
      <c r="J4143" t="s">
        <v>46</v>
      </c>
      <c r="K4143">
        <v>350</v>
      </c>
      <c r="L4143" t="s">
        <v>43</v>
      </c>
      <c r="M4143">
        <v>2023</v>
      </c>
      <c r="N4143" t="s">
        <v>23</v>
      </c>
      <c r="O4143">
        <v>4.8</v>
      </c>
      <c r="P4143">
        <v>6</v>
      </c>
      <c r="Q4143" t="s">
        <v>24</v>
      </c>
      <c r="R4143">
        <v>52</v>
      </c>
      <c r="S4143">
        <f t="shared" si="192"/>
        <v>3640</v>
      </c>
      <c r="T4143">
        <f t="shared" si="193"/>
        <v>1128.4000000000001</v>
      </c>
      <c r="U4143" s="2">
        <f t="shared" si="194"/>
        <v>8.5714285714285715E-2</v>
      </c>
      <c r="V4143" t="str" cm="1">
        <f t="array" ref="V4143">_xlfn.IFS(H4143&lt;5,"Urban",H4143&lt;=12,"Sub-Urban",H4143&gt;12,"Out Of City")</f>
        <v>Out Of City</v>
      </c>
      <c r="W4143" t="str" cm="1">
        <f t="array" ref="W4143">_xlfn.IFS(
    L4143="CCS", "CCS",
    L4143="Type 2", "Type 2",
    L4143="CHAdeMO", "CHAdeMO",
    L4143="Tesla", "Tesla",
    L4143="CCS, Type 2", "CCS, Type 2",
    L4143="Type 2, CCS", "CCS, Type 2",
    L4143="CHAdeMO, Type 2", "CHAdeMO, Type 2",
    L4143="Type 2, CHAdeMO", "CHAdeMO, Type 2",
    L4143="CCS, Tesla", "CCS, Tesla",
    L4143="Tesla, CCS", "CCS, Tesla",
    L4143="Tesla, Type 2", "Tesla, Type 2",
    L4143="Type 2, Tesla", "Tesla, Type 2",
    L4143="CCS, CHAdeMO", "CCS, CHAdeMO",
    L4143="CHAdeMO, CCS", "CCS, CHAdeMO",
    L4143="CHAdeMO, Tesla", "CHAdeMO, Tesla",
    L4143="Tesla, CHAdeMO", "CHAdeMO, Tesla"
)</f>
        <v>CCS</v>
      </c>
    </row>
    <row r="4144" spans="1:23" x14ac:dyDescent="0.25">
      <c r="A4144" t="s">
        <v>8295</v>
      </c>
      <c r="B4144">
        <v>52.481693</v>
      </c>
      <c r="C4144">
        <v>13.435093999999999</v>
      </c>
      <c r="D4144" t="s">
        <v>8296</v>
      </c>
      <c r="E4144" t="s">
        <v>27</v>
      </c>
      <c r="F4144">
        <v>0.49</v>
      </c>
      <c r="G4144" t="s">
        <v>32</v>
      </c>
      <c r="H4144">
        <v>14.34</v>
      </c>
      <c r="I4144">
        <v>68</v>
      </c>
      <c r="J4144" t="s">
        <v>46</v>
      </c>
      <c r="K4144">
        <v>150</v>
      </c>
      <c r="L4144" t="s">
        <v>47</v>
      </c>
      <c r="M4144">
        <v>2016</v>
      </c>
      <c r="N4144" t="s">
        <v>35</v>
      </c>
      <c r="O4144">
        <v>3.7</v>
      </c>
      <c r="P4144">
        <v>6</v>
      </c>
      <c r="Q4144" t="s">
        <v>29</v>
      </c>
      <c r="R4144">
        <v>46</v>
      </c>
      <c r="S4144">
        <f t="shared" si="192"/>
        <v>3128</v>
      </c>
      <c r="T4144">
        <f t="shared" si="193"/>
        <v>1532.72</v>
      </c>
      <c r="U4144" s="2">
        <f t="shared" si="194"/>
        <v>8.8235294117647065E-2</v>
      </c>
      <c r="V4144" t="str" cm="1">
        <f t="array" ref="V4144">_xlfn.IFS(H4144&lt;5,"Urban",H4144&lt;=12,"Sub-Urban",H4144&gt;12,"Out Of City")</f>
        <v>Out Of City</v>
      </c>
      <c r="W4144" t="str" cm="1">
        <f t="array" ref="W4144">_xlfn.IFS(
    L4144="CCS", "CCS",
    L4144="Type 2", "Type 2",
    L4144="CHAdeMO", "CHAdeMO",
    L4144="Tesla", "Tesla",
    L4144="CCS, Type 2", "CCS, Type 2",
    L4144="Type 2, CCS", "CCS, Type 2",
    L4144="CHAdeMO, Type 2", "CHAdeMO, Type 2",
    L4144="Type 2, CHAdeMO", "CHAdeMO, Type 2",
    L4144="CCS, Tesla", "CCS, Tesla",
    L4144="Tesla, CCS", "CCS, Tesla",
    L4144="Tesla, Type 2", "Tesla, Type 2",
    L4144="Type 2, Tesla", "Tesla, Type 2",
    L4144="CCS, CHAdeMO", "CCS, CHAdeMO",
    L4144="CHAdeMO, CCS", "CCS, CHAdeMO",
    L4144="CHAdeMO, Tesla", "CHAdeMO, Tesla",
    L4144="Tesla, CHAdeMO", "CHAdeMO, Tesla"
)</f>
        <v>Tesla</v>
      </c>
    </row>
    <row r="4145" spans="1:23" x14ac:dyDescent="0.25">
      <c r="A4145" t="s">
        <v>8297</v>
      </c>
      <c r="B4145">
        <v>25.336055000000002</v>
      </c>
      <c r="C4145">
        <v>55.36186</v>
      </c>
      <c r="D4145" t="s">
        <v>8298</v>
      </c>
      <c r="E4145" t="s">
        <v>19</v>
      </c>
      <c r="F4145">
        <v>0.37</v>
      </c>
      <c r="G4145" s="1" t="s">
        <v>9985</v>
      </c>
      <c r="H4145">
        <v>7.28</v>
      </c>
      <c r="I4145">
        <v>81</v>
      </c>
      <c r="J4145" t="s">
        <v>47</v>
      </c>
      <c r="K4145">
        <v>150</v>
      </c>
      <c r="L4145" t="s">
        <v>61</v>
      </c>
      <c r="M4145">
        <v>2021</v>
      </c>
      <c r="N4145" t="s">
        <v>35</v>
      </c>
      <c r="O4145">
        <v>4</v>
      </c>
      <c r="P4145">
        <v>1</v>
      </c>
      <c r="Q4145" t="s">
        <v>48</v>
      </c>
      <c r="R4145">
        <v>39</v>
      </c>
      <c r="S4145">
        <f t="shared" si="192"/>
        <v>3159</v>
      </c>
      <c r="T4145">
        <f t="shared" si="193"/>
        <v>1168.83</v>
      </c>
      <c r="U4145" s="2">
        <f t="shared" si="194"/>
        <v>1.2345679012345678E-2</v>
      </c>
      <c r="V4145" t="str" cm="1">
        <f t="array" ref="V4145">_xlfn.IFS(H4145&lt;5,"Urban",H4145&lt;=12,"Sub-Urban",H4145&gt;12,"Out Of City")</f>
        <v>Sub-Urban</v>
      </c>
      <c r="W4145" t="str" cm="1">
        <f t="array" ref="W4145">_xlfn.IFS(
    L4145="CCS", "CCS",
    L4145="Type 2", "Type 2",
    L4145="CHAdeMO", "CHAdeMO",
    L4145="Tesla", "Tesla",
    L4145="CCS, Type 2", "CCS, Type 2",
    L4145="Type 2, CCS", "CCS, Type 2",
    L4145="CHAdeMO, Type 2", "CHAdeMO, Type 2",
    L4145="Type 2, CHAdeMO", "CHAdeMO, Type 2",
    L4145="CCS, Tesla", "CCS, Tesla",
    L4145="Tesla, CCS", "CCS, Tesla",
    L4145="Tesla, Type 2", "Tesla, Type 2",
    L4145="Type 2, Tesla", "Tesla, Type 2",
    L4145="CCS, CHAdeMO", "CCS, CHAdeMO",
    L4145="CHAdeMO, CCS", "CCS, CHAdeMO",
    L4145="CHAdeMO, Tesla", "CHAdeMO, Tesla",
    L4145="Tesla, CHAdeMO", "CHAdeMO, Tesla"
)</f>
        <v>CHAdeMO, Tesla</v>
      </c>
    </row>
    <row r="4146" spans="1:23" x14ac:dyDescent="0.25">
      <c r="A4146" t="s">
        <v>8299</v>
      </c>
      <c r="B4146">
        <v>-23.552627999999999</v>
      </c>
      <c r="C4146">
        <v>-46.554600999999998</v>
      </c>
      <c r="D4146" t="s">
        <v>8300</v>
      </c>
      <c r="E4146" t="s">
        <v>19</v>
      </c>
      <c r="F4146">
        <v>0.33</v>
      </c>
      <c r="G4146" t="s">
        <v>20</v>
      </c>
      <c r="H4146">
        <v>5.85</v>
      </c>
      <c r="I4146">
        <v>52</v>
      </c>
      <c r="J4146" t="s">
        <v>39</v>
      </c>
      <c r="K4146">
        <v>150</v>
      </c>
      <c r="L4146" t="s">
        <v>58</v>
      </c>
      <c r="M4146">
        <v>2016</v>
      </c>
      <c r="N4146" t="s">
        <v>35</v>
      </c>
      <c r="O4146">
        <v>3.7</v>
      </c>
      <c r="P4146">
        <v>2</v>
      </c>
      <c r="Q4146" t="s">
        <v>24</v>
      </c>
      <c r="R4146">
        <v>22</v>
      </c>
      <c r="S4146">
        <f t="shared" si="192"/>
        <v>1144</v>
      </c>
      <c r="T4146">
        <f t="shared" si="193"/>
        <v>377.52000000000004</v>
      </c>
      <c r="U4146" s="2">
        <f t="shared" si="194"/>
        <v>3.8461538461538464E-2</v>
      </c>
      <c r="V4146" t="str" cm="1">
        <f t="array" ref="V4146">_xlfn.IFS(H4146&lt;5,"Urban",H4146&lt;=12,"Sub-Urban",H4146&gt;12,"Out Of City")</f>
        <v>Sub-Urban</v>
      </c>
      <c r="W4146" t="str" cm="1">
        <f t="array" ref="W4146">_xlfn.IFS(
    L4146="CCS", "CCS",
    L4146="Type 2", "Type 2",
    L4146="CHAdeMO", "CHAdeMO",
    L4146="Tesla", "Tesla",
    L4146="CCS, Type 2", "CCS, Type 2",
    L4146="Type 2, CCS", "CCS, Type 2",
    L4146="CHAdeMO, Type 2", "CHAdeMO, Type 2",
    L4146="Type 2, CHAdeMO", "CHAdeMO, Type 2",
    L4146="CCS, Tesla", "CCS, Tesla",
    L4146="Tesla, CCS", "CCS, Tesla",
    L4146="Tesla, Type 2", "Tesla, Type 2",
    L4146="Type 2, Tesla", "Tesla, Type 2",
    L4146="CCS, CHAdeMO", "CCS, CHAdeMO",
    L4146="CHAdeMO, CCS", "CCS, CHAdeMO",
    L4146="CHAdeMO, Tesla", "CHAdeMO, Tesla",
    L4146="Tesla, CHAdeMO", "CHAdeMO, Tesla"
)</f>
        <v>CCS, Tesla</v>
      </c>
    </row>
    <row r="4147" spans="1:23" x14ac:dyDescent="0.25">
      <c r="A4147" t="s">
        <v>8301</v>
      </c>
      <c r="B4147">
        <v>37.824173000000002</v>
      </c>
      <c r="C4147">
        <v>-122.421922</v>
      </c>
      <c r="D4147" t="s">
        <v>8302</v>
      </c>
      <c r="E4147" t="s">
        <v>19</v>
      </c>
      <c r="F4147">
        <v>0.2</v>
      </c>
      <c r="G4147" s="1" t="s">
        <v>9985</v>
      </c>
      <c r="H4147">
        <v>0.87</v>
      </c>
      <c r="I4147">
        <v>92</v>
      </c>
      <c r="J4147" t="s">
        <v>47</v>
      </c>
      <c r="K4147">
        <v>50</v>
      </c>
      <c r="L4147" t="s">
        <v>51</v>
      </c>
      <c r="M4147">
        <v>2011</v>
      </c>
      <c r="N4147" t="s">
        <v>23</v>
      </c>
      <c r="O4147">
        <v>4.3</v>
      </c>
      <c r="P4147">
        <v>7</v>
      </c>
      <c r="Q4147" t="s">
        <v>29</v>
      </c>
      <c r="R4147">
        <v>36</v>
      </c>
      <c r="S4147">
        <f t="shared" si="192"/>
        <v>3312</v>
      </c>
      <c r="T4147">
        <f t="shared" si="193"/>
        <v>662.40000000000009</v>
      </c>
      <c r="U4147" s="2">
        <f t="shared" si="194"/>
        <v>7.6086956521739135E-2</v>
      </c>
      <c r="V4147" t="str" cm="1">
        <f t="array" ref="V4147">_xlfn.IFS(H4147&lt;5,"Urban",H4147&lt;=12,"Sub-Urban",H4147&gt;12,"Out Of City")</f>
        <v>Urban</v>
      </c>
      <c r="W4147" t="str" cm="1">
        <f t="array" ref="W4147">_xlfn.IFS(
    L4147="CCS", "CCS",
    L4147="Type 2", "Type 2",
    L4147="CHAdeMO", "CHAdeMO",
    L4147="Tesla", "Tesla",
    L4147="CCS, Type 2", "CCS, Type 2",
    L4147="Type 2, CCS", "CCS, Type 2",
    L4147="CHAdeMO, Type 2", "CHAdeMO, Type 2",
    L4147="Type 2, CHAdeMO", "CHAdeMO, Type 2",
    L4147="CCS, Tesla", "CCS, Tesla",
    L4147="Tesla, CCS", "CCS, Tesla",
    L4147="Tesla, Type 2", "Tesla, Type 2",
    L4147="Type 2, Tesla", "Tesla, Type 2",
    L4147="CCS, CHAdeMO", "CCS, CHAdeMO",
    L4147="CHAdeMO, CCS", "CCS, CHAdeMO",
    L4147="CHAdeMO, Tesla", "CHAdeMO, Tesla",
    L4147="Tesla, CHAdeMO", "CHAdeMO, Tesla"
)</f>
        <v>CCS, Tesla</v>
      </c>
    </row>
    <row r="4148" spans="1:23" x14ac:dyDescent="0.25">
      <c r="A4148" t="s">
        <v>8303</v>
      </c>
      <c r="B4148">
        <v>37.541218999999998</v>
      </c>
      <c r="C4148">
        <v>127.02295599999999</v>
      </c>
      <c r="D4148" t="s">
        <v>8304</v>
      </c>
      <c r="E4148" t="s">
        <v>38</v>
      </c>
      <c r="F4148">
        <v>0.44</v>
      </c>
      <c r="G4148" s="1" t="s">
        <v>9985</v>
      </c>
      <c r="H4148">
        <v>10.48</v>
      </c>
      <c r="I4148">
        <v>73</v>
      </c>
      <c r="J4148" t="s">
        <v>39</v>
      </c>
      <c r="K4148">
        <v>350</v>
      </c>
      <c r="L4148" t="s">
        <v>43</v>
      </c>
      <c r="M4148">
        <v>2015</v>
      </c>
      <c r="N4148" t="s">
        <v>23</v>
      </c>
      <c r="O4148">
        <v>3.2</v>
      </c>
      <c r="P4148">
        <v>9</v>
      </c>
      <c r="Q4148" t="s">
        <v>24</v>
      </c>
      <c r="R4148">
        <v>12</v>
      </c>
      <c r="S4148">
        <f t="shared" si="192"/>
        <v>876</v>
      </c>
      <c r="T4148">
        <f t="shared" si="193"/>
        <v>385.44</v>
      </c>
      <c r="U4148" s="2">
        <f t="shared" si="194"/>
        <v>0.12328767123287671</v>
      </c>
      <c r="V4148" t="str" cm="1">
        <f t="array" ref="V4148">_xlfn.IFS(H4148&lt;5,"Urban",H4148&lt;=12,"Sub-Urban",H4148&gt;12,"Out Of City")</f>
        <v>Sub-Urban</v>
      </c>
      <c r="W4148" t="str" cm="1">
        <f t="array" ref="W4148">_xlfn.IFS(
    L4148="CCS", "CCS",
    L4148="Type 2", "Type 2",
    L4148="CHAdeMO", "CHAdeMO",
    L4148="Tesla", "Tesla",
    L4148="CCS, Type 2", "CCS, Type 2",
    L4148="Type 2, CCS", "CCS, Type 2",
    L4148="CHAdeMO, Type 2", "CHAdeMO, Type 2",
    L4148="Type 2, CHAdeMO", "CHAdeMO, Type 2",
    L4148="CCS, Tesla", "CCS, Tesla",
    L4148="Tesla, CCS", "CCS, Tesla",
    L4148="Tesla, Type 2", "Tesla, Type 2",
    L4148="Type 2, Tesla", "Tesla, Type 2",
    L4148="CCS, CHAdeMO", "CCS, CHAdeMO",
    L4148="CHAdeMO, CCS", "CCS, CHAdeMO",
    L4148="CHAdeMO, Tesla", "CHAdeMO, Tesla",
    L4148="Tesla, CHAdeMO", "CHAdeMO, Tesla"
)</f>
        <v>CCS</v>
      </c>
    </row>
    <row r="4149" spans="1:23" x14ac:dyDescent="0.25">
      <c r="A4149" t="s">
        <v>8305</v>
      </c>
      <c r="B4149">
        <v>37.707377000000001</v>
      </c>
      <c r="C4149">
        <v>-122.476889</v>
      </c>
      <c r="D4149" t="s">
        <v>8306</v>
      </c>
      <c r="E4149" t="s">
        <v>27</v>
      </c>
      <c r="F4149">
        <v>0.3</v>
      </c>
      <c r="G4149" s="1" t="s">
        <v>9985</v>
      </c>
      <c r="H4149">
        <v>13.96</v>
      </c>
      <c r="I4149">
        <v>88</v>
      </c>
      <c r="J4149" t="s">
        <v>46</v>
      </c>
      <c r="K4149">
        <v>150</v>
      </c>
      <c r="L4149" t="s">
        <v>58</v>
      </c>
      <c r="M4149">
        <v>2017</v>
      </c>
      <c r="N4149" t="s">
        <v>23</v>
      </c>
      <c r="O4149">
        <v>5</v>
      </c>
      <c r="P4149">
        <v>6</v>
      </c>
      <c r="Q4149" t="s">
        <v>29</v>
      </c>
      <c r="R4149">
        <v>47</v>
      </c>
      <c r="S4149">
        <f t="shared" si="192"/>
        <v>4136</v>
      </c>
      <c r="T4149">
        <f t="shared" si="193"/>
        <v>1240.8</v>
      </c>
      <c r="U4149" s="2">
        <f t="shared" si="194"/>
        <v>6.8181818181818177E-2</v>
      </c>
      <c r="V4149" t="str" cm="1">
        <f t="array" ref="V4149">_xlfn.IFS(H4149&lt;5,"Urban",H4149&lt;=12,"Sub-Urban",H4149&gt;12,"Out Of City")</f>
        <v>Out Of City</v>
      </c>
      <c r="W4149" t="str" cm="1">
        <f t="array" ref="W4149">_xlfn.IFS(
    L4149="CCS", "CCS",
    L4149="Type 2", "Type 2",
    L4149="CHAdeMO", "CHAdeMO",
    L4149="Tesla", "Tesla",
    L4149="CCS, Type 2", "CCS, Type 2",
    L4149="Type 2, CCS", "CCS, Type 2",
    L4149="CHAdeMO, Type 2", "CHAdeMO, Type 2",
    L4149="Type 2, CHAdeMO", "CHAdeMO, Type 2",
    L4149="CCS, Tesla", "CCS, Tesla",
    L4149="Tesla, CCS", "CCS, Tesla",
    L4149="Tesla, Type 2", "Tesla, Type 2",
    L4149="Type 2, Tesla", "Tesla, Type 2",
    L4149="CCS, CHAdeMO", "CCS, CHAdeMO",
    L4149="CHAdeMO, CCS", "CCS, CHAdeMO",
    L4149="CHAdeMO, Tesla", "CHAdeMO, Tesla",
    L4149="Tesla, CHAdeMO", "CHAdeMO, Tesla"
)</f>
        <v>CCS, Tesla</v>
      </c>
    </row>
    <row r="4150" spans="1:23" x14ac:dyDescent="0.25">
      <c r="A4150" t="s">
        <v>8307</v>
      </c>
      <c r="B4150">
        <v>41.914265</v>
      </c>
      <c r="C4150">
        <v>-87.682872000000003</v>
      </c>
      <c r="D4150" t="s">
        <v>8308</v>
      </c>
      <c r="E4150" t="s">
        <v>38</v>
      </c>
      <c r="F4150">
        <v>0.45</v>
      </c>
      <c r="G4150" t="s">
        <v>20</v>
      </c>
      <c r="H4150">
        <v>13.65</v>
      </c>
      <c r="I4150">
        <v>95</v>
      </c>
      <c r="J4150" t="s">
        <v>39</v>
      </c>
      <c r="K4150">
        <v>150</v>
      </c>
      <c r="L4150" t="s">
        <v>51</v>
      </c>
      <c r="M4150">
        <v>2022</v>
      </c>
      <c r="N4150" t="s">
        <v>23</v>
      </c>
      <c r="O4150">
        <v>3.5</v>
      </c>
      <c r="P4150">
        <v>4</v>
      </c>
      <c r="Q4150" t="s">
        <v>29</v>
      </c>
      <c r="R4150">
        <v>17</v>
      </c>
      <c r="S4150">
        <f t="shared" si="192"/>
        <v>1615</v>
      </c>
      <c r="T4150">
        <f t="shared" si="193"/>
        <v>726.75</v>
      </c>
      <c r="U4150" s="2">
        <f t="shared" si="194"/>
        <v>4.2105263157894736E-2</v>
      </c>
      <c r="V4150" t="str" cm="1">
        <f t="array" ref="V4150">_xlfn.IFS(H4150&lt;5,"Urban",H4150&lt;=12,"Sub-Urban",H4150&gt;12,"Out Of City")</f>
        <v>Out Of City</v>
      </c>
      <c r="W4150" t="str" cm="1">
        <f t="array" ref="W4150">_xlfn.IFS(
    L4150="CCS", "CCS",
    L4150="Type 2", "Type 2",
    L4150="CHAdeMO", "CHAdeMO",
    L4150="Tesla", "Tesla",
    L4150="CCS, Type 2", "CCS, Type 2",
    L4150="Type 2, CCS", "CCS, Type 2",
    L4150="CHAdeMO, Type 2", "CHAdeMO, Type 2",
    L4150="Type 2, CHAdeMO", "CHAdeMO, Type 2",
    L4150="CCS, Tesla", "CCS, Tesla",
    L4150="Tesla, CCS", "CCS, Tesla",
    L4150="Tesla, Type 2", "Tesla, Type 2",
    L4150="Type 2, Tesla", "Tesla, Type 2",
    L4150="CCS, CHAdeMO", "CCS, CHAdeMO",
    L4150="CHAdeMO, CCS", "CCS, CHAdeMO",
    L4150="CHAdeMO, Tesla", "CHAdeMO, Tesla",
    L4150="Tesla, CHAdeMO", "CHAdeMO, Tesla"
)</f>
        <v>CCS, Tesla</v>
      </c>
    </row>
    <row r="4151" spans="1:23" x14ac:dyDescent="0.25">
      <c r="A4151" t="s">
        <v>8309</v>
      </c>
      <c r="B4151">
        <v>37.622776000000002</v>
      </c>
      <c r="C4151">
        <v>127.02353100000001</v>
      </c>
      <c r="D4151" t="s">
        <v>8310</v>
      </c>
      <c r="E4151" t="s">
        <v>19</v>
      </c>
      <c r="F4151">
        <v>0.38</v>
      </c>
      <c r="G4151" t="s">
        <v>20</v>
      </c>
      <c r="H4151">
        <v>14.24</v>
      </c>
      <c r="I4151">
        <v>87</v>
      </c>
      <c r="J4151" t="s">
        <v>33</v>
      </c>
      <c r="K4151">
        <v>50</v>
      </c>
      <c r="L4151" t="s">
        <v>51</v>
      </c>
      <c r="M4151">
        <v>2015</v>
      </c>
      <c r="N4151" t="s">
        <v>23</v>
      </c>
      <c r="O4151">
        <v>4.4000000000000004</v>
      </c>
      <c r="P4151">
        <v>4</v>
      </c>
      <c r="Q4151" t="s">
        <v>48</v>
      </c>
      <c r="R4151">
        <v>27</v>
      </c>
      <c r="S4151">
        <f t="shared" si="192"/>
        <v>2349</v>
      </c>
      <c r="T4151">
        <f t="shared" si="193"/>
        <v>892.62</v>
      </c>
      <c r="U4151" s="2">
        <f t="shared" si="194"/>
        <v>4.5977011494252873E-2</v>
      </c>
      <c r="V4151" t="str" cm="1">
        <f t="array" ref="V4151">_xlfn.IFS(H4151&lt;5,"Urban",H4151&lt;=12,"Sub-Urban",H4151&gt;12,"Out Of City")</f>
        <v>Out Of City</v>
      </c>
      <c r="W4151" t="str" cm="1">
        <f t="array" ref="W4151">_xlfn.IFS(
    L4151="CCS", "CCS",
    L4151="Type 2", "Type 2",
    L4151="CHAdeMO", "CHAdeMO",
    L4151="Tesla", "Tesla",
    L4151="CCS, Type 2", "CCS, Type 2",
    L4151="Type 2, CCS", "CCS, Type 2",
    L4151="CHAdeMO, Type 2", "CHAdeMO, Type 2",
    L4151="Type 2, CHAdeMO", "CHAdeMO, Type 2",
    L4151="CCS, Tesla", "CCS, Tesla",
    L4151="Tesla, CCS", "CCS, Tesla",
    L4151="Tesla, Type 2", "Tesla, Type 2",
    L4151="Type 2, Tesla", "Tesla, Type 2",
    L4151="CCS, CHAdeMO", "CCS, CHAdeMO",
    L4151="CHAdeMO, CCS", "CCS, CHAdeMO",
    L4151="CHAdeMO, Tesla", "CHAdeMO, Tesla",
    L4151="Tesla, CHAdeMO", "CHAdeMO, Tesla"
)</f>
        <v>CCS, Tesla</v>
      </c>
    </row>
    <row r="4152" spans="1:23" x14ac:dyDescent="0.25">
      <c r="A4152" t="s">
        <v>8311</v>
      </c>
      <c r="B4152">
        <v>-89.091256999999999</v>
      </c>
      <c r="C4152">
        <v>-149.99935500000001</v>
      </c>
      <c r="D4152" t="s">
        <v>8312</v>
      </c>
      <c r="E4152" t="s">
        <v>19</v>
      </c>
      <c r="F4152">
        <v>0.19</v>
      </c>
      <c r="G4152" t="s">
        <v>20</v>
      </c>
      <c r="H4152">
        <v>7.45</v>
      </c>
      <c r="I4152">
        <v>35</v>
      </c>
      <c r="J4152" t="s">
        <v>47</v>
      </c>
      <c r="K4152">
        <v>22</v>
      </c>
      <c r="L4152" t="s">
        <v>43</v>
      </c>
      <c r="M4152">
        <v>2023</v>
      </c>
      <c r="N4152" t="s">
        <v>23</v>
      </c>
      <c r="O4152">
        <v>3.2</v>
      </c>
      <c r="P4152">
        <v>9</v>
      </c>
      <c r="Q4152" t="s">
        <v>24</v>
      </c>
      <c r="R4152">
        <v>25</v>
      </c>
      <c r="S4152">
        <f t="shared" si="192"/>
        <v>875</v>
      </c>
      <c r="T4152">
        <f t="shared" si="193"/>
        <v>166.25</v>
      </c>
      <c r="U4152" s="2">
        <f t="shared" si="194"/>
        <v>0.25714285714285712</v>
      </c>
      <c r="V4152" t="str" cm="1">
        <f t="array" ref="V4152">_xlfn.IFS(H4152&lt;5,"Urban",H4152&lt;=12,"Sub-Urban",H4152&gt;12,"Out Of City")</f>
        <v>Sub-Urban</v>
      </c>
      <c r="W4152" t="str" cm="1">
        <f t="array" ref="W4152">_xlfn.IFS(
    L4152="CCS", "CCS",
    L4152="Type 2", "Type 2",
    L4152="CHAdeMO", "CHAdeMO",
    L4152="Tesla", "Tesla",
    L4152="CCS, Type 2", "CCS, Type 2",
    L4152="Type 2, CCS", "CCS, Type 2",
    L4152="CHAdeMO, Type 2", "CHAdeMO, Type 2",
    L4152="Type 2, CHAdeMO", "CHAdeMO, Type 2",
    L4152="CCS, Tesla", "CCS, Tesla",
    L4152="Tesla, CCS", "CCS, Tesla",
    L4152="Tesla, Type 2", "Tesla, Type 2",
    L4152="Type 2, Tesla", "Tesla, Type 2",
    L4152="CCS, CHAdeMO", "CCS, CHAdeMO",
    L4152="CHAdeMO, CCS", "CCS, CHAdeMO",
    L4152="CHAdeMO, Tesla", "CHAdeMO, Tesla",
    L4152="Tesla, CHAdeMO", "CHAdeMO, Tesla"
)</f>
        <v>CCS</v>
      </c>
    </row>
    <row r="4153" spans="1:23" x14ac:dyDescent="0.25">
      <c r="A4153" t="s">
        <v>8313</v>
      </c>
      <c r="B4153">
        <v>25.242628</v>
      </c>
      <c r="C4153">
        <v>55.381864999999998</v>
      </c>
      <c r="D4153" t="s">
        <v>8314</v>
      </c>
      <c r="E4153" t="s">
        <v>19</v>
      </c>
      <c r="F4153">
        <v>0.5</v>
      </c>
      <c r="G4153" s="1" t="s">
        <v>9985</v>
      </c>
      <c r="H4153">
        <v>11.84</v>
      </c>
      <c r="I4153">
        <v>68</v>
      </c>
      <c r="J4153" t="s">
        <v>39</v>
      </c>
      <c r="K4153">
        <v>150</v>
      </c>
      <c r="L4153" t="s">
        <v>51</v>
      </c>
      <c r="M4153">
        <v>2012</v>
      </c>
      <c r="N4153" t="s">
        <v>23</v>
      </c>
      <c r="O4153">
        <v>3.1</v>
      </c>
      <c r="P4153">
        <v>6</v>
      </c>
      <c r="Q4153" t="s">
        <v>48</v>
      </c>
      <c r="R4153">
        <v>37</v>
      </c>
      <c r="S4153">
        <f t="shared" si="192"/>
        <v>2516</v>
      </c>
      <c r="T4153">
        <f t="shared" si="193"/>
        <v>1258</v>
      </c>
      <c r="U4153" s="2">
        <f t="shared" si="194"/>
        <v>8.8235294117647065E-2</v>
      </c>
      <c r="V4153" t="str" cm="1">
        <f t="array" ref="V4153">_xlfn.IFS(H4153&lt;5,"Urban",H4153&lt;=12,"Sub-Urban",H4153&gt;12,"Out Of City")</f>
        <v>Sub-Urban</v>
      </c>
      <c r="W4153" t="str" cm="1">
        <f t="array" ref="W4153">_xlfn.IFS(
    L4153="CCS", "CCS",
    L4153="Type 2", "Type 2",
    L4153="CHAdeMO", "CHAdeMO",
    L4153="Tesla", "Tesla",
    L4153="CCS, Type 2", "CCS, Type 2",
    L4153="Type 2, CCS", "CCS, Type 2",
    L4153="CHAdeMO, Type 2", "CHAdeMO, Type 2",
    L4153="Type 2, CHAdeMO", "CHAdeMO, Type 2",
    L4153="CCS, Tesla", "CCS, Tesla",
    L4153="Tesla, CCS", "CCS, Tesla",
    L4153="Tesla, Type 2", "Tesla, Type 2",
    L4153="Type 2, Tesla", "Tesla, Type 2",
    L4153="CCS, CHAdeMO", "CCS, CHAdeMO",
    L4153="CHAdeMO, CCS", "CCS, CHAdeMO",
    L4153="CHAdeMO, Tesla", "CHAdeMO, Tesla",
    L4153="Tesla, CHAdeMO", "CHAdeMO, Tesla"
)</f>
        <v>CCS, Tesla</v>
      </c>
    </row>
    <row r="4154" spans="1:23" x14ac:dyDescent="0.25">
      <c r="A4154" t="s">
        <v>8315</v>
      </c>
      <c r="B4154">
        <v>39.965913999999998</v>
      </c>
      <c r="C4154">
        <v>116.342541</v>
      </c>
      <c r="D4154" t="s">
        <v>8316</v>
      </c>
      <c r="E4154" t="s">
        <v>38</v>
      </c>
      <c r="F4154">
        <v>0.3</v>
      </c>
      <c r="G4154" t="s">
        <v>20</v>
      </c>
      <c r="H4154">
        <v>14.36</v>
      </c>
      <c r="I4154">
        <v>94</v>
      </c>
      <c r="J4154" t="s">
        <v>47</v>
      </c>
      <c r="K4154">
        <v>150</v>
      </c>
      <c r="L4154" t="s">
        <v>28</v>
      </c>
      <c r="M4154">
        <v>2017</v>
      </c>
      <c r="N4154" t="s">
        <v>23</v>
      </c>
      <c r="O4154">
        <v>4.0999999999999996</v>
      </c>
      <c r="P4154">
        <v>6</v>
      </c>
      <c r="Q4154" t="s">
        <v>29</v>
      </c>
      <c r="R4154">
        <v>9</v>
      </c>
      <c r="S4154">
        <f t="shared" si="192"/>
        <v>846</v>
      </c>
      <c r="T4154">
        <f t="shared" si="193"/>
        <v>253.79999999999998</v>
      </c>
      <c r="U4154" s="2">
        <f t="shared" si="194"/>
        <v>6.3829787234042548E-2</v>
      </c>
      <c r="V4154" t="str" cm="1">
        <f t="array" ref="V4154">_xlfn.IFS(H4154&lt;5,"Urban",H4154&lt;=12,"Sub-Urban",H4154&gt;12,"Out Of City")</f>
        <v>Out Of City</v>
      </c>
      <c r="W4154" t="str" cm="1">
        <f t="array" ref="W4154">_xlfn.IFS(
    L4154="CCS", "CCS",
    L4154="Type 2", "Type 2",
    L4154="CHAdeMO", "CHAdeMO",
    L4154="Tesla", "Tesla",
    L4154="CCS, Type 2", "CCS, Type 2",
    L4154="Type 2, CCS", "CCS, Type 2",
    L4154="CHAdeMO, Type 2", "CHAdeMO, Type 2",
    L4154="Type 2, CHAdeMO", "CHAdeMO, Type 2",
    L4154="CCS, Tesla", "CCS, Tesla",
    L4154="Tesla, CCS", "CCS, Tesla",
    L4154="Tesla, Type 2", "Tesla, Type 2",
    L4154="Type 2, Tesla", "Tesla, Type 2",
    L4154="CCS, CHAdeMO", "CCS, CHAdeMO",
    L4154="CHAdeMO, CCS", "CCS, CHAdeMO",
    L4154="CHAdeMO, Tesla", "CHAdeMO, Tesla",
    L4154="Tesla, CHAdeMO", "CHAdeMO, Tesla"
)</f>
        <v>Tesla, Type 2</v>
      </c>
    </row>
    <row r="4155" spans="1:23" x14ac:dyDescent="0.25">
      <c r="A4155" t="s">
        <v>8317</v>
      </c>
      <c r="B4155">
        <v>37.809600000000003</v>
      </c>
      <c r="C4155">
        <v>-122.482541</v>
      </c>
      <c r="D4155" t="s">
        <v>8318</v>
      </c>
      <c r="E4155" t="s">
        <v>27</v>
      </c>
      <c r="F4155">
        <v>0.2</v>
      </c>
      <c r="G4155" t="s">
        <v>20</v>
      </c>
      <c r="H4155">
        <v>7.78</v>
      </c>
      <c r="I4155">
        <v>46</v>
      </c>
      <c r="J4155" t="s">
        <v>47</v>
      </c>
      <c r="K4155">
        <v>22</v>
      </c>
      <c r="L4155" t="s">
        <v>22</v>
      </c>
      <c r="M4155">
        <v>2016</v>
      </c>
      <c r="N4155" t="s">
        <v>35</v>
      </c>
      <c r="O4155">
        <v>3.5</v>
      </c>
      <c r="P4155">
        <v>9</v>
      </c>
      <c r="Q4155" t="s">
        <v>24</v>
      </c>
      <c r="R4155">
        <v>54</v>
      </c>
      <c r="S4155">
        <f t="shared" si="192"/>
        <v>2484</v>
      </c>
      <c r="T4155">
        <f t="shared" si="193"/>
        <v>496.8</v>
      </c>
      <c r="U4155" s="2">
        <f t="shared" si="194"/>
        <v>0.19565217391304349</v>
      </c>
      <c r="V4155" t="str" cm="1">
        <f t="array" ref="V4155">_xlfn.IFS(H4155&lt;5,"Urban",H4155&lt;=12,"Sub-Urban",H4155&gt;12,"Out Of City")</f>
        <v>Sub-Urban</v>
      </c>
      <c r="W4155" t="str" cm="1">
        <f t="array" ref="W4155">_xlfn.IFS(
    L4155="CCS", "CCS",
    L4155="Type 2", "Type 2",
    L4155="CHAdeMO", "CHAdeMO",
    L4155="Tesla", "Tesla",
    L4155="CCS, Type 2", "CCS, Type 2",
    L4155="Type 2, CCS", "CCS, Type 2",
    L4155="CHAdeMO, Type 2", "CHAdeMO, Type 2",
    L4155="Type 2, CHAdeMO", "CHAdeMO, Type 2",
    L4155="CCS, Tesla", "CCS, Tesla",
    L4155="Tesla, CCS", "CCS, Tesla",
    L4155="Tesla, Type 2", "Tesla, Type 2",
    L4155="Type 2, Tesla", "Tesla, Type 2",
    L4155="CCS, CHAdeMO", "CCS, CHAdeMO",
    L4155="CHAdeMO, CCS", "CCS, CHAdeMO",
    L4155="CHAdeMO, Tesla", "CHAdeMO, Tesla",
    L4155="Tesla, CHAdeMO", "CHAdeMO, Tesla"
)</f>
        <v>CCS, CHAdeMO</v>
      </c>
    </row>
    <row r="4156" spans="1:23" x14ac:dyDescent="0.25">
      <c r="A4156" t="s">
        <v>8319</v>
      </c>
      <c r="B4156">
        <v>37.693237000000003</v>
      </c>
      <c r="C4156">
        <v>127.057681</v>
      </c>
      <c r="D4156" t="s">
        <v>8320</v>
      </c>
      <c r="E4156" t="s">
        <v>38</v>
      </c>
      <c r="F4156">
        <v>0.34</v>
      </c>
      <c r="G4156" s="1" t="s">
        <v>9985</v>
      </c>
      <c r="H4156">
        <v>10.43</v>
      </c>
      <c r="I4156">
        <v>26</v>
      </c>
      <c r="J4156" t="s">
        <v>47</v>
      </c>
      <c r="K4156">
        <v>50</v>
      </c>
      <c r="L4156" t="s">
        <v>40</v>
      </c>
      <c r="M4156">
        <v>2012</v>
      </c>
      <c r="N4156" t="s">
        <v>35</v>
      </c>
      <c r="O4156">
        <v>4.2</v>
      </c>
      <c r="P4156">
        <v>8</v>
      </c>
      <c r="Q4156" t="s">
        <v>24</v>
      </c>
      <c r="R4156">
        <v>12</v>
      </c>
      <c r="S4156">
        <f t="shared" si="192"/>
        <v>312</v>
      </c>
      <c r="T4156">
        <f t="shared" si="193"/>
        <v>106.08000000000001</v>
      </c>
      <c r="U4156" s="2">
        <f t="shared" si="194"/>
        <v>0.30769230769230771</v>
      </c>
      <c r="V4156" t="str" cm="1">
        <f t="array" ref="V4156">_xlfn.IFS(H4156&lt;5,"Urban",H4156&lt;=12,"Sub-Urban",H4156&gt;12,"Out Of City")</f>
        <v>Sub-Urban</v>
      </c>
      <c r="W4156" t="str" cm="1">
        <f t="array" ref="W4156">_xlfn.IFS(
    L4156="CCS", "CCS",
    L4156="Type 2", "Type 2",
    L4156="CHAdeMO", "CHAdeMO",
    L4156="Tesla", "Tesla",
    L4156="CCS, Type 2", "CCS, Type 2",
    L4156="Type 2, CCS", "CCS, Type 2",
    L4156="CHAdeMO, Type 2", "CHAdeMO, Type 2",
    L4156="Type 2, CHAdeMO", "CHAdeMO, Type 2",
    L4156="CCS, Tesla", "CCS, Tesla",
    L4156="Tesla, CCS", "CCS, Tesla",
    L4156="Tesla, Type 2", "Tesla, Type 2",
    L4156="Type 2, Tesla", "Tesla, Type 2",
    L4156="CCS, CHAdeMO", "CCS, CHAdeMO",
    L4156="CHAdeMO, CCS", "CCS, CHAdeMO",
    L4156="CHAdeMO, Tesla", "CHAdeMO, Tesla",
    L4156="Tesla, CHAdeMO", "CHAdeMO, Tesla"
)</f>
        <v>Type 2</v>
      </c>
    </row>
    <row r="4157" spans="1:23" x14ac:dyDescent="0.25">
      <c r="A4157" t="s">
        <v>8321</v>
      </c>
      <c r="B4157">
        <v>37.642071999999999</v>
      </c>
      <c r="C4157">
        <v>126.923159</v>
      </c>
      <c r="D4157" t="s">
        <v>8322</v>
      </c>
      <c r="E4157" t="s">
        <v>38</v>
      </c>
      <c r="F4157">
        <v>0.11</v>
      </c>
      <c r="G4157" s="1" t="s">
        <v>9985</v>
      </c>
      <c r="H4157">
        <v>19.829999999999998</v>
      </c>
      <c r="I4157">
        <v>68</v>
      </c>
      <c r="J4157" t="s">
        <v>47</v>
      </c>
      <c r="K4157">
        <v>50</v>
      </c>
      <c r="L4157" t="s">
        <v>104</v>
      </c>
      <c r="M4157">
        <v>2018</v>
      </c>
      <c r="N4157" t="s">
        <v>35</v>
      </c>
      <c r="O4157">
        <v>3.9</v>
      </c>
      <c r="P4157">
        <v>7</v>
      </c>
      <c r="Q4157" t="s">
        <v>48</v>
      </c>
      <c r="R4157">
        <v>13</v>
      </c>
      <c r="S4157">
        <f t="shared" si="192"/>
        <v>884</v>
      </c>
      <c r="T4157">
        <f t="shared" si="193"/>
        <v>97.24</v>
      </c>
      <c r="U4157" s="2">
        <f t="shared" si="194"/>
        <v>0.10294117647058823</v>
      </c>
      <c r="V4157" t="str" cm="1">
        <f t="array" ref="V4157">_xlfn.IFS(H4157&lt;5,"Urban",H4157&lt;=12,"Sub-Urban",H4157&gt;12,"Out Of City")</f>
        <v>Out Of City</v>
      </c>
      <c r="W4157" t="str" cm="1">
        <f t="array" ref="W4157">_xlfn.IFS(
    L4157="CCS", "CCS",
    L4157="Type 2", "Type 2",
    L4157="CHAdeMO", "CHAdeMO",
    L4157="Tesla", "Tesla",
    L4157="CCS, Type 2", "CCS, Type 2",
    L4157="Type 2, CCS", "CCS, Type 2",
    L4157="CHAdeMO, Type 2", "CHAdeMO, Type 2",
    L4157="Type 2, CHAdeMO", "CHAdeMO, Type 2",
    L4157="CCS, Tesla", "CCS, Tesla",
    L4157="Tesla, CCS", "CCS, Tesla",
    L4157="Tesla, Type 2", "Tesla, Type 2",
    L4157="Type 2, Tesla", "Tesla, Type 2",
    L4157="CCS, CHAdeMO", "CCS, CHAdeMO",
    L4157="CHAdeMO, CCS", "CCS, CHAdeMO",
    L4157="CHAdeMO, Tesla", "CHAdeMO, Tesla",
    L4157="Tesla, CHAdeMO", "CHAdeMO, Tesla"
)</f>
        <v>CHAdeMO, Type 2</v>
      </c>
    </row>
    <row r="4158" spans="1:23" x14ac:dyDescent="0.25">
      <c r="A4158" t="s">
        <v>8323</v>
      </c>
      <c r="B4158">
        <v>37.831029999999998</v>
      </c>
      <c r="C4158">
        <v>-122.496702</v>
      </c>
      <c r="D4158" t="s">
        <v>8324</v>
      </c>
      <c r="E4158" t="s">
        <v>19</v>
      </c>
      <c r="F4158">
        <v>0.26</v>
      </c>
      <c r="G4158" t="s">
        <v>20</v>
      </c>
      <c r="H4158">
        <v>17.46</v>
      </c>
      <c r="I4158">
        <v>58</v>
      </c>
      <c r="J4158" t="s">
        <v>46</v>
      </c>
      <c r="K4158">
        <v>150</v>
      </c>
      <c r="L4158" t="s">
        <v>40</v>
      </c>
      <c r="M4158">
        <v>2017</v>
      </c>
      <c r="N4158" t="s">
        <v>23</v>
      </c>
      <c r="O4158">
        <v>3</v>
      </c>
      <c r="P4158">
        <v>5</v>
      </c>
      <c r="Q4158" t="s">
        <v>48</v>
      </c>
      <c r="R4158">
        <v>29</v>
      </c>
      <c r="S4158">
        <f t="shared" si="192"/>
        <v>1682</v>
      </c>
      <c r="T4158">
        <f t="shared" si="193"/>
        <v>437.32</v>
      </c>
      <c r="U4158" s="2">
        <f t="shared" si="194"/>
        <v>8.6206896551724144E-2</v>
      </c>
      <c r="V4158" t="str" cm="1">
        <f t="array" ref="V4158">_xlfn.IFS(H4158&lt;5,"Urban",H4158&lt;=12,"Sub-Urban",H4158&gt;12,"Out Of City")</f>
        <v>Out Of City</v>
      </c>
      <c r="W4158" t="str" cm="1">
        <f t="array" ref="W4158">_xlfn.IFS(
    L4158="CCS", "CCS",
    L4158="Type 2", "Type 2",
    L4158="CHAdeMO", "CHAdeMO",
    L4158="Tesla", "Tesla",
    L4158="CCS, Type 2", "CCS, Type 2",
    L4158="Type 2, CCS", "CCS, Type 2",
    L4158="CHAdeMO, Type 2", "CHAdeMO, Type 2",
    L4158="Type 2, CHAdeMO", "CHAdeMO, Type 2",
    L4158="CCS, Tesla", "CCS, Tesla",
    L4158="Tesla, CCS", "CCS, Tesla",
    L4158="Tesla, Type 2", "Tesla, Type 2",
    L4158="Type 2, Tesla", "Tesla, Type 2",
    L4158="CCS, CHAdeMO", "CCS, CHAdeMO",
    L4158="CHAdeMO, CCS", "CCS, CHAdeMO",
    L4158="CHAdeMO, Tesla", "CHAdeMO, Tesla",
    L4158="Tesla, CHAdeMO", "CHAdeMO, Tesla"
)</f>
        <v>Type 2</v>
      </c>
    </row>
    <row r="4159" spans="1:23" x14ac:dyDescent="0.25">
      <c r="A4159" t="s">
        <v>8325</v>
      </c>
      <c r="B4159">
        <v>43.640860000000004</v>
      </c>
      <c r="C4159">
        <v>-79.352842999999993</v>
      </c>
      <c r="D4159" t="s">
        <v>8326</v>
      </c>
      <c r="E4159" t="s">
        <v>27</v>
      </c>
      <c r="F4159">
        <v>0.21</v>
      </c>
      <c r="G4159" t="s">
        <v>32</v>
      </c>
      <c r="H4159">
        <v>10.84</v>
      </c>
      <c r="I4159">
        <v>75</v>
      </c>
      <c r="J4159" t="s">
        <v>39</v>
      </c>
      <c r="K4159">
        <v>150</v>
      </c>
      <c r="L4159" t="s">
        <v>111</v>
      </c>
      <c r="M4159">
        <v>2018</v>
      </c>
      <c r="N4159" t="s">
        <v>35</v>
      </c>
      <c r="O4159">
        <v>3.9</v>
      </c>
      <c r="P4159">
        <v>5</v>
      </c>
      <c r="Q4159" t="s">
        <v>29</v>
      </c>
      <c r="R4159">
        <v>46</v>
      </c>
      <c r="S4159">
        <f t="shared" si="192"/>
        <v>3450</v>
      </c>
      <c r="T4159">
        <f t="shared" si="193"/>
        <v>724.5</v>
      </c>
      <c r="U4159" s="2">
        <f t="shared" si="194"/>
        <v>6.6666666666666666E-2</v>
      </c>
      <c r="V4159" t="str" cm="1">
        <f t="array" ref="V4159">_xlfn.IFS(H4159&lt;5,"Urban",H4159&lt;=12,"Sub-Urban",H4159&gt;12,"Out Of City")</f>
        <v>Sub-Urban</v>
      </c>
      <c r="W4159" t="str" cm="1">
        <f t="array" ref="W4159">_xlfn.IFS(
    L4159="CCS", "CCS",
    L4159="Type 2", "Type 2",
    L4159="CHAdeMO", "CHAdeMO",
    L4159="Tesla", "Tesla",
    L4159="CCS, Type 2", "CCS, Type 2",
    L4159="Type 2, CCS", "CCS, Type 2",
    L4159="CHAdeMO, Type 2", "CHAdeMO, Type 2",
    L4159="Type 2, CHAdeMO", "CHAdeMO, Type 2",
    L4159="CCS, Tesla", "CCS, Tesla",
    L4159="Tesla, CCS", "CCS, Tesla",
    L4159="Tesla, Type 2", "Tesla, Type 2",
    L4159="Type 2, Tesla", "Tesla, Type 2",
    L4159="CCS, CHAdeMO", "CCS, CHAdeMO",
    L4159="CHAdeMO, CCS", "CCS, CHAdeMO",
    L4159="CHAdeMO, Tesla", "CHAdeMO, Tesla",
    L4159="Tesla, CHAdeMO", "CHAdeMO, Tesla"
)</f>
        <v>CCS, Type 2</v>
      </c>
    </row>
    <row r="4160" spans="1:23" x14ac:dyDescent="0.25">
      <c r="A4160" t="s">
        <v>8327</v>
      </c>
      <c r="B4160">
        <v>52.580559999999998</v>
      </c>
      <c r="C4160">
        <v>13.400036999999999</v>
      </c>
      <c r="D4160" t="s">
        <v>8328</v>
      </c>
      <c r="E4160" t="s">
        <v>19</v>
      </c>
      <c r="F4160">
        <v>0.25</v>
      </c>
      <c r="G4160" s="1" t="s">
        <v>9985</v>
      </c>
      <c r="H4160">
        <v>9.91</v>
      </c>
      <c r="I4160">
        <v>88</v>
      </c>
      <c r="J4160" t="s">
        <v>46</v>
      </c>
      <c r="K4160">
        <v>22</v>
      </c>
      <c r="L4160" t="s">
        <v>64</v>
      </c>
      <c r="M4160">
        <v>2016</v>
      </c>
      <c r="N4160" t="s">
        <v>35</v>
      </c>
      <c r="O4160">
        <v>3.4</v>
      </c>
      <c r="P4160">
        <v>8</v>
      </c>
      <c r="Q4160" t="s">
        <v>48</v>
      </c>
      <c r="R4160">
        <v>39</v>
      </c>
      <c r="S4160">
        <f t="shared" si="192"/>
        <v>3432</v>
      </c>
      <c r="T4160">
        <f t="shared" si="193"/>
        <v>858</v>
      </c>
      <c r="U4160" s="2">
        <f t="shared" si="194"/>
        <v>9.0909090909090912E-2</v>
      </c>
      <c r="V4160" t="str" cm="1">
        <f t="array" ref="V4160">_xlfn.IFS(H4160&lt;5,"Urban",H4160&lt;=12,"Sub-Urban",H4160&gt;12,"Out Of City")</f>
        <v>Sub-Urban</v>
      </c>
      <c r="W4160" t="str" cm="1">
        <f t="array" ref="W4160">_xlfn.IFS(
    L4160="CCS", "CCS",
    L4160="Type 2", "Type 2",
    L4160="CHAdeMO", "CHAdeMO",
    L4160="Tesla", "Tesla",
    L4160="CCS, Type 2", "CCS, Type 2",
    L4160="Type 2, CCS", "CCS, Type 2",
    L4160="CHAdeMO, Type 2", "CHAdeMO, Type 2",
    L4160="Type 2, CHAdeMO", "CHAdeMO, Type 2",
    L4160="CCS, Tesla", "CCS, Tesla",
    L4160="Tesla, CCS", "CCS, Tesla",
    L4160="Tesla, Type 2", "Tesla, Type 2",
    L4160="Type 2, Tesla", "Tesla, Type 2",
    L4160="CCS, CHAdeMO", "CCS, CHAdeMO",
    L4160="CHAdeMO, CCS", "CCS, CHAdeMO",
    L4160="CHAdeMO, Tesla", "CHAdeMO, Tesla",
    L4160="Tesla, CHAdeMO", "CHAdeMO, Tesla"
)</f>
        <v>CCS, CHAdeMO</v>
      </c>
    </row>
    <row r="4161" spans="1:23" x14ac:dyDescent="0.25">
      <c r="A4161" t="s">
        <v>8329</v>
      </c>
      <c r="B4161">
        <v>34.088514000000004</v>
      </c>
      <c r="C4161">
        <v>-118.298371</v>
      </c>
      <c r="D4161" t="s">
        <v>8330</v>
      </c>
      <c r="E4161" t="s">
        <v>38</v>
      </c>
      <c r="F4161">
        <v>0.18</v>
      </c>
      <c r="G4161" t="s">
        <v>20</v>
      </c>
      <c r="H4161">
        <v>1.4</v>
      </c>
      <c r="I4161">
        <v>54</v>
      </c>
      <c r="J4161" t="s">
        <v>21</v>
      </c>
      <c r="K4161">
        <v>150</v>
      </c>
      <c r="L4161" t="s">
        <v>104</v>
      </c>
      <c r="M4161">
        <v>2015</v>
      </c>
      <c r="N4161" t="s">
        <v>35</v>
      </c>
      <c r="O4161">
        <v>3.7</v>
      </c>
      <c r="P4161">
        <v>3</v>
      </c>
      <c r="Q4161" t="s">
        <v>48</v>
      </c>
      <c r="R4161">
        <v>8</v>
      </c>
      <c r="S4161">
        <f t="shared" si="192"/>
        <v>432</v>
      </c>
      <c r="T4161">
        <f t="shared" si="193"/>
        <v>77.759999999999991</v>
      </c>
      <c r="U4161" s="2">
        <f t="shared" si="194"/>
        <v>5.5555555555555552E-2</v>
      </c>
      <c r="V4161" t="str" cm="1">
        <f t="array" ref="V4161">_xlfn.IFS(H4161&lt;5,"Urban",H4161&lt;=12,"Sub-Urban",H4161&gt;12,"Out Of City")</f>
        <v>Urban</v>
      </c>
      <c r="W4161" t="str" cm="1">
        <f t="array" ref="W4161">_xlfn.IFS(
    L4161="CCS", "CCS",
    L4161="Type 2", "Type 2",
    L4161="CHAdeMO", "CHAdeMO",
    L4161="Tesla", "Tesla",
    L4161="CCS, Type 2", "CCS, Type 2",
    L4161="Type 2, CCS", "CCS, Type 2",
    L4161="CHAdeMO, Type 2", "CHAdeMO, Type 2",
    L4161="Type 2, CHAdeMO", "CHAdeMO, Type 2",
    L4161="CCS, Tesla", "CCS, Tesla",
    L4161="Tesla, CCS", "CCS, Tesla",
    L4161="Tesla, Type 2", "Tesla, Type 2",
    L4161="Type 2, Tesla", "Tesla, Type 2",
    L4161="CCS, CHAdeMO", "CCS, CHAdeMO",
    L4161="CHAdeMO, CCS", "CCS, CHAdeMO",
    L4161="CHAdeMO, Tesla", "CHAdeMO, Tesla",
    L4161="Tesla, CHAdeMO", "CHAdeMO, Tesla"
)</f>
        <v>CHAdeMO, Type 2</v>
      </c>
    </row>
    <row r="4162" spans="1:23" x14ac:dyDescent="0.25">
      <c r="A4162" t="s">
        <v>8331</v>
      </c>
      <c r="B4162">
        <v>52.430732999999996</v>
      </c>
      <c r="C4162">
        <v>18.553478999999999</v>
      </c>
      <c r="D4162" t="s">
        <v>8332</v>
      </c>
      <c r="E4162" t="s">
        <v>19</v>
      </c>
      <c r="F4162">
        <v>0.39</v>
      </c>
      <c r="G4162" s="1" t="s">
        <v>9985</v>
      </c>
      <c r="H4162">
        <v>8.69</v>
      </c>
      <c r="I4162">
        <v>63</v>
      </c>
      <c r="J4162" t="s">
        <v>47</v>
      </c>
      <c r="K4162">
        <v>350</v>
      </c>
      <c r="L4162" t="s">
        <v>58</v>
      </c>
      <c r="M4162">
        <v>2013</v>
      </c>
      <c r="N4162" t="s">
        <v>35</v>
      </c>
      <c r="O4162">
        <v>3.2</v>
      </c>
      <c r="P4162">
        <v>4</v>
      </c>
      <c r="Q4162" t="s">
        <v>29</v>
      </c>
      <c r="R4162">
        <v>32</v>
      </c>
      <c r="S4162">
        <f t="shared" si="192"/>
        <v>2016</v>
      </c>
      <c r="T4162">
        <f t="shared" si="193"/>
        <v>786.24</v>
      </c>
      <c r="U4162" s="2">
        <f t="shared" si="194"/>
        <v>6.3492063492063489E-2</v>
      </c>
      <c r="V4162" t="str" cm="1">
        <f t="array" ref="V4162">_xlfn.IFS(H4162&lt;5,"Urban",H4162&lt;=12,"Sub-Urban",H4162&gt;12,"Out Of City")</f>
        <v>Sub-Urban</v>
      </c>
      <c r="W4162" t="str" cm="1">
        <f t="array" ref="W4162">_xlfn.IFS(
    L4162="CCS", "CCS",
    L4162="Type 2", "Type 2",
    L4162="CHAdeMO", "CHAdeMO",
    L4162="Tesla", "Tesla",
    L4162="CCS, Type 2", "CCS, Type 2",
    L4162="Type 2, CCS", "CCS, Type 2",
    L4162="CHAdeMO, Type 2", "CHAdeMO, Type 2",
    L4162="Type 2, CHAdeMO", "CHAdeMO, Type 2",
    L4162="CCS, Tesla", "CCS, Tesla",
    L4162="Tesla, CCS", "CCS, Tesla",
    L4162="Tesla, Type 2", "Tesla, Type 2",
    L4162="Type 2, Tesla", "Tesla, Type 2",
    L4162="CCS, CHAdeMO", "CCS, CHAdeMO",
    L4162="CHAdeMO, CCS", "CCS, CHAdeMO",
    L4162="CHAdeMO, Tesla", "CHAdeMO, Tesla",
    L4162="Tesla, CHAdeMO", "CHAdeMO, Tesla"
)</f>
        <v>CCS, Tesla</v>
      </c>
    </row>
    <row r="4163" spans="1:23" x14ac:dyDescent="0.25">
      <c r="A4163" t="s">
        <v>8333</v>
      </c>
      <c r="B4163">
        <v>13.864761</v>
      </c>
      <c r="C4163">
        <v>100.473208</v>
      </c>
      <c r="D4163" t="s">
        <v>8334</v>
      </c>
      <c r="E4163" t="s">
        <v>38</v>
      </c>
      <c r="F4163">
        <v>0.39</v>
      </c>
      <c r="G4163" s="1" t="s">
        <v>9985</v>
      </c>
      <c r="H4163">
        <v>8.75</v>
      </c>
      <c r="I4163">
        <v>14</v>
      </c>
      <c r="J4163" t="s">
        <v>33</v>
      </c>
      <c r="K4163">
        <v>22</v>
      </c>
      <c r="L4163" t="s">
        <v>58</v>
      </c>
      <c r="M4163">
        <v>2013</v>
      </c>
      <c r="N4163" t="s">
        <v>23</v>
      </c>
      <c r="O4163">
        <v>4.8</v>
      </c>
      <c r="P4163">
        <v>1</v>
      </c>
      <c r="Q4163" t="s">
        <v>24</v>
      </c>
      <c r="R4163">
        <v>16</v>
      </c>
      <c r="S4163">
        <f t="shared" ref="S4163:S4226" si="195">R4163*I4163</f>
        <v>224</v>
      </c>
      <c r="T4163">
        <f t="shared" ref="T4163:T4226" si="196">F4163*S4163</f>
        <v>87.36</v>
      </c>
      <c r="U4163" s="2">
        <f t="shared" ref="U4163:U4226" si="197">P4163/I4163</f>
        <v>7.1428571428571425E-2</v>
      </c>
      <c r="V4163" t="str" cm="1">
        <f t="array" ref="V4163">_xlfn.IFS(H4163&lt;5,"Urban",H4163&lt;=12,"Sub-Urban",H4163&gt;12,"Out Of City")</f>
        <v>Sub-Urban</v>
      </c>
      <c r="W4163" t="str" cm="1">
        <f t="array" ref="W4163">_xlfn.IFS(
    L4163="CCS", "CCS",
    L4163="Type 2", "Type 2",
    L4163="CHAdeMO", "CHAdeMO",
    L4163="Tesla", "Tesla",
    L4163="CCS, Type 2", "CCS, Type 2",
    L4163="Type 2, CCS", "CCS, Type 2",
    L4163="CHAdeMO, Type 2", "CHAdeMO, Type 2",
    L4163="Type 2, CHAdeMO", "CHAdeMO, Type 2",
    L4163="CCS, Tesla", "CCS, Tesla",
    L4163="Tesla, CCS", "CCS, Tesla",
    L4163="Tesla, Type 2", "Tesla, Type 2",
    L4163="Type 2, Tesla", "Tesla, Type 2",
    L4163="CCS, CHAdeMO", "CCS, CHAdeMO",
    L4163="CHAdeMO, CCS", "CCS, CHAdeMO",
    L4163="CHAdeMO, Tesla", "CHAdeMO, Tesla",
    L4163="Tesla, CHAdeMO", "CHAdeMO, Tesla"
)</f>
        <v>CCS, Tesla</v>
      </c>
    </row>
    <row r="4164" spans="1:23" x14ac:dyDescent="0.25">
      <c r="A4164" t="s">
        <v>8335</v>
      </c>
      <c r="B4164">
        <v>55.886768000000004</v>
      </c>
      <c r="C4164">
        <v>37.603484000000002</v>
      </c>
      <c r="D4164" t="s">
        <v>8336</v>
      </c>
      <c r="E4164" t="s">
        <v>38</v>
      </c>
      <c r="F4164">
        <v>0.34</v>
      </c>
      <c r="G4164" t="s">
        <v>32</v>
      </c>
      <c r="H4164">
        <v>6.24</v>
      </c>
      <c r="I4164">
        <v>31</v>
      </c>
      <c r="J4164" t="s">
        <v>47</v>
      </c>
      <c r="K4164">
        <v>350</v>
      </c>
      <c r="L4164" t="s">
        <v>40</v>
      </c>
      <c r="M4164">
        <v>2022</v>
      </c>
      <c r="N4164" t="s">
        <v>23</v>
      </c>
      <c r="O4164">
        <v>4.4000000000000004</v>
      </c>
      <c r="P4164">
        <v>2</v>
      </c>
      <c r="Q4164" t="s">
        <v>48</v>
      </c>
      <c r="R4164">
        <v>17</v>
      </c>
      <c r="S4164">
        <f t="shared" si="195"/>
        <v>527</v>
      </c>
      <c r="T4164">
        <f t="shared" si="196"/>
        <v>179.18</v>
      </c>
      <c r="U4164" s="2">
        <f t="shared" si="197"/>
        <v>6.4516129032258063E-2</v>
      </c>
      <c r="V4164" t="str" cm="1">
        <f t="array" ref="V4164">_xlfn.IFS(H4164&lt;5,"Urban",H4164&lt;=12,"Sub-Urban",H4164&gt;12,"Out Of City")</f>
        <v>Sub-Urban</v>
      </c>
      <c r="W4164" t="str" cm="1">
        <f t="array" ref="W4164">_xlfn.IFS(
    L4164="CCS", "CCS",
    L4164="Type 2", "Type 2",
    L4164="CHAdeMO", "CHAdeMO",
    L4164="Tesla", "Tesla",
    L4164="CCS, Type 2", "CCS, Type 2",
    L4164="Type 2, CCS", "CCS, Type 2",
    L4164="CHAdeMO, Type 2", "CHAdeMO, Type 2",
    L4164="Type 2, CHAdeMO", "CHAdeMO, Type 2",
    L4164="CCS, Tesla", "CCS, Tesla",
    L4164="Tesla, CCS", "CCS, Tesla",
    L4164="Tesla, Type 2", "Tesla, Type 2",
    L4164="Type 2, Tesla", "Tesla, Type 2",
    L4164="CCS, CHAdeMO", "CCS, CHAdeMO",
    L4164="CHAdeMO, CCS", "CCS, CHAdeMO",
    L4164="CHAdeMO, Tesla", "CHAdeMO, Tesla",
    L4164="Tesla, CHAdeMO", "CHAdeMO, Tesla"
)</f>
        <v>Type 2</v>
      </c>
    </row>
    <row r="4165" spans="1:23" x14ac:dyDescent="0.25">
      <c r="A4165" t="s">
        <v>8337</v>
      </c>
      <c r="B4165">
        <v>39.995508000000001</v>
      </c>
      <c r="C4165">
        <v>116.237438</v>
      </c>
      <c r="D4165" t="s">
        <v>8338</v>
      </c>
      <c r="E4165" t="s">
        <v>27</v>
      </c>
      <c r="F4165">
        <v>0.18</v>
      </c>
      <c r="G4165" s="1" t="s">
        <v>9985</v>
      </c>
      <c r="H4165">
        <v>5.71</v>
      </c>
      <c r="I4165">
        <v>26</v>
      </c>
      <c r="J4165" t="s">
        <v>46</v>
      </c>
      <c r="K4165">
        <v>22</v>
      </c>
      <c r="L4165" t="s">
        <v>118</v>
      </c>
      <c r="M4165">
        <v>2022</v>
      </c>
      <c r="N4165" t="s">
        <v>35</v>
      </c>
      <c r="O4165">
        <v>3</v>
      </c>
      <c r="P4165">
        <v>2</v>
      </c>
      <c r="Q4165" t="s">
        <v>48</v>
      </c>
      <c r="R4165">
        <v>57</v>
      </c>
      <c r="S4165">
        <f t="shared" si="195"/>
        <v>1482</v>
      </c>
      <c r="T4165">
        <f t="shared" si="196"/>
        <v>266.76</v>
      </c>
      <c r="U4165" s="2">
        <f t="shared" si="197"/>
        <v>7.6923076923076927E-2</v>
      </c>
      <c r="V4165" t="str" cm="1">
        <f t="array" ref="V4165">_xlfn.IFS(H4165&lt;5,"Urban",H4165&lt;=12,"Sub-Urban",H4165&gt;12,"Out Of City")</f>
        <v>Sub-Urban</v>
      </c>
      <c r="W4165" t="str" cm="1">
        <f t="array" ref="W4165">_xlfn.IFS(
    L4165="CCS", "CCS",
    L4165="Type 2", "Type 2",
    L4165="CHAdeMO", "CHAdeMO",
    L4165="Tesla", "Tesla",
    L4165="CCS, Type 2", "CCS, Type 2",
    L4165="Type 2, CCS", "CCS, Type 2",
    L4165="CHAdeMO, Type 2", "CHAdeMO, Type 2",
    L4165="Type 2, CHAdeMO", "CHAdeMO, Type 2",
    L4165="CCS, Tesla", "CCS, Tesla",
    L4165="Tesla, CCS", "CCS, Tesla",
    L4165="Tesla, Type 2", "Tesla, Type 2",
    L4165="Type 2, Tesla", "Tesla, Type 2",
    L4165="CCS, CHAdeMO", "CCS, CHAdeMO",
    L4165="CHAdeMO, CCS", "CCS, CHAdeMO",
    L4165="CHAdeMO, Tesla", "CHAdeMO, Tesla",
    L4165="Tesla, CHAdeMO", "CHAdeMO, Tesla"
)</f>
        <v>Tesla, Type 2</v>
      </c>
    </row>
    <row r="4166" spans="1:23" x14ac:dyDescent="0.25">
      <c r="A4166" t="s">
        <v>8339</v>
      </c>
      <c r="B4166">
        <v>-33.730469999999997</v>
      </c>
      <c r="C4166">
        <v>18.538972999999999</v>
      </c>
      <c r="D4166" t="s">
        <v>8340</v>
      </c>
      <c r="E4166" t="s">
        <v>19</v>
      </c>
      <c r="F4166">
        <v>0.36</v>
      </c>
      <c r="G4166" s="1" t="s">
        <v>9985</v>
      </c>
      <c r="H4166">
        <v>15.2</v>
      </c>
      <c r="I4166">
        <v>79</v>
      </c>
      <c r="J4166" t="s">
        <v>21</v>
      </c>
      <c r="K4166">
        <v>350</v>
      </c>
      <c r="L4166" t="s">
        <v>47</v>
      </c>
      <c r="M4166">
        <v>2019</v>
      </c>
      <c r="N4166" t="s">
        <v>23</v>
      </c>
      <c r="O4166">
        <v>4.5</v>
      </c>
      <c r="P4166">
        <v>6</v>
      </c>
      <c r="Q4166" t="s">
        <v>29</v>
      </c>
      <c r="R4166">
        <v>35</v>
      </c>
      <c r="S4166">
        <f t="shared" si="195"/>
        <v>2765</v>
      </c>
      <c r="T4166">
        <f t="shared" si="196"/>
        <v>995.4</v>
      </c>
      <c r="U4166" s="2">
        <f t="shared" si="197"/>
        <v>7.5949367088607597E-2</v>
      </c>
      <c r="V4166" t="str" cm="1">
        <f t="array" ref="V4166">_xlfn.IFS(H4166&lt;5,"Urban",H4166&lt;=12,"Sub-Urban",H4166&gt;12,"Out Of City")</f>
        <v>Out Of City</v>
      </c>
      <c r="W4166" t="str" cm="1">
        <f t="array" ref="W4166">_xlfn.IFS(
    L4166="CCS", "CCS",
    L4166="Type 2", "Type 2",
    L4166="CHAdeMO", "CHAdeMO",
    L4166="Tesla", "Tesla",
    L4166="CCS, Type 2", "CCS, Type 2",
    L4166="Type 2, CCS", "CCS, Type 2",
    L4166="CHAdeMO, Type 2", "CHAdeMO, Type 2",
    L4166="Type 2, CHAdeMO", "CHAdeMO, Type 2",
    L4166="CCS, Tesla", "CCS, Tesla",
    L4166="Tesla, CCS", "CCS, Tesla",
    L4166="Tesla, Type 2", "Tesla, Type 2",
    L4166="Type 2, Tesla", "Tesla, Type 2",
    L4166="CCS, CHAdeMO", "CCS, CHAdeMO",
    L4166="CHAdeMO, CCS", "CCS, CHAdeMO",
    L4166="CHAdeMO, Tesla", "CHAdeMO, Tesla",
    L4166="Tesla, CHAdeMO", "CHAdeMO, Tesla"
)</f>
        <v>Tesla</v>
      </c>
    </row>
    <row r="4167" spans="1:23" x14ac:dyDescent="0.25">
      <c r="A4167" t="s">
        <v>8341</v>
      </c>
      <c r="B4167">
        <v>37.571783000000003</v>
      </c>
      <c r="C4167">
        <v>127.081304</v>
      </c>
      <c r="D4167" t="s">
        <v>8342</v>
      </c>
      <c r="E4167" t="s">
        <v>27</v>
      </c>
      <c r="F4167">
        <v>0.43</v>
      </c>
      <c r="G4167" t="s">
        <v>20</v>
      </c>
      <c r="H4167">
        <v>17.440000000000001</v>
      </c>
      <c r="I4167">
        <v>90</v>
      </c>
      <c r="J4167" t="s">
        <v>47</v>
      </c>
      <c r="K4167">
        <v>50</v>
      </c>
      <c r="L4167" t="s">
        <v>77</v>
      </c>
      <c r="M4167">
        <v>2013</v>
      </c>
      <c r="N4167" t="s">
        <v>23</v>
      </c>
      <c r="O4167">
        <v>3.1</v>
      </c>
      <c r="P4167">
        <v>2</v>
      </c>
      <c r="Q4167" t="s">
        <v>48</v>
      </c>
      <c r="R4167">
        <v>48</v>
      </c>
      <c r="S4167">
        <f t="shared" si="195"/>
        <v>4320</v>
      </c>
      <c r="T4167">
        <f t="shared" si="196"/>
        <v>1857.6</v>
      </c>
      <c r="U4167" s="2">
        <f t="shared" si="197"/>
        <v>2.2222222222222223E-2</v>
      </c>
      <c r="V4167" t="str" cm="1">
        <f t="array" ref="V4167">_xlfn.IFS(H4167&lt;5,"Urban",H4167&lt;=12,"Sub-Urban",H4167&gt;12,"Out Of City")</f>
        <v>Out Of City</v>
      </c>
      <c r="W4167" t="str" cm="1">
        <f t="array" ref="W4167">_xlfn.IFS(
    L4167="CCS", "CCS",
    L4167="Type 2", "Type 2",
    L4167="CHAdeMO", "CHAdeMO",
    L4167="Tesla", "Tesla",
    L4167="CCS, Type 2", "CCS, Type 2",
    L4167="Type 2, CCS", "CCS, Type 2",
    L4167="CHAdeMO, Type 2", "CHAdeMO, Type 2",
    L4167="Type 2, CHAdeMO", "CHAdeMO, Type 2",
    L4167="CCS, Tesla", "CCS, Tesla",
    L4167="Tesla, CCS", "CCS, Tesla",
    L4167="Tesla, Type 2", "Tesla, Type 2",
    L4167="Type 2, Tesla", "Tesla, Type 2",
    L4167="CCS, CHAdeMO", "CCS, CHAdeMO",
    L4167="CHAdeMO, CCS", "CCS, CHAdeMO",
    L4167="CHAdeMO, Tesla", "CHAdeMO, Tesla",
    L4167="Tesla, CHAdeMO", "CHAdeMO, Tesla"
)</f>
        <v>CHAdeMO</v>
      </c>
    </row>
    <row r="4168" spans="1:23" x14ac:dyDescent="0.25">
      <c r="A4168" t="s">
        <v>8343</v>
      </c>
      <c r="B4168">
        <v>52.431151999999997</v>
      </c>
      <c r="C4168">
        <v>13.371879</v>
      </c>
      <c r="D4168" t="s">
        <v>1856</v>
      </c>
      <c r="E4168" t="s">
        <v>19</v>
      </c>
      <c r="F4168">
        <v>0.18</v>
      </c>
      <c r="G4168" t="s">
        <v>32</v>
      </c>
      <c r="H4168">
        <v>12.78</v>
      </c>
      <c r="I4168">
        <v>55</v>
      </c>
      <c r="J4168" t="s">
        <v>46</v>
      </c>
      <c r="K4168">
        <v>150</v>
      </c>
      <c r="L4168" t="s">
        <v>40</v>
      </c>
      <c r="M4168">
        <v>2017</v>
      </c>
      <c r="N4168" t="s">
        <v>35</v>
      </c>
      <c r="O4168">
        <v>4.7</v>
      </c>
      <c r="P4168">
        <v>2</v>
      </c>
      <c r="Q4168" t="s">
        <v>48</v>
      </c>
      <c r="R4168">
        <v>36</v>
      </c>
      <c r="S4168">
        <f t="shared" si="195"/>
        <v>1980</v>
      </c>
      <c r="T4168">
        <f t="shared" si="196"/>
        <v>356.4</v>
      </c>
      <c r="U4168" s="2">
        <f t="shared" si="197"/>
        <v>3.6363636363636362E-2</v>
      </c>
      <c r="V4168" t="str" cm="1">
        <f t="array" ref="V4168">_xlfn.IFS(H4168&lt;5,"Urban",H4168&lt;=12,"Sub-Urban",H4168&gt;12,"Out Of City")</f>
        <v>Out Of City</v>
      </c>
      <c r="W4168" t="str" cm="1">
        <f t="array" ref="W4168">_xlfn.IFS(
    L4168="CCS", "CCS",
    L4168="Type 2", "Type 2",
    L4168="CHAdeMO", "CHAdeMO",
    L4168="Tesla", "Tesla",
    L4168="CCS, Type 2", "CCS, Type 2",
    L4168="Type 2, CCS", "CCS, Type 2",
    L4168="CHAdeMO, Type 2", "CHAdeMO, Type 2",
    L4168="Type 2, CHAdeMO", "CHAdeMO, Type 2",
    L4168="CCS, Tesla", "CCS, Tesla",
    L4168="Tesla, CCS", "CCS, Tesla",
    L4168="Tesla, Type 2", "Tesla, Type 2",
    L4168="Type 2, Tesla", "Tesla, Type 2",
    L4168="CCS, CHAdeMO", "CCS, CHAdeMO",
    L4168="CHAdeMO, CCS", "CCS, CHAdeMO",
    L4168="CHAdeMO, Tesla", "CHAdeMO, Tesla",
    L4168="Tesla, CHAdeMO", "CHAdeMO, Tesla"
)</f>
        <v>Type 2</v>
      </c>
    </row>
    <row r="4169" spans="1:23" x14ac:dyDescent="0.25">
      <c r="A4169" t="s">
        <v>8344</v>
      </c>
      <c r="B4169">
        <v>-23.643113</v>
      </c>
      <c r="C4169">
        <v>-46.657268999999999</v>
      </c>
      <c r="D4169" t="s">
        <v>8345</v>
      </c>
      <c r="E4169" t="s">
        <v>38</v>
      </c>
      <c r="F4169">
        <v>0.32</v>
      </c>
      <c r="G4169" t="s">
        <v>32</v>
      </c>
      <c r="H4169">
        <v>12.95</v>
      </c>
      <c r="I4169">
        <v>75</v>
      </c>
      <c r="J4169" t="s">
        <v>39</v>
      </c>
      <c r="K4169">
        <v>50</v>
      </c>
      <c r="L4169" t="s">
        <v>77</v>
      </c>
      <c r="M4169">
        <v>2013</v>
      </c>
      <c r="N4169" t="s">
        <v>23</v>
      </c>
      <c r="O4169">
        <v>4.5999999999999996</v>
      </c>
      <c r="P4169">
        <v>8</v>
      </c>
      <c r="Q4169" t="s">
        <v>29</v>
      </c>
      <c r="R4169">
        <v>18</v>
      </c>
      <c r="S4169">
        <f t="shared" si="195"/>
        <v>1350</v>
      </c>
      <c r="T4169">
        <f t="shared" si="196"/>
        <v>432</v>
      </c>
      <c r="U4169" s="2">
        <f t="shared" si="197"/>
        <v>0.10666666666666667</v>
      </c>
      <c r="V4169" t="str" cm="1">
        <f t="array" ref="V4169">_xlfn.IFS(H4169&lt;5,"Urban",H4169&lt;=12,"Sub-Urban",H4169&gt;12,"Out Of City")</f>
        <v>Out Of City</v>
      </c>
      <c r="W4169" t="str" cm="1">
        <f t="array" ref="W4169">_xlfn.IFS(
    L4169="CCS", "CCS",
    L4169="Type 2", "Type 2",
    L4169="CHAdeMO", "CHAdeMO",
    L4169="Tesla", "Tesla",
    L4169="CCS, Type 2", "CCS, Type 2",
    L4169="Type 2, CCS", "CCS, Type 2",
    L4169="CHAdeMO, Type 2", "CHAdeMO, Type 2",
    L4169="Type 2, CHAdeMO", "CHAdeMO, Type 2",
    L4169="CCS, Tesla", "CCS, Tesla",
    L4169="Tesla, CCS", "CCS, Tesla",
    L4169="Tesla, Type 2", "Tesla, Type 2",
    L4169="Type 2, Tesla", "Tesla, Type 2",
    L4169="CCS, CHAdeMO", "CCS, CHAdeMO",
    L4169="CHAdeMO, CCS", "CCS, CHAdeMO",
    L4169="CHAdeMO, Tesla", "CHAdeMO, Tesla",
    L4169="Tesla, CHAdeMO", "CHAdeMO, Tesla"
)</f>
        <v>CHAdeMO</v>
      </c>
    </row>
    <row r="4170" spans="1:23" x14ac:dyDescent="0.25">
      <c r="A4170" t="s">
        <v>8346</v>
      </c>
      <c r="B4170">
        <v>41.986604</v>
      </c>
      <c r="C4170">
        <v>-87.600401000000005</v>
      </c>
      <c r="D4170" t="s">
        <v>8347</v>
      </c>
      <c r="E4170" t="s">
        <v>19</v>
      </c>
      <c r="F4170">
        <v>0.15</v>
      </c>
      <c r="G4170" t="s">
        <v>32</v>
      </c>
      <c r="H4170">
        <v>11.63</v>
      </c>
      <c r="I4170">
        <v>59</v>
      </c>
      <c r="J4170" t="s">
        <v>47</v>
      </c>
      <c r="K4170">
        <v>150</v>
      </c>
      <c r="L4170" t="s">
        <v>111</v>
      </c>
      <c r="M4170">
        <v>2018</v>
      </c>
      <c r="N4170" t="s">
        <v>23</v>
      </c>
      <c r="O4170">
        <v>3.6</v>
      </c>
      <c r="P4170">
        <v>7</v>
      </c>
      <c r="Q4170" t="s">
        <v>48</v>
      </c>
      <c r="R4170">
        <v>34</v>
      </c>
      <c r="S4170">
        <f t="shared" si="195"/>
        <v>2006</v>
      </c>
      <c r="T4170">
        <f t="shared" si="196"/>
        <v>300.89999999999998</v>
      </c>
      <c r="U4170" s="2">
        <f t="shared" si="197"/>
        <v>0.11864406779661017</v>
      </c>
      <c r="V4170" t="str" cm="1">
        <f t="array" ref="V4170">_xlfn.IFS(H4170&lt;5,"Urban",H4170&lt;=12,"Sub-Urban",H4170&gt;12,"Out Of City")</f>
        <v>Sub-Urban</v>
      </c>
      <c r="W4170" t="str" cm="1">
        <f t="array" ref="W4170">_xlfn.IFS(
    L4170="CCS", "CCS",
    L4170="Type 2", "Type 2",
    L4170="CHAdeMO", "CHAdeMO",
    L4170="Tesla", "Tesla",
    L4170="CCS, Type 2", "CCS, Type 2",
    L4170="Type 2, CCS", "CCS, Type 2",
    L4170="CHAdeMO, Type 2", "CHAdeMO, Type 2",
    L4170="Type 2, CHAdeMO", "CHAdeMO, Type 2",
    L4170="CCS, Tesla", "CCS, Tesla",
    L4170="Tesla, CCS", "CCS, Tesla",
    L4170="Tesla, Type 2", "Tesla, Type 2",
    L4170="Type 2, Tesla", "Tesla, Type 2",
    L4170="CCS, CHAdeMO", "CCS, CHAdeMO",
    L4170="CHAdeMO, CCS", "CCS, CHAdeMO",
    L4170="CHAdeMO, Tesla", "CHAdeMO, Tesla",
    L4170="Tesla, CHAdeMO", "CHAdeMO, Tesla"
)</f>
        <v>CCS, Type 2</v>
      </c>
    </row>
    <row r="4171" spans="1:23" x14ac:dyDescent="0.25">
      <c r="A4171" t="s">
        <v>8348</v>
      </c>
      <c r="B4171">
        <v>13.792517999999999</v>
      </c>
      <c r="C4171">
        <v>100.45963</v>
      </c>
      <c r="D4171" t="s">
        <v>8349</v>
      </c>
      <c r="E4171" t="s">
        <v>27</v>
      </c>
      <c r="F4171">
        <v>0.43</v>
      </c>
      <c r="G4171" t="s">
        <v>20</v>
      </c>
      <c r="H4171">
        <v>10.66</v>
      </c>
      <c r="I4171">
        <v>61</v>
      </c>
      <c r="J4171" t="s">
        <v>46</v>
      </c>
      <c r="K4171">
        <v>22</v>
      </c>
      <c r="L4171" t="s">
        <v>47</v>
      </c>
      <c r="M4171">
        <v>2016</v>
      </c>
      <c r="N4171" t="s">
        <v>23</v>
      </c>
      <c r="O4171">
        <v>3.9</v>
      </c>
      <c r="P4171">
        <v>4</v>
      </c>
      <c r="Q4171" t="s">
        <v>48</v>
      </c>
      <c r="R4171">
        <v>48</v>
      </c>
      <c r="S4171">
        <f t="shared" si="195"/>
        <v>2928</v>
      </c>
      <c r="T4171">
        <f t="shared" si="196"/>
        <v>1259.04</v>
      </c>
      <c r="U4171" s="2">
        <f t="shared" si="197"/>
        <v>6.5573770491803282E-2</v>
      </c>
      <c r="V4171" t="str" cm="1">
        <f t="array" ref="V4171">_xlfn.IFS(H4171&lt;5,"Urban",H4171&lt;=12,"Sub-Urban",H4171&gt;12,"Out Of City")</f>
        <v>Sub-Urban</v>
      </c>
      <c r="W4171" t="str" cm="1">
        <f t="array" ref="W4171">_xlfn.IFS(
    L4171="CCS", "CCS",
    L4171="Type 2", "Type 2",
    L4171="CHAdeMO", "CHAdeMO",
    L4171="Tesla", "Tesla",
    L4171="CCS, Type 2", "CCS, Type 2",
    L4171="Type 2, CCS", "CCS, Type 2",
    L4171="CHAdeMO, Type 2", "CHAdeMO, Type 2",
    L4171="Type 2, CHAdeMO", "CHAdeMO, Type 2",
    L4171="CCS, Tesla", "CCS, Tesla",
    L4171="Tesla, CCS", "CCS, Tesla",
    L4171="Tesla, Type 2", "Tesla, Type 2",
    L4171="Type 2, Tesla", "Tesla, Type 2",
    L4171="CCS, CHAdeMO", "CCS, CHAdeMO",
    L4171="CHAdeMO, CCS", "CCS, CHAdeMO",
    L4171="CHAdeMO, Tesla", "CHAdeMO, Tesla",
    L4171="Tesla, CHAdeMO", "CHAdeMO, Tesla"
)</f>
        <v>Tesla</v>
      </c>
    </row>
    <row r="4172" spans="1:23" x14ac:dyDescent="0.25">
      <c r="A4172" t="s">
        <v>8350</v>
      </c>
      <c r="B4172">
        <v>70.068879999999993</v>
      </c>
      <c r="C4172">
        <v>-80.963845000000006</v>
      </c>
      <c r="D4172" t="s">
        <v>8351</v>
      </c>
      <c r="E4172" t="s">
        <v>19</v>
      </c>
      <c r="F4172">
        <v>0.26</v>
      </c>
      <c r="G4172" t="s">
        <v>20</v>
      </c>
      <c r="H4172">
        <v>3.06</v>
      </c>
      <c r="I4172">
        <v>45</v>
      </c>
      <c r="J4172" t="s">
        <v>21</v>
      </c>
      <c r="K4172">
        <v>22</v>
      </c>
      <c r="L4172" t="s">
        <v>43</v>
      </c>
      <c r="M4172">
        <v>2019</v>
      </c>
      <c r="N4172" t="s">
        <v>35</v>
      </c>
      <c r="O4172">
        <v>4.4000000000000004</v>
      </c>
      <c r="P4172">
        <v>5</v>
      </c>
      <c r="Q4172" t="s">
        <v>24</v>
      </c>
      <c r="R4172">
        <v>37</v>
      </c>
      <c r="S4172">
        <f t="shared" si="195"/>
        <v>1665</v>
      </c>
      <c r="T4172">
        <f t="shared" si="196"/>
        <v>432.90000000000003</v>
      </c>
      <c r="U4172" s="2">
        <f t="shared" si="197"/>
        <v>0.1111111111111111</v>
      </c>
      <c r="V4172" t="str" cm="1">
        <f t="array" ref="V4172">_xlfn.IFS(H4172&lt;5,"Urban",H4172&lt;=12,"Sub-Urban",H4172&gt;12,"Out Of City")</f>
        <v>Urban</v>
      </c>
      <c r="W4172" t="str" cm="1">
        <f t="array" ref="W4172">_xlfn.IFS(
    L4172="CCS", "CCS",
    L4172="Type 2", "Type 2",
    L4172="CHAdeMO", "CHAdeMO",
    L4172="Tesla", "Tesla",
    L4172="CCS, Type 2", "CCS, Type 2",
    L4172="Type 2, CCS", "CCS, Type 2",
    L4172="CHAdeMO, Type 2", "CHAdeMO, Type 2",
    L4172="Type 2, CHAdeMO", "CHAdeMO, Type 2",
    L4172="CCS, Tesla", "CCS, Tesla",
    L4172="Tesla, CCS", "CCS, Tesla",
    L4172="Tesla, Type 2", "Tesla, Type 2",
    L4172="Type 2, Tesla", "Tesla, Type 2",
    L4172="CCS, CHAdeMO", "CCS, CHAdeMO",
    L4172="CHAdeMO, CCS", "CCS, CHAdeMO",
    L4172="CHAdeMO, Tesla", "CHAdeMO, Tesla",
    L4172="Tesla, CHAdeMO", "CHAdeMO, Tesla"
)</f>
        <v>CCS</v>
      </c>
    </row>
    <row r="4173" spans="1:23" x14ac:dyDescent="0.25">
      <c r="A4173" t="s">
        <v>8352</v>
      </c>
      <c r="B4173">
        <v>13.781890000000001</v>
      </c>
      <c r="C4173">
        <v>100.497139</v>
      </c>
      <c r="D4173" t="s">
        <v>8353</v>
      </c>
      <c r="E4173" t="s">
        <v>19</v>
      </c>
      <c r="F4173">
        <v>0.15</v>
      </c>
      <c r="G4173" s="1" t="s">
        <v>9985</v>
      </c>
      <c r="H4173">
        <v>5.76</v>
      </c>
      <c r="I4173">
        <v>37</v>
      </c>
      <c r="J4173" t="s">
        <v>33</v>
      </c>
      <c r="K4173">
        <v>150</v>
      </c>
      <c r="L4173" t="s">
        <v>28</v>
      </c>
      <c r="M4173">
        <v>2014</v>
      </c>
      <c r="N4173" t="s">
        <v>23</v>
      </c>
      <c r="O4173">
        <v>4.8</v>
      </c>
      <c r="P4173">
        <v>10</v>
      </c>
      <c r="Q4173" t="s">
        <v>24</v>
      </c>
      <c r="R4173">
        <v>39</v>
      </c>
      <c r="S4173">
        <f t="shared" si="195"/>
        <v>1443</v>
      </c>
      <c r="T4173">
        <f t="shared" si="196"/>
        <v>216.45</v>
      </c>
      <c r="U4173" s="2">
        <f t="shared" si="197"/>
        <v>0.27027027027027029</v>
      </c>
      <c r="V4173" t="str" cm="1">
        <f t="array" ref="V4173">_xlfn.IFS(H4173&lt;5,"Urban",H4173&lt;=12,"Sub-Urban",H4173&gt;12,"Out Of City")</f>
        <v>Sub-Urban</v>
      </c>
      <c r="W4173" t="str" cm="1">
        <f t="array" ref="W4173">_xlfn.IFS(
    L4173="CCS", "CCS",
    L4173="Type 2", "Type 2",
    L4173="CHAdeMO", "CHAdeMO",
    L4173="Tesla", "Tesla",
    L4173="CCS, Type 2", "CCS, Type 2",
    L4173="Type 2, CCS", "CCS, Type 2",
    L4173="CHAdeMO, Type 2", "CHAdeMO, Type 2",
    L4173="Type 2, CHAdeMO", "CHAdeMO, Type 2",
    L4173="CCS, Tesla", "CCS, Tesla",
    L4173="Tesla, CCS", "CCS, Tesla",
    L4173="Tesla, Type 2", "Tesla, Type 2",
    L4173="Type 2, Tesla", "Tesla, Type 2",
    L4173="CCS, CHAdeMO", "CCS, CHAdeMO",
    L4173="CHAdeMO, CCS", "CCS, CHAdeMO",
    L4173="CHAdeMO, Tesla", "CHAdeMO, Tesla",
    L4173="Tesla, CHAdeMO", "CHAdeMO, Tesla"
)</f>
        <v>Tesla, Type 2</v>
      </c>
    </row>
    <row r="4174" spans="1:23" x14ac:dyDescent="0.25">
      <c r="A4174" t="s">
        <v>8354</v>
      </c>
      <c r="B4174">
        <v>13.737703</v>
      </c>
      <c r="C4174">
        <v>100.52917600000001</v>
      </c>
      <c r="D4174" t="s">
        <v>8355</v>
      </c>
      <c r="E4174" t="s">
        <v>19</v>
      </c>
      <c r="F4174">
        <v>0.19</v>
      </c>
      <c r="G4174" t="s">
        <v>32</v>
      </c>
      <c r="H4174">
        <v>14.25</v>
      </c>
      <c r="I4174">
        <v>47</v>
      </c>
      <c r="J4174" t="s">
        <v>33</v>
      </c>
      <c r="K4174">
        <v>150</v>
      </c>
      <c r="L4174" t="s">
        <v>34</v>
      </c>
      <c r="M4174">
        <v>2020</v>
      </c>
      <c r="N4174" t="s">
        <v>35</v>
      </c>
      <c r="O4174">
        <v>3.5</v>
      </c>
      <c r="P4174">
        <v>7</v>
      </c>
      <c r="Q4174" t="s">
        <v>48</v>
      </c>
      <c r="R4174">
        <v>32</v>
      </c>
      <c r="S4174">
        <f t="shared" si="195"/>
        <v>1504</v>
      </c>
      <c r="T4174">
        <f t="shared" si="196"/>
        <v>285.76</v>
      </c>
      <c r="U4174" s="2">
        <f t="shared" si="197"/>
        <v>0.14893617021276595</v>
      </c>
      <c r="V4174" t="str" cm="1">
        <f t="array" ref="V4174">_xlfn.IFS(H4174&lt;5,"Urban",H4174&lt;=12,"Sub-Urban",H4174&gt;12,"Out Of City")</f>
        <v>Out Of City</v>
      </c>
      <c r="W4174" t="str" cm="1">
        <f t="array" ref="W4174">_xlfn.IFS(
    L4174="CCS", "CCS",
    L4174="Type 2", "Type 2",
    L4174="CHAdeMO", "CHAdeMO",
    L4174="Tesla", "Tesla",
    L4174="CCS, Type 2", "CCS, Type 2",
    L4174="Type 2, CCS", "CCS, Type 2",
    L4174="CHAdeMO, Type 2", "CHAdeMO, Type 2",
    L4174="Type 2, CHAdeMO", "CHAdeMO, Type 2",
    L4174="CCS, Tesla", "CCS, Tesla",
    L4174="Tesla, CCS", "CCS, Tesla",
    L4174="Tesla, Type 2", "Tesla, Type 2",
    L4174="Type 2, Tesla", "Tesla, Type 2",
    L4174="CCS, CHAdeMO", "CCS, CHAdeMO",
    L4174="CHAdeMO, CCS", "CCS, CHAdeMO",
    L4174="CHAdeMO, Tesla", "CHAdeMO, Tesla",
    L4174="Tesla, CHAdeMO", "CHAdeMO, Tesla"
)</f>
        <v>CCS, Type 2</v>
      </c>
    </row>
    <row r="4175" spans="1:23" x14ac:dyDescent="0.25">
      <c r="A4175" t="s">
        <v>8356</v>
      </c>
      <c r="B4175">
        <v>55.781343</v>
      </c>
      <c r="C4175">
        <v>37.614725999999997</v>
      </c>
      <c r="D4175" t="s">
        <v>8357</v>
      </c>
      <c r="E4175" t="s">
        <v>27</v>
      </c>
      <c r="F4175">
        <v>0.42</v>
      </c>
      <c r="G4175" s="1" t="s">
        <v>9985</v>
      </c>
      <c r="H4175">
        <v>14.36</v>
      </c>
      <c r="I4175">
        <v>100</v>
      </c>
      <c r="J4175" t="s">
        <v>39</v>
      </c>
      <c r="K4175">
        <v>22</v>
      </c>
      <c r="L4175" t="s">
        <v>28</v>
      </c>
      <c r="M4175">
        <v>2014</v>
      </c>
      <c r="N4175" t="s">
        <v>23</v>
      </c>
      <c r="O4175">
        <v>3.1</v>
      </c>
      <c r="P4175">
        <v>3</v>
      </c>
      <c r="Q4175" t="s">
        <v>24</v>
      </c>
      <c r="R4175">
        <v>46</v>
      </c>
      <c r="S4175">
        <f t="shared" si="195"/>
        <v>4600</v>
      </c>
      <c r="T4175">
        <f t="shared" si="196"/>
        <v>1932</v>
      </c>
      <c r="U4175" s="2">
        <f t="shared" si="197"/>
        <v>0.03</v>
      </c>
      <c r="V4175" t="str" cm="1">
        <f t="array" ref="V4175">_xlfn.IFS(H4175&lt;5,"Urban",H4175&lt;=12,"Sub-Urban",H4175&gt;12,"Out Of City")</f>
        <v>Out Of City</v>
      </c>
      <c r="W4175" t="str" cm="1">
        <f t="array" ref="W4175">_xlfn.IFS(
    L4175="CCS", "CCS",
    L4175="Type 2", "Type 2",
    L4175="CHAdeMO", "CHAdeMO",
    L4175="Tesla", "Tesla",
    L4175="CCS, Type 2", "CCS, Type 2",
    L4175="Type 2, CCS", "CCS, Type 2",
    L4175="CHAdeMO, Type 2", "CHAdeMO, Type 2",
    L4175="Type 2, CHAdeMO", "CHAdeMO, Type 2",
    L4175="CCS, Tesla", "CCS, Tesla",
    L4175="Tesla, CCS", "CCS, Tesla",
    L4175="Tesla, Type 2", "Tesla, Type 2",
    L4175="Type 2, Tesla", "Tesla, Type 2",
    L4175="CCS, CHAdeMO", "CCS, CHAdeMO",
    L4175="CHAdeMO, CCS", "CCS, CHAdeMO",
    L4175="CHAdeMO, Tesla", "CHAdeMO, Tesla",
    L4175="Tesla, CHAdeMO", "CHAdeMO, Tesla"
)</f>
        <v>Tesla, Type 2</v>
      </c>
    </row>
    <row r="4176" spans="1:23" x14ac:dyDescent="0.25">
      <c r="A4176" t="s">
        <v>8358</v>
      </c>
      <c r="B4176">
        <v>52.471345999999997</v>
      </c>
      <c r="C4176">
        <v>13.340838</v>
      </c>
      <c r="D4176" t="s">
        <v>8359</v>
      </c>
      <c r="E4176" t="s">
        <v>27</v>
      </c>
      <c r="F4176">
        <v>0.44</v>
      </c>
      <c r="G4176" t="s">
        <v>20</v>
      </c>
      <c r="H4176">
        <v>19.2</v>
      </c>
      <c r="I4176">
        <v>59</v>
      </c>
      <c r="J4176" t="s">
        <v>33</v>
      </c>
      <c r="K4176">
        <v>22</v>
      </c>
      <c r="L4176" t="s">
        <v>80</v>
      </c>
      <c r="M4176">
        <v>2012</v>
      </c>
      <c r="N4176" t="s">
        <v>35</v>
      </c>
      <c r="O4176">
        <v>4.4000000000000004</v>
      </c>
      <c r="P4176">
        <v>8</v>
      </c>
      <c r="Q4176" t="s">
        <v>24</v>
      </c>
      <c r="R4176">
        <v>58</v>
      </c>
      <c r="S4176">
        <f t="shared" si="195"/>
        <v>3422</v>
      </c>
      <c r="T4176">
        <f t="shared" si="196"/>
        <v>1505.68</v>
      </c>
      <c r="U4176" s="2">
        <f t="shared" si="197"/>
        <v>0.13559322033898305</v>
      </c>
      <c r="V4176" t="str" cm="1">
        <f t="array" ref="V4176">_xlfn.IFS(H4176&lt;5,"Urban",H4176&lt;=12,"Sub-Urban",H4176&gt;12,"Out Of City")</f>
        <v>Out Of City</v>
      </c>
      <c r="W4176" t="str" cm="1">
        <f t="array" ref="W4176">_xlfn.IFS(
    L4176="CCS", "CCS",
    L4176="Type 2", "Type 2",
    L4176="CHAdeMO", "CHAdeMO",
    L4176="Tesla", "Tesla",
    L4176="CCS, Type 2", "CCS, Type 2",
    L4176="Type 2, CCS", "CCS, Type 2",
    L4176="CHAdeMO, Type 2", "CHAdeMO, Type 2",
    L4176="Type 2, CHAdeMO", "CHAdeMO, Type 2",
    L4176="CCS, Tesla", "CCS, Tesla",
    L4176="Tesla, CCS", "CCS, Tesla",
    L4176="Tesla, Type 2", "Tesla, Type 2",
    L4176="Type 2, Tesla", "Tesla, Type 2",
    L4176="CCS, CHAdeMO", "CCS, CHAdeMO",
    L4176="CHAdeMO, CCS", "CCS, CHAdeMO",
    L4176="CHAdeMO, Tesla", "CHAdeMO, Tesla",
    L4176="Tesla, CHAdeMO", "CHAdeMO, Tesla"
)</f>
        <v>CHAdeMO, Type 2</v>
      </c>
    </row>
    <row r="4177" spans="1:23" x14ac:dyDescent="0.25">
      <c r="A4177" t="s">
        <v>8360</v>
      </c>
      <c r="B4177">
        <v>34.134661000000001</v>
      </c>
      <c r="C4177">
        <v>-118.24869</v>
      </c>
      <c r="D4177" t="s">
        <v>8361</v>
      </c>
      <c r="E4177" t="s">
        <v>38</v>
      </c>
      <c r="F4177">
        <v>0.16</v>
      </c>
      <c r="G4177" t="s">
        <v>32</v>
      </c>
      <c r="H4177">
        <v>13.53</v>
      </c>
      <c r="I4177">
        <v>38</v>
      </c>
      <c r="J4177" t="s">
        <v>39</v>
      </c>
      <c r="K4177">
        <v>50</v>
      </c>
      <c r="L4177" t="s">
        <v>28</v>
      </c>
      <c r="M4177">
        <v>2012</v>
      </c>
      <c r="N4177" t="s">
        <v>35</v>
      </c>
      <c r="O4177">
        <v>3.4</v>
      </c>
      <c r="P4177">
        <v>8</v>
      </c>
      <c r="Q4177" t="s">
        <v>29</v>
      </c>
      <c r="R4177">
        <v>8</v>
      </c>
      <c r="S4177">
        <f t="shared" si="195"/>
        <v>304</v>
      </c>
      <c r="T4177">
        <f t="shared" si="196"/>
        <v>48.64</v>
      </c>
      <c r="U4177" s="2">
        <f t="shared" si="197"/>
        <v>0.21052631578947367</v>
      </c>
      <c r="V4177" t="str" cm="1">
        <f t="array" ref="V4177">_xlfn.IFS(H4177&lt;5,"Urban",H4177&lt;=12,"Sub-Urban",H4177&gt;12,"Out Of City")</f>
        <v>Out Of City</v>
      </c>
      <c r="W4177" t="str" cm="1">
        <f t="array" ref="W4177">_xlfn.IFS(
    L4177="CCS", "CCS",
    L4177="Type 2", "Type 2",
    L4177="CHAdeMO", "CHAdeMO",
    L4177="Tesla", "Tesla",
    L4177="CCS, Type 2", "CCS, Type 2",
    L4177="Type 2, CCS", "CCS, Type 2",
    L4177="CHAdeMO, Type 2", "CHAdeMO, Type 2",
    L4177="Type 2, CHAdeMO", "CHAdeMO, Type 2",
    L4177="CCS, Tesla", "CCS, Tesla",
    L4177="Tesla, CCS", "CCS, Tesla",
    L4177="Tesla, Type 2", "Tesla, Type 2",
    L4177="Type 2, Tesla", "Tesla, Type 2",
    L4177="CCS, CHAdeMO", "CCS, CHAdeMO",
    L4177="CHAdeMO, CCS", "CCS, CHAdeMO",
    L4177="CHAdeMO, Tesla", "CHAdeMO, Tesla",
    L4177="Tesla, CHAdeMO", "CHAdeMO, Tesla"
)</f>
        <v>Tesla, Type 2</v>
      </c>
    </row>
    <row r="4178" spans="1:23" x14ac:dyDescent="0.25">
      <c r="A4178" t="s">
        <v>8362</v>
      </c>
      <c r="B4178">
        <v>55.868868999999997</v>
      </c>
      <c r="C4178">
        <v>37.585312000000002</v>
      </c>
      <c r="D4178" t="s">
        <v>8363</v>
      </c>
      <c r="E4178" t="s">
        <v>19</v>
      </c>
      <c r="F4178">
        <v>0.15</v>
      </c>
      <c r="G4178" t="s">
        <v>32</v>
      </c>
      <c r="H4178">
        <v>12.61</v>
      </c>
      <c r="I4178">
        <v>51</v>
      </c>
      <c r="J4178" t="s">
        <v>21</v>
      </c>
      <c r="K4178">
        <v>50</v>
      </c>
      <c r="L4178" t="s">
        <v>58</v>
      </c>
      <c r="M4178">
        <v>2020</v>
      </c>
      <c r="N4178" t="s">
        <v>23</v>
      </c>
      <c r="O4178">
        <v>4.8</v>
      </c>
      <c r="P4178">
        <v>8</v>
      </c>
      <c r="Q4178" t="s">
        <v>48</v>
      </c>
      <c r="R4178">
        <v>29</v>
      </c>
      <c r="S4178">
        <f t="shared" si="195"/>
        <v>1479</v>
      </c>
      <c r="T4178">
        <f t="shared" si="196"/>
        <v>221.85</v>
      </c>
      <c r="U4178" s="2">
        <f t="shared" si="197"/>
        <v>0.15686274509803921</v>
      </c>
      <c r="V4178" t="str" cm="1">
        <f t="array" ref="V4178">_xlfn.IFS(H4178&lt;5,"Urban",H4178&lt;=12,"Sub-Urban",H4178&gt;12,"Out Of City")</f>
        <v>Out Of City</v>
      </c>
      <c r="W4178" t="str" cm="1">
        <f t="array" ref="W4178">_xlfn.IFS(
    L4178="CCS", "CCS",
    L4178="Type 2", "Type 2",
    L4178="CHAdeMO", "CHAdeMO",
    L4178="Tesla", "Tesla",
    L4178="CCS, Type 2", "CCS, Type 2",
    L4178="Type 2, CCS", "CCS, Type 2",
    L4178="CHAdeMO, Type 2", "CHAdeMO, Type 2",
    L4178="Type 2, CHAdeMO", "CHAdeMO, Type 2",
    L4178="CCS, Tesla", "CCS, Tesla",
    L4178="Tesla, CCS", "CCS, Tesla",
    L4178="Tesla, Type 2", "Tesla, Type 2",
    L4178="Type 2, Tesla", "Tesla, Type 2",
    L4178="CCS, CHAdeMO", "CCS, CHAdeMO",
    L4178="CHAdeMO, CCS", "CCS, CHAdeMO",
    L4178="CHAdeMO, Tesla", "CHAdeMO, Tesla",
    L4178="Tesla, CHAdeMO", "CHAdeMO, Tesla"
)</f>
        <v>CCS, Tesla</v>
      </c>
    </row>
    <row r="4179" spans="1:23" x14ac:dyDescent="0.25">
      <c r="A4179" t="s">
        <v>8364</v>
      </c>
      <c r="B4179">
        <v>25.297294999999998</v>
      </c>
      <c r="C4179">
        <v>55.374180000000003</v>
      </c>
      <c r="D4179" t="s">
        <v>8365</v>
      </c>
      <c r="E4179" t="s">
        <v>38</v>
      </c>
      <c r="F4179">
        <v>0.19</v>
      </c>
      <c r="G4179" s="1" t="s">
        <v>9985</v>
      </c>
      <c r="H4179">
        <v>5.33</v>
      </c>
      <c r="I4179">
        <v>93</v>
      </c>
      <c r="J4179" t="s">
        <v>39</v>
      </c>
      <c r="K4179">
        <v>350</v>
      </c>
      <c r="L4179" t="s">
        <v>77</v>
      </c>
      <c r="M4179">
        <v>2021</v>
      </c>
      <c r="N4179" t="s">
        <v>23</v>
      </c>
      <c r="O4179">
        <v>3.7</v>
      </c>
      <c r="P4179">
        <v>9</v>
      </c>
      <c r="Q4179" t="s">
        <v>48</v>
      </c>
      <c r="R4179">
        <v>18</v>
      </c>
      <c r="S4179">
        <f t="shared" si="195"/>
        <v>1674</v>
      </c>
      <c r="T4179">
        <f t="shared" si="196"/>
        <v>318.06</v>
      </c>
      <c r="U4179" s="2">
        <f t="shared" si="197"/>
        <v>9.6774193548387094E-2</v>
      </c>
      <c r="V4179" t="str" cm="1">
        <f t="array" ref="V4179">_xlfn.IFS(H4179&lt;5,"Urban",H4179&lt;=12,"Sub-Urban",H4179&gt;12,"Out Of City")</f>
        <v>Sub-Urban</v>
      </c>
      <c r="W4179" t="str" cm="1">
        <f t="array" ref="W4179">_xlfn.IFS(
    L4179="CCS", "CCS",
    L4179="Type 2", "Type 2",
    L4179="CHAdeMO", "CHAdeMO",
    L4179="Tesla", "Tesla",
    L4179="CCS, Type 2", "CCS, Type 2",
    L4179="Type 2, CCS", "CCS, Type 2",
    L4179="CHAdeMO, Type 2", "CHAdeMO, Type 2",
    L4179="Type 2, CHAdeMO", "CHAdeMO, Type 2",
    L4179="CCS, Tesla", "CCS, Tesla",
    L4179="Tesla, CCS", "CCS, Tesla",
    L4179="Tesla, Type 2", "Tesla, Type 2",
    L4179="Type 2, Tesla", "Tesla, Type 2",
    L4179="CCS, CHAdeMO", "CCS, CHAdeMO",
    L4179="CHAdeMO, CCS", "CCS, CHAdeMO",
    L4179="CHAdeMO, Tesla", "CHAdeMO, Tesla",
    L4179="Tesla, CHAdeMO", "CHAdeMO, Tesla"
)</f>
        <v>CHAdeMO</v>
      </c>
    </row>
    <row r="4180" spans="1:23" x14ac:dyDescent="0.25">
      <c r="A4180" t="s">
        <v>8366</v>
      </c>
      <c r="B4180">
        <v>-33.772297999999999</v>
      </c>
      <c r="C4180">
        <v>151.258892</v>
      </c>
      <c r="D4180" t="s">
        <v>8367</v>
      </c>
      <c r="E4180" t="s">
        <v>38</v>
      </c>
      <c r="F4180">
        <v>0.16</v>
      </c>
      <c r="G4180" t="s">
        <v>20</v>
      </c>
      <c r="H4180">
        <v>10.44</v>
      </c>
      <c r="I4180">
        <v>69</v>
      </c>
      <c r="J4180" t="s">
        <v>21</v>
      </c>
      <c r="K4180">
        <v>350</v>
      </c>
      <c r="L4180" t="s">
        <v>28</v>
      </c>
      <c r="M4180">
        <v>2022</v>
      </c>
      <c r="N4180" t="s">
        <v>35</v>
      </c>
      <c r="O4180">
        <v>3.4</v>
      </c>
      <c r="P4180">
        <v>5</v>
      </c>
      <c r="Q4180" t="s">
        <v>29</v>
      </c>
      <c r="R4180">
        <v>15</v>
      </c>
      <c r="S4180">
        <f t="shared" si="195"/>
        <v>1035</v>
      </c>
      <c r="T4180">
        <f t="shared" si="196"/>
        <v>165.6</v>
      </c>
      <c r="U4180" s="2">
        <f t="shared" si="197"/>
        <v>7.2463768115942032E-2</v>
      </c>
      <c r="V4180" t="str" cm="1">
        <f t="array" ref="V4180">_xlfn.IFS(H4180&lt;5,"Urban",H4180&lt;=12,"Sub-Urban",H4180&gt;12,"Out Of City")</f>
        <v>Sub-Urban</v>
      </c>
      <c r="W4180" t="str" cm="1">
        <f t="array" ref="W4180">_xlfn.IFS(
    L4180="CCS", "CCS",
    L4180="Type 2", "Type 2",
    L4180="CHAdeMO", "CHAdeMO",
    L4180="Tesla", "Tesla",
    L4180="CCS, Type 2", "CCS, Type 2",
    L4180="Type 2, CCS", "CCS, Type 2",
    L4180="CHAdeMO, Type 2", "CHAdeMO, Type 2",
    L4180="Type 2, CHAdeMO", "CHAdeMO, Type 2",
    L4180="CCS, Tesla", "CCS, Tesla",
    L4180="Tesla, CCS", "CCS, Tesla",
    L4180="Tesla, Type 2", "Tesla, Type 2",
    L4180="Type 2, Tesla", "Tesla, Type 2",
    L4180="CCS, CHAdeMO", "CCS, CHAdeMO",
    L4180="CHAdeMO, CCS", "CCS, CHAdeMO",
    L4180="CHAdeMO, Tesla", "CHAdeMO, Tesla",
    L4180="Tesla, CHAdeMO", "CHAdeMO, Tesla"
)</f>
        <v>Tesla, Type 2</v>
      </c>
    </row>
    <row r="4181" spans="1:23" x14ac:dyDescent="0.25">
      <c r="A4181" t="s">
        <v>8368</v>
      </c>
      <c r="B4181">
        <v>-33.842702000000003</v>
      </c>
      <c r="C4181">
        <v>151.37234699999999</v>
      </c>
      <c r="D4181" t="s">
        <v>8369</v>
      </c>
      <c r="E4181" t="s">
        <v>38</v>
      </c>
      <c r="F4181">
        <v>0.28999999999999998</v>
      </c>
      <c r="G4181" t="s">
        <v>20</v>
      </c>
      <c r="H4181">
        <v>7.33</v>
      </c>
      <c r="I4181">
        <v>51</v>
      </c>
      <c r="J4181" t="s">
        <v>47</v>
      </c>
      <c r="K4181">
        <v>350</v>
      </c>
      <c r="L4181" t="s">
        <v>80</v>
      </c>
      <c r="M4181">
        <v>2010</v>
      </c>
      <c r="N4181" t="s">
        <v>35</v>
      </c>
      <c r="O4181">
        <v>3.5</v>
      </c>
      <c r="P4181">
        <v>1</v>
      </c>
      <c r="Q4181" t="s">
        <v>29</v>
      </c>
      <c r="R4181">
        <v>13</v>
      </c>
      <c r="S4181">
        <f t="shared" si="195"/>
        <v>663</v>
      </c>
      <c r="T4181">
        <f t="shared" si="196"/>
        <v>192.26999999999998</v>
      </c>
      <c r="U4181" s="2">
        <f t="shared" si="197"/>
        <v>1.9607843137254902E-2</v>
      </c>
      <c r="V4181" t="str" cm="1">
        <f t="array" ref="V4181">_xlfn.IFS(H4181&lt;5,"Urban",H4181&lt;=12,"Sub-Urban",H4181&gt;12,"Out Of City")</f>
        <v>Sub-Urban</v>
      </c>
      <c r="W4181" t="str" cm="1">
        <f t="array" ref="W4181">_xlfn.IFS(
    L4181="CCS", "CCS",
    L4181="Type 2", "Type 2",
    L4181="CHAdeMO", "CHAdeMO",
    L4181="Tesla", "Tesla",
    L4181="CCS, Type 2", "CCS, Type 2",
    L4181="Type 2, CCS", "CCS, Type 2",
    L4181="CHAdeMO, Type 2", "CHAdeMO, Type 2",
    L4181="Type 2, CHAdeMO", "CHAdeMO, Type 2",
    L4181="CCS, Tesla", "CCS, Tesla",
    L4181="Tesla, CCS", "CCS, Tesla",
    L4181="Tesla, Type 2", "Tesla, Type 2",
    L4181="Type 2, Tesla", "Tesla, Type 2",
    L4181="CCS, CHAdeMO", "CCS, CHAdeMO",
    L4181="CHAdeMO, CCS", "CCS, CHAdeMO",
    L4181="CHAdeMO, Tesla", "CHAdeMO, Tesla",
    L4181="Tesla, CHAdeMO", "CHAdeMO, Tesla"
)</f>
        <v>CHAdeMO, Type 2</v>
      </c>
    </row>
    <row r="4182" spans="1:23" x14ac:dyDescent="0.25">
      <c r="A4182" t="s">
        <v>8370</v>
      </c>
      <c r="B4182">
        <v>30.015837999999999</v>
      </c>
      <c r="C4182">
        <v>-49.806328000000001</v>
      </c>
      <c r="D4182" t="s">
        <v>8371</v>
      </c>
      <c r="E4182" t="s">
        <v>19</v>
      </c>
      <c r="F4182">
        <v>0.24</v>
      </c>
      <c r="G4182" t="s">
        <v>20</v>
      </c>
      <c r="H4182">
        <v>2.98</v>
      </c>
      <c r="I4182">
        <v>47</v>
      </c>
      <c r="J4182" t="s">
        <v>39</v>
      </c>
      <c r="K4182">
        <v>350</v>
      </c>
      <c r="L4182" t="s">
        <v>43</v>
      </c>
      <c r="M4182">
        <v>2020</v>
      </c>
      <c r="N4182" t="s">
        <v>23</v>
      </c>
      <c r="O4182">
        <v>3.7</v>
      </c>
      <c r="P4182">
        <v>2</v>
      </c>
      <c r="Q4182" t="s">
        <v>29</v>
      </c>
      <c r="R4182">
        <v>33</v>
      </c>
      <c r="S4182">
        <f t="shared" si="195"/>
        <v>1551</v>
      </c>
      <c r="T4182">
        <f t="shared" si="196"/>
        <v>372.24</v>
      </c>
      <c r="U4182" s="2">
        <f t="shared" si="197"/>
        <v>4.2553191489361701E-2</v>
      </c>
      <c r="V4182" t="str" cm="1">
        <f t="array" ref="V4182">_xlfn.IFS(H4182&lt;5,"Urban",H4182&lt;=12,"Sub-Urban",H4182&gt;12,"Out Of City")</f>
        <v>Urban</v>
      </c>
      <c r="W4182" t="str" cm="1">
        <f t="array" ref="W4182">_xlfn.IFS(
    L4182="CCS", "CCS",
    L4182="Type 2", "Type 2",
    L4182="CHAdeMO", "CHAdeMO",
    L4182="Tesla", "Tesla",
    L4182="CCS, Type 2", "CCS, Type 2",
    L4182="Type 2, CCS", "CCS, Type 2",
    L4182="CHAdeMO, Type 2", "CHAdeMO, Type 2",
    L4182="Type 2, CHAdeMO", "CHAdeMO, Type 2",
    L4182="CCS, Tesla", "CCS, Tesla",
    L4182="Tesla, CCS", "CCS, Tesla",
    L4182="Tesla, Type 2", "Tesla, Type 2",
    L4182="Type 2, Tesla", "Tesla, Type 2",
    L4182="CCS, CHAdeMO", "CCS, CHAdeMO",
    L4182="CHAdeMO, CCS", "CCS, CHAdeMO",
    L4182="CHAdeMO, Tesla", "CHAdeMO, Tesla",
    L4182="Tesla, CHAdeMO", "CHAdeMO, Tesla"
)</f>
        <v>CCS</v>
      </c>
    </row>
    <row r="4183" spans="1:23" x14ac:dyDescent="0.25">
      <c r="A4183" t="s">
        <v>8372</v>
      </c>
      <c r="B4183">
        <v>25.232009999999999</v>
      </c>
      <c r="C4183">
        <v>55.256737000000001</v>
      </c>
      <c r="D4183" t="s">
        <v>8373</v>
      </c>
      <c r="E4183" t="s">
        <v>27</v>
      </c>
      <c r="F4183">
        <v>0.34</v>
      </c>
      <c r="G4183" s="1" t="s">
        <v>9985</v>
      </c>
      <c r="H4183">
        <v>7.48</v>
      </c>
      <c r="I4183">
        <v>17</v>
      </c>
      <c r="J4183" t="s">
        <v>47</v>
      </c>
      <c r="K4183">
        <v>150</v>
      </c>
      <c r="L4183" t="s">
        <v>47</v>
      </c>
      <c r="M4183">
        <v>2019</v>
      </c>
      <c r="N4183" t="s">
        <v>35</v>
      </c>
      <c r="O4183">
        <v>3.9</v>
      </c>
      <c r="P4183">
        <v>1</v>
      </c>
      <c r="Q4183" t="s">
        <v>24</v>
      </c>
      <c r="R4183">
        <v>52</v>
      </c>
      <c r="S4183">
        <f t="shared" si="195"/>
        <v>884</v>
      </c>
      <c r="T4183">
        <f t="shared" si="196"/>
        <v>300.56</v>
      </c>
      <c r="U4183" s="2">
        <f t="shared" si="197"/>
        <v>5.8823529411764705E-2</v>
      </c>
      <c r="V4183" t="str" cm="1">
        <f t="array" ref="V4183">_xlfn.IFS(H4183&lt;5,"Urban",H4183&lt;=12,"Sub-Urban",H4183&gt;12,"Out Of City")</f>
        <v>Sub-Urban</v>
      </c>
      <c r="W4183" t="str" cm="1">
        <f t="array" ref="W4183">_xlfn.IFS(
    L4183="CCS", "CCS",
    L4183="Type 2", "Type 2",
    L4183="CHAdeMO", "CHAdeMO",
    L4183="Tesla", "Tesla",
    L4183="CCS, Type 2", "CCS, Type 2",
    L4183="Type 2, CCS", "CCS, Type 2",
    L4183="CHAdeMO, Type 2", "CHAdeMO, Type 2",
    L4183="Type 2, CHAdeMO", "CHAdeMO, Type 2",
    L4183="CCS, Tesla", "CCS, Tesla",
    L4183="Tesla, CCS", "CCS, Tesla",
    L4183="Tesla, Type 2", "Tesla, Type 2",
    L4183="Type 2, Tesla", "Tesla, Type 2",
    L4183="CCS, CHAdeMO", "CCS, CHAdeMO",
    L4183="CHAdeMO, CCS", "CCS, CHAdeMO",
    L4183="CHAdeMO, Tesla", "CHAdeMO, Tesla",
    L4183="Tesla, CHAdeMO", "CHAdeMO, Tesla"
)</f>
        <v>Tesla</v>
      </c>
    </row>
    <row r="4184" spans="1:23" x14ac:dyDescent="0.25">
      <c r="A4184" t="s">
        <v>8374</v>
      </c>
      <c r="B4184">
        <v>-33.720514000000001</v>
      </c>
      <c r="C4184">
        <v>151.34031999999999</v>
      </c>
      <c r="D4184" t="s">
        <v>6688</v>
      </c>
      <c r="E4184" t="s">
        <v>38</v>
      </c>
      <c r="F4184">
        <v>0.45</v>
      </c>
      <c r="G4184" t="s">
        <v>32</v>
      </c>
      <c r="H4184">
        <v>17.93</v>
      </c>
      <c r="I4184">
        <v>64</v>
      </c>
      <c r="J4184" t="s">
        <v>39</v>
      </c>
      <c r="K4184">
        <v>150</v>
      </c>
      <c r="L4184" t="s">
        <v>40</v>
      </c>
      <c r="M4184">
        <v>2015</v>
      </c>
      <c r="N4184" t="s">
        <v>23</v>
      </c>
      <c r="O4184">
        <v>4.5999999999999996</v>
      </c>
      <c r="P4184">
        <v>4</v>
      </c>
      <c r="Q4184" t="s">
        <v>24</v>
      </c>
      <c r="R4184">
        <v>9</v>
      </c>
      <c r="S4184">
        <f t="shared" si="195"/>
        <v>576</v>
      </c>
      <c r="T4184">
        <f t="shared" si="196"/>
        <v>259.2</v>
      </c>
      <c r="U4184" s="2">
        <f t="shared" si="197"/>
        <v>6.25E-2</v>
      </c>
      <c r="V4184" t="str" cm="1">
        <f t="array" ref="V4184">_xlfn.IFS(H4184&lt;5,"Urban",H4184&lt;=12,"Sub-Urban",H4184&gt;12,"Out Of City")</f>
        <v>Out Of City</v>
      </c>
      <c r="W4184" t="str" cm="1">
        <f t="array" ref="W4184">_xlfn.IFS(
    L4184="CCS", "CCS",
    L4184="Type 2", "Type 2",
    L4184="CHAdeMO", "CHAdeMO",
    L4184="Tesla", "Tesla",
    L4184="CCS, Type 2", "CCS, Type 2",
    L4184="Type 2, CCS", "CCS, Type 2",
    L4184="CHAdeMO, Type 2", "CHAdeMO, Type 2",
    L4184="Type 2, CHAdeMO", "CHAdeMO, Type 2",
    L4184="CCS, Tesla", "CCS, Tesla",
    L4184="Tesla, CCS", "CCS, Tesla",
    L4184="Tesla, Type 2", "Tesla, Type 2",
    L4184="Type 2, Tesla", "Tesla, Type 2",
    L4184="CCS, CHAdeMO", "CCS, CHAdeMO",
    L4184="CHAdeMO, CCS", "CCS, CHAdeMO",
    L4184="CHAdeMO, Tesla", "CHAdeMO, Tesla",
    L4184="Tesla, CHAdeMO", "CHAdeMO, Tesla"
)</f>
        <v>Type 2</v>
      </c>
    </row>
    <row r="4185" spans="1:23" x14ac:dyDescent="0.25">
      <c r="A4185" t="s">
        <v>8375</v>
      </c>
      <c r="B4185">
        <v>-33.888486999999998</v>
      </c>
      <c r="C4185">
        <v>151.251464</v>
      </c>
      <c r="D4185" t="s">
        <v>8376</v>
      </c>
      <c r="E4185" t="s">
        <v>38</v>
      </c>
      <c r="F4185">
        <v>0.23</v>
      </c>
      <c r="G4185" t="s">
        <v>32</v>
      </c>
      <c r="H4185">
        <v>8.7100000000000009</v>
      </c>
      <c r="I4185">
        <v>60</v>
      </c>
      <c r="J4185" t="s">
        <v>47</v>
      </c>
      <c r="K4185">
        <v>150</v>
      </c>
      <c r="L4185" t="s">
        <v>58</v>
      </c>
      <c r="M4185">
        <v>2023</v>
      </c>
      <c r="N4185" t="s">
        <v>23</v>
      </c>
      <c r="O4185">
        <v>4.0999999999999996</v>
      </c>
      <c r="P4185">
        <v>10</v>
      </c>
      <c r="Q4185" t="s">
        <v>24</v>
      </c>
      <c r="R4185">
        <v>18</v>
      </c>
      <c r="S4185">
        <f t="shared" si="195"/>
        <v>1080</v>
      </c>
      <c r="T4185">
        <f t="shared" si="196"/>
        <v>248.4</v>
      </c>
      <c r="U4185" s="2">
        <f t="shared" si="197"/>
        <v>0.16666666666666666</v>
      </c>
      <c r="V4185" t="str" cm="1">
        <f t="array" ref="V4185">_xlfn.IFS(H4185&lt;5,"Urban",H4185&lt;=12,"Sub-Urban",H4185&gt;12,"Out Of City")</f>
        <v>Sub-Urban</v>
      </c>
      <c r="W4185" t="str" cm="1">
        <f t="array" ref="W4185">_xlfn.IFS(
    L4185="CCS", "CCS",
    L4185="Type 2", "Type 2",
    L4185="CHAdeMO", "CHAdeMO",
    L4185="Tesla", "Tesla",
    L4185="CCS, Type 2", "CCS, Type 2",
    L4185="Type 2, CCS", "CCS, Type 2",
    L4185="CHAdeMO, Type 2", "CHAdeMO, Type 2",
    L4185="Type 2, CHAdeMO", "CHAdeMO, Type 2",
    L4185="CCS, Tesla", "CCS, Tesla",
    L4185="Tesla, CCS", "CCS, Tesla",
    L4185="Tesla, Type 2", "Tesla, Type 2",
    L4185="Type 2, Tesla", "Tesla, Type 2",
    L4185="CCS, CHAdeMO", "CCS, CHAdeMO",
    L4185="CHAdeMO, CCS", "CCS, CHAdeMO",
    L4185="CHAdeMO, Tesla", "CHAdeMO, Tesla",
    L4185="Tesla, CHAdeMO", "CHAdeMO, Tesla"
)</f>
        <v>CCS, Tesla</v>
      </c>
    </row>
    <row r="4186" spans="1:23" x14ac:dyDescent="0.25">
      <c r="A4186" t="s">
        <v>8377</v>
      </c>
      <c r="B4186">
        <v>37.827157</v>
      </c>
      <c r="C4186">
        <v>-122.47029999999999</v>
      </c>
      <c r="D4186" t="s">
        <v>8378</v>
      </c>
      <c r="E4186" t="s">
        <v>38</v>
      </c>
      <c r="F4186">
        <v>0.5</v>
      </c>
      <c r="G4186" t="s">
        <v>32</v>
      </c>
      <c r="H4186">
        <v>13.38</v>
      </c>
      <c r="I4186">
        <v>14</v>
      </c>
      <c r="J4186" t="s">
        <v>33</v>
      </c>
      <c r="K4186">
        <v>350</v>
      </c>
      <c r="L4186" t="s">
        <v>40</v>
      </c>
      <c r="M4186">
        <v>2016</v>
      </c>
      <c r="N4186" t="s">
        <v>23</v>
      </c>
      <c r="O4186">
        <v>4.0999999999999996</v>
      </c>
      <c r="P4186">
        <v>10</v>
      </c>
      <c r="Q4186" t="s">
        <v>29</v>
      </c>
      <c r="R4186">
        <v>11</v>
      </c>
      <c r="S4186">
        <f t="shared" si="195"/>
        <v>154</v>
      </c>
      <c r="T4186">
        <f t="shared" si="196"/>
        <v>77</v>
      </c>
      <c r="U4186" s="2">
        <f t="shared" si="197"/>
        <v>0.7142857142857143</v>
      </c>
      <c r="V4186" t="str" cm="1">
        <f t="array" ref="V4186">_xlfn.IFS(H4186&lt;5,"Urban",H4186&lt;=12,"Sub-Urban",H4186&gt;12,"Out Of City")</f>
        <v>Out Of City</v>
      </c>
      <c r="W4186" t="str" cm="1">
        <f t="array" ref="W4186">_xlfn.IFS(
    L4186="CCS", "CCS",
    L4186="Type 2", "Type 2",
    L4186="CHAdeMO", "CHAdeMO",
    L4186="Tesla", "Tesla",
    L4186="CCS, Type 2", "CCS, Type 2",
    L4186="Type 2, CCS", "CCS, Type 2",
    L4186="CHAdeMO, Type 2", "CHAdeMO, Type 2",
    L4186="Type 2, CHAdeMO", "CHAdeMO, Type 2",
    L4186="CCS, Tesla", "CCS, Tesla",
    L4186="Tesla, CCS", "CCS, Tesla",
    L4186="Tesla, Type 2", "Tesla, Type 2",
    L4186="Type 2, Tesla", "Tesla, Type 2",
    L4186="CCS, CHAdeMO", "CCS, CHAdeMO",
    L4186="CHAdeMO, CCS", "CCS, CHAdeMO",
    L4186="CHAdeMO, Tesla", "CHAdeMO, Tesla",
    L4186="Tesla, CHAdeMO", "CHAdeMO, Tesla"
)</f>
        <v>Type 2</v>
      </c>
    </row>
    <row r="4187" spans="1:23" x14ac:dyDescent="0.25">
      <c r="A4187" t="s">
        <v>8379</v>
      </c>
      <c r="B4187">
        <v>43.799025999999998</v>
      </c>
      <c r="C4187">
        <v>-79.310610999999994</v>
      </c>
      <c r="D4187" t="s">
        <v>8380</v>
      </c>
      <c r="E4187" t="s">
        <v>19</v>
      </c>
      <c r="F4187">
        <v>0.43</v>
      </c>
      <c r="G4187" t="s">
        <v>32</v>
      </c>
      <c r="H4187">
        <v>7.93</v>
      </c>
      <c r="I4187">
        <v>23</v>
      </c>
      <c r="J4187" t="s">
        <v>33</v>
      </c>
      <c r="K4187">
        <v>150</v>
      </c>
      <c r="L4187" t="s">
        <v>64</v>
      </c>
      <c r="M4187">
        <v>2015</v>
      </c>
      <c r="N4187" t="s">
        <v>23</v>
      </c>
      <c r="O4187">
        <v>3.4</v>
      </c>
      <c r="P4187">
        <v>4</v>
      </c>
      <c r="Q4187" t="s">
        <v>48</v>
      </c>
      <c r="R4187">
        <v>22</v>
      </c>
      <c r="S4187">
        <f t="shared" si="195"/>
        <v>506</v>
      </c>
      <c r="T4187">
        <f t="shared" si="196"/>
        <v>217.57999999999998</v>
      </c>
      <c r="U4187" s="2">
        <f t="shared" si="197"/>
        <v>0.17391304347826086</v>
      </c>
      <c r="V4187" t="str" cm="1">
        <f t="array" ref="V4187">_xlfn.IFS(H4187&lt;5,"Urban",H4187&lt;=12,"Sub-Urban",H4187&gt;12,"Out Of City")</f>
        <v>Sub-Urban</v>
      </c>
      <c r="W4187" t="str" cm="1">
        <f t="array" ref="W4187">_xlfn.IFS(
    L4187="CCS", "CCS",
    L4187="Type 2", "Type 2",
    L4187="CHAdeMO", "CHAdeMO",
    L4187="Tesla", "Tesla",
    L4187="CCS, Type 2", "CCS, Type 2",
    L4187="Type 2, CCS", "CCS, Type 2",
    L4187="CHAdeMO, Type 2", "CHAdeMO, Type 2",
    L4187="Type 2, CHAdeMO", "CHAdeMO, Type 2",
    L4187="CCS, Tesla", "CCS, Tesla",
    L4187="Tesla, CCS", "CCS, Tesla",
    L4187="Tesla, Type 2", "Tesla, Type 2",
    L4187="Type 2, Tesla", "Tesla, Type 2",
    L4187="CCS, CHAdeMO", "CCS, CHAdeMO",
    L4187="CHAdeMO, CCS", "CCS, CHAdeMO",
    L4187="CHAdeMO, Tesla", "CHAdeMO, Tesla",
    L4187="Tesla, CHAdeMO", "CHAdeMO, Tesla"
)</f>
        <v>CCS, CHAdeMO</v>
      </c>
    </row>
    <row r="4188" spans="1:23" x14ac:dyDescent="0.25">
      <c r="A4188" t="s">
        <v>8381</v>
      </c>
      <c r="B4188">
        <v>-33.734319999999997</v>
      </c>
      <c r="C4188">
        <v>18.507942</v>
      </c>
      <c r="D4188" t="s">
        <v>8382</v>
      </c>
      <c r="E4188" t="s">
        <v>19</v>
      </c>
      <c r="F4188">
        <v>0.17</v>
      </c>
      <c r="G4188" s="1" t="s">
        <v>9985</v>
      </c>
      <c r="H4188">
        <v>12.81</v>
      </c>
      <c r="I4188">
        <v>10</v>
      </c>
      <c r="J4188" t="s">
        <v>47</v>
      </c>
      <c r="K4188">
        <v>150</v>
      </c>
      <c r="L4188" t="s">
        <v>80</v>
      </c>
      <c r="M4188">
        <v>2017</v>
      </c>
      <c r="N4188" t="s">
        <v>23</v>
      </c>
      <c r="O4188">
        <v>3.8</v>
      </c>
      <c r="P4188">
        <v>10</v>
      </c>
      <c r="Q4188" t="s">
        <v>29</v>
      </c>
      <c r="R4188">
        <v>30</v>
      </c>
      <c r="S4188">
        <f t="shared" si="195"/>
        <v>300</v>
      </c>
      <c r="T4188">
        <f t="shared" si="196"/>
        <v>51.000000000000007</v>
      </c>
      <c r="U4188" s="2">
        <f t="shared" si="197"/>
        <v>1</v>
      </c>
      <c r="V4188" t="str" cm="1">
        <f t="array" ref="V4188">_xlfn.IFS(H4188&lt;5,"Urban",H4188&lt;=12,"Sub-Urban",H4188&gt;12,"Out Of City")</f>
        <v>Out Of City</v>
      </c>
      <c r="W4188" t="str" cm="1">
        <f t="array" ref="W4188">_xlfn.IFS(
    L4188="CCS", "CCS",
    L4188="Type 2", "Type 2",
    L4188="CHAdeMO", "CHAdeMO",
    L4188="Tesla", "Tesla",
    L4188="CCS, Type 2", "CCS, Type 2",
    L4188="Type 2, CCS", "CCS, Type 2",
    L4188="CHAdeMO, Type 2", "CHAdeMO, Type 2",
    L4188="Type 2, CHAdeMO", "CHAdeMO, Type 2",
    L4188="CCS, Tesla", "CCS, Tesla",
    L4188="Tesla, CCS", "CCS, Tesla",
    L4188="Tesla, Type 2", "Tesla, Type 2",
    L4188="Type 2, Tesla", "Tesla, Type 2",
    L4188="CCS, CHAdeMO", "CCS, CHAdeMO",
    L4188="CHAdeMO, CCS", "CCS, CHAdeMO",
    L4188="CHAdeMO, Tesla", "CHAdeMO, Tesla",
    L4188="Tesla, CHAdeMO", "CHAdeMO, Tesla"
)</f>
        <v>CHAdeMO, Type 2</v>
      </c>
    </row>
    <row r="4189" spans="1:23" x14ac:dyDescent="0.25">
      <c r="A4189" t="s">
        <v>8383</v>
      </c>
      <c r="B4189">
        <v>13.725301999999999</v>
      </c>
      <c r="C4189">
        <v>100.507029</v>
      </c>
      <c r="D4189" t="s">
        <v>8384</v>
      </c>
      <c r="E4189" t="s">
        <v>19</v>
      </c>
      <c r="F4189">
        <v>0.44</v>
      </c>
      <c r="G4189" t="s">
        <v>20</v>
      </c>
      <c r="H4189">
        <v>6.55</v>
      </c>
      <c r="I4189">
        <v>42</v>
      </c>
      <c r="J4189" t="s">
        <v>33</v>
      </c>
      <c r="K4189">
        <v>150</v>
      </c>
      <c r="L4189" t="s">
        <v>43</v>
      </c>
      <c r="M4189">
        <v>2018</v>
      </c>
      <c r="N4189" t="s">
        <v>23</v>
      </c>
      <c r="O4189">
        <v>3.6</v>
      </c>
      <c r="P4189">
        <v>10</v>
      </c>
      <c r="Q4189" t="s">
        <v>48</v>
      </c>
      <c r="R4189">
        <v>28</v>
      </c>
      <c r="S4189">
        <f t="shared" si="195"/>
        <v>1176</v>
      </c>
      <c r="T4189">
        <f t="shared" si="196"/>
        <v>517.44000000000005</v>
      </c>
      <c r="U4189" s="2">
        <f t="shared" si="197"/>
        <v>0.23809523809523808</v>
      </c>
      <c r="V4189" t="str" cm="1">
        <f t="array" ref="V4189">_xlfn.IFS(H4189&lt;5,"Urban",H4189&lt;=12,"Sub-Urban",H4189&gt;12,"Out Of City")</f>
        <v>Sub-Urban</v>
      </c>
      <c r="W4189" t="str" cm="1">
        <f t="array" ref="W4189">_xlfn.IFS(
    L4189="CCS", "CCS",
    L4189="Type 2", "Type 2",
    L4189="CHAdeMO", "CHAdeMO",
    L4189="Tesla", "Tesla",
    L4189="CCS, Type 2", "CCS, Type 2",
    L4189="Type 2, CCS", "CCS, Type 2",
    L4189="CHAdeMO, Type 2", "CHAdeMO, Type 2",
    L4189="Type 2, CHAdeMO", "CHAdeMO, Type 2",
    L4189="CCS, Tesla", "CCS, Tesla",
    L4189="Tesla, CCS", "CCS, Tesla",
    L4189="Tesla, Type 2", "Tesla, Type 2",
    L4189="Type 2, Tesla", "Tesla, Type 2",
    L4189="CCS, CHAdeMO", "CCS, CHAdeMO",
    L4189="CHAdeMO, CCS", "CCS, CHAdeMO",
    L4189="CHAdeMO, Tesla", "CHAdeMO, Tesla",
    L4189="Tesla, CHAdeMO", "CHAdeMO, Tesla"
)</f>
        <v>CCS</v>
      </c>
    </row>
    <row r="4190" spans="1:23" x14ac:dyDescent="0.25">
      <c r="A4190" t="s">
        <v>8385</v>
      </c>
      <c r="B4190">
        <v>43.699474000000002</v>
      </c>
      <c r="C4190">
        <v>-79.363519999999994</v>
      </c>
      <c r="D4190" t="s">
        <v>8386</v>
      </c>
      <c r="E4190" t="s">
        <v>19</v>
      </c>
      <c r="F4190">
        <v>0.39</v>
      </c>
      <c r="G4190" t="s">
        <v>20</v>
      </c>
      <c r="H4190">
        <v>19.73</v>
      </c>
      <c r="I4190">
        <v>67</v>
      </c>
      <c r="J4190" t="s">
        <v>46</v>
      </c>
      <c r="K4190">
        <v>22</v>
      </c>
      <c r="L4190" t="s">
        <v>85</v>
      </c>
      <c r="M4190">
        <v>2022</v>
      </c>
      <c r="N4190" t="s">
        <v>23</v>
      </c>
      <c r="O4190">
        <v>3.2</v>
      </c>
      <c r="P4190">
        <v>1</v>
      </c>
      <c r="Q4190" t="s">
        <v>29</v>
      </c>
      <c r="R4190">
        <v>35</v>
      </c>
      <c r="S4190">
        <f t="shared" si="195"/>
        <v>2345</v>
      </c>
      <c r="T4190">
        <f t="shared" si="196"/>
        <v>914.55000000000007</v>
      </c>
      <c r="U4190" s="2">
        <f t="shared" si="197"/>
        <v>1.4925373134328358E-2</v>
      </c>
      <c r="V4190" t="str" cm="1">
        <f t="array" ref="V4190">_xlfn.IFS(H4190&lt;5,"Urban",H4190&lt;=12,"Sub-Urban",H4190&gt;12,"Out Of City")</f>
        <v>Out Of City</v>
      </c>
      <c r="W4190" t="str" cm="1">
        <f t="array" ref="W4190">_xlfn.IFS(
    L4190="CCS", "CCS",
    L4190="Type 2", "Type 2",
    L4190="CHAdeMO", "CHAdeMO",
    L4190="Tesla", "Tesla",
    L4190="CCS, Type 2", "CCS, Type 2",
    L4190="Type 2, CCS", "CCS, Type 2",
    L4190="CHAdeMO, Type 2", "CHAdeMO, Type 2",
    L4190="Type 2, CHAdeMO", "CHAdeMO, Type 2",
    L4190="CCS, Tesla", "CCS, Tesla",
    L4190="Tesla, CCS", "CCS, Tesla",
    L4190="Tesla, Type 2", "Tesla, Type 2",
    L4190="Type 2, Tesla", "Tesla, Type 2",
    L4190="CCS, CHAdeMO", "CCS, CHAdeMO",
    L4190="CHAdeMO, CCS", "CCS, CHAdeMO",
    L4190="CHAdeMO, Tesla", "CHAdeMO, Tesla",
    L4190="Tesla, CHAdeMO", "CHAdeMO, Tesla"
)</f>
        <v>CHAdeMO, Tesla</v>
      </c>
    </row>
    <row r="4191" spans="1:23" x14ac:dyDescent="0.25">
      <c r="A4191" t="s">
        <v>8387</v>
      </c>
      <c r="B4191">
        <v>19.044283</v>
      </c>
      <c r="C4191">
        <v>72.847812000000005</v>
      </c>
      <c r="D4191" t="s">
        <v>8388</v>
      </c>
      <c r="E4191" t="s">
        <v>38</v>
      </c>
      <c r="F4191">
        <v>0.42</v>
      </c>
      <c r="G4191" s="1" t="s">
        <v>9985</v>
      </c>
      <c r="H4191">
        <v>18.39</v>
      </c>
      <c r="I4191">
        <v>46</v>
      </c>
      <c r="J4191" t="s">
        <v>33</v>
      </c>
      <c r="K4191">
        <v>50</v>
      </c>
      <c r="L4191" t="s">
        <v>40</v>
      </c>
      <c r="M4191">
        <v>2017</v>
      </c>
      <c r="N4191" t="s">
        <v>23</v>
      </c>
      <c r="O4191">
        <v>3.8</v>
      </c>
      <c r="P4191">
        <v>10</v>
      </c>
      <c r="Q4191" t="s">
        <v>24</v>
      </c>
      <c r="R4191">
        <v>13</v>
      </c>
      <c r="S4191">
        <f t="shared" si="195"/>
        <v>598</v>
      </c>
      <c r="T4191">
        <f t="shared" si="196"/>
        <v>251.16</v>
      </c>
      <c r="U4191" s="2">
        <f t="shared" si="197"/>
        <v>0.21739130434782608</v>
      </c>
      <c r="V4191" t="str" cm="1">
        <f t="array" ref="V4191">_xlfn.IFS(H4191&lt;5,"Urban",H4191&lt;=12,"Sub-Urban",H4191&gt;12,"Out Of City")</f>
        <v>Out Of City</v>
      </c>
      <c r="W4191" t="str" cm="1">
        <f t="array" ref="W4191">_xlfn.IFS(
    L4191="CCS", "CCS",
    L4191="Type 2", "Type 2",
    L4191="CHAdeMO", "CHAdeMO",
    L4191="Tesla", "Tesla",
    L4191="CCS, Type 2", "CCS, Type 2",
    L4191="Type 2, CCS", "CCS, Type 2",
    L4191="CHAdeMO, Type 2", "CHAdeMO, Type 2",
    L4191="Type 2, CHAdeMO", "CHAdeMO, Type 2",
    L4191="CCS, Tesla", "CCS, Tesla",
    L4191="Tesla, CCS", "CCS, Tesla",
    L4191="Tesla, Type 2", "Tesla, Type 2",
    L4191="Type 2, Tesla", "Tesla, Type 2",
    L4191="CCS, CHAdeMO", "CCS, CHAdeMO",
    L4191="CHAdeMO, CCS", "CCS, CHAdeMO",
    L4191="CHAdeMO, Tesla", "CHAdeMO, Tesla",
    L4191="Tesla, CHAdeMO", "CHAdeMO, Tesla"
)</f>
        <v>Type 2</v>
      </c>
    </row>
    <row r="4192" spans="1:23" x14ac:dyDescent="0.25">
      <c r="A4192" t="s">
        <v>8389</v>
      </c>
      <c r="B4192">
        <v>80.454273999999998</v>
      </c>
      <c r="C4192">
        <v>-78.801931999999994</v>
      </c>
      <c r="D4192" t="s">
        <v>8390</v>
      </c>
      <c r="E4192" t="s">
        <v>38</v>
      </c>
      <c r="F4192">
        <v>0.24</v>
      </c>
      <c r="G4192" t="s">
        <v>32</v>
      </c>
      <c r="H4192">
        <v>8.06</v>
      </c>
      <c r="I4192">
        <v>66</v>
      </c>
      <c r="J4192" t="s">
        <v>46</v>
      </c>
      <c r="K4192">
        <v>22</v>
      </c>
      <c r="L4192" t="s">
        <v>43</v>
      </c>
      <c r="M4192">
        <v>2020</v>
      </c>
      <c r="N4192" t="s">
        <v>23</v>
      </c>
      <c r="O4192">
        <v>4.0999999999999996</v>
      </c>
      <c r="P4192">
        <v>5</v>
      </c>
      <c r="Q4192" t="s">
        <v>24</v>
      </c>
      <c r="R4192">
        <v>9</v>
      </c>
      <c r="S4192">
        <f t="shared" si="195"/>
        <v>594</v>
      </c>
      <c r="T4192">
        <f t="shared" si="196"/>
        <v>142.56</v>
      </c>
      <c r="U4192" s="2">
        <f t="shared" si="197"/>
        <v>7.575757575757576E-2</v>
      </c>
      <c r="V4192" t="str" cm="1">
        <f t="array" ref="V4192">_xlfn.IFS(H4192&lt;5,"Urban",H4192&lt;=12,"Sub-Urban",H4192&gt;12,"Out Of City")</f>
        <v>Sub-Urban</v>
      </c>
      <c r="W4192" t="str" cm="1">
        <f t="array" ref="W4192">_xlfn.IFS(
    L4192="CCS", "CCS",
    L4192="Type 2", "Type 2",
    L4192="CHAdeMO", "CHAdeMO",
    L4192="Tesla", "Tesla",
    L4192="CCS, Type 2", "CCS, Type 2",
    L4192="Type 2, CCS", "CCS, Type 2",
    L4192="CHAdeMO, Type 2", "CHAdeMO, Type 2",
    L4192="Type 2, CHAdeMO", "CHAdeMO, Type 2",
    L4192="CCS, Tesla", "CCS, Tesla",
    L4192="Tesla, CCS", "CCS, Tesla",
    L4192="Tesla, Type 2", "Tesla, Type 2",
    L4192="Type 2, Tesla", "Tesla, Type 2",
    L4192="CCS, CHAdeMO", "CCS, CHAdeMO",
    L4192="CHAdeMO, CCS", "CCS, CHAdeMO",
    L4192="CHAdeMO, Tesla", "CHAdeMO, Tesla",
    L4192="Tesla, CHAdeMO", "CHAdeMO, Tesla"
)</f>
        <v>CCS</v>
      </c>
    </row>
    <row r="4193" spans="1:23" x14ac:dyDescent="0.25">
      <c r="A4193" t="s">
        <v>8391</v>
      </c>
      <c r="B4193">
        <v>34.106183000000001</v>
      </c>
      <c r="C4193">
        <v>-118.296503</v>
      </c>
      <c r="D4193" t="s">
        <v>8392</v>
      </c>
      <c r="E4193" t="s">
        <v>38</v>
      </c>
      <c r="F4193">
        <v>0.44</v>
      </c>
      <c r="G4193" t="s">
        <v>32</v>
      </c>
      <c r="H4193">
        <v>6.19</v>
      </c>
      <c r="I4193">
        <v>60</v>
      </c>
      <c r="J4193" t="s">
        <v>21</v>
      </c>
      <c r="K4193">
        <v>22</v>
      </c>
      <c r="L4193" t="s">
        <v>61</v>
      </c>
      <c r="M4193">
        <v>2014</v>
      </c>
      <c r="N4193" t="s">
        <v>23</v>
      </c>
      <c r="O4193">
        <v>4.0999999999999996</v>
      </c>
      <c r="P4193">
        <v>5</v>
      </c>
      <c r="Q4193" t="s">
        <v>29</v>
      </c>
      <c r="R4193">
        <v>17</v>
      </c>
      <c r="S4193">
        <f t="shared" si="195"/>
        <v>1020</v>
      </c>
      <c r="T4193">
        <f t="shared" si="196"/>
        <v>448.8</v>
      </c>
      <c r="U4193" s="2">
        <f t="shared" si="197"/>
        <v>8.3333333333333329E-2</v>
      </c>
      <c r="V4193" t="str" cm="1">
        <f t="array" ref="V4193">_xlfn.IFS(H4193&lt;5,"Urban",H4193&lt;=12,"Sub-Urban",H4193&gt;12,"Out Of City")</f>
        <v>Sub-Urban</v>
      </c>
      <c r="W4193" t="str" cm="1">
        <f t="array" ref="W4193">_xlfn.IFS(
    L4193="CCS", "CCS",
    L4193="Type 2", "Type 2",
    L4193="CHAdeMO", "CHAdeMO",
    L4193="Tesla", "Tesla",
    L4193="CCS, Type 2", "CCS, Type 2",
    L4193="Type 2, CCS", "CCS, Type 2",
    L4193="CHAdeMO, Type 2", "CHAdeMO, Type 2",
    L4193="Type 2, CHAdeMO", "CHAdeMO, Type 2",
    L4193="CCS, Tesla", "CCS, Tesla",
    L4193="Tesla, CCS", "CCS, Tesla",
    L4193="Tesla, Type 2", "Tesla, Type 2",
    L4193="Type 2, Tesla", "Tesla, Type 2",
    L4193="CCS, CHAdeMO", "CCS, CHAdeMO",
    L4193="CHAdeMO, CCS", "CCS, CHAdeMO",
    L4193="CHAdeMO, Tesla", "CHAdeMO, Tesla",
    L4193="Tesla, CHAdeMO", "CHAdeMO, Tesla"
)</f>
        <v>CHAdeMO, Tesla</v>
      </c>
    </row>
    <row r="4194" spans="1:23" x14ac:dyDescent="0.25">
      <c r="A4194" t="s">
        <v>8393</v>
      </c>
      <c r="B4194">
        <v>39.804276000000002</v>
      </c>
      <c r="C4194">
        <v>116.326928</v>
      </c>
      <c r="D4194" t="s">
        <v>8394</v>
      </c>
      <c r="E4194" t="s">
        <v>27</v>
      </c>
      <c r="F4194">
        <v>0.28000000000000003</v>
      </c>
      <c r="G4194" s="1" t="s">
        <v>9985</v>
      </c>
      <c r="H4194">
        <v>2.57</v>
      </c>
      <c r="I4194">
        <v>52</v>
      </c>
      <c r="J4194" t="s">
        <v>33</v>
      </c>
      <c r="K4194">
        <v>150</v>
      </c>
      <c r="L4194" t="s">
        <v>40</v>
      </c>
      <c r="M4194">
        <v>2022</v>
      </c>
      <c r="N4194" t="s">
        <v>35</v>
      </c>
      <c r="O4194">
        <v>4.2</v>
      </c>
      <c r="P4194">
        <v>2</v>
      </c>
      <c r="Q4194" t="s">
        <v>29</v>
      </c>
      <c r="R4194">
        <v>55</v>
      </c>
      <c r="S4194">
        <f t="shared" si="195"/>
        <v>2860</v>
      </c>
      <c r="T4194">
        <f t="shared" si="196"/>
        <v>800.80000000000007</v>
      </c>
      <c r="U4194" s="2">
        <f t="shared" si="197"/>
        <v>3.8461538461538464E-2</v>
      </c>
      <c r="V4194" t="str" cm="1">
        <f t="array" ref="V4194">_xlfn.IFS(H4194&lt;5,"Urban",H4194&lt;=12,"Sub-Urban",H4194&gt;12,"Out Of City")</f>
        <v>Urban</v>
      </c>
      <c r="W4194" t="str" cm="1">
        <f t="array" ref="W4194">_xlfn.IFS(
    L4194="CCS", "CCS",
    L4194="Type 2", "Type 2",
    L4194="CHAdeMO", "CHAdeMO",
    L4194="Tesla", "Tesla",
    L4194="CCS, Type 2", "CCS, Type 2",
    L4194="Type 2, CCS", "CCS, Type 2",
    L4194="CHAdeMO, Type 2", "CHAdeMO, Type 2",
    L4194="Type 2, CHAdeMO", "CHAdeMO, Type 2",
    L4194="CCS, Tesla", "CCS, Tesla",
    L4194="Tesla, CCS", "CCS, Tesla",
    L4194="Tesla, Type 2", "Tesla, Type 2",
    L4194="Type 2, Tesla", "Tesla, Type 2",
    L4194="CCS, CHAdeMO", "CCS, CHAdeMO",
    L4194="CHAdeMO, CCS", "CCS, CHAdeMO",
    L4194="CHAdeMO, Tesla", "CHAdeMO, Tesla",
    L4194="Tesla, CHAdeMO", "CHAdeMO, Tesla"
)</f>
        <v>Type 2</v>
      </c>
    </row>
    <row r="4195" spans="1:23" x14ac:dyDescent="0.25">
      <c r="A4195" t="s">
        <v>8395</v>
      </c>
      <c r="B4195">
        <v>19.121839999999999</v>
      </c>
      <c r="C4195">
        <v>72.905195000000006</v>
      </c>
      <c r="D4195" t="s">
        <v>8396</v>
      </c>
      <c r="E4195" t="s">
        <v>27</v>
      </c>
      <c r="F4195">
        <v>0.41</v>
      </c>
      <c r="G4195" t="s">
        <v>20</v>
      </c>
      <c r="H4195">
        <v>10.99</v>
      </c>
      <c r="I4195">
        <v>64</v>
      </c>
      <c r="J4195" t="s">
        <v>33</v>
      </c>
      <c r="K4195">
        <v>50</v>
      </c>
      <c r="L4195" t="s">
        <v>118</v>
      </c>
      <c r="M4195">
        <v>2016</v>
      </c>
      <c r="N4195" t="s">
        <v>35</v>
      </c>
      <c r="O4195">
        <v>4.8</v>
      </c>
      <c r="P4195">
        <v>9</v>
      </c>
      <c r="Q4195" t="s">
        <v>29</v>
      </c>
      <c r="R4195">
        <v>49</v>
      </c>
      <c r="S4195">
        <f t="shared" si="195"/>
        <v>3136</v>
      </c>
      <c r="T4195">
        <f t="shared" si="196"/>
        <v>1285.76</v>
      </c>
      <c r="U4195" s="2">
        <f t="shared" si="197"/>
        <v>0.140625</v>
      </c>
      <c r="V4195" t="str" cm="1">
        <f t="array" ref="V4195">_xlfn.IFS(H4195&lt;5,"Urban",H4195&lt;=12,"Sub-Urban",H4195&gt;12,"Out Of City")</f>
        <v>Sub-Urban</v>
      </c>
      <c r="W4195" t="str" cm="1">
        <f t="array" ref="W4195">_xlfn.IFS(
    L4195="CCS", "CCS",
    L4195="Type 2", "Type 2",
    L4195="CHAdeMO", "CHAdeMO",
    L4195="Tesla", "Tesla",
    L4195="CCS, Type 2", "CCS, Type 2",
    L4195="Type 2, CCS", "CCS, Type 2",
    L4195="CHAdeMO, Type 2", "CHAdeMO, Type 2",
    L4195="Type 2, CHAdeMO", "CHAdeMO, Type 2",
    L4195="CCS, Tesla", "CCS, Tesla",
    L4195="Tesla, CCS", "CCS, Tesla",
    L4195="Tesla, Type 2", "Tesla, Type 2",
    L4195="Type 2, Tesla", "Tesla, Type 2",
    L4195="CCS, CHAdeMO", "CCS, CHAdeMO",
    L4195="CHAdeMO, CCS", "CCS, CHAdeMO",
    L4195="CHAdeMO, Tesla", "CHAdeMO, Tesla",
    L4195="Tesla, CHAdeMO", "CHAdeMO, Tesla"
)</f>
        <v>Tesla, Type 2</v>
      </c>
    </row>
    <row r="4196" spans="1:23" x14ac:dyDescent="0.25">
      <c r="A4196" t="s">
        <v>8397</v>
      </c>
      <c r="B4196">
        <v>-33.845891999999999</v>
      </c>
      <c r="C4196">
        <v>18.493575</v>
      </c>
      <c r="D4196" t="s">
        <v>8398</v>
      </c>
      <c r="E4196" t="s">
        <v>27</v>
      </c>
      <c r="F4196">
        <v>0.31</v>
      </c>
      <c r="G4196" s="1" t="s">
        <v>9985</v>
      </c>
      <c r="H4196">
        <v>17.96</v>
      </c>
      <c r="I4196">
        <v>85</v>
      </c>
      <c r="J4196" t="s">
        <v>33</v>
      </c>
      <c r="K4196">
        <v>50</v>
      </c>
      <c r="L4196" t="s">
        <v>47</v>
      </c>
      <c r="M4196">
        <v>2021</v>
      </c>
      <c r="N4196" t="s">
        <v>35</v>
      </c>
      <c r="O4196">
        <v>4.3</v>
      </c>
      <c r="P4196">
        <v>7</v>
      </c>
      <c r="Q4196" t="s">
        <v>24</v>
      </c>
      <c r="R4196">
        <v>60</v>
      </c>
      <c r="S4196">
        <f t="shared" si="195"/>
        <v>5100</v>
      </c>
      <c r="T4196">
        <f t="shared" si="196"/>
        <v>1581</v>
      </c>
      <c r="U4196" s="2">
        <f t="shared" si="197"/>
        <v>8.2352941176470587E-2</v>
      </c>
      <c r="V4196" t="str" cm="1">
        <f t="array" ref="V4196">_xlfn.IFS(H4196&lt;5,"Urban",H4196&lt;=12,"Sub-Urban",H4196&gt;12,"Out Of City")</f>
        <v>Out Of City</v>
      </c>
      <c r="W4196" t="str" cm="1">
        <f t="array" ref="W4196">_xlfn.IFS(
    L4196="CCS", "CCS",
    L4196="Type 2", "Type 2",
    L4196="CHAdeMO", "CHAdeMO",
    L4196="Tesla", "Tesla",
    L4196="CCS, Type 2", "CCS, Type 2",
    L4196="Type 2, CCS", "CCS, Type 2",
    L4196="CHAdeMO, Type 2", "CHAdeMO, Type 2",
    L4196="Type 2, CHAdeMO", "CHAdeMO, Type 2",
    L4196="CCS, Tesla", "CCS, Tesla",
    L4196="Tesla, CCS", "CCS, Tesla",
    L4196="Tesla, Type 2", "Tesla, Type 2",
    L4196="Type 2, Tesla", "Tesla, Type 2",
    L4196="CCS, CHAdeMO", "CCS, CHAdeMO",
    L4196="CHAdeMO, CCS", "CCS, CHAdeMO",
    L4196="CHAdeMO, Tesla", "CHAdeMO, Tesla",
    L4196="Tesla, CHAdeMO", "CHAdeMO, Tesla"
)</f>
        <v>Tesla</v>
      </c>
    </row>
    <row r="4197" spans="1:23" x14ac:dyDescent="0.25">
      <c r="A4197" t="s">
        <v>8399</v>
      </c>
      <c r="B4197">
        <v>43.751522999999999</v>
      </c>
      <c r="C4197">
        <v>-79.482251000000005</v>
      </c>
      <c r="D4197" t="s">
        <v>6868</v>
      </c>
      <c r="E4197" t="s">
        <v>27</v>
      </c>
      <c r="F4197">
        <v>0.42</v>
      </c>
      <c r="G4197" t="s">
        <v>32</v>
      </c>
      <c r="H4197">
        <v>12.45</v>
      </c>
      <c r="I4197">
        <v>17</v>
      </c>
      <c r="J4197" t="s">
        <v>33</v>
      </c>
      <c r="K4197">
        <v>350</v>
      </c>
      <c r="L4197" t="s">
        <v>40</v>
      </c>
      <c r="M4197">
        <v>2015</v>
      </c>
      <c r="N4197" t="s">
        <v>23</v>
      </c>
      <c r="O4197">
        <v>3.4</v>
      </c>
      <c r="P4197">
        <v>7</v>
      </c>
      <c r="Q4197" t="s">
        <v>48</v>
      </c>
      <c r="R4197">
        <v>49</v>
      </c>
      <c r="S4197">
        <f t="shared" si="195"/>
        <v>833</v>
      </c>
      <c r="T4197">
        <f t="shared" si="196"/>
        <v>349.86</v>
      </c>
      <c r="U4197" s="2">
        <f t="shared" si="197"/>
        <v>0.41176470588235292</v>
      </c>
      <c r="V4197" t="str" cm="1">
        <f t="array" ref="V4197">_xlfn.IFS(H4197&lt;5,"Urban",H4197&lt;=12,"Sub-Urban",H4197&gt;12,"Out Of City")</f>
        <v>Out Of City</v>
      </c>
      <c r="W4197" t="str" cm="1">
        <f t="array" ref="W4197">_xlfn.IFS(
    L4197="CCS", "CCS",
    L4197="Type 2", "Type 2",
    L4197="CHAdeMO", "CHAdeMO",
    L4197="Tesla", "Tesla",
    L4197="CCS, Type 2", "CCS, Type 2",
    L4197="Type 2, CCS", "CCS, Type 2",
    L4197="CHAdeMO, Type 2", "CHAdeMO, Type 2",
    L4197="Type 2, CHAdeMO", "CHAdeMO, Type 2",
    L4197="CCS, Tesla", "CCS, Tesla",
    L4197="Tesla, CCS", "CCS, Tesla",
    L4197="Tesla, Type 2", "Tesla, Type 2",
    L4197="Type 2, Tesla", "Tesla, Type 2",
    L4197="CCS, CHAdeMO", "CCS, CHAdeMO",
    L4197="CHAdeMO, CCS", "CCS, CHAdeMO",
    L4197="CHAdeMO, Tesla", "CHAdeMO, Tesla",
    L4197="Tesla, CHAdeMO", "CHAdeMO, Tesla"
)</f>
        <v>Type 2</v>
      </c>
    </row>
    <row r="4198" spans="1:23" x14ac:dyDescent="0.25">
      <c r="A4198" t="s">
        <v>8400</v>
      </c>
      <c r="B4198">
        <v>55.808895999999997</v>
      </c>
      <c r="C4198">
        <v>37.589759000000001</v>
      </c>
      <c r="D4198" t="s">
        <v>8401</v>
      </c>
      <c r="E4198" t="s">
        <v>38</v>
      </c>
      <c r="F4198">
        <v>0.47</v>
      </c>
      <c r="G4198" t="s">
        <v>32</v>
      </c>
      <c r="H4198">
        <v>5.89</v>
      </c>
      <c r="I4198">
        <v>51</v>
      </c>
      <c r="J4198" t="s">
        <v>33</v>
      </c>
      <c r="K4198">
        <v>350</v>
      </c>
      <c r="L4198" t="s">
        <v>47</v>
      </c>
      <c r="M4198">
        <v>2016</v>
      </c>
      <c r="N4198" t="s">
        <v>35</v>
      </c>
      <c r="O4198">
        <v>3.3</v>
      </c>
      <c r="P4198">
        <v>3</v>
      </c>
      <c r="Q4198" t="s">
        <v>24</v>
      </c>
      <c r="R4198">
        <v>13</v>
      </c>
      <c r="S4198">
        <f t="shared" si="195"/>
        <v>663</v>
      </c>
      <c r="T4198">
        <f t="shared" si="196"/>
        <v>311.60999999999996</v>
      </c>
      <c r="U4198" s="2">
        <f t="shared" si="197"/>
        <v>5.8823529411764705E-2</v>
      </c>
      <c r="V4198" t="str" cm="1">
        <f t="array" ref="V4198">_xlfn.IFS(H4198&lt;5,"Urban",H4198&lt;=12,"Sub-Urban",H4198&gt;12,"Out Of City")</f>
        <v>Sub-Urban</v>
      </c>
      <c r="W4198" t="str" cm="1">
        <f t="array" ref="W4198">_xlfn.IFS(
    L4198="CCS", "CCS",
    L4198="Type 2", "Type 2",
    L4198="CHAdeMO", "CHAdeMO",
    L4198="Tesla", "Tesla",
    L4198="CCS, Type 2", "CCS, Type 2",
    L4198="Type 2, CCS", "CCS, Type 2",
    L4198="CHAdeMO, Type 2", "CHAdeMO, Type 2",
    L4198="Type 2, CHAdeMO", "CHAdeMO, Type 2",
    L4198="CCS, Tesla", "CCS, Tesla",
    L4198="Tesla, CCS", "CCS, Tesla",
    L4198="Tesla, Type 2", "Tesla, Type 2",
    L4198="Type 2, Tesla", "Tesla, Type 2",
    L4198="CCS, CHAdeMO", "CCS, CHAdeMO",
    L4198="CHAdeMO, CCS", "CCS, CHAdeMO",
    L4198="CHAdeMO, Tesla", "CHAdeMO, Tesla",
    L4198="Tesla, CHAdeMO", "CHAdeMO, Tesla"
)</f>
        <v>Tesla</v>
      </c>
    </row>
    <row r="4199" spans="1:23" x14ac:dyDescent="0.25">
      <c r="A4199" t="s">
        <v>8402</v>
      </c>
      <c r="B4199">
        <v>52.548355999999998</v>
      </c>
      <c r="C4199">
        <v>13.336690000000001</v>
      </c>
      <c r="D4199" t="s">
        <v>8403</v>
      </c>
      <c r="E4199" t="s">
        <v>38</v>
      </c>
      <c r="F4199">
        <v>0.14000000000000001</v>
      </c>
      <c r="G4199" t="s">
        <v>20</v>
      </c>
      <c r="H4199">
        <v>10.55</v>
      </c>
      <c r="I4199">
        <v>72</v>
      </c>
      <c r="J4199" t="s">
        <v>39</v>
      </c>
      <c r="K4199">
        <v>50</v>
      </c>
      <c r="L4199" t="s">
        <v>43</v>
      </c>
      <c r="M4199">
        <v>2010</v>
      </c>
      <c r="N4199" t="s">
        <v>35</v>
      </c>
      <c r="O4199">
        <v>4.8</v>
      </c>
      <c r="P4199">
        <v>5</v>
      </c>
      <c r="Q4199" t="s">
        <v>24</v>
      </c>
      <c r="R4199">
        <v>12</v>
      </c>
      <c r="S4199">
        <f t="shared" si="195"/>
        <v>864</v>
      </c>
      <c r="T4199">
        <f t="shared" si="196"/>
        <v>120.96000000000001</v>
      </c>
      <c r="U4199" s="2">
        <f t="shared" si="197"/>
        <v>6.9444444444444448E-2</v>
      </c>
      <c r="V4199" t="str" cm="1">
        <f t="array" ref="V4199">_xlfn.IFS(H4199&lt;5,"Urban",H4199&lt;=12,"Sub-Urban",H4199&gt;12,"Out Of City")</f>
        <v>Sub-Urban</v>
      </c>
      <c r="W4199" t="str" cm="1">
        <f t="array" ref="W4199">_xlfn.IFS(
    L4199="CCS", "CCS",
    L4199="Type 2", "Type 2",
    L4199="CHAdeMO", "CHAdeMO",
    L4199="Tesla", "Tesla",
    L4199="CCS, Type 2", "CCS, Type 2",
    L4199="Type 2, CCS", "CCS, Type 2",
    L4199="CHAdeMO, Type 2", "CHAdeMO, Type 2",
    L4199="Type 2, CHAdeMO", "CHAdeMO, Type 2",
    L4199="CCS, Tesla", "CCS, Tesla",
    L4199="Tesla, CCS", "CCS, Tesla",
    L4199="Tesla, Type 2", "Tesla, Type 2",
    L4199="Type 2, Tesla", "Tesla, Type 2",
    L4199="CCS, CHAdeMO", "CCS, CHAdeMO",
    L4199="CHAdeMO, CCS", "CCS, CHAdeMO",
    L4199="CHAdeMO, Tesla", "CHAdeMO, Tesla",
    L4199="Tesla, CHAdeMO", "CHAdeMO, Tesla"
)</f>
        <v>CCS</v>
      </c>
    </row>
    <row r="4200" spans="1:23" x14ac:dyDescent="0.25">
      <c r="A4200" t="s">
        <v>8404</v>
      </c>
      <c r="B4200">
        <v>-23.57236</v>
      </c>
      <c r="C4200">
        <v>-46.665686999999998</v>
      </c>
      <c r="D4200" t="s">
        <v>8405</v>
      </c>
      <c r="E4200" t="s">
        <v>27</v>
      </c>
      <c r="F4200">
        <v>0.47</v>
      </c>
      <c r="G4200" s="1" t="s">
        <v>9985</v>
      </c>
      <c r="H4200">
        <v>13.9</v>
      </c>
      <c r="I4200">
        <v>54</v>
      </c>
      <c r="J4200" t="s">
        <v>46</v>
      </c>
      <c r="K4200">
        <v>22</v>
      </c>
      <c r="L4200" t="s">
        <v>77</v>
      </c>
      <c r="M4200">
        <v>2015</v>
      </c>
      <c r="N4200" t="s">
        <v>35</v>
      </c>
      <c r="O4200">
        <v>4.9000000000000004</v>
      </c>
      <c r="P4200">
        <v>1</v>
      </c>
      <c r="Q4200" t="s">
        <v>29</v>
      </c>
      <c r="R4200">
        <v>60</v>
      </c>
      <c r="S4200">
        <f t="shared" si="195"/>
        <v>3240</v>
      </c>
      <c r="T4200">
        <f t="shared" si="196"/>
        <v>1522.8</v>
      </c>
      <c r="U4200" s="2">
        <f t="shared" si="197"/>
        <v>1.8518518518518517E-2</v>
      </c>
      <c r="V4200" t="str" cm="1">
        <f t="array" ref="V4200">_xlfn.IFS(H4200&lt;5,"Urban",H4200&lt;=12,"Sub-Urban",H4200&gt;12,"Out Of City")</f>
        <v>Out Of City</v>
      </c>
      <c r="W4200" t="str" cm="1">
        <f t="array" ref="W4200">_xlfn.IFS(
    L4200="CCS", "CCS",
    L4200="Type 2", "Type 2",
    L4200="CHAdeMO", "CHAdeMO",
    L4200="Tesla", "Tesla",
    L4200="CCS, Type 2", "CCS, Type 2",
    L4200="Type 2, CCS", "CCS, Type 2",
    L4200="CHAdeMO, Type 2", "CHAdeMO, Type 2",
    L4200="Type 2, CHAdeMO", "CHAdeMO, Type 2",
    L4200="CCS, Tesla", "CCS, Tesla",
    L4200="Tesla, CCS", "CCS, Tesla",
    L4200="Tesla, Type 2", "Tesla, Type 2",
    L4200="Type 2, Tesla", "Tesla, Type 2",
    L4200="CCS, CHAdeMO", "CCS, CHAdeMO",
    L4200="CHAdeMO, CCS", "CCS, CHAdeMO",
    L4200="CHAdeMO, Tesla", "CHAdeMO, Tesla",
    L4200="Tesla, CHAdeMO", "CHAdeMO, Tesla"
)</f>
        <v>CHAdeMO</v>
      </c>
    </row>
    <row r="4201" spans="1:23" x14ac:dyDescent="0.25">
      <c r="A4201" t="s">
        <v>8406</v>
      </c>
      <c r="B4201">
        <v>55.743926999999999</v>
      </c>
      <c r="C4201">
        <v>37.633420999999998</v>
      </c>
      <c r="D4201" t="s">
        <v>8407</v>
      </c>
      <c r="E4201" t="s">
        <v>38</v>
      </c>
      <c r="F4201">
        <v>0.17</v>
      </c>
      <c r="G4201" t="s">
        <v>32</v>
      </c>
      <c r="H4201">
        <v>8.91</v>
      </c>
      <c r="I4201">
        <v>29</v>
      </c>
      <c r="J4201" t="s">
        <v>47</v>
      </c>
      <c r="K4201">
        <v>150</v>
      </c>
      <c r="L4201" t="s">
        <v>40</v>
      </c>
      <c r="M4201">
        <v>2017</v>
      </c>
      <c r="N4201" t="s">
        <v>23</v>
      </c>
      <c r="O4201">
        <v>3.6</v>
      </c>
      <c r="P4201">
        <v>10</v>
      </c>
      <c r="Q4201" t="s">
        <v>29</v>
      </c>
      <c r="R4201">
        <v>12</v>
      </c>
      <c r="S4201">
        <f t="shared" si="195"/>
        <v>348</v>
      </c>
      <c r="T4201">
        <f t="shared" si="196"/>
        <v>59.160000000000004</v>
      </c>
      <c r="U4201" s="2">
        <f t="shared" si="197"/>
        <v>0.34482758620689657</v>
      </c>
      <c r="V4201" t="str" cm="1">
        <f t="array" ref="V4201">_xlfn.IFS(H4201&lt;5,"Urban",H4201&lt;=12,"Sub-Urban",H4201&gt;12,"Out Of City")</f>
        <v>Sub-Urban</v>
      </c>
      <c r="W4201" t="str" cm="1">
        <f t="array" ref="W4201">_xlfn.IFS(
    L4201="CCS", "CCS",
    L4201="Type 2", "Type 2",
    L4201="CHAdeMO", "CHAdeMO",
    L4201="Tesla", "Tesla",
    L4201="CCS, Type 2", "CCS, Type 2",
    L4201="Type 2, CCS", "CCS, Type 2",
    L4201="CHAdeMO, Type 2", "CHAdeMO, Type 2",
    L4201="Type 2, CHAdeMO", "CHAdeMO, Type 2",
    L4201="CCS, Tesla", "CCS, Tesla",
    L4201="Tesla, CCS", "CCS, Tesla",
    L4201="Tesla, Type 2", "Tesla, Type 2",
    L4201="Type 2, Tesla", "Tesla, Type 2",
    L4201="CCS, CHAdeMO", "CCS, CHAdeMO",
    L4201="CHAdeMO, CCS", "CCS, CHAdeMO",
    L4201="CHAdeMO, Tesla", "CHAdeMO, Tesla",
    L4201="Tesla, CHAdeMO", "CHAdeMO, Tesla"
)</f>
        <v>Type 2</v>
      </c>
    </row>
    <row r="4202" spans="1:23" x14ac:dyDescent="0.25">
      <c r="A4202" t="s">
        <v>8408</v>
      </c>
      <c r="B4202">
        <v>78.958743999999996</v>
      </c>
      <c r="C4202">
        <v>-121.466317</v>
      </c>
      <c r="D4202" t="s">
        <v>8409</v>
      </c>
      <c r="E4202" t="s">
        <v>38</v>
      </c>
      <c r="F4202">
        <v>0.19</v>
      </c>
      <c r="G4202" t="s">
        <v>32</v>
      </c>
      <c r="H4202">
        <v>13.61</v>
      </c>
      <c r="I4202">
        <v>42</v>
      </c>
      <c r="J4202" t="s">
        <v>33</v>
      </c>
      <c r="K4202">
        <v>50</v>
      </c>
      <c r="L4202" t="s">
        <v>40</v>
      </c>
      <c r="M4202">
        <v>2017</v>
      </c>
      <c r="N4202" t="s">
        <v>35</v>
      </c>
      <c r="O4202">
        <v>3.4</v>
      </c>
      <c r="P4202">
        <v>10</v>
      </c>
      <c r="Q4202" t="s">
        <v>48</v>
      </c>
      <c r="R4202">
        <v>12</v>
      </c>
      <c r="S4202">
        <f t="shared" si="195"/>
        <v>504</v>
      </c>
      <c r="T4202">
        <f t="shared" si="196"/>
        <v>95.76</v>
      </c>
      <c r="U4202" s="2">
        <f t="shared" si="197"/>
        <v>0.23809523809523808</v>
      </c>
      <c r="V4202" t="str" cm="1">
        <f t="array" ref="V4202">_xlfn.IFS(H4202&lt;5,"Urban",H4202&lt;=12,"Sub-Urban",H4202&gt;12,"Out Of City")</f>
        <v>Out Of City</v>
      </c>
      <c r="W4202" t="str" cm="1">
        <f t="array" ref="W4202">_xlfn.IFS(
    L4202="CCS", "CCS",
    L4202="Type 2", "Type 2",
    L4202="CHAdeMO", "CHAdeMO",
    L4202="Tesla", "Tesla",
    L4202="CCS, Type 2", "CCS, Type 2",
    L4202="Type 2, CCS", "CCS, Type 2",
    L4202="CHAdeMO, Type 2", "CHAdeMO, Type 2",
    L4202="Type 2, CHAdeMO", "CHAdeMO, Type 2",
    L4202="CCS, Tesla", "CCS, Tesla",
    L4202="Tesla, CCS", "CCS, Tesla",
    L4202="Tesla, Type 2", "Tesla, Type 2",
    L4202="Type 2, Tesla", "Tesla, Type 2",
    L4202="CCS, CHAdeMO", "CCS, CHAdeMO",
    L4202="CHAdeMO, CCS", "CCS, CHAdeMO",
    L4202="CHAdeMO, Tesla", "CHAdeMO, Tesla",
    L4202="Tesla, CHAdeMO", "CHAdeMO, Tesla"
)</f>
        <v>Type 2</v>
      </c>
    </row>
    <row r="4203" spans="1:23" x14ac:dyDescent="0.25">
      <c r="A4203" t="s">
        <v>8410</v>
      </c>
      <c r="B4203">
        <v>19.036275</v>
      </c>
      <c r="C4203">
        <v>72.814734999999999</v>
      </c>
      <c r="D4203" t="s">
        <v>8411</v>
      </c>
      <c r="E4203" t="s">
        <v>27</v>
      </c>
      <c r="F4203">
        <v>0.36</v>
      </c>
      <c r="G4203" t="s">
        <v>20</v>
      </c>
      <c r="H4203">
        <v>3.24</v>
      </c>
      <c r="I4203">
        <v>89</v>
      </c>
      <c r="J4203" t="s">
        <v>46</v>
      </c>
      <c r="K4203">
        <v>50</v>
      </c>
      <c r="L4203" t="s">
        <v>77</v>
      </c>
      <c r="M4203">
        <v>2017</v>
      </c>
      <c r="N4203" t="s">
        <v>23</v>
      </c>
      <c r="O4203">
        <v>4.4000000000000004</v>
      </c>
      <c r="P4203">
        <v>5</v>
      </c>
      <c r="Q4203" t="s">
        <v>29</v>
      </c>
      <c r="R4203">
        <v>54</v>
      </c>
      <c r="S4203">
        <f t="shared" si="195"/>
        <v>4806</v>
      </c>
      <c r="T4203">
        <f t="shared" si="196"/>
        <v>1730.1599999999999</v>
      </c>
      <c r="U4203" s="2">
        <f t="shared" si="197"/>
        <v>5.6179775280898875E-2</v>
      </c>
      <c r="V4203" t="str" cm="1">
        <f t="array" ref="V4203">_xlfn.IFS(H4203&lt;5,"Urban",H4203&lt;=12,"Sub-Urban",H4203&gt;12,"Out Of City")</f>
        <v>Urban</v>
      </c>
      <c r="W4203" t="str" cm="1">
        <f t="array" ref="W4203">_xlfn.IFS(
    L4203="CCS", "CCS",
    L4203="Type 2", "Type 2",
    L4203="CHAdeMO", "CHAdeMO",
    L4203="Tesla", "Tesla",
    L4203="CCS, Type 2", "CCS, Type 2",
    L4203="Type 2, CCS", "CCS, Type 2",
    L4203="CHAdeMO, Type 2", "CHAdeMO, Type 2",
    L4203="Type 2, CHAdeMO", "CHAdeMO, Type 2",
    L4203="CCS, Tesla", "CCS, Tesla",
    L4203="Tesla, CCS", "CCS, Tesla",
    L4203="Tesla, Type 2", "Tesla, Type 2",
    L4203="Type 2, Tesla", "Tesla, Type 2",
    L4203="CCS, CHAdeMO", "CCS, CHAdeMO",
    L4203="CHAdeMO, CCS", "CCS, CHAdeMO",
    L4203="CHAdeMO, Tesla", "CHAdeMO, Tesla",
    L4203="Tesla, CHAdeMO", "CHAdeMO, Tesla"
)</f>
        <v>CHAdeMO</v>
      </c>
    </row>
    <row r="4204" spans="1:23" x14ac:dyDescent="0.25">
      <c r="A4204" t="s">
        <v>8412</v>
      </c>
      <c r="B4204">
        <v>19.066692</v>
      </c>
      <c r="C4204">
        <v>72.871364</v>
      </c>
      <c r="D4204" t="s">
        <v>8413</v>
      </c>
      <c r="E4204" t="s">
        <v>38</v>
      </c>
      <c r="F4204">
        <v>0.43</v>
      </c>
      <c r="G4204" t="s">
        <v>20</v>
      </c>
      <c r="H4204">
        <v>2.39</v>
      </c>
      <c r="I4204">
        <v>66</v>
      </c>
      <c r="J4204" t="s">
        <v>39</v>
      </c>
      <c r="K4204">
        <v>22</v>
      </c>
      <c r="L4204" t="s">
        <v>40</v>
      </c>
      <c r="M4204">
        <v>2017</v>
      </c>
      <c r="N4204" t="s">
        <v>35</v>
      </c>
      <c r="O4204">
        <v>3</v>
      </c>
      <c r="P4204">
        <v>2</v>
      </c>
      <c r="Q4204" t="s">
        <v>48</v>
      </c>
      <c r="R4204">
        <v>12</v>
      </c>
      <c r="S4204">
        <f t="shared" si="195"/>
        <v>792</v>
      </c>
      <c r="T4204">
        <f t="shared" si="196"/>
        <v>340.56</v>
      </c>
      <c r="U4204" s="2">
        <f t="shared" si="197"/>
        <v>3.0303030303030304E-2</v>
      </c>
      <c r="V4204" t="str" cm="1">
        <f t="array" ref="V4204">_xlfn.IFS(H4204&lt;5,"Urban",H4204&lt;=12,"Sub-Urban",H4204&gt;12,"Out Of City")</f>
        <v>Urban</v>
      </c>
      <c r="W4204" t="str" cm="1">
        <f t="array" ref="W4204">_xlfn.IFS(
    L4204="CCS", "CCS",
    L4204="Type 2", "Type 2",
    L4204="CHAdeMO", "CHAdeMO",
    L4204="Tesla", "Tesla",
    L4204="CCS, Type 2", "CCS, Type 2",
    L4204="Type 2, CCS", "CCS, Type 2",
    L4204="CHAdeMO, Type 2", "CHAdeMO, Type 2",
    L4204="Type 2, CHAdeMO", "CHAdeMO, Type 2",
    L4204="CCS, Tesla", "CCS, Tesla",
    L4204="Tesla, CCS", "CCS, Tesla",
    L4204="Tesla, Type 2", "Tesla, Type 2",
    L4204="Type 2, Tesla", "Tesla, Type 2",
    L4204="CCS, CHAdeMO", "CCS, CHAdeMO",
    L4204="CHAdeMO, CCS", "CCS, CHAdeMO",
    L4204="CHAdeMO, Tesla", "CHAdeMO, Tesla",
    L4204="Tesla, CHAdeMO", "CHAdeMO, Tesla"
)</f>
        <v>Type 2</v>
      </c>
    </row>
    <row r="4205" spans="1:23" x14ac:dyDescent="0.25">
      <c r="A4205" t="s">
        <v>8414</v>
      </c>
      <c r="B4205">
        <v>39.913845000000002</v>
      </c>
      <c r="C4205">
        <v>116.499701</v>
      </c>
      <c r="D4205" t="s">
        <v>8415</v>
      </c>
      <c r="E4205" t="s">
        <v>38</v>
      </c>
      <c r="F4205">
        <v>0.21</v>
      </c>
      <c r="G4205" s="1" t="s">
        <v>9985</v>
      </c>
      <c r="H4205">
        <v>19.48</v>
      </c>
      <c r="I4205">
        <v>75</v>
      </c>
      <c r="J4205" t="s">
        <v>21</v>
      </c>
      <c r="K4205">
        <v>350</v>
      </c>
      <c r="L4205" t="s">
        <v>77</v>
      </c>
      <c r="M4205">
        <v>2023</v>
      </c>
      <c r="N4205" t="s">
        <v>35</v>
      </c>
      <c r="O4205">
        <v>4.9000000000000004</v>
      </c>
      <c r="P4205">
        <v>4</v>
      </c>
      <c r="Q4205" t="s">
        <v>48</v>
      </c>
      <c r="R4205">
        <v>17</v>
      </c>
      <c r="S4205">
        <f t="shared" si="195"/>
        <v>1275</v>
      </c>
      <c r="T4205">
        <f t="shared" si="196"/>
        <v>267.75</v>
      </c>
      <c r="U4205" s="2">
        <f t="shared" si="197"/>
        <v>5.3333333333333337E-2</v>
      </c>
      <c r="V4205" t="str" cm="1">
        <f t="array" ref="V4205">_xlfn.IFS(H4205&lt;5,"Urban",H4205&lt;=12,"Sub-Urban",H4205&gt;12,"Out Of City")</f>
        <v>Out Of City</v>
      </c>
      <c r="W4205" t="str" cm="1">
        <f t="array" ref="W4205">_xlfn.IFS(
    L4205="CCS", "CCS",
    L4205="Type 2", "Type 2",
    L4205="CHAdeMO", "CHAdeMO",
    L4205="Tesla", "Tesla",
    L4205="CCS, Type 2", "CCS, Type 2",
    L4205="Type 2, CCS", "CCS, Type 2",
    L4205="CHAdeMO, Type 2", "CHAdeMO, Type 2",
    L4205="Type 2, CHAdeMO", "CHAdeMO, Type 2",
    L4205="CCS, Tesla", "CCS, Tesla",
    L4205="Tesla, CCS", "CCS, Tesla",
    L4205="Tesla, Type 2", "Tesla, Type 2",
    L4205="Type 2, Tesla", "Tesla, Type 2",
    L4205="CCS, CHAdeMO", "CCS, CHAdeMO",
    L4205="CHAdeMO, CCS", "CCS, CHAdeMO",
    L4205="CHAdeMO, Tesla", "CHAdeMO, Tesla",
    L4205="Tesla, CHAdeMO", "CHAdeMO, Tesla"
)</f>
        <v>CHAdeMO</v>
      </c>
    </row>
    <row r="4206" spans="1:23" x14ac:dyDescent="0.25">
      <c r="A4206" t="s">
        <v>8416</v>
      </c>
      <c r="B4206">
        <v>19.434235999999999</v>
      </c>
      <c r="C4206">
        <v>-99.166910000000001</v>
      </c>
      <c r="D4206" t="s">
        <v>8417</v>
      </c>
      <c r="E4206" t="s">
        <v>38</v>
      </c>
      <c r="F4206">
        <v>0.15</v>
      </c>
      <c r="G4206" t="s">
        <v>32</v>
      </c>
      <c r="H4206">
        <v>3.33</v>
      </c>
      <c r="I4206">
        <v>47</v>
      </c>
      <c r="J4206" t="s">
        <v>39</v>
      </c>
      <c r="K4206">
        <v>350</v>
      </c>
      <c r="L4206" t="s">
        <v>40</v>
      </c>
      <c r="M4206">
        <v>2016</v>
      </c>
      <c r="N4206" t="s">
        <v>23</v>
      </c>
      <c r="O4206">
        <v>3.4</v>
      </c>
      <c r="P4206">
        <v>10</v>
      </c>
      <c r="Q4206" t="s">
        <v>48</v>
      </c>
      <c r="R4206">
        <v>13</v>
      </c>
      <c r="S4206">
        <f t="shared" si="195"/>
        <v>611</v>
      </c>
      <c r="T4206">
        <f t="shared" si="196"/>
        <v>91.649999999999991</v>
      </c>
      <c r="U4206" s="2">
        <f t="shared" si="197"/>
        <v>0.21276595744680851</v>
      </c>
      <c r="V4206" t="str" cm="1">
        <f t="array" ref="V4206">_xlfn.IFS(H4206&lt;5,"Urban",H4206&lt;=12,"Sub-Urban",H4206&gt;12,"Out Of City")</f>
        <v>Urban</v>
      </c>
      <c r="W4206" t="str" cm="1">
        <f t="array" ref="W4206">_xlfn.IFS(
    L4206="CCS", "CCS",
    L4206="Type 2", "Type 2",
    L4206="CHAdeMO", "CHAdeMO",
    L4206="Tesla", "Tesla",
    L4206="CCS, Type 2", "CCS, Type 2",
    L4206="Type 2, CCS", "CCS, Type 2",
    L4206="CHAdeMO, Type 2", "CHAdeMO, Type 2",
    L4206="Type 2, CHAdeMO", "CHAdeMO, Type 2",
    L4206="CCS, Tesla", "CCS, Tesla",
    L4206="Tesla, CCS", "CCS, Tesla",
    L4206="Tesla, Type 2", "Tesla, Type 2",
    L4206="Type 2, Tesla", "Tesla, Type 2",
    L4206="CCS, CHAdeMO", "CCS, CHAdeMO",
    L4206="CHAdeMO, CCS", "CCS, CHAdeMO",
    L4206="CHAdeMO, Tesla", "CHAdeMO, Tesla",
    L4206="Tesla, CHAdeMO", "CHAdeMO, Tesla"
)</f>
        <v>Type 2</v>
      </c>
    </row>
    <row r="4207" spans="1:23" x14ac:dyDescent="0.25">
      <c r="A4207" t="s">
        <v>8418</v>
      </c>
      <c r="B4207">
        <v>34.117832999999997</v>
      </c>
      <c r="C4207">
        <v>-118.322616</v>
      </c>
      <c r="D4207" t="s">
        <v>8419</v>
      </c>
      <c r="E4207" t="s">
        <v>19</v>
      </c>
      <c r="F4207">
        <v>0.12</v>
      </c>
      <c r="G4207" t="s">
        <v>20</v>
      </c>
      <c r="H4207">
        <v>5.99</v>
      </c>
      <c r="I4207">
        <v>77</v>
      </c>
      <c r="J4207" t="s">
        <v>46</v>
      </c>
      <c r="K4207">
        <v>150</v>
      </c>
      <c r="L4207" t="s">
        <v>40</v>
      </c>
      <c r="M4207">
        <v>2017</v>
      </c>
      <c r="N4207" t="s">
        <v>23</v>
      </c>
      <c r="O4207">
        <v>4.2</v>
      </c>
      <c r="P4207">
        <v>1</v>
      </c>
      <c r="Q4207" t="s">
        <v>48</v>
      </c>
      <c r="R4207">
        <v>30</v>
      </c>
      <c r="S4207">
        <f t="shared" si="195"/>
        <v>2310</v>
      </c>
      <c r="T4207">
        <f t="shared" si="196"/>
        <v>277.2</v>
      </c>
      <c r="U4207" s="2">
        <f t="shared" si="197"/>
        <v>1.2987012987012988E-2</v>
      </c>
      <c r="V4207" t="str" cm="1">
        <f t="array" ref="V4207">_xlfn.IFS(H4207&lt;5,"Urban",H4207&lt;=12,"Sub-Urban",H4207&gt;12,"Out Of City")</f>
        <v>Sub-Urban</v>
      </c>
      <c r="W4207" t="str" cm="1">
        <f t="array" ref="W4207">_xlfn.IFS(
    L4207="CCS", "CCS",
    L4207="Type 2", "Type 2",
    L4207="CHAdeMO", "CHAdeMO",
    L4207="Tesla", "Tesla",
    L4207="CCS, Type 2", "CCS, Type 2",
    L4207="Type 2, CCS", "CCS, Type 2",
    L4207="CHAdeMO, Type 2", "CHAdeMO, Type 2",
    L4207="Type 2, CHAdeMO", "CHAdeMO, Type 2",
    L4207="CCS, Tesla", "CCS, Tesla",
    L4207="Tesla, CCS", "CCS, Tesla",
    L4207="Tesla, Type 2", "Tesla, Type 2",
    L4207="Type 2, Tesla", "Tesla, Type 2",
    L4207="CCS, CHAdeMO", "CCS, CHAdeMO",
    L4207="CHAdeMO, CCS", "CCS, CHAdeMO",
    L4207="CHAdeMO, Tesla", "CHAdeMO, Tesla",
    L4207="Tesla, CHAdeMO", "CHAdeMO, Tesla"
)</f>
        <v>Type 2</v>
      </c>
    </row>
    <row r="4208" spans="1:23" x14ac:dyDescent="0.25">
      <c r="A4208" t="s">
        <v>8420</v>
      </c>
      <c r="B4208">
        <v>19.538118999999998</v>
      </c>
      <c r="C4208">
        <v>-99.118735999999998</v>
      </c>
      <c r="D4208" t="s">
        <v>8421</v>
      </c>
      <c r="E4208" t="s">
        <v>19</v>
      </c>
      <c r="F4208">
        <v>0.16</v>
      </c>
      <c r="G4208" s="1" t="s">
        <v>9985</v>
      </c>
      <c r="H4208">
        <v>6.18</v>
      </c>
      <c r="I4208">
        <v>97</v>
      </c>
      <c r="J4208" t="s">
        <v>33</v>
      </c>
      <c r="K4208">
        <v>350</v>
      </c>
      <c r="L4208" t="s">
        <v>28</v>
      </c>
      <c r="M4208">
        <v>2015</v>
      </c>
      <c r="N4208" t="s">
        <v>35</v>
      </c>
      <c r="O4208">
        <v>4.3</v>
      </c>
      <c r="P4208">
        <v>10</v>
      </c>
      <c r="Q4208" t="s">
        <v>24</v>
      </c>
      <c r="R4208">
        <v>27</v>
      </c>
      <c r="S4208">
        <f t="shared" si="195"/>
        <v>2619</v>
      </c>
      <c r="T4208">
        <f t="shared" si="196"/>
        <v>419.04</v>
      </c>
      <c r="U4208" s="2">
        <f t="shared" si="197"/>
        <v>0.10309278350515463</v>
      </c>
      <c r="V4208" t="str" cm="1">
        <f t="array" ref="V4208">_xlfn.IFS(H4208&lt;5,"Urban",H4208&lt;=12,"Sub-Urban",H4208&gt;12,"Out Of City")</f>
        <v>Sub-Urban</v>
      </c>
      <c r="W4208" t="str" cm="1">
        <f t="array" ref="W4208">_xlfn.IFS(
    L4208="CCS", "CCS",
    L4208="Type 2", "Type 2",
    L4208="CHAdeMO", "CHAdeMO",
    L4208="Tesla", "Tesla",
    L4208="CCS, Type 2", "CCS, Type 2",
    L4208="Type 2, CCS", "CCS, Type 2",
    L4208="CHAdeMO, Type 2", "CHAdeMO, Type 2",
    L4208="Type 2, CHAdeMO", "CHAdeMO, Type 2",
    L4208="CCS, Tesla", "CCS, Tesla",
    L4208="Tesla, CCS", "CCS, Tesla",
    L4208="Tesla, Type 2", "Tesla, Type 2",
    L4208="Type 2, Tesla", "Tesla, Type 2",
    L4208="CCS, CHAdeMO", "CCS, CHAdeMO",
    L4208="CHAdeMO, CCS", "CCS, CHAdeMO",
    L4208="CHAdeMO, Tesla", "CHAdeMO, Tesla",
    L4208="Tesla, CHAdeMO", "CHAdeMO, Tesla"
)</f>
        <v>Tesla, Type 2</v>
      </c>
    </row>
    <row r="4209" spans="1:23" x14ac:dyDescent="0.25">
      <c r="A4209" t="s">
        <v>8422</v>
      </c>
      <c r="B4209">
        <v>41.917941999999996</v>
      </c>
      <c r="C4209">
        <v>-87.664568000000003</v>
      </c>
      <c r="D4209" t="s">
        <v>8423</v>
      </c>
      <c r="E4209" t="s">
        <v>38</v>
      </c>
      <c r="F4209">
        <v>0.2</v>
      </c>
      <c r="G4209" t="s">
        <v>20</v>
      </c>
      <c r="H4209">
        <v>6.27</v>
      </c>
      <c r="I4209">
        <v>12</v>
      </c>
      <c r="J4209" t="s">
        <v>21</v>
      </c>
      <c r="K4209">
        <v>50</v>
      </c>
      <c r="L4209" t="s">
        <v>104</v>
      </c>
      <c r="M4209">
        <v>2018</v>
      </c>
      <c r="N4209" t="s">
        <v>35</v>
      </c>
      <c r="O4209">
        <v>3.5</v>
      </c>
      <c r="P4209">
        <v>3</v>
      </c>
      <c r="Q4209" t="s">
        <v>29</v>
      </c>
      <c r="R4209">
        <v>11</v>
      </c>
      <c r="S4209">
        <f t="shared" si="195"/>
        <v>132</v>
      </c>
      <c r="T4209">
        <f t="shared" si="196"/>
        <v>26.400000000000002</v>
      </c>
      <c r="U4209" s="2">
        <f t="shared" si="197"/>
        <v>0.25</v>
      </c>
      <c r="V4209" t="str" cm="1">
        <f t="array" ref="V4209">_xlfn.IFS(H4209&lt;5,"Urban",H4209&lt;=12,"Sub-Urban",H4209&gt;12,"Out Of City")</f>
        <v>Sub-Urban</v>
      </c>
      <c r="W4209" t="str" cm="1">
        <f t="array" ref="W4209">_xlfn.IFS(
    L4209="CCS", "CCS",
    L4209="Type 2", "Type 2",
    L4209="CHAdeMO", "CHAdeMO",
    L4209="Tesla", "Tesla",
    L4209="CCS, Type 2", "CCS, Type 2",
    L4209="Type 2, CCS", "CCS, Type 2",
    L4209="CHAdeMO, Type 2", "CHAdeMO, Type 2",
    L4209="Type 2, CHAdeMO", "CHAdeMO, Type 2",
    L4209="CCS, Tesla", "CCS, Tesla",
    L4209="Tesla, CCS", "CCS, Tesla",
    L4209="Tesla, Type 2", "Tesla, Type 2",
    L4209="Type 2, Tesla", "Tesla, Type 2",
    L4209="CCS, CHAdeMO", "CCS, CHAdeMO",
    L4209="CHAdeMO, CCS", "CCS, CHAdeMO",
    L4209="CHAdeMO, Tesla", "CHAdeMO, Tesla",
    L4209="Tesla, CHAdeMO", "CHAdeMO, Tesla"
)</f>
        <v>CHAdeMO, Type 2</v>
      </c>
    </row>
    <row r="4210" spans="1:23" x14ac:dyDescent="0.25">
      <c r="A4210" t="s">
        <v>8424</v>
      </c>
      <c r="B4210">
        <v>13.798283</v>
      </c>
      <c r="C4210">
        <v>100.558145</v>
      </c>
      <c r="D4210" t="s">
        <v>8425</v>
      </c>
      <c r="E4210" t="s">
        <v>27</v>
      </c>
      <c r="F4210">
        <v>0.44</v>
      </c>
      <c r="G4210" t="s">
        <v>32</v>
      </c>
      <c r="H4210">
        <v>16.34</v>
      </c>
      <c r="I4210">
        <v>68</v>
      </c>
      <c r="J4210" t="s">
        <v>39</v>
      </c>
      <c r="K4210">
        <v>350</v>
      </c>
      <c r="L4210" t="s">
        <v>40</v>
      </c>
      <c r="M4210">
        <v>2014</v>
      </c>
      <c r="N4210" t="s">
        <v>23</v>
      </c>
      <c r="O4210">
        <v>3.3</v>
      </c>
      <c r="P4210">
        <v>2</v>
      </c>
      <c r="Q4210" t="s">
        <v>29</v>
      </c>
      <c r="R4210">
        <v>51</v>
      </c>
      <c r="S4210">
        <f t="shared" si="195"/>
        <v>3468</v>
      </c>
      <c r="T4210">
        <f t="shared" si="196"/>
        <v>1525.92</v>
      </c>
      <c r="U4210" s="2">
        <f t="shared" si="197"/>
        <v>2.9411764705882353E-2</v>
      </c>
      <c r="V4210" t="str" cm="1">
        <f t="array" ref="V4210">_xlfn.IFS(H4210&lt;5,"Urban",H4210&lt;=12,"Sub-Urban",H4210&gt;12,"Out Of City")</f>
        <v>Out Of City</v>
      </c>
      <c r="W4210" t="str" cm="1">
        <f t="array" ref="W4210">_xlfn.IFS(
    L4210="CCS", "CCS",
    L4210="Type 2", "Type 2",
    L4210="CHAdeMO", "CHAdeMO",
    L4210="Tesla", "Tesla",
    L4210="CCS, Type 2", "CCS, Type 2",
    L4210="Type 2, CCS", "CCS, Type 2",
    L4210="CHAdeMO, Type 2", "CHAdeMO, Type 2",
    L4210="Type 2, CHAdeMO", "CHAdeMO, Type 2",
    L4210="CCS, Tesla", "CCS, Tesla",
    L4210="Tesla, CCS", "CCS, Tesla",
    L4210="Tesla, Type 2", "Tesla, Type 2",
    L4210="Type 2, Tesla", "Tesla, Type 2",
    L4210="CCS, CHAdeMO", "CCS, CHAdeMO",
    L4210="CHAdeMO, CCS", "CCS, CHAdeMO",
    L4210="CHAdeMO, Tesla", "CHAdeMO, Tesla",
    L4210="Tesla, CHAdeMO", "CHAdeMO, Tesla"
)</f>
        <v>Type 2</v>
      </c>
    </row>
    <row r="4211" spans="1:23" x14ac:dyDescent="0.25">
      <c r="A4211" t="s">
        <v>8426</v>
      </c>
      <c r="B4211">
        <v>25.216346999999999</v>
      </c>
      <c r="C4211">
        <v>55.335059000000001</v>
      </c>
      <c r="D4211" t="s">
        <v>8427</v>
      </c>
      <c r="E4211" t="s">
        <v>19</v>
      </c>
      <c r="F4211">
        <v>0.45</v>
      </c>
      <c r="G4211" t="s">
        <v>32</v>
      </c>
      <c r="H4211">
        <v>5.99</v>
      </c>
      <c r="I4211">
        <v>50</v>
      </c>
      <c r="J4211" t="s">
        <v>47</v>
      </c>
      <c r="K4211">
        <v>350</v>
      </c>
      <c r="L4211" t="s">
        <v>61</v>
      </c>
      <c r="M4211">
        <v>2017</v>
      </c>
      <c r="N4211" t="s">
        <v>23</v>
      </c>
      <c r="O4211">
        <v>3.2</v>
      </c>
      <c r="P4211">
        <v>9</v>
      </c>
      <c r="Q4211" t="s">
        <v>29</v>
      </c>
      <c r="R4211">
        <v>28</v>
      </c>
      <c r="S4211">
        <f t="shared" si="195"/>
        <v>1400</v>
      </c>
      <c r="T4211">
        <f t="shared" si="196"/>
        <v>630</v>
      </c>
      <c r="U4211" s="2">
        <f t="shared" si="197"/>
        <v>0.18</v>
      </c>
      <c r="V4211" t="str" cm="1">
        <f t="array" ref="V4211">_xlfn.IFS(H4211&lt;5,"Urban",H4211&lt;=12,"Sub-Urban",H4211&gt;12,"Out Of City")</f>
        <v>Sub-Urban</v>
      </c>
      <c r="W4211" t="str" cm="1">
        <f t="array" ref="W4211">_xlfn.IFS(
    L4211="CCS", "CCS",
    L4211="Type 2", "Type 2",
    L4211="CHAdeMO", "CHAdeMO",
    L4211="Tesla", "Tesla",
    L4211="CCS, Type 2", "CCS, Type 2",
    L4211="Type 2, CCS", "CCS, Type 2",
    L4211="CHAdeMO, Type 2", "CHAdeMO, Type 2",
    L4211="Type 2, CHAdeMO", "CHAdeMO, Type 2",
    L4211="CCS, Tesla", "CCS, Tesla",
    L4211="Tesla, CCS", "CCS, Tesla",
    L4211="Tesla, Type 2", "Tesla, Type 2",
    L4211="Type 2, Tesla", "Tesla, Type 2",
    L4211="CCS, CHAdeMO", "CCS, CHAdeMO",
    L4211="CHAdeMO, CCS", "CCS, CHAdeMO",
    L4211="CHAdeMO, Tesla", "CHAdeMO, Tesla",
    L4211="Tesla, CHAdeMO", "CHAdeMO, Tesla"
)</f>
        <v>CHAdeMO, Tesla</v>
      </c>
    </row>
    <row r="4212" spans="1:23" x14ac:dyDescent="0.25">
      <c r="A4212" t="s">
        <v>8428</v>
      </c>
      <c r="B4212">
        <v>80.302768999999998</v>
      </c>
      <c r="C4212">
        <v>-60.510624</v>
      </c>
      <c r="D4212" t="s">
        <v>8429</v>
      </c>
      <c r="E4212" t="s">
        <v>38</v>
      </c>
      <c r="F4212">
        <v>0.23</v>
      </c>
      <c r="G4212" t="s">
        <v>20</v>
      </c>
      <c r="H4212">
        <v>13.92</v>
      </c>
      <c r="I4212">
        <v>55</v>
      </c>
      <c r="J4212" t="s">
        <v>46</v>
      </c>
      <c r="K4212">
        <v>350</v>
      </c>
      <c r="L4212" t="s">
        <v>61</v>
      </c>
      <c r="M4212">
        <v>2016</v>
      </c>
      <c r="N4212" t="s">
        <v>23</v>
      </c>
      <c r="O4212">
        <v>4.2</v>
      </c>
      <c r="P4212">
        <v>6</v>
      </c>
      <c r="Q4212" t="s">
        <v>29</v>
      </c>
      <c r="R4212">
        <v>10</v>
      </c>
      <c r="S4212">
        <f t="shared" si="195"/>
        <v>550</v>
      </c>
      <c r="T4212">
        <f t="shared" si="196"/>
        <v>126.5</v>
      </c>
      <c r="U4212" s="2">
        <f t="shared" si="197"/>
        <v>0.10909090909090909</v>
      </c>
      <c r="V4212" t="str" cm="1">
        <f t="array" ref="V4212">_xlfn.IFS(H4212&lt;5,"Urban",H4212&lt;=12,"Sub-Urban",H4212&gt;12,"Out Of City")</f>
        <v>Out Of City</v>
      </c>
      <c r="W4212" t="str" cm="1">
        <f t="array" ref="W4212">_xlfn.IFS(
    L4212="CCS", "CCS",
    L4212="Type 2", "Type 2",
    L4212="CHAdeMO", "CHAdeMO",
    L4212="Tesla", "Tesla",
    L4212="CCS, Type 2", "CCS, Type 2",
    L4212="Type 2, CCS", "CCS, Type 2",
    L4212="CHAdeMO, Type 2", "CHAdeMO, Type 2",
    L4212="Type 2, CHAdeMO", "CHAdeMO, Type 2",
    L4212="CCS, Tesla", "CCS, Tesla",
    L4212="Tesla, CCS", "CCS, Tesla",
    L4212="Tesla, Type 2", "Tesla, Type 2",
    L4212="Type 2, Tesla", "Tesla, Type 2",
    L4212="CCS, CHAdeMO", "CCS, CHAdeMO",
    L4212="CHAdeMO, CCS", "CCS, CHAdeMO",
    L4212="CHAdeMO, Tesla", "CHAdeMO, Tesla",
    L4212="Tesla, CHAdeMO", "CHAdeMO, Tesla"
)</f>
        <v>CHAdeMO, Tesla</v>
      </c>
    </row>
    <row r="4213" spans="1:23" x14ac:dyDescent="0.25">
      <c r="A4213" t="s">
        <v>8430</v>
      </c>
      <c r="B4213">
        <v>-33.774869000000002</v>
      </c>
      <c r="C4213">
        <v>18.51558</v>
      </c>
      <c r="D4213" t="s">
        <v>8431</v>
      </c>
      <c r="E4213" t="s">
        <v>19</v>
      </c>
      <c r="F4213">
        <v>0.41</v>
      </c>
      <c r="G4213" t="s">
        <v>20</v>
      </c>
      <c r="H4213">
        <v>8.3699999999999992</v>
      </c>
      <c r="I4213">
        <v>97</v>
      </c>
      <c r="J4213" t="s">
        <v>21</v>
      </c>
      <c r="K4213">
        <v>50</v>
      </c>
      <c r="L4213" t="s">
        <v>47</v>
      </c>
      <c r="M4213">
        <v>2018</v>
      </c>
      <c r="N4213" t="s">
        <v>35</v>
      </c>
      <c r="O4213">
        <v>4</v>
      </c>
      <c r="P4213">
        <v>10</v>
      </c>
      <c r="Q4213" t="s">
        <v>48</v>
      </c>
      <c r="R4213">
        <v>28</v>
      </c>
      <c r="S4213">
        <f t="shared" si="195"/>
        <v>2716</v>
      </c>
      <c r="T4213">
        <f t="shared" si="196"/>
        <v>1113.56</v>
      </c>
      <c r="U4213" s="2">
        <f t="shared" si="197"/>
        <v>0.10309278350515463</v>
      </c>
      <c r="V4213" t="str" cm="1">
        <f t="array" ref="V4213">_xlfn.IFS(H4213&lt;5,"Urban",H4213&lt;=12,"Sub-Urban",H4213&gt;12,"Out Of City")</f>
        <v>Sub-Urban</v>
      </c>
      <c r="W4213" t="str" cm="1">
        <f t="array" ref="W4213">_xlfn.IFS(
    L4213="CCS", "CCS",
    L4213="Type 2", "Type 2",
    L4213="CHAdeMO", "CHAdeMO",
    L4213="Tesla", "Tesla",
    L4213="CCS, Type 2", "CCS, Type 2",
    L4213="Type 2, CCS", "CCS, Type 2",
    L4213="CHAdeMO, Type 2", "CHAdeMO, Type 2",
    L4213="Type 2, CHAdeMO", "CHAdeMO, Type 2",
    L4213="CCS, Tesla", "CCS, Tesla",
    L4213="Tesla, CCS", "CCS, Tesla",
    L4213="Tesla, Type 2", "Tesla, Type 2",
    L4213="Type 2, Tesla", "Tesla, Type 2",
    L4213="CCS, CHAdeMO", "CCS, CHAdeMO",
    L4213="CHAdeMO, CCS", "CCS, CHAdeMO",
    L4213="CHAdeMO, Tesla", "CHAdeMO, Tesla",
    L4213="Tesla, CHAdeMO", "CHAdeMO, Tesla"
)</f>
        <v>Tesla</v>
      </c>
    </row>
    <row r="4214" spans="1:23" x14ac:dyDescent="0.25">
      <c r="A4214" t="s">
        <v>8432</v>
      </c>
      <c r="B4214">
        <v>34.119529</v>
      </c>
      <c r="C4214">
        <v>-118.24278099999999</v>
      </c>
      <c r="D4214" t="s">
        <v>8433</v>
      </c>
      <c r="E4214" t="s">
        <v>27</v>
      </c>
      <c r="F4214">
        <v>0.41</v>
      </c>
      <c r="G4214" t="s">
        <v>32</v>
      </c>
      <c r="H4214">
        <v>15.98</v>
      </c>
      <c r="I4214">
        <v>93</v>
      </c>
      <c r="J4214" t="s">
        <v>21</v>
      </c>
      <c r="K4214">
        <v>22</v>
      </c>
      <c r="L4214" t="s">
        <v>47</v>
      </c>
      <c r="M4214">
        <v>2016</v>
      </c>
      <c r="N4214" t="s">
        <v>23</v>
      </c>
      <c r="O4214">
        <v>3.6</v>
      </c>
      <c r="P4214">
        <v>2</v>
      </c>
      <c r="Q4214" t="s">
        <v>24</v>
      </c>
      <c r="R4214">
        <v>45</v>
      </c>
      <c r="S4214">
        <f t="shared" si="195"/>
        <v>4185</v>
      </c>
      <c r="T4214">
        <f t="shared" si="196"/>
        <v>1715.85</v>
      </c>
      <c r="U4214" s="2">
        <f t="shared" si="197"/>
        <v>2.1505376344086023E-2</v>
      </c>
      <c r="V4214" t="str" cm="1">
        <f t="array" ref="V4214">_xlfn.IFS(H4214&lt;5,"Urban",H4214&lt;=12,"Sub-Urban",H4214&gt;12,"Out Of City")</f>
        <v>Out Of City</v>
      </c>
      <c r="W4214" t="str" cm="1">
        <f t="array" ref="W4214">_xlfn.IFS(
    L4214="CCS", "CCS",
    L4214="Type 2", "Type 2",
    L4214="CHAdeMO", "CHAdeMO",
    L4214="Tesla", "Tesla",
    L4214="CCS, Type 2", "CCS, Type 2",
    L4214="Type 2, CCS", "CCS, Type 2",
    L4214="CHAdeMO, Type 2", "CHAdeMO, Type 2",
    L4214="Type 2, CHAdeMO", "CHAdeMO, Type 2",
    L4214="CCS, Tesla", "CCS, Tesla",
    L4214="Tesla, CCS", "CCS, Tesla",
    L4214="Tesla, Type 2", "Tesla, Type 2",
    L4214="Type 2, Tesla", "Tesla, Type 2",
    L4214="CCS, CHAdeMO", "CCS, CHAdeMO",
    L4214="CHAdeMO, CCS", "CCS, CHAdeMO",
    L4214="CHAdeMO, Tesla", "CHAdeMO, Tesla",
    L4214="Tesla, CHAdeMO", "CHAdeMO, Tesla"
)</f>
        <v>Tesla</v>
      </c>
    </row>
    <row r="4215" spans="1:23" x14ac:dyDescent="0.25">
      <c r="A4215" t="s">
        <v>8434</v>
      </c>
      <c r="B4215">
        <v>37.851371</v>
      </c>
      <c r="C4215">
        <v>-122.316968</v>
      </c>
      <c r="D4215" t="s">
        <v>8435</v>
      </c>
      <c r="E4215" t="s">
        <v>19</v>
      </c>
      <c r="F4215">
        <v>0.47</v>
      </c>
      <c r="G4215" t="s">
        <v>32</v>
      </c>
      <c r="H4215">
        <v>9.92</v>
      </c>
      <c r="I4215">
        <v>50</v>
      </c>
      <c r="J4215" t="s">
        <v>46</v>
      </c>
      <c r="K4215">
        <v>22</v>
      </c>
      <c r="L4215" t="s">
        <v>77</v>
      </c>
      <c r="M4215">
        <v>2010</v>
      </c>
      <c r="N4215" t="s">
        <v>23</v>
      </c>
      <c r="O4215">
        <v>3.3</v>
      </c>
      <c r="P4215">
        <v>6</v>
      </c>
      <c r="Q4215" t="s">
        <v>48</v>
      </c>
      <c r="R4215">
        <v>25</v>
      </c>
      <c r="S4215">
        <f t="shared" si="195"/>
        <v>1250</v>
      </c>
      <c r="T4215">
        <f t="shared" si="196"/>
        <v>587.5</v>
      </c>
      <c r="U4215" s="2">
        <f t="shared" si="197"/>
        <v>0.12</v>
      </c>
      <c r="V4215" t="str" cm="1">
        <f t="array" ref="V4215">_xlfn.IFS(H4215&lt;5,"Urban",H4215&lt;=12,"Sub-Urban",H4215&gt;12,"Out Of City")</f>
        <v>Sub-Urban</v>
      </c>
      <c r="W4215" t="str" cm="1">
        <f t="array" ref="W4215">_xlfn.IFS(
    L4215="CCS", "CCS",
    L4215="Type 2", "Type 2",
    L4215="CHAdeMO", "CHAdeMO",
    L4215="Tesla", "Tesla",
    L4215="CCS, Type 2", "CCS, Type 2",
    L4215="Type 2, CCS", "CCS, Type 2",
    L4215="CHAdeMO, Type 2", "CHAdeMO, Type 2",
    L4215="Type 2, CHAdeMO", "CHAdeMO, Type 2",
    L4215="CCS, Tesla", "CCS, Tesla",
    L4215="Tesla, CCS", "CCS, Tesla",
    L4215="Tesla, Type 2", "Tesla, Type 2",
    L4215="Type 2, Tesla", "Tesla, Type 2",
    L4215="CCS, CHAdeMO", "CCS, CHAdeMO",
    L4215="CHAdeMO, CCS", "CCS, CHAdeMO",
    L4215="CHAdeMO, Tesla", "CHAdeMO, Tesla",
    L4215="Tesla, CHAdeMO", "CHAdeMO, Tesla"
)</f>
        <v>CHAdeMO</v>
      </c>
    </row>
    <row r="4216" spans="1:23" x14ac:dyDescent="0.25">
      <c r="A4216" t="s">
        <v>8436</v>
      </c>
      <c r="B4216">
        <v>37.568002</v>
      </c>
      <c r="C4216">
        <v>127.048609</v>
      </c>
      <c r="D4216" t="s">
        <v>8437</v>
      </c>
      <c r="E4216" t="s">
        <v>38</v>
      </c>
      <c r="F4216">
        <v>0.17</v>
      </c>
      <c r="G4216" t="s">
        <v>20</v>
      </c>
      <c r="H4216">
        <v>5.87</v>
      </c>
      <c r="I4216">
        <v>60</v>
      </c>
      <c r="J4216" t="s">
        <v>47</v>
      </c>
      <c r="K4216">
        <v>22</v>
      </c>
      <c r="L4216" t="s">
        <v>58</v>
      </c>
      <c r="M4216">
        <v>2012</v>
      </c>
      <c r="N4216" t="s">
        <v>23</v>
      </c>
      <c r="O4216">
        <v>3.2</v>
      </c>
      <c r="P4216">
        <v>2</v>
      </c>
      <c r="Q4216" t="s">
        <v>48</v>
      </c>
      <c r="R4216">
        <v>17</v>
      </c>
      <c r="S4216">
        <f t="shared" si="195"/>
        <v>1020</v>
      </c>
      <c r="T4216">
        <f t="shared" si="196"/>
        <v>173.4</v>
      </c>
      <c r="U4216" s="2">
        <f t="shared" si="197"/>
        <v>3.3333333333333333E-2</v>
      </c>
      <c r="V4216" t="str" cm="1">
        <f t="array" ref="V4216">_xlfn.IFS(H4216&lt;5,"Urban",H4216&lt;=12,"Sub-Urban",H4216&gt;12,"Out Of City")</f>
        <v>Sub-Urban</v>
      </c>
      <c r="W4216" t="str" cm="1">
        <f t="array" ref="W4216">_xlfn.IFS(
    L4216="CCS", "CCS",
    L4216="Type 2", "Type 2",
    L4216="CHAdeMO", "CHAdeMO",
    L4216="Tesla", "Tesla",
    L4216="CCS, Type 2", "CCS, Type 2",
    L4216="Type 2, CCS", "CCS, Type 2",
    L4216="CHAdeMO, Type 2", "CHAdeMO, Type 2",
    L4216="Type 2, CHAdeMO", "CHAdeMO, Type 2",
    L4216="CCS, Tesla", "CCS, Tesla",
    L4216="Tesla, CCS", "CCS, Tesla",
    L4216="Tesla, Type 2", "Tesla, Type 2",
    L4216="Type 2, Tesla", "Tesla, Type 2",
    L4216="CCS, CHAdeMO", "CCS, CHAdeMO",
    L4216="CHAdeMO, CCS", "CCS, CHAdeMO",
    L4216="CHAdeMO, Tesla", "CHAdeMO, Tesla",
    L4216="Tesla, CHAdeMO", "CHAdeMO, Tesla"
)</f>
        <v>CCS, Tesla</v>
      </c>
    </row>
    <row r="4217" spans="1:23" x14ac:dyDescent="0.25">
      <c r="A4217" t="s">
        <v>8438</v>
      </c>
      <c r="B4217">
        <v>25.290880000000001</v>
      </c>
      <c r="C4217">
        <v>55.279215000000001</v>
      </c>
      <c r="D4217" t="s">
        <v>8439</v>
      </c>
      <c r="E4217" t="s">
        <v>19</v>
      </c>
      <c r="F4217">
        <v>0.19</v>
      </c>
      <c r="G4217" t="s">
        <v>20</v>
      </c>
      <c r="H4217">
        <v>7.12</v>
      </c>
      <c r="I4217">
        <v>21</v>
      </c>
      <c r="J4217" t="s">
        <v>46</v>
      </c>
      <c r="K4217">
        <v>150</v>
      </c>
      <c r="L4217" t="s">
        <v>85</v>
      </c>
      <c r="M4217">
        <v>2010</v>
      </c>
      <c r="N4217" t="s">
        <v>35</v>
      </c>
      <c r="O4217">
        <v>3.3</v>
      </c>
      <c r="P4217">
        <v>4</v>
      </c>
      <c r="Q4217" t="s">
        <v>29</v>
      </c>
      <c r="R4217">
        <v>35</v>
      </c>
      <c r="S4217">
        <f t="shared" si="195"/>
        <v>735</v>
      </c>
      <c r="T4217">
        <f t="shared" si="196"/>
        <v>139.65</v>
      </c>
      <c r="U4217" s="2">
        <f t="shared" si="197"/>
        <v>0.19047619047619047</v>
      </c>
      <c r="V4217" t="str" cm="1">
        <f t="array" ref="V4217">_xlfn.IFS(H4217&lt;5,"Urban",H4217&lt;=12,"Sub-Urban",H4217&gt;12,"Out Of City")</f>
        <v>Sub-Urban</v>
      </c>
      <c r="W4217" t="str" cm="1">
        <f t="array" ref="W4217">_xlfn.IFS(
    L4217="CCS", "CCS",
    L4217="Type 2", "Type 2",
    L4217="CHAdeMO", "CHAdeMO",
    L4217="Tesla", "Tesla",
    L4217="CCS, Type 2", "CCS, Type 2",
    L4217="Type 2, CCS", "CCS, Type 2",
    L4217="CHAdeMO, Type 2", "CHAdeMO, Type 2",
    L4217="Type 2, CHAdeMO", "CHAdeMO, Type 2",
    L4217="CCS, Tesla", "CCS, Tesla",
    L4217="Tesla, CCS", "CCS, Tesla",
    L4217="Tesla, Type 2", "Tesla, Type 2",
    L4217="Type 2, Tesla", "Tesla, Type 2",
    L4217="CCS, CHAdeMO", "CCS, CHAdeMO",
    L4217="CHAdeMO, CCS", "CCS, CHAdeMO",
    L4217="CHAdeMO, Tesla", "CHAdeMO, Tesla",
    L4217="Tesla, CHAdeMO", "CHAdeMO, Tesla"
)</f>
        <v>CHAdeMO, Tesla</v>
      </c>
    </row>
    <row r="4218" spans="1:23" x14ac:dyDescent="0.25">
      <c r="A4218" t="s">
        <v>8440</v>
      </c>
      <c r="B4218">
        <v>34.181874999999998</v>
      </c>
      <c r="C4218">
        <v>-118.345348</v>
      </c>
      <c r="D4218" t="s">
        <v>8441</v>
      </c>
      <c r="E4218" t="s">
        <v>19</v>
      </c>
      <c r="F4218">
        <v>0.32</v>
      </c>
      <c r="G4218" t="s">
        <v>20</v>
      </c>
      <c r="H4218">
        <v>16.559999999999999</v>
      </c>
      <c r="I4218">
        <v>97</v>
      </c>
      <c r="J4218" t="s">
        <v>46</v>
      </c>
      <c r="K4218">
        <v>22</v>
      </c>
      <c r="L4218" t="s">
        <v>47</v>
      </c>
      <c r="M4218">
        <v>2020</v>
      </c>
      <c r="N4218" t="s">
        <v>23</v>
      </c>
      <c r="O4218">
        <v>3.3</v>
      </c>
      <c r="P4218">
        <v>1</v>
      </c>
      <c r="Q4218" t="s">
        <v>24</v>
      </c>
      <c r="R4218">
        <v>24</v>
      </c>
      <c r="S4218">
        <f t="shared" si="195"/>
        <v>2328</v>
      </c>
      <c r="T4218">
        <f t="shared" si="196"/>
        <v>744.96</v>
      </c>
      <c r="U4218" s="2">
        <f t="shared" si="197"/>
        <v>1.0309278350515464E-2</v>
      </c>
      <c r="V4218" t="str" cm="1">
        <f t="array" ref="V4218">_xlfn.IFS(H4218&lt;5,"Urban",H4218&lt;=12,"Sub-Urban",H4218&gt;12,"Out Of City")</f>
        <v>Out Of City</v>
      </c>
      <c r="W4218" t="str" cm="1">
        <f t="array" ref="W4218">_xlfn.IFS(
    L4218="CCS", "CCS",
    L4218="Type 2", "Type 2",
    L4218="CHAdeMO", "CHAdeMO",
    L4218="Tesla", "Tesla",
    L4218="CCS, Type 2", "CCS, Type 2",
    L4218="Type 2, CCS", "CCS, Type 2",
    L4218="CHAdeMO, Type 2", "CHAdeMO, Type 2",
    L4218="Type 2, CHAdeMO", "CHAdeMO, Type 2",
    L4218="CCS, Tesla", "CCS, Tesla",
    L4218="Tesla, CCS", "CCS, Tesla",
    L4218="Tesla, Type 2", "Tesla, Type 2",
    L4218="Type 2, Tesla", "Tesla, Type 2",
    L4218="CCS, CHAdeMO", "CCS, CHAdeMO",
    L4218="CHAdeMO, CCS", "CCS, CHAdeMO",
    L4218="CHAdeMO, Tesla", "CHAdeMO, Tesla",
    L4218="Tesla, CHAdeMO", "CHAdeMO, Tesla"
)</f>
        <v>Tesla</v>
      </c>
    </row>
    <row r="4219" spans="1:23" x14ac:dyDescent="0.25">
      <c r="A4219" t="s">
        <v>8442</v>
      </c>
      <c r="B4219">
        <v>41.995125999999999</v>
      </c>
      <c r="C4219">
        <v>-87.777387000000004</v>
      </c>
      <c r="D4219" t="s">
        <v>8443</v>
      </c>
      <c r="E4219" t="s">
        <v>27</v>
      </c>
      <c r="F4219">
        <v>0.27</v>
      </c>
      <c r="G4219" t="s">
        <v>20</v>
      </c>
      <c r="H4219">
        <v>8.8800000000000008</v>
      </c>
      <c r="I4219">
        <v>19</v>
      </c>
      <c r="J4219" t="s">
        <v>21</v>
      </c>
      <c r="K4219">
        <v>50</v>
      </c>
      <c r="L4219" t="s">
        <v>40</v>
      </c>
      <c r="M4219">
        <v>2020</v>
      </c>
      <c r="N4219" t="s">
        <v>23</v>
      </c>
      <c r="O4219">
        <v>4</v>
      </c>
      <c r="P4219">
        <v>9</v>
      </c>
      <c r="Q4219" t="s">
        <v>29</v>
      </c>
      <c r="R4219">
        <v>60</v>
      </c>
      <c r="S4219">
        <f t="shared" si="195"/>
        <v>1140</v>
      </c>
      <c r="T4219">
        <f t="shared" si="196"/>
        <v>307.8</v>
      </c>
      <c r="U4219" s="2">
        <f t="shared" si="197"/>
        <v>0.47368421052631576</v>
      </c>
      <c r="V4219" t="str" cm="1">
        <f t="array" ref="V4219">_xlfn.IFS(H4219&lt;5,"Urban",H4219&lt;=12,"Sub-Urban",H4219&gt;12,"Out Of City")</f>
        <v>Sub-Urban</v>
      </c>
      <c r="W4219" t="str" cm="1">
        <f t="array" ref="W4219">_xlfn.IFS(
    L4219="CCS", "CCS",
    L4219="Type 2", "Type 2",
    L4219="CHAdeMO", "CHAdeMO",
    L4219="Tesla", "Tesla",
    L4219="CCS, Type 2", "CCS, Type 2",
    L4219="Type 2, CCS", "CCS, Type 2",
    L4219="CHAdeMO, Type 2", "CHAdeMO, Type 2",
    L4219="Type 2, CHAdeMO", "CHAdeMO, Type 2",
    L4219="CCS, Tesla", "CCS, Tesla",
    L4219="Tesla, CCS", "CCS, Tesla",
    L4219="Tesla, Type 2", "Tesla, Type 2",
    L4219="Type 2, Tesla", "Tesla, Type 2",
    L4219="CCS, CHAdeMO", "CCS, CHAdeMO",
    L4219="CHAdeMO, CCS", "CCS, CHAdeMO",
    L4219="CHAdeMO, Tesla", "CHAdeMO, Tesla",
    L4219="Tesla, CHAdeMO", "CHAdeMO, Tesla"
)</f>
        <v>Type 2</v>
      </c>
    </row>
    <row r="4220" spans="1:23" x14ac:dyDescent="0.25">
      <c r="A4220" t="s">
        <v>8444</v>
      </c>
      <c r="B4220">
        <v>25.301151000000001</v>
      </c>
      <c r="C4220">
        <v>55.227750999999998</v>
      </c>
      <c r="D4220" t="s">
        <v>8445</v>
      </c>
      <c r="E4220" t="s">
        <v>19</v>
      </c>
      <c r="F4220">
        <v>0.43</v>
      </c>
      <c r="G4220" t="s">
        <v>20</v>
      </c>
      <c r="H4220">
        <v>12.11</v>
      </c>
      <c r="I4220">
        <v>44</v>
      </c>
      <c r="J4220" t="s">
        <v>21</v>
      </c>
      <c r="K4220">
        <v>350</v>
      </c>
      <c r="L4220" t="s">
        <v>77</v>
      </c>
      <c r="M4220">
        <v>2012</v>
      </c>
      <c r="N4220" t="s">
        <v>35</v>
      </c>
      <c r="O4220">
        <v>3.3</v>
      </c>
      <c r="P4220">
        <v>1</v>
      </c>
      <c r="Q4220" t="s">
        <v>24</v>
      </c>
      <c r="R4220">
        <v>31</v>
      </c>
      <c r="S4220">
        <f t="shared" si="195"/>
        <v>1364</v>
      </c>
      <c r="T4220">
        <f t="shared" si="196"/>
        <v>586.52</v>
      </c>
      <c r="U4220" s="2">
        <f t="shared" si="197"/>
        <v>2.2727272727272728E-2</v>
      </c>
      <c r="V4220" t="str" cm="1">
        <f t="array" ref="V4220">_xlfn.IFS(H4220&lt;5,"Urban",H4220&lt;=12,"Sub-Urban",H4220&gt;12,"Out Of City")</f>
        <v>Out Of City</v>
      </c>
      <c r="W4220" t="str" cm="1">
        <f t="array" ref="W4220">_xlfn.IFS(
    L4220="CCS", "CCS",
    L4220="Type 2", "Type 2",
    L4220="CHAdeMO", "CHAdeMO",
    L4220="Tesla", "Tesla",
    L4220="CCS, Type 2", "CCS, Type 2",
    L4220="Type 2, CCS", "CCS, Type 2",
    L4220="CHAdeMO, Type 2", "CHAdeMO, Type 2",
    L4220="Type 2, CHAdeMO", "CHAdeMO, Type 2",
    L4220="CCS, Tesla", "CCS, Tesla",
    L4220="Tesla, CCS", "CCS, Tesla",
    L4220="Tesla, Type 2", "Tesla, Type 2",
    L4220="Type 2, Tesla", "Tesla, Type 2",
    L4220="CCS, CHAdeMO", "CCS, CHAdeMO",
    L4220="CHAdeMO, CCS", "CCS, CHAdeMO",
    L4220="CHAdeMO, Tesla", "CHAdeMO, Tesla",
    L4220="Tesla, CHAdeMO", "CHAdeMO, Tesla"
)</f>
        <v>CHAdeMO</v>
      </c>
    </row>
    <row r="4221" spans="1:23" x14ac:dyDescent="0.25">
      <c r="A4221" t="s">
        <v>8446</v>
      </c>
      <c r="B4221">
        <v>19.066749000000002</v>
      </c>
      <c r="C4221">
        <v>72.988944000000004</v>
      </c>
      <c r="D4221" t="s">
        <v>8447</v>
      </c>
      <c r="E4221" t="s">
        <v>27</v>
      </c>
      <c r="F4221">
        <v>0.2</v>
      </c>
      <c r="G4221" t="s">
        <v>32</v>
      </c>
      <c r="H4221">
        <v>7.11</v>
      </c>
      <c r="I4221">
        <v>36</v>
      </c>
      <c r="J4221" t="s">
        <v>47</v>
      </c>
      <c r="K4221">
        <v>350</v>
      </c>
      <c r="L4221" t="s">
        <v>40</v>
      </c>
      <c r="M4221">
        <v>2023</v>
      </c>
      <c r="N4221" t="s">
        <v>23</v>
      </c>
      <c r="O4221">
        <v>4.4000000000000004</v>
      </c>
      <c r="P4221">
        <v>4</v>
      </c>
      <c r="Q4221" t="s">
        <v>24</v>
      </c>
      <c r="R4221">
        <v>48</v>
      </c>
      <c r="S4221">
        <f t="shared" si="195"/>
        <v>1728</v>
      </c>
      <c r="T4221">
        <f t="shared" si="196"/>
        <v>345.6</v>
      </c>
      <c r="U4221" s="2">
        <f t="shared" si="197"/>
        <v>0.1111111111111111</v>
      </c>
      <c r="V4221" t="str" cm="1">
        <f t="array" ref="V4221">_xlfn.IFS(H4221&lt;5,"Urban",H4221&lt;=12,"Sub-Urban",H4221&gt;12,"Out Of City")</f>
        <v>Sub-Urban</v>
      </c>
      <c r="W4221" t="str" cm="1">
        <f t="array" ref="W4221">_xlfn.IFS(
    L4221="CCS", "CCS",
    L4221="Type 2", "Type 2",
    L4221="CHAdeMO", "CHAdeMO",
    L4221="Tesla", "Tesla",
    L4221="CCS, Type 2", "CCS, Type 2",
    L4221="Type 2, CCS", "CCS, Type 2",
    L4221="CHAdeMO, Type 2", "CHAdeMO, Type 2",
    L4221="Type 2, CHAdeMO", "CHAdeMO, Type 2",
    L4221="CCS, Tesla", "CCS, Tesla",
    L4221="Tesla, CCS", "CCS, Tesla",
    L4221="Tesla, Type 2", "Tesla, Type 2",
    L4221="Type 2, Tesla", "Tesla, Type 2",
    L4221="CCS, CHAdeMO", "CCS, CHAdeMO",
    L4221="CHAdeMO, CCS", "CCS, CHAdeMO",
    L4221="CHAdeMO, Tesla", "CHAdeMO, Tesla",
    L4221="Tesla, CHAdeMO", "CHAdeMO, Tesla"
)</f>
        <v>Type 2</v>
      </c>
    </row>
    <row r="4222" spans="1:23" x14ac:dyDescent="0.25">
      <c r="A4222" t="s">
        <v>8448</v>
      </c>
      <c r="B4222">
        <v>30.531186999999999</v>
      </c>
      <c r="C4222">
        <v>148.298892</v>
      </c>
      <c r="D4222" t="s">
        <v>8449</v>
      </c>
      <c r="E4222" t="s">
        <v>38</v>
      </c>
      <c r="F4222">
        <v>0.32</v>
      </c>
      <c r="G4222" t="s">
        <v>20</v>
      </c>
      <c r="H4222">
        <v>14.17</v>
      </c>
      <c r="I4222">
        <v>67</v>
      </c>
      <c r="J4222" t="s">
        <v>47</v>
      </c>
      <c r="K4222">
        <v>50</v>
      </c>
      <c r="L4222" t="s">
        <v>111</v>
      </c>
      <c r="M4222">
        <v>2011</v>
      </c>
      <c r="N4222" t="s">
        <v>23</v>
      </c>
      <c r="O4222">
        <v>3.3</v>
      </c>
      <c r="P4222">
        <v>7</v>
      </c>
      <c r="Q4222" t="s">
        <v>29</v>
      </c>
      <c r="R4222">
        <v>15</v>
      </c>
      <c r="S4222">
        <f t="shared" si="195"/>
        <v>1005</v>
      </c>
      <c r="T4222">
        <f t="shared" si="196"/>
        <v>321.60000000000002</v>
      </c>
      <c r="U4222" s="2">
        <f t="shared" si="197"/>
        <v>0.1044776119402985</v>
      </c>
      <c r="V4222" t="str" cm="1">
        <f t="array" ref="V4222">_xlfn.IFS(H4222&lt;5,"Urban",H4222&lt;=12,"Sub-Urban",H4222&gt;12,"Out Of City")</f>
        <v>Out Of City</v>
      </c>
      <c r="W4222" t="str" cm="1">
        <f t="array" ref="W4222">_xlfn.IFS(
    L4222="CCS", "CCS",
    L4222="Type 2", "Type 2",
    L4222="CHAdeMO", "CHAdeMO",
    L4222="Tesla", "Tesla",
    L4222="CCS, Type 2", "CCS, Type 2",
    L4222="Type 2, CCS", "CCS, Type 2",
    L4222="CHAdeMO, Type 2", "CHAdeMO, Type 2",
    L4222="Type 2, CHAdeMO", "CHAdeMO, Type 2",
    L4222="CCS, Tesla", "CCS, Tesla",
    L4222="Tesla, CCS", "CCS, Tesla",
    L4222="Tesla, Type 2", "Tesla, Type 2",
    L4222="Type 2, Tesla", "Tesla, Type 2",
    L4222="CCS, CHAdeMO", "CCS, CHAdeMO",
    L4222="CHAdeMO, CCS", "CCS, CHAdeMO",
    L4222="CHAdeMO, Tesla", "CHAdeMO, Tesla",
    L4222="Tesla, CHAdeMO", "CHAdeMO, Tesla"
)</f>
        <v>CCS, Type 2</v>
      </c>
    </row>
    <row r="4223" spans="1:23" x14ac:dyDescent="0.25">
      <c r="A4223" t="s">
        <v>8450</v>
      </c>
      <c r="B4223">
        <v>19.435663000000002</v>
      </c>
      <c r="C4223">
        <v>-99.015012999999996</v>
      </c>
      <c r="D4223" t="s">
        <v>8451</v>
      </c>
      <c r="E4223" t="s">
        <v>27</v>
      </c>
      <c r="F4223">
        <v>0.19</v>
      </c>
      <c r="G4223" t="s">
        <v>32</v>
      </c>
      <c r="H4223">
        <v>3.39</v>
      </c>
      <c r="I4223">
        <v>33</v>
      </c>
      <c r="J4223" t="s">
        <v>46</v>
      </c>
      <c r="K4223">
        <v>50</v>
      </c>
      <c r="L4223" t="s">
        <v>85</v>
      </c>
      <c r="M4223">
        <v>2021</v>
      </c>
      <c r="N4223" t="s">
        <v>35</v>
      </c>
      <c r="O4223">
        <v>4.8</v>
      </c>
      <c r="P4223">
        <v>4</v>
      </c>
      <c r="Q4223" t="s">
        <v>24</v>
      </c>
      <c r="R4223">
        <v>59</v>
      </c>
      <c r="S4223">
        <f t="shared" si="195"/>
        <v>1947</v>
      </c>
      <c r="T4223">
        <f t="shared" si="196"/>
        <v>369.93</v>
      </c>
      <c r="U4223" s="2">
        <f t="shared" si="197"/>
        <v>0.12121212121212122</v>
      </c>
      <c r="V4223" t="str" cm="1">
        <f t="array" ref="V4223">_xlfn.IFS(H4223&lt;5,"Urban",H4223&lt;=12,"Sub-Urban",H4223&gt;12,"Out Of City")</f>
        <v>Urban</v>
      </c>
      <c r="W4223" t="str" cm="1">
        <f t="array" ref="W4223">_xlfn.IFS(
    L4223="CCS", "CCS",
    L4223="Type 2", "Type 2",
    L4223="CHAdeMO", "CHAdeMO",
    L4223="Tesla", "Tesla",
    L4223="CCS, Type 2", "CCS, Type 2",
    L4223="Type 2, CCS", "CCS, Type 2",
    L4223="CHAdeMO, Type 2", "CHAdeMO, Type 2",
    L4223="Type 2, CHAdeMO", "CHAdeMO, Type 2",
    L4223="CCS, Tesla", "CCS, Tesla",
    L4223="Tesla, CCS", "CCS, Tesla",
    L4223="Tesla, Type 2", "Tesla, Type 2",
    L4223="Type 2, Tesla", "Tesla, Type 2",
    L4223="CCS, CHAdeMO", "CCS, CHAdeMO",
    L4223="CHAdeMO, CCS", "CCS, CHAdeMO",
    L4223="CHAdeMO, Tesla", "CHAdeMO, Tesla",
    L4223="Tesla, CHAdeMO", "CHAdeMO, Tesla"
)</f>
        <v>CHAdeMO, Tesla</v>
      </c>
    </row>
    <row r="4224" spans="1:23" x14ac:dyDescent="0.25">
      <c r="A4224" t="s">
        <v>8452</v>
      </c>
      <c r="B4224">
        <v>-33.770161999999999</v>
      </c>
      <c r="C4224">
        <v>151.27778699999999</v>
      </c>
      <c r="D4224" t="s">
        <v>8453</v>
      </c>
      <c r="E4224" t="s">
        <v>38</v>
      </c>
      <c r="F4224">
        <v>0.18</v>
      </c>
      <c r="G4224" t="s">
        <v>32</v>
      </c>
      <c r="H4224">
        <v>1.72</v>
      </c>
      <c r="I4224">
        <v>55</v>
      </c>
      <c r="J4224" t="s">
        <v>39</v>
      </c>
      <c r="K4224">
        <v>50</v>
      </c>
      <c r="L4224" t="s">
        <v>47</v>
      </c>
      <c r="M4224">
        <v>2022</v>
      </c>
      <c r="N4224" t="s">
        <v>23</v>
      </c>
      <c r="O4224">
        <v>4.3</v>
      </c>
      <c r="P4224">
        <v>6</v>
      </c>
      <c r="Q4224" t="s">
        <v>24</v>
      </c>
      <c r="R4224">
        <v>12</v>
      </c>
      <c r="S4224">
        <f t="shared" si="195"/>
        <v>660</v>
      </c>
      <c r="T4224">
        <f t="shared" si="196"/>
        <v>118.8</v>
      </c>
      <c r="U4224" s="2">
        <f t="shared" si="197"/>
        <v>0.10909090909090909</v>
      </c>
      <c r="V4224" t="str" cm="1">
        <f t="array" ref="V4224">_xlfn.IFS(H4224&lt;5,"Urban",H4224&lt;=12,"Sub-Urban",H4224&gt;12,"Out Of City")</f>
        <v>Urban</v>
      </c>
      <c r="W4224" t="str" cm="1">
        <f t="array" ref="W4224">_xlfn.IFS(
    L4224="CCS", "CCS",
    L4224="Type 2", "Type 2",
    L4224="CHAdeMO", "CHAdeMO",
    L4224="Tesla", "Tesla",
    L4224="CCS, Type 2", "CCS, Type 2",
    L4224="Type 2, CCS", "CCS, Type 2",
    L4224="CHAdeMO, Type 2", "CHAdeMO, Type 2",
    L4224="Type 2, CHAdeMO", "CHAdeMO, Type 2",
    L4224="CCS, Tesla", "CCS, Tesla",
    L4224="Tesla, CCS", "CCS, Tesla",
    L4224="Tesla, Type 2", "Tesla, Type 2",
    L4224="Type 2, Tesla", "Tesla, Type 2",
    L4224="CCS, CHAdeMO", "CCS, CHAdeMO",
    L4224="CHAdeMO, CCS", "CCS, CHAdeMO",
    L4224="CHAdeMO, Tesla", "CHAdeMO, Tesla",
    L4224="Tesla, CHAdeMO", "CHAdeMO, Tesla"
)</f>
        <v>Tesla</v>
      </c>
    </row>
    <row r="4225" spans="1:23" x14ac:dyDescent="0.25">
      <c r="A4225" t="s">
        <v>8454</v>
      </c>
      <c r="B4225">
        <v>-33.883381999999997</v>
      </c>
      <c r="C4225">
        <v>18.464043</v>
      </c>
      <c r="D4225" t="s">
        <v>8455</v>
      </c>
      <c r="E4225" t="s">
        <v>38</v>
      </c>
      <c r="F4225">
        <v>0.17</v>
      </c>
      <c r="G4225" t="s">
        <v>20</v>
      </c>
      <c r="H4225">
        <v>1.85</v>
      </c>
      <c r="I4225">
        <v>72</v>
      </c>
      <c r="J4225" t="s">
        <v>39</v>
      </c>
      <c r="K4225">
        <v>22</v>
      </c>
      <c r="L4225" t="s">
        <v>43</v>
      </c>
      <c r="M4225">
        <v>2022</v>
      </c>
      <c r="N4225" t="s">
        <v>35</v>
      </c>
      <c r="O4225">
        <v>3.8</v>
      </c>
      <c r="P4225">
        <v>2</v>
      </c>
      <c r="Q4225" t="s">
        <v>24</v>
      </c>
      <c r="R4225">
        <v>13</v>
      </c>
      <c r="S4225">
        <f t="shared" si="195"/>
        <v>936</v>
      </c>
      <c r="T4225">
        <f t="shared" si="196"/>
        <v>159.12</v>
      </c>
      <c r="U4225" s="2">
        <f t="shared" si="197"/>
        <v>2.7777777777777776E-2</v>
      </c>
      <c r="V4225" t="str" cm="1">
        <f t="array" ref="V4225">_xlfn.IFS(H4225&lt;5,"Urban",H4225&lt;=12,"Sub-Urban",H4225&gt;12,"Out Of City")</f>
        <v>Urban</v>
      </c>
      <c r="W4225" t="str" cm="1">
        <f t="array" ref="W4225">_xlfn.IFS(
    L4225="CCS", "CCS",
    L4225="Type 2", "Type 2",
    L4225="CHAdeMO", "CHAdeMO",
    L4225="Tesla", "Tesla",
    L4225="CCS, Type 2", "CCS, Type 2",
    L4225="Type 2, CCS", "CCS, Type 2",
    L4225="CHAdeMO, Type 2", "CHAdeMO, Type 2",
    L4225="Type 2, CHAdeMO", "CHAdeMO, Type 2",
    L4225="CCS, Tesla", "CCS, Tesla",
    L4225="Tesla, CCS", "CCS, Tesla",
    L4225="Tesla, Type 2", "Tesla, Type 2",
    L4225="Type 2, Tesla", "Tesla, Type 2",
    L4225="CCS, CHAdeMO", "CCS, CHAdeMO",
    L4225="CHAdeMO, CCS", "CCS, CHAdeMO",
    L4225="CHAdeMO, Tesla", "CHAdeMO, Tesla",
    L4225="Tesla, CHAdeMO", "CHAdeMO, Tesla"
)</f>
        <v>CCS</v>
      </c>
    </row>
    <row r="4226" spans="1:23" x14ac:dyDescent="0.25">
      <c r="A4226" t="s">
        <v>8456</v>
      </c>
      <c r="B4226">
        <v>19.036490000000001</v>
      </c>
      <c r="C4226">
        <v>72.876531</v>
      </c>
      <c r="D4226" t="s">
        <v>8457</v>
      </c>
      <c r="E4226" t="s">
        <v>27</v>
      </c>
      <c r="F4226">
        <v>0.19</v>
      </c>
      <c r="G4226" t="s">
        <v>32</v>
      </c>
      <c r="H4226">
        <v>18.34</v>
      </c>
      <c r="I4226">
        <v>99</v>
      </c>
      <c r="J4226" t="s">
        <v>33</v>
      </c>
      <c r="K4226">
        <v>22</v>
      </c>
      <c r="L4226" t="s">
        <v>22</v>
      </c>
      <c r="M4226">
        <v>2013</v>
      </c>
      <c r="N4226" t="s">
        <v>23</v>
      </c>
      <c r="O4226">
        <v>4.4000000000000004</v>
      </c>
      <c r="P4226">
        <v>1</v>
      </c>
      <c r="Q4226" t="s">
        <v>24</v>
      </c>
      <c r="R4226">
        <v>53</v>
      </c>
      <c r="S4226">
        <f t="shared" si="195"/>
        <v>5247</v>
      </c>
      <c r="T4226">
        <f t="shared" si="196"/>
        <v>996.93000000000006</v>
      </c>
      <c r="U4226" s="2">
        <f t="shared" si="197"/>
        <v>1.0101010101010102E-2</v>
      </c>
      <c r="V4226" t="str" cm="1">
        <f t="array" ref="V4226">_xlfn.IFS(H4226&lt;5,"Urban",H4226&lt;=12,"Sub-Urban",H4226&gt;12,"Out Of City")</f>
        <v>Out Of City</v>
      </c>
      <c r="W4226" t="str" cm="1">
        <f t="array" ref="W4226">_xlfn.IFS(
    L4226="CCS", "CCS",
    L4226="Type 2", "Type 2",
    L4226="CHAdeMO", "CHAdeMO",
    L4226="Tesla", "Tesla",
    L4226="CCS, Type 2", "CCS, Type 2",
    L4226="Type 2, CCS", "CCS, Type 2",
    L4226="CHAdeMO, Type 2", "CHAdeMO, Type 2",
    L4226="Type 2, CHAdeMO", "CHAdeMO, Type 2",
    L4226="CCS, Tesla", "CCS, Tesla",
    L4226="Tesla, CCS", "CCS, Tesla",
    L4226="Tesla, Type 2", "Tesla, Type 2",
    L4226="Type 2, Tesla", "Tesla, Type 2",
    L4226="CCS, CHAdeMO", "CCS, CHAdeMO",
    L4226="CHAdeMO, CCS", "CCS, CHAdeMO",
    L4226="CHAdeMO, Tesla", "CHAdeMO, Tesla",
    L4226="Tesla, CHAdeMO", "CHAdeMO, Tesla"
)</f>
        <v>CCS, CHAdeMO</v>
      </c>
    </row>
    <row r="4227" spans="1:23" x14ac:dyDescent="0.25">
      <c r="A4227" t="s">
        <v>8458</v>
      </c>
      <c r="B4227">
        <v>43.610408999999997</v>
      </c>
      <c r="C4227">
        <v>-79.426201000000006</v>
      </c>
      <c r="D4227" t="s">
        <v>8459</v>
      </c>
      <c r="E4227" t="s">
        <v>19</v>
      </c>
      <c r="F4227">
        <v>0.45</v>
      </c>
      <c r="G4227" s="1" t="s">
        <v>9985</v>
      </c>
      <c r="H4227">
        <v>10.77</v>
      </c>
      <c r="I4227">
        <v>43</v>
      </c>
      <c r="J4227" t="s">
        <v>33</v>
      </c>
      <c r="K4227">
        <v>50</v>
      </c>
      <c r="L4227" t="s">
        <v>43</v>
      </c>
      <c r="M4227">
        <v>2011</v>
      </c>
      <c r="N4227" t="s">
        <v>23</v>
      </c>
      <c r="O4227">
        <v>3.9</v>
      </c>
      <c r="P4227">
        <v>6</v>
      </c>
      <c r="Q4227" t="s">
        <v>48</v>
      </c>
      <c r="R4227">
        <v>39</v>
      </c>
      <c r="S4227">
        <f t="shared" ref="S4227:S4290" si="198">R4227*I4227</f>
        <v>1677</v>
      </c>
      <c r="T4227">
        <f t="shared" ref="T4227:T4290" si="199">F4227*S4227</f>
        <v>754.65</v>
      </c>
      <c r="U4227" s="2">
        <f t="shared" ref="U4227:U4290" si="200">P4227/I4227</f>
        <v>0.13953488372093023</v>
      </c>
      <c r="V4227" t="str" cm="1">
        <f t="array" ref="V4227">_xlfn.IFS(H4227&lt;5,"Urban",H4227&lt;=12,"Sub-Urban",H4227&gt;12,"Out Of City")</f>
        <v>Sub-Urban</v>
      </c>
      <c r="W4227" t="str" cm="1">
        <f t="array" ref="W4227">_xlfn.IFS(
    L4227="CCS", "CCS",
    L4227="Type 2", "Type 2",
    L4227="CHAdeMO", "CHAdeMO",
    L4227="Tesla", "Tesla",
    L4227="CCS, Type 2", "CCS, Type 2",
    L4227="Type 2, CCS", "CCS, Type 2",
    L4227="CHAdeMO, Type 2", "CHAdeMO, Type 2",
    L4227="Type 2, CHAdeMO", "CHAdeMO, Type 2",
    L4227="CCS, Tesla", "CCS, Tesla",
    L4227="Tesla, CCS", "CCS, Tesla",
    L4227="Tesla, Type 2", "Tesla, Type 2",
    L4227="Type 2, Tesla", "Tesla, Type 2",
    L4227="CCS, CHAdeMO", "CCS, CHAdeMO",
    L4227="CHAdeMO, CCS", "CCS, CHAdeMO",
    L4227="CHAdeMO, Tesla", "CHAdeMO, Tesla",
    L4227="Tesla, CHAdeMO", "CHAdeMO, Tesla"
)</f>
        <v>CCS</v>
      </c>
    </row>
    <row r="4228" spans="1:23" x14ac:dyDescent="0.25">
      <c r="A4228" t="s">
        <v>8460</v>
      </c>
      <c r="B4228">
        <v>55.842539000000002</v>
      </c>
      <c r="C4228">
        <v>37.614131999999998</v>
      </c>
      <c r="D4228" t="s">
        <v>8461</v>
      </c>
      <c r="E4228" t="s">
        <v>27</v>
      </c>
      <c r="F4228">
        <v>0.37</v>
      </c>
      <c r="G4228" t="s">
        <v>20</v>
      </c>
      <c r="H4228">
        <v>7.49</v>
      </c>
      <c r="I4228">
        <v>76</v>
      </c>
      <c r="J4228" t="s">
        <v>33</v>
      </c>
      <c r="K4228">
        <v>50</v>
      </c>
      <c r="L4228" t="s">
        <v>58</v>
      </c>
      <c r="M4228">
        <v>2012</v>
      </c>
      <c r="N4228" t="s">
        <v>35</v>
      </c>
      <c r="O4228">
        <v>4.0999999999999996</v>
      </c>
      <c r="P4228">
        <v>1</v>
      </c>
      <c r="Q4228" t="s">
        <v>29</v>
      </c>
      <c r="R4228">
        <v>54</v>
      </c>
      <c r="S4228">
        <f t="shared" si="198"/>
        <v>4104</v>
      </c>
      <c r="T4228">
        <f t="shared" si="199"/>
        <v>1518.48</v>
      </c>
      <c r="U4228" s="2">
        <f t="shared" si="200"/>
        <v>1.3157894736842105E-2</v>
      </c>
      <c r="V4228" t="str" cm="1">
        <f t="array" ref="V4228">_xlfn.IFS(H4228&lt;5,"Urban",H4228&lt;=12,"Sub-Urban",H4228&gt;12,"Out Of City")</f>
        <v>Sub-Urban</v>
      </c>
      <c r="W4228" t="str" cm="1">
        <f t="array" ref="W4228">_xlfn.IFS(
    L4228="CCS", "CCS",
    L4228="Type 2", "Type 2",
    L4228="CHAdeMO", "CHAdeMO",
    L4228="Tesla", "Tesla",
    L4228="CCS, Type 2", "CCS, Type 2",
    L4228="Type 2, CCS", "CCS, Type 2",
    L4228="CHAdeMO, Type 2", "CHAdeMO, Type 2",
    L4228="Type 2, CHAdeMO", "CHAdeMO, Type 2",
    L4228="CCS, Tesla", "CCS, Tesla",
    L4228="Tesla, CCS", "CCS, Tesla",
    L4228="Tesla, Type 2", "Tesla, Type 2",
    L4228="Type 2, Tesla", "Tesla, Type 2",
    L4228="CCS, CHAdeMO", "CCS, CHAdeMO",
    L4228="CHAdeMO, CCS", "CCS, CHAdeMO",
    L4228="CHAdeMO, Tesla", "CHAdeMO, Tesla",
    L4228="Tesla, CHAdeMO", "CHAdeMO, Tesla"
)</f>
        <v>CCS, Tesla</v>
      </c>
    </row>
    <row r="4229" spans="1:23" x14ac:dyDescent="0.25">
      <c r="A4229" t="s">
        <v>8462</v>
      </c>
      <c r="B4229">
        <v>19.039752</v>
      </c>
      <c r="C4229">
        <v>72.970208999999997</v>
      </c>
      <c r="D4229" t="s">
        <v>8463</v>
      </c>
      <c r="E4229" t="s">
        <v>19</v>
      </c>
      <c r="F4229">
        <v>0.21</v>
      </c>
      <c r="G4229" s="1" t="s">
        <v>9985</v>
      </c>
      <c r="H4229">
        <v>13.91</v>
      </c>
      <c r="I4229">
        <v>100</v>
      </c>
      <c r="J4229" t="s">
        <v>39</v>
      </c>
      <c r="K4229">
        <v>350</v>
      </c>
      <c r="L4229" t="s">
        <v>43</v>
      </c>
      <c r="M4229">
        <v>2018</v>
      </c>
      <c r="N4229" t="s">
        <v>35</v>
      </c>
      <c r="O4229">
        <v>3.8</v>
      </c>
      <c r="P4229">
        <v>3</v>
      </c>
      <c r="Q4229" t="s">
        <v>24</v>
      </c>
      <c r="R4229">
        <v>31</v>
      </c>
      <c r="S4229">
        <f t="shared" si="198"/>
        <v>3100</v>
      </c>
      <c r="T4229">
        <f t="shared" si="199"/>
        <v>651</v>
      </c>
      <c r="U4229" s="2">
        <f t="shared" si="200"/>
        <v>0.03</v>
      </c>
      <c r="V4229" t="str" cm="1">
        <f t="array" ref="V4229">_xlfn.IFS(H4229&lt;5,"Urban",H4229&lt;=12,"Sub-Urban",H4229&gt;12,"Out Of City")</f>
        <v>Out Of City</v>
      </c>
      <c r="W4229" t="str" cm="1">
        <f t="array" ref="W4229">_xlfn.IFS(
    L4229="CCS", "CCS",
    L4229="Type 2", "Type 2",
    L4229="CHAdeMO", "CHAdeMO",
    L4229="Tesla", "Tesla",
    L4229="CCS, Type 2", "CCS, Type 2",
    L4229="Type 2, CCS", "CCS, Type 2",
    L4229="CHAdeMO, Type 2", "CHAdeMO, Type 2",
    L4229="Type 2, CHAdeMO", "CHAdeMO, Type 2",
    L4229="CCS, Tesla", "CCS, Tesla",
    L4229="Tesla, CCS", "CCS, Tesla",
    L4229="Tesla, Type 2", "Tesla, Type 2",
    L4229="Type 2, Tesla", "Tesla, Type 2",
    L4229="CCS, CHAdeMO", "CCS, CHAdeMO",
    L4229="CHAdeMO, CCS", "CCS, CHAdeMO",
    L4229="CHAdeMO, Tesla", "CHAdeMO, Tesla",
    L4229="Tesla, CHAdeMO", "CHAdeMO, Tesla"
)</f>
        <v>CCS</v>
      </c>
    </row>
    <row r="4230" spans="1:23" x14ac:dyDescent="0.25">
      <c r="A4230" t="s">
        <v>8464</v>
      </c>
      <c r="B4230">
        <v>25.376957000000001</v>
      </c>
      <c r="C4230">
        <v>55.355044999999997</v>
      </c>
      <c r="D4230" t="s">
        <v>8465</v>
      </c>
      <c r="E4230" t="s">
        <v>38</v>
      </c>
      <c r="F4230">
        <v>0.41</v>
      </c>
      <c r="G4230" s="1" t="s">
        <v>9985</v>
      </c>
      <c r="H4230">
        <v>9.94</v>
      </c>
      <c r="I4230">
        <v>22</v>
      </c>
      <c r="J4230" t="s">
        <v>39</v>
      </c>
      <c r="K4230">
        <v>350</v>
      </c>
      <c r="L4230" t="s">
        <v>34</v>
      </c>
      <c r="M4230">
        <v>2022</v>
      </c>
      <c r="N4230" t="s">
        <v>35</v>
      </c>
      <c r="O4230">
        <v>4.7</v>
      </c>
      <c r="P4230">
        <v>5</v>
      </c>
      <c r="Q4230" t="s">
        <v>24</v>
      </c>
      <c r="R4230">
        <v>15</v>
      </c>
      <c r="S4230">
        <f t="shared" si="198"/>
        <v>330</v>
      </c>
      <c r="T4230">
        <f t="shared" si="199"/>
        <v>135.29999999999998</v>
      </c>
      <c r="U4230" s="2">
        <f t="shared" si="200"/>
        <v>0.22727272727272727</v>
      </c>
      <c r="V4230" t="str" cm="1">
        <f t="array" ref="V4230">_xlfn.IFS(H4230&lt;5,"Urban",H4230&lt;=12,"Sub-Urban",H4230&gt;12,"Out Of City")</f>
        <v>Sub-Urban</v>
      </c>
      <c r="W4230" t="str" cm="1">
        <f t="array" ref="W4230">_xlfn.IFS(
    L4230="CCS", "CCS",
    L4230="Type 2", "Type 2",
    L4230="CHAdeMO", "CHAdeMO",
    L4230="Tesla", "Tesla",
    L4230="CCS, Type 2", "CCS, Type 2",
    L4230="Type 2, CCS", "CCS, Type 2",
    L4230="CHAdeMO, Type 2", "CHAdeMO, Type 2",
    L4230="Type 2, CHAdeMO", "CHAdeMO, Type 2",
    L4230="CCS, Tesla", "CCS, Tesla",
    L4230="Tesla, CCS", "CCS, Tesla",
    L4230="Tesla, Type 2", "Tesla, Type 2",
    L4230="Type 2, Tesla", "Tesla, Type 2",
    L4230="CCS, CHAdeMO", "CCS, CHAdeMO",
    L4230="CHAdeMO, CCS", "CCS, CHAdeMO",
    L4230="CHAdeMO, Tesla", "CHAdeMO, Tesla",
    L4230="Tesla, CHAdeMO", "CHAdeMO, Tesla"
)</f>
        <v>CCS, Type 2</v>
      </c>
    </row>
    <row r="4231" spans="1:23" x14ac:dyDescent="0.25">
      <c r="A4231" t="s">
        <v>8466</v>
      </c>
      <c r="B4231">
        <v>25.271414</v>
      </c>
      <c r="C4231">
        <v>55.274695999999999</v>
      </c>
      <c r="D4231" t="s">
        <v>8467</v>
      </c>
      <c r="E4231" t="s">
        <v>27</v>
      </c>
      <c r="F4231">
        <v>0.37</v>
      </c>
      <c r="G4231" s="1" t="s">
        <v>9985</v>
      </c>
      <c r="H4231">
        <v>5.83</v>
      </c>
      <c r="I4231">
        <v>92</v>
      </c>
      <c r="J4231" t="s">
        <v>47</v>
      </c>
      <c r="K4231">
        <v>50</v>
      </c>
      <c r="L4231" t="s">
        <v>51</v>
      </c>
      <c r="M4231">
        <v>2018</v>
      </c>
      <c r="N4231" t="s">
        <v>35</v>
      </c>
      <c r="O4231">
        <v>4.8</v>
      </c>
      <c r="P4231">
        <v>4</v>
      </c>
      <c r="Q4231" t="s">
        <v>48</v>
      </c>
      <c r="R4231">
        <v>50</v>
      </c>
      <c r="S4231">
        <f t="shared" si="198"/>
        <v>4600</v>
      </c>
      <c r="T4231">
        <f t="shared" si="199"/>
        <v>1702</v>
      </c>
      <c r="U4231" s="2">
        <f t="shared" si="200"/>
        <v>4.3478260869565216E-2</v>
      </c>
      <c r="V4231" t="str" cm="1">
        <f t="array" ref="V4231">_xlfn.IFS(H4231&lt;5,"Urban",H4231&lt;=12,"Sub-Urban",H4231&gt;12,"Out Of City")</f>
        <v>Sub-Urban</v>
      </c>
      <c r="W4231" t="str" cm="1">
        <f t="array" ref="W4231">_xlfn.IFS(
    L4231="CCS", "CCS",
    L4231="Type 2", "Type 2",
    L4231="CHAdeMO", "CHAdeMO",
    L4231="Tesla", "Tesla",
    L4231="CCS, Type 2", "CCS, Type 2",
    L4231="Type 2, CCS", "CCS, Type 2",
    L4231="CHAdeMO, Type 2", "CHAdeMO, Type 2",
    L4231="Type 2, CHAdeMO", "CHAdeMO, Type 2",
    L4231="CCS, Tesla", "CCS, Tesla",
    L4231="Tesla, CCS", "CCS, Tesla",
    L4231="Tesla, Type 2", "Tesla, Type 2",
    L4231="Type 2, Tesla", "Tesla, Type 2",
    L4231="CCS, CHAdeMO", "CCS, CHAdeMO",
    L4231="CHAdeMO, CCS", "CCS, CHAdeMO",
    L4231="CHAdeMO, Tesla", "CHAdeMO, Tesla",
    L4231="Tesla, CHAdeMO", "CHAdeMO, Tesla"
)</f>
        <v>CCS, Tesla</v>
      </c>
    </row>
    <row r="4232" spans="1:23" x14ac:dyDescent="0.25">
      <c r="A4232" t="s">
        <v>8468</v>
      </c>
      <c r="B4232">
        <v>58.060664000000003</v>
      </c>
      <c r="C4232">
        <v>-62.99194</v>
      </c>
      <c r="D4232" t="s">
        <v>8469</v>
      </c>
      <c r="E4232" t="s">
        <v>19</v>
      </c>
      <c r="F4232">
        <v>0.11</v>
      </c>
      <c r="G4232" t="s">
        <v>20</v>
      </c>
      <c r="H4232">
        <v>13.84</v>
      </c>
      <c r="I4232">
        <v>85</v>
      </c>
      <c r="J4232" t="s">
        <v>33</v>
      </c>
      <c r="K4232">
        <v>50</v>
      </c>
      <c r="L4232" t="s">
        <v>47</v>
      </c>
      <c r="M4232">
        <v>2021</v>
      </c>
      <c r="N4232" t="s">
        <v>35</v>
      </c>
      <c r="O4232">
        <v>4.9000000000000004</v>
      </c>
      <c r="P4232">
        <v>7</v>
      </c>
      <c r="Q4232" t="s">
        <v>24</v>
      </c>
      <c r="R4232">
        <v>29</v>
      </c>
      <c r="S4232">
        <f t="shared" si="198"/>
        <v>2465</v>
      </c>
      <c r="T4232">
        <f t="shared" si="199"/>
        <v>271.14999999999998</v>
      </c>
      <c r="U4232" s="2">
        <f t="shared" si="200"/>
        <v>8.2352941176470587E-2</v>
      </c>
      <c r="V4232" t="str" cm="1">
        <f t="array" ref="V4232">_xlfn.IFS(H4232&lt;5,"Urban",H4232&lt;=12,"Sub-Urban",H4232&gt;12,"Out Of City")</f>
        <v>Out Of City</v>
      </c>
      <c r="W4232" t="str" cm="1">
        <f t="array" ref="W4232">_xlfn.IFS(
    L4232="CCS", "CCS",
    L4232="Type 2", "Type 2",
    L4232="CHAdeMO", "CHAdeMO",
    L4232="Tesla", "Tesla",
    L4232="CCS, Type 2", "CCS, Type 2",
    L4232="Type 2, CCS", "CCS, Type 2",
    L4232="CHAdeMO, Type 2", "CHAdeMO, Type 2",
    L4232="Type 2, CHAdeMO", "CHAdeMO, Type 2",
    L4232="CCS, Tesla", "CCS, Tesla",
    L4232="Tesla, CCS", "CCS, Tesla",
    L4232="Tesla, Type 2", "Tesla, Type 2",
    L4232="Type 2, Tesla", "Tesla, Type 2",
    L4232="CCS, CHAdeMO", "CCS, CHAdeMO",
    L4232="CHAdeMO, CCS", "CCS, CHAdeMO",
    L4232="CHAdeMO, Tesla", "CHAdeMO, Tesla",
    L4232="Tesla, CHAdeMO", "CHAdeMO, Tesla"
)</f>
        <v>Tesla</v>
      </c>
    </row>
    <row r="4233" spans="1:23" x14ac:dyDescent="0.25">
      <c r="A4233" t="s">
        <v>8470</v>
      </c>
      <c r="B4233">
        <v>19.497244999999999</v>
      </c>
      <c r="C4233">
        <v>-99.097037</v>
      </c>
      <c r="D4233" t="s">
        <v>8471</v>
      </c>
      <c r="E4233" t="s">
        <v>19</v>
      </c>
      <c r="F4233">
        <v>0.38</v>
      </c>
      <c r="G4233" s="1" t="s">
        <v>9985</v>
      </c>
      <c r="H4233">
        <v>11.98</v>
      </c>
      <c r="I4233">
        <v>16</v>
      </c>
      <c r="J4233" t="s">
        <v>46</v>
      </c>
      <c r="K4233">
        <v>350</v>
      </c>
      <c r="L4233" t="s">
        <v>47</v>
      </c>
      <c r="M4233">
        <v>2017</v>
      </c>
      <c r="N4233" t="s">
        <v>35</v>
      </c>
      <c r="O4233">
        <v>3.7</v>
      </c>
      <c r="P4233">
        <v>9</v>
      </c>
      <c r="Q4233" t="s">
        <v>24</v>
      </c>
      <c r="R4233">
        <v>24</v>
      </c>
      <c r="S4233">
        <f t="shared" si="198"/>
        <v>384</v>
      </c>
      <c r="T4233">
        <f t="shared" si="199"/>
        <v>145.92000000000002</v>
      </c>
      <c r="U4233" s="2">
        <f t="shared" si="200"/>
        <v>0.5625</v>
      </c>
      <c r="V4233" t="str" cm="1">
        <f t="array" ref="V4233">_xlfn.IFS(H4233&lt;5,"Urban",H4233&lt;=12,"Sub-Urban",H4233&gt;12,"Out Of City")</f>
        <v>Sub-Urban</v>
      </c>
      <c r="W4233" t="str" cm="1">
        <f t="array" ref="W4233">_xlfn.IFS(
    L4233="CCS", "CCS",
    L4233="Type 2", "Type 2",
    L4233="CHAdeMO", "CHAdeMO",
    L4233="Tesla", "Tesla",
    L4233="CCS, Type 2", "CCS, Type 2",
    L4233="Type 2, CCS", "CCS, Type 2",
    L4233="CHAdeMO, Type 2", "CHAdeMO, Type 2",
    L4233="Type 2, CHAdeMO", "CHAdeMO, Type 2",
    L4233="CCS, Tesla", "CCS, Tesla",
    L4233="Tesla, CCS", "CCS, Tesla",
    L4233="Tesla, Type 2", "Tesla, Type 2",
    L4233="Type 2, Tesla", "Tesla, Type 2",
    L4233="CCS, CHAdeMO", "CCS, CHAdeMO",
    L4233="CHAdeMO, CCS", "CCS, CHAdeMO",
    L4233="CHAdeMO, Tesla", "CHAdeMO, Tesla",
    L4233="Tesla, CHAdeMO", "CHAdeMO, Tesla"
)</f>
        <v>Tesla</v>
      </c>
    </row>
    <row r="4234" spans="1:23" x14ac:dyDescent="0.25">
      <c r="A4234" t="s">
        <v>8472</v>
      </c>
      <c r="B4234">
        <v>-33.702961000000002</v>
      </c>
      <c r="C4234">
        <v>151.26299499999999</v>
      </c>
      <c r="D4234" t="s">
        <v>8473</v>
      </c>
      <c r="E4234" t="s">
        <v>38</v>
      </c>
      <c r="F4234">
        <v>0.34</v>
      </c>
      <c r="G4234" t="s">
        <v>20</v>
      </c>
      <c r="H4234">
        <v>1.3</v>
      </c>
      <c r="I4234">
        <v>82</v>
      </c>
      <c r="J4234" t="s">
        <v>46</v>
      </c>
      <c r="K4234">
        <v>22</v>
      </c>
      <c r="L4234" t="s">
        <v>28</v>
      </c>
      <c r="M4234">
        <v>2012</v>
      </c>
      <c r="N4234" t="s">
        <v>35</v>
      </c>
      <c r="O4234">
        <v>4.2</v>
      </c>
      <c r="P4234">
        <v>4</v>
      </c>
      <c r="Q4234" t="s">
        <v>24</v>
      </c>
      <c r="R4234">
        <v>10</v>
      </c>
      <c r="S4234">
        <f t="shared" si="198"/>
        <v>820</v>
      </c>
      <c r="T4234">
        <f t="shared" si="199"/>
        <v>278.8</v>
      </c>
      <c r="U4234" s="2">
        <f t="shared" si="200"/>
        <v>4.878048780487805E-2</v>
      </c>
      <c r="V4234" t="str" cm="1">
        <f t="array" ref="V4234">_xlfn.IFS(H4234&lt;5,"Urban",H4234&lt;=12,"Sub-Urban",H4234&gt;12,"Out Of City")</f>
        <v>Urban</v>
      </c>
      <c r="W4234" t="str" cm="1">
        <f t="array" ref="W4234">_xlfn.IFS(
    L4234="CCS", "CCS",
    L4234="Type 2", "Type 2",
    L4234="CHAdeMO", "CHAdeMO",
    L4234="Tesla", "Tesla",
    L4234="CCS, Type 2", "CCS, Type 2",
    L4234="Type 2, CCS", "CCS, Type 2",
    L4234="CHAdeMO, Type 2", "CHAdeMO, Type 2",
    L4234="Type 2, CHAdeMO", "CHAdeMO, Type 2",
    L4234="CCS, Tesla", "CCS, Tesla",
    L4234="Tesla, CCS", "CCS, Tesla",
    L4234="Tesla, Type 2", "Tesla, Type 2",
    L4234="Type 2, Tesla", "Tesla, Type 2",
    L4234="CCS, CHAdeMO", "CCS, CHAdeMO",
    L4234="CHAdeMO, CCS", "CCS, CHAdeMO",
    L4234="CHAdeMO, Tesla", "CHAdeMO, Tesla",
    L4234="Tesla, CHAdeMO", "CHAdeMO, Tesla"
)</f>
        <v>Tesla, Type 2</v>
      </c>
    </row>
    <row r="4235" spans="1:23" x14ac:dyDescent="0.25">
      <c r="A4235" t="s">
        <v>8474</v>
      </c>
      <c r="B4235">
        <v>-23.655816999999999</v>
      </c>
      <c r="C4235">
        <v>-46.548381999999997</v>
      </c>
      <c r="D4235" t="s">
        <v>8475</v>
      </c>
      <c r="E4235" t="s">
        <v>27</v>
      </c>
      <c r="F4235">
        <v>0.14000000000000001</v>
      </c>
      <c r="G4235" s="1" t="s">
        <v>9985</v>
      </c>
      <c r="H4235">
        <v>14.69</v>
      </c>
      <c r="I4235">
        <v>52</v>
      </c>
      <c r="J4235" t="s">
        <v>46</v>
      </c>
      <c r="K4235">
        <v>22</v>
      </c>
      <c r="L4235" t="s">
        <v>34</v>
      </c>
      <c r="M4235">
        <v>2016</v>
      </c>
      <c r="N4235" t="s">
        <v>35</v>
      </c>
      <c r="O4235">
        <v>4.8</v>
      </c>
      <c r="P4235">
        <v>5</v>
      </c>
      <c r="Q4235" t="s">
        <v>48</v>
      </c>
      <c r="R4235">
        <v>58</v>
      </c>
      <c r="S4235">
        <f t="shared" si="198"/>
        <v>3016</v>
      </c>
      <c r="T4235">
        <f t="shared" si="199"/>
        <v>422.24000000000007</v>
      </c>
      <c r="U4235" s="2">
        <f t="shared" si="200"/>
        <v>9.6153846153846159E-2</v>
      </c>
      <c r="V4235" t="str" cm="1">
        <f t="array" ref="V4235">_xlfn.IFS(H4235&lt;5,"Urban",H4235&lt;=12,"Sub-Urban",H4235&gt;12,"Out Of City")</f>
        <v>Out Of City</v>
      </c>
      <c r="W4235" t="str" cm="1">
        <f t="array" ref="W4235">_xlfn.IFS(
    L4235="CCS", "CCS",
    L4235="Type 2", "Type 2",
    L4235="CHAdeMO", "CHAdeMO",
    L4235="Tesla", "Tesla",
    L4235="CCS, Type 2", "CCS, Type 2",
    L4235="Type 2, CCS", "CCS, Type 2",
    L4235="CHAdeMO, Type 2", "CHAdeMO, Type 2",
    L4235="Type 2, CHAdeMO", "CHAdeMO, Type 2",
    L4235="CCS, Tesla", "CCS, Tesla",
    L4235="Tesla, CCS", "CCS, Tesla",
    L4235="Tesla, Type 2", "Tesla, Type 2",
    L4235="Type 2, Tesla", "Tesla, Type 2",
    L4235="CCS, CHAdeMO", "CCS, CHAdeMO",
    L4235="CHAdeMO, CCS", "CCS, CHAdeMO",
    L4235="CHAdeMO, Tesla", "CHAdeMO, Tesla",
    L4235="Tesla, CHAdeMO", "CHAdeMO, Tesla"
)</f>
        <v>CCS, Type 2</v>
      </c>
    </row>
    <row r="4236" spans="1:23" x14ac:dyDescent="0.25">
      <c r="A4236" t="s">
        <v>8476</v>
      </c>
      <c r="B4236">
        <v>19.430315</v>
      </c>
      <c r="C4236">
        <v>-99.070267000000001</v>
      </c>
      <c r="D4236" t="s">
        <v>8477</v>
      </c>
      <c r="E4236" t="s">
        <v>27</v>
      </c>
      <c r="F4236">
        <v>0.14000000000000001</v>
      </c>
      <c r="G4236" t="s">
        <v>20</v>
      </c>
      <c r="H4236">
        <v>9.36</v>
      </c>
      <c r="I4236">
        <v>81</v>
      </c>
      <c r="J4236" t="s">
        <v>33</v>
      </c>
      <c r="K4236">
        <v>350</v>
      </c>
      <c r="L4236" t="s">
        <v>77</v>
      </c>
      <c r="M4236">
        <v>2011</v>
      </c>
      <c r="N4236" t="s">
        <v>23</v>
      </c>
      <c r="O4236">
        <v>4.3</v>
      </c>
      <c r="P4236">
        <v>1</v>
      </c>
      <c r="Q4236" t="s">
        <v>48</v>
      </c>
      <c r="R4236">
        <v>60</v>
      </c>
      <c r="S4236">
        <f t="shared" si="198"/>
        <v>4860</v>
      </c>
      <c r="T4236">
        <f t="shared" si="199"/>
        <v>680.40000000000009</v>
      </c>
      <c r="U4236" s="2">
        <f t="shared" si="200"/>
        <v>1.2345679012345678E-2</v>
      </c>
      <c r="V4236" t="str" cm="1">
        <f t="array" ref="V4236">_xlfn.IFS(H4236&lt;5,"Urban",H4236&lt;=12,"Sub-Urban",H4236&gt;12,"Out Of City")</f>
        <v>Sub-Urban</v>
      </c>
      <c r="W4236" t="str" cm="1">
        <f t="array" ref="W4236">_xlfn.IFS(
    L4236="CCS", "CCS",
    L4236="Type 2", "Type 2",
    L4236="CHAdeMO", "CHAdeMO",
    L4236="Tesla", "Tesla",
    L4236="CCS, Type 2", "CCS, Type 2",
    L4236="Type 2, CCS", "CCS, Type 2",
    L4236="CHAdeMO, Type 2", "CHAdeMO, Type 2",
    L4236="Type 2, CHAdeMO", "CHAdeMO, Type 2",
    L4236="CCS, Tesla", "CCS, Tesla",
    L4236="Tesla, CCS", "CCS, Tesla",
    L4236="Tesla, Type 2", "Tesla, Type 2",
    L4236="Type 2, Tesla", "Tesla, Type 2",
    L4236="CCS, CHAdeMO", "CCS, CHAdeMO",
    L4236="CHAdeMO, CCS", "CCS, CHAdeMO",
    L4236="CHAdeMO, Tesla", "CHAdeMO, Tesla",
    L4236="Tesla, CHAdeMO", "CHAdeMO, Tesla"
)</f>
        <v>CHAdeMO</v>
      </c>
    </row>
    <row r="4237" spans="1:23" x14ac:dyDescent="0.25">
      <c r="A4237" t="s">
        <v>8478</v>
      </c>
      <c r="B4237">
        <v>43.719428999999998</v>
      </c>
      <c r="C4237">
        <v>-79.454228999999998</v>
      </c>
      <c r="D4237" t="s">
        <v>8479</v>
      </c>
      <c r="E4237" t="s">
        <v>38</v>
      </c>
      <c r="F4237">
        <v>0.43</v>
      </c>
      <c r="G4237" s="1" t="s">
        <v>9985</v>
      </c>
      <c r="H4237">
        <v>0.56000000000000005</v>
      </c>
      <c r="I4237">
        <v>77</v>
      </c>
      <c r="J4237" t="s">
        <v>47</v>
      </c>
      <c r="K4237">
        <v>150</v>
      </c>
      <c r="L4237" t="s">
        <v>51</v>
      </c>
      <c r="M4237">
        <v>2020</v>
      </c>
      <c r="N4237" t="s">
        <v>23</v>
      </c>
      <c r="O4237">
        <v>4.5</v>
      </c>
      <c r="P4237">
        <v>6</v>
      </c>
      <c r="Q4237" t="s">
        <v>24</v>
      </c>
      <c r="R4237">
        <v>17</v>
      </c>
      <c r="S4237">
        <f t="shared" si="198"/>
        <v>1309</v>
      </c>
      <c r="T4237">
        <f t="shared" si="199"/>
        <v>562.87</v>
      </c>
      <c r="U4237" s="2">
        <f t="shared" si="200"/>
        <v>7.792207792207792E-2</v>
      </c>
      <c r="V4237" t="str" cm="1">
        <f t="array" ref="V4237">_xlfn.IFS(H4237&lt;5,"Urban",H4237&lt;=12,"Sub-Urban",H4237&gt;12,"Out Of City")</f>
        <v>Urban</v>
      </c>
      <c r="W4237" t="str" cm="1">
        <f t="array" ref="W4237">_xlfn.IFS(
    L4237="CCS", "CCS",
    L4237="Type 2", "Type 2",
    L4237="CHAdeMO", "CHAdeMO",
    L4237="Tesla", "Tesla",
    L4237="CCS, Type 2", "CCS, Type 2",
    L4237="Type 2, CCS", "CCS, Type 2",
    L4237="CHAdeMO, Type 2", "CHAdeMO, Type 2",
    L4237="Type 2, CHAdeMO", "CHAdeMO, Type 2",
    L4237="CCS, Tesla", "CCS, Tesla",
    L4237="Tesla, CCS", "CCS, Tesla",
    L4237="Tesla, Type 2", "Tesla, Type 2",
    L4237="Type 2, Tesla", "Tesla, Type 2",
    L4237="CCS, CHAdeMO", "CCS, CHAdeMO",
    L4237="CHAdeMO, CCS", "CCS, CHAdeMO",
    L4237="CHAdeMO, Tesla", "CHAdeMO, Tesla",
    L4237="Tesla, CHAdeMO", "CHAdeMO, Tesla"
)</f>
        <v>CCS, Tesla</v>
      </c>
    </row>
    <row r="4238" spans="1:23" x14ac:dyDescent="0.25">
      <c r="A4238" t="s">
        <v>8480</v>
      </c>
      <c r="B4238">
        <v>13.816917999999999</v>
      </c>
      <c r="C4238">
        <v>100.41658</v>
      </c>
      <c r="D4238" t="s">
        <v>8481</v>
      </c>
      <c r="E4238" t="s">
        <v>38</v>
      </c>
      <c r="F4238">
        <v>0.22</v>
      </c>
      <c r="G4238" t="s">
        <v>32</v>
      </c>
      <c r="H4238">
        <v>16.54</v>
      </c>
      <c r="I4238">
        <v>31</v>
      </c>
      <c r="J4238" t="s">
        <v>21</v>
      </c>
      <c r="K4238">
        <v>50</v>
      </c>
      <c r="L4238" t="s">
        <v>34</v>
      </c>
      <c r="M4238">
        <v>2012</v>
      </c>
      <c r="N4238" t="s">
        <v>35</v>
      </c>
      <c r="O4238">
        <v>3.1</v>
      </c>
      <c r="P4238">
        <v>5</v>
      </c>
      <c r="Q4238" t="s">
        <v>48</v>
      </c>
      <c r="R4238">
        <v>9</v>
      </c>
      <c r="S4238">
        <f t="shared" si="198"/>
        <v>279</v>
      </c>
      <c r="T4238">
        <f t="shared" si="199"/>
        <v>61.38</v>
      </c>
      <c r="U4238" s="2">
        <f t="shared" si="200"/>
        <v>0.16129032258064516</v>
      </c>
      <c r="V4238" t="str" cm="1">
        <f t="array" ref="V4238">_xlfn.IFS(H4238&lt;5,"Urban",H4238&lt;=12,"Sub-Urban",H4238&gt;12,"Out Of City")</f>
        <v>Out Of City</v>
      </c>
      <c r="W4238" t="str" cm="1">
        <f t="array" ref="W4238">_xlfn.IFS(
    L4238="CCS", "CCS",
    L4238="Type 2", "Type 2",
    L4238="CHAdeMO", "CHAdeMO",
    L4238="Tesla", "Tesla",
    L4238="CCS, Type 2", "CCS, Type 2",
    L4238="Type 2, CCS", "CCS, Type 2",
    L4238="CHAdeMO, Type 2", "CHAdeMO, Type 2",
    L4238="Type 2, CHAdeMO", "CHAdeMO, Type 2",
    L4238="CCS, Tesla", "CCS, Tesla",
    L4238="Tesla, CCS", "CCS, Tesla",
    L4238="Tesla, Type 2", "Tesla, Type 2",
    L4238="Type 2, Tesla", "Tesla, Type 2",
    L4238="CCS, CHAdeMO", "CCS, CHAdeMO",
    L4238="CHAdeMO, CCS", "CCS, CHAdeMO",
    L4238="CHAdeMO, Tesla", "CHAdeMO, Tesla",
    L4238="Tesla, CHAdeMO", "CHAdeMO, Tesla"
)</f>
        <v>CCS, Type 2</v>
      </c>
    </row>
    <row r="4239" spans="1:23" x14ac:dyDescent="0.25">
      <c r="A4239" t="s">
        <v>8482</v>
      </c>
      <c r="B4239">
        <v>37.650742000000001</v>
      </c>
      <c r="C4239">
        <v>127.003621</v>
      </c>
      <c r="D4239" t="s">
        <v>8483</v>
      </c>
      <c r="E4239" t="s">
        <v>19</v>
      </c>
      <c r="F4239">
        <v>0.33</v>
      </c>
      <c r="G4239" t="s">
        <v>32</v>
      </c>
      <c r="H4239">
        <v>2.86</v>
      </c>
      <c r="I4239">
        <v>35</v>
      </c>
      <c r="J4239" t="s">
        <v>21</v>
      </c>
      <c r="K4239">
        <v>350</v>
      </c>
      <c r="L4239" t="s">
        <v>61</v>
      </c>
      <c r="M4239">
        <v>2022</v>
      </c>
      <c r="N4239" t="s">
        <v>23</v>
      </c>
      <c r="O4239">
        <v>5</v>
      </c>
      <c r="P4239">
        <v>8</v>
      </c>
      <c r="Q4239" t="s">
        <v>48</v>
      </c>
      <c r="R4239">
        <v>40</v>
      </c>
      <c r="S4239">
        <f t="shared" si="198"/>
        <v>1400</v>
      </c>
      <c r="T4239">
        <f t="shared" si="199"/>
        <v>462</v>
      </c>
      <c r="U4239" s="2">
        <f t="shared" si="200"/>
        <v>0.22857142857142856</v>
      </c>
      <c r="V4239" t="str" cm="1">
        <f t="array" ref="V4239">_xlfn.IFS(H4239&lt;5,"Urban",H4239&lt;=12,"Sub-Urban",H4239&gt;12,"Out Of City")</f>
        <v>Urban</v>
      </c>
      <c r="W4239" t="str" cm="1">
        <f t="array" ref="W4239">_xlfn.IFS(
    L4239="CCS", "CCS",
    L4239="Type 2", "Type 2",
    L4239="CHAdeMO", "CHAdeMO",
    L4239="Tesla", "Tesla",
    L4239="CCS, Type 2", "CCS, Type 2",
    L4239="Type 2, CCS", "CCS, Type 2",
    L4239="CHAdeMO, Type 2", "CHAdeMO, Type 2",
    L4239="Type 2, CHAdeMO", "CHAdeMO, Type 2",
    L4239="CCS, Tesla", "CCS, Tesla",
    L4239="Tesla, CCS", "CCS, Tesla",
    L4239="Tesla, Type 2", "Tesla, Type 2",
    L4239="Type 2, Tesla", "Tesla, Type 2",
    L4239="CCS, CHAdeMO", "CCS, CHAdeMO",
    L4239="CHAdeMO, CCS", "CCS, CHAdeMO",
    L4239="CHAdeMO, Tesla", "CHAdeMO, Tesla",
    L4239="Tesla, CHAdeMO", "CHAdeMO, Tesla"
)</f>
        <v>CHAdeMO, Tesla</v>
      </c>
    </row>
    <row r="4240" spans="1:23" x14ac:dyDescent="0.25">
      <c r="A4240" t="s">
        <v>8484</v>
      </c>
      <c r="B4240">
        <v>-23.611727999999999</v>
      </c>
      <c r="C4240">
        <v>-46.550356999999998</v>
      </c>
      <c r="D4240" t="s">
        <v>8485</v>
      </c>
      <c r="E4240" t="s">
        <v>19</v>
      </c>
      <c r="F4240">
        <v>0.21</v>
      </c>
      <c r="G4240" t="s">
        <v>32</v>
      </c>
      <c r="H4240">
        <v>5.04</v>
      </c>
      <c r="I4240">
        <v>10</v>
      </c>
      <c r="J4240" t="s">
        <v>47</v>
      </c>
      <c r="K4240">
        <v>50</v>
      </c>
      <c r="L4240" t="s">
        <v>34</v>
      </c>
      <c r="M4240">
        <v>2018</v>
      </c>
      <c r="N4240" t="s">
        <v>35</v>
      </c>
      <c r="O4240">
        <v>3.5</v>
      </c>
      <c r="P4240">
        <v>1</v>
      </c>
      <c r="Q4240" t="s">
        <v>24</v>
      </c>
      <c r="R4240">
        <v>35</v>
      </c>
      <c r="S4240">
        <f t="shared" si="198"/>
        <v>350</v>
      </c>
      <c r="T4240">
        <f t="shared" si="199"/>
        <v>73.5</v>
      </c>
      <c r="U4240" s="2">
        <f t="shared" si="200"/>
        <v>0.1</v>
      </c>
      <c r="V4240" t="str" cm="1">
        <f t="array" ref="V4240">_xlfn.IFS(H4240&lt;5,"Urban",H4240&lt;=12,"Sub-Urban",H4240&gt;12,"Out Of City")</f>
        <v>Sub-Urban</v>
      </c>
      <c r="W4240" t="str" cm="1">
        <f t="array" ref="W4240">_xlfn.IFS(
    L4240="CCS", "CCS",
    L4240="Type 2", "Type 2",
    L4240="CHAdeMO", "CHAdeMO",
    L4240="Tesla", "Tesla",
    L4240="CCS, Type 2", "CCS, Type 2",
    L4240="Type 2, CCS", "CCS, Type 2",
    L4240="CHAdeMO, Type 2", "CHAdeMO, Type 2",
    L4240="Type 2, CHAdeMO", "CHAdeMO, Type 2",
    L4240="CCS, Tesla", "CCS, Tesla",
    L4240="Tesla, CCS", "CCS, Tesla",
    L4240="Tesla, Type 2", "Tesla, Type 2",
    L4240="Type 2, Tesla", "Tesla, Type 2",
    L4240="CCS, CHAdeMO", "CCS, CHAdeMO",
    L4240="CHAdeMO, CCS", "CCS, CHAdeMO",
    L4240="CHAdeMO, Tesla", "CHAdeMO, Tesla",
    L4240="Tesla, CHAdeMO", "CHAdeMO, Tesla"
)</f>
        <v>CCS, Type 2</v>
      </c>
    </row>
    <row r="4241" spans="1:23" x14ac:dyDescent="0.25">
      <c r="A4241" t="s">
        <v>8486</v>
      </c>
      <c r="B4241">
        <v>-33.845976</v>
      </c>
      <c r="C4241">
        <v>18.590271000000001</v>
      </c>
      <c r="D4241" t="s">
        <v>8487</v>
      </c>
      <c r="E4241" t="s">
        <v>27</v>
      </c>
      <c r="F4241">
        <v>0.36</v>
      </c>
      <c r="G4241" s="1" t="s">
        <v>9985</v>
      </c>
      <c r="H4241">
        <v>1.29</v>
      </c>
      <c r="I4241">
        <v>13</v>
      </c>
      <c r="J4241" t="s">
        <v>21</v>
      </c>
      <c r="K4241">
        <v>150</v>
      </c>
      <c r="L4241" t="s">
        <v>47</v>
      </c>
      <c r="M4241">
        <v>2016</v>
      </c>
      <c r="N4241" t="s">
        <v>23</v>
      </c>
      <c r="O4241">
        <v>3.7</v>
      </c>
      <c r="P4241">
        <v>1</v>
      </c>
      <c r="Q4241" t="s">
        <v>48</v>
      </c>
      <c r="R4241">
        <v>50</v>
      </c>
      <c r="S4241">
        <f t="shared" si="198"/>
        <v>650</v>
      </c>
      <c r="T4241">
        <f t="shared" si="199"/>
        <v>234</v>
      </c>
      <c r="U4241" s="2">
        <f t="shared" si="200"/>
        <v>7.6923076923076927E-2</v>
      </c>
      <c r="V4241" t="str" cm="1">
        <f t="array" ref="V4241">_xlfn.IFS(H4241&lt;5,"Urban",H4241&lt;=12,"Sub-Urban",H4241&gt;12,"Out Of City")</f>
        <v>Urban</v>
      </c>
      <c r="W4241" t="str" cm="1">
        <f t="array" ref="W4241">_xlfn.IFS(
    L4241="CCS", "CCS",
    L4241="Type 2", "Type 2",
    L4241="CHAdeMO", "CHAdeMO",
    L4241="Tesla", "Tesla",
    L4241="CCS, Type 2", "CCS, Type 2",
    L4241="Type 2, CCS", "CCS, Type 2",
    L4241="CHAdeMO, Type 2", "CHAdeMO, Type 2",
    L4241="Type 2, CHAdeMO", "CHAdeMO, Type 2",
    L4241="CCS, Tesla", "CCS, Tesla",
    L4241="Tesla, CCS", "CCS, Tesla",
    L4241="Tesla, Type 2", "Tesla, Type 2",
    L4241="Type 2, Tesla", "Tesla, Type 2",
    L4241="CCS, CHAdeMO", "CCS, CHAdeMO",
    L4241="CHAdeMO, CCS", "CCS, CHAdeMO",
    L4241="CHAdeMO, Tesla", "CHAdeMO, Tesla",
    L4241="Tesla, CHAdeMO", "CHAdeMO, Tesla"
)</f>
        <v>Tesla</v>
      </c>
    </row>
    <row r="4242" spans="1:23" x14ac:dyDescent="0.25">
      <c r="A4242" t="s">
        <v>8488</v>
      </c>
      <c r="B4242">
        <v>73.810736000000006</v>
      </c>
      <c r="C4242">
        <v>-55.068080999999999</v>
      </c>
      <c r="D4242" t="s">
        <v>8489</v>
      </c>
      <c r="E4242" t="s">
        <v>27</v>
      </c>
      <c r="F4242">
        <v>0.21</v>
      </c>
      <c r="G4242" t="s">
        <v>20</v>
      </c>
      <c r="H4242">
        <v>10.29</v>
      </c>
      <c r="I4242">
        <v>26</v>
      </c>
      <c r="J4242" t="s">
        <v>21</v>
      </c>
      <c r="K4242">
        <v>150</v>
      </c>
      <c r="L4242" t="s">
        <v>111</v>
      </c>
      <c r="M4242">
        <v>2023</v>
      </c>
      <c r="N4242" t="s">
        <v>35</v>
      </c>
      <c r="O4242">
        <v>4.3</v>
      </c>
      <c r="P4242">
        <v>7</v>
      </c>
      <c r="Q4242" t="s">
        <v>29</v>
      </c>
      <c r="R4242">
        <v>50</v>
      </c>
      <c r="S4242">
        <f t="shared" si="198"/>
        <v>1300</v>
      </c>
      <c r="T4242">
        <f t="shared" si="199"/>
        <v>273</v>
      </c>
      <c r="U4242" s="2">
        <f t="shared" si="200"/>
        <v>0.26923076923076922</v>
      </c>
      <c r="V4242" t="str" cm="1">
        <f t="array" ref="V4242">_xlfn.IFS(H4242&lt;5,"Urban",H4242&lt;=12,"Sub-Urban",H4242&gt;12,"Out Of City")</f>
        <v>Sub-Urban</v>
      </c>
      <c r="W4242" t="str" cm="1">
        <f t="array" ref="W4242">_xlfn.IFS(
    L4242="CCS", "CCS",
    L4242="Type 2", "Type 2",
    L4242="CHAdeMO", "CHAdeMO",
    L4242="Tesla", "Tesla",
    L4242="CCS, Type 2", "CCS, Type 2",
    L4242="Type 2, CCS", "CCS, Type 2",
    L4242="CHAdeMO, Type 2", "CHAdeMO, Type 2",
    L4242="Type 2, CHAdeMO", "CHAdeMO, Type 2",
    L4242="CCS, Tesla", "CCS, Tesla",
    L4242="Tesla, CCS", "CCS, Tesla",
    L4242="Tesla, Type 2", "Tesla, Type 2",
    L4242="Type 2, Tesla", "Tesla, Type 2",
    L4242="CCS, CHAdeMO", "CCS, CHAdeMO",
    L4242="CHAdeMO, CCS", "CCS, CHAdeMO",
    L4242="CHAdeMO, Tesla", "CHAdeMO, Tesla",
    L4242="Tesla, CHAdeMO", "CHAdeMO, Tesla"
)</f>
        <v>CCS, Type 2</v>
      </c>
    </row>
    <row r="4243" spans="1:23" x14ac:dyDescent="0.25">
      <c r="A4243" t="s">
        <v>8490</v>
      </c>
      <c r="B4243">
        <v>55.805235000000003</v>
      </c>
      <c r="C4243">
        <v>37.694958</v>
      </c>
      <c r="D4243" t="s">
        <v>8491</v>
      </c>
      <c r="E4243" t="s">
        <v>38</v>
      </c>
      <c r="F4243">
        <v>0.27</v>
      </c>
      <c r="G4243" t="s">
        <v>32</v>
      </c>
      <c r="H4243">
        <v>1.1499999999999999</v>
      </c>
      <c r="I4243">
        <v>46</v>
      </c>
      <c r="J4243" t="s">
        <v>33</v>
      </c>
      <c r="K4243">
        <v>150</v>
      </c>
      <c r="L4243" t="s">
        <v>43</v>
      </c>
      <c r="M4243">
        <v>2018</v>
      </c>
      <c r="N4243" t="s">
        <v>35</v>
      </c>
      <c r="O4243">
        <v>3.5</v>
      </c>
      <c r="P4243">
        <v>1</v>
      </c>
      <c r="Q4243" t="s">
        <v>48</v>
      </c>
      <c r="R4243">
        <v>8</v>
      </c>
      <c r="S4243">
        <f t="shared" si="198"/>
        <v>368</v>
      </c>
      <c r="T4243">
        <f t="shared" si="199"/>
        <v>99.360000000000014</v>
      </c>
      <c r="U4243" s="2">
        <f t="shared" si="200"/>
        <v>2.1739130434782608E-2</v>
      </c>
      <c r="V4243" t="str" cm="1">
        <f t="array" ref="V4243">_xlfn.IFS(H4243&lt;5,"Urban",H4243&lt;=12,"Sub-Urban",H4243&gt;12,"Out Of City")</f>
        <v>Urban</v>
      </c>
      <c r="W4243" t="str" cm="1">
        <f t="array" ref="W4243">_xlfn.IFS(
    L4243="CCS", "CCS",
    L4243="Type 2", "Type 2",
    L4243="CHAdeMO", "CHAdeMO",
    L4243="Tesla", "Tesla",
    L4243="CCS, Type 2", "CCS, Type 2",
    L4243="Type 2, CCS", "CCS, Type 2",
    L4243="CHAdeMO, Type 2", "CHAdeMO, Type 2",
    L4243="Type 2, CHAdeMO", "CHAdeMO, Type 2",
    L4243="CCS, Tesla", "CCS, Tesla",
    L4243="Tesla, CCS", "CCS, Tesla",
    L4243="Tesla, Type 2", "Tesla, Type 2",
    L4243="Type 2, Tesla", "Tesla, Type 2",
    L4243="CCS, CHAdeMO", "CCS, CHAdeMO",
    L4243="CHAdeMO, CCS", "CCS, CHAdeMO",
    L4243="CHAdeMO, Tesla", "CHAdeMO, Tesla",
    L4243="Tesla, CHAdeMO", "CHAdeMO, Tesla"
)</f>
        <v>CCS</v>
      </c>
    </row>
    <row r="4244" spans="1:23" x14ac:dyDescent="0.25">
      <c r="A4244" t="s">
        <v>8492</v>
      </c>
      <c r="B4244">
        <v>55.835667000000001</v>
      </c>
      <c r="C4244">
        <v>37.581453000000003</v>
      </c>
      <c r="D4244" t="s">
        <v>8493</v>
      </c>
      <c r="E4244" t="s">
        <v>19</v>
      </c>
      <c r="F4244">
        <v>0.17</v>
      </c>
      <c r="G4244" t="s">
        <v>32</v>
      </c>
      <c r="H4244">
        <v>1.33</v>
      </c>
      <c r="I4244">
        <v>40</v>
      </c>
      <c r="J4244" t="s">
        <v>47</v>
      </c>
      <c r="K4244">
        <v>150</v>
      </c>
      <c r="L4244" t="s">
        <v>58</v>
      </c>
      <c r="M4244">
        <v>2011</v>
      </c>
      <c r="N4244" t="s">
        <v>35</v>
      </c>
      <c r="O4244">
        <v>3.7</v>
      </c>
      <c r="P4244">
        <v>1</v>
      </c>
      <c r="Q4244" t="s">
        <v>48</v>
      </c>
      <c r="R4244">
        <v>39</v>
      </c>
      <c r="S4244">
        <f t="shared" si="198"/>
        <v>1560</v>
      </c>
      <c r="T4244">
        <f t="shared" si="199"/>
        <v>265.20000000000005</v>
      </c>
      <c r="U4244" s="2">
        <f t="shared" si="200"/>
        <v>2.5000000000000001E-2</v>
      </c>
      <c r="V4244" t="str" cm="1">
        <f t="array" ref="V4244">_xlfn.IFS(H4244&lt;5,"Urban",H4244&lt;=12,"Sub-Urban",H4244&gt;12,"Out Of City")</f>
        <v>Urban</v>
      </c>
      <c r="W4244" t="str" cm="1">
        <f t="array" ref="W4244">_xlfn.IFS(
    L4244="CCS", "CCS",
    L4244="Type 2", "Type 2",
    L4244="CHAdeMO", "CHAdeMO",
    L4244="Tesla", "Tesla",
    L4244="CCS, Type 2", "CCS, Type 2",
    L4244="Type 2, CCS", "CCS, Type 2",
    L4244="CHAdeMO, Type 2", "CHAdeMO, Type 2",
    L4244="Type 2, CHAdeMO", "CHAdeMO, Type 2",
    L4244="CCS, Tesla", "CCS, Tesla",
    L4244="Tesla, CCS", "CCS, Tesla",
    L4244="Tesla, Type 2", "Tesla, Type 2",
    L4244="Type 2, Tesla", "Tesla, Type 2",
    L4244="CCS, CHAdeMO", "CCS, CHAdeMO",
    L4244="CHAdeMO, CCS", "CCS, CHAdeMO",
    L4244="CHAdeMO, Tesla", "CHAdeMO, Tesla",
    L4244="Tesla, CHAdeMO", "CHAdeMO, Tesla"
)</f>
        <v>CCS, Tesla</v>
      </c>
    </row>
    <row r="4245" spans="1:23" x14ac:dyDescent="0.25">
      <c r="A4245" t="s">
        <v>8494</v>
      </c>
      <c r="B4245">
        <v>25.281624999999998</v>
      </c>
      <c r="C4245">
        <v>55.241050000000001</v>
      </c>
      <c r="D4245" t="s">
        <v>8495</v>
      </c>
      <c r="E4245" t="s">
        <v>19</v>
      </c>
      <c r="F4245">
        <v>0.46</v>
      </c>
      <c r="G4245" s="1" t="s">
        <v>9985</v>
      </c>
      <c r="H4245">
        <v>14.71</v>
      </c>
      <c r="I4245">
        <v>77</v>
      </c>
      <c r="J4245" t="s">
        <v>21</v>
      </c>
      <c r="K4245">
        <v>50</v>
      </c>
      <c r="L4245" t="s">
        <v>47</v>
      </c>
      <c r="M4245">
        <v>2016</v>
      </c>
      <c r="N4245" t="s">
        <v>23</v>
      </c>
      <c r="O4245">
        <v>4.9000000000000004</v>
      </c>
      <c r="P4245">
        <v>7</v>
      </c>
      <c r="Q4245" t="s">
        <v>48</v>
      </c>
      <c r="R4245">
        <v>27</v>
      </c>
      <c r="S4245">
        <f t="shared" si="198"/>
        <v>2079</v>
      </c>
      <c r="T4245">
        <f t="shared" si="199"/>
        <v>956.34</v>
      </c>
      <c r="U4245" s="2">
        <f t="shared" si="200"/>
        <v>9.0909090909090912E-2</v>
      </c>
      <c r="V4245" t="str" cm="1">
        <f t="array" ref="V4245">_xlfn.IFS(H4245&lt;5,"Urban",H4245&lt;=12,"Sub-Urban",H4245&gt;12,"Out Of City")</f>
        <v>Out Of City</v>
      </c>
      <c r="W4245" t="str" cm="1">
        <f t="array" ref="W4245">_xlfn.IFS(
    L4245="CCS", "CCS",
    L4245="Type 2", "Type 2",
    L4245="CHAdeMO", "CHAdeMO",
    L4245="Tesla", "Tesla",
    L4245="CCS, Type 2", "CCS, Type 2",
    L4245="Type 2, CCS", "CCS, Type 2",
    L4245="CHAdeMO, Type 2", "CHAdeMO, Type 2",
    L4245="Type 2, CHAdeMO", "CHAdeMO, Type 2",
    L4245="CCS, Tesla", "CCS, Tesla",
    L4245="Tesla, CCS", "CCS, Tesla",
    L4245="Tesla, Type 2", "Tesla, Type 2",
    L4245="Type 2, Tesla", "Tesla, Type 2",
    L4245="CCS, CHAdeMO", "CCS, CHAdeMO",
    L4245="CHAdeMO, CCS", "CCS, CHAdeMO",
    L4245="CHAdeMO, Tesla", "CHAdeMO, Tesla",
    L4245="Tesla, CHAdeMO", "CHAdeMO, Tesla"
)</f>
        <v>Tesla</v>
      </c>
    </row>
    <row r="4246" spans="1:23" x14ac:dyDescent="0.25">
      <c r="A4246" t="s">
        <v>8496</v>
      </c>
      <c r="B4246">
        <v>39.874569000000001</v>
      </c>
      <c r="C4246">
        <v>116.24458</v>
      </c>
      <c r="D4246" t="s">
        <v>8497</v>
      </c>
      <c r="E4246" t="s">
        <v>19</v>
      </c>
      <c r="F4246">
        <v>0.1</v>
      </c>
      <c r="G4246" s="1" t="s">
        <v>9985</v>
      </c>
      <c r="H4246">
        <v>11.91</v>
      </c>
      <c r="I4246">
        <v>100</v>
      </c>
      <c r="J4246" t="s">
        <v>46</v>
      </c>
      <c r="K4246">
        <v>150</v>
      </c>
      <c r="L4246" t="s">
        <v>40</v>
      </c>
      <c r="M4246">
        <v>2010</v>
      </c>
      <c r="N4246" t="s">
        <v>23</v>
      </c>
      <c r="O4246">
        <v>3.3</v>
      </c>
      <c r="P4246">
        <v>5</v>
      </c>
      <c r="Q4246" t="s">
        <v>29</v>
      </c>
      <c r="R4246">
        <v>29</v>
      </c>
      <c r="S4246">
        <f t="shared" si="198"/>
        <v>2900</v>
      </c>
      <c r="T4246">
        <f t="shared" si="199"/>
        <v>290</v>
      </c>
      <c r="U4246" s="2">
        <f t="shared" si="200"/>
        <v>0.05</v>
      </c>
      <c r="V4246" t="str" cm="1">
        <f t="array" ref="V4246">_xlfn.IFS(H4246&lt;5,"Urban",H4246&lt;=12,"Sub-Urban",H4246&gt;12,"Out Of City")</f>
        <v>Sub-Urban</v>
      </c>
      <c r="W4246" t="str" cm="1">
        <f t="array" ref="W4246">_xlfn.IFS(
    L4246="CCS", "CCS",
    L4246="Type 2", "Type 2",
    L4246="CHAdeMO", "CHAdeMO",
    L4246="Tesla", "Tesla",
    L4246="CCS, Type 2", "CCS, Type 2",
    L4246="Type 2, CCS", "CCS, Type 2",
    L4246="CHAdeMO, Type 2", "CHAdeMO, Type 2",
    L4246="Type 2, CHAdeMO", "CHAdeMO, Type 2",
    L4246="CCS, Tesla", "CCS, Tesla",
    L4246="Tesla, CCS", "CCS, Tesla",
    L4246="Tesla, Type 2", "Tesla, Type 2",
    L4246="Type 2, Tesla", "Tesla, Type 2",
    L4246="CCS, CHAdeMO", "CCS, CHAdeMO",
    L4246="CHAdeMO, CCS", "CCS, CHAdeMO",
    L4246="CHAdeMO, Tesla", "CHAdeMO, Tesla",
    L4246="Tesla, CHAdeMO", "CHAdeMO, Tesla"
)</f>
        <v>Type 2</v>
      </c>
    </row>
    <row r="4247" spans="1:23" x14ac:dyDescent="0.25">
      <c r="A4247" t="s">
        <v>8498</v>
      </c>
      <c r="B4247">
        <v>37.700425000000003</v>
      </c>
      <c r="C4247">
        <v>-122.346493</v>
      </c>
      <c r="D4247" t="s">
        <v>8499</v>
      </c>
      <c r="E4247" t="s">
        <v>27</v>
      </c>
      <c r="F4247">
        <v>0.49</v>
      </c>
      <c r="G4247" s="1" t="s">
        <v>9985</v>
      </c>
      <c r="H4247">
        <v>5.3</v>
      </c>
      <c r="I4247">
        <v>25</v>
      </c>
      <c r="J4247" t="s">
        <v>47</v>
      </c>
      <c r="K4247">
        <v>50</v>
      </c>
      <c r="L4247" t="s">
        <v>47</v>
      </c>
      <c r="M4247">
        <v>2012</v>
      </c>
      <c r="N4247" t="s">
        <v>35</v>
      </c>
      <c r="O4247">
        <v>4.7</v>
      </c>
      <c r="P4247">
        <v>5</v>
      </c>
      <c r="Q4247" t="s">
        <v>24</v>
      </c>
      <c r="R4247">
        <v>52</v>
      </c>
      <c r="S4247">
        <f t="shared" si="198"/>
        <v>1300</v>
      </c>
      <c r="T4247">
        <f t="shared" si="199"/>
        <v>637</v>
      </c>
      <c r="U4247" s="2">
        <f t="shared" si="200"/>
        <v>0.2</v>
      </c>
      <c r="V4247" t="str" cm="1">
        <f t="array" ref="V4247">_xlfn.IFS(H4247&lt;5,"Urban",H4247&lt;=12,"Sub-Urban",H4247&gt;12,"Out Of City")</f>
        <v>Sub-Urban</v>
      </c>
      <c r="W4247" t="str" cm="1">
        <f t="array" ref="W4247">_xlfn.IFS(
    L4247="CCS", "CCS",
    L4247="Type 2", "Type 2",
    L4247="CHAdeMO", "CHAdeMO",
    L4247="Tesla", "Tesla",
    L4247="CCS, Type 2", "CCS, Type 2",
    L4247="Type 2, CCS", "CCS, Type 2",
    L4247="CHAdeMO, Type 2", "CHAdeMO, Type 2",
    L4247="Type 2, CHAdeMO", "CHAdeMO, Type 2",
    L4247="CCS, Tesla", "CCS, Tesla",
    L4247="Tesla, CCS", "CCS, Tesla",
    L4247="Tesla, Type 2", "Tesla, Type 2",
    L4247="Type 2, Tesla", "Tesla, Type 2",
    L4247="CCS, CHAdeMO", "CCS, CHAdeMO",
    L4247="CHAdeMO, CCS", "CCS, CHAdeMO",
    L4247="CHAdeMO, Tesla", "CHAdeMO, Tesla",
    L4247="Tesla, CHAdeMO", "CHAdeMO, Tesla"
)</f>
        <v>Tesla</v>
      </c>
    </row>
    <row r="4248" spans="1:23" x14ac:dyDescent="0.25">
      <c r="A4248" t="s">
        <v>8500</v>
      </c>
      <c r="B4248">
        <v>19.554673000000001</v>
      </c>
      <c r="C4248">
        <v>-99.080472999999998</v>
      </c>
      <c r="D4248" t="s">
        <v>8501</v>
      </c>
      <c r="E4248" t="s">
        <v>38</v>
      </c>
      <c r="F4248">
        <v>0.2</v>
      </c>
      <c r="G4248" t="s">
        <v>32</v>
      </c>
      <c r="H4248">
        <v>7.28</v>
      </c>
      <c r="I4248">
        <v>14</v>
      </c>
      <c r="J4248" t="s">
        <v>21</v>
      </c>
      <c r="K4248">
        <v>350</v>
      </c>
      <c r="L4248" t="s">
        <v>34</v>
      </c>
      <c r="M4248">
        <v>2013</v>
      </c>
      <c r="N4248" t="s">
        <v>35</v>
      </c>
      <c r="O4248">
        <v>4.3</v>
      </c>
      <c r="P4248">
        <v>9</v>
      </c>
      <c r="Q4248" t="s">
        <v>29</v>
      </c>
      <c r="R4248">
        <v>10</v>
      </c>
      <c r="S4248">
        <f t="shared" si="198"/>
        <v>140</v>
      </c>
      <c r="T4248">
        <f t="shared" si="199"/>
        <v>28</v>
      </c>
      <c r="U4248" s="2">
        <f t="shared" si="200"/>
        <v>0.6428571428571429</v>
      </c>
      <c r="V4248" t="str" cm="1">
        <f t="array" ref="V4248">_xlfn.IFS(H4248&lt;5,"Urban",H4248&lt;=12,"Sub-Urban",H4248&gt;12,"Out Of City")</f>
        <v>Sub-Urban</v>
      </c>
      <c r="W4248" t="str" cm="1">
        <f t="array" ref="W4248">_xlfn.IFS(
    L4248="CCS", "CCS",
    L4248="Type 2", "Type 2",
    L4248="CHAdeMO", "CHAdeMO",
    L4248="Tesla", "Tesla",
    L4248="CCS, Type 2", "CCS, Type 2",
    L4248="Type 2, CCS", "CCS, Type 2",
    L4248="CHAdeMO, Type 2", "CHAdeMO, Type 2",
    L4248="Type 2, CHAdeMO", "CHAdeMO, Type 2",
    L4248="CCS, Tesla", "CCS, Tesla",
    L4248="Tesla, CCS", "CCS, Tesla",
    L4248="Tesla, Type 2", "Tesla, Type 2",
    L4248="Type 2, Tesla", "Tesla, Type 2",
    L4248="CCS, CHAdeMO", "CCS, CHAdeMO",
    L4248="CHAdeMO, CCS", "CCS, CHAdeMO",
    L4248="CHAdeMO, Tesla", "CHAdeMO, Tesla",
    L4248="Tesla, CHAdeMO", "CHAdeMO, Tesla"
)</f>
        <v>CCS, Type 2</v>
      </c>
    </row>
    <row r="4249" spans="1:23" x14ac:dyDescent="0.25">
      <c r="A4249" t="s">
        <v>8502</v>
      </c>
      <c r="B4249">
        <v>13.78623</v>
      </c>
      <c r="C4249">
        <v>100.59612</v>
      </c>
      <c r="D4249" t="s">
        <v>8503</v>
      </c>
      <c r="E4249" t="s">
        <v>38</v>
      </c>
      <c r="F4249">
        <v>0.4</v>
      </c>
      <c r="G4249" s="1" t="s">
        <v>9985</v>
      </c>
      <c r="H4249">
        <v>5.72</v>
      </c>
      <c r="I4249">
        <v>25</v>
      </c>
      <c r="J4249" t="s">
        <v>39</v>
      </c>
      <c r="K4249">
        <v>350</v>
      </c>
      <c r="L4249" t="s">
        <v>104</v>
      </c>
      <c r="M4249">
        <v>2013</v>
      </c>
      <c r="N4249" t="s">
        <v>23</v>
      </c>
      <c r="O4249">
        <v>4.3</v>
      </c>
      <c r="P4249">
        <v>2</v>
      </c>
      <c r="Q4249" t="s">
        <v>48</v>
      </c>
      <c r="R4249">
        <v>16</v>
      </c>
      <c r="S4249">
        <f t="shared" si="198"/>
        <v>400</v>
      </c>
      <c r="T4249">
        <f t="shared" si="199"/>
        <v>160</v>
      </c>
      <c r="U4249" s="2">
        <f t="shared" si="200"/>
        <v>0.08</v>
      </c>
      <c r="V4249" t="str" cm="1">
        <f t="array" ref="V4249">_xlfn.IFS(H4249&lt;5,"Urban",H4249&lt;=12,"Sub-Urban",H4249&gt;12,"Out Of City")</f>
        <v>Sub-Urban</v>
      </c>
      <c r="W4249" t="str" cm="1">
        <f t="array" ref="W4249">_xlfn.IFS(
    L4249="CCS", "CCS",
    L4249="Type 2", "Type 2",
    L4249="CHAdeMO", "CHAdeMO",
    L4249="Tesla", "Tesla",
    L4249="CCS, Type 2", "CCS, Type 2",
    L4249="Type 2, CCS", "CCS, Type 2",
    L4249="CHAdeMO, Type 2", "CHAdeMO, Type 2",
    L4249="Type 2, CHAdeMO", "CHAdeMO, Type 2",
    L4249="CCS, Tesla", "CCS, Tesla",
    L4249="Tesla, CCS", "CCS, Tesla",
    L4249="Tesla, Type 2", "Tesla, Type 2",
    L4249="Type 2, Tesla", "Tesla, Type 2",
    L4249="CCS, CHAdeMO", "CCS, CHAdeMO",
    L4249="CHAdeMO, CCS", "CCS, CHAdeMO",
    L4249="CHAdeMO, Tesla", "CHAdeMO, Tesla",
    L4249="Tesla, CHAdeMO", "CHAdeMO, Tesla"
)</f>
        <v>CHAdeMO, Type 2</v>
      </c>
    </row>
    <row r="4250" spans="1:23" x14ac:dyDescent="0.25">
      <c r="A4250" t="s">
        <v>8504</v>
      </c>
      <c r="B4250">
        <v>41.939183999999997</v>
      </c>
      <c r="C4250">
        <v>-87.613952999999995</v>
      </c>
      <c r="D4250" t="s">
        <v>8505</v>
      </c>
      <c r="E4250" t="s">
        <v>27</v>
      </c>
      <c r="F4250">
        <v>0.15</v>
      </c>
      <c r="G4250" s="1" t="s">
        <v>9985</v>
      </c>
      <c r="H4250">
        <v>0.82</v>
      </c>
      <c r="I4250">
        <v>54</v>
      </c>
      <c r="J4250" t="s">
        <v>47</v>
      </c>
      <c r="K4250">
        <v>350</v>
      </c>
      <c r="L4250" t="s">
        <v>64</v>
      </c>
      <c r="M4250">
        <v>2021</v>
      </c>
      <c r="N4250" t="s">
        <v>35</v>
      </c>
      <c r="O4250">
        <v>4.9000000000000004</v>
      </c>
      <c r="P4250">
        <v>8</v>
      </c>
      <c r="Q4250" t="s">
        <v>29</v>
      </c>
      <c r="R4250">
        <v>51</v>
      </c>
      <c r="S4250">
        <f t="shared" si="198"/>
        <v>2754</v>
      </c>
      <c r="T4250">
        <f t="shared" si="199"/>
        <v>413.09999999999997</v>
      </c>
      <c r="U4250" s="2">
        <f t="shared" si="200"/>
        <v>0.14814814814814814</v>
      </c>
      <c r="V4250" t="str" cm="1">
        <f t="array" ref="V4250">_xlfn.IFS(H4250&lt;5,"Urban",H4250&lt;=12,"Sub-Urban",H4250&gt;12,"Out Of City")</f>
        <v>Urban</v>
      </c>
      <c r="W4250" t="str" cm="1">
        <f t="array" ref="W4250">_xlfn.IFS(
    L4250="CCS", "CCS",
    L4250="Type 2", "Type 2",
    L4250="CHAdeMO", "CHAdeMO",
    L4250="Tesla", "Tesla",
    L4250="CCS, Type 2", "CCS, Type 2",
    L4250="Type 2, CCS", "CCS, Type 2",
    L4250="CHAdeMO, Type 2", "CHAdeMO, Type 2",
    L4250="Type 2, CHAdeMO", "CHAdeMO, Type 2",
    L4250="CCS, Tesla", "CCS, Tesla",
    L4250="Tesla, CCS", "CCS, Tesla",
    L4250="Tesla, Type 2", "Tesla, Type 2",
    L4250="Type 2, Tesla", "Tesla, Type 2",
    L4250="CCS, CHAdeMO", "CCS, CHAdeMO",
    L4250="CHAdeMO, CCS", "CCS, CHAdeMO",
    L4250="CHAdeMO, Tesla", "CHAdeMO, Tesla",
    L4250="Tesla, CHAdeMO", "CHAdeMO, Tesla"
)</f>
        <v>CCS, CHAdeMO</v>
      </c>
    </row>
    <row r="4251" spans="1:23" x14ac:dyDescent="0.25">
      <c r="A4251" t="s">
        <v>8506</v>
      </c>
      <c r="B4251">
        <v>18.976946000000002</v>
      </c>
      <c r="C4251">
        <v>72.826432999999994</v>
      </c>
      <c r="D4251" t="s">
        <v>8507</v>
      </c>
      <c r="E4251" t="s">
        <v>38</v>
      </c>
      <c r="F4251">
        <v>0.23</v>
      </c>
      <c r="G4251" t="s">
        <v>32</v>
      </c>
      <c r="H4251">
        <v>0.62</v>
      </c>
      <c r="I4251">
        <v>74</v>
      </c>
      <c r="J4251" t="s">
        <v>21</v>
      </c>
      <c r="K4251">
        <v>22</v>
      </c>
      <c r="L4251" t="s">
        <v>28</v>
      </c>
      <c r="M4251">
        <v>2017</v>
      </c>
      <c r="N4251" t="s">
        <v>35</v>
      </c>
      <c r="O4251">
        <v>3.7</v>
      </c>
      <c r="P4251">
        <v>8</v>
      </c>
      <c r="Q4251" t="s">
        <v>29</v>
      </c>
      <c r="R4251">
        <v>11</v>
      </c>
      <c r="S4251">
        <f t="shared" si="198"/>
        <v>814</v>
      </c>
      <c r="T4251">
        <f t="shared" si="199"/>
        <v>187.22</v>
      </c>
      <c r="U4251" s="2">
        <f t="shared" si="200"/>
        <v>0.10810810810810811</v>
      </c>
      <c r="V4251" t="str" cm="1">
        <f t="array" ref="V4251">_xlfn.IFS(H4251&lt;5,"Urban",H4251&lt;=12,"Sub-Urban",H4251&gt;12,"Out Of City")</f>
        <v>Urban</v>
      </c>
      <c r="W4251" t="str" cm="1">
        <f t="array" ref="W4251">_xlfn.IFS(
    L4251="CCS", "CCS",
    L4251="Type 2", "Type 2",
    L4251="CHAdeMO", "CHAdeMO",
    L4251="Tesla", "Tesla",
    L4251="CCS, Type 2", "CCS, Type 2",
    L4251="Type 2, CCS", "CCS, Type 2",
    L4251="CHAdeMO, Type 2", "CHAdeMO, Type 2",
    L4251="Type 2, CHAdeMO", "CHAdeMO, Type 2",
    L4251="CCS, Tesla", "CCS, Tesla",
    L4251="Tesla, CCS", "CCS, Tesla",
    L4251="Tesla, Type 2", "Tesla, Type 2",
    L4251="Type 2, Tesla", "Tesla, Type 2",
    L4251="CCS, CHAdeMO", "CCS, CHAdeMO",
    L4251="CHAdeMO, CCS", "CCS, CHAdeMO",
    L4251="CHAdeMO, Tesla", "CHAdeMO, Tesla",
    L4251="Tesla, CHAdeMO", "CHAdeMO, Tesla"
)</f>
        <v>Tesla, Type 2</v>
      </c>
    </row>
    <row r="4252" spans="1:23" x14ac:dyDescent="0.25">
      <c r="A4252" t="s">
        <v>8508</v>
      </c>
      <c r="B4252">
        <v>-77.145813000000004</v>
      </c>
      <c r="C4252">
        <v>-55.253250999999999</v>
      </c>
      <c r="D4252" t="s">
        <v>8509</v>
      </c>
      <c r="E4252" t="s">
        <v>38</v>
      </c>
      <c r="F4252">
        <v>0.39</v>
      </c>
      <c r="G4252" t="s">
        <v>20</v>
      </c>
      <c r="H4252">
        <v>1.05</v>
      </c>
      <c r="I4252">
        <v>96</v>
      </c>
      <c r="J4252" t="s">
        <v>47</v>
      </c>
      <c r="K4252">
        <v>350</v>
      </c>
      <c r="L4252" t="s">
        <v>47</v>
      </c>
      <c r="M4252">
        <v>2016</v>
      </c>
      <c r="N4252" t="s">
        <v>23</v>
      </c>
      <c r="O4252">
        <v>4.7</v>
      </c>
      <c r="P4252">
        <v>6</v>
      </c>
      <c r="Q4252" t="s">
        <v>29</v>
      </c>
      <c r="R4252">
        <v>10</v>
      </c>
      <c r="S4252">
        <f t="shared" si="198"/>
        <v>960</v>
      </c>
      <c r="T4252">
        <f t="shared" si="199"/>
        <v>374.40000000000003</v>
      </c>
      <c r="U4252" s="2">
        <f t="shared" si="200"/>
        <v>6.25E-2</v>
      </c>
      <c r="V4252" t="str" cm="1">
        <f t="array" ref="V4252">_xlfn.IFS(H4252&lt;5,"Urban",H4252&lt;=12,"Sub-Urban",H4252&gt;12,"Out Of City")</f>
        <v>Urban</v>
      </c>
      <c r="W4252" t="str" cm="1">
        <f t="array" ref="W4252">_xlfn.IFS(
    L4252="CCS", "CCS",
    L4252="Type 2", "Type 2",
    L4252="CHAdeMO", "CHAdeMO",
    L4252="Tesla", "Tesla",
    L4252="CCS, Type 2", "CCS, Type 2",
    L4252="Type 2, CCS", "CCS, Type 2",
    L4252="CHAdeMO, Type 2", "CHAdeMO, Type 2",
    L4252="Type 2, CHAdeMO", "CHAdeMO, Type 2",
    L4252="CCS, Tesla", "CCS, Tesla",
    L4252="Tesla, CCS", "CCS, Tesla",
    L4252="Tesla, Type 2", "Tesla, Type 2",
    L4252="Type 2, Tesla", "Tesla, Type 2",
    L4252="CCS, CHAdeMO", "CCS, CHAdeMO",
    L4252="CHAdeMO, CCS", "CCS, CHAdeMO",
    L4252="CHAdeMO, Tesla", "CHAdeMO, Tesla",
    L4252="Tesla, CHAdeMO", "CHAdeMO, Tesla"
)</f>
        <v>Tesla</v>
      </c>
    </row>
    <row r="4253" spans="1:23" x14ac:dyDescent="0.25">
      <c r="A4253" t="s">
        <v>8510</v>
      </c>
      <c r="B4253">
        <v>34.190739999999998</v>
      </c>
      <c r="C4253">
        <v>-118.327539</v>
      </c>
      <c r="D4253" t="s">
        <v>8511</v>
      </c>
      <c r="E4253" t="s">
        <v>38</v>
      </c>
      <c r="F4253">
        <v>0.17</v>
      </c>
      <c r="G4253" s="1" t="s">
        <v>9985</v>
      </c>
      <c r="H4253">
        <v>7.54</v>
      </c>
      <c r="I4253">
        <v>87</v>
      </c>
      <c r="J4253" t="s">
        <v>47</v>
      </c>
      <c r="K4253">
        <v>22</v>
      </c>
      <c r="L4253" t="s">
        <v>85</v>
      </c>
      <c r="M4253">
        <v>2010</v>
      </c>
      <c r="N4253" t="s">
        <v>35</v>
      </c>
      <c r="O4253">
        <v>4.7</v>
      </c>
      <c r="P4253">
        <v>7</v>
      </c>
      <c r="Q4253" t="s">
        <v>48</v>
      </c>
      <c r="R4253">
        <v>16</v>
      </c>
      <c r="S4253">
        <f t="shared" si="198"/>
        <v>1392</v>
      </c>
      <c r="T4253">
        <f t="shared" si="199"/>
        <v>236.64000000000001</v>
      </c>
      <c r="U4253" s="2">
        <f t="shared" si="200"/>
        <v>8.0459770114942528E-2</v>
      </c>
      <c r="V4253" t="str" cm="1">
        <f t="array" ref="V4253">_xlfn.IFS(H4253&lt;5,"Urban",H4253&lt;=12,"Sub-Urban",H4253&gt;12,"Out Of City")</f>
        <v>Sub-Urban</v>
      </c>
      <c r="W4253" t="str" cm="1">
        <f t="array" ref="W4253">_xlfn.IFS(
    L4253="CCS", "CCS",
    L4253="Type 2", "Type 2",
    L4253="CHAdeMO", "CHAdeMO",
    L4253="Tesla", "Tesla",
    L4253="CCS, Type 2", "CCS, Type 2",
    L4253="Type 2, CCS", "CCS, Type 2",
    L4253="CHAdeMO, Type 2", "CHAdeMO, Type 2",
    L4253="Type 2, CHAdeMO", "CHAdeMO, Type 2",
    L4253="CCS, Tesla", "CCS, Tesla",
    L4253="Tesla, CCS", "CCS, Tesla",
    L4253="Tesla, Type 2", "Tesla, Type 2",
    L4253="Type 2, Tesla", "Tesla, Type 2",
    L4253="CCS, CHAdeMO", "CCS, CHAdeMO",
    L4253="CHAdeMO, CCS", "CCS, CHAdeMO",
    L4253="CHAdeMO, Tesla", "CHAdeMO, Tesla",
    L4253="Tesla, CHAdeMO", "CHAdeMO, Tesla"
)</f>
        <v>CHAdeMO, Tesla</v>
      </c>
    </row>
    <row r="4254" spans="1:23" x14ac:dyDescent="0.25">
      <c r="A4254" t="s">
        <v>8512</v>
      </c>
      <c r="B4254">
        <v>55.709789999999998</v>
      </c>
      <c r="C4254">
        <v>37.527270999999999</v>
      </c>
      <c r="D4254" t="s">
        <v>8513</v>
      </c>
      <c r="E4254" t="s">
        <v>19</v>
      </c>
      <c r="F4254">
        <v>0.13</v>
      </c>
      <c r="G4254" s="1" t="s">
        <v>9985</v>
      </c>
      <c r="H4254">
        <v>2.97</v>
      </c>
      <c r="I4254">
        <v>61</v>
      </c>
      <c r="J4254" t="s">
        <v>47</v>
      </c>
      <c r="K4254">
        <v>150</v>
      </c>
      <c r="L4254" t="s">
        <v>22</v>
      </c>
      <c r="M4254">
        <v>2010</v>
      </c>
      <c r="N4254" t="s">
        <v>35</v>
      </c>
      <c r="O4254">
        <v>3.1</v>
      </c>
      <c r="P4254">
        <v>6</v>
      </c>
      <c r="Q4254" t="s">
        <v>24</v>
      </c>
      <c r="R4254">
        <v>38</v>
      </c>
      <c r="S4254">
        <f t="shared" si="198"/>
        <v>2318</v>
      </c>
      <c r="T4254">
        <f t="shared" si="199"/>
        <v>301.34000000000003</v>
      </c>
      <c r="U4254" s="2">
        <f t="shared" si="200"/>
        <v>9.8360655737704916E-2</v>
      </c>
      <c r="V4254" t="str" cm="1">
        <f t="array" ref="V4254">_xlfn.IFS(H4254&lt;5,"Urban",H4254&lt;=12,"Sub-Urban",H4254&gt;12,"Out Of City")</f>
        <v>Urban</v>
      </c>
      <c r="W4254" t="str" cm="1">
        <f t="array" ref="W4254">_xlfn.IFS(
    L4254="CCS", "CCS",
    L4254="Type 2", "Type 2",
    L4254="CHAdeMO", "CHAdeMO",
    L4254="Tesla", "Tesla",
    L4254="CCS, Type 2", "CCS, Type 2",
    L4254="Type 2, CCS", "CCS, Type 2",
    L4254="CHAdeMO, Type 2", "CHAdeMO, Type 2",
    L4254="Type 2, CHAdeMO", "CHAdeMO, Type 2",
    L4254="CCS, Tesla", "CCS, Tesla",
    L4254="Tesla, CCS", "CCS, Tesla",
    L4254="Tesla, Type 2", "Tesla, Type 2",
    L4254="Type 2, Tesla", "Tesla, Type 2",
    L4254="CCS, CHAdeMO", "CCS, CHAdeMO",
    L4254="CHAdeMO, CCS", "CCS, CHAdeMO",
    L4254="CHAdeMO, Tesla", "CHAdeMO, Tesla",
    L4254="Tesla, CHAdeMO", "CHAdeMO, Tesla"
)</f>
        <v>CCS, CHAdeMO</v>
      </c>
    </row>
    <row r="4255" spans="1:23" x14ac:dyDescent="0.25">
      <c r="A4255" t="s">
        <v>8514</v>
      </c>
      <c r="B4255">
        <v>52.592281</v>
      </c>
      <c r="C4255">
        <v>13.307090000000001</v>
      </c>
      <c r="D4255" t="s">
        <v>8515</v>
      </c>
      <c r="E4255" t="s">
        <v>27</v>
      </c>
      <c r="F4255">
        <v>0.28000000000000003</v>
      </c>
      <c r="G4255" s="1" t="s">
        <v>9985</v>
      </c>
      <c r="H4255">
        <v>3.86</v>
      </c>
      <c r="I4255">
        <v>97</v>
      </c>
      <c r="J4255" t="s">
        <v>39</v>
      </c>
      <c r="K4255">
        <v>150</v>
      </c>
      <c r="L4255" t="s">
        <v>118</v>
      </c>
      <c r="M4255">
        <v>2020</v>
      </c>
      <c r="N4255" t="s">
        <v>35</v>
      </c>
      <c r="O4255">
        <v>3.6</v>
      </c>
      <c r="P4255">
        <v>7</v>
      </c>
      <c r="Q4255" t="s">
        <v>24</v>
      </c>
      <c r="R4255">
        <v>51</v>
      </c>
      <c r="S4255">
        <f t="shared" si="198"/>
        <v>4947</v>
      </c>
      <c r="T4255">
        <f t="shared" si="199"/>
        <v>1385.16</v>
      </c>
      <c r="U4255" s="2">
        <f t="shared" si="200"/>
        <v>7.2164948453608241E-2</v>
      </c>
      <c r="V4255" t="str" cm="1">
        <f t="array" ref="V4255">_xlfn.IFS(H4255&lt;5,"Urban",H4255&lt;=12,"Sub-Urban",H4255&gt;12,"Out Of City")</f>
        <v>Urban</v>
      </c>
      <c r="W4255" t="str" cm="1">
        <f t="array" ref="W4255">_xlfn.IFS(
    L4255="CCS", "CCS",
    L4255="Type 2", "Type 2",
    L4255="CHAdeMO", "CHAdeMO",
    L4255="Tesla", "Tesla",
    L4255="CCS, Type 2", "CCS, Type 2",
    L4255="Type 2, CCS", "CCS, Type 2",
    L4255="CHAdeMO, Type 2", "CHAdeMO, Type 2",
    L4255="Type 2, CHAdeMO", "CHAdeMO, Type 2",
    L4255="CCS, Tesla", "CCS, Tesla",
    L4255="Tesla, CCS", "CCS, Tesla",
    L4255="Tesla, Type 2", "Tesla, Type 2",
    L4255="Type 2, Tesla", "Tesla, Type 2",
    L4255="CCS, CHAdeMO", "CCS, CHAdeMO",
    L4255="CHAdeMO, CCS", "CCS, CHAdeMO",
    L4255="CHAdeMO, Tesla", "CHAdeMO, Tesla",
    L4255="Tesla, CHAdeMO", "CHAdeMO, Tesla"
)</f>
        <v>Tesla, Type 2</v>
      </c>
    </row>
    <row r="4256" spans="1:23" x14ac:dyDescent="0.25">
      <c r="A4256" t="s">
        <v>8516</v>
      </c>
      <c r="B4256">
        <v>-23.560148000000002</v>
      </c>
      <c r="C4256">
        <v>-46.605573999999997</v>
      </c>
      <c r="D4256" t="s">
        <v>8517</v>
      </c>
      <c r="E4256" t="s">
        <v>27</v>
      </c>
      <c r="F4256">
        <v>0.25</v>
      </c>
      <c r="G4256" t="s">
        <v>20</v>
      </c>
      <c r="H4256">
        <v>5.54</v>
      </c>
      <c r="I4256">
        <v>34</v>
      </c>
      <c r="J4256" t="s">
        <v>33</v>
      </c>
      <c r="K4256">
        <v>22</v>
      </c>
      <c r="L4256" t="s">
        <v>28</v>
      </c>
      <c r="M4256">
        <v>2013</v>
      </c>
      <c r="N4256" t="s">
        <v>35</v>
      </c>
      <c r="O4256">
        <v>4.4000000000000004</v>
      </c>
      <c r="P4256">
        <v>9</v>
      </c>
      <c r="Q4256" t="s">
        <v>48</v>
      </c>
      <c r="R4256">
        <v>55</v>
      </c>
      <c r="S4256">
        <f t="shared" si="198"/>
        <v>1870</v>
      </c>
      <c r="T4256">
        <f t="shared" si="199"/>
        <v>467.5</v>
      </c>
      <c r="U4256" s="2">
        <f t="shared" si="200"/>
        <v>0.26470588235294118</v>
      </c>
      <c r="V4256" t="str" cm="1">
        <f t="array" ref="V4256">_xlfn.IFS(H4256&lt;5,"Urban",H4256&lt;=12,"Sub-Urban",H4256&gt;12,"Out Of City")</f>
        <v>Sub-Urban</v>
      </c>
      <c r="W4256" t="str" cm="1">
        <f t="array" ref="W4256">_xlfn.IFS(
    L4256="CCS", "CCS",
    L4256="Type 2", "Type 2",
    L4256="CHAdeMO", "CHAdeMO",
    L4256="Tesla", "Tesla",
    L4256="CCS, Type 2", "CCS, Type 2",
    L4256="Type 2, CCS", "CCS, Type 2",
    L4256="CHAdeMO, Type 2", "CHAdeMO, Type 2",
    L4256="Type 2, CHAdeMO", "CHAdeMO, Type 2",
    L4256="CCS, Tesla", "CCS, Tesla",
    L4256="Tesla, CCS", "CCS, Tesla",
    L4256="Tesla, Type 2", "Tesla, Type 2",
    L4256="Type 2, Tesla", "Tesla, Type 2",
    L4256="CCS, CHAdeMO", "CCS, CHAdeMO",
    L4256="CHAdeMO, CCS", "CCS, CHAdeMO",
    L4256="CHAdeMO, Tesla", "CHAdeMO, Tesla",
    L4256="Tesla, CHAdeMO", "CHAdeMO, Tesla"
)</f>
        <v>Tesla, Type 2</v>
      </c>
    </row>
    <row r="4257" spans="1:23" x14ac:dyDescent="0.25">
      <c r="A4257" t="s">
        <v>8518</v>
      </c>
      <c r="B4257">
        <v>43.603637999999997</v>
      </c>
      <c r="C4257">
        <v>-79.442256</v>
      </c>
      <c r="D4257" t="s">
        <v>8519</v>
      </c>
      <c r="E4257" t="s">
        <v>19</v>
      </c>
      <c r="F4257">
        <v>0.15</v>
      </c>
      <c r="G4257" t="s">
        <v>20</v>
      </c>
      <c r="H4257">
        <v>19.079999999999998</v>
      </c>
      <c r="I4257">
        <v>57</v>
      </c>
      <c r="J4257" t="s">
        <v>21</v>
      </c>
      <c r="K4257">
        <v>50</v>
      </c>
      <c r="L4257" t="s">
        <v>22</v>
      </c>
      <c r="M4257">
        <v>2015</v>
      </c>
      <c r="N4257" t="s">
        <v>35</v>
      </c>
      <c r="O4257">
        <v>3</v>
      </c>
      <c r="P4257">
        <v>5</v>
      </c>
      <c r="Q4257" t="s">
        <v>48</v>
      </c>
      <c r="R4257">
        <v>28</v>
      </c>
      <c r="S4257">
        <f t="shared" si="198"/>
        <v>1596</v>
      </c>
      <c r="T4257">
        <f t="shared" si="199"/>
        <v>239.39999999999998</v>
      </c>
      <c r="U4257" s="2">
        <f t="shared" si="200"/>
        <v>8.771929824561403E-2</v>
      </c>
      <c r="V4257" t="str" cm="1">
        <f t="array" ref="V4257">_xlfn.IFS(H4257&lt;5,"Urban",H4257&lt;=12,"Sub-Urban",H4257&gt;12,"Out Of City")</f>
        <v>Out Of City</v>
      </c>
      <c r="W4257" t="str" cm="1">
        <f t="array" ref="W4257">_xlfn.IFS(
    L4257="CCS", "CCS",
    L4257="Type 2", "Type 2",
    L4257="CHAdeMO", "CHAdeMO",
    L4257="Tesla", "Tesla",
    L4257="CCS, Type 2", "CCS, Type 2",
    L4257="Type 2, CCS", "CCS, Type 2",
    L4257="CHAdeMO, Type 2", "CHAdeMO, Type 2",
    L4257="Type 2, CHAdeMO", "CHAdeMO, Type 2",
    L4257="CCS, Tesla", "CCS, Tesla",
    L4257="Tesla, CCS", "CCS, Tesla",
    L4257="Tesla, Type 2", "Tesla, Type 2",
    L4257="Type 2, Tesla", "Tesla, Type 2",
    L4257="CCS, CHAdeMO", "CCS, CHAdeMO",
    L4257="CHAdeMO, CCS", "CCS, CHAdeMO",
    L4257="CHAdeMO, Tesla", "CHAdeMO, Tesla",
    L4257="Tesla, CHAdeMO", "CHAdeMO, Tesla"
)</f>
        <v>CCS, CHAdeMO</v>
      </c>
    </row>
    <row r="4258" spans="1:23" x14ac:dyDescent="0.25">
      <c r="A4258" t="s">
        <v>8520</v>
      </c>
      <c r="B4258">
        <v>25.246790000000001</v>
      </c>
      <c r="C4258">
        <v>55.336604000000001</v>
      </c>
      <c r="D4258" t="s">
        <v>8521</v>
      </c>
      <c r="E4258" t="s">
        <v>38</v>
      </c>
      <c r="F4258">
        <v>0.44</v>
      </c>
      <c r="G4258" t="s">
        <v>20</v>
      </c>
      <c r="H4258">
        <v>4.2300000000000004</v>
      </c>
      <c r="I4258">
        <v>60</v>
      </c>
      <c r="J4258" t="s">
        <v>21</v>
      </c>
      <c r="K4258">
        <v>22</v>
      </c>
      <c r="L4258" t="s">
        <v>51</v>
      </c>
      <c r="M4258">
        <v>2010</v>
      </c>
      <c r="N4258" t="s">
        <v>23</v>
      </c>
      <c r="O4258">
        <v>4.3</v>
      </c>
      <c r="P4258">
        <v>5</v>
      </c>
      <c r="Q4258" t="s">
        <v>29</v>
      </c>
      <c r="R4258">
        <v>16</v>
      </c>
      <c r="S4258">
        <f t="shared" si="198"/>
        <v>960</v>
      </c>
      <c r="T4258">
        <f t="shared" si="199"/>
        <v>422.4</v>
      </c>
      <c r="U4258" s="2">
        <f t="shared" si="200"/>
        <v>8.3333333333333329E-2</v>
      </c>
      <c r="V4258" t="str" cm="1">
        <f t="array" ref="V4258">_xlfn.IFS(H4258&lt;5,"Urban",H4258&lt;=12,"Sub-Urban",H4258&gt;12,"Out Of City")</f>
        <v>Urban</v>
      </c>
      <c r="W4258" t="str" cm="1">
        <f t="array" ref="W4258">_xlfn.IFS(
    L4258="CCS", "CCS",
    L4258="Type 2", "Type 2",
    L4258="CHAdeMO", "CHAdeMO",
    L4258="Tesla", "Tesla",
    L4258="CCS, Type 2", "CCS, Type 2",
    L4258="Type 2, CCS", "CCS, Type 2",
    L4258="CHAdeMO, Type 2", "CHAdeMO, Type 2",
    L4258="Type 2, CHAdeMO", "CHAdeMO, Type 2",
    L4258="CCS, Tesla", "CCS, Tesla",
    L4258="Tesla, CCS", "CCS, Tesla",
    L4258="Tesla, Type 2", "Tesla, Type 2",
    L4258="Type 2, Tesla", "Tesla, Type 2",
    L4258="CCS, CHAdeMO", "CCS, CHAdeMO",
    L4258="CHAdeMO, CCS", "CCS, CHAdeMO",
    L4258="CHAdeMO, Tesla", "CHAdeMO, Tesla",
    L4258="Tesla, CHAdeMO", "CHAdeMO, Tesla"
)</f>
        <v>CCS, Tesla</v>
      </c>
    </row>
    <row r="4259" spans="1:23" x14ac:dyDescent="0.25">
      <c r="A4259" t="s">
        <v>8522</v>
      </c>
      <c r="B4259">
        <v>-23.655577000000001</v>
      </c>
      <c r="C4259">
        <v>-46.672536000000001</v>
      </c>
      <c r="D4259" t="s">
        <v>8523</v>
      </c>
      <c r="E4259" t="s">
        <v>38</v>
      </c>
      <c r="F4259">
        <v>0.16</v>
      </c>
      <c r="G4259" s="1" t="s">
        <v>9985</v>
      </c>
      <c r="H4259">
        <v>5.71</v>
      </c>
      <c r="I4259">
        <v>79</v>
      </c>
      <c r="J4259" t="s">
        <v>33</v>
      </c>
      <c r="K4259">
        <v>150</v>
      </c>
      <c r="L4259" t="s">
        <v>40</v>
      </c>
      <c r="M4259">
        <v>2021</v>
      </c>
      <c r="N4259" t="s">
        <v>35</v>
      </c>
      <c r="O4259">
        <v>4.8</v>
      </c>
      <c r="P4259">
        <v>8</v>
      </c>
      <c r="Q4259" t="s">
        <v>48</v>
      </c>
      <c r="R4259">
        <v>18</v>
      </c>
      <c r="S4259">
        <f t="shared" si="198"/>
        <v>1422</v>
      </c>
      <c r="T4259">
        <f t="shared" si="199"/>
        <v>227.52</v>
      </c>
      <c r="U4259" s="2">
        <f t="shared" si="200"/>
        <v>0.10126582278481013</v>
      </c>
      <c r="V4259" t="str" cm="1">
        <f t="array" ref="V4259">_xlfn.IFS(H4259&lt;5,"Urban",H4259&lt;=12,"Sub-Urban",H4259&gt;12,"Out Of City")</f>
        <v>Sub-Urban</v>
      </c>
      <c r="W4259" t="str" cm="1">
        <f t="array" ref="W4259">_xlfn.IFS(
    L4259="CCS", "CCS",
    L4259="Type 2", "Type 2",
    L4259="CHAdeMO", "CHAdeMO",
    L4259="Tesla", "Tesla",
    L4259="CCS, Type 2", "CCS, Type 2",
    L4259="Type 2, CCS", "CCS, Type 2",
    L4259="CHAdeMO, Type 2", "CHAdeMO, Type 2",
    L4259="Type 2, CHAdeMO", "CHAdeMO, Type 2",
    L4259="CCS, Tesla", "CCS, Tesla",
    L4259="Tesla, CCS", "CCS, Tesla",
    L4259="Tesla, Type 2", "Tesla, Type 2",
    L4259="Type 2, Tesla", "Tesla, Type 2",
    L4259="CCS, CHAdeMO", "CCS, CHAdeMO",
    L4259="CHAdeMO, CCS", "CCS, CHAdeMO",
    L4259="CHAdeMO, Tesla", "CHAdeMO, Tesla",
    L4259="Tesla, CHAdeMO", "CHAdeMO, Tesla"
)</f>
        <v>Type 2</v>
      </c>
    </row>
    <row r="4260" spans="1:23" x14ac:dyDescent="0.25">
      <c r="A4260" t="s">
        <v>8524</v>
      </c>
      <c r="B4260">
        <v>43.733356000000001</v>
      </c>
      <c r="C4260">
        <v>-79.487658999999994</v>
      </c>
      <c r="D4260" t="s">
        <v>8525</v>
      </c>
      <c r="E4260" t="s">
        <v>27</v>
      </c>
      <c r="F4260">
        <v>0.31</v>
      </c>
      <c r="G4260" s="1" t="s">
        <v>9985</v>
      </c>
      <c r="H4260">
        <v>7.69</v>
      </c>
      <c r="I4260">
        <v>50</v>
      </c>
      <c r="J4260" t="s">
        <v>21</v>
      </c>
      <c r="K4260">
        <v>150</v>
      </c>
      <c r="L4260" t="s">
        <v>43</v>
      </c>
      <c r="M4260">
        <v>2014</v>
      </c>
      <c r="N4260" t="s">
        <v>35</v>
      </c>
      <c r="O4260">
        <v>4.5999999999999996</v>
      </c>
      <c r="P4260">
        <v>8</v>
      </c>
      <c r="Q4260" t="s">
        <v>29</v>
      </c>
      <c r="R4260">
        <v>47</v>
      </c>
      <c r="S4260">
        <f t="shared" si="198"/>
        <v>2350</v>
      </c>
      <c r="T4260">
        <f t="shared" si="199"/>
        <v>728.5</v>
      </c>
      <c r="U4260" s="2">
        <f t="shared" si="200"/>
        <v>0.16</v>
      </c>
      <c r="V4260" t="str" cm="1">
        <f t="array" ref="V4260">_xlfn.IFS(H4260&lt;5,"Urban",H4260&lt;=12,"Sub-Urban",H4260&gt;12,"Out Of City")</f>
        <v>Sub-Urban</v>
      </c>
      <c r="W4260" t="str" cm="1">
        <f t="array" ref="W4260">_xlfn.IFS(
    L4260="CCS", "CCS",
    L4260="Type 2", "Type 2",
    L4260="CHAdeMO", "CHAdeMO",
    L4260="Tesla", "Tesla",
    L4260="CCS, Type 2", "CCS, Type 2",
    L4260="Type 2, CCS", "CCS, Type 2",
    L4260="CHAdeMO, Type 2", "CHAdeMO, Type 2",
    L4260="Type 2, CHAdeMO", "CHAdeMO, Type 2",
    L4260="CCS, Tesla", "CCS, Tesla",
    L4260="Tesla, CCS", "CCS, Tesla",
    L4260="Tesla, Type 2", "Tesla, Type 2",
    L4260="Type 2, Tesla", "Tesla, Type 2",
    L4260="CCS, CHAdeMO", "CCS, CHAdeMO",
    L4260="CHAdeMO, CCS", "CCS, CHAdeMO",
    L4260="CHAdeMO, Tesla", "CHAdeMO, Tesla",
    L4260="Tesla, CHAdeMO", "CHAdeMO, Tesla"
)</f>
        <v>CCS</v>
      </c>
    </row>
    <row r="4261" spans="1:23" x14ac:dyDescent="0.25">
      <c r="A4261" t="s">
        <v>8526</v>
      </c>
      <c r="B4261">
        <v>19.539359000000001</v>
      </c>
      <c r="C4261">
        <v>-99.106748999999994</v>
      </c>
      <c r="D4261" t="s">
        <v>8527</v>
      </c>
      <c r="E4261" t="s">
        <v>19</v>
      </c>
      <c r="F4261">
        <v>0.13</v>
      </c>
      <c r="G4261" t="s">
        <v>32</v>
      </c>
      <c r="H4261">
        <v>12.99</v>
      </c>
      <c r="I4261">
        <v>80</v>
      </c>
      <c r="J4261" t="s">
        <v>33</v>
      </c>
      <c r="K4261">
        <v>150</v>
      </c>
      <c r="L4261" t="s">
        <v>64</v>
      </c>
      <c r="M4261">
        <v>2022</v>
      </c>
      <c r="N4261" t="s">
        <v>23</v>
      </c>
      <c r="O4261">
        <v>4.8</v>
      </c>
      <c r="P4261">
        <v>1</v>
      </c>
      <c r="Q4261" t="s">
        <v>29</v>
      </c>
      <c r="R4261">
        <v>38</v>
      </c>
      <c r="S4261">
        <f t="shared" si="198"/>
        <v>3040</v>
      </c>
      <c r="T4261">
        <f t="shared" si="199"/>
        <v>395.2</v>
      </c>
      <c r="U4261" s="2">
        <f t="shared" si="200"/>
        <v>1.2500000000000001E-2</v>
      </c>
      <c r="V4261" t="str" cm="1">
        <f t="array" ref="V4261">_xlfn.IFS(H4261&lt;5,"Urban",H4261&lt;=12,"Sub-Urban",H4261&gt;12,"Out Of City")</f>
        <v>Out Of City</v>
      </c>
      <c r="W4261" t="str" cm="1">
        <f t="array" ref="W4261">_xlfn.IFS(
    L4261="CCS", "CCS",
    L4261="Type 2", "Type 2",
    L4261="CHAdeMO", "CHAdeMO",
    L4261="Tesla", "Tesla",
    L4261="CCS, Type 2", "CCS, Type 2",
    L4261="Type 2, CCS", "CCS, Type 2",
    L4261="CHAdeMO, Type 2", "CHAdeMO, Type 2",
    L4261="Type 2, CHAdeMO", "CHAdeMO, Type 2",
    L4261="CCS, Tesla", "CCS, Tesla",
    L4261="Tesla, CCS", "CCS, Tesla",
    L4261="Tesla, Type 2", "Tesla, Type 2",
    L4261="Type 2, Tesla", "Tesla, Type 2",
    L4261="CCS, CHAdeMO", "CCS, CHAdeMO",
    L4261="CHAdeMO, CCS", "CCS, CHAdeMO",
    L4261="CHAdeMO, Tesla", "CHAdeMO, Tesla",
    L4261="Tesla, CHAdeMO", "CHAdeMO, Tesla"
)</f>
        <v>CCS, CHAdeMO</v>
      </c>
    </row>
    <row r="4262" spans="1:23" x14ac:dyDescent="0.25">
      <c r="A4262" t="s">
        <v>8528</v>
      </c>
      <c r="B4262">
        <v>-3.0320939999999998</v>
      </c>
      <c r="C4262">
        <v>87.998451000000003</v>
      </c>
      <c r="D4262" t="s">
        <v>8529</v>
      </c>
      <c r="E4262" t="s">
        <v>27</v>
      </c>
      <c r="F4262">
        <v>0.22</v>
      </c>
      <c r="G4262" t="s">
        <v>20</v>
      </c>
      <c r="H4262">
        <v>5.79</v>
      </c>
      <c r="I4262">
        <v>45</v>
      </c>
      <c r="J4262" t="s">
        <v>46</v>
      </c>
      <c r="K4262">
        <v>350</v>
      </c>
      <c r="L4262" t="s">
        <v>34</v>
      </c>
      <c r="M4262">
        <v>2021</v>
      </c>
      <c r="N4262" t="s">
        <v>23</v>
      </c>
      <c r="O4262">
        <v>5</v>
      </c>
      <c r="P4262">
        <v>7</v>
      </c>
      <c r="Q4262" t="s">
        <v>24</v>
      </c>
      <c r="R4262">
        <v>45</v>
      </c>
      <c r="S4262">
        <f t="shared" si="198"/>
        <v>2025</v>
      </c>
      <c r="T4262">
        <f t="shared" si="199"/>
        <v>445.5</v>
      </c>
      <c r="U4262" s="2">
        <f t="shared" si="200"/>
        <v>0.15555555555555556</v>
      </c>
      <c r="V4262" t="str" cm="1">
        <f t="array" ref="V4262">_xlfn.IFS(H4262&lt;5,"Urban",H4262&lt;=12,"Sub-Urban",H4262&gt;12,"Out Of City")</f>
        <v>Sub-Urban</v>
      </c>
      <c r="W4262" t="str" cm="1">
        <f t="array" ref="W4262">_xlfn.IFS(
    L4262="CCS", "CCS",
    L4262="Type 2", "Type 2",
    L4262="CHAdeMO", "CHAdeMO",
    L4262="Tesla", "Tesla",
    L4262="CCS, Type 2", "CCS, Type 2",
    L4262="Type 2, CCS", "CCS, Type 2",
    L4262="CHAdeMO, Type 2", "CHAdeMO, Type 2",
    L4262="Type 2, CHAdeMO", "CHAdeMO, Type 2",
    L4262="CCS, Tesla", "CCS, Tesla",
    L4262="Tesla, CCS", "CCS, Tesla",
    L4262="Tesla, Type 2", "Tesla, Type 2",
    L4262="Type 2, Tesla", "Tesla, Type 2",
    L4262="CCS, CHAdeMO", "CCS, CHAdeMO",
    L4262="CHAdeMO, CCS", "CCS, CHAdeMO",
    L4262="CHAdeMO, Tesla", "CHAdeMO, Tesla",
    L4262="Tesla, CHAdeMO", "CHAdeMO, Tesla"
)</f>
        <v>CCS, Type 2</v>
      </c>
    </row>
    <row r="4263" spans="1:23" x14ac:dyDescent="0.25">
      <c r="A4263" t="s">
        <v>8530</v>
      </c>
      <c r="B4263">
        <v>-33.758167999999998</v>
      </c>
      <c r="C4263">
        <v>18.474059</v>
      </c>
      <c r="D4263" t="s">
        <v>8531</v>
      </c>
      <c r="E4263" t="s">
        <v>27</v>
      </c>
      <c r="F4263">
        <v>0.28000000000000003</v>
      </c>
      <c r="G4263" t="s">
        <v>20</v>
      </c>
      <c r="H4263">
        <v>10.55</v>
      </c>
      <c r="I4263">
        <v>99</v>
      </c>
      <c r="J4263" t="s">
        <v>21</v>
      </c>
      <c r="K4263">
        <v>22</v>
      </c>
      <c r="L4263" t="s">
        <v>77</v>
      </c>
      <c r="M4263">
        <v>2019</v>
      </c>
      <c r="N4263" t="s">
        <v>35</v>
      </c>
      <c r="O4263">
        <v>3.9</v>
      </c>
      <c r="P4263">
        <v>3</v>
      </c>
      <c r="Q4263" t="s">
        <v>29</v>
      </c>
      <c r="R4263">
        <v>45</v>
      </c>
      <c r="S4263">
        <f t="shared" si="198"/>
        <v>4455</v>
      </c>
      <c r="T4263">
        <f t="shared" si="199"/>
        <v>1247.4000000000001</v>
      </c>
      <c r="U4263" s="2">
        <f t="shared" si="200"/>
        <v>3.0303030303030304E-2</v>
      </c>
      <c r="V4263" t="str" cm="1">
        <f t="array" ref="V4263">_xlfn.IFS(H4263&lt;5,"Urban",H4263&lt;=12,"Sub-Urban",H4263&gt;12,"Out Of City")</f>
        <v>Sub-Urban</v>
      </c>
      <c r="W4263" t="str" cm="1">
        <f t="array" ref="W4263">_xlfn.IFS(
    L4263="CCS", "CCS",
    L4263="Type 2", "Type 2",
    L4263="CHAdeMO", "CHAdeMO",
    L4263="Tesla", "Tesla",
    L4263="CCS, Type 2", "CCS, Type 2",
    L4263="Type 2, CCS", "CCS, Type 2",
    L4263="CHAdeMO, Type 2", "CHAdeMO, Type 2",
    L4263="Type 2, CHAdeMO", "CHAdeMO, Type 2",
    L4263="CCS, Tesla", "CCS, Tesla",
    L4263="Tesla, CCS", "CCS, Tesla",
    L4263="Tesla, Type 2", "Tesla, Type 2",
    L4263="Type 2, Tesla", "Tesla, Type 2",
    L4263="CCS, CHAdeMO", "CCS, CHAdeMO",
    L4263="CHAdeMO, CCS", "CCS, CHAdeMO",
    L4263="CHAdeMO, Tesla", "CHAdeMO, Tesla",
    L4263="Tesla, CHAdeMO", "CHAdeMO, Tesla"
)</f>
        <v>CHAdeMO</v>
      </c>
    </row>
    <row r="4264" spans="1:23" x14ac:dyDescent="0.25">
      <c r="A4264" t="s">
        <v>8532</v>
      </c>
      <c r="B4264">
        <v>-33.751604</v>
      </c>
      <c r="C4264">
        <v>151.22800699999999</v>
      </c>
      <c r="D4264" t="s">
        <v>8533</v>
      </c>
      <c r="E4264" t="s">
        <v>38</v>
      </c>
      <c r="F4264">
        <v>0.22</v>
      </c>
      <c r="G4264" t="s">
        <v>32</v>
      </c>
      <c r="H4264">
        <v>15.9</v>
      </c>
      <c r="I4264">
        <v>44</v>
      </c>
      <c r="J4264" t="s">
        <v>33</v>
      </c>
      <c r="K4264">
        <v>150</v>
      </c>
      <c r="L4264" t="s">
        <v>40</v>
      </c>
      <c r="M4264">
        <v>2019</v>
      </c>
      <c r="N4264" t="s">
        <v>35</v>
      </c>
      <c r="O4264">
        <v>3</v>
      </c>
      <c r="P4264">
        <v>4</v>
      </c>
      <c r="Q4264" t="s">
        <v>24</v>
      </c>
      <c r="R4264">
        <v>9</v>
      </c>
      <c r="S4264">
        <f t="shared" si="198"/>
        <v>396</v>
      </c>
      <c r="T4264">
        <f t="shared" si="199"/>
        <v>87.12</v>
      </c>
      <c r="U4264" s="2">
        <f t="shared" si="200"/>
        <v>9.0909090909090912E-2</v>
      </c>
      <c r="V4264" t="str" cm="1">
        <f t="array" ref="V4264">_xlfn.IFS(H4264&lt;5,"Urban",H4264&lt;=12,"Sub-Urban",H4264&gt;12,"Out Of City")</f>
        <v>Out Of City</v>
      </c>
      <c r="W4264" t="str" cm="1">
        <f t="array" ref="W4264">_xlfn.IFS(
    L4264="CCS", "CCS",
    L4264="Type 2", "Type 2",
    L4264="CHAdeMO", "CHAdeMO",
    L4264="Tesla", "Tesla",
    L4264="CCS, Type 2", "CCS, Type 2",
    L4264="Type 2, CCS", "CCS, Type 2",
    L4264="CHAdeMO, Type 2", "CHAdeMO, Type 2",
    L4264="Type 2, CHAdeMO", "CHAdeMO, Type 2",
    L4264="CCS, Tesla", "CCS, Tesla",
    L4264="Tesla, CCS", "CCS, Tesla",
    L4264="Tesla, Type 2", "Tesla, Type 2",
    L4264="Type 2, Tesla", "Tesla, Type 2",
    L4264="CCS, CHAdeMO", "CCS, CHAdeMO",
    L4264="CHAdeMO, CCS", "CCS, CHAdeMO",
    L4264="CHAdeMO, Tesla", "CHAdeMO, Tesla",
    L4264="Tesla, CHAdeMO", "CHAdeMO, Tesla"
)</f>
        <v>Type 2</v>
      </c>
    </row>
    <row r="4265" spans="1:23" x14ac:dyDescent="0.25">
      <c r="A4265" t="s">
        <v>8534</v>
      </c>
      <c r="B4265">
        <v>25.286459000000001</v>
      </c>
      <c r="C4265">
        <v>55.397711999999999</v>
      </c>
      <c r="D4265" t="s">
        <v>8535</v>
      </c>
      <c r="E4265" t="s">
        <v>27</v>
      </c>
      <c r="F4265">
        <v>0.36</v>
      </c>
      <c r="G4265" t="s">
        <v>20</v>
      </c>
      <c r="H4265">
        <v>11.4</v>
      </c>
      <c r="I4265">
        <v>31</v>
      </c>
      <c r="J4265" t="s">
        <v>33</v>
      </c>
      <c r="K4265">
        <v>350</v>
      </c>
      <c r="L4265" t="s">
        <v>111</v>
      </c>
      <c r="M4265">
        <v>2016</v>
      </c>
      <c r="N4265" t="s">
        <v>23</v>
      </c>
      <c r="O4265">
        <v>3.4</v>
      </c>
      <c r="P4265">
        <v>8</v>
      </c>
      <c r="Q4265" t="s">
        <v>24</v>
      </c>
      <c r="R4265">
        <v>50</v>
      </c>
      <c r="S4265">
        <f t="shared" si="198"/>
        <v>1550</v>
      </c>
      <c r="T4265">
        <f t="shared" si="199"/>
        <v>558</v>
      </c>
      <c r="U4265" s="2">
        <f t="shared" si="200"/>
        <v>0.25806451612903225</v>
      </c>
      <c r="V4265" t="str" cm="1">
        <f t="array" ref="V4265">_xlfn.IFS(H4265&lt;5,"Urban",H4265&lt;=12,"Sub-Urban",H4265&gt;12,"Out Of City")</f>
        <v>Sub-Urban</v>
      </c>
      <c r="W4265" t="str" cm="1">
        <f t="array" ref="W4265">_xlfn.IFS(
    L4265="CCS", "CCS",
    L4265="Type 2", "Type 2",
    L4265="CHAdeMO", "CHAdeMO",
    L4265="Tesla", "Tesla",
    L4265="CCS, Type 2", "CCS, Type 2",
    L4265="Type 2, CCS", "CCS, Type 2",
    L4265="CHAdeMO, Type 2", "CHAdeMO, Type 2",
    L4265="Type 2, CHAdeMO", "CHAdeMO, Type 2",
    L4265="CCS, Tesla", "CCS, Tesla",
    L4265="Tesla, CCS", "CCS, Tesla",
    L4265="Tesla, Type 2", "Tesla, Type 2",
    L4265="Type 2, Tesla", "Tesla, Type 2",
    L4265="CCS, CHAdeMO", "CCS, CHAdeMO",
    L4265="CHAdeMO, CCS", "CCS, CHAdeMO",
    L4265="CHAdeMO, Tesla", "CHAdeMO, Tesla",
    L4265="Tesla, CHAdeMO", "CHAdeMO, Tesla"
)</f>
        <v>CCS, Type 2</v>
      </c>
    </row>
    <row r="4266" spans="1:23" x14ac:dyDescent="0.25">
      <c r="A4266" t="s">
        <v>8536</v>
      </c>
      <c r="B4266">
        <v>-33.867894999999997</v>
      </c>
      <c r="C4266">
        <v>151.30683500000001</v>
      </c>
      <c r="D4266" t="s">
        <v>8537</v>
      </c>
      <c r="E4266" t="s">
        <v>19</v>
      </c>
      <c r="F4266">
        <v>0.23</v>
      </c>
      <c r="G4266" t="s">
        <v>32</v>
      </c>
      <c r="H4266">
        <v>19.39</v>
      </c>
      <c r="I4266">
        <v>99</v>
      </c>
      <c r="J4266" t="s">
        <v>46</v>
      </c>
      <c r="K4266">
        <v>22</v>
      </c>
      <c r="L4266" t="s">
        <v>40</v>
      </c>
      <c r="M4266">
        <v>2017</v>
      </c>
      <c r="N4266" t="s">
        <v>35</v>
      </c>
      <c r="O4266">
        <v>3.1</v>
      </c>
      <c r="P4266">
        <v>9</v>
      </c>
      <c r="Q4266" t="s">
        <v>48</v>
      </c>
      <c r="R4266">
        <v>25</v>
      </c>
      <c r="S4266">
        <f t="shared" si="198"/>
        <v>2475</v>
      </c>
      <c r="T4266">
        <f t="shared" si="199"/>
        <v>569.25</v>
      </c>
      <c r="U4266" s="2">
        <f t="shared" si="200"/>
        <v>9.0909090909090912E-2</v>
      </c>
      <c r="V4266" t="str" cm="1">
        <f t="array" ref="V4266">_xlfn.IFS(H4266&lt;5,"Urban",H4266&lt;=12,"Sub-Urban",H4266&gt;12,"Out Of City")</f>
        <v>Out Of City</v>
      </c>
      <c r="W4266" t="str" cm="1">
        <f t="array" ref="W4266">_xlfn.IFS(
    L4266="CCS", "CCS",
    L4266="Type 2", "Type 2",
    L4266="CHAdeMO", "CHAdeMO",
    L4266="Tesla", "Tesla",
    L4266="CCS, Type 2", "CCS, Type 2",
    L4266="Type 2, CCS", "CCS, Type 2",
    L4266="CHAdeMO, Type 2", "CHAdeMO, Type 2",
    L4266="Type 2, CHAdeMO", "CHAdeMO, Type 2",
    L4266="CCS, Tesla", "CCS, Tesla",
    L4266="Tesla, CCS", "CCS, Tesla",
    L4266="Tesla, Type 2", "Tesla, Type 2",
    L4266="Type 2, Tesla", "Tesla, Type 2",
    L4266="CCS, CHAdeMO", "CCS, CHAdeMO",
    L4266="CHAdeMO, CCS", "CCS, CHAdeMO",
    L4266="CHAdeMO, Tesla", "CHAdeMO, Tesla",
    L4266="Tesla, CHAdeMO", "CHAdeMO, Tesla"
)</f>
        <v>Type 2</v>
      </c>
    </row>
    <row r="4267" spans="1:23" x14ac:dyDescent="0.25">
      <c r="A4267" t="s">
        <v>8538</v>
      </c>
      <c r="B4267">
        <v>37.544772999999999</v>
      </c>
      <c r="C4267">
        <v>126.99440300000001</v>
      </c>
      <c r="D4267" t="s">
        <v>8539</v>
      </c>
      <c r="E4267" t="s">
        <v>38</v>
      </c>
      <c r="F4267">
        <v>0.35</v>
      </c>
      <c r="G4267" t="s">
        <v>32</v>
      </c>
      <c r="H4267">
        <v>12.61</v>
      </c>
      <c r="I4267">
        <v>41</v>
      </c>
      <c r="J4267" t="s">
        <v>33</v>
      </c>
      <c r="K4267">
        <v>350</v>
      </c>
      <c r="L4267" t="s">
        <v>77</v>
      </c>
      <c r="M4267">
        <v>2015</v>
      </c>
      <c r="N4267" t="s">
        <v>23</v>
      </c>
      <c r="O4267">
        <v>3.2</v>
      </c>
      <c r="P4267">
        <v>8</v>
      </c>
      <c r="Q4267" t="s">
        <v>29</v>
      </c>
      <c r="R4267">
        <v>15</v>
      </c>
      <c r="S4267">
        <f t="shared" si="198"/>
        <v>615</v>
      </c>
      <c r="T4267">
        <f t="shared" si="199"/>
        <v>215.25</v>
      </c>
      <c r="U4267" s="2">
        <f t="shared" si="200"/>
        <v>0.1951219512195122</v>
      </c>
      <c r="V4267" t="str" cm="1">
        <f t="array" ref="V4267">_xlfn.IFS(H4267&lt;5,"Urban",H4267&lt;=12,"Sub-Urban",H4267&gt;12,"Out Of City")</f>
        <v>Out Of City</v>
      </c>
      <c r="W4267" t="str" cm="1">
        <f t="array" ref="W4267">_xlfn.IFS(
    L4267="CCS", "CCS",
    L4267="Type 2", "Type 2",
    L4267="CHAdeMO", "CHAdeMO",
    L4267="Tesla", "Tesla",
    L4267="CCS, Type 2", "CCS, Type 2",
    L4267="Type 2, CCS", "CCS, Type 2",
    L4267="CHAdeMO, Type 2", "CHAdeMO, Type 2",
    L4267="Type 2, CHAdeMO", "CHAdeMO, Type 2",
    L4267="CCS, Tesla", "CCS, Tesla",
    L4267="Tesla, CCS", "CCS, Tesla",
    L4267="Tesla, Type 2", "Tesla, Type 2",
    L4267="Type 2, Tesla", "Tesla, Type 2",
    L4267="CCS, CHAdeMO", "CCS, CHAdeMO",
    L4267="CHAdeMO, CCS", "CCS, CHAdeMO",
    L4267="CHAdeMO, Tesla", "CHAdeMO, Tesla",
    L4267="Tesla, CHAdeMO", "CHAdeMO, Tesla"
)</f>
        <v>CHAdeMO</v>
      </c>
    </row>
    <row r="4268" spans="1:23" x14ac:dyDescent="0.25">
      <c r="A4268" t="s">
        <v>8540</v>
      </c>
      <c r="B4268">
        <v>34.058684999999997</v>
      </c>
      <c r="C4268">
        <v>-118.31922900000001</v>
      </c>
      <c r="D4268" t="s">
        <v>8541</v>
      </c>
      <c r="E4268" t="s">
        <v>38</v>
      </c>
      <c r="F4268">
        <v>0.28999999999999998</v>
      </c>
      <c r="G4268" s="1" t="s">
        <v>9985</v>
      </c>
      <c r="H4268">
        <v>11.41</v>
      </c>
      <c r="I4268">
        <v>24</v>
      </c>
      <c r="J4268" t="s">
        <v>47</v>
      </c>
      <c r="K4268">
        <v>150</v>
      </c>
      <c r="L4268" t="s">
        <v>47</v>
      </c>
      <c r="M4268">
        <v>2022</v>
      </c>
      <c r="N4268" t="s">
        <v>35</v>
      </c>
      <c r="O4268">
        <v>4.4000000000000004</v>
      </c>
      <c r="P4268">
        <v>7</v>
      </c>
      <c r="Q4268" t="s">
        <v>29</v>
      </c>
      <c r="R4268">
        <v>17</v>
      </c>
      <c r="S4268">
        <f t="shared" si="198"/>
        <v>408</v>
      </c>
      <c r="T4268">
        <f t="shared" si="199"/>
        <v>118.32</v>
      </c>
      <c r="U4268" s="2">
        <f t="shared" si="200"/>
        <v>0.29166666666666669</v>
      </c>
      <c r="V4268" t="str" cm="1">
        <f t="array" ref="V4268">_xlfn.IFS(H4268&lt;5,"Urban",H4268&lt;=12,"Sub-Urban",H4268&gt;12,"Out Of City")</f>
        <v>Sub-Urban</v>
      </c>
      <c r="W4268" t="str" cm="1">
        <f t="array" ref="W4268">_xlfn.IFS(
    L4268="CCS", "CCS",
    L4268="Type 2", "Type 2",
    L4268="CHAdeMO", "CHAdeMO",
    L4268="Tesla", "Tesla",
    L4268="CCS, Type 2", "CCS, Type 2",
    L4268="Type 2, CCS", "CCS, Type 2",
    L4268="CHAdeMO, Type 2", "CHAdeMO, Type 2",
    L4268="Type 2, CHAdeMO", "CHAdeMO, Type 2",
    L4268="CCS, Tesla", "CCS, Tesla",
    L4268="Tesla, CCS", "CCS, Tesla",
    L4268="Tesla, Type 2", "Tesla, Type 2",
    L4268="Type 2, Tesla", "Tesla, Type 2",
    L4268="CCS, CHAdeMO", "CCS, CHAdeMO",
    L4268="CHAdeMO, CCS", "CCS, CHAdeMO",
    L4268="CHAdeMO, Tesla", "CHAdeMO, Tesla",
    L4268="Tesla, CHAdeMO", "CHAdeMO, Tesla"
)</f>
        <v>Tesla</v>
      </c>
    </row>
    <row r="4269" spans="1:23" x14ac:dyDescent="0.25">
      <c r="A4269" t="s">
        <v>8542</v>
      </c>
      <c r="B4269">
        <v>25.219692999999999</v>
      </c>
      <c r="C4269">
        <v>55.236265000000003</v>
      </c>
      <c r="D4269" t="s">
        <v>8543</v>
      </c>
      <c r="E4269" t="s">
        <v>38</v>
      </c>
      <c r="F4269">
        <v>0.2</v>
      </c>
      <c r="G4269" t="s">
        <v>32</v>
      </c>
      <c r="H4269">
        <v>4.1900000000000004</v>
      </c>
      <c r="I4269">
        <v>42</v>
      </c>
      <c r="J4269" t="s">
        <v>21</v>
      </c>
      <c r="K4269">
        <v>150</v>
      </c>
      <c r="L4269" t="s">
        <v>85</v>
      </c>
      <c r="M4269">
        <v>2020</v>
      </c>
      <c r="N4269" t="s">
        <v>23</v>
      </c>
      <c r="O4269">
        <v>3.9</v>
      </c>
      <c r="P4269">
        <v>1</v>
      </c>
      <c r="Q4269" t="s">
        <v>48</v>
      </c>
      <c r="R4269">
        <v>12</v>
      </c>
      <c r="S4269">
        <f t="shared" si="198"/>
        <v>504</v>
      </c>
      <c r="T4269">
        <f t="shared" si="199"/>
        <v>100.80000000000001</v>
      </c>
      <c r="U4269" s="2">
        <f t="shared" si="200"/>
        <v>2.3809523809523808E-2</v>
      </c>
      <c r="V4269" t="str" cm="1">
        <f t="array" ref="V4269">_xlfn.IFS(H4269&lt;5,"Urban",H4269&lt;=12,"Sub-Urban",H4269&gt;12,"Out Of City")</f>
        <v>Urban</v>
      </c>
      <c r="W4269" t="str" cm="1">
        <f t="array" ref="W4269">_xlfn.IFS(
    L4269="CCS", "CCS",
    L4269="Type 2", "Type 2",
    L4269="CHAdeMO", "CHAdeMO",
    L4269="Tesla", "Tesla",
    L4269="CCS, Type 2", "CCS, Type 2",
    L4269="Type 2, CCS", "CCS, Type 2",
    L4269="CHAdeMO, Type 2", "CHAdeMO, Type 2",
    L4269="Type 2, CHAdeMO", "CHAdeMO, Type 2",
    L4269="CCS, Tesla", "CCS, Tesla",
    L4269="Tesla, CCS", "CCS, Tesla",
    L4269="Tesla, Type 2", "Tesla, Type 2",
    L4269="Type 2, Tesla", "Tesla, Type 2",
    L4269="CCS, CHAdeMO", "CCS, CHAdeMO",
    L4269="CHAdeMO, CCS", "CCS, CHAdeMO",
    L4269="CHAdeMO, Tesla", "CHAdeMO, Tesla",
    L4269="Tesla, CHAdeMO", "CHAdeMO, Tesla"
)</f>
        <v>CHAdeMO, Tesla</v>
      </c>
    </row>
    <row r="4270" spans="1:23" x14ac:dyDescent="0.25">
      <c r="A4270" t="s">
        <v>8544</v>
      </c>
      <c r="B4270">
        <v>-23.573619999999998</v>
      </c>
      <c r="C4270">
        <v>-46.675265000000003</v>
      </c>
      <c r="D4270" t="s">
        <v>8545</v>
      </c>
      <c r="E4270" t="s">
        <v>38</v>
      </c>
      <c r="F4270">
        <v>0.34</v>
      </c>
      <c r="G4270" s="1" t="s">
        <v>9985</v>
      </c>
      <c r="H4270">
        <v>12.93</v>
      </c>
      <c r="I4270">
        <v>18</v>
      </c>
      <c r="J4270" t="s">
        <v>47</v>
      </c>
      <c r="K4270">
        <v>22</v>
      </c>
      <c r="L4270" t="s">
        <v>77</v>
      </c>
      <c r="M4270">
        <v>2014</v>
      </c>
      <c r="N4270" t="s">
        <v>35</v>
      </c>
      <c r="O4270">
        <v>3.9</v>
      </c>
      <c r="P4270">
        <v>8</v>
      </c>
      <c r="Q4270" t="s">
        <v>48</v>
      </c>
      <c r="R4270">
        <v>10</v>
      </c>
      <c r="S4270">
        <f t="shared" si="198"/>
        <v>180</v>
      </c>
      <c r="T4270">
        <f t="shared" si="199"/>
        <v>61.2</v>
      </c>
      <c r="U4270" s="2">
        <f t="shared" si="200"/>
        <v>0.44444444444444442</v>
      </c>
      <c r="V4270" t="str" cm="1">
        <f t="array" ref="V4270">_xlfn.IFS(H4270&lt;5,"Urban",H4270&lt;=12,"Sub-Urban",H4270&gt;12,"Out Of City")</f>
        <v>Out Of City</v>
      </c>
      <c r="W4270" t="str" cm="1">
        <f t="array" ref="W4270">_xlfn.IFS(
    L4270="CCS", "CCS",
    L4270="Type 2", "Type 2",
    L4270="CHAdeMO", "CHAdeMO",
    L4270="Tesla", "Tesla",
    L4270="CCS, Type 2", "CCS, Type 2",
    L4270="Type 2, CCS", "CCS, Type 2",
    L4270="CHAdeMO, Type 2", "CHAdeMO, Type 2",
    L4270="Type 2, CHAdeMO", "CHAdeMO, Type 2",
    L4270="CCS, Tesla", "CCS, Tesla",
    L4270="Tesla, CCS", "CCS, Tesla",
    L4270="Tesla, Type 2", "Tesla, Type 2",
    L4270="Type 2, Tesla", "Tesla, Type 2",
    L4270="CCS, CHAdeMO", "CCS, CHAdeMO",
    L4270="CHAdeMO, CCS", "CCS, CHAdeMO",
    L4270="CHAdeMO, Tesla", "CHAdeMO, Tesla",
    L4270="Tesla, CHAdeMO", "CHAdeMO, Tesla"
)</f>
        <v>CHAdeMO</v>
      </c>
    </row>
    <row r="4271" spans="1:23" x14ac:dyDescent="0.25">
      <c r="A4271" t="s">
        <v>8546</v>
      </c>
      <c r="B4271">
        <v>-33.744117000000003</v>
      </c>
      <c r="C4271">
        <v>151.39943099999999</v>
      </c>
      <c r="D4271" t="s">
        <v>8547</v>
      </c>
      <c r="E4271" t="s">
        <v>38</v>
      </c>
      <c r="F4271">
        <v>0.28999999999999998</v>
      </c>
      <c r="G4271" s="1" t="s">
        <v>9985</v>
      </c>
      <c r="H4271">
        <v>19.45</v>
      </c>
      <c r="I4271">
        <v>22</v>
      </c>
      <c r="J4271" t="s">
        <v>47</v>
      </c>
      <c r="K4271">
        <v>150</v>
      </c>
      <c r="L4271" t="s">
        <v>111</v>
      </c>
      <c r="M4271">
        <v>2018</v>
      </c>
      <c r="N4271" t="s">
        <v>23</v>
      </c>
      <c r="O4271">
        <v>3.6</v>
      </c>
      <c r="P4271">
        <v>2</v>
      </c>
      <c r="Q4271" t="s">
        <v>24</v>
      </c>
      <c r="R4271">
        <v>18</v>
      </c>
      <c r="S4271">
        <f t="shared" si="198"/>
        <v>396</v>
      </c>
      <c r="T4271">
        <f t="shared" si="199"/>
        <v>114.83999999999999</v>
      </c>
      <c r="U4271" s="2">
        <f t="shared" si="200"/>
        <v>9.0909090909090912E-2</v>
      </c>
      <c r="V4271" t="str" cm="1">
        <f t="array" ref="V4271">_xlfn.IFS(H4271&lt;5,"Urban",H4271&lt;=12,"Sub-Urban",H4271&gt;12,"Out Of City")</f>
        <v>Out Of City</v>
      </c>
      <c r="W4271" t="str" cm="1">
        <f t="array" ref="W4271">_xlfn.IFS(
    L4271="CCS", "CCS",
    L4271="Type 2", "Type 2",
    L4271="CHAdeMO", "CHAdeMO",
    L4271="Tesla", "Tesla",
    L4271="CCS, Type 2", "CCS, Type 2",
    L4271="Type 2, CCS", "CCS, Type 2",
    L4271="CHAdeMO, Type 2", "CHAdeMO, Type 2",
    L4271="Type 2, CHAdeMO", "CHAdeMO, Type 2",
    L4271="CCS, Tesla", "CCS, Tesla",
    L4271="Tesla, CCS", "CCS, Tesla",
    L4271="Tesla, Type 2", "Tesla, Type 2",
    L4271="Type 2, Tesla", "Tesla, Type 2",
    L4271="CCS, CHAdeMO", "CCS, CHAdeMO",
    L4271="CHAdeMO, CCS", "CCS, CHAdeMO",
    L4271="CHAdeMO, Tesla", "CHAdeMO, Tesla",
    L4271="Tesla, CHAdeMO", "CHAdeMO, Tesla"
)</f>
        <v>CCS, Type 2</v>
      </c>
    </row>
    <row r="4272" spans="1:23" x14ac:dyDescent="0.25">
      <c r="A4272" t="s">
        <v>8548</v>
      </c>
      <c r="B4272">
        <v>-9.6579490000000003</v>
      </c>
      <c r="C4272">
        <v>-101.26616199999999</v>
      </c>
      <c r="D4272" t="s">
        <v>8549</v>
      </c>
      <c r="E4272" t="s">
        <v>27</v>
      </c>
      <c r="F4272">
        <v>0.17</v>
      </c>
      <c r="G4272" t="s">
        <v>20</v>
      </c>
      <c r="H4272">
        <v>16.73</v>
      </c>
      <c r="I4272">
        <v>26</v>
      </c>
      <c r="J4272" t="s">
        <v>21</v>
      </c>
      <c r="K4272">
        <v>150</v>
      </c>
      <c r="L4272" t="s">
        <v>77</v>
      </c>
      <c r="M4272">
        <v>2019</v>
      </c>
      <c r="N4272" t="s">
        <v>23</v>
      </c>
      <c r="O4272">
        <v>4.7</v>
      </c>
      <c r="P4272">
        <v>9</v>
      </c>
      <c r="Q4272" t="s">
        <v>24</v>
      </c>
      <c r="R4272">
        <v>56</v>
      </c>
      <c r="S4272">
        <f t="shared" si="198"/>
        <v>1456</v>
      </c>
      <c r="T4272">
        <f t="shared" si="199"/>
        <v>247.52</v>
      </c>
      <c r="U4272" s="2">
        <f t="shared" si="200"/>
        <v>0.34615384615384615</v>
      </c>
      <c r="V4272" t="str" cm="1">
        <f t="array" ref="V4272">_xlfn.IFS(H4272&lt;5,"Urban",H4272&lt;=12,"Sub-Urban",H4272&gt;12,"Out Of City")</f>
        <v>Out Of City</v>
      </c>
      <c r="W4272" t="str" cm="1">
        <f t="array" ref="W4272">_xlfn.IFS(
    L4272="CCS", "CCS",
    L4272="Type 2", "Type 2",
    L4272="CHAdeMO", "CHAdeMO",
    L4272="Tesla", "Tesla",
    L4272="CCS, Type 2", "CCS, Type 2",
    L4272="Type 2, CCS", "CCS, Type 2",
    L4272="CHAdeMO, Type 2", "CHAdeMO, Type 2",
    L4272="Type 2, CHAdeMO", "CHAdeMO, Type 2",
    L4272="CCS, Tesla", "CCS, Tesla",
    L4272="Tesla, CCS", "CCS, Tesla",
    L4272="Tesla, Type 2", "Tesla, Type 2",
    L4272="Type 2, Tesla", "Tesla, Type 2",
    L4272="CCS, CHAdeMO", "CCS, CHAdeMO",
    L4272="CHAdeMO, CCS", "CCS, CHAdeMO",
    L4272="CHAdeMO, Tesla", "CHAdeMO, Tesla",
    L4272="Tesla, CHAdeMO", "CHAdeMO, Tesla"
)</f>
        <v>CHAdeMO</v>
      </c>
    </row>
    <row r="4273" spans="1:23" x14ac:dyDescent="0.25">
      <c r="A4273" t="s">
        <v>8550</v>
      </c>
      <c r="B4273">
        <v>37.668073</v>
      </c>
      <c r="C4273">
        <v>126.985013</v>
      </c>
      <c r="D4273" t="s">
        <v>8551</v>
      </c>
      <c r="E4273" t="s">
        <v>38</v>
      </c>
      <c r="F4273">
        <v>0.33</v>
      </c>
      <c r="G4273" t="s">
        <v>20</v>
      </c>
      <c r="H4273">
        <v>10.34</v>
      </c>
      <c r="I4273">
        <v>42</v>
      </c>
      <c r="J4273" t="s">
        <v>33</v>
      </c>
      <c r="K4273">
        <v>350</v>
      </c>
      <c r="L4273" t="s">
        <v>22</v>
      </c>
      <c r="M4273">
        <v>2021</v>
      </c>
      <c r="N4273" t="s">
        <v>23</v>
      </c>
      <c r="O4273">
        <v>3.5</v>
      </c>
      <c r="P4273">
        <v>9</v>
      </c>
      <c r="Q4273" t="s">
        <v>48</v>
      </c>
      <c r="R4273">
        <v>11</v>
      </c>
      <c r="S4273">
        <f t="shared" si="198"/>
        <v>462</v>
      </c>
      <c r="T4273">
        <f t="shared" si="199"/>
        <v>152.46</v>
      </c>
      <c r="U4273" s="2">
        <f t="shared" si="200"/>
        <v>0.21428571428571427</v>
      </c>
      <c r="V4273" t="str" cm="1">
        <f t="array" ref="V4273">_xlfn.IFS(H4273&lt;5,"Urban",H4273&lt;=12,"Sub-Urban",H4273&gt;12,"Out Of City")</f>
        <v>Sub-Urban</v>
      </c>
      <c r="W4273" t="str" cm="1">
        <f t="array" ref="W4273">_xlfn.IFS(
    L4273="CCS", "CCS",
    L4273="Type 2", "Type 2",
    L4273="CHAdeMO", "CHAdeMO",
    L4273="Tesla", "Tesla",
    L4273="CCS, Type 2", "CCS, Type 2",
    L4273="Type 2, CCS", "CCS, Type 2",
    L4273="CHAdeMO, Type 2", "CHAdeMO, Type 2",
    L4273="Type 2, CHAdeMO", "CHAdeMO, Type 2",
    L4273="CCS, Tesla", "CCS, Tesla",
    L4273="Tesla, CCS", "CCS, Tesla",
    L4273="Tesla, Type 2", "Tesla, Type 2",
    L4273="Type 2, Tesla", "Tesla, Type 2",
    L4273="CCS, CHAdeMO", "CCS, CHAdeMO",
    L4273="CHAdeMO, CCS", "CCS, CHAdeMO",
    L4273="CHAdeMO, Tesla", "CHAdeMO, Tesla",
    L4273="Tesla, CHAdeMO", "CHAdeMO, Tesla"
)</f>
        <v>CCS, CHAdeMO</v>
      </c>
    </row>
    <row r="4274" spans="1:23" x14ac:dyDescent="0.25">
      <c r="A4274" t="s">
        <v>8552</v>
      </c>
      <c r="B4274">
        <v>39.847991</v>
      </c>
      <c r="C4274">
        <v>116.321876</v>
      </c>
      <c r="D4274" t="s">
        <v>8553</v>
      </c>
      <c r="E4274" t="s">
        <v>19</v>
      </c>
      <c r="F4274">
        <v>0.31</v>
      </c>
      <c r="G4274" s="1" t="s">
        <v>9985</v>
      </c>
      <c r="H4274">
        <v>4.3600000000000003</v>
      </c>
      <c r="I4274">
        <v>47</v>
      </c>
      <c r="J4274" t="s">
        <v>39</v>
      </c>
      <c r="K4274">
        <v>22</v>
      </c>
      <c r="L4274" t="s">
        <v>111</v>
      </c>
      <c r="M4274">
        <v>2013</v>
      </c>
      <c r="N4274" t="s">
        <v>35</v>
      </c>
      <c r="O4274">
        <v>4.2</v>
      </c>
      <c r="P4274">
        <v>1</v>
      </c>
      <c r="Q4274" t="s">
        <v>48</v>
      </c>
      <c r="R4274">
        <v>24</v>
      </c>
      <c r="S4274">
        <f t="shared" si="198"/>
        <v>1128</v>
      </c>
      <c r="T4274">
        <f t="shared" si="199"/>
        <v>349.68</v>
      </c>
      <c r="U4274" s="2">
        <f t="shared" si="200"/>
        <v>2.1276595744680851E-2</v>
      </c>
      <c r="V4274" t="str" cm="1">
        <f t="array" ref="V4274">_xlfn.IFS(H4274&lt;5,"Urban",H4274&lt;=12,"Sub-Urban",H4274&gt;12,"Out Of City")</f>
        <v>Urban</v>
      </c>
      <c r="W4274" t="str" cm="1">
        <f t="array" ref="W4274">_xlfn.IFS(
    L4274="CCS", "CCS",
    L4274="Type 2", "Type 2",
    L4274="CHAdeMO", "CHAdeMO",
    L4274="Tesla", "Tesla",
    L4274="CCS, Type 2", "CCS, Type 2",
    L4274="Type 2, CCS", "CCS, Type 2",
    L4274="CHAdeMO, Type 2", "CHAdeMO, Type 2",
    L4274="Type 2, CHAdeMO", "CHAdeMO, Type 2",
    L4274="CCS, Tesla", "CCS, Tesla",
    L4274="Tesla, CCS", "CCS, Tesla",
    L4274="Tesla, Type 2", "Tesla, Type 2",
    L4274="Type 2, Tesla", "Tesla, Type 2",
    L4274="CCS, CHAdeMO", "CCS, CHAdeMO",
    L4274="CHAdeMO, CCS", "CCS, CHAdeMO",
    L4274="CHAdeMO, Tesla", "CHAdeMO, Tesla",
    L4274="Tesla, CHAdeMO", "CHAdeMO, Tesla"
)</f>
        <v>CCS, Type 2</v>
      </c>
    </row>
    <row r="4275" spans="1:23" x14ac:dyDescent="0.25">
      <c r="A4275" t="s">
        <v>8554</v>
      </c>
      <c r="B4275">
        <v>-23.580202</v>
      </c>
      <c r="C4275">
        <v>-46.677495999999998</v>
      </c>
      <c r="D4275" t="s">
        <v>8555</v>
      </c>
      <c r="E4275" t="s">
        <v>19</v>
      </c>
      <c r="F4275">
        <v>0.44</v>
      </c>
      <c r="G4275" t="s">
        <v>32</v>
      </c>
      <c r="H4275">
        <v>13.37</v>
      </c>
      <c r="I4275">
        <v>38</v>
      </c>
      <c r="J4275" t="s">
        <v>33</v>
      </c>
      <c r="K4275">
        <v>22</v>
      </c>
      <c r="L4275" t="s">
        <v>51</v>
      </c>
      <c r="M4275">
        <v>2020</v>
      </c>
      <c r="N4275" t="s">
        <v>23</v>
      </c>
      <c r="O4275">
        <v>4.5999999999999996</v>
      </c>
      <c r="P4275">
        <v>10</v>
      </c>
      <c r="Q4275" t="s">
        <v>24</v>
      </c>
      <c r="R4275">
        <v>31</v>
      </c>
      <c r="S4275">
        <f t="shared" si="198"/>
        <v>1178</v>
      </c>
      <c r="T4275">
        <f t="shared" si="199"/>
        <v>518.32000000000005</v>
      </c>
      <c r="U4275" s="2">
        <f t="shared" si="200"/>
        <v>0.26315789473684209</v>
      </c>
      <c r="V4275" t="str" cm="1">
        <f t="array" ref="V4275">_xlfn.IFS(H4275&lt;5,"Urban",H4275&lt;=12,"Sub-Urban",H4275&gt;12,"Out Of City")</f>
        <v>Out Of City</v>
      </c>
      <c r="W4275" t="str" cm="1">
        <f t="array" ref="W4275">_xlfn.IFS(
    L4275="CCS", "CCS",
    L4275="Type 2", "Type 2",
    L4275="CHAdeMO", "CHAdeMO",
    L4275="Tesla", "Tesla",
    L4275="CCS, Type 2", "CCS, Type 2",
    L4275="Type 2, CCS", "CCS, Type 2",
    L4275="CHAdeMO, Type 2", "CHAdeMO, Type 2",
    L4275="Type 2, CHAdeMO", "CHAdeMO, Type 2",
    L4275="CCS, Tesla", "CCS, Tesla",
    L4275="Tesla, CCS", "CCS, Tesla",
    L4275="Tesla, Type 2", "Tesla, Type 2",
    L4275="Type 2, Tesla", "Tesla, Type 2",
    L4275="CCS, CHAdeMO", "CCS, CHAdeMO",
    L4275="CHAdeMO, CCS", "CCS, CHAdeMO",
    L4275="CHAdeMO, Tesla", "CHAdeMO, Tesla",
    L4275="Tesla, CHAdeMO", "CHAdeMO, Tesla"
)</f>
        <v>CCS, Tesla</v>
      </c>
    </row>
    <row r="4276" spans="1:23" x14ac:dyDescent="0.25">
      <c r="A4276" t="s">
        <v>8556</v>
      </c>
      <c r="B4276">
        <v>34.124155000000002</v>
      </c>
      <c r="C4276">
        <v>-118.26356800000001</v>
      </c>
      <c r="D4276" t="s">
        <v>8557</v>
      </c>
      <c r="E4276" t="s">
        <v>19</v>
      </c>
      <c r="F4276">
        <v>0.26</v>
      </c>
      <c r="G4276" t="s">
        <v>32</v>
      </c>
      <c r="H4276">
        <v>18.059999999999999</v>
      </c>
      <c r="I4276">
        <v>81</v>
      </c>
      <c r="J4276" t="s">
        <v>46</v>
      </c>
      <c r="K4276">
        <v>50</v>
      </c>
      <c r="L4276" t="s">
        <v>40</v>
      </c>
      <c r="M4276">
        <v>2014</v>
      </c>
      <c r="N4276" t="s">
        <v>23</v>
      </c>
      <c r="O4276">
        <v>4.2</v>
      </c>
      <c r="P4276">
        <v>3</v>
      </c>
      <c r="Q4276" t="s">
        <v>29</v>
      </c>
      <c r="R4276">
        <v>21</v>
      </c>
      <c r="S4276">
        <f t="shared" si="198"/>
        <v>1701</v>
      </c>
      <c r="T4276">
        <f t="shared" si="199"/>
        <v>442.26</v>
      </c>
      <c r="U4276" s="2">
        <f t="shared" si="200"/>
        <v>3.7037037037037035E-2</v>
      </c>
      <c r="V4276" t="str" cm="1">
        <f t="array" ref="V4276">_xlfn.IFS(H4276&lt;5,"Urban",H4276&lt;=12,"Sub-Urban",H4276&gt;12,"Out Of City")</f>
        <v>Out Of City</v>
      </c>
      <c r="W4276" t="str" cm="1">
        <f t="array" ref="W4276">_xlfn.IFS(
    L4276="CCS", "CCS",
    L4276="Type 2", "Type 2",
    L4276="CHAdeMO", "CHAdeMO",
    L4276="Tesla", "Tesla",
    L4276="CCS, Type 2", "CCS, Type 2",
    L4276="Type 2, CCS", "CCS, Type 2",
    L4276="CHAdeMO, Type 2", "CHAdeMO, Type 2",
    L4276="Type 2, CHAdeMO", "CHAdeMO, Type 2",
    L4276="CCS, Tesla", "CCS, Tesla",
    L4276="Tesla, CCS", "CCS, Tesla",
    L4276="Tesla, Type 2", "Tesla, Type 2",
    L4276="Type 2, Tesla", "Tesla, Type 2",
    L4276="CCS, CHAdeMO", "CCS, CHAdeMO",
    L4276="CHAdeMO, CCS", "CCS, CHAdeMO",
    L4276="CHAdeMO, Tesla", "CHAdeMO, Tesla",
    L4276="Tesla, CHAdeMO", "CHAdeMO, Tesla"
)</f>
        <v>Type 2</v>
      </c>
    </row>
    <row r="4277" spans="1:23" x14ac:dyDescent="0.25">
      <c r="A4277" t="s">
        <v>8558</v>
      </c>
      <c r="B4277">
        <v>19.194057999999998</v>
      </c>
      <c r="C4277">
        <v>72.972673</v>
      </c>
      <c r="D4277" t="s">
        <v>8559</v>
      </c>
      <c r="E4277" t="s">
        <v>27</v>
      </c>
      <c r="F4277">
        <v>0.3</v>
      </c>
      <c r="G4277" s="1" t="s">
        <v>9985</v>
      </c>
      <c r="H4277">
        <v>3.97</v>
      </c>
      <c r="I4277">
        <v>11</v>
      </c>
      <c r="J4277" t="s">
        <v>39</v>
      </c>
      <c r="K4277">
        <v>50</v>
      </c>
      <c r="L4277" t="s">
        <v>43</v>
      </c>
      <c r="M4277">
        <v>2022</v>
      </c>
      <c r="N4277" t="s">
        <v>35</v>
      </c>
      <c r="O4277">
        <v>4.9000000000000004</v>
      </c>
      <c r="P4277">
        <v>3</v>
      </c>
      <c r="Q4277" t="s">
        <v>24</v>
      </c>
      <c r="R4277">
        <v>57</v>
      </c>
      <c r="S4277">
        <f t="shared" si="198"/>
        <v>627</v>
      </c>
      <c r="T4277">
        <f t="shared" si="199"/>
        <v>188.1</v>
      </c>
      <c r="U4277" s="2">
        <f t="shared" si="200"/>
        <v>0.27272727272727271</v>
      </c>
      <c r="V4277" t="str" cm="1">
        <f t="array" ref="V4277">_xlfn.IFS(H4277&lt;5,"Urban",H4277&lt;=12,"Sub-Urban",H4277&gt;12,"Out Of City")</f>
        <v>Urban</v>
      </c>
      <c r="W4277" t="str" cm="1">
        <f t="array" ref="W4277">_xlfn.IFS(
    L4277="CCS", "CCS",
    L4277="Type 2", "Type 2",
    L4277="CHAdeMO", "CHAdeMO",
    L4277="Tesla", "Tesla",
    L4277="CCS, Type 2", "CCS, Type 2",
    L4277="Type 2, CCS", "CCS, Type 2",
    L4277="CHAdeMO, Type 2", "CHAdeMO, Type 2",
    L4277="Type 2, CHAdeMO", "CHAdeMO, Type 2",
    L4277="CCS, Tesla", "CCS, Tesla",
    L4277="Tesla, CCS", "CCS, Tesla",
    L4277="Tesla, Type 2", "Tesla, Type 2",
    L4277="Type 2, Tesla", "Tesla, Type 2",
    L4277="CCS, CHAdeMO", "CCS, CHAdeMO",
    L4277="CHAdeMO, CCS", "CCS, CHAdeMO",
    L4277="CHAdeMO, Tesla", "CHAdeMO, Tesla",
    L4277="Tesla, CHAdeMO", "CHAdeMO, Tesla"
)</f>
        <v>CCS</v>
      </c>
    </row>
    <row r="4278" spans="1:23" x14ac:dyDescent="0.25">
      <c r="A4278" t="s">
        <v>8560</v>
      </c>
      <c r="B4278">
        <v>39.989294999999998</v>
      </c>
      <c r="C4278">
        <v>116.400453</v>
      </c>
      <c r="D4278" t="s">
        <v>8561</v>
      </c>
      <c r="E4278" t="s">
        <v>19</v>
      </c>
      <c r="F4278">
        <v>0.49</v>
      </c>
      <c r="G4278" t="s">
        <v>32</v>
      </c>
      <c r="H4278">
        <v>19.059999999999999</v>
      </c>
      <c r="I4278">
        <v>47</v>
      </c>
      <c r="J4278" t="s">
        <v>21</v>
      </c>
      <c r="K4278">
        <v>150</v>
      </c>
      <c r="L4278" t="s">
        <v>40</v>
      </c>
      <c r="M4278">
        <v>2015</v>
      </c>
      <c r="N4278" t="s">
        <v>35</v>
      </c>
      <c r="O4278">
        <v>4.5999999999999996</v>
      </c>
      <c r="P4278">
        <v>2</v>
      </c>
      <c r="Q4278" t="s">
        <v>48</v>
      </c>
      <c r="R4278">
        <v>40</v>
      </c>
      <c r="S4278">
        <f t="shared" si="198"/>
        <v>1880</v>
      </c>
      <c r="T4278">
        <f t="shared" si="199"/>
        <v>921.19999999999993</v>
      </c>
      <c r="U4278" s="2">
        <f t="shared" si="200"/>
        <v>4.2553191489361701E-2</v>
      </c>
      <c r="V4278" t="str" cm="1">
        <f t="array" ref="V4278">_xlfn.IFS(H4278&lt;5,"Urban",H4278&lt;=12,"Sub-Urban",H4278&gt;12,"Out Of City")</f>
        <v>Out Of City</v>
      </c>
      <c r="W4278" t="str" cm="1">
        <f t="array" ref="W4278">_xlfn.IFS(
    L4278="CCS", "CCS",
    L4278="Type 2", "Type 2",
    L4278="CHAdeMO", "CHAdeMO",
    L4278="Tesla", "Tesla",
    L4278="CCS, Type 2", "CCS, Type 2",
    L4278="Type 2, CCS", "CCS, Type 2",
    L4278="CHAdeMO, Type 2", "CHAdeMO, Type 2",
    L4278="Type 2, CHAdeMO", "CHAdeMO, Type 2",
    L4278="CCS, Tesla", "CCS, Tesla",
    L4278="Tesla, CCS", "CCS, Tesla",
    L4278="Tesla, Type 2", "Tesla, Type 2",
    L4278="Type 2, Tesla", "Tesla, Type 2",
    L4278="CCS, CHAdeMO", "CCS, CHAdeMO",
    L4278="CHAdeMO, CCS", "CCS, CHAdeMO",
    L4278="CHAdeMO, Tesla", "CHAdeMO, Tesla",
    L4278="Tesla, CHAdeMO", "CHAdeMO, Tesla"
)</f>
        <v>Type 2</v>
      </c>
    </row>
    <row r="4279" spans="1:23" x14ac:dyDescent="0.25">
      <c r="A4279" t="s">
        <v>8562</v>
      </c>
      <c r="B4279">
        <v>18.986678000000001</v>
      </c>
      <c r="C4279">
        <v>72.940184000000002</v>
      </c>
      <c r="D4279" t="s">
        <v>1702</v>
      </c>
      <c r="E4279" t="s">
        <v>19</v>
      </c>
      <c r="F4279">
        <v>0.11</v>
      </c>
      <c r="G4279" t="s">
        <v>32</v>
      </c>
      <c r="H4279">
        <v>1.63</v>
      </c>
      <c r="I4279">
        <v>41</v>
      </c>
      <c r="J4279" t="s">
        <v>47</v>
      </c>
      <c r="K4279">
        <v>50</v>
      </c>
      <c r="L4279" t="s">
        <v>61</v>
      </c>
      <c r="M4279">
        <v>2018</v>
      </c>
      <c r="N4279" t="s">
        <v>35</v>
      </c>
      <c r="O4279">
        <v>4.5999999999999996</v>
      </c>
      <c r="P4279">
        <v>3</v>
      </c>
      <c r="Q4279" t="s">
        <v>48</v>
      </c>
      <c r="R4279">
        <v>30</v>
      </c>
      <c r="S4279">
        <f t="shared" si="198"/>
        <v>1230</v>
      </c>
      <c r="T4279">
        <f t="shared" si="199"/>
        <v>135.30000000000001</v>
      </c>
      <c r="U4279" s="2">
        <f t="shared" si="200"/>
        <v>7.3170731707317069E-2</v>
      </c>
      <c r="V4279" t="str" cm="1">
        <f t="array" ref="V4279">_xlfn.IFS(H4279&lt;5,"Urban",H4279&lt;=12,"Sub-Urban",H4279&gt;12,"Out Of City")</f>
        <v>Urban</v>
      </c>
      <c r="W4279" t="str" cm="1">
        <f t="array" ref="W4279">_xlfn.IFS(
    L4279="CCS", "CCS",
    L4279="Type 2", "Type 2",
    L4279="CHAdeMO", "CHAdeMO",
    L4279="Tesla", "Tesla",
    L4279="CCS, Type 2", "CCS, Type 2",
    L4279="Type 2, CCS", "CCS, Type 2",
    L4279="CHAdeMO, Type 2", "CHAdeMO, Type 2",
    L4279="Type 2, CHAdeMO", "CHAdeMO, Type 2",
    L4279="CCS, Tesla", "CCS, Tesla",
    L4279="Tesla, CCS", "CCS, Tesla",
    L4279="Tesla, Type 2", "Tesla, Type 2",
    L4279="Type 2, Tesla", "Tesla, Type 2",
    L4279="CCS, CHAdeMO", "CCS, CHAdeMO",
    L4279="CHAdeMO, CCS", "CCS, CHAdeMO",
    L4279="CHAdeMO, Tesla", "CHAdeMO, Tesla",
    L4279="Tesla, CHAdeMO", "CHAdeMO, Tesla"
)</f>
        <v>CHAdeMO, Tesla</v>
      </c>
    </row>
    <row r="4280" spans="1:23" x14ac:dyDescent="0.25">
      <c r="A4280" t="s">
        <v>8563</v>
      </c>
      <c r="B4280">
        <v>25.339969</v>
      </c>
      <c r="C4280">
        <v>55.219509000000002</v>
      </c>
      <c r="D4280" t="s">
        <v>8564</v>
      </c>
      <c r="E4280" t="s">
        <v>27</v>
      </c>
      <c r="F4280">
        <v>0.36</v>
      </c>
      <c r="G4280" t="s">
        <v>20</v>
      </c>
      <c r="H4280">
        <v>14.67</v>
      </c>
      <c r="I4280">
        <v>57</v>
      </c>
      <c r="J4280" t="s">
        <v>33</v>
      </c>
      <c r="K4280">
        <v>50</v>
      </c>
      <c r="L4280" t="s">
        <v>43</v>
      </c>
      <c r="M4280">
        <v>2011</v>
      </c>
      <c r="N4280" t="s">
        <v>35</v>
      </c>
      <c r="O4280">
        <v>5</v>
      </c>
      <c r="P4280">
        <v>10</v>
      </c>
      <c r="Q4280" t="s">
        <v>24</v>
      </c>
      <c r="R4280">
        <v>49</v>
      </c>
      <c r="S4280">
        <f t="shared" si="198"/>
        <v>2793</v>
      </c>
      <c r="T4280">
        <f t="shared" si="199"/>
        <v>1005.48</v>
      </c>
      <c r="U4280" s="2">
        <f t="shared" si="200"/>
        <v>0.17543859649122806</v>
      </c>
      <c r="V4280" t="str" cm="1">
        <f t="array" ref="V4280">_xlfn.IFS(H4280&lt;5,"Urban",H4280&lt;=12,"Sub-Urban",H4280&gt;12,"Out Of City")</f>
        <v>Out Of City</v>
      </c>
      <c r="W4280" t="str" cm="1">
        <f t="array" ref="W4280">_xlfn.IFS(
    L4280="CCS", "CCS",
    L4280="Type 2", "Type 2",
    L4280="CHAdeMO", "CHAdeMO",
    L4280="Tesla", "Tesla",
    L4280="CCS, Type 2", "CCS, Type 2",
    L4280="Type 2, CCS", "CCS, Type 2",
    L4280="CHAdeMO, Type 2", "CHAdeMO, Type 2",
    L4280="Type 2, CHAdeMO", "CHAdeMO, Type 2",
    L4280="CCS, Tesla", "CCS, Tesla",
    L4280="Tesla, CCS", "CCS, Tesla",
    L4280="Tesla, Type 2", "Tesla, Type 2",
    L4280="Type 2, Tesla", "Tesla, Type 2",
    L4280="CCS, CHAdeMO", "CCS, CHAdeMO",
    L4280="CHAdeMO, CCS", "CCS, CHAdeMO",
    L4280="CHAdeMO, Tesla", "CHAdeMO, Tesla",
    L4280="Tesla, CHAdeMO", "CHAdeMO, Tesla"
)</f>
        <v>CCS</v>
      </c>
    </row>
    <row r="4281" spans="1:23" x14ac:dyDescent="0.25">
      <c r="A4281" t="s">
        <v>8565</v>
      </c>
      <c r="B4281">
        <v>41.801661000000003</v>
      </c>
      <c r="C4281">
        <v>-87.606421999999995</v>
      </c>
      <c r="D4281" t="s">
        <v>8566</v>
      </c>
      <c r="E4281" t="s">
        <v>38</v>
      </c>
      <c r="F4281">
        <v>0.14000000000000001</v>
      </c>
      <c r="G4281" s="1" t="s">
        <v>9985</v>
      </c>
      <c r="H4281">
        <v>8.1</v>
      </c>
      <c r="I4281">
        <v>67</v>
      </c>
      <c r="J4281" t="s">
        <v>46</v>
      </c>
      <c r="K4281">
        <v>22</v>
      </c>
      <c r="L4281" t="s">
        <v>64</v>
      </c>
      <c r="M4281">
        <v>2014</v>
      </c>
      <c r="N4281" t="s">
        <v>35</v>
      </c>
      <c r="O4281">
        <v>3.8</v>
      </c>
      <c r="P4281">
        <v>5</v>
      </c>
      <c r="Q4281" t="s">
        <v>48</v>
      </c>
      <c r="R4281">
        <v>15</v>
      </c>
      <c r="S4281">
        <f t="shared" si="198"/>
        <v>1005</v>
      </c>
      <c r="T4281">
        <f t="shared" si="199"/>
        <v>140.70000000000002</v>
      </c>
      <c r="U4281" s="2">
        <f t="shared" si="200"/>
        <v>7.4626865671641784E-2</v>
      </c>
      <c r="V4281" t="str" cm="1">
        <f t="array" ref="V4281">_xlfn.IFS(H4281&lt;5,"Urban",H4281&lt;=12,"Sub-Urban",H4281&gt;12,"Out Of City")</f>
        <v>Sub-Urban</v>
      </c>
      <c r="W4281" t="str" cm="1">
        <f t="array" ref="W4281">_xlfn.IFS(
    L4281="CCS", "CCS",
    L4281="Type 2", "Type 2",
    L4281="CHAdeMO", "CHAdeMO",
    L4281="Tesla", "Tesla",
    L4281="CCS, Type 2", "CCS, Type 2",
    L4281="Type 2, CCS", "CCS, Type 2",
    L4281="CHAdeMO, Type 2", "CHAdeMO, Type 2",
    L4281="Type 2, CHAdeMO", "CHAdeMO, Type 2",
    L4281="CCS, Tesla", "CCS, Tesla",
    L4281="Tesla, CCS", "CCS, Tesla",
    L4281="Tesla, Type 2", "Tesla, Type 2",
    L4281="Type 2, Tesla", "Tesla, Type 2",
    L4281="CCS, CHAdeMO", "CCS, CHAdeMO",
    L4281="CHAdeMO, CCS", "CCS, CHAdeMO",
    L4281="CHAdeMO, Tesla", "CHAdeMO, Tesla",
    L4281="Tesla, CHAdeMO", "CHAdeMO, Tesla"
)</f>
        <v>CCS, CHAdeMO</v>
      </c>
    </row>
    <row r="4282" spans="1:23" x14ac:dyDescent="0.25">
      <c r="A4282" t="s">
        <v>8567</v>
      </c>
      <c r="B4282">
        <v>2.5350239999999999</v>
      </c>
      <c r="C4282">
        <v>6.8206569999999997</v>
      </c>
      <c r="D4282" t="s">
        <v>8568</v>
      </c>
      <c r="E4282" t="s">
        <v>38</v>
      </c>
      <c r="F4282">
        <v>0.16</v>
      </c>
      <c r="G4282" t="s">
        <v>32</v>
      </c>
      <c r="H4282">
        <v>18.260000000000002</v>
      </c>
      <c r="I4282">
        <v>72</v>
      </c>
      <c r="J4282" t="s">
        <v>21</v>
      </c>
      <c r="K4282">
        <v>50</v>
      </c>
      <c r="L4282" t="s">
        <v>34</v>
      </c>
      <c r="M4282">
        <v>2023</v>
      </c>
      <c r="N4282" t="s">
        <v>23</v>
      </c>
      <c r="O4282">
        <v>4.0999999999999996</v>
      </c>
      <c r="P4282">
        <v>4</v>
      </c>
      <c r="Q4282" t="s">
        <v>29</v>
      </c>
      <c r="R4282">
        <v>18</v>
      </c>
      <c r="S4282">
        <f t="shared" si="198"/>
        <v>1296</v>
      </c>
      <c r="T4282">
        <f t="shared" si="199"/>
        <v>207.36</v>
      </c>
      <c r="U4282" s="2">
        <f t="shared" si="200"/>
        <v>5.5555555555555552E-2</v>
      </c>
      <c r="V4282" t="str" cm="1">
        <f t="array" ref="V4282">_xlfn.IFS(H4282&lt;5,"Urban",H4282&lt;=12,"Sub-Urban",H4282&gt;12,"Out Of City")</f>
        <v>Out Of City</v>
      </c>
      <c r="W4282" t="str" cm="1">
        <f t="array" ref="W4282">_xlfn.IFS(
    L4282="CCS", "CCS",
    L4282="Type 2", "Type 2",
    L4282="CHAdeMO", "CHAdeMO",
    L4282="Tesla", "Tesla",
    L4282="CCS, Type 2", "CCS, Type 2",
    L4282="Type 2, CCS", "CCS, Type 2",
    L4282="CHAdeMO, Type 2", "CHAdeMO, Type 2",
    L4282="Type 2, CHAdeMO", "CHAdeMO, Type 2",
    L4282="CCS, Tesla", "CCS, Tesla",
    L4282="Tesla, CCS", "CCS, Tesla",
    L4282="Tesla, Type 2", "Tesla, Type 2",
    L4282="Type 2, Tesla", "Tesla, Type 2",
    L4282="CCS, CHAdeMO", "CCS, CHAdeMO",
    L4282="CHAdeMO, CCS", "CCS, CHAdeMO",
    L4282="CHAdeMO, Tesla", "CHAdeMO, Tesla",
    L4282="Tesla, CHAdeMO", "CHAdeMO, Tesla"
)</f>
        <v>CCS, Type 2</v>
      </c>
    </row>
    <row r="4283" spans="1:23" x14ac:dyDescent="0.25">
      <c r="A4283" t="s">
        <v>8569</v>
      </c>
      <c r="B4283">
        <v>-23.561952000000002</v>
      </c>
      <c r="C4283">
        <v>-46.530379000000003</v>
      </c>
      <c r="D4283" t="s">
        <v>8570</v>
      </c>
      <c r="E4283" t="s">
        <v>19</v>
      </c>
      <c r="F4283">
        <v>0.16</v>
      </c>
      <c r="G4283" t="s">
        <v>32</v>
      </c>
      <c r="H4283">
        <v>15.85</v>
      </c>
      <c r="I4283">
        <v>99</v>
      </c>
      <c r="J4283" t="s">
        <v>39</v>
      </c>
      <c r="K4283">
        <v>150</v>
      </c>
      <c r="L4283" t="s">
        <v>43</v>
      </c>
      <c r="M4283">
        <v>2015</v>
      </c>
      <c r="N4283" t="s">
        <v>35</v>
      </c>
      <c r="O4283">
        <v>3.9</v>
      </c>
      <c r="P4283">
        <v>2</v>
      </c>
      <c r="Q4283" t="s">
        <v>48</v>
      </c>
      <c r="R4283">
        <v>40</v>
      </c>
      <c r="S4283">
        <f t="shared" si="198"/>
        <v>3960</v>
      </c>
      <c r="T4283">
        <f t="shared" si="199"/>
        <v>633.6</v>
      </c>
      <c r="U4283" s="2">
        <f t="shared" si="200"/>
        <v>2.0202020202020204E-2</v>
      </c>
      <c r="V4283" t="str" cm="1">
        <f t="array" ref="V4283">_xlfn.IFS(H4283&lt;5,"Urban",H4283&lt;=12,"Sub-Urban",H4283&gt;12,"Out Of City")</f>
        <v>Out Of City</v>
      </c>
      <c r="W4283" t="str" cm="1">
        <f t="array" ref="W4283">_xlfn.IFS(
    L4283="CCS", "CCS",
    L4283="Type 2", "Type 2",
    L4283="CHAdeMO", "CHAdeMO",
    L4283="Tesla", "Tesla",
    L4283="CCS, Type 2", "CCS, Type 2",
    L4283="Type 2, CCS", "CCS, Type 2",
    L4283="CHAdeMO, Type 2", "CHAdeMO, Type 2",
    L4283="Type 2, CHAdeMO", "CHAdeMO, Type 2",
    L4283="CCS, Tesla", "CCS, Tesla",
    L4283="Tesla, CCS", "CCS, Tesla",
    L4283="Tesla, Type 2", "Tesla, Type 2",
    L4283="Type 2, Tesla", "Tesla, Type 2",
    L4283="CCS, CHAdeMO", "CCS, CHAdeMO",
    L4283="CHAdeMO, CCS", "CCS, CHAdeMO",
    L4283="CHAdeMO, Tesla", "CHAdeMO, Tesla",
    L4283="Tesla, CHAdeMO", "CHAdeMO, Tesla"
)</f>
        <v>CCS</v>
      </c>
    </row>
    <row r="4284" spans="1:23" x14ac:dyDescent="0.25">
      <c r="A4284" t="s">
        <v>8571</v>
      </c>
      <c r="B4284">
        <v>-33.804312000000003</v>
      </c>
      <c r="C4284">
        <v>18.427351000000002</v>
      </c>
      <c r="D4284" t="s">
        <v>6636</v>
      </c>
      <c r="E4284" t="s">
        <v>27</v>
      </c>
      <c r="F4284">
        <v>0.19</v>
      </c>
      <c r="G4284" t="s">
        <v>32</v>
      </c>
      <c r="H4284">
        <v>10.36</v>
      </c>
      <c r="I4284">
        <v>19</v>
      </c>
      <c r="J4284" t="s">
        <v>33</v>
      </c>
      <c r="K4284">
        <v>150</v>
      </c>
      <c r="L4284" t="s">
        <v>77</v>
      </c>
      <c r="M4284">
        <v>2023</v>
      </c>
      <c r="N4284" t="s">
        <v>35</v>
      </c>
      <c r="O4284">
        <v>3.9</v>
      </c>
      <c r="P4284">
        <v>4</v>
      </c>
      <c r="Q4284" t="s">
        <v>24</v>
      </c>
      <c r="R4284">
        <v>45</v>
      </c>
      <c r="S4284">
        <f t="shared" si="198"/>
        <v>855</v>
      </c>
      <c r="T4284">
        <f t="shared" si="199"/>
        <v>162.44999999999999</v>
      </c>
      <c r="U4284" s="2">
        <f t="shared" si="200"/>
        <v>0.21052631578947367</v>
      </c>
      <c r="V4284" t="str" cm="1">
        <f t="array" ref="V4284">_xlfn.IFS(H4284&lt;5,"Urban",H4284&lt;=12,"Sub-Urban",H4284&gt;12,"Out Of City")</f>
        <v>Sub-Urban</v>
      </c>
      <c r="W4284" t="str" cm="1">
        <f t="array" ref="W4284">_xlfn.IFS(
    L4284="CCS", "CCS",
    L4284="Type 2", "Type 2",
    L4284="CHAdeMO", "CHAdeMO",
    L4284="Tesla", "Tesla",
    L4284="CCS, Type 2", "CCS, Type 2",
    L4284="Type 2, CCS", "CCS, Type 2",
    L4284="CHAdeMO, Type 2", "CHAdeMO, Type 2",
    L4284="Type 2, CHAdeMO", "CHAdeMO, Type 2",
    L4284="CCS, Tesla", "CCS, Tesla",
    L4284="Tesla, CCS", "CCS, Tesla",
    L4284="Tesla, Type 2", "Tesla, Type 2",
    L4284="Type 2, Tesla", "Tesla, Type 2",
    L4284="CCS, CHAdeMO", "CCS, CHAdeMO",
    L4284="CHAdeMO, CCS", "CCS, CHAdeMO",
    L4284="CHAdeMO, Tesla", "CHAdeMO, Tesla",
    L4284="Tesla, CHAdeMO", "CHAdeMO, Tesla"
)</f>
        <v>CHAdeMO</v>
      </c>
    </row>
    <row r="4285" spans="1:23" x14ac:dyDescent="0.25">
      <c r="A4285" t="s">
        <v>8572</v>
      </c>
      <c r="B4285">
        <v>-23.637578999999999</v>
      </c>
      <c r="C4285">
        <v>-46.558514000000002</v>
      </c>
      <c r="D4285" t="s">
        <v>8573</v>
      </c>
      <c r="E4285" t="s">
        <v>38</v>
      </c>
      <c r="F4285">
        <v>0.48</v>
      </c>
      <c r="G4285" t="s">
        <v>32</v>
      </c>
      <c r="H4285">
        <v>6.12</v>
      </c>
      <c r="I4285">
        <v>10</v>
      </c>
      <c r="J4285" t="s">
        <v>33</v>
      </c>
      <c r="K4285">
        <v>350</v>
      </c>
      <c r="L4285" t="s">
        <v>104</v>
      </c>
      <c r="M4285">
        <v>2013</v>
      </c>
      <c r="N4285" t="s">
        <v>35</v>
      </c>
      <c r="O4285">
        <v>4.5999999999999996</v>
      </c>
      <c r="P4285">
        <v>4</v>
      </c>
      <c r="Q4285" t="s">
        <v>48</v>
      </c>
      <c r="R4285">
        <v>14</v>
      </c>
      <c r="S4285">
        <f t="shared" si="198"/>
        <v>140</v>
      </c>
      <c r="T4285">
        <f t="shared" si="199"/>
        <v>67.2</v>
      </c>
      <c r="U4285" s="2">
        <f t="shared" si="200"/>
        <v>0.4</v>
      </c>
      <c r="V4285" t="str" cm="1">
        <f t="array" ref="V4285">_xlfn.IFS(H4285&lt;5,"Urban",H4285&lt;=12,"Sub-Urban",H4285&gt;12,"Out Of City")</f>
        <v>Sub-Urban</v>
      </c>
      <c r="W4285" t="str" cm="1">
        <f t="array" ref="W4285">_xlfn.IFS(
    L4285="CCS", "CCS",
    L4285="Type 2", "Type 2",
    L4285="CHAdeMO", "CHAdeMO",
    L4285="Tesla", "Tesla",
    L4285="CCS, Type 2", "CCS, Type 2",
    L4285="Type 2, CCS", "CCS, Type 2",
    L4285="CHAdeMO, Type 2", "CHAdeMO, Type 2",
    L4285="Type 2, CHAdeMO", "CHAdeMO, Type 2",
    L4285="CCS, Tesla", "CCS, Tesla",
    L4285="Tesla, CCS", "CCS, Tesla",
    L4285="Tesla, Type 2", "Tesla, Type 2",
    L4285="Type 2, Tesla", "Tesla, Type 2",
    L4285="CCS, CHAdeMO", "CCS, CHAdeMO",
    L4285="CHAdeMO, CCS", "CCS, CHAdeMO",
    L4285="CHAdeMO, Tesla", "CHAdeMO, Tesla",
    L4285="Tesla, CHAdeMO", "CHAdeMO, Tesla"
)</f>
        <v>CHAdeMO, Type 2</v>
      </c>
    </row>
    <row r="4286" spans="1:23" x14ac:dyDescent="0.25">
      <c r="A4286" t="s">
        <v>8574</v>
      </c>
      <c r="B4286">
        <v>41.971167000000001</v>
      </c>
      <c r="C4286">
        <v>-87.647985000000006</v>
      </c>
      <c r="D4286" t="s">
        <v>8575</v>
      </c>
      <c r="E4286" t="s">
        <v>38</v>
      </c>
      <c r="F4286">
        <v>0.18</v>
      </c>
      <c r="G4286" t="s">
        <v>20</v>
      </c>
      <c r="H4286">
        <v>19.75</v>
      </c>
      <c r="I4286">
        <v>27</v>
      </c>
      <c r="J4286" t="s">
        <v>33</v>
      </c>
      <c r="K4286">
        <v>50</v>
      </c>
      <c r="L4286" t="s">
        <v>77</v>
      </c>
      <c r="M4286">
        <v>2014</v>
      </c>
      <c r="N4286" t="s">
        <v>23</v>
      </c>
      <c r="O4286">
        <v>3.7</v>
      </c>
      <c r="P4286">
        <v>2</v>
      </c>
      <c r="Q4286" t="s">
        <v>48</v>
      </c>
      <c r="R4286">
        <v>8</v>
      </c>
      <c r="S4286">
        <f t="shared" si="198"/>
        <v>216</v>
      </c>
      <c r="T4286">
        <f t="shared" si="199"/>
        <v>38.879999999999995</v>
      </c>
      <c r="U4286" s="2">
        <f t="shared" si="200"/>
        <v>7.407407407407407E-2</v>
      </c>
      <c r="V4286" t="str" cm="1">
        <f t="array" ref="V4286">_xlfn.IFS(H4286&lt;5,"Urban",H4286&lt;=12,"Sub-Urban",H4286&gt;12,"Out Of City")</f>
        <v>Out Of City</v>
      </c>
      <c r="W4286" t="str" cm="1">
        <f t="array" ref="W4286">_xlfn.IFS(
    L4286="CCS", "CCS",
    L4286="Type 2", "Type 2",
    L4286="CHAdeMO", "CHAdeMO",
    L4286="Tesla", "Tesla",
    L4286="CCS, Type 2", "CCS, Type 2",
    L4286="Type 2, CCS", "CCS, Type 2",
    L4286="CHAdeMO, Type 2", "CHAdeMO, Type 2",
    L4286="Type 2, CHAdeMO", "CHAdeMO, Type 2",
    L4286="CCS, Tesla", "CCS, Tesla",
    L4286="Tesla, CCS", "CCS, Tesla",
    L4286="Tesla, Type 2", "Tesla, Type 2",
    L4286="Type 2, Tesla", "Tesla, Type 2",
    L4286="CCS, CHAdeMO", "CCS, CHAdeMO",
    L4286="CHAdeMO, CCS", "CCS, CHAdeMO",
    L4286="CHAdeMO, Tesla", "CHAdeMO, Tesla",
    L4286="Tesla, CHAdeMO", "CHAdeMO, Tesla"
)</f>
        <v>CHAdeMO</v>
      </c>
    </row>
    <row r="4287" spans="1:23" x14ac:dyDescent="0.25">
      <c r="A4287" t="s">
        <v>8576</v>
      </c>
      <c r="B4287">
        <v>18.912866000000001</v>
      </c>
      <c r="C4287">
        <v>72.908022000000003</v>
      </c>
      <c r="D4287" t="s">
        <v>3921</v>
      </c>
      <c r="E4287" t="s">
        <v>19</v>
      </c>
      <c r="F4287">
        <v>0.17</v>
      </c>
      <c r="G4287" s="1" t="s">
        <v>9985</v>
      </c>
      <c r="H4287">
        <v>3.65</v>
      </c>
      <c r="I4287">
        <v>72</v>
      </c>
      <c r="J4287" t="s">
        <v>21</v>
      </c>
      <c r="K4287">
        <v>350</v>
      </c>
      <c r="L4287" t="s">
        <v>28</v>
      </c>
      <c r="M4287">
        <v>2019</v>
      </c>
      <c r="N4287" t="s">
        <v>23</v>
      </c>
      <c r="O4287">
        <v>3.5</v>
      </c>
      <c r="P4287">
        <v>3</v>
      </c>
      <c r="Q4287" t="s">
        <v>24</v>
      </c>
      <c r="R4287">
        <v>28</v>
      </c>
      <c r="S4287">
        <f t="shared" si="198"/>
        <v>2016</v>
      </c>
      <c r="T4287">
        <f t="shared" si="199"/>
        <v>342.72</v>
      </c>
      <c r="U4287" s="2">
        <f t="shared" si="200"/>
        <v>4.1666666666666664E-2</v>
      </c>
      <c r="V4287" t="str" cm="1">
        <f t="array" ref="V4287">_xlfn.IFS(H4287&lt;5,"Urban",H4287&lt;=12,"Sub-Urban",H4287&gt;12,"Out Of City")</f>
        <v>Urban</v>
      </c>
      <c r="W4287" t="str" cm="1">
        <f t="array" ref="W4287">_xlfn.IFS(
    L4287="CCS", "CCS",
    L4287="Type 2", "Type 2",
    L4287="CHAdeMO", "CHAdeMO",
    L4287="Tesla", "Tesla",
    L4287="CCS, Type 2", "CCS, Type 2",
    L4287="Type 2, CCS", "CCS, Type 2",
    L4287="CHAdeMO, Type 2", "CHAdeMO, Type 2",
    L4287="Type 2, CHAdeMO", "CHAdeMO, Type 2",
    L4287="CCS, Tesla", "CCS, Tesla",
    L4287="Tesla, CCS", "CCS, Tesla",
    L4287="Tesla, Type 2", "Tesla, Type 2",
    L4287="Type 2, Tesla", "Tesla, Type 2",
    L4287="CCS, CHAdeMO", "CCS, CHAdeMO",
    L4287="CHAdeMO, CCS", "CCS, CHAdeMO",
    L4287="CHAdeMO, Tesla", "CHAdeMO, Tesla",
    L4287="Tesla, CHAdeMO", "CHAdeMO, Tesla"
)</f>
        <v>Tesla, Type 2</v>
      </c>
    </row>
    <row r="4288" spans="1:23" x14ac:dyDescent="0.25">
      <c r="A4288" t="s">
        <v>8577</v>
      </c>
      <c r="B4288">
        <v>37.661979000000002</v>
      </c>
      <c r="C4288">
        <v>127.018141</v>
      </c>
      <c r="D4288" t="s">
        <v>8578</v>
      </c>
      <c r="E4288" t="s">
        <v>27</v>
      </c>
      <c r="F4288">
        <v>0.47</v>
      </c>
      <c r="G4288" t="s">
        <v>20</v>
      </c>
      <c r="H4288">
        <v>14.72</v>
      </c>
      <c r="I4288">
        <v>63</v>
      </c>
      <c r="J4288" t="s">
        <v>47</v>
      </c>
      <c r="K4288">
        <v>22</v>
      </c>
      <c r="L4288" t="s">
        <v>47</v>
      </c>
      <c r="M4288">
        <v>2013</v>
      </c>
      <c r="N4288" t="s">
        <v>35</v>
      </c>
      <c r="O4288">
        <v>4.2</v>
      </c>
      <c r="P4288">
        <v>4</v>
      </c>
      <c r="Q4288" t="s">
        <v>48</v>
      </c>
      <c r="R4288">
        <v>56</v>
      </c>
      <c r="S4288">
        <f t="shared" si="198"/>
        <v>3528</v>
      </c>
      <c r="T4288">
        <f t="shared" si="199"/>
        <v>1658.1599999999999</v>
      </c>
      <c r="U4288" s="2">
        <f t="shared" si="200"/>
        <v>6.3492063492063489E-2</v>
      </c>
      <c r="V4288" t="str" cm="1">
        <f t="array" ref="V4288">_xlfn.IFS(H4288&lt;5,"Urban",H4288&lt;=12,"Sub-Urban",H4288&gt;12,"Out Of City")</f>
        <v>Out Of City</v>
      </c>
      <c r="W4288" t="str" cm="1">
        <f t="array" ref="W4288">_xlfn.IFS(
    L4288="CCS", "CCS",
    L4288="Type 2", "Type 2",
    L4288="CHAdeMO", "CHAdeMO",
    L4288="Tesla", "Tesla",
    L4288="CCS, Type 2", "CCS, Type 2",
    L4288="Type 2, CCS", "CCS, Type 2",
    L4288="CHAdeMO, Type 2", "CHAdeMO, Type 2",
    L4288="Type 2, CHAdeMO", "CHAdeMO, Type 2",
    L4288="CCS, Tesla", "CCS, Tesla",
    L4288="Tesla, CCS", "CCS, Tesla",
    L4288="Tesla, Type 2", "Tesla, Type 2",
    L4288="Type 2, Tesla", "Tesla, Type 2",
    L4288="CCS, CHAdeMO", "CCS, CHAdeMO",
    L4288="CHAdeMO, CCS", "CCS, CHAdeMO",
    L4288="CHAdeMO, Tesla", "CHAdeMO, Tesla",
    L4288="Tesla, CHAdeMO", "CHAdeMO, Tesla"
)</f>
        <v>Tesla</v>
      </c>
    </row>
    <row r="4289" spans="1:23" x14ac:dyDescent="0.25">
      <c r="A4289" t="s">
        <v>8579</v>
      </c>
      <c r="B4289">
        <v>-33.824165000000001</v>
      </c>
      <c r="C4289">
        <v>151.25321199999999</v>
      </c>
      <c r="D4289" t="s">
        <v>8580</v>
      </c>
      <c r="E4289" t="s">
        <v>38</v>
      </c>
      <c r="F4289">
        <v>0.13</v>
      </c>
      <c r="G4289" s="1" t="s">
        <v>9985</v>
      </c>
      <c r="H4289">
        <v>12.39</v>
      </c>
      <c r="I4289">
        <v>31</v>
      </c>
      <c r="J4289" t="s">
        <v>46</v>
      </c>
      <c r="K4289">
        <v>50</v>
      </c>
      <c r="L4289" t="s">
        <v>47</v>
      </c>
      <c r="M4289">
        <v>2014</v>
      </c>
      <c r="N4289" t="s">
        <v>35</v>
      </c>
      <c r="O4289">
        <v>4.2</v>
      </c>
      <c r="P4289">
        <v>2</v>
      </c>
      <c r="Q4289" t="s">
        <v>29</v>
      </c>
      <c r="R4289">
        <v>14</v>
      </c>
      <c r="S4289">
        <f t="shared" si="198"/>
        <v>434</v>
      </c>
      <c r="T4289">
        <f t="shared" si="199"/>
        <v>56.42</v>
      </c>
      <c r="U4289" s="2">
        <f t="shared" si="200"/>
        <v>6.4516129032258063E-2</v>
      </c>
      <c r="V4289" t="str" cm="1">
        <f t="array" ref="V4289">_xlfn.IFS(H4289&lt;5,"Urban",H4289&lt;=12,"Sub-Urban",H4289&gt;12,"Out Of City")</f>
        <v>Out Of City</v>
      </c>
      <c r="W4289" t="str" cm="1">
        <f t="array" ref="W4289">_xlfn.IFS(
    L4289="CCS", "CCS",
    L4289="Type 2", "Type 2",
    L4289="CHAdeMO", "CHAdeMO",
    L4289="Tesla", "Tesla",
    L4289="CCS, Type 2", "CCS, Type 2",
    L4289="Type 2, CCS", "CCS, Type 2",
    L4289="CHAdeMO, Type 2", "CHAdeMO, Type 2",
    L4289="Type 2, CHAdeMO", "CHAdeMO, Type 2",
    L4289="CCS, Tesla", "CCS, Tesla",
    L4289="Tesla, CCS", "CCS, Tesla",
    L4289="Tesla, Type 2", "Tesla, Type 2",
    L4289="Type 2, Tesla", "Tesla, Type 2",
    L4289="CCS, CHAdeMO", "CCS, CHAdeMO",
    L4289="CHAdeMO, CCS", "CCS, CHAdeMO",
    L4289="CHAdeMO, Tesla", "CHAdeMO, Tesla",
    L4289="Tesla, CHAdeMO", "CHAdeMO, Tesla"
)</f>
        <v>Tesla</v>
      </c>
    </row>
    <row r="4290" spans="1:23" x14ac:dyDescent="0.25">
      <c r="A4290" t="s">
        <v>8581</v>
      </c>
      <c r="B4290">
        <v>55.738059999999997</v>
      </c>
      <c r="C4290">
        <v>37.586086999999999</v>
      </c>
      <c r="D4290" t="s">
        <v>8582</v>
      </c>
      <c r="E4290" t="s">
        <v>19</v>
      </c>
      <c r="F4290">
        <v>0.42</v>
      </c>
      <c r="G4290" t="s">
        <v>32</v>
      </c>
      <c r="H4290">
        <v>7.49</v>
      </c>
      <c r="I4290">
        <v>20</v>
      </c>
      <c r="J4290" t="s">
        <v>21</v>
      </c>
      <c r="K4290">
        <v>50</v>
      </c>
      <c r="L4290" t="s">
        <v>77</v>
      </c>
      <c r="M4290">
        <v>2020</v>
      </c>
      <c r="N4290" t="s">
        <v>23</v>
      </c>
      <c r="O4290">
        <v>3.1</v>
      </c>
      <c r="P4290">
        <v>6</v>
      </c>
      <c r="Q4290" t="s">
        <v>48</v>
      </c>
      <c r="R4290">
        <v>35</v>
      </c>
      <c r="S4290">
        <f t="shared" si="198"/>
        <v>700</v>
      </c>
      <c r="T4290">
        <f t="shared" si="199"/>
        <v>294</v>
      </c>
      <c r="U4290" s="2">
        <f t="shared" si="200"/>
        <v>0.3</v>
      </c>
      <c r="V4290" t="str" cm="1">
        <f t="array" ref="V4290">_xlfn.IFS(H4290&lt;5,"Urban",H4290&lt;=12,"Sub-Urban",H4290&gt;12,"Out Of City")</f>
        <v>Sub-Urban</v>
      </c>
      <c r="W4290" t="str" cm="1">
        <f t="array" ref="W4290">_xlfn.IFS(
    L4290="CCS", "CCS",
    L4290="Type 2", "Type 2",
    L4290="CHAdeMO", "CHAdeMO",
    L4290="Tesla", "Tesla",
    L4290="CCS, Type 2", "CCS, Type 2",
    L4290="Type 2, CCS", "CCS, Type 2",
    L4290="CHAdeMO, Type 2", "CHAdeMO, Type 2",
    L4290="Type 2, CHAdeMO", "CHAdeMO, Type 2",
    L4290="CCS, Tesla", "CCS, Tesla",
    L4290="Tesla, CCS", "CCS, Tesla",
    L4290="Tesla, Type 2", "Tesla, Type 2",
    L4290="Type 2, Tesla", "Tesla, Type 2",
    L4290="CCS, CHAdeMO", "CCS, CHAdeMO",
    L4290="CHAdeMO, CCS", "CCS, CHAdeMO",
    L4290="CHAdeMO, Tesla", "CHAdeMO, Tesla",
    L4290="Tesla, CHAdeMO", "CHAdeMO, Tesla"
)</f>
        <v>CHAdeMO</v>
      </c>
    </row>
    <row r="4291" spans="1:23" x14ac:dyDescent="0.25">
      <c r="A4291" t="s">
        <v>8583</v>
      </c>
      <c r="B4291">
        <v>43.654161999999999</v>
      </c>
      <c r="C4291">
        <v>-79.480903999999995</v>
      </c>
      <c r="D4291" t="s">
        <v>1310</v>
      </c>
      <c r="E4291" t="s">
        <v>38</v>
      </c>
      <c r="F4291">
        <v>0.25</v>
      </c>
      <c r="G4291" t="s">
        <v>20</v>
      </c>
      <c r="H4291">
        <v>17.96</v>
      </c>
      <c r="I4291">
        <v>34</v>
      </c>
      <c r="J4291" t="s">
        <v>47</v>
      </c>
      <c r="K4291">
        <v>22</v>
      </c>
      <c r="L4291" t="s">
        <v>85</v>
      </c>
      <c r="M4291">
        <v>2015</v>
      </c>
      <c r="N4291" t="s">
        <v>35</v>
      </c>
      <c r="O4291">
        <v>4.0999999999999996</v>
      </c>
      <c r="P4291">
        <v>3</v>
      </c>
      <c r="Q4291" t="s">
        <v>48</v>
      </c>
      <c r="R4291">
        <v>8</v>
      </c>
      <c r="S4291">
        <f t="shared" ref="S4291:S4354" si="201">R4291*I4291</f>
        <v>272</v>
      </c>
      <c r="T4291">
        <f t="shared" ref="T4291:T4354" si="202">F4291*S4291</f>
        <v>68</v>
      </c>
      <c r="U4291" s="2">
        <f t="shared" ref="U4291:U4354" si="203">P4291/I4291</f>
        <v>8.8235294117647065E-2</v>
      </c>
      <c r="V4291" t="str" cm="1">
        <f t="array" ref="V4291">_xlfn.IFS(H4291&lt;5,"Urban",H4291&lt;=12,"Sub-Urban",H4291&gt;12,"Out Of City")</f>
        <v>Out Of City</v>
      </c>
      <c r="W4291" t="str" cm="1">
        <f t="array" ref="W4291">_xlfn.IFS(
    L4291="CCS", "CCS",
    L4291="Type 2", "Type 2",
    L4291="CHAdeMO", "CHAdeMO",
    L4291="Tesla", "Tesla",
    L4291="CCS, Type 2", "CCS, Type 2",
    L4291="Type 2, CCS", "CCS, Type 2",
    L4291="CHAdeMO, Type 2", "CHAdeMO, Type 2",
    L4291="Type 2, CHAdeMO", "CHAdeMO, Type 2",
    L4291="CCS, Tesla", "CCS, Tesla",
    L4291="Tesla, CCS", "CCS, Tesla",
    L4291="Tesla, Type 2", "Tesla, Type 2",
    L4291="Type 2, Tesla", "Tesla, Type 2",
    L4291="CCS, CHAdeMO", "CCS, CHAdeMO",
    L4291="CHAdeMO, CCS", "CCS, CHAdeMO",
    L4291="CHAdeMO, Tesla", "CHAdeMO, Tesla",
    L4291="Tesla, CHAdeMO", "CHAdeMO, Tesla"
)</f>
        <v>CHAdeMO, Tesla</v>
      </c>
    </row>
    <row r="4292" spans="1:23" x14ac:dyDescent="0.25">
      <c r="A4292" t="s">
        <v>8584</v>
      </c>
      <c r="B4292">
        <v>5.3846470000000002</v>
      </c>
      <c r="C4292">
        <v>54.856679</v>
      </c>
      <c r="D4292" t="s">
        <v>8585</v>
      </c>
      <c r="E4292" t="s">
        <v>27</v>
      </c>
      <c r="F4292">
        <v>0.16</v>
      </c>
      <c r="G4292" s="1" t="s">
        <v>9985</v>
      </c>
      <c r="H4292">
        <v>12.48</v>
      </c>
      <c r="I4292">
        <v>86</v>
      </c>
      <c r="J4292" t="s">
        <v>47</v>
      </c>
      <c r="K4292">
        <v>350</v>
      </c>
      <c r="L4292" t="s">
        <v>43</v>
      </c>
      <c r="M4292">
        <v>2012</v>
      </c>
      <c r="N4292" t="s">
        <v>35</v>
      </c>
      <c r="O4292">
        <v>3.7</v>
      </c>
      <c r="P4292">
        <v>3</v>
      </c>
      <c r="Q4292" t="s">
        <v>29</v>
      </c>
      <c r="R4292">
        <v>54</v>
      </c>
      <c r="S4292">
        <f t="shared" si="201"/>
        <v>4644</v>
      </c>
      <c r="T4292">
        <f t="shared" si="202"/>
        <v>743.04</v>
      </c>
      <c r="U4292" s="2">
        <f t="shared" si="203"/>
        <v>3.4883720930232558E-2</v>
      </c>
      <c r="V4292" t="str" cm="1">
        <f t="array" ref="V4292">_xlfn.IFS(H4292&lt;5,"Urban",H4292&lt;=12,"Sub-Urban",H4292&gt;12,"Out Of City")</f>
        <v>Out Of City</v>
      </c>
      <c r="W4292" t="str" cm="1">
        <f t="array" ref="W4292">_xlfn.IFS(
    L4292="CCS", "CCS",
    L4292="Type 2", "Type 2",
    L4292="CHAdeMO", "CHAdeMO",
    L4292="Tesla", "Tesla",
    L4292="CCS, Type 2", "CCS, Type 2",
    L4292="Type 2, CCS", "CCS, Type 2",
    L4292="CHAdeMO, Type 2", "CHAdeMO, Type 2",
    L4292="Type 2, CHAdeMO", "CHAdeMO, Type 2",
    L4292="CCS, Tesla", "CCS, Tesla",
    L4292="Tesla, CCS", "CCS, Tesla",
    L4292="Tesla, Type 2", "Tesla, Type 2",
    L4292="Type 2, Tesla", "Tesla, Type 2",
    L4292="CCS, CHAdeMO", "CCS, CHAdeMO",
    L4292="CHAdeMO, CCS", "CCS, CHAdeMO",
    L4292="CHAdeMO, Tesla", "CHAdeMO, Tesla",
    L4292="Tesla, CHAdeMO", "CHAdeMO, Tesla"
)</f>
        <v>CCS</v>
      </c>
    </row>
    <row r="4293" spans="1:23" x14ac:dyDescent="0.25">
      <c r="A4293" t="s">
        <v>8586</v>
      </c>
      <c r="B4293">
        <v>-33.772044999999999</v>
      </c>
      <c r="C4293">
        <v>151.32628099999999</v>
      </c>
      <c r="D4293" t="s">
        <v>8587</v>
      </c>
      <c r="E4293" t="s">
        <v>27</v>
      </c>
      <c r="F4293">
        <v>0.31</v>
      </c>
      <c r="G4293" t="s">
        <v>20</v>
      </c>
      <c r="H4293">
        <v>6.54</v>
      </c>
      <c r="I4293">
        <v>54</v>
      </c>
      <c r="J4293" t="s">
        <v>21</v>
      </c>
      <c r="K4293">
        <v>22</v>
      </c>
      <c r="L4293" t="s">
        <v>47</v>
      </c>
      <c r="M4293">
        <v>2020</v>
      </c>
      <c r="N4293" t="s">
        <v>23</v>
      </c>
      <c r="O4293">
        <v>4.5</v>
      </c>
      <c r="P4293">
        <v>5</v>
      </c>
      <c r="Q4293" t="s">
        <v>24</v>
      </c>
      <c r="R4293">
        <v>46</v>
      </c>
      <c r="S4293">
        <f t="shared" si="201"/>
        <v>2484</v>
      </c>
      <c r="T4293">
        <f t="shared" si="202"/>
        <v>770.04</v>
      </c>
      <c r="U4293" s="2">
        <f t="shared" si="203"/>
        <v>9.2592592592592587E-2</v>
      </c>
      <c r="V4293" t="str" cm="1">
        <f t="array" ref="V4293">_xlfn.IFS(H4293&lt;5,"Urban",H4293&lt;=12,"Sub-Urban",H4293&gt;12,"Out Of City")</f>
        <v>Sub-Urban</v>
      </c>
      <c r="W4293" t="str" cm="1">
        <f t="array" ref="W4293">_xlfn.IFS(
    L4293="CCS", "CCS",
    L4293="Type 2", "Type 2",
    L4293="CHAdeMO", "CHAdeMO",
    L4293="Tesla", "Tesla",
    L4293="CCS, Type 2", "CCS, Type 2",
    L4293="Type 2, CCS", "CCS, Type 2",
    L4293="CHAdeMO, Type 2", "CHAdeMO, Type 2",
    L4293="Type 2, CHAdeMO", "CHAdeMO, Type 2",
    L4293="CCS, Tesla", "CCS, Tesla",
    L4293="Tesla, CCS", "CCS, Tesla",
    L4293="Tesla, Type 2", "Tesla, Type 2",
    L4293="Type 2, Tesla", "Tesla, Type 2",
    L4293="CCS, CHAdeMO", "CCS, CHAdeMO",
    L4293="CHAdeMO, CCS", "CCS, CHAdeMO",
    L4293="CHAdeMO, Tesla", "CHAdeMO, Tesla",
    L4293="Tesla, CHAdeMO", "CHAdeMO, Tesla"
)</f>
        <v>Tesla</v>
      </c>
    </row>
    <row r="4294" spans="1:23" x14ac:dyDescent="0.25">
      <c r="A4294" t="s">
        <v>8588</v>
      </c>
      <c r="B4294">
        <v>37.711602999999997</v>
      </c>
      <c r="C4294">
        <v>-122.382284</v>
      </c>
      <c r="D4294" t="s">
        <v>8589</v>
      </c>
      <c r="E4294" t="s">
        <v>27</v>
      </c>
      <c r="F4294">
        <v>0.39</v>
      </c>
      <c r="G4294" t="s">
        <v>32</v>
      </c>
      <c r="H4294">
        <v>5.4</v>
      </c>
      <c r="I4294">
        <v>90</v>
      </c>
      <c r="J4294" t="s">
        <v>39</v>
      </c>
      <c r="K4294">
        <v>350</v>
      </c>
      <c r="L4294" t="s">
        <v>77</v>
      </c>
      <c r="M4294">
        <v>2018</v>
      </c>
      <c r="N4294" t="s">
        <v>23</v>
      </c>
      <c r="O4294">
        <v>4.0999999999999996</v>
      </c>
      <c r="P4294">
        <v>3</v>
      </c>
      <c r="Q4294" t="s">
        <v>24</v>
      </c>
      <c r="R4294">
        <v>45</v>
      </c>
      <c r="S4294">
        <f t="shared" si="201"/>
        <v>4050</v>
      </c>
      <c r="T4294">
        <f t="shared" si="202"/>
        <v>1579.5</v>
      </c>
      <c r="U4294" s="2">
        <f t="shared" si="203"/>
        <v>3.3333333333333333E-2</v>
      </c>
      <c r="V4294" t="str" cm="1">
        <f t="array" ref="V4294">_xlfn.IFS(H4294&lt;5,"Urban",H4294&lt;=12,"Sub-Urban",H4294&gt;12,"Out Of City")</f>
        <v>Sub-Urban</v>
      </c>
      <c r="W4294" t="str" cm="1">
        <f t="array" ref="W4294">_xlfn.IFS(
    L4294="CCS", "CCS",
    L4294="Type 2", "Type 2",
    L4294="CHAdeMO", "CHAdeMO",
    L4294="Tesla", "Tesla",
    L4294="CCS, Type 2", "CCS, Type 2",
    L4294="Type 2, CCS", "CCS, Type 2",
    L4294="CHAdeMO, Type 2", "CHAdeMO, Type 2",
    L4294="Type 2, CHAdeMO", "CHAdeMO, Type 2",
    L4294="CCS, Tesla", "CCS, Tesla",
    L4294="Tesla, CCS", "CCS, Tesla",
    L4294="Tesla, Type 2", "Tesla, Type 2",
    L4294="Type 2, Tesla", "Tesla, Type 2",
    L4294="CCS, CHAdeMO", "CCS, CHAdeMO",
    L4294="CHAdeMO, CCS", "CCS, CHAdeMO",
    L4294="CHAdeMO, Tesla", "CHAdeMO, Tesla",
    L4294="Tesla, CHAdeMO", "CHAdeMO, Tesla"
)</f>
        <v>CHAdeMO</v>
      </c>
    </row>
    <row r="4295" spans="1:23" x14ac:dyDescent="0.25">
      <c r="A4295" t="s">
        <v>8590</v>
      </c>
      <c r="B4295">
        <v>39.837783000000002</v>
      </c>
      <c r="C4295">
        <v>116.23426000000001</v>
      </c>
      <c r="D4295" t="s">
        <v>8591</v>
      </c>
      <c r="E4295" t="s">
        <v>19</v>
      </c>
      <c r="F4295">
        <v>0.11</v>
      </c>
      <c r="G4295" t="s">
        <v>20</v>
      </c>
      <c r="H4295">
        <v>11.17</v>
      </c>
      <c r="I4295">
        <v>61</v>
      </c>
      <c r="J4295" t="s">
        <v>21</v>
      </c>
      <c r="K4295">
        <v>150</v>
      </c>
      <c r="L4295" t="s">
        <v>40</v>
      </c>
      <c r="M4295">
        <v>2018</v>
      </c>
      <c r="N4295" t="s">
        <v>35</v>
      </c>
      <c r="O4295">
        <v>4.8</v>
      </c>
      <c r="P4295">
        <v>3</v>
      </c>
      <c r="Q4295" t="s">
        <v>29</v>
      </c>
      <c r="R4295">
        <v>22</v>
      </c>
      <c r="S4295">
        <f t="shared" si="201"/>
        <v>1342</v>
      </c>
      <c r="T4295">
        <f t="shared" si="202"/>
        <v>147.62</v>
      </c>
      <c r="U4295" s="2">
        <f t="shared" si="203"/>
        <v>4.9180327868852458E-2</v>
      </c>
      <c r="V4295" t="str" cm="1">
        <f t="array" ref="V4295">_xlfn.IFS(H4295&lt;5,"Urban",H4295&lt;=12,"Sub-Urban",H4295&gt;12,"Out Of City")</f>
        <v>Sub-Urban</v>
      </c>
      <c r="W4295" t="str" cm="1">
        <f t="array" ref="W4295">_xlfn.IFS(
    L4295="CCS", "CCS",
    L4295="Type 2", "Type 2",
    L4295="CHAdeMO", "CHAdeMO",
    L4295="Tesla", "Tesla",
    L4295="CCS, Type 2", "CCS, Type 2",
    L4295="Type 2, CCS", "CCS, Type 2",
    L4295="CHAdeMO, Type 2", "CHAdeMO, Type 2",
    L4295="Type 2, CHAdeMO", "CHAdeMO, Type 2",
    L4295="CCS, Tesla", "CCS, Tesla",
    L4295="Tesla, CCS", "CCS, Tesla",
    L4295="Tesla, Type 2", "Tesla, Type 2",
    L4295="Type 2, Tesla", "Tesla, Type 2",
    L4295="CCS, CHAdeMO", "CCS, CHAdeMO",
    L4295="CHAdeMO, CCS", "CCS, CHAdeMO",
    L4295="CHAdeMO, Tesla", "CHAdeMO, Tesla",
    L4295="Tesla, CHAdeMO", "CHAdeMO, Tesla"
)</f>
        <v>Type 2</v>
      </c>
    </row>
    <row r="4296" spans="1:23" x14ac:dyDescent="0.25">
      <c r="A4296" t="s">
        <v>8592</v>
      </c>
      <c r="B4296">
        <v>13.851362999999999</v>
      </c>
      <c r="C4296">
        <v>100.575366</v>
      </c>
      <c r="D4296" t="s">
        <v>1678</v>
      </c>
      <c r="E4296" t="s">
        <v>19</v>
      </c>
      <c r="F4296">
        <v>0.48</v>
      </c>
      <c r="G4296" t="s">
        <v>32</v>
      </c>
      <c r="H4296">
        <v>7.76</v>
      </c>
      <c r="I4296">
        <v>13</v>
      </c>
      <c r="J4296" t="s">
        <v>21</v>
      </c>
      <c r="K4296">
        <v>150</v>
      </c>
      <c r="L4296" t="s">
        <v>40</v>
      </c>
      <c r="M4296">
        <v>2017</v>
      </c>
      <c r="N4296" t="s">
        <v>23</v>
      </c>
      <c r="O4296">
        <v>3.8</v>
      </c>
      <c r="P4296">
        <v>3</v>
      </c>
      <c r="Q4296" t="s">
        <v>29</v>
      </c>
      <c r="R4296">
        <v>35</v>
      </c>
      <c r="S4296">
        <f t="shared" si="201"/>
        <v>455</v>
      </c>
      <c r="T4296">
        <f t="shared" si="202"/>
        <v>218.4</v>
      </c>
      <c r="U4296" s="2">
        <f t="shared" si="203"/>
        <v>0.23076923076923078</v>
      </c>
      <c r="V4296" t="str" cm="1">
        <f t="array" ref="V4296">_xlfn.IFS(H4296&lt;5,"Urban",H4296&lt;=12,"Sub-Urban",H4296&gt;12,"Out Of City")</f>
        <v>Sub-Urban</v>
      </c>
      <c r="W4296" t="str" cm="1">
        <f t="array" ref="W4296">_xlfn.IFS(
    L4296="CCS", "CCS",
    L4296="Type 2", "Type 2",
    L4296="CHAdeMO", "CHAdeMO",
    L4296="Tesla", "Tesla",
    L4296="CCS, Type 2", "CCS, Type 2",
    L4296="Type 2, CCS", "CCS, Type 2",
    L4296="CHAdeMO, Type 2", "CHAdeMO, Type 2",
    L4296="Type 2, CHAdeMO", "CHAdeMO, Type 2",
    L4296="CCS, Tesla", "CCS, Tesla",
    L4296="Tesla, CCS", "CCS, Tesla",
    L4296="Tesla, Type 2", "Tesla, Type 2",
    L4296="Type 2, Tesla", "Tesla, Type 2",
    L4296="CCS, CHAdeMO", "CCS, CHAdeMO",
    L4296="CHAdeMO, CCS", "CCS, CHAdeMO",
    L4296="CHAdeMO, Tesla", "CHAdeMO, Tesla",
    L4296="Tesla, CHAdeMO", "CHAdeMO, Tesla"
)</f>
        <v>Type 2</v>
      </c>
    </row>
    <row r="4297" spans="1:23" x14ac:dyDescent="0.25">
      <c r="A4297" t="s">
        <v>8593</v>
      </c>
      <c r="B4297">
        <v>52.464613999999997</v>
      </c>
      <c r="C4297">
        <v>13.373153</v>
      </c>
      <c r="D4297" t="s">
        <v>8594</v>
      </c>
      <c r="E4297" t="s">
        <v>27</v>
      </c>
      <c r="F4297">
        <v>0.28000000000000003</v>
      </c>
      <c r="G4297" t="s">
        <v>20</v>
      </c>
      <c r="H4297">
        <v>8.06</v>
      </c>
      <c r="I4297">
        <v>24</v>
      </c>
      <c r="J4297" t="s">
        <v>47</v>
      </c>
      <c r="K4297">
        <v>150</v>
      </c>
      <c r="L4297" t="s">
        <v>58</v>
      </c>
      <c r="M4297">
        <v>2013</v>
      </c>
      <c r="N4297" t="s">
        <v>23</v>
      </c>
      <c r="O4297">
        <v>4</v>
      </c>
      <c r="P4297">
        <v>5</v>
      </c>
      <c r="Q4297" t="s">
        <v>29</v>
      </c>
      <c r="R4297">
        <v>45</v>
      </c>
      <c r="S4297">
        <f t="shared" si="201"/>
        <v>1080</v>
      </c>
      <c r="T4297">
        <f t="shared" si="202"/>
        <v>302.40000000000003</v>
      </c>
      <c r="U4297" s="2">
        <f t="shared" si="203"/>
        <v>0.20833333333333334</v>
      </c>
      <c r="V4297" t="str" cm="1">
        <f t="array" ref="V4297">_xlfn.IFS(H4297&lt;5,"Urban",H4297&lt;=12,"Sub-Urban",H4297&gt;12,"Out Of City")</f>
        <v>Sub-Urban</v>
      </c>
      <c r="W4297" t="str" cm="1">
        <f t="array" ref="W4297">_xlfn.IFS(
    L4297="CCS", "CCS",
    L4297="Type 2", "Type 2",
    L4297="CHAdeMO", "CHAdeMO",
    L4297="Tesla", "Tesla",
    L4297="CCS, Type 2", "CCS, Type 2",
    L4297="Type 2, CCS", "CCS, Type 2",
    L4297="CHAdeMO, Type 2", "CHAdeMO, Type 2",
    L4297="Type 2, CHAdeMO", "CHAdeMO, Type 2",
    L4297="CCS, Tesla", "CCS, Tesla",
    L4297="Tesla, CCS", "CCS, Tesla",
    L4297="Tesla, Type 2", "Tesla, Type 2",
    L4297="Type 2, Tesla", "Tesla, Type 2",
    L4297="CCS, CHAdeMO", "CCS, CHAdeMO",
    L4297="CHAdeMO, CCS", "CCS, CHAdeMO",
    L4297="CHAdeMO, Tesla", "CHAdeMO, Tesla",
    L4297="Tesla, CHAdeMO", "CHAdeMO, Tesla"
)</f>
        <v>CCS, Tesla</v>
      </c>
    </row>
    <row r="4298" spans="1:23" x14ac:dyDescent="0.25">
      <c r="A4298" t="s">
        <v>8595</v>
      </c>
      <c r="B4298">
        <v>18.900138999999999</v>
      </c>
      <c r="C4298">
        <v>72.945997000000006</v>
      </c>
      <c r="D4298" t="s">
        <v>8596</v>
      </c>
      <c r="E4298" t="s">
        <v>38</v>
      </c>
      <c r="F4298">
        <v>0.25</v>
      </c>
      <c r="G4298" t="s">
        <v>32</v>
      </c>
      <c r="H4298">
        <v>13.88</v>
      </c>
      <c r="I4298">
        <v>77</v>
      </c>
      <c r="J4298" t="s">
        <v>33</v>
      </c>
      <c r="K4298">
        <v>50</v>
      </c>
      <c r="L4298" t="s">
        <v>43</v>
      </c>
      <c r="M4298">
        <v>2012</v>
      </c>
      <c r="N4298" t="s">
        <v>23</v>
      </c>
      <c r="O4298">
        <v>4.4000000000000004</v>
      </c>
      <c r="P4298">
        <v>8</v>
      </c>
      <c r="Q4298" t="s">
        <v>48</v>
      </c>
      <c r="R4298">
        <v>12</v>
      </c>
      <c r="S4298">
        <f t="shared" si="201"/>
        <v>924</v>
      </c>
      <c r="T4298">
        <f t="shared" si="202"/>
        <v>231</v>
      </c>
      <c r="U4298" s="2">
        <f t="shared" si="203"/>
        <v>0.1038961038961039</v>
      </c>
      <c r="V4298" t="str" cm="1">
        <f t="array" ref="V4298">_xlfn.IFS(H4298&lt;5,"Urban",H4298&lt;=12,"Sub-Urban",H4298&gt;12,"Out Of City")</f>
        <v>Out Of City</v>
      </c>
      <c r="W4298" t="str" cm="1">
        <f t="array" ref="W4298">_xlfn.IFS(
    L4298="CCS", "CCS",
    L4298="Type 2", "Type 2",
    L4298="CHAdeMO", "CHAdeMO",
    L4298="Tesla", "Tesla",
    L4298="CCS, Type 2", "CCS, Type 2",
    L4298="Type 2, CCS", "CCS, Type 2",
    L4298="CHAdeMO, Type 2", "CHAdeMO, Type 2",
    L4298="Type 2, CHAdeMO", "CHAdeMO, Type 2",
    L4298="CCS, Tesla", "CCS, Tesla",
    L4298="Tesla, CCS", "CCS, Tesla",
    L4298="Tesla, Type 2", "Tesla, Type 2",
    L4298="Type 2, Tesla", "Tesla, Type 2",
    L4298="CCS, CHAdeMO", "CCS, CHAdeMO",
    L4298="CHAdeMO, CCS", "CCS, CHAdeMO",
    L4298="CHAdeMO, Tesla", "CHAdeMO, Tesla",
    L4298="Tesla, CHAdeMO", "CHAdeMO, Tesla"
)</f>
        <v>CCS</v>
      </c>
    </row>
    <row r="4299" spans="1:23" x14ac:dyDescent="0.25">
      <c r="A4299" t="s">
        <v>8597</v>
      </c>
      <c r="B4299">
        <v>37.784897999999998</v>
      </c>
      <c r="C4299">
        <v>-122.32287100000001</v>
      </c>
      <c r="D4299" t="s">
        <v>8598</v>
      </c>
      <c r="E4299" t="s">
        <v>27</v>
      </c>
      <c r="F4299">
        <v>0.22</v>
      </c>
      <c r="G4299" t="s">
        <v>32</v>
      </c>
      <c r="H4299">
        <v>7.42</v>
      </c>
      <c r="I4299">
        <v>82</v>
      </c>
      <c r="J4299" t="s">
        <v>47</v>
      </c>
      <c r="K4299">
        <v>50</v>
      </c>
      <c r="L4299" t="s">
        <v>47</v>
      </c>
      <c r="M4299">
        <v>2023</v>
      </c>
      <c r="N4299" t="s">
        <v>23</v>
      </c>
      <c r="O4299">
        <v>4.3</v>
      </c>
      <c r="P4299">
        <v>10</v>
      </c>
      <c r="Q4299" t="s">
        <v>29</v>
      </c>
      <c r="R4299">
        <v>57</v>
      </c>
      <c r="S4299">
        <f t="shared" si="201"/>
        <v>4674</v>
      </c>
      <c r="T4299">
        <f t="shared" si="202"/>
        <v>1028.28</v>
      </c>
      <c r="U4299" s="2">
        <f t="shared" si="203"/>
        <v>0.12195121951219512</v>
      </c>
      <c r="V4299" t="str" cm="1">
        <f t="array" ref="V4299">_xlfn.IFS(H4299&lt;5,"Urban",H4299&lt;=12,"Sub-Urban",H4299&gt;12,"Out Of City")</f>
        <v>Sub-Urban</v>
      </c>
      <c r="W4299" t="str" cm="1">
        <f t="array" ref="W4299">_xlfn.IFS(
    L4299="CCS", "CCS",
    L4299="Type 2", "Type 2",
    L4299="CHAdeMO", "CHAdeMO",
    L4299="Tesla", "Tesla",
    L4299="CCS, Type 2", "CCS, Type 2",
    L4299="Type 2, CCS", "CCS, Type 2",
    L4299="CHAdeMO, Type 2", "CHAdeMO, Type 2",
    L4299="Type 2, CHAdeMO", "CHAdeMO, Type 2",
    L4299="CCS, Tesla", "CCS, Tesla",
    L4299="Tesla, CCS", "CCS, Tesla",
    L4299="Tesla, Type 2", "Tesla, Type 2",
    L4299="Type 2, Tesla", "Tesla, Type 2",
    L4299="CCS, CHAdeMO", "CCS, CHAdeMO",
    L4299="CHAdeMO, CCS", "CCS, CHAdeMO",
    L4299="CHAdeMO, Tesla", "CHAdeMO, Tesla",
    L4299="Tesla, CHAdeMO", "CHAdeMO, Tesla"
)</f>
        <v>Tesla</v>
      </c>
    </row>
    <row r="4300" spans="1:23" x14ac:dyDescent="0.25">
      <c r="A4300" t="s">
        <v>8599</v>
      </c>
      <c r="B4300">
        <v>37.546829000000002</v>
      </c>
      <c r="C4300">
        <v>126.938996</v>
      </c>
      <c r="D4300" t="s">
        <v>1572</v>
      </c>
      <c r="E4300" t="s">
        <v>27</v>
      </c>
      <c r="F4300">
        <v>0.11</v>
      </c>
      <c r="G4300" s="1" t="s">
        <v>9985</v>
      </c>
      <c r="H4300">
        <v>3.48</v>
      </c>
      <c r="I4300">
        <v>27</v>
      </c>
      <c r="J4300" t="s">
        <v>47</v>
      </c>
      <c r="K4300">
        <v>150</v>
      </c>
      <c r="L4300" t="s">
        <v>47</v>
      </c>
      <c r="M4300">
        <v>2015</v>
      </c>
      <c r="N4300" t="s">
        <v>23</v>
      </c>
      <c r="O4300">
        <v>4.9000000000000004</v>
      </c>
      <c r="P4300">
        <v>9</v>
      </c>
      <c r="Q4300" t="s">
        <v>24</v>
      </c>
      <c r="R4300">
        <v>50</v>
      </c>
      <c r="S4300">
        <f t="shared" si="201"/>
        <v>1350</v>
      </c>
      <c r="T4300">
        <f t="shared" si="202"/>
        <v>148.5</v>
      </c>
      <c r="U4300" s="2">
        <f t="shared" si="203"/>
        <v>0.33333333333333331</v>
      </c>
      <c r="V4300" t="str" cm="1">
        <f t="array" ref="V4300">_xlfn.IFS(H4300&lt;5,"Urban",H4300&lt;=12,"Sub-Urban",H4300&gt;12,"Out Of City")</f>
        <v>Urban</v>
      </c>
      <c r="W4300" t="str" cm="1">
        <f t="array" ref="W4300">_xlfn.IFS(
    L4300="CCS", "CCS",
    L4300="Type 2", "Type 2",
    L4300="CHAdeMO", "CHAdeMO",
    L4300="Tesla", "Tesla",
    L4300="CCS, Type 2", "CCS, Type 2",
    L4300="Type 2, CCS", "CCS, Type 2",
    L4300="CHAdeMO, Type 2", "CHAdeMO, Type 2",
    L4300="Type 2, CHAdeMO", "CHAdeMO, Type 2",
    L4300="CCS, Tesla", "CCS, Tesla",
    L4300="Tesla, CCS", "CCS, Tesla",
    L4300="Tesla, Type 2", "Tesla, Type 2",
    L4300="Type 2, Tesla", "Tesla, Type 2",
    L4300="CCS, CHAdeMO", "CCS, CHAdeMO",
    L4300="CHAdeMO, CCS", "CCS, CHAdeMO",
    L4300="CHAdeMO, Tesla", "CHAdeMO, Tesla",
    L4300="Tesla, CHAdeMO", "CHAdeMO, Tesla"
)</f>
        <v>Tesla</v>
      </c>
    </row>
    <row r="4301" spans="1:23" x14ac:dyDescent="0.25">
      <c r="A4301" t="s">
        <v>8600</v>
      </c>
      <c r="B4301">
        <v>-23.681398000000002</v>
      </c>
      <c r="C4301">
        <v>-46.533358</v>
      </c>
      <c r="D4301" t="s">
        <v>8601</v>
      </c>
      <c r="E4301" t="s">
        <v>27</v>
      </c>
      <c r="F4301">
        <v>0.13</v>
      </c>
      <c r="G4301" s="1" t="s">
        <v>9985</v>
      </c>
      <c r="H4301">
        <v>6.74</v>
      </c>
      <c r="I4301">
        <v>24</v>
      </c>
      <c r="J4301" t="s">
        <v>21</v>
      </c>
      <c r="K4301">
        <v>50</v>
      </c>
      <c r="L4301" t="s">
        <v>77</v>
      </c>
      <c r="M4301">
        <v>2010</v>
      </c>
      <c r="N4301" t="s">
        <v>35</v>
      </c>
      <c r="O4301">
        <v>3.5</v>
      </c>
      <c r="P4301">
        <v>9</v>
      </c>
      <c r="Q4301" t="s">
        <v>48</v>
      </c>
      <c r="R4301">
        <v>59</v>
      </c>
      <c r="S4301">
        <f t="shared" si="201"/>
        <v>1416</v>
      </c>
      <c r="T4301">
        <f t="shared" si="202"/>
        <v>184.08</v>
      </c>
      <c r="U4301" s="2">
        <f t="shared" si="203"/>
        <v>0.375</v>
      </c>
      <c r="V4301" t="str" cm="1">
        <f t="array" ref="V4301">_xlfn.IFS(H4301&lt;5,"Urban",H4301&lt;=12,"Sub-Urban",H4301&gt;12,"Out Of City")</f>
        <v>Sub-Urban</v>
      </c>
      <c r="W4301" t="str" cm="1">
        <f t="array" ref="W4301">_xlfn.IFS(
    L4301="CCS", "CCS",
    L4301="Type 2", "Type 2",
    L4301="CHAdeMO", "CHAdeMO",
    L4301="Tesla", "Tesla",
    L4301="CCS, Type 2", "CCS, Type 2",
    L4301="Type 2, CCS", "CCS, Type 2",
    L4301="CHAdeMO, Type 2", "CHAdeMO, Type 2",
    L4301="Type 2, CHAdeMO", "CHAdeMO, Type 2",
    L4301="CCS, Tesla", "CCS, Tesla",
    L4301="Tesla, CCS", "CCS, Tesla",
    L4301="Tesla, Type 2", "Tesla, Type 2",
    L4301="Type 2, Tesla", "Tesla, Type 2",
    L4301="CCS, CHAdeMO", "CCS, CHAdeMO",
    L4301="CHAdeMO, CCS", "CCS, CHAdeMO",
    L4301="CHAdeMO, Tesla", "CHAdeMO, Tesla",
    L4301="Tesla, CHAdeMO", "CHAdeMO, Tesla"
)</f>
        <v>CHAdeMO</v>
      </c>
    </row>
    <row r="4302" spans="1:23" x14ac:dyDescent="0.25">
      <c r="A4302" t="s">
        <v>8602</v>
      </c>
      <c r="B4302">
        <v>-23.224284999999998</v>
      </c>
      <c r="C4302">
        <v>59.329849000000003</v>
      </c>
      <c r="D4302" t="s">
        <v>8603</v>
      </c>
      <c r="E4302" t="s">
        <v>38</v>
      </c>
      <c r="F4302">
        <v>0.28000000000000003</v>
      </c>
      <c r="G4302" t="s">
        <v>32</v>
      </c>
      <c r="H4302">
        <v>17.600000000000001</v>
      </c>
      <c r="I4302">
        <v>26</v>
      </c>
      <c r="J4302" t="s">
        <v>33</v>
      </c>
      <c r="K4302">
        <v>350</v>
      </c>
      <c r="L4302" t="s">
        <v>51</v>
      </c>
      <c r="M4302">
        <v>2018</v>
      </c>
      <c r="N4302" t="s">
        <v>23</v>
      </c>
      <c r="O4302">
        <v>3.5</v>
      </c>
      <c r="P4302">
        <v>8</v>
      </c>
      <c r="Q4302" t="s">
        <v>48</v>
      </c>
      <c r="R4302">
        <v>16</v>
      </c>
      <c r="S4302">
        <f t="shared" si="201"/>
        <v>416</v>
      </c>
      <c r="T4302">
        <f t="shared" si="202"/>
        <v>116.48000000000002</v>
      </c>
      <c r="U4302" s="2">
        <f t="shared" si="203"/>
        <v>0.30769230769230771</v>
      </c>
      <c r="V4302" t="str" cm="1">
        <f t="array" ref="V4302">_xlfn.IFS(H4302&lt;5,"Urban",H4302&lt;=12,"Sub-Urban",H4302&gt;12,"Out Of City")</f>
        <v>Out Of City</v>
      </c>
      <c r="W4302" t="str" cm="1">
        <f t="array" ref="W4302">_xlfn.IFS(
    L4302="CCS", "CCS",
    L4302="Type 2", "Type 2",
    L4302="CHAdeMO", "CHAdeMO",
    L4302="Tesla", "Tesla",
    L4302="CCS, Type 2", "CCS, Type 2",
    L4302="Type 2, CCS", "CCS, Type 2",
    L4302="CHAdeMO, Type 2", "CHAdeMO, Type 2",
    L4302="Type 2, CHAdeMO", "CHAdeMO, Type 2",
    L4302="CCS, Tesla", "CCS, Tesla",
    L4302="Tesla, CCS", "CCS, Tesla",
    L4302="Tesla, Type 2", "Tesla, Type 2",
    L4302="Type 2, Tesla", "Tesla, Type 2",
    L4302="CCS, CHAdeMO", "CCS, CHAdeMO",
    L4302="CHAdeMO, CCS", "CCS, CHAdeMO",
    L4302="CHAdeMO, Tesla", "CHAdeMO, Tesla",
    L4302="Tesla, CHAdeMO", "CHAdeMO, Tesla"
)</f>
        <v>CCS, Tesla</v>
      </c>
    </row>
    <row r="4303" spans="1:23" x14ac:dyDescent="0.25">
      <c r="A4303" t="s">
        <v>8604</v>
      </c>
      <c r="B4303">
        <v>55.720319000000003</v>
      </c>
      <c r="C4303">
        <v>37.675852999999996</v>
      </c>
      <c r="D4303" t="s">
        <v>8605</v>
      </c>
      <c r="E4303" t="s">
        <v>27</v>
      </c>
      <c r="F4303">
        <v>0.28000000000000003</v>
      </c>
      <c r="G4303" t="s">
        <v>32</v>
      </c>
      <c r="H4303">
        <v>11.44</v>
      </c>
      <c r="I4303">
        <v>89</v>
      </c>
      <c r="J4303" t="s">
        <v>33</v>
      </c>
      <c r="K4303">
        <v>22</v>
      </c>
      <c r="L4303" t="s">
        <v>111</v>
      </c>
      <c r="M4303">
        <v>2016</v>
      </c>
      <c r="N4303" t="s">
        <v>35</v>
      </c>
      <c r="O4303">
        <v>3.9</v>
      </c>
      <c r="P4303">
        <v>5</v>
      </c>
      <c r="Q4303" t="s">
        <v>48</v>
      </c>
      <c r="R4303">
        <v>48</v>
      </c>
      <c r="S4303">
        <f t="shared" si="201"/>
        <v>4272</v>
      </c>
      <c r="T4303">
        <f t="shared" si="202"/>
        <v>1196.1600000000001</v>
      </c>
      <c r="U4303" s="2">
        <f t="shared" si="203"/>
        <v>5.6179775280898875E-2</v>
      </c>
      <c r="V4303" t="str" cm="1">
        <f t="array" ref="V4303">_xlfn.IFS(H4303&lt;5,"Urban",H4303&lt;=12,"Sub-Urban",H4303&gt;12,"Out Of City")</f>
        <v>Sub-Urban</v>
      </c>
      <c r="W4303" t="str" cm="1">
        <f t="array" ref="W4303">_xlfn.IFS(
    L4303="CCS", "CCS",
    L4303="Type 2", "Type 2",
    L4303="CHAdeMO", "CHAdeMO",
    L4303="Tesla", "Tesla",
    L4303="CCS, Type 2", "CCS, Type 2",
    L4303="Type 2, CCS", "CCS, Type 2",
    L4303="CHAdeMO, Type 2", "CHAdeMO, Type 2",
    L4303="Type 2, CHAdeMO", "CHAdeMO, Type 2",
    L4303="CCS, Tesla", "CCS, Tesla",
    L4303="Tesla, CCS", "CCS, Tesla",
    L4303="Tesla, Type 2", "Tesla, Type 2",
    L4303="Type 2, Tesla", "Tesla, Type 2",
    L4303="CCS, CHAdeMO", "CCS, CHAdeMO",
    L4303="CHAdeMO, CCS", "CCS, CHAdeMO",
    L4303="CHAdeMO, Tesla", "CHAdeMO, Tesla",
    L4303="Tesla, CHAdeMO", "CHAdeMO, Tesla"
)</f>
        <v>CCS, Type 2</v>
      </c>
    </row>
    <row r="4304" spans="1:23" x14ac:dyDescent="0.25">
      <c r="A4304" t="s">
        <v>8606</v>
      </c>
      <c r="B4304">
        <v>37.763385999999997</v>
      </c>
      <c r="C4304">
        <v>-122.462468</v>
      </c>
      <c r="D4304" t="s">
        <v>8607</v>
      </c>
      <c r="E4304" t="s">
        <v>38</v>
      </c>
      <c r="F4304">
        <v>0.48</v>
      </c>
      <c r="G4304" s="1" t="s">
        <v>9985</v>
      </c>
      <c r="H4304">
        <v>19.64</v>
      </c>
      <c r="I4304">
        <v>51</v>
      </c>
      <c r="J4304" t="s">
        <v>21</v>
      </c>
      <c r="K4304">
        <v>350</v>
      </c>
      <c r="L4304" t="s">
        <v>61</v>
      </c>
      <c r="M4304">
        <v>2023</v>
      </c>
      <c r="N4304" t="s">
        <v>35</v>
      </c>
      <c r="O4304">
        <v>4.4000000000000004</v>
      </c>
      <c r="P4304">
        <v>4</v>
      </c>
      <c r="Q4304" t="s">
        <v>48</v>
      </c>
      <c r="R4304">
        <v>17</v>
      </c>
      <c r="S4304">
        <f t="shared" si="201"/>
        <v>867</v>
      </c>
      <c r="T4304">
        <f t="shared" si="202"/>
        <v>416.15999999999997</v>
      </c>
      <c r="U4304" s="2">
        <f t="shared" si="203"/>
        <v>7.8431372549019607E-2</v>
      </c>
      <c r="V4304" t="str" cm="1">
        <f t="array" ref="V4304">_xlfn.IFS(H4304&lt;5,"Urban",H4304&lt;=12,"Sub-Urban",H4304&gt;12,"Out Of City")</f>
        <v>Out Of City</v>
      </c>
      <c r="W4304" t="str" cm="1">
        <f t="array" ref="W4304">_xlfn.IFS(
    L4304="CCS", "CCS",
    L4304="Type 2", "Type 2",
    L4304="CHAdeMO", "CHAdeMO",
    L4304="Tesla", "Tesla",
    L4304="CCS, Type 2", "CCS, Type 2",
    L4304="Type 2, CCS", "CCS, Type 2",
    L4304="CHAdeMO, Type 2", "CHAdeMO, Type 2",
    L4304="Type 2, CHAdeMO", "CHAdeMO, Type 2",
    L4304="CCS, Tesla", "CCS, Tesla",
    L4304="Tesla, CCS", "CCS, Tesla",
    L4304="Tesla, Type 2", "Tesla, Type 2",
    L4304="Type 2, Tesla", "Tesla, Type 2",
    L4304="CCS, CHAdeMO", "CCS, CHAdeMO",
    L4304="CHAdeMO, CCS", "CCS, CHAdeMO",
    L4304="CHAdeMO, Tesla", "CHAdeMO, Tesla",
    L4304="Tesla, CHAdeMO", "CHAdeMO, Tesla"
)</f>
        <v>CHAdeMO, Tesla</v>
      </c>
    </row>
    <row r="4305" spans="1:23" x14ac:dyDescent="0.25">
      <c r="A4305" t="s">
        <v>8608</v>
      </c>
      <c r="B4305">
        <v>39.840055</v>
      </c>
      <c r="C4305">
        <v>116.42983599999999</v>
      </c>
      <c r="D4305" t="s">
        <v>8609</v>
      </c>
      <c r="E4305" t="s">
        <v>19</v>
      </c>
      <c r="F4305">
        <v>0.33</v>
      </c>
      <c r="G4305" t="s">
        <v>32</v>
      </c>
      <c r="H4305">
        <v>18.54</v>
      </c>
      <c r="I4305">
        <v>75</v>
      </c>
      <c r="J4305" t="s">
        <v>46</v>
      </c>
      <c r="K4305">
        <v>50</v>
      </c>
      <c r="L4305" t="s">
        <v>40</v>
      </c>
      <c r="M4305">
        <v>2014</v>
      </c>
      <c r="N4305" t="s">
        <v>35</v>
      </c>
      <c r="O4305">
        <v>4</v>
      </c>
      <c r="P4305">
        <v>2</v>
      </c>
      <c r="Q4305" t="s">
        <v>48</v>
      </c>
      <c r="R4305">
        <v>21</v>
      </c>
      <c r="S4305">
        <f t="shared" si="201"/>
        <v>1575</v>
      </c>
      <c r="T4305">
        <f t="shared" si="202"/>
        <v>519.75</v>
      </c>
      <c r="U4305" s="2">
        <f t="shared" si="203"/>
        <v>2.6666666666666668E-2</v>
      </c>
      <c r="V4305" t="str" cm="1">
        <f t="array" ref="V4305">_xlfn.IFS(H4305&lt;5,"Urban",H4305&lt;=12,"Sub-Urban",H4305&gt;12,"Out Of City")</f>
        <v>Out Of City</v>
      </c>
      <c r="W4305" t="str" cm="1">
        <f t="array" ref="W4305">_xlfn.IFS(
    L4305="CCS", "CCS",
    L4305="Type 2", "Type 2",
    L4305="CHAdeMO", "CHAdeMO",
    L4305="Tesla", "Tesla",
    L4305="CCS, Type 2", "CCS, Type 2",
    L4305="Type 2, CCS", "CCS, Type 2",
    L4305="CHAdeMO, Type 2", "CHAdeMO, Type 2",
    L4305="Type 2, CHAdeMO", "CHAdeMO, Type 2",
    L4305="CCS, Tesla", "CCS, Tesla",
    L4305="Tesla, CCS", "CCS, Tesla",
    L4305="Tesla, Type 2", "Tesla, Type 2",
    L4305="Type 2, Tesla", "Tesla, Type 2",
    L4305="CCS, CHAdeMO", "CCS, CHAdeMO",
    L4305="CHAdeMO, CCS", "CCS, CHAdeMO",
    L4305="CHAdeMO, Tesla", "CHAdeMO, Tesla",
    L4305="Tesla, CHAdeMO", "CHAdeMO, Tesla"
)</f>
        <v>Type 2</v>
      </c>
    </row>
    <row r="4306" spans="1:23" x14ac:dyDescent="0.25">
      <c r="A4306" t="s">
        <v>8610</v>
      </c>
      <c r="B4306">
        <v>19.580672</v>
      </c>
      <c r="C4306">
        <v>-99.179528000000005</v>
      </c>
      <c r="D4306" t="s">
        <v>8611</v>
      </c>
      <c r="E4306" t="s">
        <v>38</v>
      </c>
      <c r="F4306">
        <v>0.17</v>
      </c>
      <c r="G4306" t="s">
        <v>32</v>
      </c>
      <c r="H4306">
        <v>11.92</v>
      </c>
      <c r="I4306">
        <v>94</v>
      </c>
      <c r="J4306" t="s">
        <v>33</v>
      </c>
      <c r="K4306">
        <v>350</v>
      </c>
      <c r="L4306" t="s">
        <v>43</v>
      </c>
      <c r="M4306">
        <v>2016</v>
      </c>
      <c r="N4306" t="s">
        <v>35</v>
      </c>
      <c r="O4306">
        <v>3.2</v>
      </c>
      <c r="P4306">
        <v>4</v>
      </c>
      <c r="Q4306" t="s">
        <v>24</v>
      </c>
      <c r="R4306">
        <v>8</v>
      </c>
      <c r="S4306">
        <f t="shared" si="201"/>
        <v>752</v>
      </c>
      <c r="T4306">
        <f t="shared" si="202"/>
        <v>127.84</v>
      </c>
      <c r="U4306" s="2">
        <f t="shared" si="203"/>
        <v>4.2553191489361701E-2</v>
      </c>
      <c r="V4306" t="str" cm="1">
        <f t="array" ref="V4306">_xlfn.IFS(H4306&lt;5,"Urban",H4306&lt;=12,"Sub-Urban",H4306&gt;12,"Out Of City")</f>
        <v>Sub-Urban</v>
      </c>
      <c r="W4306" t="str" cm="1">
        <f t="array" ref="W4306">_xlfn.IFS(
    L4306="CCS", "CCS",
    L4306="Type 2", "Type 2",
    L4306="CHAdeMO", "CHAdeMO",
    L4306="Tesla", "Tesla",
    L4306="CCS, Type 2", "CCS, Type 2",
    L4306="Type 2, CCS", "CCS, Type 2",
    L4306="CHAdeMO, Type 2", "CHAdeMO, Type 2",
    L4306="Type 2, CHAdeMO", "CHAdeMO, Type 2",
    L4306="CCS, Tesla", "CCS, Tesla",
    L4306="Tesla, CCS", "CCS, Tesla",
    L4306="Tesla, Type 2", "Tesla, Type 2",
    L4306="Type 2, Tesla", "Tesla, Type 2",
    L4306="CCS, CHAdeMO", "CCS, CHAdeMO",
    L4306="CHAdeMO, CCS", "CCS, CHAdeMO",
    L4306="CHAdeMO, Tesla", "CHAdeMO, Tesla",
    L4306="Tesla, CHAdeMO", "CHAdeMO, Tesla"
)</f>
        <v>CCS</v>
      </c>
    </row>
    <row r="4307" spans="1:23" x14ac:dyDescent="0.25">
      <c r="A4307" t="s">
        <v>8612</v>
      </c>
      <c r="B4307">
        <v>34.035635999999997</v>
      </c>
      <c r="C4307">
        <v>-118.210387</v>
      </c>
      <c r="D4307" t="s">
        <v>8613</v>
      </c>
      <c r="E4307" t="s">
        <v>27</v>
      </c>
      <c r="F4307">
        <v>0.25</v>
      </c>
      <c r="G4307" s="1" t="s">
        <v>9985</v>
      </c>
      <c r="H4307">
        <v>1.86</v>
      </c>
      <c r="I4307">
        <v>26</v>
      </c>
      <c r="J4307" t="s">
        <v>47</v>
      </c>
      <c r="K4307">
        <v>350</v>
      </c>
      <c r="L4307" t="s">
        <v>77</v>
      </c>
      <c r="M4307">
        <v>2015</v>
      </c>
      <c r="N4307" t="s">
        <v>35</v>
      </c>
      <c r="O4307">
        <v>3.2</v>
      </c>
      <c r="P4307">
        <v>1</v>
      </c>
      <c r="Q4307" t="s">
        <v>29</v>
      </c>
      <c r="R4307">
        <v>46</v>
      </c>
      <c r="S4307">
        <f t="shared" si="201"/>
        <v>1196</v>
      </c>
      <c r="T4307">
        <f t="shared" si="202"/>
        <v>299</v>
      </c>
      <c r="U4307" s="2">
        <f t="shared" si="203"/>
        <v>3.8461538461538464E-2</v>
      </c>
      <c r="V4307" t="str" cm="1">
        <f t="array" ref="V4307">_xlfn.IFS(H4307&lt;5,"Urban",H4307&lt;=12,"Sub-Urban",H4307&gt;12,"Out Of City")</f>
        <v>Urban</v>
      </c>
      <c r="W4307" t="str" cm="1">
        <f t="array" ref="W4307">_xlfn.IFS(
    L4307="CCS", "CCS",
    L4307="Type 2", "Type 2",
    L4307="CHAdeMO", "CHAdeMO",
    L4307="Tesla", "Tesla",
    L4307="CCS, Type 2", "CCS, Type 2",
    L4307="Type 2, CCS", "CCS, Type 2",
    L4307="CHAdeMO, Type 2", "CHAdeMO, Type 2",
    L4307="Type 2, CHAdeMO", "CHAdeMO, Type 2",
    L4307="CCS, Tesla", "CCS, Tesla",
    L4307="Tesla, CCS", "CCS, Tesla",
    L4307="Tesla, Type 2", "Tesla, Type 2",
    L4307="Type 2, Tesla", "Tesla, Type 2",
    L4307="CCS, CHAdeMO", "CCS, CHAdeMO",
    L4307="CHAdeMO, CCS", "CCS, CHAdeMO",
    L4307="CHAdeMO, Tesla", "CHAdeMO, Tesla",
    L4307="Tesla, CHAdeMO", "CHAdeMO, Tesla"
)</f>
        <v>CHAdeMO</v>
      </c>
    </row>
    <row r="4308" spans="1:23" x14ac:dyDescent="0.25">
      <c r="A4308" t="s">
        <v>8614</v>
      </c>
      <c r="B4308">
        <v>37.701894000000003</v>
      </c>
      <c r="C4308">
        <v>-122.48467100000001</v>
      </c>
      <c r="D4308" t="s">
        <v>8615</v>
      </c>
      <c r="E4308" t="s">
        <v>38</v>
      </c>
      <c r="F4308">
        <v>0.12</v>
      </c>
      <c r="G4308" s="1" t="s">
        <v>9985</v>
      </c>
      <c r="H4308">
        <v>11.2</v>
      </c>
      <c r="I4308">
        <v>46</v>
      </c>
      <c r="J4308" t="s">
        <v>33</v>
      </c>
      <c r="K4308">
        <v>22</v>
      </c>
      <c r="L4308" t="s">
        <v>104</v>
      </c>
      <c r="M4308">
        <v>2018</v>
      </c>
      <c r="N4308" t="s">
        <v>35</v>
      </c>
      <c r="O4308">
        <v>4.0999999999999996</v>
      </c>
      <c r="P4308">
        <v>7</v>
      </c>
      <c r="Q4308" t="s">
        <v>48</v>
      </c>
      <c r="R4308">
        <v>11</v>
      </c>
      <c r="S4308">
        <f t="shared" si="201"/>
        <v>506</v>
      </c>
      <c r="T4308">
        <f t="shared" si="202"/>
        <v>60.72</v>
      </c>
      <c r="U4308" s="2">
        <f t="shared" si="203"/>
        <v>0.15217391304347827</v>
      </c>
      <c r="V4308" t="str" cm="1">
        <f t="array" ref="V4308">_xlfn.IFS(H4308&lt;5,"Urban",H4308&lt;=12,"Sub-Urban",H4308&gt;12,"Out Of City")</f>
        <v>Sub-Urban</v>
      </c>
      <c r="W4308" t="str" cm="1">
        <f t="array" ref="W4308">_xlfn.IFS(
    L4308="CCS", "CCS",
    L4308="Type 2", "Type 2",
    L4308="CHAdeMO", "CHAdeMO",
    L4308="Tesla", "Tesla",
    L4308="CCS, Type 2", "CCS, Type 2",
    L4308="Type 2, CCS", "CCS, Type 2",
    L4308="CHAdeMO, Type 2", "CHAdeMO, Type 2",
    L4308="Type 2, CHAdeMO", "CHAdeMO, Type 2",
    L4308="CCS, Tesla", "CCS, Tesla",
    L4308="Tesla, CCS", "CCS, Tesla",
    L4308="Tesla, Type 2", "Tesla, Type 2",
    L4308="Type 2, Tesla", "Tesla, Type 2",
    L4308="CCS, CHAdeMO", "CCS, CHAdeMO",
    L4308="CHAdeMO, CCS", "CCS, CHAdeMO",
    L4308="CHAdeMO, Tesla", "CHAdeMO, Tesla",
    L4308="Tesla, CHAdeMO", "CHAdeMO, Tesla"
)</f>
        <v>CHAdeMO, Type 2</v>
      </c>
    </row>
    <row r="4309" spans="1:23" x14ac:dyDescent="0.25">
      <c r="A4309" t="s">
        <v>8616</v>
      </c>
      <c r="B4309">
        <v>-33.702661999999997</v>
      </c>
      <c r="C4309">
        <v>18.494544999999999</v>
      </c>
      <c r="D4309" t="s">
        <v>8617</v>
      </c>
      <c r="E4309" t="s">
        <v>27</v>
      </c>
      <c r="F4309">
        <v>0.22</v>
      </c>
      <c r="G4309" t="s">
        <v>32</v>
      </c>
      <c r="H4309">
        <v>11.96</v>
      </c>
      <c r="I4309">
        <v>70</v>
      </c>
      <c r="J4309" t="s">
        <v>46</v>
      </c>
      <c r="K4309">
        <v>22</v>
      </c>
      <c r="L4309" t="s">
        <v>118</v>
      </c>
      <c r="M4309">
        <v>2014</v>
      </c>
      <c r="N4309" t="s">
        <v>23</v>
      </c>
      <c r="O4309">
        <v>3.7</v>
      </c>
      <c r="P4309">
        <v>3</v>
      </c>
      <c r="Q4309" t="s">
        <v>48</v>
      </c>
      <c r="R4309">
        <v>49</v>
      </c>
      <c r="S4309">
        <f t="shared" si="201"/>
        <v>3430</v>
      </c>
      <c r="T4309">
        <f t="shared" si="202"/>
        <v>754.6</v>
      </c>
      <c r="U4309" s="2">
        <f t="shared" si="203"/>
        <v>4.2857142857142858E-2</v>
      </c>
      <c r="V4309" t="str" cm="1">
        <f t="array" ref="V4309">_xlfn.IFS(H4309&lt;5,"Urban",H4309&lt;=12,"Sub-Urban",H4309&gt;12,"Out Of City")</f>
        <v>Sub-Urban</v>
      </c>
      <c r="W4309" t="str" cm="1">
        <f t="array" ref="W4309">_xlfn.IFS(
    L4309="CCS", "CCS",
    L4309="Type 2", "Type 2",
    L4309="CHAdeMO", "CHAdeMO",
    L4309="Tesla", "Tesla",
    L4309="CCS, Type 2", "CCS, Type 2",
    L4309="Type 2, CCS", "CCS, Type 2",
    L4309="CHAdeMO, Type 2", "CHAdeMO, Type 2",
    L4309="Type 2, CHAdeMO", "CHAdeMO, Type 2",
    L4309="CCS, Tesla", "CCS, Tesla",
    L4309="Tesla, CCS", "CCS, Tesla",
    L4309="Tesla, Type 2", "Tesla, Type 2",
    L4309="Type 2, Tesla", "Tesla, Type 2",
    L4309="CCS, CHAdeMO", "CCS, CHAdeMO",
    L4309="CHAdeMO, CCS", "CCS, CHAdeMO",
    L4309="CHAdeMO, Tesla", "CHAdeMO, Tesla",
    L4309="Tesla, CHAdeMO", "CHAdeMO, Tesla"
)</f>
        <v>Tesla, Type 2</v>
      </c>
    </row>
    <row r="4310" spans="1:23" x14ac:dyDescent="0.25">
      <c r="A4310" t="s">
        <v>8618</v>
      </c>
      <c r="B4310">
        <v>18.944555000000001</v>
      </c>
      <c r="C4310">
        <v>72.954463000000004</v>
      </c>
      <c r="D4310" t="s">
        <v>8619</v>
      </c>
      <c r="E4310" t="s">
        <v>19</v>
      </c>
      <c r="F4310">
        <v>0.28999999999999998</v>
      </c>
      <c r="G4310" t="s">
        <v>20</v>
      </c>
      <c r="H4310">
        <v>1.93</v>
      </c>
      <c r="I4310">
        <v>99</v>
      </c>
      <c r="J4310" t="s">
        <v>39</v>
      </c>
      <c r="K4310">
        <v>50</v>
      </c>
      <c r="L4310" t="s">
        <v>34</v>
      </c>
      <c r="M4310">
        <v>2011</v>
      </c>
      <c r="N4310" t="s">
        <v>23</v>
      </c>
      <c r="O4310">
        <v>3.3</v>
      </c>
      <c r="P4310">
        <v>10</v>
      </c>
      <c r="Q4310" t="s">
        <v>29</v>
      </c>
      <c r="R4310">
        <v>23</v>
      </c>
      <c r="S4310">
        <f t="shared" si="201"/>
        <v>2277</v>
      </c>
      <c r="T4310">
        <f t="shared" si="202"/>
        <v>660.32999999999993</v>
      </c>
      <c r="U4310" s="2">
        <f t="shared" si="203"/>
        <v>0.10101010101010101</v>
      </c>
      <c r="V4310" t="str" cm="1">
        <f t="array" ref="V4310">_xlfn.IFS(H4310&lt;5,"Urban",H4310&lt;=12,"Sub-Urban",H4310&gt;12,"Out Of City")</f>
        <v>Urban</v>
      </c>
      <c r="W4310" t="str" cm="1">
        <f t="array" ref="W4310">_xlfn.IFS(
    L4310="CCS", "CCS",
    L4310="Type 2", "Type 2",
    L4310="CHAdeMO", "CHAdeMO",
    L4310="Tesla", "Tesla",
    L4310="CCS, Type 2", "CCS, Type 2",
    L4310="Type 2, CCS", "CCS, Type 2",
    L4310="CHAdeMO, Type 2", "CHAdeMO, Type 2",
    L4310="Type 2, CHAdeMO", "CHAdeMO, Type 2",
    L4310="CCS, Tesla", "CCS, Tesla",
    L4310="Tesla, CCS", "CCS, Tesla",
    L4310="Tesla, Type 2", "Tesla, Type 2",
    L4310="Type 2, Tesla", "Tesla, Type 2",
    L4310="CCS, CHAdeMO", "CCS, CHAdeMO",
    L4310="CHAdeMO, CCS", "CCS, CHAdeMO",
    L4310="CHAdeMO, Tesla", "CHAdeMO, Tesla",
    L4310="Tesla, CHAdeMO", "CHAdeMO, Tesla"
)</f>
        <v>CCS, Type 2</v>
      </c>
    </row>
    <row r="4311" spans="1:23" x14ac:dyDescent="0.25">
      <c r="A4311" t="s">
        <v>8620</v>
      </c>
      <c r="B4311">
        <v>18.939257000000001</v>
      </c>
      <c r="C4311">
        <v>72.94605</v>
      </c>
      <c r="D4311" t="s">
        <v>8621</v>
      </c>
      <c r="E4311" t="s">
        <v>19</v>
      </c>
      <c r="F4311">
        <v>0.43</v>
      </c>
      <c r="G4311" s="1" t="s">
        <v>9985</v>
      </c>
      <c r="H4311">
        <v>5.19</v>
      </c>
      <c r="I4311">
        <v>77</v>
      </c>
      <c r="J4311" t="s">
        <v>47</v>
      </c>
      <c r="K4311">
        <v>50</v>
      </c>
      <c r="L4311" t="s">
        <v>61</v>
      </c>
      <c r="M4311">
        <v>2023</v>
      </c>
      <c r="N4311" t="s">
        <v>23</v>
      </c>
      <c r="O4311">
        <v>3.2</v>
      </c>
      <c r="P4311">
        <v>4</v>
      </c>
      <c r="Q4311" t="s">
        <v>48</v>
      </c>
      <c r="R4311">
        <v>20</v>
      </c>
      <c r="S4311">
        <f t="shared" si="201"/>
        <v>1540</v>
      </c>
      <c r="T4311">
        <f t="shared" si="202"/>
        <v>662.2</v>
      </c>
      <c r="U4311" s="2">
        <f t="shared" si="203"/>
        <v>5.1948051948051951E-2</v>
      </c>
      <c r="V4311" t="str" cm="1">
        <f t="array" ref="V4311">_xlfn.IFS(H4311&lt;5,"Urban",H4311&lt;=12,"Sub-Urban",H4311&gt;12,"Out Of City")</f>
        <v>Sub-Urban</v>
      </c>
      <c r="W4311" t="str" cm="1">
        <f t="array" ref="W4311">_xlfn.IFS(
    L4311="CCS", "CCS",
    L4311="Type 2", "Type 2",
    L4311="CHAdeMO", "CHAdeMO",
    L4311="Tesla", "Tesla",
    L4311="CCS, Type 2", "CCS, Type 2",
    L4311="Type 2, CCS", "CCS, Type 2",
    L4311="CHAdeMO, Type 2", "CHAdeMO, Type 2",
    L4311="Type 2, CHAdeMO", "CHAdeMO, Type 2",
    L4311="CCS, Tesla", "CCS, Tesla",
    L4311="Tesla, CCS", "CCS, Tesla",
    L4311="Tesla, Type 2", "Tesla, Type 2",
    L4311="Type 2, Tesla", "Tesla, Type 2",
    L4311="CCS, CHAdeMO", "CCS, CHAdeMO",
    L4311="CHAdeMO, CCS", "CCS, CHAdeMO",
    L4311="CHAdeMO, Tesla", "CHAdeMO, Tesla",
    L4311="Tesla, CHAdeMO", "CHAdeMO, Tesla"
)</f>
        <v>CHAdeMO, Tesla</v>
      </c>
    </row>
    <row r="4312" spans="1:23" x14ac:dyDescent="0.25">
      <c r="A4312" t="s">
        <v>8622</v>
      </c>
      <c r="B4312">
        <v>-69.135551000000007</v>
      </c>
      <c r="C4312">
        <v>-99.497088000000005</v>
      </c>
      <c r="D4312" t="s">
        <v>8623</v>
      </c>
      <c r="E4312" t="s">
        <v>19</v>
      </c>
      <c r="F4312">
        <v>0.28999999999999998</v>
      </c>
      <c r="G4312" t="s">
        <v>32</v>
      </c>
      <c r="H4312">
        <v>10.62</v>
      </c>
      <c r="I4312">
        <v>15</v>
      </c>
      <c r="J4312" t="s">
        <v>33</v>
      </c>
      <c r="K4312">
        <v>22</v>
      </c>
      <c r="L4312" t="s">
        <v>28</v>
      </c>
      <c r="M4312">
        <v>2013</v>
      </c>
      <c r="N4312" t="s">
        <v>35</v>
      </c>
      <c r="O4312">
        <v>3.4</v>
      </c>
      <c r="P4312">
        <v>9</v>
      </c>
      <c r="Q4312" t="s">
        <v>48</v>
      </c>
      <c r="R4312">
        <v>25</v>
      </c>
      <c r="S4312">
        <f t="shared" si="201"/>
        <v>375</v>
      </c>
      <c r="T4312">
        <f t="shared" si="202"/>
        <v>108.74999999999999</v>
      </c>
      <c r="U4312" s="2">
        <f t="shared" si="203"/>
        <v>0.6</v>
      </c>
      <c r="V4312" t="str" cm="1">
        <f t="array" ref="V4312">_xlfn.IFS(H4312&lt;5,"Urban",H4312&lt;=12,"Sub-Urban",H4312&gt;12,"Out Of City")</f>
        <v>Sub-Urban</v>
      </c>
      <c r="W4312" t="str" cm="1">
        <f t="array" ref="W4312">_xlfn.IFS(
    L4312="CCS", "CCS",
    L4312="Type 2", "Type 2",
    L4312="CHAdeMO", "CHAdeMO",
    L4312="Tesla", "Tesla",
    L4312="CCS, Type 2", "CCS, Type 2",
    L4312="Type 2, CCS", "CCS, Type 2",
    L4312="CHAdeMO, Type 2", "CHAdeMO, Type 2",
    L4312="Type 2, CHAdeMO", "CHAdeMO, Type 2",
    L4312="CCS, Tesla", "CCS, Tesla",
    L4312="Tesla, CCS", "CCS, Tesla",
    L4312="Tesla, Type 2", "Tesla, Type 2",
    L4312="Type 2, Tesla", "Tesla, Type 2",
    L4312="CCS, CHAdeMO", "CCS, CHAdeMO",
    L4312="CHAdeMO, CCS", "CCS, CHAdeMO",
    L4312="CHAdeMO, Tesla", "CHAdeMO, Tesla",
    L4312="Tesla, CHAdeMO", "CHAdeMO, Tesla"
)</f>
        <v>Tesla, Type 2</v>
      </c>
    </row>
    <row r="4313" spans="1:23" x14ac:dyDescent="0.25">
      <c r="A4313" t="s">
        <v>8624</v>
      </c>
      <c r="B4313">
        <v>41.962612999999997</v>
      </c>
      <c r="C4313">
        <v>-87.698391999999998</v>
      </c>
      <c r="D4313" t="s">
        <v>8625</v>
      </c>
      <c r="E4313" t="s">
        <v>27</v>
      </c>
      <c r="F4313">
        <v>0.32</v>
      </c>
      <c r="G4313" s="1" t="s">
        <v>9985</v>
      </c>
      <c r="H4313">
        <v>3.56</v>
      </c>
      <c r="I4313">
        <v>42</v>
      </c>
      <c r="J4313" t="s">
        <v>39</v>
      </c>
      <c r="K4313">
        <v>150</v>
      </c>
      <c r="L4313" t="s">
        <v>40</v>
      </c>
      <c r="M4313">
        <v>2023</v>
      </c>
      <c r="N4313" t="s">
        <v>35</v>
      </c>
      <c r="O4313">
        <v>5</v>
      </c>
      <c r="P4313">
        <v>4</v>
      </c>
      <c r="Q4313" t="s">
        <v>24</v>
      </c>
      <c r="R4313">
        <v>54</v>
      </c>
      <c r="S4313">
        <f t="shared" si="201"/>
        <v>2268</v>
      </c>
      <c r="T4313">
        <f t="shared" si="202"/>
        <v>725.76</v>
      </c>
      <c r="U4313" s="2">
        <f t="shared" si="203"/>
        <v>9.5238095238095233E-2</v>
      </c>
      <c r="V4313" t="str" cm="1">
        <f t="array" ref="V4313">_xlfn.IFS(H4313&lt;5,"Urban",H4313&lt;=12,"Sub-Urban",H4313&gt;12,"Out Of City")</f>
        <v>Urban</v>
      </c>
      <c r="W4313" t="str" cm="1">
        <f t="array" ref="W4313">_xlfn.IFS(
    L4313="CCS", "CCS",
    L4313="Type 2", "Type 2",
    L4313="CHAdeMO", "CHAdeMO",
    L4313="Tesla", "Tesla",
    L4313="CCS, Type 2", "CCS, Type 2",
    L4313="Type 2, CCS", "CCS, Type 2",
    L4313="CHAdeMO, Type 2", "CHAdeMO, Type 2",
    L4313="Type 2, CHAdeMO", "CHAdeMO, Type 2",
    L4313="CCS, Tesla", "CCS, Tesla",
    L4313="Tesla, CCS", "CCS, Tesla",
    L4313="Tesla, Type 2", "Tesla, Type 2",
    L4313="Type 2, Tesla", "Tesla, Type 2",
    L4313="CCS, CHAdeMO", "CCS, CHAdeMO",
    L4313="CHAdeMO, CCS", "CCS, CHAdeMO",
    L4313="CHAdeMO, Tesla", "CHAdeMO, Tesla",
    L4313="Tesla, CHAdeMO", "CHAdeMO, Tesla"
)</f>
        <v>Type 2</v>
      </c>
    </row>
    <row r="4314" spans="1:23" x14ac:dyDescent="0.25">
      <c r="A4314" t="s">
        <v>8626</v>
      </c>
      <c r="B4314">
        <v>52.473438000000002</v>
      </c>
      <c r="C4314">
        <v>13.481842</v>
      </c>
      <c r="D4314" t="s">
        <v>8627</v>
      </c>
      <c r="E4314" t="s">
        <v>38</v>
      </c>
      <c r="F4314">
        <v>0.39</v>
      </c>
      <c r="G4314" s="1" t="s">
        <v>9985</v>
      </c>
      <c r="H4314">
        <v>16.93</v>
      </c>
      <c r="I4314">
        <v>44</v>
      </c>
      <c r="J4314" t="s">
        <v>46</v>
      </c>
      <c r="K4314">
        <v>22</v>
      </c>
      <c r="L4314" t="s">
        <v>28</v>
      </c>
      <c r="M4314">
        <v>2019</v>
      </c>
      <c r="N4314" t="s">
        <v>23</v>
      </c>
      <c r="O4314">
        <v>3.8</v>
      </c>
      <c r="P4314">
        <v>1</v>
      </c>
      <c r="Q4314" t="s">
        <v>29</v>
      </c>
      <c r="R4314">
        <v>13</v>
      </c>
      <c r="S4314">
        <f t="shared" si="201"/>
        <v>572</v>
      </c>
      <c r="T4314">
        <f t="shared" si="202"/>
        <v>223.08</v>
      </c>
      <c r="U4314" s="2">
        <f t="shared" si="203"/>
        <v>2.2727272727272728E-2</v>
      </c>
      <c r="V4314" t="str" cm="1">
        <f t="array" ref="V4314">_xlfn.IFS(H4314&lt;5,"Urban",H4314&lt;=12,"Sub-Urban",H4314&gt;12,"Out Of City")</f>
        <v>Out Of City</v>
      </c>
      <c r="W4314" t="str" cm="1">
        <f t="array" ref="W4314">_xlfn.IFS(
    L4314="CCS", "CCS",
    L4314="Type 2", "Type 2",
    L4314="CHAdeMO", "CHAdeMO",
    L4314="Tesla", "Tesla",
    L4314="CCS, Type 2", "CCS, Type 2",
    L4314="Type 2, CCS", "CCS, Type 2",
    L4314="CHAdeMO, Type 2", "CHAdeMO, Type 2",
    L4314="Type 2, CHAdeMO", "CHAdeMO, Type 2",
    L4314="CCS, Tesla", "CCS, Tesla",
    L4314="Tesla, CCS", "CCS, Tesla",
    L4314="Tesla, Type 2", "Tesla, Type 2",
    L4314="Type 2, Tesla", "Tesla, Type 2",
    L4314="CCS, CHAdeMO", "CCS, CHAdeMO",
    L4314="CHAdeMO, CCS", "CCS, CHAdeMO",
    L4314="CHAdeMO, Tesla", "CHAdeMO, Tesla",
    L4314="Tesla, CHAdeMO", "CHAdeMO, Tesla"
)</f>
        <v>Tesla, Type 2</v>
      </c>
    </row>
    <row r="4315" spans="1:23" x14ac:dyDescent="0.25">
      <c r="A4315" t="s">
        <v>8628</v>
      </c>
      <c r="B4315">
        <v>25.252410999999999</v>
      </c>
      <c r="C4315">
        <v>55.269201000000002</v>
      </c>
      <c r="D4315" t="s">
        <v>8629</v>
      </c>
      <c r="E4315" t="s">
        <v>38</v>
      </c>
      <c r="F4315">
        <v>0.47</v>
      </c>
      <c r="G4315" s="1" t="s">
        <v>9985</v>
      </c>
      <c r="H4315">
        <v>1.3</v>
      </c>
      <c r="I4315">
        <v>48</v>
      </c>
      <c r="J4315" t="s">
        <v>21</v>
      </c>
      <c r="K4315">
        <v>350</v>
      </c>
      <c r="L4315" t="s">
        <v>77</v>
      </c>
      <c r="M4315">
        <v>2018</v>
      </c>
      <c r="N4315" t="s">
        <v>23</v>
      </c>
      <c r="O4315">
        <v>3.6</v>
      </c>
      <c r="P4315">
        <v>7</v>
      </c>
      <c r="Q4315" t="s">
        <v>48</v>
      </c>
      <c r="R4315">
        <v>8</v>
      </c>
      <c r="S4315">
        <f t="shared" si="201"/>
        <v>384</v>
      </c>
      <c r="T4315">
        <f t="shared" si="202"/>
        <v>180.48</v>
      </c>
      <c r="U4315" s="2">
        <f t="shared" si="203"/>
        <v>0.14583333333333334</v>
      </c>
      <c r="V4315" t="str" cm="1">
        <f t="array" ref="V4315">_xlfn.IFS(H4315&lt;5,"Urban",H4315&lt;=12,"Sub-Urban",H4315&gt;12,"Out Of City")</f>
        <v>Urban</v>
      </c>
      <c r="W4315" t="str" cm="1">
        <f t="array" ref="W4315">_xlfn.IFS(
    L4315="CCS", "CCS",
    L4315="Type 2", "Type 2",
    L4315="CHAdeMO", "CHAdeMO",
    L4315="Tesla", "Tesla",
    L4315="CCS, Type 2", "CCS, Type 2",
    L4315="Type 2, CCS", "CCS, Type 2",
    L4315="CHAdeMO, Type 2", "CHAdeMO, Type 2",
    L4315="Type 2, CHAdeMO", "CHAdeMO, Type 2",
    L4315="CCS, Tesla", "CCS, Tesla",
    L4315="Tesla, CCS", "CCS, Tesla",
    L4315="Tesla, Type 2", "Tesla, Type 2",
    L4315="Type 2, Tesla", "Tesla, Type 2",
    L4315="CCS, CHAdeMO", "CCS, CHAdeMO",
    L4315="CHAdeMO, CCS", "CCS, CHAdeMO",
    L4315="CHAdeMO, Tesla", "CHAdeMO, Tesla",
    L4315="Tesla, CHAdeMO", "CHAdeMO, Tesla"
)</f>
        <v>CHAdeMO</v>
      </c>
    </row>
    <row r="4316" spans="1:23" x14ac:dyDescent="0.25">
      <c r="A4316" t="s">
        <v>8630</v>
      </c>
      <c r="B4316">
        <v>13.750325999999999</v>
      </c>
      <c r="C4316">
        <v>100.538786</v>
      </c>
      <c r="D4316" t="s">
        <v>8631</v>
      </c>
      <c r="E4316" t="s">
        <v>38</v>
      </c>
      <c r="F4316">
        <v>0.39</v>
      </c>
      <c r="G4316" s="1" t="s">
        <v>9985</v>
      </c>
      <c r="H4316">
        <v>14.48</v>
      </c>
      <c r="I4316">
        <v>63</v>
      </c>
      <c r="J4316" t="s">
        <v>46</v>
      </c>
      <c r="K4316">
        <v>150</v>
      </c>
      <c r="L4316" t="s">
        <v>22</v>
      </c>
      <c r="M4316">
        <v>2021</v>
      </c>
      <c r="N4316" t="s">
        <v>35</v>
      </c>
      <c r="O4316">
        <v>3.1</v>
      </c>
      <c r="P4316">
        <v>1</v>
      </c>
      <c r="Q4316" t="s">
        <v>48</v>
      </c>
      <c r="R4316">
        <v>9</v>
      </c>
      <c r="S4316">
        <f t="shared" si="201"/>
        <v>567</v>
      </c>
      <c r="T4316">
        <f t="shared" si="202"/>
        <v>221.13</v>
      </c>
      <c r="U4316" s="2">
        <f t="shared" si="203"/>
        <v>1.5873015873015872E-2</v>
      </c>
      <c r="V4316" t="str" cm="1">
        <f t="array" ref="V4316">_xlfn.IFS(H4316&lt;5,"Urban",H4316&lt;=12,"Sub-Urban",H4316&gt;12,"Out Of City")</f>
        <v>Out Of City</v>
      </c>
      <c r="W4316" t="str" cm="1">
        <f t="array" ref="W4316">_xlfn.IFS(
    L4316="CCS", "CCS",
    L4316="Type 2", "Type 2",
    L4316="CHAdeMO", "CHAdeMO",
    L4316="Tesla", "Tesla",
    L4316="CCS, Type 2", "CCS, Type 2",
    L4316="Type 2, CCS", "CCS, Type 2",
    L4316="CHAdeMO, Type 2", "CHAdeMO, Type 2",
    L4316="Type 2, CHAdeMO", "CHAdeMO, Type 2",
    L4316="CCS, Tesla", "CCS, Tesla",
    L4316="Tesla, CCS", "CCS, Tesla",
    L4316="Tesla, Type 2", "Tesla, Type 2",
    L4316="Type 2, Tesla", "Tesla, Type 2",
    L4316="CCS, CHAdeMO", "CCS, CHAdeMO",
    L4316="CHAdeMO, CCS", "CCS, CHAdeMO",
    L4316="CHAdeMO, Tesla", "CHAdeMO, Tesla",
    L4316="Tesla, CHAdeMO", "CHAdeMO, Tesla"
)</f>
        <v>CCS, CHAdeMO</v>
      </c>
    </row>
    <row r="4317" spans="1:23" x14ac:dyDescent="0.25">
      <c r="A4317" t="s">
        <v>8632</v>
      </c>
      <c r="B4317">
        <v>-33.770425000000003</v>
      </c>
      <c r="C4317">
        <v>18.557300000000001</v>
      </c>
      <c r="D4317" t="s">
        <v>8633</v>
      </c>
      <c r="E4317" t="s">
        <v>38</v>
      </c>
      <c r="F4317">
        <v>0.48</v>
      </c>
      <c r="G4317" t="s">
        <v>20</v>
      </c>
      <c r="H4317">
        <v>2.57</v>
      </c>
      <c r="I4317">
        <v>15</v>
      </c>
      <c r="J4317" t="s">
        <v>46</v>
      </c>
      <c r="K4317">
        <v>150</v>
      </c>
      <c r="L4317" t="s">
        <v>40</v>
      </c>
      <c r="M4317">
        <v>2019</v>
      </c>
      <c r="N4317" t="s">
        <v>35</v>
      </c>
      <c r="O4317">
        <v>3.4</v>
      </c>
      <c r="P4317">
        <v>5</v>
      </c>
      <c r="Q4317" t="s">
        <v>29</v>
      </c>
      <c r="R4317">
        <v>12</v>
      </c>
      <c r="S4317">
        <f t="shared" si="201"/>
        <v>180</v>
      </c>
      <c r="T4317">
        <f t="shared" si="202"/>
        <v>86.399999999999991</v>
      </c>
      <c r="U4317" s="2">
        <f t="shared" si="203"/>
        <v>0.33333333333333331</v>
      </c>
      <c r="V4317" t="str" cm="1">
        <f t="array" ref="V4317">_xlfn.IFS(H4317&lt;5,"Urban",H4317&lt;=12,"Sub-Urban",H4317&gt;12,"Out Of City")</f>
        <v>Urban</v>
      </c>
      <c r="W4317" t="str" cm="1">
        <f t="array" ref="W4317">_xlfn.IFS(
    L4317="CCS", "CCS",
    L4317="Type 2", "Type 2",
    L4317="CHAdeMO", "CHAdeMO",
    L4317="Tesla", "Tesla",
    L4317="CCS, Type 2", "CCS, Type 2",
    L4317="Type 2, CCS", "CCS, Type 2",
    L4317="CHAdeMO, Type 2", "CHAdeMO, Type 2",
    L4317="Type 2, CHAdeMO", "CHAdeMO, Type 2",
    L4317="CCS, Tesla", "CCS, Tesla",
    L4317="Tesla, CCS", "CCS, Tesla",
    L4317="Tesla, Type 2", "Tesla, Type 2",
    L4317="Type 2, Tesla", "Tesla, Type 2",
    L4317="CCS, CHAdeMO", "CCS, CHAdeMO",
    L4317="CHAdeMO, CCS", "CCS, CHAdeMO",
    L4317="CHAdeMO, Tesla", "CHAdeMO, Tesla",
    L4317="Tesla, CHAdeMO", "CHAdeMO, Tesla"
)</f>
        <v>Type 2</v>
      </c>
    </row>
    <row r="4318" spans="1:23" x14ac:dyDescent="0.25">
      <c r="A4318" t="s">
        <v>8634</v>
      </c>
      <c r="B4318">
        <v>41.929671999999997</v>
      </c>
      <c r="C4318">
        <v>-87.602534000000006</v>
      </c>
      <c r="D4318" t="s">
        <v>8635</v>
      </c>
      <c r="E4318" t="s">
        <v>27</v>
      </c>
      <c r="F4318">
        <v>0.13</v>
      </c>
      <c r="G4318" t="s">
        <v>32</v>
      </c>
      <c r="H4318">
        <v>13.81</v>
      </c>
      <c r="I4318">
        <v>34</v>
      </c>
      <c r="J4318" t="s">
        <v>33</v>
      </c>
      <c r="K4318">
        <v>150</v>
      </c>
      <c r="L4318" t="s">
        <v>64</v>
      </c>
      <c r="M4318">
        <v>2013</v>
      </c>
      <c r="N4318" t="s">
        <v>23</v>
      </c>
      <c r="O4318">
        <v>3.7</v>
      </c>
      <c r="P4318">
        <v>5</v>
      </c>
      <c r="Q4318" t="s">
        <v>48</v>
      </c>
      <c r="R4318">
        <v>54</v>
      </c>
      <c r="S4318">
        <f t="shared" si="201"/>
        <v>1836</v>
      </c>
      <c r="T4318">
        <f t="shared" si="202"/>
        <v>238.68</v>
      </c>
      <c r="U4318" s="2">
        <f t="shared" si="203"/>
        <v>0.14705882352941177</v>
      </c>
      <c r="V4318" t="str" cm="1">
        <f t="array" ref="V4318">_xlfn.IFS(H4318&lt;5,"Urban",H4318&lt;=12,"Sub-Urban",H4318&gt;12,"Out Of City")</f>
        <v>Out Of City</v>
      </c>
      <c r="W4318" t="str" cm="1">
        <f t="array" ref="W4318">_xlfn.IFS(
    L4318="CCS", "CCS",
    L4318="Type 2", "Type 2",
    L4318="CHAdeMO", "CHAdeMO",
    L4318="Tesla", "Tesla",
    L4318="CCS, Type 2", "CCS, Type 2",
    L4318="Type 2, CCS", "CCS, Type 2",
    L4318="CHAdeMO, Type 2", "CHAdeMO, Type 2",
    L4318="Type 2, CHAdeMO", "CHAdeMO, Type 2",
    L4318="CCS, Tesla", "CCS, Tesla",
    L4318="Tesla, CCS", "CCS, Tesla",
    L4318="Tesla, Type 2", "Tesla, Type 2",
    L4318="Type 2, Tesla", "Tesla, Type 2",
    L4318="CCS, CHAdeMO", "CCS, CHAdeMO",
    L4318="CHAdeMO, CCS", "CCS, CHAdeMO",
    L4318="CHAdeMO, Tesla", "CHAdeMO, Tesla",
    L4318="Tesla, CHAdeMO", "CHAdeMO, Tesla"
)</f>
        <v>CCS, CHAdeMO</v>
      </c>
    </row>
    <row r="4319" spans="1:23" x14ac:dyDescent="0.25">
      <c r="A4319" t="s">
        <v>8636</v>
      </c>
      <c r="B4319">
        <v>-33.883158999999999</v>
      </c>
      <c r="C4319">
        <v>151.21217200000001</v>
      </c>
      <c r="D4319" t="s">
        <v>8637</v>
      </c>
      <c r="E4319" t="s">
        <v>19</v>
      </c>
      <c r="F4319">
        <v>0.21</v>
      </c>
      <c r="G4319" t="s">
        <v>32</v>
      </c>
      <c r="H4319">
        <v>4.21</v>
      </c>
      <c r="I4319">
        <v>34</v>
      </c>
      <c r="J4319" t="s">
        <v>39</v>
      </c>
      <c r="K4319">
        <v>22</v>
      </c>
      <c r="L4319" t="s">
        <v>40</v>
      </c>
      <c r="M4319">
        <v>2019</v>
      </c>
      <c r="N4319" t="s">
        <v>23</v>
      </c>
      <c r="O4319">
        <v>4.9000000000000004</v>
      </c>
      <c r="P4319">
        <v>3</v>
      </c>
      <c r="Q4319" t="s">
        <v>48</v>
      </c>
      <c r="R4319">
        <v>39</v>
      </c>
      <c r="S4319">
        <f t="shared" si="201"/>
        <v>1326</v>
      </c>
      <c r="T4319">
        <f t="shared" si="202"/>
        <v>278.45999999999998</v>
      </c>
      <c r="U4319" s="2">
        <f t="shared" si="203"/>
        <v>8.8235294117647065E-2</v>
      </c>
      <c r="V4319" t="str" cm="1">
        <f t="array" ref="V4319">_xlfn.IFS(H4319&lt;5,"Urban",H4319&lt;=12,"Sub-Urban",H4319&gt;12,"Out Of City")</f>
        <v>Urban</v>
      </c>
      <c r="W4319" t="str" cm="1">
        <f t="array" ref="W4319">_xlfn.IFS(
    L4319="CCS", "CCS",
    L4319="Type 2", "Type 2",
    L4319="CHAdeMO", "CHAdeMO",
    L4319="Tesla", "Tesla",
    L4319="CCS, Type 2", "CCS, Type 2",
    L4319="Type 2, CCS", "CCS, Type 2",
    L4319="CHAdeMO, Type 2", "CHAdeMO, Type 2",
    L4319="Type 2, CHAdeMO", "CHAdeMO, Type 2",
    L4319="CCS, Tesla", "CCS, Tesla",
    L4319="Tesla, CCS", "CCS, Tesla",
    L4319="Tesla, Type 2", "Tesla, Type 2",
    L4319="Type 2, Tesla", "Tesla, Type 2",
    L4319="CCS, CHAdeMO", "CCS, CHAdeMO",
    L4319="CHAdeMO, CCS", "CCS, CHAdeMO",
    L4319="CHAdeMO, Tesla", "CHAdeMO, Tesla",
    L4319="Tesla, CHAdeMO", "CHAdeMO, Tesla"
)</f>
        <v>Type 2</v>
      </c>
    </row>
    <row r="4320" spans="1:23" x14ac:dyDescent="0.25">
      <c r="A4320" t="s">
        <v>8638</v>
      </c>
      <c r="B4320">
        <v>-33.799309999999998</v>
      </c>
      <c r="C4320">
        <v>18.487909999999999</v>
      </c>
      <c r="D4320" t="s">
        <v>8639</v>
      </c>
      <c r="E4320" t="s">
        <v>19</v>
      </c>
      <c r="F4320">
        <v>0.19</v>
      </c>
      <c r="G4320" s="1" t="s">
        <v>9985</v>
      </c>
      <c r="H4320">
        <v>11.9</v>
      </c>
      <c r="I4320">
        <v>92</v>
      </c>
      <c r="J4320" t="s">
        <v>39</v>
      </c>
      <c r="K4320">
        <v>150</v>
      </c>
      <c r="L4320" t="s">
        <v>43</v>
      </c>
      <c r="M4320">
        <v>2012</v>
      </c>
      <c r="N4320" t="s">
        <v>23</v>
      </c>
      <c r="O4320">
        <v>4</v>
      </c>
      <c r="P4320">
        <v>4</v>
      </c>
      <c r="Q4320" t="s">
        <v>29</v>
      </c>
      <c r="R4320">
        <v>20</v>
      </c>
      <c r="S4320">
        <f t="shared" si="201"/>
        <v>1840</v>
      </c>
      <c r="T4320">
        <f t="shared" si="202"/>
        <v>349.6</v>
      </c>
      <c r="U4320" s="2">
        <f t="shared" si="203"/>
        <v>4.3478260869565216E-2</v>
      </c>
      <c r="V4320" t="str" cm="1">
        <f t="array" ref="V4320">_xlfn.IFS(H4320&lt;5,"Urban",H4320&lt;=12,"Sub-Urban",H4320&gt;12,"Out Of City")</f>
        <v>Sub-Urban</v>
      </c>
      <c r="W4320" t="str" cm="1">
        <f t="array" ref="W4320">_xlfn.IFS(
    L4320="CCS", "CCS",
    L4320="Type 2", "Type 2",
    L4320="CHAdeMO", "CHAdeMO",
    L4320="Tesla", "Tesla",
    L4320="CCS, Type 2", "CCS, Type 2",
    L4320="Type 2, CCS", "CCS, Type 2",
    L4320="CHAdeMO, Type 2", "CHAdeMO, Type 2",
    L4320="Type 2, CHAdeMO", "CHAdeMO, Type 2",
    L4320="CCS, Tesla", "CCS, Tesla",
    L4320="Tesla, CCS", "CCS, Tesla",
    L4320="Tesla, Type 2", "Tesla, Type 2",
    L4320="Type 2, Tesla", "Tesla, Type 2",
    L4320="CCS, CHAdeMO", "CCS, CHAdeMO",
    L4320="CHAdeMO, CCS", "CCS, CHAdeMO",
    L4320="CHAdeMO, Tesla", "CHAdeMO, Tesla",
    L4320="Tesla, CHAdeMO", "CHAdeMO, Tesla"
)</f>
        <v>CCS</v>
      </c>
    </row>
    <row r="4321" spans="1:23" x14ac:dyDescent="0.25">
      <c r="A4321" t="s">
        <v>8640</v>
      </c>
      <c r="B4321">
        <v>55.753110999999997</v>
      </c>
      <c r="C4321">
        <v>37.621642000000001</v>
      </c>
      <c r="D4321" t="s">
        <v>8641</v>
      </c>
      <c r="E4321" t="s">
        <v>27</v>
      </c>
      <c r="F4321">
        <v>0.35</v>
      </c>
      <c r="G4321" t="s">
        <v>32</v>
      </c>
      <c r="H4321">
        <v>17.600000000000001</v>
      </c>
      <c r="I4321">
        <v>35</v>
      </c>
      <c r="J4321" t="s">
        <v>46</v>
      </c>
      <c r="K4321">
        <v>350</v>
      </c>
      <c r="L4321" t="s">
        <v>77</v>
      </c>
      <c r="M4321">
        <v>2012</v>
      </c>
      <c r="N4321" t="s">
        <v>23</v>
      </c>
      <c r="O4321">
        <v>4.5</v>
      </c>
      <c r="P4321">
        <v>6</v>
      </c>
      <c r="Q4321" t="s">
        <v>48</v>
      </c>
      <c r="R4321">
        <v>60</v>
      </c>
      <c r="S4321">
        <f t="shared" si="201"/>
        <v>2100</v>
      </c>
      <c r="T4321">
        <f t="shared" si="202"/>
        <v>735</v>
      </c>
      <c r="U4321" s="2">
        <f t="shared" si="203"/>
        <v>0.17142857142857143</v>
      </c>
      <c r="V4321" t="str" cm="1">
        <f t="array" ref="V4321">_xlfn.IFS(H4321&lt;5,"Urban",H4321&lt;=12,"Sub-Urban",H4321&gt;12,"Out Of City")</f>
        <v>Out Of City</v>
      </c>
      <c r="W4321" t="str" cm="1">
        <f t="array" ref="W4321">_xlfn.IFS(
    L4321="CCS", "CCS",
    L4321="Type 2", "Type 2",
    L4321="CHAdeMO", "CHAdeMO",
    L4321="Tesla", "Tesla",
    L4321="CCS, Type 2", "CCS, Type 2",
    L4321="Type 2, CCS", "CCS, Type 2",
    L4321="CHAdeMO, Type 2", "CHAdeMO, Type 2",
    L4321="Type 2, CHAdeMO", "CHAdeMO, Type 2",
    L4321="CCS, Tesla", "CCS, Tesla",
    L4321="Tesla, CCS", "CCS, Tesla",
    L4321="Tesla, Type 2", "Tesla, Type 2",
    L4321="Type 2, Tesla", "Tesla, Type 2",
    L4321="CCS, CHAdeMO", "CCS, CHAdeMO",
    L4321="CHAdeMO, CCS", "CCS, CHAdeMO",
    L4321="CHAdeMO, Tesla", "CHAdeMO, Tesla",
    L4321="Tesla, CHAdeMO", "CHAdeMO, Tesla"
)</f>
        <v>CHAdeMO</v>
      </c>
    </row>
    <row r="4322" spans="1:23" x14ac:dyDescent="0.25">
      <c r="A4322" t="s">
        <v>8642</v>
      </c>
      <c r="B4322">
        <v>87.399057999999997</v>
      </c>
      <c r="C4322">
        <v>-86.176007999999996</v>
      </c>
      <c r="D4322" t="s">
        <v>8643</v>
      </c>
      <c r="E4322" t="s">
        <v>27</v>
      </c>
      <c r="F4322">
        <v>0.32</v>
      </c>
      <c r="G4322" t="s">
        <v>32</v>
      </c>
      <c r="H4322">
        <v>5.7</v>
      </c>
      <c r="I4322">
        <v>97</v>
      </c>
      <c r="J4322" t="s">
        <v>47</v>
      </c>
      <c r="K4322">
        <v>350</v>
      </c>
      <c r="L4322" t="s">
        <v>47</v>
      </c>
      <c r="M4322">
        <v>2011</v>
      </c>
      <c r="N4322" t="s">
        <v>23</v>
      </c>
      <c r="O4322">
        <v>4</v>
      </c>
      <c r="P4322">
        <v>4</v>
      </c>
      <c r="Q4322" t="s">
        <v>29</v>
      </c>
      <c r="R4322">
        <v>55</v>
      </c>
      <c r="S4322">
        <f t="shared" si="201"/>
        <v>5335</v>
      </c>
      <c r="T4322">
        <f t="shared" si="202"/>
        <v>1707.2</v>
      </c>
      <c r="U4322" s="2">
        <f t="shared" si="203"/>
        <v>4.1237113402061855E-2</v>
      </c>
      <c r="V4322" t="str" cm="1">
        <f t="array" ref="V4322">_xlfn.IFS(H4322&lt;5,"Urban",H4322&lt;=12,"Sub-Urban",H4322&gt;12,"Out Of City")</f>
        <v>Sub-Urban</v>
      </c>
      <c r="W4322" t="str" cm="1">
        <f t="array" ref="W4322">_xlfn.IFS(
    L4322="CCS", "CCS",
    L4322="Type 2", "Type 2",
    L4322="CHAdeMO", "CHAdeMO",
    L4322="Tesla", "Tesla",
    L4322="CCS, Type 2", "CCS, Type 2",
    L4322="Type 2, CCS", "CCS, Type 2",
    L4322="CHAdeMO, Type 2", "CHAdeMO, Type 2",
    L4322="Type 2, CHAdeMO", "CHAdeMO, Type 2",
    L4322="CCS, Tesla", "CCS, Tesla",
    L4322="Tesla, CCS", "CCS, Tesla",
    L4322="Tesla, Type 2", "Tesla, Type 2",
    L4322="Type 2, Tesla", "Tesla, Type 2",
    L4322="CCS, CHAdeMO", "CCS, CHAdeMO",
    L4322="CHAdeMO, CCS", "CCS, CHAdeMO",
    L4322="CHAdeMO, Tesla", "CHAdeMO, Tesla",
    L4322="Tesla, CHAdeMO", "CHAdeMO, Tesla"
)</f>
        <v>Tesla</v>
      </c>
    </row>
    <row r="4323" spans="1:23" x14ac:dyDescent="0.25">
      <c r="A4323" t="s">
        <v>8644</v>
      </c>
      <c r="B4323">
        <v>25.394178</v>
      </c>
      <c r="C4323">
        <v>55.219064000000003</v>
      </c>
      <c r="D4323" t="s">
        <v>8645</v>
      </c>
      <c r="E4323" t="s">
        <v>38</v>
      </c>
      <c r="F4323">
        <v>0.33</v>
      </c>
      <c r="G4323" t="s">
        <v>32</v>
      </c>
      <c r="H4323">
        <v>17.28</v>
      </c>
      <c r="I4323">
        <v>18</v>
      </c>
      <c r="J4323" t="s">
        <v>47</v>
      </c>
      <c r="K4323">
        <v>22</v>
      </c>
      <c r="L4323" t="s">
        <v>47</v>
      </c>
      <c r="M4323">
        <v>2013</v>
      </c>
      <c r="N4323" t="s">
        <v>23</v>
      </c>
      <c r="O4323">
        <v>4.8</v>
      </c>
      <c r="P4323">
        <v>3</v>
      </c>
      <c r="Q4323" t="s">
        <v>48</v>
      </c>
      <c r="R4323">
        <v>17</v>
      </c>
      <c r="S4323">
        <f t="shared" si="201"/>
        <v>306</v>
      </c>
      <c r="T4323">
        <f t="shared" si="202"/>
        <v>100.98</v>
      </c>
      <c r="U4323" s="2">
        <f t="shared" si="203"/>
        <v>0.16666666666666666</v>
      </c>
      <c r="V4323" t="str" cm="1">
        <f t="array" ref="V4323">_xlfn.IFS(H4323&lt;5,"Urban",H4323&lt;=12,"Sub-Urban",H4323&gt;12,"Out Of City")</f>
        <v>Out Of City</v>
      </c>
      <c r="W4323" t="str" cm="1">
        <f t="array" ref="W4323">_xlfn.IFS(
    L4323="CCS", "CCS",
    L4323="Type 2", "Type 2",
    L4323="CHAdeMO", "CHAdeMO",
    L4323="Tesla", "Tesla",
    L4323="CCS, Type 2", "CCS, Type 2",
    L4323="Type 2, CCS", "CCS, Type 2",
    L4323="CHAdeMO, Type 2", "CHAdeMO, Type 2",
    L4323="Type 2, CHAdeMO", "CHAdeMO, Type 2",
    L4323="CCS, Tesla", "CCS, Tesla",
    L4323="Tesla, CCS", "CCS, Tesla",
    L4323="Tesla, Type 2", "Tesla, Type 2",
    L4323="Type 2, Tesla", "Tesla, Type 2",
    L4323="CCS, CHAdeMO", "CCS, CHAdeMO",
    L4323="CHAdeMO, CCS", "CCS, CHAdeMO",
    L4323="CHAdeMO, Tesla", "CHAdeMO, Tesla",
    L4323="Tesla, CHAdeMO", "CHAdeMO, Tesla"
)</f>
        <v>Tesla</v>
      </c>
    </row>
    <row r="4324" spans="1:23" x14ac:dyDescent="0.25">
      <c r="A4324" t="s">
        <v>8646</v>
      </c>
      <c r="B4324">
        <v>34.133913</v>
      </c>
      <c r="C4324">
        <v>-118.341301</v>
      </c>
      <c r="D4324" t="s">
        <v>8647</v>
      </c>
      <c r="E4324" t="s">
        <v>27</v>
      </c>
      <c r="F4324">
        <v>0.14000000000000001</v>
      </c>
      <c r="G4324" t="s">
        <v>32</v>
      </c>
      <c r="H4324">
        <v>17.93</v>
      </c>
      <c r="I4324">
        <v>66</v>
      </c>
      <c r="J4324" t="s">
        <v>46</v>
      </c>
      <c r="K4324">
        <v>50</v>
      </c>
      <c r="L4324" t="s">
        <v>77</v>
      </c>
      <c r="M4324">
        <v>2023</v>
      </c>
      <c r="N4324" t="s">
        <v>35</v>
      </c>
      <c r="O4324">
        <v>3.7</v>
      </c>
      <c r="P4324">
        <v>9</v>
      </c>
      <c r="Q4324" t="s">
        <v>48</v>
      </c>
      <c r="R4324">
        <v>46</v>
      </c>
      <c r="S4324">
        <f t="shared" si="201"/>
        <v>3036</v>
      </c>
      <c r="T4324">
        <f t="shared" si="202"/>
        <v>425.04</v>
      </c>
      <c r="U4324" s="2">
        <f t="shared" si="203"/>
        <v>0.13636363636363635</v>
      </c>
      <c r="V4324" t="str" cm="1">
        <f t="array" ref="V4324">_xlfn.IFS(H4324&lt;5,"Urban",H4324&lt;=12,"Sub-Urban",H4324&gt;12,"Out Of City")</f>
        <v>Out Of City</v>
      </c>
      <c r="W4324" t="str" cm="1">
        <f t="array" ref="W4324">_xlfn.IFS(
    L4324="CCS", "CCS",
    L4324="Type 2", "Type 2",
    L4324="CHAdeMO", "CHAdeMO",
    L4324="Tesla", "Tesla",
    L4324="CCS, Type 2", "CCS, Type 2",
    L4324="Type 2, CCS", "CCS, Type 2",
    L4324="CHAdeMO, Type 2", "CHAdeMO, Type 2",
    L4324="Type 2, CHAdeMO", "CHAdeMO, Type 2",
    L4324="CCS, Tesla", "CCS, Tesla",
    L4324="Tesla, CCS", "CCS, Tesla",
    L4324="Tesla, Type 2", "Tesla, Type 2",
    L4324="Type 2, Tesla", "Tesla, Type 2",
    L4324="CCS, CHAdeMO", "CCS, CHAdeMO",
    L4324="CHAdeMO, CCS", "CCS, CHAdeMO",
    L4324="CHAdeMO, Tesla", "CHAdeMO, Tesla",
    L4324="Tesla, CHAdeMO", "CHAdeMO, Tesla"
)</f>
        <v>CHAdeMO</v>
      </c>
    </row>
    <row r="4325" spans="1:23" x14ac:dyDescent="0.25">
      <c r="A4325" t="s">
        <v>8648</v>
      </c>
      <c r="B4325">
        <v>-23.636393999999999</v>
      </c>
      <c r="C4325">
        <v>-46.593094000000001</v>
      </c>
      <c r="D4325" t="s">
        <v>8649</v>
      </c>
      <c r="E4325" t="s">
        <v>27</v>
      </c>
      <c r="F4325">
        <v>0.35</v>
      </c>
      <c r="G4325" s="1" t="s">
        <v>9985</v>
      </c>
      <c r="H4325">
        <v>7.57</v>
      </c>
      <c r="I4325">
        <v>28</v>
      </c>
      <c r="J4325" t="s">
        <v>21</v>
      </c>
      <c r="K4325">
        <v>150</v>
      </c>
      <c r="L4325" t="s">
        <v>111</v>
      </c>
      <c r="M4325">
        <v>2015</v>
      </c>
      <c r="N4325" t="s">
        <v>35</v>
      </c>
      <c r="O4325">
        <v>4.8</v>
      </c>
      <c r="P4325">
        <v>8</v>
      </c>
      <c r="Q4325" t="s">
        <v>29</v>
      </c>
      <c r="R4325">
        <v>47</v>
      </c>
      <c r="S4325">
        <f t="shared" si="201"/>
        <v>1316</v>
      </c>
      <c r="T4325">
        <f t="shared" si="202"/>
        <v>460.59999999999997</v>
      </c>
      <c r="U4325" s="2">
        <f t="shared" si="203"/>
        <v>0.2857142857142857</v>
      </c>
      <c r="V4325" t="str" cm="1">
        <f t="array" ref="V4325">_xlfn.IFS(H4325&lt;5,"Urban",H4325&lt;=12,"Sub-Urban",H4325&gt;12,"Out Of City")</f>
        <v>Sub-Urban</v>
      </c>
      <c r="W4325" t="str" cm="1">
        <f t="array" ref="W4325">_xlfn.IFS(
    L4325="CCS", "CCS",
    L4325="Type 2", "Type 2",
    L4325="CHAdeMO", "CHAdeMO",
    L4325="Tesla", "Tesla",
    L4325="CCS, Type 2", "CCS, Type 2",
    L4325="Type 2, CCS", "CCS, Type 2",
    L4325="CHAdeMO, Type 2", "CHAdeMO, Type 2",
    L4325="Type 2, CHAdeMO", "CHAdeMO, Type 2",
    L4325="CCS, Tesla", "CCS, Tesla",
    L4325="Tesla, CCS", "CCS, Tesla",
    L4325="Tesla, Type 2", "Tesla, Type 2",
    L4325="Type 2, Tesla", "Tesla, Type 2",
    L4325="CCS, CHAdeMO", "CCS, CHAdeMO",
    L4325="CHAdeMO, CCS", "CCS, CHAdeMO",
    L4325="CHAdeMO, Tesla", "CHAdeMO, Tesla",
    L4325="Tesla, CHAdeMO", "CHAdeMO, Tesla"
)</f>
        <v>CCS, Type 2</v>
      </c>
    </row>
    <row r="4326" spans="1:23" x14ac:dyDescent="0.25">
      <c r="A4326" t="s">
        <v>8650</v>
      </c>
      <c r="B4326">
        <v>39.994967000000003</v>
      </c>
      <c r="C4326">
        <v>116.394947</v>
      </c>
      <c r="D4326" t="s">
        <v>8651</v>
      </c>
      <c r="E4326" t="s">
        <v>27</v>
      </c>
      <c r="F4326">
        <v>0.47</v>
      </c>
      <c r="G4326" t="s">
        <v>32</v>
      </c>
      <c r="H4326">
        <v>18.079999999999998</v>
      </c>
      <c r="I4326">
        <v>19</v>
      </c>
      <c r="J4326" t="s">
        <v>46</v>
      </c>
      <c r="K4326">
        <v>50</v>
      </c>
      <c r="L4326" t="s">
        <v>28</v>
      </c>
      <c r="M4326">
        <v>2020</v>
      </c>
      <c r="N4326" t="s">
        <v>35</v>
      </c>
      <c r="O4326">
        <v>3.1</v>
      </c>
      <c r="P4326">
        <v>9</v>
      </c>
      <c r="Q4326" t="s">
        <v>24</v>
      </c>
      <c r="R4326">
        <v>60</v>
      </c>
      <c r="S4326">
        <f t="shared" si="201"/>
        <v>1140</v>
      </c>
      <c r="T4326">
        <f t="shared" si="202"/>
        <v>535.79999999999995</v>
      </c>
      <c r="U4326" s="2">
        <f t="shared" si="203"/>
        <v>0.47368421052631576</v>
      </c>
      <c r="V4326" t="str" cm="1">
        <f t="array" ref="V4326">_xlfn.IFS(H4326&lt;5,"Urban",H4326&lt;=12,"Sub-Urban",H4326&gt;12,"Out Of City")</f>
        <v>Out Of City</v>
      </c>
      <c r="W4326" t="str" cm="1">
        <f t="array" ref="W4326">_xlfn.IFS(
    L4326="CCS", "CCS",
    L4326="Type 2", "Type 2",
    L4326="CHAdeMO", "CHAdeMO",
    L4326="Tesla", "Tesla",
    L4326="CCS, Type 2", "CCS, Type 2",
    L4326="Type 2, CCS", "CCS, Type 2",
    L4326="CHAdeMO, Type 2", "CHAdeMO, Type 2",
    L4326="Type 2, CHAdeMO", "CHAdeMO, Type 2",
    L4326="CCS, Tesla", "CCS, Tesla",
    L4326="Tesla, CCS", "CCS, Tesla",
    L4326="Tesla, Type 2", "Tesla, Type 2",
    L4326="Type 2, Tesla", "Tesla, Type 2",
    L4326="CCS, CHAdeMO", "CCS, CHAdeMO",
    L4326="CHAdeMO, CCS", "CCS, CHAdeMO",
    L4326="CHAdeMO, Tesla", "CHAdeMO, Tesla",
    L4326="Tesla, CHAdeMO", "CHAdeMO, Tesla"
)</f>
        <v>Tesla, Type 2</v>
      </c>
    </row>
    <row r="4327" spans="1:23" x14ac:dyDescent="0.25">
      <c r="A4327" t="s">
        <v>8652</v>
      </c>
      <c r="B4327">
        <v>39.966219000000002</v>
      </c>
      <c r="C4327">
        <v>116.341083</v>
      </c>
      <c r="D4327" t="s">
        <v>8653</v>
      </c>
      <c r="E4327" t="s">
        <v>38</v>
      </c>
      <c r="F4327">
        <v>0.23</v>
      </c>
      <c r="G4327" t="s">
        <v>32</v>
      </c>
      <c r="H4327">
        <v>0.62</v>
      </c>
      <c r="I4327">
        <v>87</v>
      </c>
      <c r="J4327" t="s">
        <v>46</v>
      </c>
      <c r="K4327">
        <v>22</v>
      </c>
      <c r="L4327" t="s">
        <v>40</v>
      </c>
      <c r="M4327">
        <v>2015</v>
      </c>
      <c r="N4327" t="s">
        <v>23</v>
      </c>
      <c r="O4327">
        <v>4.9000000000000004</v>
      </c>
      <c r="P4327">
        <v>9</v>
      </c>
      <c r="Q4327" t="s">
        <v>24</v>
      </c>
      <c r="R4327">
        <v>14</v>
      </c>
      <c r="S4327">
        <f t="shared" si="201"/>
        <v>1218</v>
      </c>
      <c r="T4327">
        <f t="shared" si="202"/>
        <v>280.14</v>
      </c>
      <c r="U4327" s="2">
        <f t="shared" si="203"/>
        <v>0.10344827586206896</v>
      </c>
      <c r="V4327" t="str" cm="1">
        <f t="array" ref="V4327">_xlfn.IFS(H4327&lt;5,"Urban",H4327&lt;=12,"Sub-Urban",H4327&gt;12,"Out Of City")</f>
        <v>Urban</v>
      </c>
      <c r="W4327" t="str" cm="1">
        <f t="array" ref="W4327">_xlfn.IFS(
    L4327="CCS", "CCS",
    L4327="Type 2", "Type 2",
    L4327="CHAdeMO", "CHAdeMO",
    L4327="Tesla", "Tesla",
    L4327="CCS, Type 2", "CCS, Type 2",
    L4327="Type 2, CCS", "CCS, Type 2",
    L4327="CHAdeMO, Type 2", "CHAdeMO, Type 2",
    L4327="Type 2, CHAdeMO", "CHAdeMO, Type 2",
    L4327="CCS, Tesla", "CCS, Tesla",
    L4327="Tesla, CCS", "CCS, Tesla",
    L4327="Tesla, Type 2", "Tesla, Type 2",
    L4327="Type 2, Tesla", "Tesla, Type 2",
    L4327="CCS, CHAdeMO", "CCS, CHAdeMO",
    L4327="CHAdeMO, CCS", "CCS, CHAdeMO",
    L4327="CHAdeMO, Tesla", "CHAdeMO, Tesla",
    L4327="Tesla, CHAdeMO", "CHAdeMO, Tesla"
)</f>
        <v>Type 2</v>
      </c>
    </row>
    <row r="4328" spans="1:23" x14ac:dyDescent="0.25">
      <c r="A4328" t="s">
        <v>8654</v>
      </c>
      <c r="B4328">
        <v>55.839841</v>
      </c>
      <c r="C4328">
        <v>37.521312999999999</v>
      </c>
      <c r="D4328" t="s">
        <v>8655</v>
      </c>
      <c r="E4328" t="s">
        <v>19</v>
      </c>
      <c r="F4328">
        <v>0.25</v>
      </c>
      <c r="G4328" t="s">
        <v>20</v>
      </c>
      <c r="H4328">
        <v>13.83</v>
      </c>
      <c r="I4328">
        <v>26</v>
      </c>
      <c r="J4328" t="s">
        <v>46</v>
      </c>
      <c r="K4328">
        <v>150</v>
      </c>
      <c r="L4328" t="s">
        <v>43</v>
      </c>
      <c r="M4328">
        <v>2013</v>
      </c>
      <c r="N4328" t="s">
        <v>23</v>
      </c>
      <c r="O4328">
        <v>3.4</v>
      </c>
      <c r="P4328">
        <v>4</v>
      </c>
      <c r="Q4328" t="s">
        <v>29</v>
      </c>
      <c r="R4328">
        <v>29</v>
      </c>
      <c r="S4328">
        <f t="shared" si="201"/>
        <v>754</v>
      </c>
      <c r="T4328">
        <f t="shared" si="202"/>
        <v>188.5</v>
      </c>
      <c r="U4328" s="2">
        <f t="shared" si="203"/>
        <v>0.15384615384615385</v>
      </c>
      <c r="V4328" t="str" cm="1">
        <f t="array" ref="V4328">_xlfn.IFS(H4328&lt;5,"Urban",H4328&lt;=12,"Sub-Urban",H4328&gt;12,"Out Of City")</f>
        <v>Out Of City</v>
      </c>
      <c r="W4328" t="str" cm="1">
        <f t="array" ref="W4328">_xlfn.IFS(
    L4328="CCS", "CCS",
    L4328="Type 2", "Type 2",
    L4328="CHAdeMO", "CHAdeMO",
    L4328="Tesla", "Tesla",
    L4328="CCS, Type 2", "CCS, Type 2",
    L4328="Type 2, CCS", "CCS, Type 2",
    L4328="CHAdeMO, Type 2", "CHAdeMO, Type 2",
    L4328="Type 2, CHAdeMO", "CHAdeMO, Type 2",
    L4328="CCS, Tesla", "CCS, Tesla",
    L4328="Tesla, CCS", "CCS, Tesla",
    L4328="Tesla, Type 2", "Tesla, Type 2",
    L4328="Type 2, Tesla", "Tesla, Type 2",
    L4328="CCS, CHAdeMO", "CCS, CHAdeMO",
    L4328="CHAdeMO, CCS", "CCS, CHAdeMO",
    L4328="CHAdeMO, Tesla", "CHAdeMO, Tesla",
    L4328="Tesla, CHAdeMO", "CHAdeMO, Tesla"
)</f>
        <v>CCS</v>
      </c>
    </row>
    <row r="4329" spans="1:23" x14ac:dyDescent="0.25">
      <c r="A4329" t="s">
        <v>8656</v>
      </c>
      <c r="B4329">
        <v>34.146256999999999</v>
      </c>
      <c r="C4329">
        <v>-118.24587099999999</v>
      </c>
      <c r="D4329" t="s">
        <v>8657</v>
      </c>
      <c r="E4329" t="s">
        <v>19</v>
      </c>
      <c r="F4329">
        <v>0.16</v>
      </c>
      <c r="G4329" t="s">
        <v>20</v>
      </c>
      <c r="H4329">
        <v>18.690000000000001</v>
      </c>
      <c r="I4329">
        <v>71</v>
      </c>
      <c r="J4329" t="s">
        <v>33</v>
      </c>
      <c r="K4329">
        <v>150</v>
      </c>
      <c r="L4329" t="s">
        <v>28</v>
      </c>
      <c r="M4329">
        <v>2018</v>
      </c>
      <c r="N4329" t="s">
        <v>23</v>
      </c>
      <c r="O4329">
        <v>3.7</v>
      </c>
      <c r="P4329">
        <v>9</v>
      </c>
      <c r="Q4329" t="s">
        <v>48</v>
      </c>
      <c r="R4329">
        <v>40</v>
      </c>
      <c r="S4329">
        <f t="shared" si="201"/>
        <v>2840</v>
      </c>
      <c r="T4329">
        <f t="shared" si="202"/>
        <v>454.40000000000003</v>
      </c>
      <c r="U4329" s="2">
        <f t="shared" si="203"/>
        <v>0.12676056338028169</v>
      </c>
      <c r="V4329" t="str" cm="1">
        <f t="array" ref="V4329">_xlfn.IFS(H4329&lt;5,"Urban",H4329&lt;=12,"Sub-Urban",H4329&gt;12,"Out Of City")</f>
        <v>Out Of City</v>
      </c>
      <c r="W4329" t="str" cm="1">
        <f t="array" ref="W4329">_xlfn.IFS(
    L4329="CCS", "CCS",
    L4329="Type 2", "Type 2",
    L4329="CHAdeMO", "CHAdeMO",
    L4329="Tesla", "Tesla",
    L4329="CCS, Type 2", "CCS, Type 2",
    L4329="Type 2, CCS", "CCS, Type 2",
    L4329="CHAdeMO, Type 2", "CHAdeMO, Type 2",
    L4329="Type 2, CHAdeMO", "CHAdeMO, Type 2",
    L4329="CCS, Tesla", "CCS, Tesla",
    L4329="Tesla, CCS", "CCS, Tesla",
    L4329="Tesla, Type 2", "Tesla, Type 2",
    L4329="Type 2, Tesla", "Tesla, Type 2",
    L4329="CCS, CHAdeMO", "CCS, CHAdeMO",
    L4329="CHAdeMO, CCS", "CCS, CHAdeMO",
    L4329="CHAdeMO, Tesla", "CHAdeMO, Tesla",
    L4329="Tesla, CHAdeMO", "CHAdeMO, Tesla"
)</f>
        <v>Tesla, Type 2</v>
      </c>
    </row>
    <row r="4330" spans="1:23" x14ac:dyDescent="0.25">
      <c r="A4330" t="s">
        <v>8658</v>
      </c>
      <c r="B4330">
        <v>34.029744000000001</v>
      </c>
      <c r="C4330">
        <v>-118.28946999999999</v>
      </c>
      <c r="D4330" t="s">
        <v>8659</v>
      </c>
      <c r="E4330" t="s">
        <v>27</v>
      </c>
      <c r="F4330">
        <v>0.14000000000000001</v>
      </c>
      <c r="G4330" t="s">
        <v>20</v>
      </c>
      <c r="H4330">
        <v>3.08</v>
      </c>
      <c r="I4330">
        <v>46</v>
      </c>
      <c r="J4330" t="s">
        <v>33</v>
      </c>
      <c r="K4330">
        <v>350</v>
      </c>
      <c r="L4330" t="s">
        <v>85</v>
      </c>
      <c r="M4330">
        <v>2017</v>
      </c>
      <c r="N4330" t="s">
        <v>35</v>
      </c>
      <c r="O4330">
        <v>3.6</v>
      </c>
      <c r="P4330">
        <v>4</v>
      </c>
      <c r="Q4330" t="s">
        <v>48</v>
      </c>
      <c r="R4330">
        <v>45</v>
      </c>
      <c r="S4330">
        <f t="shared" si="201"/>
        <v>2070</v>
      </c>
      <c r="T4330">
        <f t="shared" si="202"/>
        <v>289.8</v>
      </c>
      <c r="U4330" s="2">
        <f t="shared" si="203"/>
        <v>8.6956521739130432E-2</v>
      </c>
      <c r="V4330" t="str" cm="1">
        <f t="array" ref="V4330">_xlfn.IFS(H4330&lt;5,"Urban",H4330&lt;=12,"Sub-Urban",H4330&gt;12,"Out Of City")</f>
        <v>Urban</v>
      </c>
      <c r="W4330" t="str" cm="1">
        <f t="array" ref="W4330">_xlfn.IFS(
    L4330="CCS", "CCS",
    L4330="Type 2", "Type 2",
    L4330="CHAdeMO", "CHAdeMO",
    L4330="Tesla", "Tesla",
    L4330="CCS, Type 2", "CCS, Type 2",
    L4330="Type 2, CCS", "CCS, Type 2",
    L4330="CHAdeMO, Type 2", "CHAdeMO, Type 2",
    L4330="Type 2, CHAdeMO", "CHAdeMO, Type 2",
    L4330="CCS, Tesla", "CCS, Tesla",
    L4330="Tesla, CCS", "CCS, Tesla",
    L4330="Tesla, Type 2", "Tesla, Type 2",
    L4330="Type 2, Tesla", "Tesla, Type 2",
    L4330="CCS, CHAdeMO", "CCS, CHAdeMO",
    L4330="CHAdeMO, CCS", "CCS, CHAdeMO",
    L4330="CHAdeMO, Tesla", "CHAdeMO, Tesla",
    L4330="Tesla, CHAdeMO", "CHAdeMO, Tesla"
)</f>
        <v>CHAdeMO, Tesla</v>
      </c>
    </row>
    <row r="4331" spans="1:23" x14ac:dyDescent="0.25">
      <c r="A4331" t="s">
        <v>8660</v>
      </c>
      <c r="B4331">
        <v>37.792768000000002</v>
      </c>
      <c r="C4331">
        <v>-122.39071800000001</v>
      </c>
      <c r="D4331" t="s">
        <v>8661</v>
      </c>
      <c r="E4331" t="s">
        <v>38</v>
      </c>
      <c r="F4331">
        <v>0.44</v>
      </c>
      <c r="G4331" t="s">
        <v>20</v>
      </c>
      <c r="H4331">
        <v>14.32</v>
      </c>
      <c r="I4331">
        <v>33</v>
      </c>
      <c r="J4331" t="s">
        <v>33</v>
      </c>
      <c r="K4331">
        <v>22</v>
      </c>
      <c r="L4331" t="s">
        <v>43</v>
      </c>
      <c r="M4331">
        <v>2016</v>
      </c>
      <c r="N4331" t="s">
        <v>23</v>
      </c>
      <c r="O4331">
        <v>3.7</v>
      </c>
      <c r="P4331">
        <v>3</v>
      </c>
      <c r="Q4331" t="s">
        <v>24</v>
      </c>
      <c r="R4331">
        <v>13</v>
      </c>
      <c r="S4331">
        <f t="shared" si="201"/>
        <v>429</v>
      </c>
      <c r="T4331">
        <f t="shared" si="202"/>
        <v>188.76</v>
      </c>
      <c r="U4331" s="2">
        <f t="shared" si="203"/>
        <v>9.0909090909090912E-2</v>
      </c>
      <c r="V4331" t="str" cm="1">
        <f t="array" ref="V4331">_xlfn.IFS(H4331&lt;5,"Urban",H4331&lt;=12,"Sub-Urban",H4331&gt;12,"Out Of City")</f>
        <v>Out Of City</v>
      </c>
      <c r="W4331" t="str" cm="1">
        <f t="array" ref="W4331">_xlfn.IFS(
    L4331="CCS", "CCS",
    L4331="Type 2", "Type 2",
    L4331="CHAdeMO", "CHAdeMO",
    L4331="Tesla", "Tesla",
    L4331="CCS, Type 2", "CCS, Type 2",
    L4331="Type 2, CCS", "CCS, Type 2",
    L4331="CHAdeMO, Type 2", "CHAdeMO, Type 2",
    L4331="Type 2, CHAdeMO", "CHAdeMO, Type 2",
    L4331="CCS, Tesla", "CCS, Tesla",
    L4331="Tesla, CCS", "CCS, Tesla",
    L4331="Tesla, Type 2", "Tesla, Type 2",
    L4331="Type 2, Tesla", "Tesla, Type 2",
    L4331="CCS, CHAdeMO", "CCS, CHAdeMO",
    L4331="CHAdeMO, CCS", "CCS, CHAdeMO",
    L4331="CHAdeMO, Tesla", "CHAdeMO, Tesla",
    L4331="Tesla, CHAdeMO", "CHAdeMO, Tesla"
)</f>
        <v>CCS</v>
      </c>
    </row>
    <row r="4332" spans="1:23" x14ac:dyDescent="0.25">
      <c r="A4332" t="s">
        <v>8662</v>
      </c>
      <c r="B4332">
        <v>-58.959722999999997</v>
      </c>
      <c r="C4332">
        <v>82.243897000000004</v>
      </c>
      <c r="D4332" t="s">
        <v>8663</v>
      </c>
      <c r="E4332" t="s">
        <v>38</v>
      </c>
      <c r="F4332">
        <v>0.22</v>
      </c>
      <c r="G4332" t="s">
        <v>20</v>
      </c>
      <c r="H4332">
        <v>6.63</v>
      </c>
      <c r="I4332">
        <v>60</v>
      </c>
      <c r="J4332" t="s">
        <v>47</v>
      </c>
      <c r="K4332">
        <v>22</v>
      </c>
      <c r="L4332" t="s">
        <v>22</v>
      </c>
      <c r="M4332">
        <v>2015</v>
      </c>
      <c r="N4332" t="s">
        <v>35</v>
      </c>
      <c r="O4332">
        <v>3.2</v>
      </c>
      <c r="P4332">
        <v>9</v>
      </c>
      <c r="Q4332" t="s">
        <v>24</v>
      </c>
      <c r="R4332">
        <v>16</v>
      </c>
      <c r="S4332">
        <f t="shared" si="201"/>
        <v>960</v>
      </c>
      <c r="T4332">
        <f t="shared" si="202"/>
        <v>211.2</v>
      </c>
      <c r="U4332" s="2">
        <f t="shared" si="203"/>
        <v>0.15</v>
      </c>
      <c r="V4332" t="str" cm="1">
        <f t="array" ref="V4332">_xlfn.IFS(H4332&lt;5,"Urban",H4332&lt;=12,"Sub-Urban",H4332&gt;12,"Out Of City")</f>
        <v>Sub-Urban</v>
      </c>
      <c r="W4332" t="str" cm="1">
        <f t="array" ref="W4332">_xlfn.IFS(
    L4332="CCS", "CCS",
    L4332="Type 2", "Type 2",
    L4332="CHAdeMO", "CHAdeMO",
    L4332="Tesla", "Tesla",
    L4332="CCS, Type 2", "CCS, Type 2",
    L4332="Type 2, CCS", "CCS, Type 2",
    L4332="CHAdeMO, Type 2", "CHAdeMO, Type 2",
    L4332="Type 2, CHAdeMO", "CHAdeMO, Type 2",
    L4332="CCS, Tesla", "CCS, Tesla",
    L4332="Tesla, CCS", "CCS, Tesla",
    L4332="Tesla, Type 2", "Tesla, Type 2",
    L4332="Type 2, Tesla", "Tesla, Type 2",
    L4332="CCS, CHAdeMO", "CCS, CHAdeMO",
    L4332="CHAdeMO, CCS", "CCS, CHAdeMO",
    L4332="CHAdeMO, Tesla", "CHAdeMO, Tesla",
    L4332="Tesla, CHAdeMO", "CHAdeMO, Tesla"
)</f>
        <v>CCS, CHAdeMO</v>
      </c>
    </row>
    <row r="4333" spans="1:23" x14ac:dyDescent="0.25">
      <c r="A4333" t="s">
        <v>8664</v>
      </c>
      <c r="B4333">
        <v>25.366675999999998</v>
      </c>
      <c r="C4333">
        <v>55.351914000000001</v>
      </c>
      <c r="D4333" t="s">
        <v>8665</v>
      </c>
      <c r="E4333" t="s">
        <v>38</v>
      </c>
      <c r="F4333">
        <v>0.33</v>
      </c>
      <c r="G4333" t="s">
        <v>20</v>
      </c>
      <c r="H4333">
        <v>12.72</v>
      </c>
      <c r="I4333">
        <v>84</v>
      </c>
      <c r="J4333" t="s">
        <v>33</v>
      </c>
      <c r="K4333">
        <v>22</v>
      </c>
      <c r="L4333" t="s">
        <v>80</v>
      </c>
      <c r="M4333">
        <v>2017</v>
      </c>
      <c r="N4333" t="s">
        <v>35</v>
      </c>
      <c r="O4333">
        <v>4.4000000000000004</v>
      </c>
      <c r="P4333">
        <v>1</v>
      </c>
      <c r="Q4333" t="s">
        <v>29</v>
      </c>
      <c r="R4333">
        <v>14</v>
      </c>
      <c r="S4333">
        <f t="shared" si="201"/>
        <v>1176</v>
      </c>
      <c r="T4333">
        <f t="shared" si="202"/>
        <v>388.08000000000004</v>
      </c>
      <c r="U4333" s="2">
        <f t="shared" si="203"/>
        <v>1.1904761904761904E-2</v>
      </c>
      <c r="V4333" t="str" cm="1">
        <f t="array" ref="V4333">_xlfn.IFS(H4333&lt;5,"Urban",H4333&lt;=12,"Sub-Urban",H4333&gt;12,"Out Of City")</f>
        <v>Out Of City</v>
      </c>
      <c r="W4333" t="str" cm="1">
        <f t="array" ref="W4333">_xlfn.IFS(
    L4333="CCS", "CCS",
    L4333="Type 2", "Type 2",
    L4333="CHAdeMO", "CHAdeMO",
    L4333="Tesla", "Tesla",
    L4333="CCS, Type 2", "CCS, Type 2",
    L4333="Type 2, CCS", "CCS, Type 2",
    L4333="CHAdeMO, Type 2", "CHAdeMO, Type 2",
    L4333="Type 2, CHAdeMO", "CHAdeMO, Type 2",
    L4333="CCS, Tesla", "CCS, Tesla",
    L4333="Tesla, CCS", "CCS, Tesla",
    L4333="Tesla, Type 2", "Tesla, Type 2",
    L4333="Type 2, Tesla", "Tesla, Type 2",
    L4333="CCS, CHAdeMO", "CCS, CHAdeMO",
    L4333="CHAdeMO, CCS", "CCS, CHAdeMO",
    L4333="CHAdeMO, Tesla", "CHAdeMO, Tesla",
    L4333="Tesla, CHAdeMO", "CHAdeMO, Tesla"
)</f>
        <v>CHAdeMO, Type 2</v>
      </c>
    </row>
    <row r="4334" spans="1:23" x14ac:dyDescent="0.25">
      <c r="A4334" t="s">
        <v>8666</v>
      </c>
      <c r="B4334">
        <v>34.065311999999999</v>
      </c>
      <c r="C4334">
        <v>-118.324635</v>
      </c>
      <c r="D4334" t="s">
        <v>8667</v>
      </c>
      <c r="E4334" t="s">
        <v>27</v>
      </c>
      <c r="F4334">
        <v>0.28000000000000003</v>
      </c>
      <c r="G4334" t="s">
        <v>32</v>
      </c>
      <c r="H4334">
        <v>11.53</v>
      </c>
      <c r="I4334">
        <v>30</v>
      </c>
      <c r="J4334" t="s">
        <v>21</v>
      </c>
      <c r="K4334">
        <v>50</v>
      </c>
      <c r="L4334" t="s">
        <v>77</v>
      </c>
      <c r="M4334">
        <v>2019</v>
      </c>
      <c r="N4334" t="s">
        <v>23</v>
      </c>
      <c r="O4334">
        <v>3.2</v>
      </c>
      <c r="P4334">
        <v>8</v>
      </c>
      <c r="Q4334" t="s">
        <v>48</v>
      </c>
      <c r="R4334">
        <v>53</v>
      </c>
      <c r="S4334">
        <f t="shared" si="201"/>
        <v>1590</v>
      </c>
      <c r="T4334">
        <f t="shared" si="202"/>
        <v>445.20000000000005</v>
      </c>
      <c r="U4334" s="2">
        <f t="shared" si="203"/>
        <v>0.26666666666666666</v>
      </c>
      <c r="V4334" t="str" cm="1">
        <f t="array" ref="V4334">_xlfn.IFS(H4334&lt;5,"Urban",H4334&lt;=12,"Sub-Urban",H4334&gt;12,"Out Of City")</f>
        <v>Sub-Urban</v>
      </c>
      <c r="W4334" t="str" cm="1">
        <f t="array" ref="W4334">_xlfn.IFS(
    L4334="CCS", "CCS",
    L4334="Type 2", "Type 2",
    L4334="CHAdeMO", "CHAdeMO",
    L4334="Tesla", "Tesla",
    L4334="CCS, Type 2", "CCS, Type 2",
    L4334="Type 2, CCS", "CCS, Type 2",
    L4334="CHAdeMO, Type 2", "CHAdeMO, Type 2",
    L4334="Type 2, CHAdeMO", "CHAdeMO, Type 2",
    L4334="CCS, Tesla", "CCS, Tesla",
    L4334="Tesla, CCS", "CCS, Tesla",
    L4334="Tesla, Type 2", "Tesla, Type 2",
    L4334="Type 2, Tesla", "Tesla, Type 2",
    L4334="CCS, CHAdeMO", "CCS, CHAdeMO",
    L4334="CHAdeMO, CCS", "CCS, CHAdeMO",
    L4334="CHAdeMO, Tesla", "CHAdeMO, Tesla",
    L4334="Tesla, CHAdeMO", "CHAdeMO, Tesla"
)</f>
        <v>CHAdeMO</v>
      </c>
    </row>
    <row r="4335" spans="1:23" x14ac:dyDescent="0.25">
      <c r="A4335" t="s">
        <v>8668</v>
      </c>
      <c r="B4335">
        <v>-33.806570999999998</v>
      </c>
      <c r="C4335">
        <v>151.359486</v>
      </c>
      <c r="D4335" t="s">
        <v>8669</v>
      </c>
      <c r="E4335" t="s">
        <v>19</v>
      </c>
      <c r="F4335">
        <v>0.22</v>
      </c>
      <c r="G4335" s="1" t="s">
        <v>9985</v>
      </c>
      <c r="H4335">
        <v>4.47</v>
      </c>
      <c r="I4335">
        <v>40</v>
      </c>
      <c r="J4335" t="s">
        <v>46</v>
      </c>
      <c r="K4335">
        <v>50</v>
      </c>
      <c r="L4335" t="s">
        <v>77</v>
      </c>
      <c r="M4335">
        <v>2011</v>
      </c>
      <c r="N4335" t="s">
        <v>23</v>
      </c>
      <c r="O4335">
        <v>3.3</v>
      </c>
      <c r="P4335">
        <v>10</v>
      </c>
      <c r="Q4335" t="s">
        <v>29</v>
      </c>
      <c r="R4335">
        <v>30</v>
      </c>
      <c r="S4335">
        <f t="shared" si="201"/>
        <v>1200</v>
      </c>
      <c r="T4335">
        <f t="shared" si="202"/>
        <v>264</v>
      </c>
      <c r="U4335" s="2">
        <f t="shared" si="203"/>
        <v>0.25</v>
      </c>
      <c r="V4335" t="str" cm="1">
        <f t="array" ref="V4335">_xlfn.IFS(H4335&lt;5,"Urban",H4335&lt;=12,"Sub-Urban",H4335&gt;12,"Out Of City")</f>
        <v>Urban</v>
      </c>
      <c r="W4335" t="str" cm="1">
        <f t="array" ref="W4335">_xlfn.IFS(
    L4335="CCS", "CCS",
    L4335="Type 2", "Type 2",
    L4335="CHAdeMO", "CHAdeMO",
    L4335="Tesla", "Tesla",
    L4335="CCS, Type 2", "CCS, Type 2",
    L4335="Type 2, CCS", "CCS, Type 2",
    L4335="CHAdeMO, Type 2", "CHAdeMO, Type 2",
    L4335="Type 2, CHAdeMO", "CHAdeMO, Type 2",
    L4335="CCS, Tesla", "CCS, Tesla",
    L4335="Tesla, CCS", "CCS, Tesla",
    L4335="Tesla, Type 2", "Tesla, Type 2",
    L4335="Type 2, Tesla", "Tesla, Type 2",
    L4335="CCS, CHAdeMO", "CCS, CHAdeMO",
    L4335="CHAdeMO, CCS", "CCS, CHAdeMO",
    L4335="CHAdeMO, Tesla", "CHAdeMO, Tesla",
    L4335="Tesla, CHAdeMO", "CHAdeMO, Tesla"
)</f>
        <v>CHAdeMO</v>
      </c>
    </row>
    <row r="4336" spans="1:23" x14ac:dyDescent="0.25">
      <c r="A4336" t="s">
        <v>8670</v>
      </c>
      <c r="B4336">
        <v>-33.756076999999998</v>
      </c>
      <c r="C4336">
        <v>151.212018</v>
      </c>
      <c r="D4336" t="s">
        <v>8671</v>
      </c>
      <c r="E4336" t="s">
        <v>38</v>
      </c>
      <c r="F4336">
        <v>0.35</v>
      </c>
      <c r="G4336" t="s">
        <v>32</v>
      </c>
      <c r="H4336">
        <v>17.45</v>
      </c>
      <c r="I4336">
        <v>96</v>
      </c>
      <c r="J4336" t="s">
        <v>46</v>
      </c>
      <c r="K4336">
        <v>22</v>
      </c>
      <c r="L4336" t="s">
        <v>47</v>
      </c>
      <c r="M4336">
        <v>2023</v>
      </c>
      <c r="N4336" t="s">
        <v>35</v>
      </c>
      <c r="O4336">
        <v>5</v>
      </c>
      <c r="P4336">
        <v>3</v>
      </c>
      <c r="Q4336" t="s">
        <v>48</v>
      </c>
      <c r="R4336">
        <v>16</v>
      </c>
      <c r="S4336">
        <f t="shared" si="201"/>
        <v>1536</v>
      </c>
      <c r="T4336">
        <f t="shared" si="202"/>
        <v>537.59999999999991</v>
      </c>
      <c r="U4336" s="2">
        <f t="shared" si="203"/>
        <v>3.125E-2</v>
      </c>
      <c r="V4336" t="str" cm="1">
        <f t="array" ref="V4336">_xlfn.IFS(H4336&lt;5,"Urban",H4336&lt;=12,"Sub-Urban",H4336&gt;12,"Out Of City")</f>
        <v>Out Of City</v>
      </c>
      <c r="W4336" t="str" cm="1">
        <f t="array" ref="W4336">_xlfn.IFS(
    L4336="CCS", "CCS",
    L4336="Type 2", "Type 2",
    L4336="CHAdeMO", "CHAdeMO",
    L4336="Tesla", "Tesla",
    L4336="CCS, Type 2", "CCS, Type 2",
    L4336="Type 2, CCS", "CCS, Type 2",
    L4336="CHAdeMO, Type 2", "CHAdeMO, Type 2",
    L4336="Type 2, CHAdeMO", "CHAdeMO, Type 2",
    L4336="CCS, Tesla", "CCS, Tesla",
    L4336="Tesla, CCS", "CCS, Tesla",
    L4336="Tesla, Type 2", "Tesla, Type 2",
    L4336="Type 2, Tesla", "Tesla, Type 2",
    L4336="CCS, CHAdeMO", "CCS, CHAdeMO",
    L4336="CHAdeMO, CCS", "CCS, CHAdeMO",
    L4336="CHAdeMO, Tesla", "CHAdeMO, Tesla",
    L4336="Tesla, CHAdeMO", "CHAdeMO, Tesla"
)</f>
        <v>Tesla</v>
      </c>
    </row>
    <row r="4337" spans="1:23" x14ac:dyDescent="0.25">
      <c r="A4337" t="s">
        <v>8672</v>
      </c>
      <c r="B4337">
        <v>-23.525517000000001</v>
      </c>
      <c r="C4337">
        <v>-46.575558999999998</v>
      </c>
      <c r="D4337" t="s">
        <v>8673</v>
      </c>
      <c r="E4337" t="s">
        <v>27</v>
      </c>
      <c r="F4337">
        <v>0.4</v>
      </c>
      <c r="G4337" t="s">
        <v>32</v>
      </c>
      <c r="H4337">
        <v>7.29</v>
      </c>
      <c r="I4337">
        <v>86</v>
      </c>
      <c r="J4337" t="s">
        <v>47</v>
      </c>
      <c r="K4337">
        <v>50</v>
      </c>
      <c r="L4337" t="s">
        <v>34</v>
      </c>
      <c r="M4337">
        <v>2021</v>
      </c>
      <c r="N4337" t="s">
        <v>35</v>
      </c>
      <c r="O4337">
        <v>3.7</v>
      </c>
      <c r="P4337">
        <v>1</v>
      </c>
      <c r="Q4337" t="s">
        <v>24</v>
      </c>
      <c r="R4337">
        <v>45</v>
      </c>
      <c r="S4337">
        <f t="shared" si="201"/>
        <v>3870</v>
      </c>
      <c r="T4337">
        <f t="shared" si="202"/>
        <v>1548</v>
      </c>
      <c r="U4337" s="2">
        <f t="shared" si="203"/>
        <v>1.1627906976744186E-2</v>
      </c>
      <c r="V4337" t="str" cm="1">
        <f t="array" ref="V4337">_xlfn.IFS(H4337&lt;5,"Urban",H4337&lt;=12,"Sub-Urban",H4337&gt;12,"Out Of City")</f>
        <v>Sub-Urban</v>
      </c>
      <c r="W4337" t="str" cm="1">
        <f t="array" ref="W4337">_xlfn.IFS(
    L4337="CCS", "CCS",
    L4337="Type 2", "Type 2",
    L4337="CHAdeMO", "CHAdeMO",
    L4337="Tesla", "Tesla",
    L4337="CCS, Type 2", "CCS, Type 2",
    L4337="Type 2, CCS", "CCS, Type 2",
    L4337="CHAdeMO, Type 2", "CHAdeMO, Type 2",
    L4337="Type 2, CHAdeMO", "CHAdeMO, Type 2",
    L4337="CCS, Tesla", "CCS, Tesla",
    L4337="Tesla, CCS", "CCS, Tesla",
    L4337="Tesla, Type 2", "Tesla, Type 2",
    L4337="Type 2, Tesla", "Tesla, Type 2",
    L4337="CCS, CHAdeMO", "CCS, CHAdeMO",
    L4337="CHAdeMO, CCS", "CCS, CHAdeMO",
    L4337="CHAdeMO, Tesla", "CHAdeMO, Tesla",
    L4337="Tesla, CHAdeMO", "CHAdeMO, Tesla"
)</f>
        <v>CCS, Type 2</v>
      </c>
    </row>
    <row r="4338" spans="1:23" x14ac:dyDescent="0.25">
      <c r="A4338" t="s">
        <v>8674</v>
      </c>
      <c r="B4338">
        <v>13.884137000000001</v>
      </c>
      <c r="C4338">
        <v>100.58114</v>
      </c>
      <c r="D4338" t="s">
        <v>8675</v>
      </c>
      <c r="E4338" t="s">
        <v>38</v>
      </c>
      <c r="F4338">
        <v>0.46</v>
      </c>
      <c r="G4338" t="s">
        <v>20</v>
      </c>
      <c r="H4338">
        <v>15.61</v>
      </c>
      <c r="I4338">
        <v>46</v>
      </c>
      <c r="J4338" t="s">
        <v>33</v>
      </c>
      <c r="K4338">
        <v>150</v>
      </c>
      <c r="L4338" t="s">
        <v>80</v>
      </c>
      <c r="M4338">
        <v>2018</v>
      </c>
      <c r="N4338" t="s">
        <v>35</v>
      </c>
      <c r="O4338">
        <v>3.1</v>
      </c>
      <c r="P4338">
        <v>6</v>
      </c>
      <c r="Q4338" t="s">
        <v>24</v>
      </c>
      <c r="R4338">
        <v>16</v>
      </c>
      <c r="S4338">
        <f t="shared" si="201"/>
        <v>736</v>
      </c>
      <c r="T4338">
        <f t="shared" si="202"/>
        <v>338.56</v>
      </c>
      <c r="U4338" s="2">
        <f t="shared" si="203"/>
        <v>0.13043478260869565</v>
      </c>
      <c r="V4338" t="str" cm="1">
        <f t="array" ref="V4338">_xlfn.IFS(H4338&lt;5,"Urban",H4338&lt;=12,"Sub-Urban",H4338&gt;12,"Out Of City")</f>
        <v>Out Of City</v>
      </c>
      <c r="W4338" t="str" cm="1">
        <f t="array" ref="W4338">_xlfn.IFS(
    L4338="CCS", "CCS",
    L4338="Type 2", "Type 2",
    L4338="CHAdeMO", "CHAdeMO",
    L4338="Tesla", "Tesla",
    L4338="CCS, Type 2", "CCS, Type 2",
    L4338="Type 2, CCS", "CCS, Type 2",
    L4338="CHAdeMO, Type 2", "CHAdeMO, Type 2",
    L4338="Type 2, CHAdeMO", "CHAdeMO, Type 2",
    L4338="CCS, Tesla", "CCS, Tesla",
    L4338="Tesla, CCS", "CCS, Tesla",
    L4338="Tesla, Type 2", "Tesla, Type 2",
    L4338="Type 2, Tesla", "Tesla, Type 2",
    L4338="CCS, CHAdeMO", "CCS, CHAdeMO",
    L4338="CHAdeMO, CCS", "CCS, CHAdeMO",
    L4338="CHAdeMO, Tesla", "CHAdeMO, Tesla",
    L4338="Tesla, CHAdeMO", "CHAdeMO, Tesla"
)</f>
        <v>CHAdeMO, Type 2</v>
      </c>
    </row>
    <row r="4339" spans="1:23" x14ac:dyDescent="0.25">
      <c r="A4339" t="s">
        <v>8676</v>
      </c>
      <c r="B4339">
        <v>41.828321000000003</v>
      </c>
      <c r="C4339">
        <v>-87.604285000000004</v>
      </c>
      <c r="D4339" t="s">
        <v>8677</v>
      </c>
      <c r="E4339" t="s">
        <v>19</v>
      </c>
      <c r="F4339">
        <v>0.41</v>
      </c>
      <c r="G4339" t="s">
        <v>20</v>
      </c>
      <c r="H4339">
        <v>18.87</v>
      </c>
      <c r="I4339">
        <v>24</v>
      </c>
      <c r="J4339" t="s">
        <v>47</v>
      </c>
      <c r="K4339">
        <v>22</v>
      </c>
      <c r="L4339" t="s">
        <v>111</v>
      </c>
      <c r="M4339">
        <v>2013</v>
      </c>
      <c r="N4339" t="s">
        <v>35</v>
      </c>
      <c r="O4339">
        <v>4.2</v>
      </c>
      <c r="P4339">
        <v>3</v>
      </c>
      <c r="Q4339" t="s">
        <v>48</v>
      </c>
      <c r="R4339">
        <v>34</v>
      </c>
      <c r="S4339">
        <f t="shared" si="201"/>
        <v>816</v>
      </c>
      <c r="T4339">
        <f t="shared" si="202"/>
        <v>334.56</v>
      </c>
      <c r="U4339" s="2">
        <f t="shared" si="203"/>
        <v>0.125</v>
      </c>
      <c r="V4339" t="str" cm="1">
        <f t="array" ref="V4339">_xlfn.IFS(H4339&lt;5,"Urban",H4339&lt;=12,"Sub-Urban",H4339&gt;12,"Out Of City")</f>
        <v>Out Of City</v>
      </c>
      <c r="W4339" t="str" cm="1">
        <f t="array" ref="W4339">_xlfn.IFS(
    L4339="CCS", "CCS",
    L4339="Type 2", "Type 2",
    L4339="CHAdeMO", "CHAdeMO",
    L4339="Tesla", "Tesla",
    L4339="CCS, Type 2", "CCS, Type 2",
    L4339="Type 2, CCS", "CCS, Type 2",
    L4339="CHAdeMO, Type 2", "CHAdeMO, Type 2",
    L4339="Type 2, CHAdeMO", "CHAdeMO, Type 2",
    L4339="CCS, Tesla", "CCS, Tesla",
    L4339="Tesla, CCS", "CCS, Tesla",
    L4339="Tesla, Type 2", "Tesla, Type 2",
    L4339="Type 2, Tesla", "Tesla, Type 2",
    L4339="CCS, CHAdeMO", "CCS, CHAdeMO",
    L4339="CHAdeMO, CCS", "CCS, CHAdeMO",
    L4339="CHAdeMO, Tesla", "CHAdeMO, Tesla",
    L4339="Tesla, CHAdeMO", "CHAdeMO, Tesla"
)</f>
        <v>CCS, Type 2</v>
      </c>
    </row>
    <row r="4340" spans="1:23" x14ac:dyDescent="0.25">
      <c r="A4340" t="s">
        <v>8678</v>
      </c>
      <c r="B4340">
        <v>19.475866</v>
      </c>
      <c r="C4340">
        <v>-99.005250000000004</v>
      </c>
      <c r="D4340" t="s">
        <v>8679</v>
      </c>
      <c r="E4340" t="s">
        <v>38</v>
      </c>
      <c r="F4340">
        <v>0.23</v>
      </c>
      <c r="G4340" t="s">
        <v>20</v>
      </c>
      <c r="H4340">
        <v>15.63</v>
      </c>
      <c r="I4340">
        <v>60</v>
      </c>
      <c r="J4340" t="s">
        <v>33</v>
      </c>
      <c r="K4340">
        <v>22</v>
      </c>
      <c r="L4340" t="s">
        <v>61</v>
      </c>
      <c r="M4340">
        <v>2021</v>
      </c>
      <c r="N4340" t="s">
        <v>23</v>
      </c>
      <c r="O4340">
        <v>3.9</v>
      </c>
      <c r="P4340">
        <v>10</v>
      </c>
      <c r="Q4340" t="s">
        <v>29</v>
      </c>
      <c r="R4340">
        <v>16</v>
      </c>
      <c r="S4340">
        <f t="shared" si="201"/>
        <v>960</v>
      </c>
      <c r="T4340">
        <f t="shared" si="202"/>
        <v>220.8</v>
      </c>
      <c r="U4340" s="2">
        <f t="shared" si="203"/>
        <v>0.16666666666666666</v>
      </c>
      <c r="V4340" t="str" cm="1">
        <f t="array" ref="V4340">_xlfn.IFS(H4340&lt;5,"Urban",H4340&lt;=12,"Sub-Urban",H4340&gt;12,"Out Of City")</f>
        <v>Out Of City</v>
      </c>
      <c r="W4340" t="str" cm="1">
        <f t="array" ref="W4340">_xlfn.IFS(
    L4340="CCS", "CCS",
    L4340="Type 2", "Type 2",
    L4340="CHAdeMO", "CHAdeMO",
    L4340="Tesla", "Tesla",
    L4340="CCS, Type 2", "CCS, Type 2",
    L4340="Type 2, CCS", "CCS, Type 2",
    L4340="CHAdeMO, Type 2", "CHAdeMO, Type 2",
    L4340="Type 2, CHAdeMO", "CHAdeMO, Type 2",
    L4340="CCS, Tesla", "CCS, Tesla",
    L4340="Tesla, CCS", "CCS, Tesla",
    L4340="Tesla, Type 2", "Tesla, Type 2",
    L4340="Type 2, Tesla", "Tesla, Type 2",
    L4340="CCS, CHAdeMO", "CCS, CHAdeMO",
    L4340="CHAdeMO, CCS", "CCS, CHAdeMO",
    L4340="CHAdeMO, Tesla", "CHAdeMO, Tesla",
    L4340="Tesla, CHAdeMO", "CHAdeMO, Tesla"
)</f>
        <v>CHAdeMO, Tesla</v>
      </c>
    </row>
    <row r="4341" spans="1:23" x14ac:dyDescent="0.25">
      <c r="A4341" t="s">
        <v>8680</v>
      </c>
      <c r="B4341">
        <v>13.776393000000001</v>
      </c>
      <c r="C4341">
        <v>100.49332099999999</v>
      </c>
      <c r="D4341" t="s">
        <v>8681</v>
      </c>
      <c r="E4341" t="s">
        <v>27</v>
      </c>
      <c r="F4341">
        <v>0.44</v>
      </c>
      <c r="G4341" t="s">
        <v>32</v>
      </c>
      <c r="H4341">
        <v>3.19</v>
      </c>
      <c r="I4341">
        <v>26</v>
      </c>
      <c r="J4341" t="s">
        <v>21</v>
      </c>
      <c r="K4341">
        <v>350</v>
      </c>
      <c r="L4341" t="s">
        <v>85</v>
      </c>
      <c r="M4341">
        <v>2010</v>
      </c>
      <c r="N4341" t="s">
        <v>23</v>
      </c>
      <c r="O4341">
        <v>3.8</v>
      </c>
      <c r="P4341">
        <v>9</v>
      </c>
      <c r="Q4341" t="s">
        <v>29</v>
      </c>
      <c r="R4341">
        <v>50</v>
      </c>
      <c r="S4341">
        <f t="shared" si="201"/>
        <v>1300</v>
      </c>
      <c r="T4341">
        <f t="shared" si="202"/>
        <v>572</v>
      </c>
      <c r="U4341" s="2">
        <f t="shared" si="203"/>
        <v>0.34615384615384615</v>
      </c>
      <c r="V4341" t="str" cm="1">
        <f t="array" ref="V4341">_xlfn.IFS(H4341&lt;5,"Urban",H4341&lt;=12,"Sub-Urban",H4341&gt;12,"Out Of City")</f>
        <v>Urban</v>
      </c>
      <c r="W4341" t="str" cm="1">
        <f t="array" ref="W4341">_xlfn.IFS(
    L4341="CCS", "CCS",
    L4341="Type 2", "Type 2",
    L4341="CHAdeMO", "CHAdeMO",
    L4341="Tesla", "Tesla",
    L4341="CCS, Type 2", "CCS, Type 2",
    L4341="Type 2, CCS", "CCS, Type 2",
    L4341="CHAdeMO, Type 2", "CHAdeMO, Type 2",
    L4341="Type 2, CHAdeMO", "CHAdeMO, Type 2",
    L4341="CCS, Tesla", "CCS, Tesla",
    L4341="Tesla, CCS", "CCS, Tesla",
    L4341="Tesla, Type 2", "Tesla, Type 2",
    L4341="Type 2, Tesla", "Tesla, Type 2",
    L4341="CCS, CHAdeMO", "CCS, CHAdeMO",
    L4341="CHAdeMO, CCS", "CCS, CHAdeMO",
    L4341="CHAdeMO, Tesla", "CHAdeMO, Tesla",
    L4341="Tesla, CHAdeMO", "CHAdeMO, Tesla"
)</f>
        <v>CHAdeMO, Tesla</v>
      </c>
    </row>
    <row r="4342" spans="1:23" x14ac:dyDescent="0.25">
      <c r="A4342" t="s">
        <v>8682</v>
      </c>
      <c r="B4342">
        <v>42.069501000000002</v>
      </c>
      <c r="C4342">
        <v>147.74339900000001</v>
      </c>
      <c r="D4342" t="s">
        <v>8683</v>
      </c>
      <c r="E4342" t="s">
        <v>19</v>
      </c>
      <c r="F4342">
        <v>0.27</v>
      </c>
      <c r="G4342" s="1" t="s">
        <v>9985</v>
      </c>
      <c r="H4342">
        <v>2.4</v>
      </c>
      <c r="I4342">
        <v>76</v>
      </c>
      <c r="J4342" t="s">
        <v>47</v>
      </c>
      <c r="K4342">
        <v>350</v>
      </c>
      <c r="L4342" t="s">
        <v>43</v>
      </c>
      <c r="M4342">
        <v>2022</v>
      </c>
      <c r="N4342" t="s">
        <v>23</v>
      </c>
      <c r="O4342">
        <v>4.8</v>
      </c>
      <c r="P4342">
        <v>2</v>
      </c>
      <c r="Q4342" t="s">
        <v>24</v>
      </c>
      <c r="R4342">
        <v>26</v>
      </c>
      <c r="S4342">
        <f t="shared" si="201"/>
        <v>1976</v>
      </c>
      <c r="T4342">
        <f t="shared" si="202"/>
        <v>533.52</v>
      </c>
      <c r="U4342" s="2">
        <f t="shared" si="203"/>
        <v>2.6315789473684209E-2</v>
      </c>
      <c r="V4342" t="str" cm="1">
        <f t="array" ref="V4342">_xlfn.IFS(H4342&lt;5,"Urban",H4342&lt;=12,"Sub-Urban",H4342&gt;12,"Out Of City")</f>
        <v>Urban</v>
      </c>
      <c r="W4342" t="str" cm="1">
        <f t="array" ref="W4342">_xlfn.IFS(
    L4342="CCS", "CCS",
    L4342="Type 2", "Type 2",
    L4342="CHAdeMO", "CHAdeMO",
    L4342="Tesla", "Tesla",
    L4342="CCS, Type 2", "CCS, Type 2",
    L4342="Type 2, CCS", "CCS, Type 2",
    L4342="CHAdeMO, Type 2", "CHAdeMO, Type 2",
    L4342="Type 2, CHAdeMO", "CHAdeMO, Type 2",
    L4342="CCS, Tesla", "CCS, Tesla",
    L4342="Tesla, CCS", "CCS, Tesla",
    L4342="Tesla, Type 2", "Tesla, Type 2",
    L4342="Type 2, Tesla", "Tesla, Type 2",
    L4342="CCS, CHAdeMO", "CCS, CHAdeMO",
    L4342="CHAdeMO, CCS", "CCS, CHAdeMO",
    L4342="CHAdeMO, Tesla", "CHAdeMO, Tesla",
    L4342="Tesla, CHAdeMO", "CHAdeMO, Tesla"
)</f>
        <v>CCS</v>
      </c>
    </row>
    <row r="4343" spans="1:23" x14ac:dyDescent="0.25">
      <c r="A4343" t="s">
        <v>8684</v>
      </c>
      <c r="B4343">
        <v>-33.757233999999997</v>
      </c>
      <c r="C4343">
        <v>18.438254000000001</v>
      </c>
      <c r="D4343" t="s">
        <v>8685</v>
      </c>
      <c r="E4343" t="s">
        <v>38</v>
      </c>
      <c r="F4343">
        <v>0.14000000000000001</v>
      </c>
      <c r="G4343" t="s">
        <v>20</v>
      </c>
      <c r="H4343">
        <v>8.32</v>
      </c>
      <c r="I4343">
        <v>18</v>
      </c>
      <c r="J4343" t="s">
        <v>21</v>
      </c>
      <c r="K4343">
        <v>50</v>
      </c>
      <c r="L4343" t="s">
        <v>22</v>
      </c>
      <c r="M4343">
        <v>2016</v>
      </c>
      <c r="N4343" t="s">
        <v>23</v>
      </c>
      <c r="O4343">
        <v>4.5999999999999996</v>
      </c>
      <c r="P4343">
        <v>7</v>
      </c>
      <c r="Q4343" t="s">
        <v>29</v>
      </c>
      <c r="R4343">
        <v>15</v>
      </c>
      <c r="S4343">
        <f t="shared" si="201"/>
        <v>270</v>
      </c>
      <c r="T4343">
        <f t="shared" si="202"/>
        <v>37.800000000000004</v>
      </c>
      <c r="U4343" s="2">
        <f t="shared" si="203"/>
        <v>0.3888888888888889</v>
      </c>
      <c r="V4343" t="str" cm="1">
        <f t="array" ref="V4343">_xlfn.IFS(H4343&lt;5,"Urban",H4343&lt;=12,"Sub-Urban",H4343&gt;12,"Out Of City")</f>
        <v>Sub-Urban</v>
      </c>
      <c r="W4343" t="str" cm="1">
        <f t="array" ref="W4343">_xlfn.IFS(
    L4343="CCS", "CCS",
    L4343="Type 2", "Type 2",
    L4343="CHAdeMO", "CHAdeMO",
    L4343="Tesla", "Tesla",
    L4343="CCS, Type 2", "CCS, Type 2",
    L4343="Type 2, CCS", "CCS, Type 2",
    L4343="CHAdeMO, Type 2", "CHAdeMO, Type 2",
    L4343="Type 2, CHAdeMO", "CHAdeMO, Type 2",
    L4343="CCS, Tesla", "CCS, Tesla",
    L4343="Tesla, CCS", "CCS, Tesla",
    L4343="Tesla, Type 2", "Tesla, Type 2",
    L4343="Type 2, Tesla", "Tesla, Type 2",
    L4343="CCS, CHAdeMO", "CCS, CHAdeMO",
    L4343="CHAdeMO, CCS", "CCS, CHAdeMO",
    L4343="CHAdeMO, Tesla", "CHAdeMO, Tesla",
    L4343="Tesla, CHAdeMO", "CHAdeMO, Tesla"
)</f>
        <v>CCS, CHAdeMO</v>
      </c>
    </row>
    <row r="4344" spans="1:23" x14ac:dyDescent="0.25">
      <c r="A4344" t="s">
        <v>8686</v>
      </c>
      <c r="B4344">
        <v>41.973156000000003</v>
      </c>
      <c r="C4344">
        <v>-87.69238</v>
      </c>
      <c r="D4344" t="s">
        <v>8687</v>
      </c>
      <c r="E4344" t="s">
        <v>19</v>
      </c>
      <c r="F4344">
        <v>0.42</v>
      </c>
      <c r="G4344" t="s">
        <v>20</v>
      </c>
      <c r="H4344">
        <v>11.72</v>
      </c>
      <c r="I4344">
        <v>68</v>
      </c>
      <c r="J4344" t="s">
        <v>47</v>
      </c>
      <c r="K4344">
        <v>22</v>
      </c>
      <c r="L4344" t="s">
        <v>77</v>
      </c>
      <c r="M4344">
        <v>2020</v>
      </c>
      <c r="N4344" t="s">
        <v>23</v>
      </c>
      <c r="O4344">
        <v>4.2</v>
      </c>
      <c r="P4344">
        <v>2</v>
      </c>
      <c r="Q4344" t="s">
        <v>24</v>
      </c>
      <c r="R4344">
        <v>38</v>
      </c>
      <c r="S4344">
        <f t="shared" si="201"/>
        <v>2584</v>
      </c>
      <c r="T4344">
        <f t="shared" si="202"/>
        <v>1085.28</v>
      </c>
      <c r="U4344" s="2">
        <f t="shared" si="203"/>
        <v>2.9411764705882353E-2</v>
      </c>
      <c r="V4344" t="str" cm="1">
        <f t="array" ref="V4344">_xlfn.IFS(H4344&lt;5,"Urban",H4344&lt;=12,"Sub-Urban",H4344&gt;12,"Out Of City")</f>
        <v>Sub-Urban</v>
      </c>
      <c r="W4344" t="str" cm="1">
        <f t="array" ref="W4344">_xlfn.IFS(
    L4344="CCS", "CCS",
    L4344="Type 2", "Type 2",
    L4344="CHAdeMO", "CHAdeMO",
    L4344="Tesla", "Tesla",
    L4344="CCS, Type 2", "CCS, Type 2",
    L4344="Type 2, CCS", "CCS, Type 2",
    L4344="CHAdeMO, Type 2", "CHAdeMO, Type 2",
    L4344="Type 2, CHAdeMO", "CHAdeMO, Type 2",
    L4344="CCS, Tesla", "CCS, Tesla",
    L4344="Tesla, CCS", "CCS, Tesla",
    L4344="Tesla, Type 2", "Tesla, Type 2",
    L4344="Type 2, Tesla", "Tesla, Type 2",
    L4344="CCS, CHAdeMO", "CCS, CHAdeMO",
    L4344="CHAdeMO, CCS", "CCS, CHAdeMO",
    L4344="CHAdeMO, Tesla", "CHAdeMO, Tesla",
    L4344="Tesla, CHAdeMO", "CHAdeMO, Tesla"
)</f>
        <v>CHAdeMO</v>
      </c>
    </row>
    <row r="4345" spans="1:23" x14ac:dyDescent="0.25">
      <c r="A4345" t="s">
        <v>8688</v>
      </c>
      <c r="B4345">
        <v>37.724403000000002</v>
      </c>
      <c r="C4345">
        <v>-122.419676</v>
      </c>
      <c r="D4345" t="s">
        <v>8689</v>
      </c>
      <c r="E4345" t="s">
        <v>27</v>
      </c>
      <c r="F4345">
        <v>0.44</v>
      </c>
      <c r="G4345" s="1" t="s">
        <v>9985</v>
      </c>
      <c r="H4345">
        <v>1.48</v>
      </c>
      <c r="I4345">
        <v>29</v>
      </c>
      <c r="J4345" t="s">
        <v>47</v>
      </c>
      <c r="K4345">
        <v>150</v>
      </c>
      <c r="L4345" t="s">
        <v>118</v>
      </c>
      <c r="M4345">
        <v>2011</v>
      </c>
      <c r="N4345" t="s">
        <v>23</v>
      </c>
      <c r="O4345">
        <v>4.9000000000000004</v>
      </c>
      <c r="P4345">
        <v>3</v>
      </c>
      <c r="Q4345" t="s">
        <v>48</v>
      </c>
      <c r="R4345">
        <v>53</v>
      </c>
      <c r="S4345">
        <f t="shared" si="201"/>
        <v>1537</v>
      </c>
      <c r="T4345">
        <f t="shared" si="202"/>
        <v>676.28</v>
      </c>
      <c r="U4345" s="2">
        <f t="shared" si="203"/>
        <v>0.10344827586206896</v>
      </c>
      <c r="V4345" t="str" cm="1">
        <f t="array" ref="V4345">_xlfn.IFS(H4345&lt;5,"Urban",H4345&lt;=12,"Sub-Urban",H4345&gt;12,"Out Of City")</f>
        <v>Urban</v>
      </c>
      <c r="W4345" t="str" cm="1">
        <f t="array" ref="W4345">_xlfn.IFS(
    L4345="CCS", "CCS",
    L4345="Type 2", "Type 2",
    L4345="CHAdeMO", "CHAdeMO",
    L4345="Tesla", "Tesla",
    L4345="CCS, Type 2", "CCS, Type 2",
    L4345="Type 2, CCS", "CCS, Type 2",
    L4345="CHAdeMO, Type 2", "CHAdeMO, Type 2",
    L4345="Type 2, CHAdeMO", "CHAdeMO, Type 2",
    L4345="CCS, Tesla", "CCS, Tesla",
    L4345="Tesla, CCS", "CCS, Tesla",
    L4345="Tesla, Type 2", "Tesla, Type 2",
    L4345="Type 2, Tesla", "Tesla, Type 2",
    L4345="CCS, CHAdeMO", "CCS, CHAdeMO",
    L4345="CHAdeMO, CCS", "CCS, CHAdeMO",
    L4345="CHAdeMO, Tesla", "CHAdeMO, Tesla",
    L4345="Tesla, CHAdeMO", "CHAdeMO, Tesla"
)</f>
        <v>Tesla, Type 2</v>
      </c>
    </row>
    <row r="4346" spans="1:23" x14ac:dyDescent="0.25">
      <c r="A4346" t="s">
        <v>8690</v>
      </c>
      <c r="B4346">
        <v>19.493780000000001</v>
      </c>
      <c r="C4346">
        <v>-99.070228999999998</v>
      </c>
      <c r="D4346" t="s">
        <v>8691</v>
      </c>
      <c r="E4346" t="s">
        <v>19</v>
      </c>
      <c r="F4346">
        <v>0.2</v>
      </c>
      <c r="G4346" t="s">
        <v>20</v>
      </c>
      <c r="H4346">
        <v>19.420000000000002</v>
      </c>
      <c r="I4346">
        <v>54</v>
      </c>
      <c r="J4346" t="s">
        <v>46</v>
      </c>
      <c r="K4346">
        <v>150</v>
      </c>
      <c r="L4346" t="s">
        <v>40</v>
      </c>
      <c r="M4346">
        <v>2020</v>
      </c>
      <c r="N4346" t="s">
        <v>35</v>
      </c>
      <c r="O4346">
        <v>3.4</v>
      </c>
      <c r="P4346">
        <v>5</v>
      </c>
      <c r="Q4346" t="s">
        <v>29</v>
      </c>
      <c r="R4346">
        <v>23</v>
      </c>
      <c r="S4346">
        <f t="shared" si="201"/>
        <v>1242</v>
      </c>
      <c r="T4346">
        <f t="shared" si="202"/>
        <v>248.4</v>
      </c>
      <c r="U4346" s="2">
        <f t="shared" si="203"/>
        <v>9.2592592592592587E-2</v>
      </c>
      <c r="V4346" t="str" cm="1">
        <f t="array" ref="V4346">_xlfn.IFS(H4346&lt;5,"Urban",H4346&lt;=12,"Sub-Urban",H4346&gt;12,"Out Of City")</f>
        <v>Out Of City</v>
      </c>
      <c r="W4346" t="str" cm="1">
        <f t="array" ref="W4346">_xlfn.IFS(
    L4346="CCS", "CCS",
    L4346="Type 2", "Type 2",
    L4346="CHAdeMO", "CHAdeMO",
    L4346="Tesla", "Tesla",
    L4346="CCS, Type 2", "CCS, Type 2",
    L4346="Type 2, CCS", "CCS, Type 2",
    L4346="CHAdeMO, Type 2", "CHAdeMO, Type 2",
    L4346="Type 2, CHAdeMO", "CHAdeMO, Type 2",
    L4346="CCS, Tesla", "CCS, Tesla",
    L4346="Tesla, CCS", "CCS, Tesla",
    L4346="Tesla, Type 2", "Tesla, Type 2",
    L4346="Type 2, Tesla", "Tesla, Type 2",
    L4346="CCS, CHAdeMO", "CCS, CHAdeMO",
    L4346="CHAdeMO, CCS", "CCS, CHAdeMO",
    L4346="CHAdeMO, Tesla", "CHAdeMO, Tesla",
    L4346="Tesla, CHAdeMO", "CHAdeMO, Tesla"
)</f>
        <v>Type 2</v>
      </c>
    </row>
    <row r="4347" spans="1:23" x14ac:dyDescent="0.25">
      <c r="A4347" t="s">
        <v>8692</v>
      </c>
      <c r="B4347">
        <v>37.735202999999998</v>
      </c>
      <c r="C4347">
        <v>-122.337309</v>
      </c>
      <c r="D4347" t="s">
        <v>8693</v>
      </c>
      <c r="E4347" t="s">
        <v>38</v>
      </c>
      <c r="F4347">
        <v>0.14000000000000001</v>
      </c>
      <c r="G4347" s="1" t="s">
        <v>9985</v>
      </c>
      <c r="H4347">
        <v>10.1</v>
      </c>
      <c r="I4347">
        <v>66</v>
      </c>
      <c r="J4347" t="s">
        <v>39</v>
      </c>
      <c r="K4347">
        <v>22</v>
      </c>
      <c r="L4347" t="s">
        <v>118</v>
      </c>
      <c r="M4347">
        <v>2020</v>
      </c>
      <c r="N4347" t="s">
        <v>35</v>
      </c>
      <c r="O4347">
        <v>3.7</v>
      </c>
      <c r="P4347">
        <v>3</v>
      </c>
      <c r="Q4347" t="s">
        <v>29</v>
      </c>
      <c r="R4347">
        <v>12</v>
      </c>
      <c r="S4347">
        <f t="shared" si="201"/>
        <v>792</v>
      </c>
      <c r="T4347">
        <f t="shared" si="202"/>
        <v>110.88000000000001</v>
      </c>
      <c r="U4347" s="2">
        <f t="shared" si="203"/>
        <v>4.5454545454545456E-2</v>
      </c>
      <c r="V4347" t="str" cm="1">
        <f t="array" ref="V4347">_xlfn.IFS(H4347&lt;5,"Urban",H4347&lt;=12,"Sub-Urban",H4347&gt;12,"Out Of City")</f>
        <v>Sub-Urban</v>
      </c>
      <c r="W4347" t="str" cm="1">
        <f t="array" ref="W4347">_xlfn.IFS(
    L4347="CCS", "CCS",
    L4347="Type 2", "Type 2",
    L4347="CHAdeMO", "CHAdeMO",
    L4347="Tesla", "Tesla",
    L4347="CCS, Type 2", "CCS, Type 2",
    L4347="Type 2, CCS", "CCS, Type 2",
    L4347="CHAdeMO, Type 2", "CHAdeMO, Type 2",
    L4347="Type 2, CHAdeMO", "CHAdeMO, Type 2",
    L4347="CCS, Tesla", "CCS, Tesla",
    L4347="Tesla, CCS", "CCS, Tesla",
    L4347="Tesla, Type 2", "Tesla, Type 2",
    L4347="Type 2, Tesla", "Tesla, Type 2",
    L4347="CCS, CHAdeMO", "CCS, CHAdeMO",
    L4347="CHAdeMO, CCS", "CCS, CHAdeMO",
    L4347="CHAdeMO, Tesla", "CHAdeMO, Tesla",
    L4347="Tesla, CHAdeMO", "CHAdeMO, Tesla"
)</f>
        <v>Tesla, Type 2</v>
      </c>
    </row>
    <row r="4348" spans="1:23" x14ac:dyDescent="0.25">
      <c r="A4348" t="s">
        <v>8694</v>
      </c>
      <c r="B4348">
        <v>25.310773000000001</v>
      </c>
      <c r="C4348">
        <v>55.367528999999998</v>
      </c>
      <c r="D4348" t="s">
        <v>8695</v>
      </c>
      <c r="E4348" t="s">
        <v>19</v>
      </c>
      <c r="F4348">
        <v>0.19</v>
      </c>
      <c r="G4348" t="s">
        <v>20</v>
      </c>
      <c r="H4348">
        <v>1.7</v>
      </c>
      <c r="I4348">
        <v>48</v>
      </c>
      <c r="J4348" t="s">
        <v>33</v>
      </c>
      <c r="K4348">
        <v>350</v>
      </c>
      <c r="L4348" t="s">
        <v>77</v>
      </c>
      <c r="M4348">
        <v>2011</v>
      </c>
      <c r="N4348" t="s">
        <v>23</v>
      </c>
      <c r="O4348">
        <v>3.1</v>
      </c>
      <c r="P4348">
        <v>6</v>
      </c>
      <c r="Q4348" t="s">
        <v>29</v>
      </c>
      <c r="R4348">
        <v>36</v>
      </c>
      <c r="S4348">
        <f t="shared" si="201"/>
        <v>1728</v>
      </c>
      <c r="T4348">
        <f t="shared" si="202"/>
        <v>328.32</v>
      </c>
      <c r="U4348" s="2">
        <f t="shared" si="203"/>
        <v>0.125</v>
      </c>
      <c r="V4348" t="str" cm="1">
        <f t="array" ref="V4348">_xlfn.IFS(H4348&lt;5,"Urban",H4348&lt;=12,"Sub-Urban",H4348&gt;12,"Out Of City")</f>
        <v>Urban</v>
      </c>
      <c r="W4348" t="str" cm="1">
        <f t="array" ref="W4348">_xlfn.IFS(
    L4348="CCS", "CCS",
    L4348="Type 2", "Type 2",
    L4348="CHAdeMO", "CHAdeMO",
    L4348="Tesla", "Tesla",
    L4348="CCS, Type 2", "CCS, Type 2",
    L4348="Type 2, CCS", "CCS, Type 2",
    L4348="CHAdeMO, Type 2", "CHAdeMO, Type 2",
    L4348="Type 2, CHAdeMO", "CHAdeMO, Type 2",
    L4348="CCS, Tesla", "CCS, Tesla",
    L4348="Tesla, CCS", "CCS, Tesla",
    L4348="Tesla, Type 2", "Tesla, Type 2",
    L4348="Type 2, Tesla", "Tesla, Type 2",
    L4348="CCS, CHAdeMO", "CCS, CHAdeMO",
    L4348="CHAdeMO, CCS", "CCS, CHAdeMO",
    L4348="CHAdeMO, Tesla", "CHAdeMO, Tesla",
    L4348="Tesla, CHAdeMO", "CHAdeMO, Tesla"
)</f>
        <v>CHAdeMO</v>
      </c>
    </row>
    <row r="4349" spans="1:23" x14ac:dyDescent="0.25">
      <c r="A4349" t="s">
        <v>8696</v>
      </c>
      <c r="B4349">
        <v>37.679518999999999</v>
      </c>
      <c r="C4349">
        <v>127.086067</v>
      </c>
      <c r="D4349" t="s">
        <v>8697</v>
      </c>
      <c r="E4349" t="s">
        <v>38</v>
      </c>
      <c r="F4349">
        <v>0.4</v>
      </c>
      <c r="G4349" t="s">
        <v>32</v>
      </c>
      <c r="H4349">
        <v>17.100000000000001</v>
      </c>
      <c r="I4349">
        <v>67</v>
      </c>
      <c r="J4349" t="s">
        <v>47</v>
      </c>
      <c r="K4349">
        <v>350</v>
      </c>
      <c r="L4349" t="s">
        <v>77</v>
      </c>
      <c r="M4349">
        <v>2021</v>
      </c>
      <c r="N4349" t="s">
        <v>35</v>
      </c>
      <c r="O4349">
        <v>4.4000000000000004</v>
      </c>
      <c r="P4349">
        <v>8</v>
      </c>
      <c r="Q4349" t="s">
        <v>48</v>
      </c>
      <c r="R4349">
        <v>12</v>
      </c>
      <c r="S4349">
        <f t="shared" si="201"/>
        <v>804</v>
      </c>
      <c r="T4349">
        <f t="shared" si="202"/>
        <v>321.60000000000002</v>
      </c>
      <c r="U4349" s="2">
        <f t="shared" si="203"/>
        <v>0.11940298507462686</v>
      </c>
      <c r="V4349" t="str" cm="1">
        <f t="array" ref="V4349">_xlfn.IFS(H4349&lt;5,"Urban",H4349&lt;=12,"Sub-Urban",H4349&gt;12,"Out Of City")</f>
        <v>Out Of City</v>
      </c>
      <c r="W4349" t="str" cm="1">
        <f t="array" ref="W4349">_xlfn.IFS(
    L4349="CCS", "CCS",
    L4349="Type 2", "Type 2",
    L4349="CHAdeMO", "CHAdeMO",
    L4349="Tesla", "Tesla",
    L4349="CCS, Type 2", "CCS, Type 2",
    L4349="Type 2, CCS", "CCS, Type 2",
    L4349="CHAdeMO, Type 2", "CHAdeMO, Type 2",
    L4349="Type 2, CHAdeMO", "CHAdeMO, Type 2",
    L4349="CCS, Tesla", "CCS, Tesla",
    L4349="Tesla, CCS", "CCS, Tesla",
    L4349="Tesla, Type 2", "Tesla, Type 2",
    L4349="Type 2, Tesla", "Tesla, Type 2",
    L4349="CCS, CHAdeMO", "CCS, CHAdeMO",
    L4349="CHAdeMO, CCS", "CCS, CHAdeMO",
    L4349="CHAdeMO, Tesla", "CHAdeMO, Tesla",
    L4349="Tesla, CHAdeMO", "CHAdeMO, Tesla"
)</f>
        <v>CHAdeMO</v>
      </c>
    </row>
    <row r="4350" spans="1:23" x14ac:dyDescent="0.25">
      <c r="A4350" t="s">
        <v>8698</v>
      </c>
      <c r="B4350">
        <v>55.871364</v>
      </c>
      <c r="C4350">
        <v>37.531046000000003</v>
      </c>
      <c r="D4350" t="s">
        <v>8699</v>
      </c>
      <c r="E4350" t="s">
        <v>27</v>
      </c>
      <c r="F4350">
        <v>0.47</v>
      </c>
      <c r="G4350" t="s">
        <v>20</v>
      </c>
      <c r="H4350">
        <v>3.5</v>
      </c>
      <c r="I4350">
        <v>96</v>
      </c>
      <c r="J4350" t="s">
        <v>39</v>
      </c>
      <c r="K4350">
        <v>50</v>
      </c>
      <c r="L4350" t="s">
        <v>118</v>
      </c>
      <c r="M4350">
        <v>2012</v>
      </c>
      <c r="N4350" t="s">
        <v>23</v>
      </c>
      <c r="O4350">
        <v>4.9000000000000004</v>
      </c>
      <c r="P4350">
        <v>8</v>
      </c>
      <c r="Q4350" t="s">
        <v>29</v>
      </c>
      <c r="R4350">
        <v>52</v>
      </c>
      <c r="S4350">
        <f t="shared" si="201"/>
        <v>4992</v>
      </c>
      <c r="T4350">
        <f t="shared" si="202"/>
        <v>2346.2399999999998</v>
      </c>
      <c r="U4350" s="2">
        <f t="shared" si="203"/>
        <v>8.3333333333333329E-2</v>
      </c>
      <c r="V4350" t="str" cm="1">
        <f t="array" ref="V4350">_xlfn.IFS(H4350&lt;5,"Urban",H4350&lt;=12,"Sub-Urban",H4350&gt;12,"Out Of City")</f>
        <v>Urban</v>
      </c>
      <c r="W4350" t="str" cm="1">
        <f t="array" ref="W4350">_xlfn.IFS(
    L4350="CCS", "CCS",
    L4350="Type 2", "Type 2",
    L4350="CHAdeMO", "CHAdeMO",
    L4350="Tesla", "Tesla",
    L4350="CCS, Type 2", "CCS, Type 2",
    L4350="Type 2, CCS", "CCS, Type 2",
    L4350="CHAdeMO, Type 2", "CHAdeMO, Type 2",
    L4350="Type 2, CHAdeMO", "CHAdeMO, Type 2",
    L4350="CCS, Tesla", "CCS, Tesla",
    L4350="Tesla, CCS", "CCS, Tesla",
    L4350="Tesla, Type 2", "Tesla, Type 2",
    L4350="Type 2, Tesla", "Tesla, Type 2",
    L4350="CCS, CHAdeMO", "CCS, CHAdeMO",
    L4350="CHAdeMO, CCS", "CCS, CHAdeMO",
    L4350="CHAdeMO, Tesla", "CHAdeMO, Tesla",
    L4350="Tesla, CHAdeMO", "CHAdeMO, Tesla"
)</f>
        <v>Tesla, Type 2</v>
      </c>
    </row>
    <row r="4351" spans="1:23" x14ac:dyDescent="0.25">
      <c r="A4351" t="s">
        <v>8700</v>
      </c>
      <c r="B4351">
        <v>-23.676026</v>
      </c>
      <c r="C4351">
        <v>-46.660516000000001</v>
      </c>
      <c r="D4351" t="s">
        <v>8701</v>
      </c>
      <c r="E4351" t="s">
        <v>27</v>
      </c>
      <c r="F4351">
        <v>0.44</v>
      </c>
      <c r="G4351" t="s">
        <v>32</v>
      </c>
      <c r="H4351">
        <v>6.9</v>
      </c>
      <c r="I4351">
        <v>69</v>
      </c>
      <c r="J4351" t="s">
        <v>21</v>
      </c>
      <c r="K4351">
        <v>50</v>
      </c>
      <c r="L4351" t="s">
        <v>47</v>
      </c>
      <c r="M4351">
        <v>2015</v>
      </c>
      <c r="N4351" t="s">
        <v>35</v>
      </c>
      <c r="O4351">
        <v>3.6</v>
      </c>
      <c r="P4351">
        <v>5</v>
      </c>
      <c r="Q4351" t="s">
        <v>24</v>
      </c>
      <c r="R4351">
        <v>51</v>
      </c>
      <c r="S4351">
        <f t="shared" si="201"/>
        <v>3519</v>
      </c>
      <c r="T4351">
        <f t="shared" si="202"/>
        <v>1548.36</v>
      </c>
      <c r="U4351" s="2">
        <f t="shared" si="203"/>
        <v>7.2463768115942032E-2</v>
      </c>
      <c r="V4351" t="str" cm="1">
        <f t="array" ref="V4351">_xlfn.IFS(H4351&lt;5,"Urban",H4351&lt;=12,"Sub-Urban",H4351&gt;12,"Out Of City")</f>
        <v>Sub-Urban</v>
      </c>
      <c r="W4351" t="str" cm="1">
        <f t="array" ref="W4351">_xlfn.IFS(
    L4351="CCS", "CCS",
    L4351="Type 2", "Type 2",
    L4351="CHAdeMO", "CHAdeMO",
    L4351="Tesla", "Tesla",
    L4351="CCS, Type 2", "CCS, Type 2",
    L4351="Type 2, CCS", "CCS, Type 2",
    L4351="CHAdeMO, Type 2", "CHAdeMO, Type 2",
    L4351="Type 2, CHAdeMO", "CHAdeMO, Type 2",
    L4351="CCS, Tesla", "CCS, Tesla",
    L4351="Tesla, CCS", "CCS, Tesla",
    L4351="Tesla, Type 2", "Tesla, Type 2",
    L4351="Type 2, Tesla", "Tesla, Type 2",
    L4351="CCS, CHAdeMO", "CCS, CHAdeMO",
    L4351="CHAdeMO, CCS", "CCS, CHAdeMO",
    L4351="CHAdeMO, Tesla", "CHAdeMO, Tesla",
    L4351="Tesla, CHAdeMO", "CHAdeMO, Tesla"
)</f>
        <v>Tesla</v>
      </c>
    </row>
    <row r="4352" spans="1:23" x14ac:dyDescent="0.25">
      <c r="A4352" t="s">
        <v>8702</v>
      </c>
      <c r="B4352">
        <v>88.045229000000006</v>
      </c>
      <c r="C4352">
        <v>-76.948244000000003</v>
      </c>
      <c r="D4352" t="s">
        <v>8703</v>
      </c>
      <c r="E4352" t="s">
        <v>19</v>
      </c>
      <c r="F4352">
        <v>0.11</v>
      </c>
      <c r="G4352" t="s">
        <v>20</v>
      </c>
      <c r="H4352">
        <v>15.77</v>
      </c>
      <c r="I4352">
        <v>80</v>
      </c>
      <c r="J4352" t="s">
        <v>33</v>
      </c>
      <c r="K4352">
        <v>50</v>
      </c>
      <c r="L4352" t="s">
        <v>104</v>
      </c>
      <c r="M4352">
        <v>2022</v>
      </c>
      <c r="N4352" t="s">
        <v>23</v>
      </c>
      <c r="O4352">
        <v>3.4</v>
      </c>
      <c r="P4352">
        <v>4</v>
      </c>
      <c r="Q4352" t="s">
        <v>48</v>
      </c>
      <c r="R4352">
        <v>26</v>
      </c>
      <c r="S4352">
        <f t="shared" si="201"/>
        <v>2080</v>
      </c>
      <c r="T4352">
        <f t="shared" si="202"/>
        <v>228.8</v>
      </c>
      <c r="U4352" s="2">
        <f t="shared" si="203"/>
        <v>0.05</v>
      </c>
      <c r="V4352" t="str" cm="1">
        <f t="array" ref="V4352">_xlfn.IFS(H4352&lt;5,"Urban",H4352&lt;=12,"Sub-Urban",H4352&gt;12,"Out Of City")</f>
        <v>Out Of City</v>
      </c>
      <c r="W4352" t="str" cm="1">
        <f t="array" ref="W4352">_xlfn.IFS(
    L4352="CCS", "CCS",
    L4352="Type 2", "Type 2",
    L4352="CHAdeMO", "CHAdeMO",
    L4352="Tesla", "Tesla",
    L4352="CCS, Type 2", "CCS, Type 2",
    L4352="Type 2, CCS", "CCS, Type 2",
    L4352="CHAdeMO, Type 2", "CHAdeMO, Type 2",
    L4352="Type 2, CHAdeMO", "CHAdeMO, Type 2",
    L4352="CCS, Tesla", "CCS, Tesla",
    L4352="Tesla, CCS", "CCS, Tesla",
    L4352="Tesla, Type 2", "Tesla, Type 2",
    L4352="Type 2, Tesla", "Tesla, Type 2",
    L4352="CCS, CHAdeMO", "CCS, CHAdeMO",
    L4352="CHAdeMO, CCS", "CCS, CHAdeMO",
    L4352="CHAdeMO, Tesla", "CHAdeMO, Tesla",
    L4352="Tesla, CHAdeMO", "CHAdeMO, Tesla"
)</f>
        <v>CHAdeMO, Type 2</v>
      </c>
    </row>
    <row r="4353" spans="1:23" x14ac:dyDescent="0.25">
      <c r="A4353" t="s">
        <v>8704</v>
      </c>
      <c r="B4353">
        <v>19.476718999999999</v>
      </c>
      <c r="C4353">
        <v>-99.142551999999995</v>
      </c>
      <c r="D4353" t="s">
        <v>8705</v>
      </c>
      <c r="E4353" t="s">
        <v>19</v>
      </c>
      <c r="F4353">
        <v>0.21</v>
      </c>
      <c r="G4353" t="s">
        <v>32</v>
      </c>
      <c r="H4353">
        <v>14.34</v>
      </c>
      <c r="I4353">
        <v>71</v>
      </c>
      <c r="J4353" t="s">
        <v>39</v>
      </c>
      <c r="K4353">
        <v>50</v>
      </c>
      <c r="L4353" t="s">
        <v>34</v>
      </c>
      <c r="M4353">
        <v>2013</v>
      </c>
      <c r="N4353" t="s">
        <v>35</v>
      </c>
      <c r="O4353">
        <v>4</v>
      </c>
      <c r="P4353">
        <v>8</v>
      </c>
      <c r="Q4353" t="s">
        <v>24</v>
      </c>
      <c r="R4353">
        <v>26</v>
      </c>
      <c r="S4353">
        <f t="shared" si="201"/>
        <v>1846</v>
      </c>
      <c r="T4353">
        <f t="shared" si="202"/>
        <v>387.65999999999997</v>
      </c>
      <c r="U4353" s="2">
        <f t="shared" si="203"/>
        <v>0.11267605633802817</v>
      </c>
      <c r="V4353" t="str" cm="1">
        <f t="array" ref="V4353">_xlfn.IFS(H4353&lt;5,"Urban",H4353&lt;=12,"Sub-Urban",H4353&gt;12,"Out Of City")</f>
        <v>Out Of City</v>
      </c>
      <c r="W4353" t="str" cm="1">
        <f t="array" ref="W4353">_xlfn.IFS(
    L4353="CCS", "CCS",
    L4353="Type 2", "Type 2",
    L4353="CHAdeMO", "CHAdeMO",
    L4353="Tesla", "Tesla",
    L4353="CCS, Type 2", "CCS, Type 2",
    L4353="Type 2, CCS", "CCS, Type 2",
    L4353="CHAdeMO, Type 2", "CHAdeMO, Type 2",
    L4353="Type 2, CHAdeMO", "CHAdeMO, Type 2",
    L4353="CCS, Tesla", "CCS, Tesla",
    L4353="Tesla, CCS", "CCS, Tesla",
    L4353="Tesla, Type 2", "Tesla, Type 2",
    L4353="Type 2, Tesla", "Tesla, Type 2",
    L4353="CCS, CHAdeMO", "CCS, CHAdeMO",
    L4353="CHAdeMO, CCS", "CCS, CHAdeMO",
    L4353="CHAdeMO, Tesla", "CHAdeMO, Tesla",
    L4353="Tesla, CHAdeMO", "CHAdeMO, Tesla"
)</f>
        <v>CCS, Type 2</v>
      </c>
    </row>
    <row r="4354" spans="1:23" x14ac:dyDescent="0.25">
      <c r="A4354" t="s">
        <v>8706</v>
      </c>
      <c r="B4354">
        <v>52.502608000000002</v>
      </c>
      <c r="C4354">
        <v>13.386666999999999</v>
      </c>
      <c r="D4354" t="s">
        <v>8707</v>
      </c>
      <c r="E4354" t="s">
        <v>38</v>
      </c>
      <c r="F4354">
        <v>0.38</v>
      </c>
      <c r="G4354" t="s">
        <v>20</v>
      </c>
      <c r="H4354">
        <v>14.58</v>
      </c>
      <c r="I4354">
        <v>26</v>
      </c>
      <c r="J4354" t="s">
        <v>47</v>
      </c>
      <c r="K4354">
        <v>350</v>
      </c>
      <c r="L4354" t="s">
        <v>77</v>
      </c>
      <c r="M4354">
        <v>2017</v>
      </c>
      <c r="N4354" t="s">
        <v>23</v>
      </c>
      <c r="O4354">
        <v>3.2</v>
      </c>
      <c r="P4354">
        <v>4</v>
      </c>
      <c r="Q4354" t="s">
        <v>48</v>
      </c>
      <c r="R4354">
        <v>13</v>
      </c>
      <c r="S4354">
        <f t="shared" si="201"/>
        <v>338</v>
      </c>
      <c r="T4354">
        <f t="shared" si="202"/>
        <v>128.44</v>
      </c>
      <c r="U4354" s="2">
        <f t="shared" si="203"/>
        <v>0.15384615384615385</v>
      </c>
      <c r="V4354" t="str" cm="1">
        <f t="array" ref="V4354">_xlfn.IFS(H4354&lt;5,"Urban",H4354&lt;=12,"Sub-Urban",H4354&gt;12,"Out Of City")</f>
        <v>Out Of City</v>
      </c>
      <c r="W4354" t="str" cm="1">
        <f t="array" ref="W4354">_xlfn.IFS(
    L4354="CCS", "CCS",
    L4354="Type 2", "Type 2",
    L4354="CHAdeMO", "CHAdeMO",
    L4354="Tesla", "Tesla",
    L4354="CCS, Type 2", "CCS, Type 2",
    L4354="Type 2, CCS", "CCS, Type 2",
    L4354="CHAdeMO, Type 2", "CHAdeMO, Type 2",
    L4354="Type 2, CHAdeMO", "CHAdeMO, Type 2",
    L4354="CCS, Tesla", "CCS, Tesla",
    L4354="Tesla, CCS", "CCS, Tesla",
    L4354="Tesla, Type 2", "Tesla, Type 2",
    L4354="Type 2, Tesla", "Tesla, Type 2",
    L4354="CCS, CHAdeMO", "CCS, CHAdeMO",
    L4354="CHAdeMO, CCS", "CCS, CHAdeMO",
    L4354="CHAdeMO, Tesla", "CHAdeMO, Tesla",
    L4354="Tesla, CHAdeMO", "CHAdeMO, Tesla"
)</f>
        <v>CHAdeMO</v>
      </c>
    </row>
    <row r="4355" spans="1:23" x14ac:dyDescent="0.25">
      <c r="A4355" t="s">
        <v>8708</v>
      </c>
      <c r="B4355">
        <v>-33.760995000000001</v>
      </c>
      <c r="C4355">
        <v>18.526548999999999</v>
      </c>
      <c r="D4355" t="s">
        <v>8709</v>
      </c>
      <c r="E4355" t="s">
        <v>38</v>
      </c>
      <c r="F4355">
        <v>0.12</v>
      </c>
      <c r="G4355" s="1" t="s">
        <v>9985</v>
      </c>
      <c r="H4355">
        <v>2.25</v>
      </c>
      <c r="I4355">
        <v>10</v>
      </c>
      <c r="J4355" t="s">
        <v>46</v>
      </c>
      <c r="K4355">
        <v>150</v>
      </c>
      <c r="L4355" t="s">
        <v>47</v>
      </c>
      <c r="M4355">
        <v>2021</v>
      </c>
      <c r="N4355" t="s">
        <v>23</v>
      </c>
      <c r="O4355">
        <v>3.3</v>
      </c>
      <c r="P4355">
        <v>5</v>
      </c>
      <c r="Q4355" t="s">
        <v>24</v>
      </c>
      <c r="R4355">
        <v>8</v>
      </c>
      <c r="S4355">
        <f t="shared" ref="S4355:S4418" si="204">R4355*I4355</f>
        <v>80</v>
      </c>
      <c r="T4355">
        <f t="shared" ref="T4355:T4418" si="205">F4355*S4355</f>
        <v>9.6</v>
      </c>
      <c r="U4355" s="2">
        <f t="shared" ref="U4355:U4418" si="206">P4355/I4355</f>
        <v>0.5</v>
      </c>
      <c r="V4355" t="str" cm="1">
        <f t="array" ref="V4355">_xlfn.IFS(H4355&lt;5,"Urban",H4355&lt;=12,"Sub-Urban",H4355&gt;12,"Out Of City")</f>
        <v>Urban</v>
      </c>
      <c r="W4355" t="str" cm="1">
        <f t="array" ref="W4355">_xlfn.IFS(
    L4355="CCS", "CCS",
    L4355="Type 2", "Type 2",
    L4355="CHAdeMO", "CHAdeMO",
    L4355="Tesla", "Tesla",
    L4355="CCS, Type 2", "CCS, Type 2",
    L4355="Type 2, CCS", "CCS, Type 2",
    L4355="CHAdeMO, Type 2", "CHAdeMO, Type 2",
    L4355="Type 2, CHAdeMO", "CHAdeMO, Type 2",
    L4355="CCS, Tesla", "CCS, Tesla",
    L4355="Tesla, CCS", "CCS, Tesla",
    L4355="Tesla, Type 2", "Tesla, Type 2",
    L4355="Type 2, Tesla", "Tesla, Type 2",
    L4355="CCS, CHAdeMO", "CCS, CHAdeMO",
    L4355="CHAdeMO, CCS", "CCS, CHAdeMO",
    L4355="CHAdeMO, Tesla", "CHAdeMO, Tesla",
    L4355="Tesla, CHAdeMO", "CHAdeMO, Tesla"
)</f>
        <v>Tesla</v>
      </c>
    </row>
    <row r="4356" spans="1:23" x14ac:dyDescent="0.25">
      <c r="A4356" t="s">
        <v>8710</v>
      </c>
      <c r="B4356">
        <v>37.555368000000001</v>
      </c>
      <c r="C4356">
        <v>127.047478</v>
      </c>
      <c r="D4356" t="s">
        <v>8711</v>
      </c>
      <c r="E4356" t="s">
        <v>38</v>
      </c>
      <c r="F4356">
        <v>0.38</v>
      </c>
      <c r="G4356" s="1" t="s">
        <v>9985</v>
      </c>
      <c r="H4356">
        <v>12.96</v>
      </c>
      <c r="I4356">
        <v>15</v>
      </c>
      <c r="J4356" t="s">
        <v>21</v>
      </c>
      <c r="K4356">
        <v>350</v>
      </c>
      <c r="L4356" t="s">
        <v>28</v>
      </c>
      <c r="M4356">
        <v>2021</v>
      </c>
      <c r="N4356" t="s">
        <v>23</v>
      </c>
      <c r="O4356">
        <v>3.5</v>
      </c>
      <c r="P4356">
        <v>1</v>
      </c>
      <c r="Q4356" t="s">
        <v>24</v>
      </c>
      <c r="R4356">
        <v>10</v>
      </c>
      <c r="S4356">
        <f t="shared" si="204"/>
        <v>150</v>
      </c>
      <c r="T4356">
        <f t="shared" si="205"/>
        <v>57</v>
      </c>
      <c r="U4356" s="2">
        <f t="shared" si="206"/>
        <v>6.6666666666666666E-2</v>
      </c>
      <c r="V4356" t="str" cm="1">
        <f t="array" ref="V4356">_xlfn.IFS(H4356&lt;5,"Urban",H4356&lt;=12,"Sub-Urban",H4356&gt;12,"Out Of City")</f>
        <v>Out Of City</v>
      </c>
      <c r="W4356" t="str" cm="1">
        <f t="array" ref="W4356">_xlfn.IFS(
    L4356="CCS", "CCS",
    L4356="Type 2", "Type 2",
    L4356="CHAdeMO", "CHAdeMO",
    L4356="Tesla", "Tesla",
    L4356="CCS, Type 2", "CCS, Type 2",
    L4356="Type 2, CCS", "CCS, Type 2",
    L4356="CHAdeMO, Type 2", "CHAdeMO, Type 2",
    L4356="Type 2, CHAdeMO", "CHAdeMO, Type 2",
    L4356="CCS, Tesla", "CCS, Tesla",
    L4356="Tesla, CCS", "CCS, Tesla",
    L4356="Tesla, Type 2", "Tesla, Type 2",
    L4356="Type 2, Tesla", "Tesla, Type 2",
    L4356="CCS, CHAdeMO", "CCS, CHAdeMO",
    L4356="CHAdeMO, CCS", "CCS, CHAdeMO",
    L4356="CHAdeMO, Tesla", "CHAdeMO, Tesla",
    L4356="Tesla, CHAdeMO", "CHAdeMO, Tesla"
)</f>
        <v>Tesla, Type 2</v>
      </c>
    </row>
    <row r="4357" spans="1:23" x14ac:dyDescent="0.25">
      <c r="A4357" t="s">
        <v>8712</v>
      </c>
      <c r="B4357">
        <v>43.695461999999999</v>
      </c>
      <c r="C4357">
        <v>-79.395505999999997</v>
      </c>
      <c r="D4357" t="s">
        <v>8713</v>
      </c>
      <c r="E4357" t="s">
        <v>38</v>
      </c>
      <c r="F4357">
        <v>0.37</v>
      </c>
      <c r="G4357" s="1" t="s">
        <v>9985</v>
      </c>
      <c r="H4357">
        <v>2.5299999999999998</v>
      </c>
      <c r="I4357">
        <v>61</v>
      </c>
      <c r="J4357" t="s">
        <v>33</v>
      </c>
      <c r="K4357">
        <v>50</v>
      </c>
      <c r="L4357" t="s">
        <v>61</v>
      </c>
      <c r="M4357">
        <v>2017</v>
      </c>
      <c r="N4357" t="s">
        <v>35</v>
      </c>
      <c r="O4357">
        <v>3.3</v>
      </c>
      <c r="P4357">
        <v>2</v>
      </c>
      <c r="Q4357" t="s">
        <v>48</v>
      </c>
      <c r="R4357">
        <v>10</v>
      </c>
      <c r="S4357">
        <f t="shared" si="204"/>
        <v>610</v>
      </c>
      <c r="T4357">
        <f t="shared" si="205"/>
        <v>225.7</v>
      </c>
      <c r="U4357" s="2">
        <f t="shared" si="206"/>
        <v>3.2786885245901641E-2</v>
      </c>
      <c r="V4357" t="str" cm="1">
        <f t="array" ref="V4357">_xlfn.IFS(H4357&lt;5,"Urban",H4357&lt;=12,"Sub-Urban",H4357&gt;12,"Out Of City")</f>
        <v>Urban</v>
      </c>
      <c r="W4357" t="str" cm="1">
        <f t="array" ref="W4357">_xlfn.IFS(
    L4357="CCS", "CCS",
    L4357="Type 2", "Type 2",
    L4357="CHAdeMO", "CHAdeMO",
    L4357="Tesla", "Tesla",
    L4357="CCS, Type 2", "CCS, Type 2",
    L4357="Type 2, CCS", "CCS, Type 2",
    L4357="CHAdeMO, Type 2", "CHAdeMO, Type 2",
    L4357="Type 2, CHAdeMO", "CHAdeMO, Type 2",
    L4357="CCS, Tesla", "CCS, Tesla",
    L4357="Tesla, CCS", "CCS, Tesla",
    L4357="Tesla, Type 2", "Tesla, Type 2",
    L4357="Type 2, Tesla", "Tesla, Type 2",
    L4357="CCS, CHAdeMO", "CCS, CHAdeMO",
    L4357="CHAdeMO, CCS", "CCS, CHAdeMO",
    L4357="CHAdeMO, Tesla", "CHAdeMO, Tesla",
    L4357="Tesla, CHAdeMO", "CHAdeMO, Tesla"
)</f>
        <v>CHAdeMO, Tesla</v>
      </c>
    </row>
    <row r="4358" spans="1:23" x14ac:dyDescent="0.25">
      <c r="A4358" t="s">
        <v>8714</v>
      </c>
      <c r="B4358">
        <v>41.824413999999997</v>
      </c>
      <c r="C4358">
        <v>-87.709163000000004</v>
      </c>
      <c r="D4358" t="s">
        <v>994</v>
      </c>
      <c r="E4358" t="s">
        <v>19</v>
      </c>
      <c r="F4358">
        <v>0.39</v>
      </c>
      <c r="G4358" s="1" t="s">
        <v>9985</v>
      </c>
      <c r="H4358">
        <v>14.99</v>
      </c>
      <c r="I4358">
        <v>56</v>
      </c>
      <c r="J4358" t="s">
        <v>47</v>
      </c>
      <c r="K4358">
        <v>350</v>
      </c>
      <c r="L4358" t="s">
        <v>104</v>
      </c>
      <c r="M4358">
        <v>2021</v>
      </c>
      <c r="N4358" t="s">
        <v>23</v>
      </c>
      <c r="O4358">
        <v>4.5999999999999996</v>
      </c>
      <c r="P4358">
        <v>10</v>
      </c>
      <c r="Q4358" t="s">
        <v>29</v>
      </c>
      <c r="R4358">
        <v>25</v>
      </c>
      <c r="S4358">
        <f t="shared" si="204"/>
        <v>1400</v>
      </c>
      <c r="T4358">
        <f t="shared" si="205"/>
        <v>546</v>
      </c>
      <c r="U4358" s="2">
        <f t="shared" si="206"/>
        <v>0.17857142857142858</v>
      </c>
      <c r="V4358" t="str" cm="1">
        <f t="array" ref="V4358">_xlfn.IFS(H4358&lt;5,"Urban",H4358&lt;=12,"Sub-Urban",H4358&gt;12,"Out Of City")</f>
        <v>Out Of City</v>
      </c>
      <c r="W4358" t="str" cm="1">
        <f t="array" ref="W4358">_xlfn.IFS(
    L4358="CCS", "CCS",
    L4358="Type 2", "Type 2",
    L4358="CHAdeMO", "CHAdeMO",
    L4358="Tesla", "Tesla",
    L4358="CCS, Type 2", "CCS, Type 2",
    L4358="Type 2, CCS", "CCS, Type 2",
    L4358="CHAdeMO, Type 2", "CHAdeMO, Type 2",
    L4358="Type 2, CHAdeMO", "CHAdeMO, Type 2",
    L4358="CCS, Tesla", "CCS, Tesla",
    L4358="Tesla, CCS", "CCS, Tesla",
    L4358="Tesla, Type 2", "Tesla, Type 2",
    L4358="Type 2, Tesla", "Tesla, Type 2",
    L4358="CCS, CHAdeMO", "CCS, CHAdeMO",
    L4358="CHAdeMO, CCS", "CCS, CHAdeMO",
    L4358="CHAdeMO, Tesla", "CHAdeMO, Tesla",
    L4358="Tesla, CHAdeMO", "CHAdeMO, Tesla"
)</f>
        <v>CHAdeMO, Type 2</v>
      </c>
    </row>
    <row r="4359" spans="1:23" x14ac:dyDescent="0.25">
      <c r="A4359" t="s">
        <v>8715</v>
      </c>
      <c r="B4359">
        <v>39.869362000000002</v>
      </c>
      <c r="C4359">
        <v>116.27767299999999</v>
      </c>
      <c r="D4359" t="s">
        <v>8716</v>
      </c>
      <c r="E4359" t="s">
        <v>38</v>
      </c>
      <c r="F4359">
        <v>0.22</v>
      </c>
      <c r="G4359" t="s">
        <v>20</v>
      </c>
      <c r="H4359">
        <v>17.61</v>
      </c>
      <c r="I4359">
        <v>18</v>
      </c>
      <c r="J4359" t="s">
        <v>46</v>
      </c>
      <c r="K4359">
        <v>350</v>
      </c>
      <c r="L4359" t="s">
        <v>104</v>
      </c>
      <c r="M4359">
        <v>2020</v>
      </c>
      <c r="N4359" t="s">
        <v>23</v>
      </c>
      <c r="O4359">
        <v>3</v>
      </c>
      <c r="P4359">
        <v>4</v>
      </c>
      <c r="Q4359" t="s">
        <v>48</v>
      </c>
      <c r="R4359">
        <v>14</v>
      </c>
      <c r="S4359">
        <f t="shared" si="204"/>
        <v>252</v>
      </c>
      <c r="T4359">
        <f t="shared" si="205"/>
        <v>55.44</v>
      </c>
      <c r="U4359" s="2">
        <f t="shared" si="206"/>
        <v>0.22222222222222221</v>
      </c>
      <c r="V4359" t="str" cm="1">
        <f t="array" ref="V4359">_xlfn.IFS(H4359&lt;5,"Urban",H4359&lt;=12,"Sub-Urban",H4359&gt;12,"Out Of City")</f>
        <v>Out Of City</v>
      </c>
      <c r="W4359" t="str" cm="1">
        <f t="array" ref="W4359">_xlfn.IFS(
    L4359="CCS", "CCS",
    L4359="Type 2", "Type 2",
    L4359="CHAdeMO", "CHAdeMO",
    L4359="Tesla", "Tesla",
    L4359="CCS, Type 2", "CCS, Type 2",
    L4359="Type 2, CCS", "CCS, Type 2",
    L4359="CHAdeMO, Type 2", "CHAdeMO, Type 2",
    L4359="Type 2, CHAdeMO", "CHAdeMO, Type 2",
    L4359="CCS, Tesla", "CCS, Tesla",
    L4359="Tesla, CCS", "CCS, Tesla",
    L4359="Tesla, Type 2", "Tesla, Type 2",
    L4359="Type 2, Tesla", "Tesla, Type 2",
    L4359="CCS, CHAdeMO", "CCS, CHAdeMO",
    L4359="CHAdeMO, CCS", "CCS, CHAdeMO",
    L4359="CHAdeMO, Tesla", "CHAdeMO, Tesla",
    L4359="Tesla, CHAdeMO", "CHAdeMO, Tesla"
)</f>
        <v>CHAdeMO, Type 2</v>
      </c>
    </row>
    <row r="4360" spans="1:23" x14ac:dyDescent="0.25">
      <c r="A4360" t="s">
        <v>8717</v>
      </c>
      <c r="B4360">
        <v>52.566060999999998</v>
      </c>
      <c r="C4360">
        <v>13.430611000000001</v>
      </c>
      <c r="D4360" t="s">
        <v>8718</v>
      </c>
      <c r="E4360" t="s">
        <v>38</v>
      </c>
      <c r="F4360">
        <v>0.45</v>
      </c>
      <c r="G4360" t="s">
        <v>32</v>
      </c>
      <c r="H4360">
        <v>1.27</v>
      </c>
      <c r="I4360">
        <v>86</v>
      </c>
      <c r="J4360" t="s">
        <v>21</v>
      </c>
      <c r="K4360">
        <v>350</v>
      </c>
      <c r="L4360" t="s">
        <v>43</v>
      </c>
      <c r="M4360">
        <v>2016</v>
      </c>
      <c r="N4360" t="s">
        <v>35</v>
      </c>
      <c r="O4360">
        <v>3.1</v>
      </c>
      <c r="P4360">
        <v>1</v>
      </c>
      <c r="Q4360" t="s">
        <v>24</v>
      </c>
      <c r="R4360">
        <v>17</v>
      </c>
      <c r="S4360">
        <f t="shared" si="204"/>
        <v>1462</v>
      </c>
      <c r="T4360">
        <f t="shared" si="205"/>
        <v>657.9</v>
      </c>
      <c r="U4360" s="2">
        <f t="shared" si="206"/>
        <v>1.1627906976744186E-2</v>
      </c>
      <c r="V4360" t="str" cm="1">
        <f t="array" ref="V4360">_xlfn.IFS(H4360&lt;5,"Urban",H4360&lt;=12,"Sub-Urban",H4360&gt;12,"Out Of City")</f>
        <v>Urban</v>
      </c>
      <c r="W4360" t="str" cm="1">
        <f t="array" ref="W4360">_xlfn.IFS(
    L4360="CCS", "CCS",
    L4360="Type 2", "Type 2",
    L4360="CHAdeMO", "CHAdeMO",
    L4360="Tesla", "Tesla",
    L4360="CCS, Type 2", "CCS, Type 2",
    L4360="Type 2, CCS", "CCS, Type 2",
    L4360="CHAdeMO, Type 2", "CHAdeMO, Type 2",
    L4360="Type 2, CHAdeMO", "CHAdeMO, Type 2",
    L4360="CCS, Tesla", "CCS, Tesla",
    L4360="Tesla, CCS", "CCS, Tesla",
    L4360="Tesla, Type 2", "Tesla, Type 2",
    L4360="Type 2, Tesla", "Tesla, Type 2",
    L4360="CCS, CHAdeMO", "CCS, CHAdeMO",
    L4360="CHAdeMO, CCS", "CCS, CHAdeMO",
    L4360="CHAdeMO, Tesla", "CHAdeMO, Tesla",
    L4360="Tesla, CHAdeMO", "CHAdeMO, Tesla"
)</f>
        <v>CCS</v>
      </c>
    </row>
    <row r="4361" spans="1:23" x14ac:dyDescent="0.25">
      <c r="A4361" t="s">
        <v>8719</v>
      </c>
      <c r="B4361">
        <v>-33.717469999999999</v>
      </c>
      <c r="C4361">
        <v>151.21416400000001</v>
      </c>
      <c r="D4361" t="s">
        <v>8720</v>
      </c>
      <c r="E4361" t="s">
        <v>38</v>
      </c>
      <c r="F4361">
        <v>0.37</v>
      </c>
      <c r="G4361" t="s">
        <v>32</v>
      </c>
      <c r="H4361">
        <v>4.84</v>
      </c>
      <c r="I4361">
        <v>20</v>
      </c>
      <c r="J4361" t="s">
        <v>39</v>
      </c>
      <c r="K4361">
        <v>350</v>
      </c>
      <c r="L4361" t="s">
        <v>40</v>
      </c>
      <c r="M4361">
        <v>2017</v>
      </c>
      <c r="N4361" t="s">
        <v>35</v>
      </c>
      <c r="O4361">
        <v>3</v>
      </c>
      <c r="P4361">
        <v>2</v>
      </c>
      <c r="Q4361" t="s">
        <v>29</v>
      </c>
      <c r="R4361">
        <v>18</v>
      </c>
      <c r="S4361">
        <f t="shared" si="204"/>
        <v>360</v>
      </c>
      <c r="T4361">
        <f t="shared" si="205"/>
        <v>133.19999999999999</v>
      </c>
      <c r="U4361" s="2">
        <f t="shared" si="206"/>
        <v>0.1</v>
      </c>
      <c r="V4361" t="str" cm="1">
        <f t="array" ref="V4361">_xlfn.IFS(H4361&lt;5,"Urban",H4361&lt;=12,"Sub-Urban",H4361&gt;12,"Out Of City")</f>
        <v>Urban</v>
      </c>
      <c r="W4361" t="str" cm="1">
        <f t="array" ref="W4361">_xlfn.IFS(
    L4361="CCS", "CCS",
    L4361="Type 2", "Type 2",
    L4361="CHAdeMO", "CHAdeMO",
    L4361="Tesla", "Tesla",
    L4361="CCS, Type 2", "CCS, Type 2",
    L4361="Type 2, CCS", "CCS, Type 2",
    L4361="CHAdeMO, Type 2", "CHAdeMO, Type 2",
    L4361="Type 2, CHAdeMO", "CHAdeMO, Type 2",
    L4361="CCS, Tesla", "CCS, Tesla",
    L4361="Tesla, CCS", "CCS, Tesla",
    L4361="Tesla, Type 2", "Tesla, Type 2",
    L4361="Type 2, Tesla", "Tesla, Type 2",
    L4361="CCS, CHAdeMO", "CCS, CHAdeMO",
    L4361="CHAdeMO, CCS", "CCS, CHAdeMO",
    L4361="CHAdeMO, Tesla", "CHAdeMO, Tesla",
    L4361="Tesla, CHAdeMO", "CHAdeMO, Tesla"
)</f>
        <v>Type 2</v>
      </c>
    </row>
    <row r="4362" spans="1:23" x14ac:dyDescent="0.25">
      <c r="A4362" t="s">
        <v>8721</v>
      </c>
      <c r="B4362">
        <v>62.144269999999999</v>
      </c>
      <c r="C4362">
        <v>-10.512384000000001</v>
      </c>
      <c r="D4362" t="s">
        <v>8722</v>
      </c>
      <c r="E4362" t="s">
        <v>19</v>
      </c>
      <c r="F4362">
        <v>0.16</v>
      </c>
      <c r="G4362" t="s">
        <v>32</v>
      </c>
      <c r="H4362">
        <v>4.18</v>
      </c>
      <c r="I4362">
        <v>26</v>
      </c>
      <c r="J4362" t="s">
        <v>21</v>
      </c>
      <c r="K4362">
        <v>22</v>
      </c>
      <c r="L4362" t="s">
        <v>22</v>
      </c>
      <c r="M4362">
        <v>2023</v>
      </c>
      <c r="N4362" t="s">
        <v>35</v>
      </c>
      <c r="O4362">
        <v>4.0999999999999996</v>
      </c>
      <c r="P4362">
        <v>8</v>
      </c>
      <c r="Q4362" t="s">
        <v>24</v>
      </c>
      <c r="R4362">
        <v>29</v>
      </c>
      <c r="S4362">
        <f t="shared" si="204"/>
        <v>754</v>
      </c>
      <c r="T4362">
        <f t="shared" si="205"/>
        <v>120.64</v>
      </c>
      <c r="U4362" s="2">
        <f t="shared" si="206"/>
        <v>0.30769230769230771</v>
      </c>
      <c r="V4362" t="str" cm="1">
        <f t="array" ref="V4362">_xlfn.IFS(H4362&lt;5,"Urban",H4362&lt;=12,"Sub-Urban",H4362&gt;12,"Out Of City")</f>
        <v>Urban</v>
      </c>
      <c r="W4362" t="str" cm="1">
        <f t="array" ref="W4362">_xlfn.IFS(
    L4362="CCS", "CCS",
    L4362="Type 2", "Type 2",
    L4362="CHAdeMO", "CHAdeMO",
    L4362="Tesla", "Tesla",
    L4362="CCS, Type 2", "CCS, Type 2",
    L4362="Type 2, CCS", "CCS, Type 2",
    L4362="CHAdeMO, Type 2", "CHAdeMO, Type 2",
    L4362="Type 2, CHAdeMO", "CHAdeMO, Type 2",
    L4362="CCS, Tesla", "CCS, Tesla",
    L4362="Tesla, CCS", "CCS, Tesla",
    L4362="Tesla, Type 2", "Tesla, Type 2",
    L4362="Type 2, Tesla", "Tesla, Type 2",
    L4362="CCS, CHAdeMO", "CCS, CHAdeMO",
    L4362="CHAdeMO, CCS", "CCS, CHAdeMO",
    L4362="CHAdeMO, Tesla", "CHAdeMO, Tesla",
    L4362="Tesla, CHAdeMO", "CHAdeMO, Tesla"
)</f>
        <v>CCS, CHAdeMO</v>
      </c>
    </row>
    <row r="4363" spans="1:23" x14ac:dyDescent="0.25">
      <c r="A4363" t="s">
        <v>8723</v>
      </c>
      <c r="B4363">
        <v>34.108007999999998</v>
      </c>
      <c r="C4363">
        <v>-118.25678499999999</v>
      </c>
      <c r="D4363" t="s">
        <v>8724</v>
      </c>
      <c r="E4363" t="s">
        <v>27</v>
      </c>
      <c r="F4363">
        <v>0.44</v>
      </c>
      <c r="G4363" t="s">
        <v>20</v>
      </c>
      <c r="H4363">
        <v>4.6500000000000004</v>
      </c>
      <c r="I4363">
        <v>45</v>
      </c>
      <c r="J4363" t="s">
        <v>46</v>
      </c>
      <c r="K4363">
        <v>22</v>
      </c>
      <c r="L4363" t="s">
        <v>40</v>
      </c>
      <c r="M4363">
        <v>2021</v>
      </c>
      <c r="N4363" t="s">
        <v>35</v>
      </c>
      <c r="O4363">
        <v>3.4</v>
      </c>
      <c r="P4363">
        <v>7</v>
      </c>
      <c r="Q4363" t="s">
        <v>29</v>
      </c>
      <c r="R4363">
        <v>60</v>
      </c>
      <c r="S4363">
        <f t="shared" si="204"/>
        <v>2700</v>
      </c>
      <c r="T4363">
        <f t="shared" si="205"/>
        <v>1188</v>
      </c>
      <c r="U4363" s="2">
        <f t="shared" si="206"/>
        <v>0.15555555555555556</v>
      </c>
      <c r="V4363" t="str" cm="1">
        <f t="array" ref="V4363">_xlfn.IFS(H4363&lt;5,"Urban",H4363&lt;=12,"Sub-Urban",H4363&gt;12,"Out Of City")</f>
        <v>Urban</v>
      </c>
      <c r="W4363" t="str" cm="1">
        <f t="array" ref="W4363">_xlfn.IFS(
    L4363="CCS", "CCS",
    L4363="Type 2", "Type 2",
    L4363="CHAdeMO", "CHAdeMO",
    L4363="Tesla", "Tesla",
    L4363="CCS, Type 2", "CCS, Type 2",
    L4363="Type 2, CCS", "CCS, Type 2",
    L4363="CHAdeMO, Type 2", "CHAdeMO, Type 2",
    L4363="Type 2, CHAdeMO", "CHAdeMO, Type 2",
    L4363="CCS, Tesla", "CCS, Tesla",
    L4363="Tesla, CCS", "CCS, Tesla",
    L4363="Tesla, Type 2", "Tesla, Type 2",
    L4363="Type 2, Tesla", "Tesla, Type 2",
    L4363="CCS, CHAdeMO", "CCS, CHAdeMO",
    L4363="CHAdeMO, CCS", "CCS, CHAdeMO",
    L4363="CHAdeMO, Tesla", "CHAdeMO, Tesla",
    L4363="Tesla, CHAdeMO", "CHAdeMO, Tesla"
)</f>
        <v>Type 2</v>
      </c>
    </row>
    <row r="4364" spans="1:23" x14ac:dyDescent="0.25">
      <c r="A4364" t="s">
        <v>8725</v>
      </c>
      <c r="B4364">
        <v>-33.844946999999998</v>
      </c>
      <c r="C4364">
        <v>18.491606999999998</v>
      </c>
      <c r="D4364" t="s">
        <v>8726</v>
      </c>
      <c r="E4364" t="s">
        <v>27</v>
      </c>
      <c r="F4364">
        <v>0.43</v>
      </c>
      <c r="G4364" s="1" t="s">
        <v>9985</v>
      </c>
      <c r="H4364">
        <v>15.44</v>
      </c>
      <c r="I4364">
        <v>13</v>
      </c>
      <c r="J4364" t="s">
        <v>39</v>
      </c>
      <c r="K4364">
        <v>350</v>
      </c>
      <c r="L4364" t="s">
        <v>22</v>
      </c>
      <c r="M4364">
        <v>2023</v>
      </c>
      <c r="N4364" t="s">
        <v>35</v>
      </c>
      <c r="O4364">
        <v>3.6</v>
      </c>
      <c r="P4364">
        <v>8</v>
      </c>
      <c r="Q4364" t="s">
        <v>24</v>
      </c>
      <c r="R4364">
        <v>59</v>
      </c>
      <c r="S4364">
        <f t="shared" si="204"/>
        <v>767</v>
      </c>
      <c r="T4364">
        <f t="shared" si="205"/>
        <v>329.81</v>
      </c>
      <c r="U4364" s="2">
        <f t="shared" si="206"/>
        <v>0.61538461538461542</v>
      </c>
      <c r="V4364" t="str" cm="1">
        <f t="array" ref="V4364">_xlfn.IFS(H4364&lt;5,"Urban",H4364&lt;=12,"Sub-Urban",H4364&gt;12,"Out Of City")</f>
        <v>Out Of City</v>
      </c>
      <c r="W4364" t="str" cm="1">
        <f t="array" ref="W4364">_xlfn.IFS(
    L4364="CCS", "CCS",
    L4364="Type 2", "Type 2",
    L4364="CHAdeMO", "CHAdeMO",
    L4364="Tesla", "Tesla",
    L4364="CCS, Type 2", "CCS, Type 2",
    L4364="Type 2, CCS", "CCS, Type 2",
    L4364="CHAdeMO, Type 2", "CHAdeMO, Type 2",
    L4364="Type 2, CHAdeMO", "CHAdeMO, Type 2",
    L4364="CCS, Tesla", "CCS, Tesla",
    L4364="Tesla, CCS", "CCS, Tesla",
    L4364="Tesla, Type 2", "Tesla, Type 2",
    L4364="Type 2, Tesla", "Tesla, Type 2",
    L4364="CCS, CHAdeMO", "CCS, CHAdeMO",
    L4364="CHAdeMO, CCS", "CCS, CHAdeMO",
    L4364="CHAdeMO, Tesla", "CHAdeMO, Tesla",
    L4364="Tesla, CHAdeMO", "CHAdeMO, Tesla"
)</f>
        <v>CCS, CHAdeMO</v>
      </c>
    </row>
    <row r="4365" spans="1:23" x14ac:dyDescent="0.25">
      <c r="A4365" t="s">
        <v>8727</v>
      </c>
      <c r="B4365">
        <v>25.36589</v>
      </c>
      <c r="C4365">
        <v>55.272584000000002</v>
      </c>
      <c r="D4365" t="s">
        <v>8728</v>
      </c>
      <c r="E4365" t="s">
        <v>19</v>
      </c>
      <c r="F4365">
        <v>0.4</v>
      </c>
      <c r="G4365" t="s">
        <v>20</v>
      </c>
      <c r="H4365">
        <v>19.350000000000001</v>
      </c>
      <c r="I4365">
        <v>61</v>
      </c>
      <c r="J4365" t="s">
        <v>39</v>
      </c>
      <c r="K4365">
        <v>150</v>
      </c>
      <c r="L4365" t="s">
        <v>77</v>
      </c>
      <c r="M4365">
        <v>2013</v>
      </c>
      <c r="N4365" t="s">
        <v>23</v>
      </c>
      <c r="O4365">
        <v>4.5999999999999996</v>
      </c>
      <c r="P4365">
        <v>6</v>
      </c>
      <c r="Q4365" t="s">
        <v>48</v>
      </c>
      <c r="R4365">
        <v>22</v>
      </c>
      <c r="S4365">
        <f t="shared" si="204"/>
        <v>1342</v>
      </c>
      <c r="T4365">
        <f t="shared" si="205"/>
        <v>536.80000000000007</v>
      </c>
      <c r="U4365" s="2">
        <f t="shared" si="206"/>
        <v>9.8360655737704916E-2</v>
      </c>
      <c r="V4365" t="str" cm="1">
        <f t="array" ref="V4365">_xlfn.IFS(H4365&lt;5,"Urban",H4365&lt;=12,"Sub-Urban",H4365&gt;12,"Out Of City")</f>
        <v>Out Of City</v>
      </c>
      <c r="W4365" t="str" cm="1">
        <f t="array" ref="W4365">_xlfn.IFS(
    L4365="CCS", "CCS",
    L4365="Type 2", "Type 2",
    L4365="CHAdeMO", "CHAdeMO",
    L4365="Tesla", "Tesla",
    L4365="CCS, Type 2", "CCS, Type 2",
    L4365="Type 2, CCS", "CCS, Type 2",
    L4365="CHAdeMO, Type 2", "CHAdeMO, Type 2",
    L4365="Type 2, CHAdeMO", "CHAdeMO, Type 2",
    L4365="CCS, Tesla", "CCS, Tesla",
    L4365="Tesla, CCS", "CCS, Tesla",
    L4365="Tesla, Type 2", "Tesla, Type 2",
    L4365="Type 2, Tesla", "Tesla, Type 2",
    L4365="CCS, CHAdeMO", "CCS, CHAdeMO",
    L4365="CHAdeMO, CCS", "CCS, CHAdeMO",
    L4365="CHAdeMO, Tesla", "CHAdeMO, Tesla",
    L4365="Tesla, CHAdeMO", "CHAdeMO, Tesla"
)</f>
        <v>CHAdeMO</v>
      </c>
    </row>
    <row r="4366" spans="1:23" x14ac:dyDescent="0.25">
      <c r="A4366" t="s">
        <v>8729</v>
      </c>
      <c r="B4366">
        <v>37.828485000000001</v>
      </c>
      <c r="C4366">
        <v>-122.36739</v>
      </c>
      <c r="D4366" t="s">
        <v>8730</v>
      </c>
      <c r="E4366" t="s">
        <v>38</v>
      </c>
      <c r="F4366">
        <v>0.14000000000000001</v>
      </c>
      <c r="G4366" s="1" t="s">
        <v>9985</v>
      </c>
      <c r="H4366">
        <v>7.09</v>
      </c>
      <c r="I4366">
        <v>57</v>
      </c>
      <c r="J4366" t="s">
        <v>39</v>
      </c>
      <c r="K4366">
        <v>350</v>
      </c>
      <c r="L4366" t="s">
        <v>64</v>
      </c>
      <c r="M4366">
        <v>2015</v>
      </c>
      <c r="N4366" t="s">
        <v>23</v>
      </c>
      <c r="O4366">
        <v>5</v>
      </c>
      <c r="P4366">
        <v>6</v>
      </c>
      <c r="Q4366" t="s">
        <v>48</v>
      </c>
      <c r="R4366">
        <v>9</v>
      </c>
      <c r="S4366">
        <f t="shared" si="204"/>
        <v>513</v>
      </c>
      <c r="T4366">
        <f t="shared" si="205"/>
        <v>71.820000000000007</v>
      </c>
      <c r="U4366" s="2">
        <f t="shared" si="206"/>
        <v>0.10526315789473684</v>
      </c>
      <c r="V4366" t="str" cm="1">
        <f t="array" ref="V4366">_xlfn.IFS(H4366&lt;5,"Urban",H4366&lt;=12,"Sub-Urban",H4366&gt;12,"Out Of City")</f>
        <v>Sub-Urban</v>
      </c>
      <c r="W4366" t="str" cm="1">
        <f t="array" ref="W4366">_xlfn.IFS(
    L4366="CCS", "CCS",
    L4366="Type 2", "Type 2",
    L4366="CHAdeMO", "CHAdeMO",
    L4366="Tesla", "Tesla",
    L4366="CCS, Type 2", "CCS, Type 2",
    L4366="Type 2, CCS", "CCS, Type 2",
    L4366="CHAdeMO, Type 2", "CHAdeMO, Type 2",
    L4366="Type 2, CHAdeMO", "CHAdeMO, Type 2",
    L4366="CCS, Tesla", "CCS, Tesla",
    L4366="Tesla, CCS", "CCS, Tesla",
    L4366="Tesla, Type 2", "Tesla, Type 2",
    L4366="Type 2, Tesla", "Tesla, Type 2",
    L4366="CCS, CHAdeMO", "CCS, CHAdeMO",
    L4366="CHAdeMO, CCS", "CCS, CHAdeMO",
    L4366="CHAdeMO, Tesla", "CHAdeMO, Tesla",
    L4366="Tesla, CHAdeMO", "CHAdeMO, Tesla"
)</f>
        <v>CCS, CHAdeMO</v>
      </c>
    </row>
    <row r="4367" spans="1:23" x14ac:dyDescent="0.25">
      <c r="A4367" t="s">
        <v>8731</v>
      </c>
      <c r="B4367">
        <v>37.746096999999999</v>
      </c>
      <c r="C4367">
        <v>-122.462018</v>
      </c>
      <c r="D4367" t="s">
        <v>8732</v>
      </c>
      <c r="E4367" t="s">
        <v>19</v>
      </c>
      <c r="F4367">
        <v>0.36</v>
      </c>
      <c r="G4367" s="1" t="s">
        <v>9985</v>
      </c>
      <c r="H4367">
        <v>8.34</v>
      </c>
      <c r="I4367">
        <v>12</v>
      </c>
      <c r="J4367" t="s">
        <v>39</v>
      </c>
      <c r="K4367">
        <v>50</v>
      </c>
      <c r="L4367" t="s">
        <v>61</v>
      </c>
      <c r="M4367">
        <v>2017</v>
      </c>
      <c r="N4367" t="s">
        <v>23</v>
      </c>
      <c r="O4367">
        <v>3.9</v>
      </c>
      <c r="P4367">
        <v>8</v>
      </c>
      <c r="Q4367" t="s">
        <v>24</v>
      </c>
      <c r="R4367">
        <v>24</v>
      </c>
      <c r="S4367">
        <f t="shared" si="204"/>
        <v>288</v>
      </c>
      <c r="T4367">
        <f t="shared" si="205"/>
        <v>103.67999999999999</v>
      </c>
      <c r="U4367" s="2">
        <f t="shared" si="206"/>
        <v>0.66666666666666663</v>
      </c>
      <c r="V4367" t="str" cm="1">
        <f t="array" ref="V4367">_xlfn.IFS(H4367&lt;5,"Urban",H4367&lt;=12,"Sub-Urban",H4367&gt;12,"Out Of City")</f>
        <v>Sub-Urban</v>
      </c>
      <c r="W4367" t="str" cm="1">
        <f t="array" ref="W4367">_xlfn.IFS(
    L4367="CCS", "CCS",
    L4367="Type 2", "Type 2",
    L4367="CHAdeMO", "CHAdeMO",
    L4367="Tesla", "Tesla",
    L4367="CCS, Type 2", "CCS, Type 2",
    L4367="Type 2, CCS", "CCS, Type 2",
    L4367="CHAdeMO, Type 2", "CHAdeMO, Type 2",
    L4367="Type 2, CHAdeMO", "CHAdeMO, Type 2",
    L4367="CCS, Tesla", "CCS, Tesla",
    L4367="Tesla, CCS", "CCS, Tesla",
    L4367="Tesla, Type 2", "Tesla, Type 2",
    L4367="Type 2, Tesla", "Tesla, Type 2",
    L4367="CCS, CHAdeMO", "CCS, CHAdeMO",
    L4367="CHAdeMO, CCS", "CCS, CHAdeMO",
    L4367="CHAdeMO, Tesla", "CHAdeMO, Tesla",
    L4367="Tesla, CHAdeMO", "CHAdeMO, Tesla"
)</f>
        <v>CHAdeMO, Tesla</v>
      </c>
    </row>
    <row r="4368" spans="1:23" x14ac:dyDescent="0.25">
      <c r="A4368" t="s">
        <v>8733</v>
      </c>
      <c r="B4368">
        <v>25.220455999999999</v>
      </c>
      <c r="C4368">
        <v>55.327950000000001</v>
      </c>
      <c r="D4368" t="s">
        <v>8734</v>
      </c>
      <c r="E4368" t="s">
        <v>27</v>
      </c>
      <c r="F4368">
        <v>0.18</v>
      </c>
      <c r="G4368" s="1" t="s">
        <v>9985</v>
      </c>
      <c r="H4368">
        <v>2.27</v>
      </c>
      <c r="I4368">
        <v>49</v>
      </c>
      <c r="J4368" t="s">
        <v>33</v>
      </c>
      <c r="K4368">
        <v>150</v>
      </c>
      <c r="L4368" t="s">
        <v>77</v>
      </c>
      <c r="M4368">
        <v>2011</v>
      </c>
      <c r="N4368" t="s">
        <v>23</v>
      </c>
      <c r="O4368">
        <v>4.9000000000000004</v>
      </c>
      <c r="P4368">
        <v>6</v>
      </c>
      <c r="Q4368" t="s">
        <v>24</v>
      </c>
      <c r="R4368">
        <v>55</v>
      </c>
      <c r="S4368">
        <f t="shared" si="204"/>
        <v>2695</v>
      </c>
      <c r="T4368">
        <f t="shared" si="205"/>
        <v>485.09999999999997</v>
      </c>
      <c r="U4368" s="2">
        <f t="shared" si="206"/>
        <v>0.12244897959183673</v>
      </c>
      <c r="V4368" t="str" cm="1">
        <f t="array" ref="V4368">_xlfn.IFS(H4368&lt;5,"Urban",H4368&lt;=12,"Sub-Urban",H4368&gt;12,"Out Of City")</f>
        <v>Urban</v>
      </c>
      <c r="W4368" t="str" cm="1">
        <f t="array" ref="W4368">_xlfn.IFS(
    L4368="CCS", "CCS",
    L4368="Type 2", "Type 2",
    L4368="CHAdeMO", "CHAdeMO",
    L4368="Tesla", "Tesla",
    L4368="CCS, Type 2", "CCS, Type 2",
    L4368="Type 2, CCS", "CCS, Type 2",
    L4368="CHAdeMO, Type 2", "CHAdeMO, Type 2",
    L4368="Type 2, CHAdeMO", "CHAdeMO, Type 2",
    L4368="CCS, Tesla", "CCS, Tesla",
    L4368="Tesla, CCS", "CCS, Tesla",
    L4368="Tesla, Type 2", "Tesla, Type 2",
    L4368="Type 2, Tesla", "Tesla, Type 2",
    L4368="CCS, CHAdeMO", "CCS, CHAdeMO",
    L4368="CHAdeMO, CCS", "CCS, CHAdeMO",
    L4368="CHAdeMO, Tesla", "CHAdeMO, Tesla",
    L4368="Tesla, CHAdeMO", "CHAdeMO, Tesla"
)</f>
        <v>CHAdeMO</v>
      </c>
    </row>
    <row r="4369" spans="1:23" x14ac:dyDescent="0.25">
      <c r="A4369" t="s">
        <v>8735</v>
      </c>
      <c r="B4369">
        <v>55.720841999999998</v>
      </c>
      <c r="C4369">
        <v>37.557847000000002</v>
      </c>
      <c r="D4369" t="s">
        <v>8736</v>
      </c>
      <c r="E4369" t="s">
        <v>27</v>
      </c>
      <c r="F4369">
        <v>0.25</v>
      </c>
      <c r="G4369" s="1" t="s">
        <v>9985</v>
      </c>
      <c r="H4369">
        <v>13.99</v>
      </c>
      <c r="I4369">
        <v>77</v>
      </c>
      <c r="J4369" t="s">
        <v>39</v>
      </c>
      <c r="K4369">
        <v>150</v>
      </c>
      <c r="L4369" t="s">
        <v>43</v>
      </c>
      <c r="M4369">
        <v>2017</v>
      </c>
      <c r="N4369" t="s">
        <v>35</v>
      </c>
      <c r="O4369">
        <v>4.7</v>
      </c>
      <c r="P4369">
        <v>1</v>
      </c>
      <c r="Q4369" t="s">
        <v>48</v>
      </c>
      <c r="R4369">
        <v>57</v>
      </c>
      <c r="S4369">
        <f t="shared" si="204"/>
        <v>4389</v>
      </c>
      <c r="T4369">
        <f t="shared" si="205"/>
        <v>1097.25</v>
      </c>
      <c r="U4369" s="2">
        <f t="shared" si="206"/>
        <v>1.2987012987012988E-2</v>
      </c>
      <c r="V4369" t="str" cm="1">
        <f t="array" ref="V4369">_xlfn.IFS(H4369&lt;5,"Urban",H4369&lt;=12,"Sub-Urban",H4369&gt;12,"Out Of City")</f>
        <v>Out Of City</v>
      </c>
      <c r="W4369" t="str" cm="1">
        <f t="array" ref="W4369">_xlfn.IFS(
    L4369="CCS", "CCS",
    L4369="Type 2", "Type 2",
    L4369="CHAdeMO", "CHAdeMO",
    L4369="Tesla", "Tesla",
    L4369="CCS, Type 2", "CCS, Type 2",
    L4369="Type 2, CCS", "CCS, Type 2",
    L4369="CHAdeMO, Type 2", "CHAdeMO, Type 2",
    L4369="Type 2, CHAdeMO", "CHAdeMO, Type 2",
    L4369="CCS, Tesla", "CCS, Tesla",
    L4369="Tesla, CCS", "CCS, Tesla",
    L4369="Tesla, Type 2", "Tesla, Type 2",
    L4369="Type 2, Tesla", "Tesla, Type 2",
    L4369="CCS, CHAdeMO", "CCS, CHAdeMO",
    L4369="CHAdeMO, CCS", "CCS, CHAdeMO",
    L4369="CHAdeMO, Tesla", "CHAdeMO, Tesla",
    L4369="Tesla, CHAdeMO", "CHAdeMO, Tesla"
)</f>
        <v>CCS</v>
      </c>
    </row>
    <row r="4370" spans="1:23" x14ac:dyDescent="0.25">
      <c r="A4370" t="s">
        <v>8737</v>
      </c>
      <c r="B4370">
        <v>55.809688000000001</v>
      </c>
      <c r="C4370">
        <v>37.589799999999997</v>
      </c>
      <c r="D4370" t="s">
        <v>8738</v>
      </c>
      <c r="E4370" t="s">
        <v>27</v>
      </c>
      <c r="F4370">
        <v>0.37</v>
      </c>
      <c r="G4370" t="s">
        <v>20</v>
      </c>
      <c r="H4370">
        <v>14.47</v>
      </c>
      <c r="I4370">
        <v>80</v>
      </c>
      <c r="J4370" t="s">
        <v>21</v>
      </c>
      <c r="K4370">
        <v>22</v>
      </c>
      <c r="L4370" t="s">
        <v>43</v>
      </c>
      <c r="M4370">
        <v>2012</v>
      </c>
      <c r="N4370" t="s">
        <v>35</v>
      </c>
      <c r="O4370">
        <v>4.7</v>
      </c>
      <c r="P4370">
        <v>10</v>
      </c>
      <c r="Q4370" t="s">
        <v>24</v>
      </c>
      <c r="R4370">
        <v>51</v>
      </c>
      <c r="S4370">
        <f t="shared" si="204"/>
        <v>4080</v>
      </c>
      <c r="T4370">
        <f t="shared" si="205"/>
        <v>1509.6</v>
      </c>
      <c r="U4370" s="2">
        <f t="shared" si="206"/>
        <v>0.125</v>
      </c>
      <c r="V4370" t="str" cm="1">
        <f t="array" ref="V4370">_xlfn.IFS(H4370&lt;5,"Urban",H4370&lt;=12,"Sub-Urban",H4370&gt;12,"Out Of City")</f>
        <v>Out Of City</v>
      </c>
      <c r="W4370" t="str" cm="1">
        <f t="array" ref="W4370">_xlfn.IFS(
    L4370="CCS", "CCS",
    L4370="Type 2", "Type 2",
    L4370="CHAdeMO", "CHAdeMO",
    L4370="Tesla", "Tesla",
    L4370="CCS, Type 2", "CCS, Type 2",
    L4370="Type 2, CCS", "CCS, Type 2",
    L4370="CHAdeMO, Type 2", "CHAdeMO, Type 2",
    L4370="Type 2, CHAdeMO", "CHAdeMO, Type 2",
    L4370="CCS, Tesla", "CCS, Tesla",
    L4370="Tesla, CCS", "CCS, Tesla",
    L4370="Tesla, Type 2", "Tesla, Type 2",
    L4370="Type 2, Tesla", "Tesla, Type 2",
    L4370="CCS, CHAdeMO", "CCS, CHAdeMO",
    L4370="CHAdeMO, CCS", "CCS, CHAdeMO",
    L4370="CHAdeMO, Tesla", "CHAdeMO, Tesla",
    L4370="Tesla, CHAdeMO", "CHAdeMO, Tesla"
)</f>
        <v>CCS</v>
      </c>
    </row>
    <row r="4371" spans="1:23" x14ac:dyDescent="0.25">
      <c r="A4371" t="s">
        <v>8739</v>
      </c>
      <c r="B4371">
        <v>39.805304999999997</v>
      </c>
      <c r="C4371">
        <v>116.357845</v>
      </c>
      <c r="D4371" t="s">
        <v>8740</v>
      </c>
      <c r="E4371" t="s">
        <v>38</v>
      </c>
      <c r="F4371">
        <v>0.26</v>
      </c>
      <c r="G4371" t="s">
        <v>32</v>
      </c>
      <c r="H4371">
        <v>19.760000000000002</v>
      </c>
      <c r="I4371">
        <v>55</v>
      </c>
      <c r="J4371" t="s">
        <v>46</v>
      </c>
      <c r="K4371">
        <v>22</v>
      </c>
      <c r="L4371" t="s">
        <v>47</v>
      </c>
      <c r="M4371">
        <v>2020</v>
      </c>
      <c r="N4371" t="s">
        <v>35</v>
      </c>
      <c r="O4371">
        <v>4.5999999999999996</v>
      </c>
      <c r="P4371">
        <v>8</v>
      </c>
      <c r="Q4371" t="s">
        <v>29</v>
      </c>
      <c r="R4371">
        <v>15</v>
      </c>
      <c r="S4371">
        <f t="shared" si="204"/>
        <v>825</v>
      </c>
      <c r="T4371">
        <f t="shared" si="205"/>
        <v>214.5</v>
      </c>
      <c r="U4371" s="2">
        <f t="shared" si="206"/>
        <v>0.14545454545454545</v>
      </c>
      <c r="V4371" t="str" cm="1">
        <f t="array" ref="V4371">_xlfn.IFS(H4371&lt;5,"Urban",H4371&lt;=12,"Sub-Urban",H4371&gt;12,"Out Of City")</f>
        <v>Out Of City</v>
      </c>
      <c r="W4371" t="str" cm="1">
        <f t="array" ref="W4371">_xlfn.IFS(
    L4371="CCS", "CCS",
    L4371="Type 2", "Type 2",
    L4371="CHAdeMO", "CHAdeMO",
    L4371="Tesla", "Tesla",
    L4371="CCS, Type 2", "CCS, Type 2",
    L4371="Type 2, CCS", "CCS, Type 2",
    L4371="CHAdeMO, Type 2", "CHAdeMO, Type 2",
    L4371="Type 2, CHAdeMO", "CHAdeMO, Type 2",
    L4371="CCS, Tesla", "CCS, Tesla",
    L4371="Tesla, CCS", "CCS, Tesla",
    L4371="Tesla, Type 2", "Tesla, Type 2",
    L4371="Type 2, Tesla", "Tesla, Type 2",
    L4371="CCS, CHAdeMO", "CCS, CHAdeMO",
    L4371="CHAdeMO, CCS", "CCS, CHAdeMO",
    L4371="CHAdeMO, Tesla", "CHAdeMO, Tesla",
    L4371="Tesla, CHAdeMO", "CHAdeMO, Tesla"
)</f>
        <v>Tesla</v>
      </c>
    </row>
    <row r="4372" spans="1:23" x14ac:dyDescent="0.25">
      <c r="A4372" t="s">
        <v>8741</v>
      </c>
      <c r="B4372">
        <v>55.611623999999999</v>
      </c>
      <c r="C4372">
        <v>-6.6138630000000003</v>
      </c>
      <c r="D4372" t="s">
        <v>8742</v>
      </c>
      <c r="E4372" t="s">
        <v>27</v>
      </c>
      <c r="F4372">
        <v>0.45</v>
      </c>
      <c r="G4372" s="1" t="s">
        <v>9985</v>
      </c>
      <c r="H4372">
        <v>6.25</v>
      </c>
      <c r="I4372">
        <v>96</v>
      </c>
      <c r="J4372" t="s">
        <v>21</v>
      </c>
      <c r="K4372">
        <v>150</v>
      </c>
      <c r="L4372" t="s">
        <v>111</v>
      </c>
      <c r="M4372">
        <v>2022</v>
      </c>
      <c r="N4372" t="s">
        <v>23</v>
      </c>
      <c r="O4372">
        <v>5</v>
      </c>
      <c r="P4372">
        <v>9</v>
      </c>
      <c r="Q4372" t="s">
        <v>48</v>
      </c>
      <c r="R4372">
        <v>51</v>
      </c>
      <c r="S4372">
        <f t="shared" si="204"/>
        <v>4896</v>
      </c>
      <c r="T4372">
        <f t="shared" si="205"/>
        <v>2203.2000000000003</v>
      </c>
      <c r="U4372" s="2">
        <f t="shared" si="206"/>
        <v>9.375E-2</v>
      </c>
      <c r="V4372" t="str" cm="1">
        <f t="array" ref="V4372">_xlfn.IFS(H4372&lt;5,"Urban",H4372&lt;=12,"Sub-Urban",H4372&gt;12,"Out Of City")</f>
        <v>Sub-Urban</v>
      </c>
      <c r="W4372" t="str" cm="1">
        <f t="array" ref="W4372">_xlfn.IFS(
    L4372="CCS", "CCS",
    L4372="Type 2", "Type 2",
    L4372="CHAdeMO", "CHAdeMO",
    L4372="Tesla", "Tesla",
    L4372="CCS, Type 2", "CCS, Type 2",
    L4372="Type 2, CCS", "CCS, Type 2",
    L4372="CHAdeMO, Type 2", "CHAdeMO, Type 2",
    L4372="Type 2, CHAdeMO", "CHAdeMO, Type 2",
    L4372="CCS, Tesla", "CCS, Tesla",
    L4372="Tesla, CCS", "CCS, Tesla",
    L4372="Tesla, Type 2", "Tesla, Type 2",
    L4372="Type 2, Tesla", "Tesla, Type 2",
    L4372="CCS, CHAdeMO", "CCS, CHAdeMO",
    L4372="CHAdeMO, CCS", "CCS, CHAdeMO",
    L4372="CHAdeMO, Tesla", "CHAdeMO, Tesla",
    L4372="Tesla, CHAdeMO", "CHAdeMO, Tesla"
)</f>
        <v>CCS, Type 2</v>
      </c>
    </row>
    <row r="4373" spans="1:23" x14ac:dyDescent="0.25">
      <c r="A4373" t="s">
        <v>8743</v>
      </c>
      <c r="B4373">
        <v>55.762886000000002</v>
      </c>
      <c r="C4373">
        <v>37.686227000000002</v>
      </c>
      <c r="D4373" t="s">
        <v>8744</v>
      </c>
      <c r="E4373" t="s">
        <v>19</v>
      </c>
      <c r="F4373">
        <v>0.25</v>
      </c>
      <c r="G4373" t="s">
        <v>32</v>
      </c>
      <c r="H4373">
        <v>3.93</v>
      </c>
      <c r="I4373">
        <v>95</v>
      </c>
      <c r="J4373" t="s">
        <v>47</v>
      </c>
      <c r="K4373">
        <v>150</v>
      </c>
      <c r="L4373" t="s">
        <v>28</v>
      </c>
      <c r="M4373">
        <v>2013</v>
      </c>
      <c r="N4373" t="s">
        <v>35</v>
      </c>
      <c r="O4373">
        <v>3.5</v>
      </c>
      <c r="P4373">
        <v>6</v>
      </c>
      <c r="Q4373" t="s">
        <v>48</v>
      </c>
      <c r="R4373">
        <v>22</v>
      </c>
      <c r="S4373">
        <f t="shared" si="204"/>
        <v>2090</v>
      </c>
      <c r="T4373">
        <f t="shared" si="205"/>
        <v>522.5</v>
      </c>
      <c r="U4373" s="2">
        <f t="shared" si="206"/>
        <v>6.3157894736842107E-2</v>
      </c>
      <c r="V4373" t="str" cm="1">
        <f t="array" ref="V4373">_xlfn.IFS(H4373&lt;5,"Urban",H4373&lt;=12,"Sub-Urban",H4373&gt;12,"Out Of City")</f>
        <v>Urban</v>
      </c>
      <c r="W4373" t="str" cm="1">
        <f t="array" ref="W4373">_xlfn.IFS(
    L4373="CCS", "CCS",
    L4373="Type 2", "Type 2",
    L4373="CHAdeMO", "CHAdeMO",
    L4373="Tesla", "Tesla",
    L4373="CCS, Type 2", "CCS, Type 2",
    L4373="Type 2, CCS", "CCS, Type 2",
    L4373="CHAdeMO, Type 2", "CHAdeMO, Type 2",
    L4373="Type 2, CHAdeMO", "CHAdeMO, Type 2",
    L4373="CCS, Tesla", "CCS, Tesla",
    L4373="Tesla, CCS", "CCS, Tesla",
    L4373="Tesla, Type 2", "Tesla, Type 2",
    L4373="Type 2, Tesla", "Tesla, Type 2",
    L4373="CCS, CHAdeMO", "CCS, CHAdeMO",
    L4373="CHAdeMO, CCS", "CCS, CHAdeMO",
    L4373="CHAdeMO, Tesla", "CHAdeMO, Tesla",
    L4373="Tesla, CHAdeMO", "CHAdeMO, Tesla"
)</f>
        <v>Tesla, Type 2</v>
      </c>
    </row>
    <row r="4374" spans="1:23" x14ac:dyDescent="0.25">
      <c r="A4374" t="s">
        <v>8745</v>
      </c>
      <c r="B4374">
        <v>34.031184000000003</v>
      </c>
      <c r="C4374">
        <v>-118.267032</v>
      </c>
      <c r="D4374" t="s">
        <v>8746</v>
      </c>
      <c r="E4374" t="s">
        <v>19</v>
      </c>
      <c r="F4374">
        <v>0.23</v>
      </c>
      <c r="G4374" t="s">
        <v>32</v>
      </c>
      <c r="H4374">
        <v>16.36</v>
      </c>
      <c r="I4374">
        <v>88</v>
      </c>
      <c r="J4374" t="s">
        <v>39</v>
      </c>
      <c r="K4374">
        <v>150</v>
      </c>
      <c r="L4374" t="s">
        <v>51</v>
      </c>
      <c r="M4374">
        <v>2020</v>
      </c>
      <c r="N4374" t="s">
        <v>23</v>
      </c>
      <c r="O4374">
        <v>3.9</v>
      </c>
      <c r="P4374">
        <v>1</v>
      </c>
      <c r="Q4374" t="s">
        <v>29</v>
      </c>
      <c r="R4374">
        <v>21</v>
      </c>
      <c r="S4374">
        <f t="shared" si="204"/>
        <v>1848</v>
      </c>
      <c r="T4374">
        <f t="shared" si="205"/>
        <v>425.04</v>
      </c>
      <c r="U4374" s="2">
        <f t="shared" si="206"/>
        <v>1.1363636363636364E-2</v>
      </c>
      <c r="V4374" t="str" cm="1">
        <f t="array" ref="V4374">_xlfn.IFS(H4374&lt;5,"Urban",H4374&lt;=12,"Sub-Urban",H4374&gt;12,"Out Of City")</f>
        <v>Out Of City</v>
      </c>
      <c r="W4374" t="str" cm="1">
        <f t="array" ref="W4374">_xlfn.IFS(
    L4374="CCS", "CCS",
    L4374="Type 2", "Type 2",
    L4374="CHAdeMO", "CHAdeMO",
    L4374="Tesla", "Tesla",
    L4374="CCS, Type 2", "CCS, Type 2",
    L4374="Type 2, CCS", "CCS, Type 2",
    L4374="CHAdeMO, Type 2", "CHAdeMO, Type 2",
    L4374="Type 2, CHAdeMO", "CHAdeMO, Type 2",
    L4374="CCS, Tesla", "CCS, Tesla",
    L4374="Tesla, CCS", "CCS, Tesla",
    L4374="Tesla, Type 2", "Tesla, Type 2",
    L4374="Type 2, Tesla", "Tesla, Type 2",
    L4374="CCS, CHAdeMO", "CCS, CHAdeMO",
    L4374="CHAdeMO, CCS", "CCS, CHAdeMO",
    L4374="CHAdeMO, Tesla", "CHAdeMO, Tesla",
    L4374="Tesla, CHAdeMO", "CHAdeMO, Tesla"
)</f>
        <v>CCS, Tesla</v>
      </c>
    </row>
    <row r="4375" spans="1:23" x14ac:dyDescent="0.25">
      <c r="A4375" t="s">
        <v>8747</v>
      </c>
      <c r="B4375">
        <v>19.430529</v>
      </c>
      <c r="C4375">
        <v>-99.196524999999994</v>
      </c>
      <c r="D4375" t="s">
        <v>8748</v>
      </c>
      <c r="E4375" t="s">
        <v>19</v>
      </c>
      <c r="F4375">
        <v>0.33</v>
      </c>
      <c r="G4375" t="s">
        <v>32</v>
      </c>
      <c r="H4375">
        <v>2.33</v>
      </c>
      <c r="I4375">
        <v>45</v>
      </c>
      <c r="J4375" t="s">
        <v>33</v>
      </c>
      <c r="K4375">
        <v>22</v>
      </c>
      <c r="L4375" t="s">
        <v>43</v>
      </c>
      <c r="M4375">
        <v>2016</v>
      </c>
      <c r="N4375" t="s">
        <v>35</v>
      </c>
      <c r="O4375">
        <v>3.5</v>
      </c>
      <c r="P4375">
        <v>5</v>
      </c>
      <c r="Q4375" t="s">
        <v>24</v>
      </c>
      <c r="R4375">
        <v>37</v>
      </c>
      <c r="S4375">
        <f t="shared" si="204"/>
        <v>1665</v>
      </c>
      <c r="T4375">
        <f t="shared" si="205"/>
        <v>549.45000000000005</v>
      </c>
      <c r="U4375" s="2">
        <f t="shared" si="206"/>
        <v>0.1111111111111111</v>
      </c>
      <c r="V4375" t="str" cm="1">
        <f t="array" ref="V4375">_xlfn.IFS(H4375&lt;5,"Urban",H4375&lt;=12,"Sub-Urban",H4375&gt;12,"Out Of City")</f>
        <v>Urban</v>
      </c>
      <c r="W4375" t="str" cm="1">
        <f t="array" ref="W4375">_xlfn.IFS(
    L4375="CCS", "CCS",
    L4375="Type 2", "Type 2",
    L4375="CHAdeMO", "CHAdeMO",
    L4375="Tesla", "Tesla",
    L4375="CCS, Type 2", "CCS, Type 2",
    L4375="Type 2, CCS", "CCS, Type 2",
    L4375="CHAdeMO, Type 2", "CHAdeMO, Type 2",
    L4375="Type 2, CHAdeMO", "CHAdeMO, Type 2",
    L4375="CCS, Tesla", "CCS, Tesla",
    L4375="Tesla, CCS", "CCS, Tesla",
    L4375="Tesla, Type 2", "Tesla, Type 2",
    L4375="Type 2, Tesla", "Tesla, Type 2",
    L4375="CCS, CHAdeMO", "CCS, CHAdeMO",
    L4375="CHAdeMO, CCS", "CCS, CHAdeMO",
    L4375="CHAdeMO, Tesla", "CHAdeMO, Tesla",
    L4375="Tesla, CHAdeMO", "CHAdeMO, Tesla"
)</f>
        <v>CCS</v>
      </c>
    </row>
    <row r="4376" spans="1:23" x14ac:dyDescent="0.25">
      <c r="A4376" t="s">
        <v>8749</v>
      </c>
      <c r="B4376">
        <v>-23.592255999999999</v>
      </c>
      <c r="C4376">
        <v>-46.588003999999998</v>
      </c>
      <c r="D4376" t="s">
        <v>8750</v>
      </c>
      <c r="E4376" t="s">
        <v>27</v>
      </c>
      <c r="F4376">
        <v>0.38</v>
      </c>
      <c r="G4376" t="s">
        <v>32</v>
      </c>
      <c r="H4376">
        <v>3.21</v>
      </c>
      <c r="I4376">
        <v>80</v>
      </c>
      <c r="J4376" t="s">
        <v>39</v>
      </c>
      <c r="K4376">
        <v>22</v>
      </c>
      <c r="L4376" t="s">
        <v>40</v>
      </c>
      <c r="M4376">
        <v>2012</v>
      </c>
      <c r="N4376" t="s">
        <v>35</v>
      </c>
      <c r="O4376">
        <v>3.7</v>
      </c>
      <c r="P4376">
        <v>5</v>
      </c>
      <c r="Q4376" t="s">
        <v>29</v>
      </c>
      <c r="R4376">
        <v>55</v>
      </c>
      <c r="S4376">
        <f t="shared" si="204"/>
        <v>4400</v>
      </c>
      <c r="T4376">
        <f t="shared" si="205"/>
        <v>1672</v>
      </c>
      <c r="U4376" s="2">
        <f t="shared" si="206"/>
        <v>6.25E-2</v>
      </c>
      <c r="V4376" t="str" cm="1">
        <f t="array" ref="V4376">_xlfn.IFS(H4376&lt;5,"Urban",H4376&lt;=12,"Sub-Urban",H4376&gt;12,"Out Of City")</f>
        <v>Urban</v>
      </c>
      <c r="W4376" t="str" cm="1">
        <f t="array" ref="W4376">_xlfn.IFS(
    L4376="CCS", "CCS",
    L4376="Type 2", "Type 2",
    L4376="CHAdeMO", "CHAdeMO",
    L4376="Tesla", "Tesla",
    L4376="CCS, Type 2", "CCS, Type 2",
    L4376="Type 2, CCS", "CCS, Type 2",
    L4376="CHAdeMO, Type 2", "CHAdeMO, Type 2",
    L4376="Type 2, CHAdeMO", "CHAdeMO, Type 2",
    L4376="CCS, Tesla", "CCS, Tesla",
    L4376="Tesla, CCS", "CCS, Tesla",
    L4376="Tesla, Type 2", "Tesla, Type 2",
    L4376="Type 2, Tesla", "Tesla, Type 2",
    L4376="CCS, CHAdeMO", "CCS, CHAdeMO",
    L4376="CHAdeMO, CCS", "CCS, CHAdeMO",
    L4376="CHAdeMO, Tesla", "CHAdeMO, Tesla",
    L4376="Tesla, CHAdeMO", "CHAdeMO, Tesla"
)</f>
        <v>Type 2</v>
      </c>
    </row>
    <row r="4377" spans="1:23" x14ac:dyDescent="0.25">
      <c r="A4377" t="s">
        <v>8751</v>
      </c>
      <c r="B4377">
        <v>55.727767</v>
      </c>
      <c r="C4377">
        <v>37.649450000000002</v>
      </c>
      <c r="D4377" t="s">
        <v>8752</v>
      </c>
      <c r="E4377" t="s">
        <v>27</v>
      </c>
      <c r="F4377">
        <v>0.36</v>
      </c>
      <c r="G4377" s="1" t="s">
        <v>9985</v>
      </c>
      <c r="H4377">
        <v>9.1</v>
      </c>
      <c r="I4377">
        <v>66</v>
      </c>
      <c r="J4377" t="s">
        <v>46</v>
      </c>
      <c r="K4377">
        <v>50</v>
      </c>
      <c r="L4377" t="s">
        <v>43</v>
      </c>
      <c r="M4377">
        <v>2013</v>
      </c>
      <c r="N4377" t="s">
        <v>23</v>
      </c>
      <c r="O4377">
        <v>4.5999999999999996</v>
      </c>
      <c r="P4377">
        <v>7</v>
      </c>
      <c r="Q4377" t="s">
        <v>29</v>
      </c>
      <c r="R4377">
        <v>49</v>
      </c>
      <c r="S4377">
        <f t="shared" si="204"/>
        <v>3234</v>
      </c>
      <c r="T4377">
        <f t="shared" si="205"/>
        <v>1164.24</v>
      </c>
      <c r="U4377" s="2">
        <f t="shared" si="206"/>
        <v>0.10606060606060606</v>
      </c>
      <c r="V4377" t="str" cm="1">
        <f t="array" ref="V4377">_xlfn.IFS(H4377&lt;5,"Urban",H4377&lt;=12,"Sub-Urban",H4377&gt;12,"Out Of City")</f>
        <v>Sub-Urban</v>
      </c>
      <c r="W4377" t="str" cm="1">
        <f t="array" ref="W4377">_xlfn.IFS(
    L4377="CCS", "CCS",
    L4377="Type 2", "Type 2",
    L4377="CHAdeMO", "CHAdeMO",
    L4377="Tesla", "Tesla",
    L4377="CCS, Type 2", "CCS, Type 2",
    L4377="Type 2, CCS", "CCS, Type 2",
    L4377="CHAdeMO, Type 2", "CHAdeMO, Type 2",
    L4377="Type 2, CHAdeMO", "CHAdeMO, Type 2",
    L4377="CCS, Tesla", "CCS, Tesla",
    L4377="Tesla, CCS", "CCS, Tesla",
    L4377="Tesla, Type 2", "Tesla, Type 2",
    L4377="Type 2, Tesla", "Tesla, Type 2",
    L4377="CCS, CHAdeMO", "CCS, CHAdeMO",
    L4377="CHAdeMO, CCS", "CCS, CHAdeMO",
    L4377="CHAdeMO, Tesla", "CHAdeMO, Tesla",
    L4377="Tesla, CHAdeMO", "CHAdeMO, Tesla"
)</f>
        <v>CCS</v>
      </c>
    </row>
    <row r="4378" spans="1:23" x14ac:dyDescent="0.25">
      <c r="A4378" t="s">
        <v>8753</v>
      </c>
      <c r="B4378">
        <v>25.321919999999999</v>
      </c>
      <c r="C4378">
        <v>55.239975000000001</v>
      </c>
      <c r="D4378" t="s">
        <v>8754</v>
      </c>
      <c r="E4378" t="s">
        <v>19</v>
      </c>
      <c r="F4378">
        <v>0.49</v>
      </c>
      <c r="G4378" t="s">
        <v>32</v>
      </c>
      <c r="H4378">
        <v>15.95</v>
      </c>
      <c r="I4378">
        <v>77</v>
      </c>
      <c r="J4378" t="s">
        <v>33</v>
      </c>
      <c r="K4378">
        <v>22</v>
      </c>
      <c r="L4378" t="s">
        <v>77</v>
      </c>
      <c r="M4378">
        <v>2017</v>
      </c>
      <c r="N4378" t="s">
        <v>23</v>
      </c>
      <c r="O4378">
        <v>3.6</v>
      </c>
      <c r="P4378">
        <v>4</v>
      </c>
      <c r="Q4378" t="s">
        <v>24</v>
      </c>
      <c r="R4378">
        <v>21</v>
      </c>
      <c r="S4378">
        <f t="shared" si="204"/>
        <v>1617</v>
      </c>
      <c r="T4378">
        <f t="shared" si="205"/>
        <v>792.33</v>
      </c>
      <c r="U4378" s="2">
        <f t="shared" si="206"/>
        <v>5.1948051948051951E-2</v>
      </c>
      <c r="V4378" t="str" cm="1">
        <f t="array" ref="V4378">_xlfn.IFS(H4378&lt;5,"Urban",H4378&lt;=12,"Sub-Urban",H4378&gt;12,"Out Of City")</f>
        <v>Out Of City</v>
      </c>
      <c r="W4378" t="str" cm="1">
        <f t="array" ref="W4378">_xlfn.IFS(
    L4378="CCS", "CCS",
    L4378="Type 2", "Type 2",
    L4378="CHAdeMO", "CHAdeMO",
    L4378="Tesla", "Tesla",
    L4378="CCS, Type 2", "CCS, Type 2",
    L4378="Type 2, CCS", "CCS, Type 2",
    L4378="CHAdeMO, Type 2", "CHAdeMO, Type 2",
    L4378="Type 2, CHAdeMO", "CHAdeMO, Type 2",
    L4378="CCS, Tesla", "CCS, Tesla",
    L4378="Tesla, CCS", "CCS, Tesla",
    L4378="Tesla, Type 2", "Tesla, Type 2",
    L4378="Type 2, Tesla", "Tesla, Type 2",
    L4378="CCS, CHAdeMO", "CCS, CHAdeMO",
    L4378="CHAdeMO, CCS", "CCS, CHAdeMO",
    L4378="CHAdeMO, Tesla", "CHAdeMO, Tesla",
    L4378="Tesla, CHAdeMO", "CHAdeMO, Tesla"
)</f>
        <v>CHAdeMO</v>
      </c>
    </row>
    <row r="4379" spans="1:23" x14ac:dyDescent="0.25">
      <c r="A4379" t="s">
        <v>8755</v>
      </c>
      <c r="B4379">
        <v>-33.825088000000001</v>
      </c>
      <c r="C4379">
        <v>151.27618200000001</v>
      </c>
      <c r="D4379" t="s">
        <v>8756</v>
      </c>
      <c r="E4379" t="s">
        <v>27</v>
      </c>
      <c r="F4379">
        <v>0.12</v>
      </c>
      <c r="G4379" t="s">
        <v>32</v>
      </c>
      <c r="H4379">
        <v>12.92</v>
      </c>
      <c r="I4379">
        <v>96</v>
      </c>
      <c r="J4379" t="s">
        <v>39</v>
      </c>
      <c r="K4379">
        <v>350</v>
      </c>
      <c r="L4379" t="s">
        <v>80</v>
      </c>
      <c r="M4379">
        <v>2023</v>
      </c>
      <c r="N4379" t="s">
        <v>35</v>
      </c>
      <c r="O4379">
        <v>3.6</v>
      </c>
      <c r="P4379">
        <v>10</v>
      </c>
      <c r="Q4379" t="s">
        <v>48</v>
      </c>
      <c r="R4379">
        <v>50</v>
      </c>
      <c r="S4379">
        <f t="shared" si="204"/>
        <v>4800</v>
      </c>
      <c r="T4379">
        <f t="shared" si="205"/>
        <v>576</v>
      </c>
      <c r="U4379" s="2">
        <f t="shared" si="206"/>
        <v>0.10416666666666667</v>
      </c>
      <c r="V4379" t="str" cm="1">
        <f t="array" ref="V4379">_xlfn.IFS(H4379&lt;5,"Urban",H4379&lt;=12,"Sub-Urban",H4379&gt;12,"Out Of City")</f>
        <v>Out Of City</v>
      </c>
      <c r="W4379" t="str" cm="1">
        <f t="array" ref="W4379">_xlfn.IFS(
    L4379="CCS", "CCS",
    L4379="Type 2", "Type 2",
    L4379="CHAdeMO", "CHAdeMO",
    L4379="Tesla", "Tesla",
    L4379="CCS, Type 2", "CCS, Type 2",
    L4379="Type 2, CCS", "CCS, Type 2",
    L4379="CHAdeMO, Type 2", "CHAdeMO, Type 2",
    L4379="Type 2, CHAdeMO", "CHAdeMO, Type 2",
    L4379="CCS, Tesla", "CCS, Tesla",
    L4379="Tesla, CCS", "CCS, Tesla",
    L4379="Tesla, Type 2", "Tesla, Type 2",
    L4379="Type 2, Tesla", "Tesla, Type 2",
    L4379="CCS, CHAdeMO", "CCS, CHAdeMO",
    L4379="CHAdeMO, CCS", "CCS, CHAdeMO",
    L4379="CHAdeMO, Tesla", "CHAdeMO, Tesla",
    L4379="Tesla, CHAdeMO", "CHAdeMO, Tesla"
)</f>
        <v>CHAdeMO, Type 2</v>
      </c>
    </row>
    <row r="4380" spans="1:23" x14ac:dyDescent="0.25">
      <c r="A4380" t="s">
        <v>8757</v>
      </c>
      <c r="B4380">
        <v>-33.714706999999997</v>
      </c>
      <c r="C4380">
        <v>151.34104199999999</v>
      </c>
      <c r="D4380" t="s">
        <v>8758</v>
      </c>
      <c r="E4380" t="s">
        <v>38</v>
      </c>
      <c r="F4380">
        <v>0.34</v>
      </c>
      <c r="G4380" t="s">
        <v>20</v>
      </c>
      <c r="H4380">
        <v>5.44</v>
      </c>
      <c r="I4380">
        <v>22</v>
      </c>
      <c r="J4380" t="s">
        <v>21</v>
      </c>
      <c r="K4380">
        <v>22</v>
      </c>
      <c r="L4380" t="s">
        <v>43</v>
      </c>
      <c r="M4380">
        <v>2019</v>
      </c>
      <c r="N4380" t="s">
        <v>23</v>
      </c>
      <c r="O4380">
        <v>3</v>
      </c>
      <c r="P4380">
        <v>4</v>
      </c>
      <c r="Q4380" t="s">
        <v>29</v>
      </c>
      <c r="R4380">
        <v>11</v>
      </c>
      <c r="S4380">
        <f t="shared" si="204"/>
        <v>242</v>
      </c>
      <c r="T4380">
        <f t="shared" si="205"/>
        <v>82.28</v>
      </c>
      <c r="U4380" s="2">
        <f t="shared" si="206"/>
        <v>0.18181818181818182</v>
      </c>
      <c r="V4380" t="str" cm="1">
        <f t="array" ref="V4380">_xlfn.IFS(H4380&lt;5,"Urban",H4380&lt;=12,"Sub-Urban",H4380&gt;12,"Out Of City")</f>
        <v>Sub-Urban</v>
      </c>
      <c r="W4380" t="str" cm="1">
        <f t="array" ref="W4380">_xlfn.IFS(
    L4380="CCS", "CCS",
    L4380="Type 2", "Type 2",
    L4380="CHAdeMO", "CHAdeMO",
    L4380="Tesla", "Tesla",
    L4380="CCS, Type 2", "CCS, Type 2",
    L4380="Type 2, CCS", "CCS, Type 2",
    L4380="CHAdeMO, Type 2", "CHAdeMO, Type 2",
    L4380="Type 2, CHAdeMO", "CHAdeMO, Type 2",
    L4380="CCS, Tesla", "CCS, Tesla",
    L4380="Tesla, CCS", "CCS, Tesla",
    L4380="Tesla, Type 2", "Tesla, Type 2",
    L4380="Type 2, Tesla", "Tesla, Type 2",
    L4380="CCS, CHAdeMO", "CCS, CHAdeMO",
    L4380="CHAdeMO, CCS", "CCS, CHAdeMO",
    L4380="CHAdeMO, Tesla", "CHAdeMO, Tesla",
    L4380="Tesla, CHAdeMO", "CHAdeMO, Tesla"
)</f>
        <v>CCS</v>
      </c>
    </row>
    <row r="4381" spans="1:23" x14ac:dyDescent="0.25">
      <c r="A4381" t="s">
        <v>8759</v>
      </c>
      <c r="B4381">
        <v>37.693612999999999</v>
      </c>
      <c r="C4381">
        <v>126.956287</v>
      </c>
      <c r="D4381" t="s">
        <v>8760</v>
      </c>
      <c r="E4381" t="s">
        <v>19</v>
      </c>
      <c r="F4381">
        <v>0.23</v>
      </c>
      <c r="G4381" t="s">
        <v>32</v>
      </c>
      <c r="H4381">
        <v>1.56</v>
      </c>
      <c r="I4381">
        <v>52</v>
      </c>
      <c r="J4381" t="s">
        <v>46</v>
      </c>
      <c r="K4381">
        <v>50</v>
      </c>
      <c r="L4381" t="s">
        <v>22</v>
      </c>
      <c r="M4381">
        <v>2012</v>
      </c>
      <c r="N4381" t="s">
        <v>23</v>
      </c>
      <c r="O4381">
        <v>4.5999999999999996</v>
      </c>
      <c r="P4381">
        <v>7</v>
      </c>
      <c r="Q4381" t="s">
        <v>24</v>
      </c>
      <c r="R4381">
        <v>20</v>
      </c>
      <c r="S4381">
        <f t="shared" si="204"/>
        <v>1040</v>
      </c>
      <c r="T4381">
        <f t="shared" si="205"/>
        <v>239.20000000000002</v>
      </c>
      <c r="U4381" s="2">
        <f t="shared" si="206"/>
        <v>0.13461538461538461</v>
      </c>
      <c r="V4381" t="str" cm="1">
        <f t="array" ref="V4381">_xlfn.IFS(H4381&lt;5,"Urban",H4381&lt;=12,"Sub-Urban",H4381&gt;12,"Out Of City")</f>
        <v>Urban</v>
      </c>
      <c r="W4381" t="str" cm="1">
        <f t="array" ref="W4381">_xlfn.IFS(
    L4381="CCS", "CCS",
    L4381="Type 2", "Type 2",
    L4381="CHAdeMO", "CHAdeMO",
    L4381="Tesla", "Tesla",
    L4381="CCS, Type 2", "CCS, Type 2",
    L4381="Type 2, CCS", "CCS, Type 2",
    L4381="CHAdeMO, Type 2", "CHAdeMO, Type 2",
    L4381="Type 2, CHAdeMO", "CHAdeMO, Type 2",
    L4381="CCS, Tesla", "CCS, Tesla",
    L4381="Tesla, CCS", "CCS, Tesla",
    L4381="Tesla, Type 2", "Tesla, Type 2",
    L4381="Type 2, Tesla", "Tesla, Type 2",
    L4381="CCS, CHAdeMO", "CCS, CHAdeMO",
    L4381="CHAdeMO, CCS", "CCS, CHAdeMO",
    L4381="CHAdeMO, Tesla", "CHAdeMO, Tesla",
    L4381="Tesla, CHAdeMO", "CHAdeMO, Tesla"
)</f>
        <v>CCS, CHAdeMO</v>
      </c>
    </row>
    <row r="4382" spans="1:23" x14ac:dyDescent="0.25">
      <c r="A4382" t="s">
        <v>8761</v>
      </c>
      <c r="B4382">
        <v>-71.725578999999996</v>
      </c>
      <c r="C4382">
        <v>82.174903</v>
      </c>
      <c r="D4382" t="s">
        <v>8762</v>
      </c>
      <c r="E4382" t="s">
        <v>27</v>
      </c>
      <c r="F4382">
        <v>0.45</v>
      </c>
      <c r="G4382" t="s">
        <v>20</v>
      </c>
      <c r="H4382">
        <v>4.41</v>
      </c>
      <c r="I4382">
        <v>26</v>
      </c>
      <c r="J4382" t="s">
        <v>39</v>
      </c>
      <c r="K4382">
        <v>50</v>
      </c>
      <c r="L4382" t="s">
        <v>77</v>
      </c>
      <c r="M4382">
        <v>2019</v>
      </c>
      <c r="N4382" t="s">
        <v>23</v>
      </c>
      <c r="O4382">
        <v>3.4</v>
      </c>
      <c r="P4382">
        <v>9</v>
      </c>
      <c r="Q4382" t="s">
        <v>24</v>
      </c>
      <c r="R4382">
        <v>58</v>
      </c>
      <c r="S4382">
        <f t="shared" si="204"/>
        <v>1508</v>
      </c>
      <c r="T4382">
        <f t="shared" si="205"/>
        <v>678.6</v>
      </c>
      <c r="U4382" s="2">
        <f t="shared" si="206"/>
        <v>0.34615384615384615</v>
      </c>
      <c r="V4382" t="str" cm="1">
        <f t="array" ref="V4382">_xlfn.IFS(H4382&lt;5,"Urban",H4382&lt;=12,"Sub-Urban",H4382&gt;12,"Out Of City")</f>
        <v>Urban</v>
      </c>
      <c r="W4382" t="str" cm="1">
        <f t="array" ref="W4382">_xlfn.IFS(
    L4382="CCS", "CCS",
    L4382="Type 2", "Type 2",
    L4382="CHAdeMO", "CHAdeMO",
    L4382="Tesla", "Tesla",
    L4382="CCS, Type 2", "CCS, Type 2",
    L4382="Type 2, CCS", "CCS, Type 2",
    L4382="CHAdeMO, Type 2", "CHAdeMO, Type 2",
    L4382="Type 2, CHAdeMO", "CHAdeMO, Type 2",
    L4382="CCS, Tesla", "CCS, Tesla",
    L4382="Tesla, CCS", "CCS, Tesla",
    L4382="Tesla, Type 2", "Tesla, Type 2",
    L4382="Type 2, Tesla", "Tesla, Type 2",
    L4382="CCS, CHAdeMO", "CCS, CHAdeMO",
    L4382="CHAdeMO, CCS", "CCS, CHAdeMO",
    L4382="CHAdeMO, Tesla", "CHAdeMO, Tesla",
    L4382="Tesla, CHAdeMO", "CHAdeMO, Tesla"
)</f>
        <v>CHAdeMO</v>
      </c>
    </row>
    <row r="4383" spans="1:23" x14ac:dyDescent="0.25">
      <c r="A4383" t="s">
        <v>8763</v>
      </c>
      <c r="B4383">
        <v>41.909987000000001</v>
      </c>
      <c r="C4383">
        <v>-87.638885000000002</v>
      </c>
      <c r="D4383" t="s">
        <v>8764</v>
      </c>
      <c r="E4383" t="s">
        <v>19</v>
      </c>
      <c r="F4383">
        <v>0.24</v>
      </c>
      <c r="G4383" t="s">
        <v>20</v>
      </c>
      <c r="H4383">
        <v>6.8</v>
      </c>
      <c r="I4383">
        <v>71</v>
      </c>
      <c r="J4383" t="s">
        <v>33</v>
      </c>
      <c r="K4383">
        <v>50</v>
      </c>
      <c r="L4383" t="s">
        <v>64</v>
      </c>
      <c r="M4383">
        <v>2019</v>
      </c>
      <c r="N4383" t="s">
        <v>35</v>
      </c>
      <c r="O4383">
        <v>3</v>
      </c>
      <c r="P4383">
        <v>5</v>
      </c>
      <c r="Q4383" t="s">
        <v>29</v>
      </c>
      <c r="R4383">
        <v>39</v>
      </c>
      <c r="S4383">
        <f t="shared" si="204"/>
        <v>2769</v>
      </c>
      <c r="T4383">
        <f t="shared" si="205"/>
        <v>664.56</v>
      </c>
      <c r="U4383" s="2">
        <f t="shared" si="206"/>
        <v>7.0422535211267609E-2</v>
      </c>
      <c r="V4383" t="str" cm="1">
        <f t="array" ref="V4383">_xlfn.IFS(H4383&lt;5,"Urban",H4383&lt;=12,"Sub-Urban",H4383&gt;12,"Out Of City")</f>
        <v>Sub-Urban</v>
      </c>
      <c r="W4383" t="str" cm="1">
        <f t="array" ref="W4383">_xlfn.IFS(
    L4383="CCS", "CCS",
    L4383="Type 2", "Type 2",
    L4383="CHAdeMO", "CHAdeMO",
    L4383="Tesla", "Tesla",
    L4383="CCS, Type 2", "CCS, Type 2",
    L4383="Type 2, CCS", "CCS, Type 2",
    L4383="CHAdeMO, Type 2", "CHAdeMO, Type 2",
    L4383="Type 2, CHAdeMO", "CHAdeMO, Type 2",
    L4383="CCS, Tesla", "CCS, Tesla",
    L4383="Tesla, CCS", "CCS, Tesla",
    L4383="Tesla, Type 2", "Tesla, Type 2",
    L4383="Type 2, Tesla", "Tesla, Type 2",
    L4383="CCS, CHAdeMO", "CCS, CHAdeMO",
    L4383="CHAdeMO, CCS", "CCS, CHAdeMO",
    L4383="CHAdeMO, Tesla", "CHAdeMO, Tesla",
    L4383="Tesla, CHAdeMO", "CHAdeMO, Tesla"
)</f>
        <v>CCS, CHAdeMO</v>
      </c>
    </row>
    <row r="4384" spans="1:23" x14ac:dyDescent="0.25">
      <c r="A4384" t="s">
        <v>8765</v>
      </c>
      <c r="B4384">
        <v>55.736497999999997</v>
      </c>
      <c r="C4384">
        <v>37.616858999999998</v>
      </c>
      <c r="D4384" t="s">
        <v>8766</v>
      </c>
      <c r="E4384" t="s">
        <v>27</v>
      </c>
      <c r="F4384">
        <v>0.25</v>
      </c>
      <c r="G4384" t="s">
        <v>32</v>
      </c>
      <c r="H4384">
        <v>19.559999999999999</v>
      </c>
      <c r="I4384">
        <v>94</v>
      </c>
      <c r="J4384" t="s">
        <v>21</v>
      </c>
      <c r="K4384">
        <v>22</v>
      </c>
      <c r="L4384" t="s">
        <v>43</v>
      </c>
      <c r="M4384">
        <v>2016</v>
      </c>
      <c r="N4384" t="s">
        <v>23</v>
      </c>
      <c r="O4384">
        <v>4</v>
      </c>
      <c r="P4384">
        <v>1</v>
      </c>
      <c r="Q4384" t="s">
        <v>24</v>
      </c>
      <c r="R4384">
        <v>59</v>
      </c>
      <c r="S4384">
        <f t="shared" si="204"/>
        <v>5546</v>
      </c>
      <c r="T4384">
        <f t="shared" si="205"/>
        <v>1386.5</v>
      </c>
      <c r="U4384" s="2">
        <f t="shared" si="206"/>
        <v>1.0638297872340425E-2</v>
      </c>
      <c r="V4384" t="str" cm="1">
        <f t="array" ref="V4384">_xlfn.IFS(H4384&lt;5,"Urban",H4384&lt;=12,"Sub-Urban",H4384&gt;12,"Out Of City")</f>
        <v>Out Of City</v>
      </c>
      <c r="W4384" t="str" cm="1">
        <f t="array" ref="W4384">_xlfn.IFS(
    L4384="CCS", "CCS",
    L4384="Type 2", "Type 2",
    L4384="CHAdeMO", "CHAdeMO",
    L4384="Tesla", "Tesla",
    L4384="CCS, Type 2", "CCS, Type 2",
    L4384="Type 2, CCS", "CCS, Type 2",
    L4384="CHAdeMO, Type 2", "CHAdeMO, Type 2",
    L4384="Type 2, CHAdeMO", "CHAdeMO, Type 2",
    L4384="CCS, Tesla", "CCS, Tesla",
    L4384="Tesla, CCS", "CCS, Tesla",
    L4384="Tesla, Type 2", "Tesla, Type 2",
    L4384="Type 2, Tesla", "Tesla, Type 2",
    L4384="CCS, CHAdeMO", "CCS, CHAdeMO",
    L4384="CHAdeMO, CCS", "CCS, CHAdeMO",
    L4384="CHAdeMO, Tesla", "CHAdeMO, Tesla",
    L4384="Tesla, CHAdeMO", "CHAdeMO, Tesla"
)</f>
        <v>CCS</v>
      </c>
    </row>
    <row r="4385" spans="1:23" x14ac:dyDescent="0.25">
      <c r="A4385" t="s">
        <v>8767</v>
      </c>
      <c r="B4385">
        <v>-33.726199999999999</v>
      </c>
      <c r="C4385">
        <v>151.25221199999999</v>
      </c>
      <c r="D4385" t="s">
        <v>8768</v>
      </c>
      <c r="E4385" t="s">
        <v>27</v>
      </c>
      <c r="F4385">
        <v>0.28000000000000003</v>
      </c>
      <c r="G4385" t="s">
        <v>32</v>
      </c>
      <c r="H4385">
        <v>4.1399999999999997</v>
      </c>
      <c r="I4385">
        <v>28</v>
      </c>
      <c r="J4385" t="s">
        <v>47</v>
      </c>
      <c r="K4385">
        <v>22</v>
      </c>
      <c r="L4385" t="s">
        <v>34</v>
      </c>
      <c r="M4385">
        <v>2014</v>
      </c>
      <c r="N4385" t="s">
        <v>35</v>
      </c>
      <c r="O4385">
        <v>3.4</v>
      </c>
      <c r="P4385">
        <v>8</v>
      </c>
      <c r="Q4385" t="s">
        <v>48</v>
      </c>
      <c r="R4385">
        <v>60</v>
      </c>
      <c r="S4385">
        <f t="shared" si="204"/>
        <v>1680</v>
      </c>
      <c r="T4385">
        <f t="shared" si="205"/>
        <v>470.40000000000003</v>
      </c>
      <c r="U4385" s="2">
        <f t="shared" si="206"/>
        <v>0.2857142857142857</v>
      </c>
      <c r="V4385" t="str" cm="1">
        <f t="array" ref="V4385">_xlfn.IFS(H4385&lt;5,"Urban",H4385&lt;=12,"Sub-Urban",H4385&gt;12,"Out Of City")</f>
        <v>Urban</v>
      </c>
      <c r="W4385" t="str" cm="1">
        <f t="array" ref="W4385">_xlfn.IFS(
    L4385="CCS", "CCS",
    L4385="Type 2", "Type 2",
    L4385="CHAdeMO", "CHAdeMO",
    L4385="Tesla", "Tesla",
    L4385="CCS, Type 2", "CCS, Type 2",
    L4385="Type 2, CCS", "CCS, Type 2",
    L4385="CHAdeMO, Type 2", "CHAdeMO, Type 2",
    L4385="Type 2, CHAdeMO", "CHAdeMO, Type 2",
    L4385="CCS, Tesla", "CCS, Tesla",
    L4385="Tesla, CCS", "CCS, Tesla",
    L4385="Tesla, Type 2", "Tesla, Type 2",
    L4385="Type 2, Tesla", "Tesla, Type 2",
    L4385="CCS, CHAdeMO", "CCS, CHAdeMO",
    L4385="CHAdeMO, CCS", "CCS, CHAdeMO",
    L4385="CHAdeMO, Tesla", "CHAdeMO, Tesla",
    L4385="Tesla, CHAdeMO", "CHAdeMO, Tesla"
)</f>
        <v>CCS, Type 2</v>
      </c>
    </row>
    <row r="4386" spans="1:23" x14ac:dyDescent="0.25">
      <c r="A4386" t="s">
        <v>8769</v>
      </c>
      <c r="B4386">
        <v>52.577314999999999</v>
      </c>
      <c r="C4386">
        <v>13.425287000000001</v>
      </c>
      <c r="D4386" t="s">
        <v>8770</v>
      </c>
      <c r="E4386" t="s">
        <v>27</v>
      </c>
      <c r="F4386">
        <v>0.39</v>
      </c>
      <c r="G4386" t="s">
        <v>32</v>
      </c>
      <c r="H4386">
        <v>2.69</v>
      </c>
      <c r="I4386">
        <v>92</v>
      </c>
      <c r="J4386" t="s">
        <v>21</v>
      </c>
      <c r="K4386">
        <v>350</v>
      </c>
      <c r="L4386" t="s">
        <v>51</v>
      </c>
      <c r="M4386">
        <v>2015</v>
      </c>
      <c r="N4386" t="s">
        <v>23</v>
      </c>
      <c r="O4386">
        <v>3.8</v>
      </c>
      <c r="P4386">
        <v>8</v>
      </c>
      <c r="Q4386" t="s">
        <v>48</v>
      </c>
      <c r="R4386">
        <v>49</v>
      </c>
      <c r="S4386">
        <f t="shared" si="204"/>
        <v>4508</v>
      </c>
      <c r="T4386">
        <f t="shared" si="205"/>
        <v>1758.1200000000001</v>
      </c>
      <c r="U4386" s="2">
        <f t="shared" si="206"/>
        <v>8.6956521739130432E-2</v>
      </c>
      <c r="V4386" t="str" cm="1">
        <f t="array" ref="V4386">_xlfn.IFS(H4386&lt;5,"Urban",H4386&lt;=12,"Sub-Urban",H4386&gt;12,"Out Of City")</f>
        <v>Urban</v>
      </c>
      <c r="W4386" t="str" cm="1">
        <f t="array" ref="W4386">_xlfn.IFS(
    L4386="CCS", "CCS",
    L4386="Type 2", "Type 2",
    L4386="CHAdeMO", "CHAdeMO",
    L4386="Tesla", "Tesla",
    L4386="CCS, Type 2", "CCS, Type 2",
    L4386="Type 2, CCS", "CCS, Type 2",
    L4386="CHAdeMO, Type 2", "CHAdeMO, Type 2",
    L4386="Type 2, CHAdeMO", "CHAdeMO, Type 2",
    L4386="CCS, Tesla", "CCS, Tesla",
    L4386="Tesla, CCS", "CCS, Tesla",
    L4386="Tesla, Type 2", "Tesla, Type 2",
    L4386="Type 2, Tesla", "Tesla, Type 2",
    L4386="CCS, CHAdeMO", "CCS, CHAdeMO",
    L4386="CHAdeMO, CCS", "CCS, CHAdeMO",
    L4386="CHAdeMO, Tesla", "CHAdeMO, Tesla",
    L4386="Tesla, CHAdeMO", "CHAdeMO, Tesla"
)</f>
        <v>CCS, Tesla</v>
      </c>
    </row>
    <row r="4387" spans="1:23" x14ac:dyDescent="0.25">
      <c r="A4387" t="s">
        <v>8771</v>
      </c>
      <c r="B4387">
        <v>19.130302</v>
      </c>
      <c r="C4387">
        <v>72.816340999999994</v>
      </c>
      <c r="D4387" t="s">
        <v>8772</v>
      </c>
      <c r="E4387" t="s">
        <v>19</v>
      </c>
      <c r="F4387">
        <v>0.3</v>
      </c>
      <c r="G4387" t="s">
        <v>20</v>
      </c>
      <c r="H4387">
        <v>13.42</v>
      </c>
      <c r="I4387">
        <v>77</v>
      </c>
      <c r="J4387" t="s">
        <v>39</v>
      </c>
      <c r="K4387">
        <v>350</v>
      </c>
      <c r="L4387" t="s">
        <v>28</v>
      </c>
      <c r="M4387">
        <v>2017</v>
      </c>
      <c r="N4387" t="s">
        <v>23</v>
      </c>
      <c r="O4387">
        <v>3.2</v>
      </c>
      <c r="P4387">
        <v>2</v>
      </c>
      <c r="Q4387" t="s">
        <v>24</v>
      </c>
      <c r="R4387">
        <v>21</v>
      </c>
      <c r="S4387">
        <f t="shared" si="204"/>
        <v>1617</v>
      </c>
      <c r="T4387">
        <f t="shared" si="205"/>
        <v>485.09999999999997</v>
      </c>
      <c r="U4387" s="2">
        <f t="shared" si="206"/>
        <v>2.5974025974025976E-2</v>
      </c>
      <c r="V4387" t="str" cm="1">
        <f t="array" ref="V4387">_xlfn.IFS(H4387&lt;5,"Urban",H4387&lt;=12,"Sub-Urban",H4387&gt;12,"Out Of City")</f>
        <v>Out Of City</v>
      </c>
      <c r="W4387" t="str" cm="1">
        <f t="array" ref="W4387">_xlfn.IFS(
    L4387="CCS", "CCS",
    L4387="Type 2", "Type 2",
    L4387="CHAdeMO", "CHAdeMO",
    L4387="Tesla", "Tesla",
    L4387="CCS, Type 2", "CCS, Type 2",
    L4387="Type 2, CCS", "CCS, Type 2",
    L4387="CHAdeMO, Type 2", "CHAdeMO, Type 2",
    L4387="Type 2, CHAdeMO", "CHAdeMO, Type 2",
    L4387="CCS, Tesla", "CCS, Tesla",
    L4387="Tesla, CCS", "CCS, Tesla",
    L4387="Tesla, Type 2", "Tesla, Type 2",
    L4387="Type 2, Tesla", "Tesla, Type 2",
    L4387="CCS, CHAdeMO", "CCS, CHAdeMO",
    L4387="CHAdeMO, CCS", "CCS, CHAdeMO",
    L4387="CHAdeMO, Tesla", "CHAdeMO, Tesla",
    L4387="Tesla, CHAdeMO", "CHAdeMO, Tesla"
)</f>
        <v>Tesla, Type 2</v>
      </c>
    </row>
    <row r="4388" spans="1:23" x14ac:dyDescent="0.25">
      <c r="A4388" t="s">
        <v>8773</v>
      </c>
      <c r="B4388">
        <v>-33.871673000000001</v>
      </c>
      <c r="C4388">
        <v>151.36292599999999</v>
      </c>
      <c r="D4388" t="s">
        <v>8774</v>
      </c>
      <c r="E4388" t="s">
        <v>19</v>
      </c>
      <c r="F4388">
        <v>0.37</v>
      </c>
      <c r="G4388" t="s">
        <v>20</v>
      </c>
      <c r="H4388">
        <v>1.1200000000000001</v>
      </c>
      <c r="I4388">
        <v>38</v>
      </c>
      <c r="J4388" t="s">
        <v>21</v>
      </c>
      <c r="K4388">
        <v>150</v>
      </c>
      <c r="L4388" t="s">
        <v>47</v>
      </c>
      <c r="M4388">
        <v>2018</v>
      </c>
      <c r="N4388" t="s">
        <v>35</v>
      </c>
      <c r="O4388">
        <v>4.7</v>
      </c>
      <c r="P4388">
        <v>5</v>
      </c>
      <c r="Q4388" t="s">
        <v>24</v>
      </c>
      <c r="R4388">
        <v>38</v>
      </c>
      <c r="S4388">
        <f t="shared" si="204"/>
        <v>1444</v>
      </c>
      <c r="T4388">
        <f t="shared" si="205"/>
        <v>534.28</v>
      </c>
      <c r="U4388" s="2">
        <f t="shared" si="206"/>
        <v>0.13157894736842105</v>
      </c>
      <c r="V4388" t="str" cm="1">
        <f t="array" ref="V4388">_xlfn.IFS(H4388&lt;5,"Urban",H4388&lt;=12,"Sub-Urban",H4388&gt;12,"Out Of City")</f>
        <v>Urban</v>
      </c>
      <c r="W4388" t="str" cm="1">
        <f t="array" ref="W4388">_xlfn.IFS(
    L4388="CCS", "CCS",
    L4388="Type 2", "Type 2",
    L4388="CHAdeMO", "CHAdeMO",
    L4388="Tesla", "Tesla",
    L4388="CCS, Type 2", "CCS, Type 2",
    L4388="Type 2, CCS", "CCS, Type 2",
    L4388="CHAdeMO, Type 2", "CHAdeMO, Type 2",
    L4388="Type 2, CHAdeMO", "CHAdeMO, Type 2",
    L4388="CCS, Tesla", "CCS, Tesla",
    L4388="Tesla, CCS", "CCS, Tesla",
    L4388="Tesla, Type 2", "Tesla, Type 2",
    L4388="Type 2, Tesla", "Tesla, Type 2",
    L4388="CCS, CHAdeMO", "CCS, CHAdeMO",
    L4388="CHAdeMO, CCS", "CCS, CHAdeMO",
    L4388="CHAdeMO, Tesla", "CHAdeMO, Tesla",
    L4388="Tesla, CHAdeMO", "CHAdeMO, Tesla"
)</f>
        <v>Tesla</v>
      </c>
    </row>
    <row r="4389" spans="1:23" x14ac:dyDescent="0.25">
      <c r="A4389" t="s">
        <v>8775</v>
      </c>
      <c r="B4389">
        <v>39.995980000000003</v>
      </c>
      <c r="C4389">
        <v>116.340041</v>
      </c>
      <c r="D4389" t="s">
        <v>8776</v>
      </c>
      <c r="E4389" t="s">
        <v>19</v>
      </c>
      <c r="F4389">
        <v>0.44</v>
      </c>
      <c r="G4389" t="s">
        <v>32</v>
      </c>
      <c r="H4389">
        <v>5.84</v>
      </c>
      <c r="I4389">
        <v>18</v>
      </c>
      <c r="J4389" t="s">
        <v>21</v>
      </c>
      <c r="K4389">
        <v>150</v>
      </c>
      <c r="L4389" t="s">
        <v>43</v>
      </c>
      <c r="M4389">
        <v>2012</v>
      </c>
      <c r="N4389" t="s">
        <v>23</v>
      </c>
      <c r="O4389">
        <v>3</v>
      </c>
      <c r="P4389">
        <v>9</v>
      </c>
      <c r="Q4389" t="s">
        <v>48</v>
      </c>
      <c r="R4389">
        <v>27</v>
      </c>
      <c r="S4389">
        <f t="shared" si="204"/>
        <v>486</v>
      </c>
      <c r="T4389">
        <f t="shared" si="205"/>
        <v>213.84</v>
      </c>
      <c r="U4389" s="2">
        <f t="shared" si="206"/>
        <v>0.5</v>
      </c>
      <c r="V4389" t="str" cm="1">
        <f t="array" ref="V4389">_xlfn.IFS(H4389&lt;5,"Urban",H4389&lt;=12,"Sub-Urban",H4389&gt;12,"Out Of City")</f>
        <v>Sub-Urban</v>
      </c>
      <c r="W4389" t="str" cm="1">
        <f t="array" ref="W4389">_xlfn.IFS(
    L4389="CCS", "CCS",
    L4389="Type 2", "Type 2",
    L4389="CHAdeMO", "CHAdeMO",
    L4389="Tesla", "Tesla",
    L4389="CCS, Type 2", "CCS, Type 2",
    L4389="Type 2, CCS", "CCS, Type 2",
    L4389="CHAdeMO, Type 2", "CHAdeMO, Type 2",
    L4389="Type 2, CHAdeMO", "CHAdeMO, Type 2",
    L4389="CCS, Tesla", "CCS, Tesla",
    L4389="Tesla, CCS", "CCS, Tesla",
    L4389="Tesla, Type 2", "Tesla, Type 2",
    L4389="Type 2, Tesla", "Tesla, Type 2",
    L4389="CCS, CHAdeMO", "CCS, CHAdeMO",
    L4389="CHAdeMO, CCS", "CCS, CHAdeMO",
    L4389="CHAdeMO, Tesla", "CHAdeMO, Tesla",
    L4389="Tesla, CHAdeMO", "CHAdeMO, Tesla"
)</f>
        <v>CCS</v>
      </c>
    </row>
    <row r="4390" spans="1:23" x14ac:dyDescent="0.25">
      <c r="A4390" t="s">
        <v>8777</v>
      </c>
      <c r="B4390">
        <v>-33.758859999999999</v>
      </c>
      <c r="C4390">
        <v>151.21016499999999</v>
      </c>
      <c r="D4390" t="s">
        <v>8778</v>
      </c>
      <c r="E4390" t="s">
        <v>27</v>
      </c>
      <c r="F4390">
        <v>0.14000000000000001</v>
      </c>
      <c r="G4390" t="s">
        <v>32</v>
      </c>
      <c r="H4390">
        <v>5.91</v>
      </c>
      <c r="I4390">
        <v>86</v>
      </c>
      <c r="J4390" t="s">
        <v>33</v>
      </c>
      <c r="K4390">
        <v>350</v>
      </c>
      <c r="L4390" t="s">
        <v>85</v>
      </c>
      <c r="M4390">
        <v>2022</v>
      </c>
      <c r="N4390" t="s">
        <v>35</v>
      </c>
      <c r="O4390">
        <v>3.6</v>
      </c>
      <c r="P4390">
        <v>3</v>
      </c>
      <c r="Q4390" t="s">
        <v>48</v>
      </c>
      <c r="R4390">
        <v>45</v>
      </c>
      <c r="S4390">
        <f t="shared" si="204"/>
        <v>3870</v>
      </c>
      <c r="T4390">
        <f t="shared" si="205"/>
        <v>541.80000000000007</v>
      </c>
      <c r="U4390" s="2">
        <f t="shared" si="206"/>
        <v>3.4883720930232558E-2</v>
      </c>
      <c r="V4390" t="str" cm="1">
        <f t="array" ref="V4390">_xlfn.IFS(H4390&lt;5,"Urban",H4390&lt;=12,"Sub-Urban",H4390&gt;12,"Out Of City")</f>
        <v>Sub-Urban</v>
      </c>
      <c r="W4390" t="str" cm="1">
        <f t="array" ref="W4390">_xlfn.IFS(
    L4390="CCS", "CCS",
    L4390="Type 2", "Type 2",
    L4390="CHAdeMO", "CHAdeMO",
    L4390="Tesla", "Tesla",
    L4390="CCS, Type 2", "CCS, Type 2",
    L4390="Type 2, CCS", "CCS, Type 2",
    L4390="CHAdeMO, Type 2", "CHAdeMO, Type 2",
    L4390="Type 2, CHAdeMO", "CHAdeMO, Type 2",
    L4390="CCS, Tesla", "CCS, Tesla",
    L4390="Tesla, CCS", "CCS, Tesla",
    L4390="Tesla, Type 2", "Tesla, Type 2",
    L4390="Type 2, Tesla", "Tesla, Type 2",
    L4390="CCS, CHAdeMO", "CCS, CHAdeMO",
    L4390="CHAdeMO, CCS", "CCS, CHAdeMO",
    L4390="CHAdeMO, Tesla", "CHAdeMO, Tesla",
    L4390="Tesla, CHAdeMO", "CHAdeMO, Tesla"
)</f>
        <v>CHAdeMO, Tesla</v>
      </c>
    </row>
    <row r="4391" spans="1:23" x14ac:dyDescent="0.25">
      <c r="A4391" t="s">
        <v>8779</v>
      </c>
      <c r="B4391">
        <v>55.819083999999997</v>
      </c>
      <c r="C4391">
        <v>37.567292000000002</v>
      </c>
      <c r="D4391" t="s">
        <v>8780</v>
      </c>
      <c r="E4391" t="s">
        <v>27</v>
      </c>
      <c r="F4391">
        <v>0.16</v>
      </c>
      <c r="G4391" s="1" t="s">
        <v>9985</v>
      </c>
      <c r="H4391">
        <v>8.44</v>
      </c>
      <c r="I4391">
        <v>70</v>
      </c>
      <c r="J4391" t="s">
        <v>46</v>
      </c>
      <c r="K4391">
        <v>22</v>
      </c>
      <c r="L4391" t="s">
        <v>77</v>
      </c>
      <c r="M4391">
        <v>2013</v>
      </c>
      <c r="N4391" t="s">
        <v>23</v>
      </c>
      <c r="O4391">
        <v>3.5</v>
      </c>
      <c r="P4391">
        <v>7</v>
      </c>
      <c r="Q4391" t="s">
        <v>24</v>
      </c>
      <c r="R4391">
        <v>51</v>
      </c>
      <c r="S4391">
        <f t="shared" si="204"/>
        <v>3570</v>
      </c>
      <c r="T4391">
        <f t="shared" si="205"/>
        <v>571.20000000000005</v>
      </c>
      <c r="U4391" s="2">
        <f t="shared" si="206"/>
        <v>0.1</v>
      </c>
      <c r="V4391" t="str" cm="1">
        <f t="array" ref="V4391">_xlfn.IFS(H4391&lt;5,"Urban",H4391&lt;=12,"Sub-Urban",H4391&gt;12,"Out Of City")</f>
        <v>Sub-Urban</v>
      </c>
      <c r="W4391" t="str" cm="1">
        <f t="array" ref="W4391">_xlfn.IFS(
    L4391="CCS", "CCS",
    L4391="Type 2", "Type 2",
    L4391="CHAdeMO", "CHAdeMO",
    L4391="Tesla", "Tesla",
    L4391="CCS, Type 2", "CCS, Type 2",
    L4391="Type 2, CCS", "CCS, Type 2",
    L4391="CHAdeMO, Type 2", "CHAdeMO, Type 2",
    L4391="Type 2, CHAdeMO", "CHAdeMO, Type 2",
    L4391="CCS, Tesla", "CCS, Tesla",
    L4391="Tesla, CCS", "CCS, Tesla",
    L4391="Tesla, Type 2", "Tesla, Type 2",
    L4391="Type 2, Tesla", "Tesla, Type 2",
    L4391="CCS, CHAdeMO", "CCS, CHAdeMO",
    L4391="CHAdeMO, CCS", "CCS, CHAdeMO",
    L4391="CHAdeMO, Tesla", "CHAdeMO, Tesla",
    L4391="Tesla, CHAdeMO", "CHAdeMO, Tesla"
)</f>
        <v>CHAdeMO</v>
      </c>
    </row>
    <row r="4392" spans="1:23" x14ac:dyDescent="0.25">
      <c r="A4392" t="s">
        <v>8781</v>
      </c>
      <c r="B4392">
        <v>17.045549000000001</v>
      </c>
      <c r="C4392">
        <v>-140.79995099999999</v>
      </c>
      <c r="D4392" t="s">
        <v>8782</v>
      </c>
      <c r="E4392" t="s">
        <v>19</v>
      </c>
      <c r="F4392">
        <v>0.19</v>
      </c>
      <c r="G4392" s="1" t="s">
        <v>9985</v>
      </c>
      <c r="H4392">
        <v>2.9</v>
      </c>
      <c r="I4392">
        <v>36</v>
      </c>
      <c r="J4392" t="s">
        <v>21</v>
      </c>
      <c r="K4392">
        <v>50</v>
      </c>
      <c r="L4392" t="s">
        <v>47</v>
      </c>
      <c r="M4392">
        <v>2020</v>
      </c>
      <c r="N4392" t="s">
        <v>35</v>
      </c>
      <c r="O4392">
        <v>3.1</v>
      </c>
      <c r="P4392">
        <v>9</v>
      </c>
      <c r="Q4392" t="s">
        <v>24</v>
      </c>
      <c r="R4392">
        <v>21</v>
      </c>
      <c r="S4392">
        <f t="shared" si="204"/>
        <v>756</v>
      </c>
      <c r="T4392">
        <f t="shared" si="205"/>
        <v>143.64000000000001</v>
      </c>
      <c r="U4392" s="2">
        <f t="shared" si="206"/>
        <v>0.25</v>
      </c>
      <c r="V4392" t="str" cm="1">
        <f t="array" ref="V4392">_xlfn.IFS(H4392&lt;5,"Urban",H4392&lt;=12,"Sub-Urban",H4392&gt;12,"Out Of City")</f>
        <v>Urban</v>
      </c>
      <c r="W4392" t="str" cm="1">
        <f t="array" ref="W4392">_xlfn.IFS(
    L4392="CCS", "CCS",
    L4392="Type 2", "Type 2",
    L4392="CHAdeMO", "CHAdeMO",
    L4392="Tesla", "Tesla",
    L4392="CCS, Type 2", "CCS, Type 2",
    L4392="Type 2, CCS", "CCS, Type 2",
    L4392="CHAdeMO, Type 2", "CHAdeMO, Type 2",
    L4392="Type 2, CHAdeMO", "CHAdeMO, Type 2",
    L4392="CCS, Tesla", "CCS, Tesla",
    L4392="Tesla, CCS", "CCS, Tesla",
    L4392="Tesla, Type 2", "Tesla, Type 2",
    L4392="Type 2, Tesla", "Tesla, Type 2",
    L4392="CCS, CHAdeMO", "CCS, CHAdeMO",
    L4392="CHAdeMO, CCS", "CCS, CHAdeMO",
    L4392="CHAdeMO, Tesla", "CHAdeMO, Tesla",
    L4392="Tesla, CHAdeMO", "CHAdeMO, Tesla"
)</f>
        <v>Tesla</v>
      </c>
    </row>
    <row r="4393" spans="1:23" x14ac:dyDescent="0.25">
      <c r="A4393" t="s">
        <v>8783</v>
      </c>
      <c r="B4393">
        <v>13.72099</v>
      </c>
      <c r="C4393">
        <v>100.59554300000001</v>
      </c>
      <c r="D4393" t="s">
        <v>8784</v>
      </c>
      <c r="E4393" t="s">
        <v>27</v>
      </c>
      <c r="F4393">
        <v>0.3</v>
      </c>
      <c r="G4393" s="1" t="s">
        <v>9985</v>
      </c>
      <c r="H4393">
        <v>19.34</v>
      </c>
      <c r="I4393">
        <v>76</v>
      </c>
      <c r="J4393" t="s">
        <v>33</v>
      </c>
      <c r="K4393">
        <v>22</v>
      </c>
      <c r="L4393" t="s">
        <v>40</v>
      </c>
      <c r="M4393">
        <v>2019</v>
      </c>
      <c r="N4393" t="s">
        <v>35</v>
      </c>
      <c r="O4393">
        <v>4.7</v>
      </c>
      <c r="P4393">
        <v>9</v>
      </c>
      <c r="Q4393" t="s">
        <v>29</v>
      </c>
      <c r="R4393">
        <v>59</v>
      </c>
      <c r="S4393">
        <f t="shared" si="204"/>
        <v>4484</v>
      </c>
      <c r="T4393">
        <f t="shared" si="205"/>
        <v>1345.2</v>
      </c>
      <c r="U4393" s="2">
        <f t="shared" si="206"/>
        <v>0.11842105263157894</v>
      </c>
      <c r="V4393" t="str" cm="1">
        <f t="array" ref="V4393">_xlfn.IFS(H4393&lt;5,"Urban",H4393&lt;=12,"Sub-Urban",H4393&gt;12,"Out Of City")</f>
        <v>Out Of City</v>
      </c>
      <c r="W4393" t="str" cm="1">
        <f t="array" ref="W4393">_xlfn.IFS(
    L4393="CCS", "CCS",
    L4393="Type 2", "Type 2",
    L4393="CHAdeMO", "CHAdeMO",
    L4393="Tesla", "Tesla",
    L4393="CCS, Type 2", "CCS, Type 2",
    L4393="Type 2, CCS", "CCS, Type 2",
    L4393="CHAdeMO, Type 2", "CHAdeMO, Type 2",
    L4393="Type 2, CHAdeMO", "CHAdeMO, Type 2",
    L4393="CCS, Tesla", "CCS, Tesla",
    L4393="Tesla, CCS", "CCS, Tesla",
    L4393="Tesla, Type 2", "Tesla, Type 2",
    L4393="Type 2, Tesla", "Tesla, Type 2",
    L4393="CCS, CHAdeMO", "CCS, CHAdeMO",
    L4393="CHAdeMO, CCS", "CCS, CHAdeMO",
    L4393="CHAdeMO, Tesla", "CHAdeMO, Tesla",
    L4393="Tesla, CHAdeMO", "CHAdeMO, Tesla"
)</f>
        <v>Type 2</v>
      </c>
    </row>
    <row r="4394" spans="1:23" x14ac:dyDescent="0.25">
      <c r="A4394" t="s">
        <v>8785</v>
      </c>
      <c r="B4394">
        <v>25.378395999999999</v>
      </c>
      <c r="C4394">
        <v>55.379638999999997</v>
      </c>
      <c r="D4394" t="s">
        <v>8786</v>
      </c>
      <c r="E4394" t="s">
        <v>38</v>
      </c>
      <c r="F4394">
        <v>0.45</v>
      </c>
      <c r="G4394" t="s">
        <v>32</v>
      </c>
      <c r="H4394">
        <v>17.46</v>
      </c>
      <c r="I4394">
        <v>29</v>
      </c>
      <c r="J4394" t="s">
        <v>33</v>
      </c>
      <c r="K4394">
        <v>350</v>
      </c>
      <c r="L4394" t="s">
        <v>85</v>
      </c>
      <c r="M4394">
        <v>2011</v>
      </c>
      <c r="N4394" t="s">
        <v>23</v>
      </c>
      <c r="O4394">
        <v>4.5</v>
      </c>
      <c r="P4394">
        <v>6</v>
      </c>
      <c r="Q4394" t="s">
        <v>29</v>
      </c>
      <c r="R4394">
        <v>16</v>
      </c>
      <c r="S4394">
        <f t="shared" si="204"/>
        <v>464</v>
      </c>
      <c r="T4394">
        <f t="shared" si="205"/>
        <v>208.8</v>
      </c>
      <c r="U4394" s="2">
        <f t="shared" si="206"/>
        <v>0.20689655172413793</v>
      </c>
      <c r="V4394" t="str" cm="1">
        <f t="array" ref="V4394">_xlfn.IFS(H4394&lt;5,"Urban",H4394&lt;=12,"Sub-Urban",H4394&gt;12,"Out Of City")</f>
        <v>Out Of City</v>
      </c>
      <c r="W4394" t="str" cm="1">
        <f t="array" ref="W4394">_xlfn.IFS(
    L4394="CCS", "CCS",
    L4394="Type 2", "Type 2",
    L4394="CHAdeMO", "CHAdeMO",
    L4394="Tesla", "Tesla",
    L4394="CCS, Type 2", "CCS, Type 2",
    L4394="Type 2, CCS", "CCS, Type 2",
    L4394="CHAdeMO, Type 2", "CHAdeMO, Type 2",
    L4394="Type 2, CHAdeMO", "CHAdeMO, Type 2",
    L4394="CCS, Tesla", "CCS, Tesla",
    L4394="Tesla, CCS", "CCS, Tesla",
    L4394="Tesla, Type 2", "Tesla, Type 2",
    L4394="Type 2, Tesla", "Tesla, Type 2",
    L4394="CCS, CHAdeMO", "CCS, CHAdeMO",
    L4394="CHAdeMO, CCS", "CCS, CHAdeMO",
    L4394="CHAdeMO, Tesla", "CHAdeMO, Tesla",
    L4394="Tesla, CHAdeMO", "CHAdeMO, Tesla"
)</f>
        <v>CHAdeMO, Tesla</v>
      </c>
    </row>
    <row r="4395" spans="1:23" x14ac:dyDescent="0.25">
      <c r="A4395" t="s">
        <v>8787</v>
      </c>
      <c r="B4395">
        <v>19.1815</v>
      </c>
      <c r="C4395">
        <v>72.802390000000003</v>
      </c>
      <c r="D4395" t="s">
        <v>8788</v>
      </c>
      <c r="E4395" t="s">
        <v>27</v>
      </c>
      <c r="F4395">
        <v>0.15</v>
      </c>
      <c r="G4395" t="s">
        <v>20</v>
      </c>
      <c r="H4395">
        <v>12.9</v>
      </c>
      <c r="I4395">
        <v>32</v>
      </c>
      <c r="J4395" t="s">
        <v>46</v>
      </c>
      <c r="K4395">
        <v>350</v>
      </c>
      <c r="L4395" t="s">
        <v>43</v>
      </c>
      <c r="M4395">
        <v>2010</v>
      </c>
      <c r="N4395" t="s">
        <v>35</v>
      </c>
      <c r="O4395">
        <v>3.8</v>
      </c>
      <c r="P4395">
        <v>5</v>
      </c>
      <c r="Q4395" t="s">
        <v>24</v>
      </c>
      <c r="R4395">
        <v>58</v>
      </c>
      <c r="S4395">
        <f t="shared" si="204"/>
        <v>1856</v>
      </c>
      <c r="T4395">
        <f t="shared" si="205"/>
        <v>278.39999999999998</v>
      </c>
      <c r="U4395" s="2">
        <f t="shared" si="206"/>
        <v>0.15625</v>
      </c>
      <c r="V4395" t="str" cm="1">
        <f t="array" ref="V4395">_xlfn.IFS(H4395&lt;5,"Urban",H4395&lt;=12,"Sub-Urban",H4395&gt;12,"Out Of City")</f>
        <v>Out Of City</v>
      </c>
      <c r="W4395" t="str" cm="1">
        <f t="array" ref="W4395">_xlfn.IFS(
    L4395="CCS", "CCS",
    L4395="Type 2", "Type 2",
    L4395="CHAdeMO", "CHAdeMO",
    L4395="Tesla", "Tesla",
    L4395="CCS, Type 2", "CCS, Type 2",
    L4395="Type 2, CCS", "CCS, Type 2",
    L4395="CHAdeMO, Type 2", "CHAdeMO, Type 2",
    L4395="Type 2, CHAdeMO", "CHAdeMO, Type 2",
    L4395="CCS, Tesla", "CCS, Tesla",
    L4395="Tesla, CCS", "CCS, Tesla",
    L4395="Tesla, Type 2", "Tesla, Type 2",
    L4395="Type 2, Tesla", "Tesla, Type 2",
    L4395="CCS, CHAdeMO", "CCS, CHAdeMO",
    L4395="CHAdeMO, CCS", "CCS, CHAdeMO",
    L4395="CHAdeMO, Tesla", "CHAdeMO, Tesla",
    L4395="Tesla, CHAdeMO", "CHAdeMO, Tesla"
)</f>
        <v>CCS</v>
      </c>
    </row>
    <row r="4396" spans="1:23" x14ac:dyDescent="0.25">
      <c r="A4396" t="s">
        <v>8789</v>
      </c>
      <c r="B4396">
        <v>13.788539</v>
      </c>
      <c r="C4396">
        <v>100.534944</v>
      </c>
      <c r="D4396" t="s">
        <v>8790</v>
      </c>
      <c r="E4396" t="s">
        <v>38</v>
      </c>
      <c r="F4396">
        <v>0.48</v>
      </c>
      <c r="G4396" t="s">
        <v>20</v>
      </c>
      <c r="H4396">
        <v>11.15</v>
      </c>
      <c r="I4396">
        <v>29</v>
      </c>
      <c r="J4396" t="s">
        <v>39</v>
      </c>
      <c r="K4396">
        <v>50</v>
      </c>
      <c r="L4396" t="s">
        <v>43</v>
      </c>
      <c r="M4396">
        <v>2010</v>
      </c>
      <c r="N4396" t="s">
        <v>35</v>
      </c>
      <c r="O4396">
        <v>4.3</v>
      </c>
      <c r="P4396">
        <v>8</v>
      </c>
      <c r="Q4396" t="s">
        <v>24</v>
      </c>
      <c r="R4396">
        <v>18</v>
      </c>
      <c r="S4396">
        <f t="shared" si="204"/>
        <v>522</v>
      </c>
      <c r="T4396">
        <f t="shared" si="205"/>
        <v>250.56</v>
      </c>
      <c r="U4396" s="2">
        <f t="shared" si="206"/>
        <v>0.27586206896551724</v>
      </c>
      <c r="V4396" t="str" cm="1">
        <f t="array" ref="V4396">_xlfn.IFS(H4396&lt;5,"Urban",H4396&lt;=12,"Sub-Urban",H4396&gt;12,"Out Of City")</f>
        <v>Sub-Urban</v>
      </c>
      <c r="W4396" t="str" cm="1">
        <f t="array" ref="W4396">_xlfn.IFS(
    L4396="CCS", "CCS",
    L4396="Type 2", "Type 2",
    L4396="CHAdeMO", "CHAdeMO",
    L4396="Tesla", "Tesla",
    L4396="CCS, Type 2", "CCS, Type 2",
    L4396="Type 2, CCS", "CCS, Type 2",
    L4396="CHAdeMO, Type 2", "CHAdeMO, Type 2",
    L4396="Type 2, CHAdeMO", "CHAdeMO, Type 2",
    L4396="CCS, Tesla", "CCS, Tesla",
    L4396="Tesla, CCS", "CCS, Tesla",
    L4396="Tesla, Type 2", "Tesla, Type 2",
    L4396="Type 2, Tesla", "Tesla, Type 2",
    L4396="CCS, CHAdeMO", "CCS, CHAdeMO",
    L4396="CHAdeMO, CCS", "CCS, CHAdeMO",
    L4396="CHAdeMO, Tesla", "CHAdeMO, Tesla",
    L4396="Tesla, CHAdeMO", "CHAdeMO, Tesla"
)</f>
        <v>CCS</v>
      </c>
    </row>
    <row r="4397" spans="1:23" x14ac:dyDescent="0.25">
      <c r="A4397" t="s">
        <v>8791</v>
      </c>
      <c r="B4397">
        <v>34.163632999999997</v>
      </c>
      <c r="C4397">
        <v>-118.332904</v>
      </c>
      <c r="D4397" t="s">
        <v>8792</v>
      </c>
      <c r="E4397" t="s">
        <v>19</v>
      </c>
      <c r="F4397">
        <v>0.44</v>
      </c>
      <c r="G4397" s="1" t="s">
        <v>9985</v>
      </c>
      <c r="H4397">
        <v>7.68</v>
      </c>
      <c r="I4397">
        <v>12</v>
      </c>
      <c r="J4397" t="s">
        <v>33</v>
      </c>
      <c r="K4397">
        <v>22</v>
      </c>
      <c r="L4397" t="s">
        <v>104</v>
      </c>
      <c r="M4397">
        <v>2022</v>
      </c>
      <c r="N4397" t="s">
        <v>35</v>
      </c>
      <c r="O4397">
        <v>3</v>
      </c>
      <c r="P4397">
        <v>5</v>
      </c>
      <c r="Q4397" t="s">
        <v>48</v>
      </c>
      <c r="R4397">
        <v>40</v>
      </c>
      <c r="S4397">
        <f t="shared" si="204"/>
        <v>480</v>
      </c>
      <c r="T4397">
        <f t="shared" si="205"/>
        <v>211.2</v>
      </c>
      <c r="U4397" s="2">
        <f t="shared" si="206"/>
        <v>0.41666666666666669</v>
      </c>
      <c r="V4397" t="str" cm="1">
        <f t="array" ref="V4397">_xlfn.IFS(H4397&lt;5,"Urban",H4397&lt;=12,"Sub-Urban",H4397&gt;12,"Out Of City")</f>
        <v>Sub-Urban</v>
      </c>
      <c r="W4397" t="str" cm="1">
        <f t="array" ref="W4397">_xlfn.IFS(
    L4397="CCS", "CCS",
    L4397="Type 2", "Type 2",
    L4397="CHAdeMO", "CHAdeMO",
    L4397="Tesla", "Tesla",
    L4397="CCS, Type 2", "CCS, Type 2",
    L4397="Type 2, CCS", "CCS, Type 2",
    L4397="CHAdeMO, Type 2", "CHAdeMO, Type 2",
    L4397="Type 2, CHAdeMO", "CHAdeMO, Type 2",
    L4397="CCS, Tesla", "CCS, Tesla",
    L4397="Tesla, CCS", "CCS, Tesla",
    L4397="Tesla, Type 2", "Tesla, Type 2",
    L4397="Type 2, Tesla", "Tesla, Type 2",
    L4397="CCS, CHAdeMO", "CCS, CHAdeMO",
    L4397="CHAdeMO, CCS", "CCS, CHAdeMO",
    L4397="CHAdeMO, Tesla", "CHAdeMO, Tesla",
    L4397="Tesla, CHAdeMO", "CHAdeMO, Tesla"
)</f>
        <v>CHAdeMO, Type 2</v>
      </c>
    </row>
    <row r="4398" spans="1:23" x14ac:dyDescent="0.25">
      <c r="A4398" t="s">
        <v>8793</v>
      </c>
      <c r="B4398">
        <v>55.836934999999997</v>
      </c>
      <c r="C4398">
        <v>37.524304999999998</v>
      </c>
      <c r="D4398" t="s">
        <v>8794</v>
      </c>
      <c r="E4398" t="s">
        <v>19</v>
      </c>
      <c r="F4398">
        <v>0.13</v>
      </c>
      <c r="G4398" s="1" t="s">
        <v>9985</v>
      </c>
      <c r="H4398">
        <v>11.49</v>
      </c>
      <c r="I4398">
        <v>28</v>
      </c>
      <c r="J4398" t="s">
        <v>21</v>
      </c>
      <c r="K4398">
        <v>150</v>
      </c>
      <c r="L4398" t="s">
        <v>34</v>
      </c>
      <c r="M4398">
        <v>2014</v>
      </c>
      <c r="N4398" t="s">
        <v>35</v>
      </c>
      <c r="O4398">
        <v>4.0999999999999996</v>
      </c>
      <c r="P4398">
        <v>6</v>
      </c>
      <c r="Q4398" t="s">
        <v>48</v>
      </c>
      <c r="R4398">
        <v>20</v>
      </c>
      <c r="S4398">
        <f t="shared" si="204"/>
        <v>560</v>
      </c>
      <c r="T4398">
        <f t="shared" si="205"/>
        <v>72.8</v>
      </c>
      <c r="U4398" s="2">
        <f t="shared" si="206"/>
        <v>0.21428571428571427</v>
      </c>
      <c r="V4398" t="str" cm="1">
        <f t="array" ref="V4398">_xlfn.IFS(H4398&lt;5,"Urban",H4398&lt;=12,"Sub-Urban",H4398&gt;12,"Out Of City")</f>
        <v>Sub-Urban</v>
      </c>
      <c r="W4398" t="str" cm="1">
        <f t="array" ref="W4398">_xlfn.IFS(
    L4398="CCS", "CCS",
    L4398="Type 2", "Type 2",
    L4398="CHAdeMO", "CHAdeMO",
    L4398="Tesla", "Tesla",
    L4398="CCS, Type 2", "CCS, Type 2",
    L4398="Type 2, CCS", "CCS, Type 2",
    L4398="CHAdeMO, Type 2", "CHAdeMO, Type 2",
    L4398="Type 2, CHAdeMO", "CHAdeMO, Type 2",
    L4398="CCS, Tesla", "CCS, Tesla",
    L4398="Tesla, CCS", "CCS, Tesla",
    L4398="Tesla, Type 2", "Tesla, Type 2",
    L4398="Type 2, Tesla", "Tesla, Type 2",
    L4398="CCS, CHAdeMO", "CCS, CHAdeMO",
    L4398="CHAdeMO, CCS", "CCS, CHAdeMO",
    L4398="CHAdeMO, Tesla", "CHAdeMO, Tesla",
    L4398="Tesla, CHAdeMO", "CHAdeMO, Tesla"
)</f>
        <v>CCS, Type 2</v>
      </c>
    </row>
    <row r="4399" spans="1:23" x14ac:dyDescent="0.25">
      <c r="A4399" t="s">
        <v>8795</v>
      </c>
      <c r="B4399">
        <v>-23.667719999999999</v>
      </c>
      <c r="C4399">
        <v>-46.658737000000002</v>
      </c>
      <c r="D4399" t="s">
        <v>8796</v>
      </c>
      <c r="E4399" t="s">
        <v>27</v>
      </c>
      <c r="F4399">
        <v>0.44</v>
      </c>
      <c r="G4399" t="s">
        <v>20</v>
      </c>
      <c r="H4399">
        <v>10.92</v>
      </c>
      <c r="I4399">
        <v>19</v>
      </c>
      <c r="J4399" t="s">
        <v>21</v>
      </c>
      <c r="K4399">
        <v>22</v>
      </c>
      <c r="L4399" t="s">
        <v>104</v>
      </c>
      <c r="M4399">
        <v>2013</v>
      </c>
      <c r="N4399" t="s">
        <v>35</v>
      </c>
      <c r="O4399">
        <v>3.2</v>
      </c>
      <c r="P4399">
        <v>1</v>
      </c>
      <c r="Q4399" t="s">
        <v>29</v>
      </c>
      <c r="R4399">
        <v>50</v>
      </c>
      <c r="S4399">
        <f t="shared" si="204"/>
        <v>950</v>
      </c>
      <c r="T4399">
        <f t="shared" si="205"/>
        <v>418</v>
      </c>
      <c r="U4399" s="2">
        <f t="shared" si="206"/>
        <v>5.2631578947368418E-2</v>
      </c>
      <c r="V4399" t="str" cm="1">
        <f t="array" ref="V4399">_xlfn.IFS(H4399&lt;5,"Urban",H4399&lt;=12,"Sub-Urban",H4399&gt;12,"Out Of City")</f>
        <v>Sub-Urban</v>
      </c>
      <c r="W4399" t="str" cm="1">
        <f t="array" ref="W4399">_xlfn.IFS(
    L4399="CCS", "CCS",
    L4399="Type 2", "Type 2",
    L4399="CHAdeMO", "CHAdeMO",
    L4399="Tesla", "Tesla",
    L4399="CCS, Type 2", "CCS, Type 2",
    L4399="Type 2, CCS", "CCS, Type 2",
    L4399="CHAdeMO, Type 2", "CHAdeMO, Type 2",
    L4399="Type 2, CHAdeMO", "CHAdeMO, Type 2",
    L4399="CCS, Tesla", "CCS, Tesla",
    L4399="Tesla, CCS", "CCS, Tesla",
    L4399="Tesla, Type 2", "Tesla, Type 2",
    L4399="Type 2, Tesla", "Tesla, Type 2",
    L4399="CCS, CHAdeMO", "CCS, CHAdeMO",
    L4399="CHAdeMO, CCS", "CCS, CHAdeMO",
    L4399="CHAdeMO, Tesla", "CHAdeMO, Tesla",
    L4399="Tesla, CHAdeMO", "CHAdeMO, Tesla"
)</f>
        <v>CHAdeMO, Type 2</v>
      </c>
    </row>
    <row r="4400" spans="1:23" x14ac:dyDescent="0.25">
      <c r="A4400" t="s">
        <v>8797</v>
      </c>
      <c r="B4400">
        <v>55.842281999999997</v>
      </c>
      <c r="C4400">
        <v>37.695459</v>
      </c>
      <c r="D4400" t="s">
        <v>8798</v>
      </c>
      <c r="E4400" t="s">
        <v>27</v>
      </c>
      <c r="F4400">
        <v>0.1</v>
      </c>
      <c r="G4400" s="1" t="s">
        <v>9985</v>
      </c>
      <c r="H4400">
        <v>19.95</v>
      </c>
      <c r="I4400">
        <v>55</v>
      </c>
      <c r="J4400" t="s">
        <v>33</v>
      </c>
      <c r="K4400">
        <v>350</v>
      </c>
      <c r="L4400" t="s">
        <v>104</v>
      </c>
      <c r="M4400">
        <v>2016</v>
      </c>
      <c r="N4400" t="s">
        <v>35</v>
      </c>
      <c r="O4400">
        <v>3.7</v>
      </c>
      <c r="P4400">
        <v>3</v>
      </c>
      <c r="Q4400" t="s">
        <v>29</v>
      </c>
      <c r="R4400">
        <v>51</v>
      </c>
      <c r="S4400">
        <f t="shared" si="204"/>
        <v>2805</v>
      </c>
      <c r="T4400">
        <f t="shared" si="205"/>
        <v>280.5</v>
      </c>
      <c r="U4400" s="2">
        <f t="shared" si="206"/>
        <v>5.4545454545454543E-2</v>
      </c>
      <c r="V4400" t="str" cm="1">
        <f t="array" ref="V4400">_xlfn.IFS(H4400&lt;5,"Urban",H4400&lt;=12,"Sub-Urban",H4400&gt;12,"Out Of City")</f>
        <v>Out Of City</v>
      </c>
      <c r="W4400" t="str" cm="1">
        <f t="array" ref="W4400">_xlfn.IFS(
    L4400="CCS", "CCS",
    L4400="Type 2", "Type 2",
    L4400="CHAdeMO", "CHAdeMO",
    L4400="Tesla", "Tesla",
    L4400="CCS, Type 2", "CCS, Type 2",
    L4400="Type 2, CCS", "CCS, Type 2",
    L4400="CHAdeMO, Type 2", "CHAdeMO, Type 2",
    L4400="Type 2, CHAdeMO", "CHAdeMO, Type 2",
    L4400="CCS, Tesla", "CCS, Tesla",
    L4400="Tesla, CCS", "CCS, Tesla",
    L4400="Tesla, Type 2", "Tesla, Type 2",
    L4400="Type 2, Tesla", "Tesla, Type 2",
    L4400="CCS, CHAdeMO", "CCS, CHAdeMO",
    L4400="CHAdeMO, CCS", "CCS, CHAdeMO",
    L4400="CHAdeMO, Tesla", "CHAdeMO, Tesla",
    L4400="Tesla, CHAdeMO", "CHAdeMO, Tesla"
)</f>
        <v>CHAdeMO, Type 2</v>
      </c>
    </row>
    <row r="4401" spans="1:23" x14ac:dyDescent="0.25">
      <c r="A4401" t="s">
        <v>8799</v>
      </c>
      <c r="B4401">
        <v>37.898515000000003</v>
      </c>
      <c r="C4401">
        <v>-122.31182099999999</v>
      </c>
      <c r="D4401" t="s">
        <v>8800</v>
      </c>
      <c r="E4401" t="s">
        <v>38</v>
      </c>
      <c r="F4401">
        <v>0.24</v>
      </c>
      <c r="G4401" t="s">
        <v>32</v>
      </c>
      <c r="H4401">
        <v>9.1199999999999992</v>
      </c>
      <c r="I4401">
        <v>68</v>
      </c>
      <c r="J4401" t="s">
        <v>47</v>
      </c>
      <c r="K4401">
        <v>50</v>
      </c>
      <c r="L4401" t="s">
        <v>61</v>
      </c>
      <c r="M4401">
        <v>2018</v>
      </c>
      <c r="N4401" t="s">
        <v>35</v>
      </c>
      <c r="O4401">
        <v>3.9</v>
      </c>
      <c r="P4401">
        <v>2</v>
      </c>
      <c r="Q4401" t="s">
        <v>24</v>
      </c>
      <c r="R4401">
        <v>12</v>
      </c>
      <c r="S4401">
        <f t="shared" si="204"/>
        <v>816</v>
      </c>
      <c r="T4401">
        <f t="shared" si="205"/>
        <v>195.84</v>
      </c>
      <c r="U4401" s="2">
        <f t="shared" si="206"/>
        <v>2.9411764705882353E-2</v>
      </c>
      <c r="V4401" t="str" cm="1">
        <f t="array" ref="V4401">_xlfn.IFS(H4401&lt;5,"Urban",H4401&lt;=12,"Sub-Urban",H4401&gt;12,"Out Of City")</f>
        <v>Sub-Urban</v>
      </c>
      <c r="W4401" t="str" cm="1">
        <f t="array" ref="W4401">_xlfn.IFS(
    L4401="CCS", "CCS",
    L4401="Type 2", "Type 2",
    L4401="CHAdeMO", "CHAdeMO",
    L4401="Tesla", "Tesla",
    L4401="CCS, Type 2", "CCS, Type 2",
    L4401="Type 2, CCS", "CCS, Type 2",
    L4401="CHAdeMO, Type 2", "CHAdeMO, Type 2",
    L4401="Type 2, CHAdeMO", "CHAdeMO, Type 2",
    L4401="CCS, Tesla", "CCS, Tesla",
    L4401="Tesla, CCS", "CCS, Tesla",
    L4401="Tesla, Type 2", "Tesla, Type 2",
    L4401="Type 2, Tesla", "Tesla, Type 2",
    L4401="CCS, CHAdeMO", "CCS, CHAdeMO",
    L4401="CHAdeMO, CCS", "CCS, CHAdeMO",
    L4401="CHAdeMO, Tesla", "CHAdeMO, Tesla",
    L4401="Tesla, CHAdeMO", "CHAdeMO, Tesla"
)</f>
        <v>CHAdeMO, Tesla</v>
      </c>
    </row>
    <row r="4402" spans="1:23" x14ac:dyDescent="0.25">
      <c r="A4402" t="s">
        <v>8801</v>
      </c>
      <c r="B4402">
        <v>-43.097675000000002</v>
      </c>
      <c r="C4402">
        <v>-7.9977929999999997</v>
      </c>
      <c r="D4402" t="s">
        <v>8802</v>
      </c>
      <c r="E4402" t="s">
        <v>38</v>
      </c>
      <c r="F4402">
        <v>0.39</v>
      </c>
      <c r="G4402" t="s">
        <v>20</v>
      </c>
      <c r="H4402">
        <v>5.65</v>
      </c>
      <c r="I4402">
        <v>80</v>
      </c>
      <c r="J4402" t="s">
        <v>33</v>
      </c>
      <c r="K4402">
        <v>22</v>
      </c>
      <c r="L4402" t="s">
        <v>80</v>
      </c>
      <c r="M4402">
        <v>2012</v>
      </c>
      <c r="N4402" t="s">
        <v>35</v>
      </c>
      <c r="O4402">
        <v>4.3</v>
      </c>
      <c r="P4402">
        <v>4</v>
      </c>
      <c r="Q4402" t="s">
        <v>29</v>
      </c>
      <c r="R4402">
        <v>12</v>
      </c>
      <c r="S4402">
        <f t="shared" si="204"/>
        <v>960</v>
      </c>
      <c r="T4402">
        <f t="shared" si="205"/>
        <v>374.40000000000003</v>
      </c>
      <c r="U4402" s="2">
        <f t="shared" si="206"/>
        <v>0.05</v>
      </c>
      <c r="V4402" t="str" cm="1">
        <f t="array" ref="V4402">_xlfn.IFS(H4402&lt;5,"Urban",H4402&lt;=12,"Sub-Urban",H4402&gt;12,"Out Of City")</f>
        <v>Sub-Urban</v>
      </c>
      <c r="W4402" t="str" cm="1">
        <f t="array" ref="W4402">_xlfn.IFS(
    L4402="CCS", "CCS",
    L4402="Type 2", "Type 2",
    L4402="CHAdeMO", "CHAdeMO",
    L4402="Tesla", "Tesla",
    L4402="CCS, Type 2", "CCS, Type 2",
    L4402="Type 2, CCS", "CCS, Type 2",
    L4402="CHAdeMO, Type 2", "CHAdeMO, Type 2",
    L4402="Type 2, CHAdeMO", "CHAdeMO, Type 2",
    L4402="CCS, Tesla", "CCS, Tesla",
    L4402="Tesla, CCS", "CCS, Tesla",
    L4402="Tesla, Type 2", "Tesla, Type 2",
    L4402="Type 2, Tesla", "Tesla, Type 2",
    L4402="CCS, CHAdeMO", "CCS, CHAdeMO",
    L4402="CHAdeMO, CCS", "CCS, CHAdeMO",
    L4402="CHAdeMO, Tesla", "CHAdeMO, Tesla",
    L4402="Tesla, CHAdeMO", "CHAdeMO, Tesla"
)</f>
        <v>CHAdeMO, Type 2</v>
      </c>
    </row>
    <row r="4403" spans="1:23" x14ac:dyDescent="0.25">
      <c r="A4403" t="s">
        <v>8803</v>
      </c>
      <c r="B4403">
        <v>-33.799649000000002</v>
      </c>
      <c r="C4403">
        <v>151.25486599999999</v>
      </c>
      <c r="D4403" t="s">
        <v>8804</v>
      </c>
      <c r="E4403" t="s">
        <v>27</v>
      </c>
      <c r="F4403">
        <v>0.11</v>
      </c>
      <c r="G4403" t="s">
        <v>32</v>
      </c>
      <c r="H4403">
        <v>11.72</v>
      </c>
      <c r="I4403">
        <v>38</v>
      </c>
      <c r="J4403" t="s">
        <v>39</v>
      </c>
      <c r="K4403">
        <v>50</v>
      </c>
      <c r="L4403" t="s">
        <v>43</v>
      </c>
      <c r="M4403">
        <v>2011</v>
      </c>
      <c r="N4403" t="s">
        <v>23</v>
      </c>
      <c r="O4403">
        <v>4.0999999999999996</v>
      </c>
      <c r="P4403">
        <v>4</v>
      </c>
      <c r="Q4403" t="s">
        <v>48</v>
      </c>
      <c r="R4403">
        <v>53</v>
      </c>
      <c r="S4403">
        <f t="shared" si="204"/>
        <v>2014</v>
      </c>
      <c r="T4403">
        <f t="shared" si="205"/>
        <v>221.54</v>
      </c>
      <c r="U4403" s="2">
        <f t="shared" si="206"/>
        <v>0.10526315789473684</v>
      </c>
      <c r="V4403" t="str" cm="1">
        <f t="array" ref="V4403">_xlfn.IFS(H4403&lt;5,"Urban",H4403&lt;=12,"Sub-Urban",H4403&gt;12,"Out Of City")</f>
        <v>Sub-Urban</v>
      </c>
      <c r="W4403" t="str" cm="1">
        <f t="array" ref="W4403">_xlfn.IFS(
    L4403="CCS", "CCS",
    L4403="Type 2", "Type 2",
    L4403="CHAdeMO", "CHAdeMO",
    L4403="Tesla", "Tesla",
    L4403="CCS, Type 2", "CCS, Type 2",
    L4403="Type 2, CCS", "CCS, Type 2",
    L4403="CHAdeMO, Type 2", "CHAdeMO, Type 2",
    L4403="Type 2, CHAdeMO", "CHAdeMO, Type 2",
    L4403="CCS, Tesla", "CCS, Tesla",
    L4403="Tesla, CCS", "CCS, Tesla",
    L4403="Tesla, Type 2", "Tesla, Type 2",
    L4403="Type 2, Tesla", "Tesla, Type 2",
    L4403="CCS, CHAdeMO", "CCS, CHAdeMO",
    L4403="CHAdeMO, CCS", "CCS, CHAdeMO",
    L4403="CHAdeMO, Tesla", "CHAdeMO, Tesla",
    L4403="Tesla, CHAdeMO", "CHAdeMO, Tesla"
)</f>
        <v>CCS</v>
      </c>
    </row>
    <row r="4404" spans="1:23" x14ac:dyDescent="0.25">
      <c r="A4404" t="s">
        <v>8805</v>
      </c>
      <c r="B4404">
        <v>13.832336</v>
      </c>
      <c r="C4404">
        <v>100.498287</v>
      </c>
      <c r="D4404" t="s">
        <v>8806</v>
      </c>
      <c r="E4404" t="s">
        <v>27</v>
      </c>
      <c r="F4404">
        <v>0.47</v>
      </c>
      <c r="G4404" t="s">
        <v>20</v>
      </c>
      <c r="H4404">
        <v>2.58</v>
      </c>
      <c r="I4404">
        <v>16</v>
      </c>
      <c r="J4404" t="s">
        <v>39</v>
      </c>
      <c r="K4404">
        <v>50</v>
      </c>
      <c r="L4404" t="s">
        <v>43</v>
      </c>
      <c r="M4404">
        <v>2014</v>
      </c>
      <c r="N4404" t="s">
        <v>35</v>
      </c>
      <c r="O4404">
        <v>3.5</v>
      </c>
      <c r="P4404">
        <v>1</v>
      </c>
      <c r="Q4404" t="s">
        <v>24</v>
      </c>
      <c r="R4404">
        <v>47</v>
      </c>
      <c r="S4404">
        <f t="shared" si="204"/>
        <v>752</v>
      </c>
      <c r="T4404">
        <f t="shared" si="205"/>
        <v>353.44</v>
      </c>
      <c r="U4404" s="2">
        <f t="shared" si="206"/>
        <v>6.25E-2</v>
      </c>
      <c r="V4404" t="str" cm="1">
        <f t="array" ref="V4404">_xlfn.IFS(H4404&lt;5,"Urban",H4404&lt;=12,"Sub-Urban",H4404&gt;12,"Out Of City")</f>
        <v>Urban</v>
      </c>
      <c r="W4404" t="str" cm="1">
        <f t="array" ref="W4404">_xlfn.IFS(
    L4404="CCS", "CCS",
    L4404="Type 2", "Type 2",
    L4404="CHAdeMO", "CHAdeMO",
    L4404="Tesla", "Tesla",
    L4404="CCS, Type 2", "CCS, Type 2",
    L4404="Type 2, CCS", "CCS, Type 2",
    L4404="CHAdeMO, Type 2", "CHAdeMO, Type 2",
    L4404="Type 2, CHAdeMO", "CHAdeMO, Type 2",
    L4404="CCS, Tesla", "CCS, Tesla",
    L4404="Tesla, CCS", "CCS, Tesla",
    L4404="Tesla, Type 2", "Tesla, Type 2",
    L4404="Type 2, Tesla", "Tesla, Type 2",
    L4404="CCS, CHAdeMO", "CCS, CHAdeMO",
    L4404="CHAdeMO, CCS", "CCS, CHAdeMO",
    L4404="CHAdeMO, Tesla", "CHAdeMO, Tesla",
    L4404="Tesla, CHAdeMO", "CHAdeMO, Tesla"
)</f>
        <v>CCS</v>
      </c>
    </row>
    <row r="4405" spans="1:23" x14ac:dyDescent="0.25">
      <c r="A4405" t="s">
        <v>8807</v>
      </c>
      <c r="B4405">
        <v>37.768002000000003</v>
      </c>
      <c r="C4405">
        <v>-122.41227000000001</v>
      </c>
      <c r="D4405" t="s">
        <v>8808</v>
      </c>
      <c r="E4405" t="s">
        <v>27</v>
      </c>
      <c r="F4405">
        <v>0.22</v>
      </c>
      <c r="G4405" s="1" t="s">
        <v>9985</v>
      </c>
      <c r="H4405">
        <v>7.14</v>
      </c>
      <c r="I4405">
        <v>61</v>
      </c>
      <c r="J4405" t="s">
        <v>33</v>
      </c>
      <c r="K4405">
        <v>50</v>
      </c>
      <c r="L4405" t="s">
        <v>43</v>
      </c>
      <c r="M4405">
        <v>2012</v>
      </c>
      <c r="N4405" t="s">
        <v>35</v>
      </c>
      <c r="O4405">
        <v>3</v>
      </c>
      <c r="P4405">
        <v>6</v>
      </c>
      <c r="Q4405" t="s">
        <v>24</v>
      </c>
      <c r="R4405">
        <v>58</v>
      </c>
      <c r="S4405">
        <f t="shared" si="204"/>
        <v>3538</v>
      </c>
      <c r="T4405">
        <f t="shared" si="205"/>
        <v>778.36</v>
      </c>
      <c r="U4405" s="2">
        <f t="shared" si="206"/>
        <v>9.8360655737704916E-2</v>
      </c>
      <c r="V4405" t="str" cm="1">
        <f t="array" ref="V4405">_xlfn.IFS(H4405&lt;5,"Urban",H4405&lt;=12,"Sub-Urban",H4405&gt;12,"Out Of City")</f>
        <v>Sub-Urban</v>
      </c>
      <c r="W4405" t="str" cm="1">
        <f t="array" ref="W4405">_xlfn.IFS(
    L4405="CCS", "CCS",
    L4405="Type 2", "Type 2",
    L4405="CHAdeMO", "CHAdeMO",
    L4405="Tesla", "Tesla",
    L4405="CCS, Type 2", "CCS, Type 2",
    L4405="Type 2, CCS", "CCS, Type 2",
    L4405="CHAdeMO, Type 2", "CHAdeMO, Type 2",
    L4405="Type 2, CHAdeMO", "CHAdeMO, Type 2",
    L4405="CCS, Tesla", "CCS, Tesla",
    L4405="Tesla, CCS", "CCS, Tesla",
    L4405="Tesla, Type 2", "Tesla, Type 2",
    L4405="Type 2, Tesla", "Tesla, Type 2",
    L4405="CCS, CHAdeMO", "CCS, CHAdeMO",
    L4405="CHAdeMO, CCS", "CCS, CHAdeMO",
    L4405="CHAdeMO, Tesla", "CHAdeMO, Tesla",
    L4405="Tesla, CHAdeMO", "CHAdeMO, Tesla"
)</f>
        <v>CCS</v>
      </c>
    </row>
    <row r="4406" spans="1:23" x14ac:dyDescent="0.25">
      <c r="A4406" t="s">
        <v>8809</v>
      </c>
      <c r="B4406">
        <v>34.022489999999998</v>
      </c>
      <c r="C4406">
        <v>-118.26709099999999</v>
      </c>
      <c r="D4406" t="s">
        <v>8810</v>
      </c>
      <c r="E4406" t="s">
        <v>19</v>
      </c>
      <c r="F4406">
        <v>0.22</v>
      </c>
      <c r="G4406" t="s">
        <v>32</v>
      </c>
      <c r="H4406">
        <v>5.1100000000000003</v>
      </c>
      <c r="I4406">
        <v>57</v>
      </c>
      <c r="J4406" t="s">
        <v>39</v>
      </c>
      <c r="K4406">
        <v>22</v>
      </c>
      <c r="L4406" t="s">
        <v>111</v>
      </c>
      <c r="M4406">
        <v>2022</v>
      </c>
      <c r="N4406" t="s">
        <v>23</v>
      </c>
      <c r="O4406">
        <v>4.2</v>
      </c>
      <c r="P4406">
        <v>6</v>
      </c>
      <c r="Q4406" t="s">
        <v>24</v>
      </c>
      <c r="R4406">
        <v>24</v>
      </c>
      <c r="S4406">
        <f t="shared" si="204"/>
        <v>1368</v>
      </c>
      <c r="T4406">
        <f t="shared" si="205"/>
        <v>300.95999999999998</v>
      </c>
      <c r="U4406" s="2">
        <f t="shared" si="206"/>
        <v>0.10526315789473684</v>
      </c>
      <c r="V4406" t="str" cm="1">
        <f t="array" ref="V4406">_xlfn.IFS(H4406&lt;5,"Urban",H4406&lt;=12,"Sub-Urban",H4406&gt;12,"Out Of City")</f>
        <v>Sub-Urban</v>
      </c>
      <c r="W4406" t="str" cm="1">
        <f t="array" ref="W4406">_xlfn.IFS(
    L4406="CCS", "CCS",
    L4406="Type 2", "Type 2",
    L4406="CHAdeMO", "CHAdeMO",
    L4406="Tesla", "Tesla",
    L4406="CCS, Type 2", "CCS, Type 2",
    L4406="Type 2, CCS", "CCS, Type 2",
    L4406="CHAdeMO, Type 2", "CHAdeMO, Type 2",
    L4406="Type 2, CHAdeMO", "CHAdeMO, Type 2",
    L4406="CCS, Tesla", "CCS, Tesla",
    L4406="Tesla, CCS", "CCS, Tesla",
    L4406="Tesla, Type 2", "Tesla, Type 2",
    L4406="Type 2, Tesla", "Tesla, Type 2",
    L4406="CCS, CHAdeMO", "CCS, CHAdeMO",
    L4406="CHAdeMO, CCS", "CCS, CHAdeMO",
    L4406="CHAdeMO, Tesla", "CHAdeMO, Tesla",
    L4406="Tesla, CHAdeMO", "CHAdeMO, Tesla"
)</f>
        <v>CCS, Type 2</v>
      </c>
    </row>
    <row r="4407" spans="1:23" x14ac:dyDescent="0.25">
      <c r="A4407" t="s">
        <v>8811</v>
      </c>
      <c r="B4407">
        <v>37.727409000000002</v>
      </c>
      <c r="C4407">
        <v>-122.471391</v>
      </c>
      <c r="D4407" t="s">
        <v>8812</v>
      </c>
      <c r="E4407" t="s">
        <v>27</v>
      </c>
      <c r="F4407">
        <v>0.4</v>
      </c>
      <c r="G4407" t="s">
        <v>20</v>
      </c>
      <c r="H4407">
        <v>2.94</v>
      </c>
      <c r="I4407">
        <v>62</v>
      </c>
      <c r="J4407" t="s">
        <v>46</v>
      </c>
      <c r="K4407">
        <v>150</v>
      </c>
      <c r="L4407" t="s">
        <v>22</v>
      </c>
      <c r="M4407">
        <v>2019</v>
      </c>
      <c r="N4407" t="s">
        <v>35</v>
      </c>
      <c r="O4407">
        <v>3.4</v>
      </c>
      <c r="P4407">
        <v>9</v>
      </c>
      <c r="Q4407" t="s">
        <v>24</v>
      </c>
      <c r="R4407">
        <v>56</v>
      </c>
      <c r="S4407">
        <f t="shared" si="204"/>
        <v>3472</v>
      </c>
      <c r="T4407">
        <f t="shared" si="205"/>
        <v>1388.8000000000002</v>
      </c>
      <c r="U4407" s="2">
        <f t="shared" si="206"/>
        <v>0.14516129032258066</v>
      </c>
      <c r="V4407" t="str" cm="1">
        <f t="array" ref="V4407">_xlfn.IFS(H4407&lt;5,"Urban",H4407&lt;=12,"Sub-Urban",H4407&gt;12,"Out Of City")</f>
        <v>Urban</v>
      </c>
      <c r="W4407" t="str" cm="1">
        <f t="array" ref="W4407">_xlfn.IFS(
    L4407="CCS", "CCS",
    L4407="Type 2", "Type 2",
    L4407="CHAdeMO", "CHAdeMO",
    L4407="Tesla", "Tesla",
    L4407="CCS, Type 2", "CCS, Type 2",
    L4407="Type 2, CCS", "CCS, Type 2",
    L4407="CHAdeMO, Type 2", "CHAdeMO, Type 2",
    L4407="Type 2, CHAdeMO", "CHAdeMO, Type 2",
    L4407="CCS, Tesla", "CCS, Tesla",
    L4407="Tesla, CCS", "CCS, Tesla",
    L4407="Tesla, Type 2", "Tesla, Type 2",
    L4407="Type 2, Tesla", "Tesla, Type 2",
    L4407="CCS, CHAdeMO", "CCS, CHAdeMO",
    L4407="CHAdeMO, CCS", "CCS, CHAdeMO",
    L4407="CHAdeMO, Tesla", "CHAdeMO, Tesla",
    L4407="Tesla, CHAdeMO", "CHAdeMO, Tesla"
)</f>
        <v>CCS, CHAdeMO</v>
      </c>
    </row>
    <row r="4408" spans="1:23" x14ac:dyDescent="0.25">
      <c r="A4408" t="s">
        <v>8813</v>
      </c>
      <c r="B4408">
        <v>37.876944999999999</v>
      </c>
      <c r="C4408">
        <v>-122.335292</v>
      </c>
      <c r="D4408" t="s">
        <v>8814</v>
      </c>
      <c r="E4408" t="s">
        <v>38</v>
      </c>
      <c r="F4408">
        <v>0.25</v>
      </c>
      <c r="G4408" s="1" t="s">
        <v>9985</v>
      </c>
      <c r="H4408">
        <v>12.68</v>
      </c>
      <c r="I4408">
        <v>97</v>
      </c>
      <c r="J4408" t="s">
        <v>33</v>
      </c>
      <c r="K4408">
        <v>22</v>
      </c>
      <c r="L4408" t="s">
        <v>43</v>
      </c>
      <c r="M4408">
        <v>2015</v>
      </c>
      <c r="N4408" t="s">
        <v>23</v>
      </c>
      <c r="O4408">
        <v>4.3</v>
      </c>
      <c r="P4408">
        <v>10</v>
      </c>
      <c r="Q4408" t="s">
        <v>29</v>
      </c>
      <c r="R4408">
        <v>12</v>
      </c>
      <c r="S4408">
        <f t="shared" si="204"/>
        <v>1164</v>
      </c>
      <c r="T4408">
        <f t="shared" si="205"/>
        <v>291</v>
      </c>
      <c r="U4408" s="2">
        <f t="shared" si="206"/>
        <v>0.10309278350515463</v>
      </c>
      <c r="V4408" t="str" cm="1">
        <f t="array" ref="V4408">_xlfn.IFS(H4408&lt;5,"Urban",H4408&lt;=12,"Sub-Urban",H4408&gt;12,"Out Of City")</f>
        <v>Out Of City</v>
      </c>
      <c r="W4408" t="str" cm="1">
        <f t="array" ref="W4408">_xlfn.IFS(
    L4408="CCS", "CCS",
    L4408="Type 2", "Type 2",
    L4408="CHAdeMO", "CHAdeMO",
    L4408="Tesla", "Tesla",
    L4408="CCS, Type 2", "CCS, Type 2",
    L4408="Type 2, CCS", "CCS, Type 2",
    L4408="CHAdeMO, Type 2", "CHAdeMO, Type 2",
    L4408="Type 2, CHAdeMO", "CHAdeMO, Type 2",
    L4408="CCS, Tesla", "CCS, Tesla",
    L4408="Tesla, CCS", "CCS, Tesla",
    L4408="Tesla, Type 2", "Tesla, Type 2",
    L4408="Type 2, Tesla", "Tesla, Type 2",
    L4408="CCS, CHAdeMO", "CCS, CHAdeMO",
    L4408="CHAdeMO, CCS", "CCS, CHAdeMO",
    L4408="CHAdeMO, Tesla", "CHAdeMO, Tesla",
    L4408="Tesla, CHAdeMO", "CHAdeMO, Tesla"
)</f>
        <v>CCS</v>
      </c>
    </row>
    <row r="4409" spans="1:23" x14ac:dyDescent="0.25">
      <c r="A4409" t="s">
        <v>8815</v>
      </c>
      <c r="B4409">
        <v>19.527004999999999</v>
      </c>
      <c r="C4409">
        <v>-99.037540000000007</v>
      </c>
      <c r="D4409" t="s">
        <v>8816</v>
      </c>
      <c r="E4409" t="s">
        <v>19</v>
      </c>
      <c r="F4409">
        <v>0.19</v>
      </c>
      <c r="G4409" s="1" t="s">
        <v>9985</v>
      </c>
      <c r="H4409">
        <v>5.29</v>
      </c>
      <c r="I4409">
        <v>49</v>
      </c>
      <c r="J4409" t="s">
        <v>21</v>
      </c>
      <c r="K4409">
        <v>22</v>
      </c>
      <c r="L4409" t="s">
        <v>47</v>
      </c>
      <c r="M4409">
        <v>2019</v>
      </c>
      <c r="N4409" t="s">
        <v>35</v>
      </c>
      <c r="O4409">
        <v>4</v>
      </c>
      <c r="P4409">
        <v>9</v>
      </c>
      <c r="Q4409" t="s">
        <v>48</v>
      </c>
      <c r="R4409">
        <v>31</v>
      </c>
      <c r="S4409">
        <f t="shared" si="204"/>
        <v>1519</v>
      </c>
      <c r="T4409">
        <f t="shared" si="205"/>
        <v>288.61</v>
      </c>
      <c r="U4409" s="2">
        <f t="shared" si="206"/>
        <v>0.18367346938775511</v>
      </c>
      <c r="V4409" t="str" cm="1">
        <f t="array" ref="V4409">_xlfn.IFS(H4409&lt;5,"Urban",H4409&lt;=12,"Sub-Urban",H4409&gt;12,"Out Of City")</f>
        <v>Sub-Urban</v>
      </c>
      <c r="W4409" t="str" cm="1">
        <f t="array" ref="W4409">_xlfn.IFS(
    L4409="CCS", "CCS",
    L4409="Type 2", "Type 2",
    L4409="CHAdeMO", "CHAdeMO",
    L4409="Tesla", "Tesla",
    L4409="CCS, Type 2", "CCS, Type 2",
    L4409="Type 2, CCS", "CCS, Type 2",
    L4409="CHAdeMO, Type 2", "CHAdeMO, Type 2",
    L4409="Type 2, CHAdeMO", "CHAdeMO, Type 2",
    L4409="CCS, Tesla", "CCS, Tesla",
    L4409="Tesla, CCS", "CCS, Tesla",
    L4409="Tesla, Type 2", "Tesla, Type 2",
    L4409="Type 2, Tesla", "Tesla, Type 2",
    L4409="CCS, CHAdeMO", "CCS, CHAdeMO",
    L4409="CHAdeMO, CCS", "CCS, CHAdeMO",
    L4409="CHAdeMO, Tesla", "CHAdeMO, Tesla",
    L4409="Tesla, CHAdeMO", "CHAdeMO, Tesla"
)</f>
        <v>Tesla</v>
      </c>
    </row>
    <row r="4410" spans="1:23" x14ac:dyDescent="0.25">
      <c r="A4410" t="s">
        <v>8817</v>
      </c>
      <c r="B4410">
        <v>-33.768416999999999</v>
      </c>
      <c r="C4410">
        <v>151.21155400000001</v>
      </c>
      <c r="D4410" t="s">
        <v>8818</v>
      </c>
      <c r="E4410" t="s">
        <v>19</v>
      </c>
      <c r="F4410">
        <v>0.37</v>
      </c>
      <c r="G4410" t="s">
        <v>32</v>
      </c>
      <c r="H4410">
        <v>3.09</v>
      </c>
      <c r="I4410">
        <v>22</v>
      </c>
      <c r="J4410" t="s">
        <v>33</v>
      </c>
      <c r="K4410">
        <v>350</v>
      </c>
      <c r="L4410" t="s">
        <v>77</v>
      </c>
      <c r="M4410">
        <v>2019</v>
      </c>
      <c r="N4410" t="s">
        <v>23</v>
      </c>
      <c r="O4410">
        <v>4.5999999999999996</v>
      </c>
      <c r="P4410">
        <v>4</v>
      </c>
      <c r="Q4410" t="s">
        <v>48</v>
      </c>
      <c r="R4410">
        <v>30</v>
      </c>
      <c r="S4410">
        <f t="shared" si="204"/>
        <v>660</v>
      </c>
      <c r="T4410">
        <f t="shared" si="205"/>
        <v>244.2</v>
      </c>
      <c r="U4410" s="2">
        <f t="shared" si="206"/>
        <v>0.18181818181818182</v>
      </c>
      <c r="V4410" t="str" cm="1">
        <f t="array" ref="V4410">_xlfn.IFS(H4410&lt;5,"Urban",H4410&lt;=12,"Sub-Urban",H4410&gt;12,"Out Of City")</f>
        <v>Urban</v>
      </c>
      <c r="W4410" t="str" cm="1">
        <f t="array" ref="W4410">_xlfn.IFS(
    L4410="CCS", "CCS",
    L4410="Type 2", "Type 2",
    L4410="CHAdeMO", "CHAdeMO",
    L4410="Tesla", "Tesla",
    L4410="CCS, Type 2", "CCS, Type 2",
    L4410="Type 2, CCS", "CCS, Type 2",
    L4410="CHAdeMO, Type 2", "CHAdeMO, Type 2",
    L4410="Type 2, CHAdeMO", "CHAdeMO, Type 2",
    L4410="CCS, Tesla", "CCS, Tesla",
    L4410="Tesla, CCS", "CCS, Tesla",
    L4410="Tesla, Type 2", "Tesla, Type 2",
    L4410="Type 2, Tesla", "Tesla, Type 2",
    L4410="CCS, CHAdeMO", "CCS, CHAdeMO",
    L4410="CHAdeMO, CCS", "CCS, CHAdeMO",
    L4410="CHAdeMO, Tesla", "CHAdeMO, Tesla",
    L4410="Tesla, CHAdeMO", "CHAdeMO, Tesla"
)</f>
        <v>CHAdeMO</v>
      </c>
    </row>
    <row r="4411" spans="1:23" x14ac:dyDescent="0.25">
      <c r="A4411" t="s">
        <v>8819</v>
      </c>
      <c r="B4411">
        <v>55.886426</v>
      </c>
      <c r="C4411">
        <v>37.546889</v>
      </c>
      <c r="D4411" t="s">
        <v>8820</v>
      </c>
      <c r="E4411" t="s">
        <v>27</v>
      </c>
      <c r="F4411">
        <v>0.28999999999999998</v>
      </c>
      <c r="G4411" s="1" t="s">
        <v>9985</v>
      </c>
      <c r="H4411">
        <v>19.170000000000002</v>
      </c>
      <c r="I4411">
        <v>30</v>
      </c>
      <c r="J4411" t="s">
        <v>39</v>
      </c>
      <c r="K4411">
        <v>150</v>
      </c>
      <c r="L4411" t="s">
        <v>43</v>
      </c>
      <c r="M4411">
        <v>2020</v>
      </c>
      <c r="N4411" t="s">
        <v>23</v>
      </c>
      <c r="O4411">
        <v>4.9000000000000004</v>
      </c>
      <c r="P4411">
        <v>3</v>
      </c>
      <c r="Q4411" t="s">
        <v>48</v>
      </c>
      <c r="R4411">
        <v>45</v>
      </c>
      <c r="S4411">
        <f t="shared" si="204"/>
        <v>1350</v>
      </c>
      <c r="T4411">
        <f t="shared" si="205"/>
        <v>391.5</v>
      </c>
      <c r="U4411" s="2">
        <f t="shared" si="206"/>
        <v>0.1</v>
      </c>
      <c r="V4411" t="str" cm="1">
        <f t="array" ref="V4411">_xlfn.IFS(H4411&lt;5,"Urban",H4411&lt;=12,"Sub-Urban",H4411&gt;12,"Out Of City")</f>
        <v>Out Of City</v>
      </c>
      <c r="W4411" t="str" cm="1">
        <f t="array" ref="W4411">_xlfn.IFS(
    L4411="CCS", "CCS",
    L4411="Type 2", "Type 2",
    L4411="CHAdeMO", "CHAdeMO",
    L4411="Tesla", "Tesla",
    L4411="CCS, Type 2", "CCS, Type 2",
    L4411="Type 2, CCS", "CCS, Type 2",
    L4411="CHAdeMO, Type 2", "CHAdeMO, Type 2",
    L4411="Type 2, CHAdeMO", "CHAdeMO, Type 2",
    L4411="CCS, Tesla", "CCS, Tesla",
    L4411="Tesla, CCS", "CCS, Tesla",
    L4411="Tesla, Type 2", "Tesla, Type 2",
    L4411="Type 2, Tesla", "Tesla, Type 2",
    L4411="CCS, CHAdeMO", "CCS, CHAdeMO",
    L4411="CHAdeMO, CCS", "CCS, CHAdeMO",
    L4411="CHAdeMO, Tesla", "CHAdeMO, Tesla",
    L4411="Tesla, CHAdeMO", "CHAdeMO, Tesla"
)</f>
        <v>CCS</v>
      </c>
    </row>
    <row r="4412" spans="1:23" x14ac:dyDescent="0.25">
      <c r="A4412" t="s">
        <v>8821</v>
      </c>
      <c r="B4412">
        <v>-72.081241000000006</v>
      </c>
      <c r="C4412">
        <v>-178.87002799999999</v>
      </c>
      <c r="D4412" t="s">
        <v>8822</v>
      </c>
      <c r="E4412" t="s">
        <v>38</v>
      </c>
      <c r="F4412">
        <v>0.22</v>
      </c>
      <c r="G4412" t="s">
        <v>20</v>
      </c>
      <c r="H4412">
        <v>3.01</v>
      </c>
      <c r="I4412">
        <v>66</v>
      </c>
      <c r="J4412" t="s">
        <v>46</v>
      </c>
      <c r="K4412">
        <v>50</v>
      </c>
      <c r="L4412" t="s">
        <v>51</v>
      </c>
      <c r="M4412">
        <v>2012</v>
      </c>
      <c r="N4412" t="s">
        <v>23</v>
      </c>
      <c r="O4412">
        <v>4.8</v>
      </c>
      <c r="P4412">
        <v>1</v>
      </c>
      <c r="Q4412" t="s">
        <v>48</v>
      </c>
      <c r="R4412">
        <v>9</v>
      </c>
      <c r="S4412">
        <f t="shared" si="204"/>
        <v>594</v>
      </c>
      <c r="T4412">
        <f t="shared" si="205"/>
        <v>130.68</v>
      </c>
      <c r="U4412" s="2">
        <f t="shared" si="206"/>
        <v>1.5151515151515152E-2</v>
      </c>
      <c r="V4412" t="str" cm="1">
        <f t="array" ref="V4412">_xlfn.IFS(H4412&lt;5,"Urban",H4412&lt;=12,"Sub-Urban",H4412&gt;12,"Out Of City")</f>
        <v>Urban</v>
      </c>
      <c r="W4412" t="str" cm="1">
        <f t="array" ref="W4412">_xlfn.IFS(
    L4412="CCS", "CCS",
    L4412="Type 2", "Type 2",
    L4412="CHAdeMO", "CHAdeMO",
    L4412="Tesla", "Tesla",
    L4412="CCS, Type 2", "CCS, Type 2",
    L4412="Type 2, CCS", "CCS, Type 2",
    L4412="CHAdeMO, Type 2", "CHAdeMO, Type 2",
    L4412="Type 2, CHAdeMO", "CHAdeMO, Type 2",
    L4412="CCS, Tesla", "CCS, Tesla",
    L4412="Tesla, CCS", "CCS, Tesla",
    L4412="Tesla, Type 2", "Tesla, Type 2",
    L4412="Type 2, Tesla", "Tesla, Type 2",
    L4412="CCS, CHAdeMO", "CCS, CHAdeMO",
    L4412="CHAdeMO, CCS", "CCS, CHAdeMO",
    L4412="CHAdeMO, Tesla", "CHAdeMO, Tesla",
    L4412="Tesla, CHAdeMO", "CHAdeMO, Tesla"
)</f>
        <v>CCS, Tesla</v>
      </c>
    </row>
    <row r="4413" spans="1:23" x14ac:dyDescent="0.25">
      <c r="A4413" t="s">
        <v>8823</v>
      </c>
      <c r="B4413">
        <v>-23.631402999999999</v>
      </c>
      <c r="C4413">
        <v>-46.546860000000002</v>
      </c>
      <c r="D4413" t="s">
        <v>8824</v>
      </c>
      <c r="E4413" t="s">
        <v>27</v>
      </c>
      <c r="F4413">
        <v>0.23</v>
      </c>
      <c r="G4413" t="s">
        <v>20</v>
      </c>
      <c r="H4413">
        <v>12.66</v>
      </c>
      <c r="I4413">
        <v>54</v>
      </c>
      <c r="J4413" t="s">
        <v>46</v>
      </c>
      <c r="K4413">
        <v>150</v>
      </c>
      <c r="L4413" t="s">
        <v>61</v>
      </c>
      <c r="M4413">
        <v>2022</v>
      </c>
      <c r="N4413" t="s">
        <v>35</v>
      </c>
      <c r="O4413">
        <v>3.6</v>
      </c>
      <c r="P4413">
        <v>6</v>
      </c>
      <c r="Q4413" t="s">
        <v>48</v>
      </c>
      <c r="R4413">
        <v>53</v>
      </c>
      <c r="S4413">
        <f t="shared" si="204"/>
        <v>2862</v>
      </c>
      <c r="T4413">
        <f t="shared" si="205"/>
        <v>658.26</v>
      </c>
      <c r="U4413" s="2">
        <f t="shared" si="206"/>
        <v>0.1111111111111111</v>
      </c>
      <c r="V4413" t="str" cm="1">
        <f t="array" ref="V4413">_xlfn.IFS(H4413&lt;5,"Urban",H4413&lt;=12,"Sub-Urban",H4413&gt;12,"Out Of City")</f>
        <v>Out Of City</v>
      </c>
      <c r="W4413" t="str" cm="1">
        <f t="array" ref="W4413">_xlfn.IFS(
    L4413="CCS", "CCS",
    L4413="Type 2", "Type 2",
    L4413="CHAdeMO", "CHAdeMO",
    L4413="Tesla", "Tesla",
    L4413="CCS, Type 2", "CCS, Type 2",
    L4413="Type 2, CCS", "CCS, Type 2",
    L4413="CHAdeMO, Type 2", "CHAdeMO, Type 2",
    L4413="Type 2, CHAdeMO", "CHAdeMO, Type 2",
    L4413="CCS, Tesla", "CCS, Tesla",
    L4413="Tesla, CCS", "CCS, Tesla",
    L4413="Tesla, Type 2", "Tesla, Type 2",
    L4413="Type 2, Tesla", "Tesla, Type 2",
    L4413="CCS, CHAdeMO", "CCS, CHAdeMO",
    L4413="CHAdeMO, CCS", "CCS, CHAdeMO",
    L4413="CHAdeMO, Tesla", "CHAdeMO, Tesla",
    L4413="Tesla, CHAdeMO", "CHAdeMO, Tesla"
)</f>
        <v>CHAdeMO, Tesla</v>
      </c>
    </row>
    <row r="4414" spans="1:23" x14ac:dyDescent="0.25">
      <c r="A4414" t="s">
        <v>8825</v>
      </c>
      <c r="B4414">
        <v>34.078263</v>
      </c>
      <c r="C4414">
        <v>-118.232119</v>
      </c>
      <c r="D4414" t="s">
        <v>8826</v>
      </c>
      <c r="E4414" t="s">
        <v>19</v>
      </c>
      <c r="F4414">
        <v>0.18</v>
      </c>
      <c r="G4414" s="1" t="s">
        <v>9985</v>
      </c>
      <c r="H4414">
        <v>6.96</v>
      </c>
      <c r="I4414">
        <v>94</v>
      </c>
      <c r="J4414" t="s">
        <v>47</v>
      </c>
      <c r="K4414">
        <v>150</v>
      </c>
      <c r="L4414" t="s">
        <v>61</v>
      </c>
      <c r="M4414">
        <v>2019</v>
      </c>
      <c r="N4414" t="s">
        <v>35</v>
      </c>
      <c r="O4414">
        <v>4.8</v>
      </c>
      <c r="P4414">
        <v>9</v>
      </c>
      <c r="Q4414" t="s">
        <v>29</v>
      </c>
      <c r="R4414">
        <v>36</v>
      </c>
      <c r="S4414">
        <f t="shared" si="204"/>
        <v>3384</v>
      </c>
      <c r="T4414">
        <f t="shared" si="205"/>
        <v>609.12</v>
      </c>
      <c r="U4414" s="2">
        <f t="shared" si="206"/>
        <v>9.5744680851063829E-2</v>
      </c>
      <c r="V4414" t="str" cm="1">
        <f t="array" ref="V4414">_xlfn.IFS(H4414&lt;5,"Urban",H4414&lt;=12,"Sub-Urban",H4414&gt;12,"Out Of City")</f>
        <v>Sub-Urban</v>
      </c>
      <c r="W4414" t="str" cm="1">
        <f t="array" ref="W4414">_xlfn.IFS(
    L4414="CCS", "CCS",
    L4414="Type 2", "Type 2",
    L4414="CHAdeMO", "CHAdeMO",
    L4414="Tesla", "Tesla",
    L4414="CCS, Type 2", "CCS, Type 2",
    L4414="Type 2, CCS", "CCS, Type 2",
    L4414="CHAdeMO, Type 2", "CHAdeMO, Type 2",
    L4414="Type 2, CHAdeMO", "CHAdeMO, Type 2",
    L4414="CCS, Tesla", "CCS, Tesla",
    L4414="Tesla, CCS", "CCS, Tesla",
    L4414="Tesla, Type 2", "Tesla, Type 2",
    L4414="Type 2, Tesla", "Tesla, Type 2",
    L4414="CCS, CHAdeMO", "CCS, CHAdeMO",
    L4414="CHAdeMO, CCS", "CCS, CHAdeMO",
    L4414="CHAdeMO, Tesla", "CHAdeMO, Tesla",
    L4414="Tesla, CHAdeMO", "CHAdeMO, Tesla"
)</f>
        <v>CHAdeMO, Tesla</v>
      </c>
    </row>
    <row r="4415" spans="1:23" x14ac:dyDescent="0.25">
      <c r="A4415" t="s">
        <v>8827</v>
      </c>
      <c r="B4415">
        <v>18.933453</v>
      </c>
      <c r="C4415">
        <v>72.946009000000004</v>
      </c>
      <c r="D4415" t="s">
        <v>8828</v>
      </c>
      <c r="E4415" t="s">
        <v>38</v>
      </c>
      <c r="F4415">
        <v>0.23</v>
      </c>
      <c r="G4415" t="s">
        <v>32</v>
      </c>
      <c r="H4415">
        <v>5.35</v>
      </c>
      <c r="I4415">
        <v>64</v>
      </c>
      <c r="J4415" t="s">
        <v>47</v>
      </c>
      <c r="K4415">
        <v>150</v>
      </c>
      <c r="L4415" t="s">
        <v>34</v>
      </c>
      <c r="M4415">
        <v>2016</v>
      </c>
      <c r="N4415" t="s">
        <v>23</v>
      </c>
      <c r="O4415">
        <v>4.0999999999999996</v>
      </c>
      <c r="P4415">
        <v>6</v>
      </c>
      <c r="Q4415" t="s">
        <v>29</v>
      </c>
      <c r="R4415">
        <v>11</v>
      </c>
      <c r="S4415">
        <f t="shared" si="204"/>
        <v>704</v>
      </c>
      <c r="T4415">
        <f t="shared" si="205"/>
        <v>161.92000000000002</v>
      </c>
      <c r="U4415" s="2">
        <f t="shared" si="206"/>
        <v>9.375E-2</v>
      </c>
      <c r="V4415" t="str" cm="1">
        <f t="array" ref="V4415">_xlfn.IFS(H4415&lt;5,"Urban",H4415&lt;=12,"Sub-Urban",H4415&gt;12,"Out Of City")</f>
        <v>Sub-Urban</v>
      </c>
      <c r="W4415" t="str" cm="1">
        <f t="array" ref="W4415">_xlfn.IFS(
    L4415="CCS", "CCS",
    L4415="Type 2", "Type 2",
    L4415="CHAdeMO", "CHAdeMO",
    L4415="Tesla", "Tesla",
    L4415="CCS, Type 2", "CCS, Type 2",
    L4415="Type 2, CCS", "CCS, Type 2",
    L4415="CHAdeMO, Type 2", "CHAdeMO, Type 2",
    L4415="Type 2, CHAdeMO", "CHAdeMO, Type 2",
    L4415="CCS, Tesla", "CCS, Tesla",
    L4415="Tesla, CCS", "CCS, Tesla",
    L4415="Tesla, Type 2", "Tesla, Type 2",
    L4415="Type 2, Tesla", "Tesla, Type 2",
    L4415="CCS, CHAdeMO", "CCS, CHAdeMO",
    L4415="CHAdeMO, CCS", "CCS, CHAdeMO",
    L4415="CHAdeMO, Tesla", "CHAdeMO, Tesla",
    L4415="Tesla, CHAdeMO", "CHAdeMO, Tesla"
)</f>
        <v>CCS, Type 2</v>
      </c>
    </row>
    <row r="4416" spans="1:23" x14ac:dyDescent="0.25">
      <c r="A4416" t="s">
        <v>8829</v>
      </c>
      <c r="B4416">
        <v>39.848314000000002</v>
      </c>
      <c r="C4416">
        <v>116.276882</v>
      </c>
      <c r="D4416" t="s">
        <v>8830</v>
      </c>
      <c r="E4416" t="s">
        <v>38</v>
      </c>
      <c r="F4416">
        <v>0.17</v>
      </c>
      <c r="G4416" t="s">
        <v>20</v>
      </c>
      <c r="H4416">
        <v>6.51</v>
      </c>
      <c r="I4416">
        <v>32</v>
      </c>
      <c r="J4416" t="s">
        <v>39</v>
      </c>
      <c r="K4416">
        <v>50</v>
      </c>
      <c r="L4416" t="s">
        <v>43</v>
      </c>
      <c r="M4416">
        <v>2016</v>
      </c>
      <c r="N4416" t="s">
        <v>35</v>
      </c>
      <c r="O4416">
        <v>3.8</v>
      </c>
      <c r="P4416">
        <v>1</v>
      </c>
      <c r="Q4416" t="s">
        <v>29</v>
      </c>
      <c r="R4416">
        <v>13</v>
      </c>
      <c r="S4416">
        <f t="shared" si="204"/>
        <v>416</v>
      </c>
      <c r="T4416">
        <f t="shared" si="205"/>
        <v>70.72</v>
      </c>
      <c r="U4416" s="2">
        <f t="shared" si="206"/>
        <v>3.125E-2</v>
      </c>
      <c r="V4416" t="str" cm="1">
        <f t="array" ref="V4416">_xlfn.IFS(H4416&lt;5,"Urban",H4416&lt;=12,"Sub-Urban",H4416&gt;12,"Out Of City")</f>
        <v>Sub-Urban</v>
      </c>
      <c r="W4416" t="str" cm="1">
        <f t="array" ref="W4416">_xlfn.IFS(
    L4416="CCS", "CCS",
    L4416="Type 2", "Type 2",
    L4416="CHAdeMO", "CHAdeMO",
    L4416="Tesla", "Tesla",
    L4416="CCS, Type 2", "CCS, Type 2",
    L4416="Type 2, CCS", "CCS, Type 2",
    L4416="CHAdeMO, Type 2", "CHAdeMO, Type 2",
    L4416="Type 2, CHAdeMO", "CHAdeMO, Type 2",
    L4416="CCS, Tesla", "CCS, Tesla",
    L4416="Tesla, CCS", "CCS, Tesla",
    L4416="Tesla, Type 2", "Tesla, Type 2",
    L4416="Type 2, Tesla", "Tesla, Type 2",
    L4416="CCS, CHAdeMO", "CCS, CHAdeMO",
    L4416="CHAdeMO, CCS", "CCS, CHAdeMO",
    L4416="CHAdeMO, Tesla", "CHAdeMO, Tesla",
    L4416="Tesla, CHAdeMO", "CHAdeMO, Tesla"
)</f>
        <v>CCS</v>
      </c>
    </row>
    <row r="4417" spans="1:23" x14ac:dyDescent="0.25">
      <c r="A4417" t="s">
        <v>8831</v>
      </c>
      <c r="B4417">
        <v>39.814847999999998</v>
      </c>
      <c r="C4417">
        <v>116.445353</v>
      </c>
      <c r="D4417" t="s">
        <v>8832</v>
      </c>
      <c r="E4417" t="s">
        <v>19</v>
      </c>
      <c r="F4417">
        <v>0.34</v>
      </c>
      <c r="G4417" t="s">
        <v>32</v>
      </c>
      <c r="H4417">
        <v>6.21</v>
      </c>
      <c r="I4417">
        <v>53</v>
      </c>
      <c r="J4417" t="s">
        <v>21</v>
      </c>
      <c r="K4417">
        <v>350</v>
      </c>
      <c r="L4417" t="s">
        <v>51</v>
      </c>
      <c r="M4417">
        <v>2020</v>
      </c>
      <c r="N4417" t="s">
        <v>35</v>
      </c>
      <c r="O4417">
        <v>3.9</v>
      </c>
      <c r="P4417">
        <v>2</v>
      </c>
      <c r="Q4417" t="s">
        <v>29</v>
      </c>
      <c r="R4417">
        <v>29</v>
      </c>
      <c r="S4417">
        <f t="shared" si="204"/>
        <v>1537</v>
      </c>
      <c r="T4417">
        <f t="shared" si="205"/>
        <v>522.58000000000004</v>
      </c>
      <c r="U4417" s="2">
        <f t="shared" si="206"/>
        <v>3.7735849056603772E-2</v>
      </c>
      <c r="V4417" t="str" cm="1">
        <f t="array" ref="V4417">_xlfn.IFS(H4417&lt;5,"Urban",H4417&lt;=12,"Sub-Urban",H4417&gt;12,"Out Of City")</f>
        <v>Sub-Urban</v>
      </c>
      <c r="W4417" t="str" cm="1">
        <f t="array" ref="W4417">_xlfn.IFS(
    L4417="CCS", "CCS",
    L4417="Type 2", "Type 2",
    L4417="CHAdeMO", "CHAdeMO",
    L4417="Tesla", "Tesla",
    L4417="CCS, Type 2", "CCS, Type 2",
    L4417="Type 2, CCS", "CCS, Type 2",
    L4417="CHAdeMO, Type 2", "CHAdeMO, Type 2",
    L4417="Type 2, CHAdeMO", "CHAdeMO, Type 2",
    L4417="CCS, Tesla", "CCS, Tesla",
    L4417="Tesla, CCS", "CCS, Tesla",
    L4417="Tesla, Type 2", "Tesla, Type 2",
    L4417="Type 2, Tesla", "Tesla, Type 2",
    L4417="CCS, CHAdeMO", "CCS, CHAdeMO",
    L4417="CHAdeMO, CCS", "CCS, CHAdeMO",
    L4417="CHAdeMO, Tesla", "CHAdeMO, Tesla",
    L4417="Tesla, CHAdeMO", "CHAdeMO, Tesla"
)</f>
        <v>CCS, Tesla</v>
      </c>
    </row>
    <row r="4418" spans="1:23" x14ac:dyDescent="0.25">
      <c r="A4418" t="s">
        <v>8833</v>
      </c>
      <c r="B4418">
        <v>25.338712999999998</v>
      </c>
      <c r="C4418">
        <v>55.291995</v>
      </c>
      <c r="D4418" t="s">
        <v>8834</v>
      </c>
      <c r="E4418" t="s">
        <v>38</v>
      </c>
      <c r="F4418">
        <v>0.22</v>
      </c>
      <c r="G4418" s="1" t="s">
        <v>9985</v>
      </c>
      <c r="H4418">
        <v>4.24</v>
      </c>
      <c r="I4418">
        <v>57</v>
      </c>
      <c r="J4418" t="s">
        <v>46</v>
      </c>
      <c r="K4418">
        <v>150</v>
      </c>
      <c r="L4418" t="s">
        <v>28</v>
      </c>
      <c r="M4418">
        <v>2013</v>
      </c>
      <c r="N4418" t="s">
        <v>23</v>
      </c>
      <c r="O4418">
        <v>4.4000000000000004</v>
      </c>
      <c r="P4418">
        <v>6</v>
      </c>
      <c r="Q4418" t="s">
        <v>48</v>
      </c>
      <c r="R4418">
        <v>8</v>
      </c>
      <c r="S4418">
        <f t="shared" si="204"/>
        <v>456</v>
      </c>
      <c r="T4418">
        <f t="shared" si="205"/>
        <v>100.32000000000001</v>
      </c>
      <c r="U4418" s="2">
        <f t="shared" si="206"/>
        <v>0.10526315789473684</v>
      </c>
      <c r="V4418" t="str" cm="1">
        <f t="array" ref="V4418">_xlfn.IFS(H4418&lt;5,"Urban",H4418&lt;=12,"Sub-Urban",H4418&gt;12,"Out Of City")</f>
        <v>Urban</v>
      </c>
      <c r="W4418" t="str" cm="1">
        <f t="array" ref="W4418">_xlfn.IFS(
    L4418="CCS", "CCS",
    L4418="Type 2", "Type 2",
    L4418="CHAdeMO", "CHAdeMO",
    L4418="Tesla", "Tesla",
    L4418="CCS, Type 2", "CCS, Type 2",
    L4418="Type 2, CCS", "CCS, Type 2",
    L4418="CHAdeMO, Type 2", "CHAdeMO, Type 2",
    L4418="Type 2, CHAdeMO", "CHAdeMO, Type 2",
    L4418="CCS, Tesla", "CCS, Tesla",
    L4418="Tesla, CCS", "CCS, Tesla",
    L4418="Tesla, Type 2", "Tesla, Type 2",
    L4418="Type 2, Tesla", "Tesla, Type 2",
    L4418="CCS, CHAdeMO", "CCS, CHAdeMO",
    L4418="CHAdeMO, CCS", "CCS, CHAdeMO",
    L4418="CHAdeMO, Tesla", "CHAdeMO, Tesla",
    L4418="Tesla, CHAdeMO", "CHAdeMO, Tesla"
)</f>
        <v>Tesla, Type 2</v>
      </c>
    </row>
    <row r="4419" spans="1:23" x14ac:dyDescent="0.25">
      <c r="A4419" t="s">
        <v>8835</v>
      </c>
      <c r="B4419">
        <v>34.067172999999997</v>
      </c>
      <c r="C4419">
        <v>-118.266497</v>
      </c>
      <c r="D4419" t="s">
        <v>8836</v>
      </c>
      <c r="E4419" t="s">
        <v>19</v>
      </c>
      <c r="F4419">
        <v>0.15</v>
      </c>
      <c r="G4419" t="s">
        <v>32</v>
      </c>
      <c r="H4419">
        <v>6.9</v>
      </c>
      <c r="I4419">
        <v>38</v>
      </c>
      <c r="J4419" t="s">
        <v>39</v>
      </c>
      <c r="K4419">
        <v>22</v>
      </c>
      <c r="L4419" t="s">
        <v>28</v>
      </c>
      <c r="M4419">
        <v>2019</v>
      </c>
      <c r="N4419" t="s">
        <v>35</v>
      </c>
      <c r="O4419">
        <v>4.7</v>
      </c>
      <c r="P4419">
        <v>6</v>
      </c>
      <c r="Q4419" t="s">
        <v>48</v>
      </c>
      <c r="R4419">
        <v>24</v>
      </c>
      <c r="S4419">
        <f t="shared" ref="S4419:S4482" si="207">R4419*I4419</f>
        <v>912</v>
      </c>
      <c r="T4419">
        <f t="shared" ref="T4419:T4482" si="208">F4419*S4419</f>
        <v>136.79999999999998</v>
      </c>
      <c r="U4419" s="2">
        <f t="shared" ref="U4419:U4482" si="209">P4419/I4419</f>
        <v>0.15789473684210525</v>
      </c>
      <c r="V4419" t="str" cm="1">
        <f t="array" ref="V4419">_xlfn.IFS(H4419&lt;5,"Urban",H4419&lt;=12,"Sub-Urban",H4419&gt;12,"Out Of City")</f>
        <v>Sub-Urban</v>
      </c>
      <c r="W4419" t="str" cm="1">
        <f t="array" ref="W4419">_xlfn.IFS(
    L4419="CCS", "CCS",
    L4419="Type 2", "Type 2",
    L4419="CHAdeMO", "CHAdeMO",
    L4419="Tesla", "Tesla",
    L4419="CCS, Type 2", "CCS, Type 2",
    L4419="Type 2, CCS", "CCS, Type 2",
    L4419="CHAdeMO, Type 2", "CHAdeMO, Type 2",
    L4419="Type 2, CHAdeMO", "CHAdeMO, Type 2",
    L4419="CCS, Tesla", "CCS, Tesla",
    L4419="Tesla, CCS", "CCS, Tesla",
    L4419="Tesla, Type 2", "Tesla, Type 2",
    L4419="Type 2, Tesla", "Tesla, Type 2",
    L4419="CCS, CHAdeMO", "CCS, CHAdeMO",
    L4419="CHAdeMO, CCS", "CCS, CHAdeMO",
    L4419="CHAdeMO, Tesla", "CHAdeMO, Tesla",
    L4419="Tesla, CHAdeMO", "CHAdeMO, Tesla"
)</f>
        <v>Tesla, Type 2</v>
      </c>
    </row>
    <row r="4420" spans="1:23" x14ac:dyDescent="0.25">
      <c r="A4420" t="s">
        <v>8837</v>
      </c>
      <c r="B4420">
        <v>55.795285</v>
      </c>
      <c r="C4420">
        <v>37.519677999999999</v>
      </c>
      <c r="D4420" t="s">
        <v>8838</v>
      </c>
      <c r="E4420" t="s">
        <v>27</v>
      </c>
      <c r="F4420">
        <v>0.26</v>
      </c>
      <c r="G4420" s="1" t="s">
        <v>9985</v>
      </c>
      <c r="H4420">
        <v>2.11</v>
      </c>
      <c r="I4420">
        <v>86</v>
      </c>
      <c r="J4420" t="s">
        <v>21</v>
      </c>
      <c r="K4420">
        <v>22</v>
      </c>
      <c r="L4420" t="s">
        <v>40</v>
      </c>
      <c r="M4420">
        <v>2016</v>
      </c>
      <c r="N4420" t="s">
        <v>23</v>
      </c>
      <c r="O4420">
        <v>4.5999999999999996</v>
      </c>
      <c r="P4420">
        <v>7</v>
      </c>
      <c r="Q4420" t="s">
        <v>29</v>
      </c>
      <c r="R4420">
        <v>45</v>
      </c>
      <c r="S4420">
        <f t="shared" si="207"/>
        <v>3870</v>
      </c>
      <c r="T4420">
        <f t="shared" si="208"/>
        <v>1006.2</v>
      </c>
      <c r="U4420" s="2">
        <f t="shared" si="209"/>
        <v>8.1395348837209308E-2</v>
      </c>
      <c r="V4420" t="str" cm="1">
        <f t="array" ref="V4420">_xlfn.IFS(H4420&lt;5,"Urban",H4420&lt;=12,"Sub-Urban",H4420&gt;12,"Out Of City")</f>
        <v>Urban</v>
      </c>
      <c r="W4420" t="str" cm="1">
        <f t="array" ref="W4420">_xlfn.IFS(
    L4420="CCS", "CCS",
    L4420="Type 2", "Type 2",
    L4420="CHAdeMO", "CHAdeMO",
    L4420="Tesla", "Tesla",
    L4420="CCS, Type 2", "CCS, Type 2",
    L4420="Type 2, CCS", "CCS, Type 2",
    L4420="CHAdeMO, Type 2", "CHAdeMO, Type 2",
    L4420="Type 2, CHAdeMO", "CHAdeMO, Type 2",
    L4420="CCS, Tesla", "CCS, Tesla",
    L4420="Tesla, CCS", "CCS, Tesla",
    L4420="Tesla, Type 2", "Tesla, Type 2",
    L4420="Type 2, Tesla", "Tesla, Type 2",
    L4420="CCS, CHAdeMO", "CCS, CHAdeMO",
    L4420="CHAdeMO, CCS", "CCS, CHAdeMO",
    L4420="CHAdeMO, Tesla", "CHAdeMO, Tesla",
    L4420="Tesla, CHAdeMO", "CHAdeMO, Tesla"
)</f>
        <v>Type 2</v>
      </c>
    </row>
    <row r="4421" spans="1:23" x14ac:dyDescent="0.25">
      <c r="A4421" t="s">
        <v>8839</v>
      </c>
      <c r="B4421">
        <v>39.849367999999998</v>
      </c>
      <c r="C4421">
        <v>116.241117</v>
      </c>
      <c r="D4421" t="s">
        <v>8840</v>
      </c>
      <c r="E4421" t="s">
        <v>38</v>
      </c>
      <c r="F4421">
        <v>0.48</v>
      </c>
      <c r="G4421" t="s">
        <v>32</v>
      </c>
      <c r="H4421">
        <v>19.170000000000002</v>
      </c>
      <c r="I4421">
        <v>35</v>
      </c>
      <c r="J4421" t="s">
        <v>33</v>
      </c>
      <c r="K4421">
        <v>50</v>
      </c>
      <c r="L4421" t="s">
        <v>80</v>
      </c>
      <c r="M4421">
        <v>2015</v>
      </c>
      <c r="N4421" t="s">
        <v>35</v>
      </c>
      <c r="O4421">
        <v>4.3</v>
      </c>
      <c r="P4421">
        <v>1</v>
      </c>
      <c r="Q4421" t="s">
        <v>29</v>
      </c>
      <c r="R4421">
        <v>11</v>
      </c>
      <c r="S4421">
        <f t="shared" si="207"/>
        <v>385</v>
      </c>
      <c r="T4421">
        <f t="shared" si="208"/>
        <v>184.79999999999998</v>
      </c>
      <c r="U4421" s="2">
        <f t="shared" si="209"/>
        <v>2.8571428571428571E-2</v>
      </c>
      <c r="V4421" t="str" cm="1">
        <f t="array" ref="V4421">_xlfn.IFS(H4421&lt;5,"Urban",H4421&lt;=12,"Sub-Urban",H4421&gt;12,"Out Of City")</f>
        <v>Out Of City</v>
      </c>
      <c r="W4421" t="str" cm="1">
        <f t="array" ref="W4421">_xlfn.IFS(
    L4421="CCS", "CCS",
    L4421="Type 2", "Type 2",
    L4421="CHAdeMO", "CHAdeMO",
    L4421="Tesla", "Tesla",
    L4421="CCS, Type 2", "CCS, Type 2",
    L4421="Type 2, CCS", "CCS, Type 2",
    L4421="CHAdeMO, Type 2", "CHAdeMO, Type 2",
    L4421="Type 2, CHAdeMO", "CHAdeMO, Type 2",
    L4421="CCS, Tesla", "CCS, Tesla",
    L4421="Tesla, CCS", "CCS, Tesla",
    L4421="Tesla, Type 2", "Tesla, Type 2",
    L4421="Type 2, Tesla", "Tesla, Type 2",
    L4421="CCS, CHAdeMO", "CCS, CHAdeMO",
    L4421="CHAdeMO, CCS", "CCS, CHAdeMO",
    L4421="CHAdeMO, Tesla", "CHAdeMO, Tesla",
    L4421="Tesla, CHAdeMO", "CHAdeMO, Tesla"
)</f>
        <v>CHAdeMO, Type 2</v>
      </c>
    </row>
    <row r="4422" spans="1:23" x14ac:dyDescent="0.25">
      <c r="A4422" t="s">
        <v>8841</v>
      </c>
      <c r="B4422">
        <v>36.320957999999997</v>
      </c>
      <c r="C4422">
        <v>6.9731209999999999</v>
      </c>
      <c r="D4422" t="s">
        <v>8842</v>
      </c>
      <c r="E4422" t="s">
        <v>38</v>
      </c>
      <c r="F4422">
        <v>0.47</v>
      </c>
      <c r="G4422" s="1" t="s">
        <v>9985</v>
      </c>
      <c r="H4422">
        <v>11.99</v>
      </c>
      <c r="I4422">
        <v>95</v>
      </c>
      <c r="J4422" t="s">
        <v>46</v>
      </c>
      <c r="K4422">
        <v>150</v>
      </c>
      <c r="L4422" t="s">
        <v>43</v>
      </c>
      <c r="M4422">
        <v>2012</v>
      </c>
      <c r="N4422" t="s">
        <v>23</v>
      </c>
      <c r="O4422">
        <v>3.8</v>
      </c>
      <c r="P4422">
        <v>7</v>
      </c>
      <c r="Q4422" t="s">
        <v>48</v>
      </c>
      <c r="R4422">
        <v>8</v>
      </c>
      <c r="S4422">
        <f t="shared" si="207"/>
        <v>760</v>
      </c>
      <c r="T4422">
        <f t="shared" si="208"/>
        <v>357.2</v>
      </c>
      <c r="U4422" s="2">
        <f t="shared" si="209"/>
        <v>7.3684210526315783E-2</v>
      </c>
      <c r="V4422" t="str" cm="1">
        <f t="array" ref="V4422">_xlfn.IFS(H4422&lt;5,"Urban",H4422&lt;=12,"Sub-Urban",H4422&gt;12,"Out Of City")</f>
        <v>Sub-Urban</v>
      </c>
      <c r="W4422" t="str" cm="1">
        <f t="array" ref="W4422">_xlfn.IFS(
    L4422="CCS", "CCS",
    L4422="Type 2", "Type 2",
    L4422="CHAdeMO", "CHAdeMO",
    L4422="Tesla", "Tesla",
    L4422="CCS, Type 2", "CCS, Type 2",
    L4422="Type 2, CCS", "CCS, Type 2",
    L4422="CHAdeMO, Type 2", "CHAdeMO, Type 2",
    L4422="Type 2, CHAdeMO", "CHAdeMO, Type 2",
    L4422="CCS, Tesla", "CCS, Tesla",
    L4422="Tesla, CCS", "CCS, Tesla",
    L4422="Tesla, Type 2", "Tesla, Type 2",
    L4422="Type 2, Tesla", "Tesla, Type 2",
    L4422="CCS, CHAdeMO", "CCS, CHAdeMO",
    L4422="CHAdeMO, CCS", "CCS, CHAdeMO",
    L4422="CHAdeMO, Tesla", "CHAdeMO, Tesla",
    L4422="Tesla, CHAdeMO", "CHAdeMO, Tesla"
)</f>
        <v>CCS</v>
      </c>
    </row>
    <row r="4423" spans="1:23" x14ac:dyDescent="0.25">
      <c r="A4423" t="s">
        <v>8843</v>
      </c>
      <c r="B4423">
        <v>19.520544999999998</v>
      </c>
      <c r="C4423">
        <v>-99.055871999999994</v>
      </c>
      <c r="D4423" t="s">
        <v>8844</v>
      </c>
      <c r="E4423" t="s">
        <v>19</v>
      </c>
      <c r="F4423">
        <v>0.31</v>
      </c>
      <c r="G4423" t="s">
        <v>20</v>
      </c>
      <c r="H4423">
        <v>4.8</v>
      </c>
      <c r="I4423">
        <v>97</v>
      </c>
      <c r="J4423" t="s">
        <v>39</v>
      </c>
      <c r="K4423">
        <v>50</v>
      </c>
      <c r="L4423" t="s">
        <v>28</v>
      </c>
      <c r="M4423">
        <v>2021</v>
      </c>
      <c r="N4423" t="s">
        <v>23</v>
      </c>
      <c r="O4423">
        <v>3.6</v>
      </c>
      <c r="P4423">
        <v>2</v>
      </c>
      <c r="Q4423" t="s">
        <v>29</v>
      </c>
      <c r="R4423">
        <v>29</v>
      </c>
      <c r="S4423">
        <f t="shared" si="207"/>
        <v>2813</v>
      </c>
      <c r="T4423">
        <f t="shared" si="208"/>
        <v>872.03</v>
      </c>
      <c r="U4423" s="2">
        <f t="shared" si="209"/>
        <v>2.0618556701030927E-2</v>
      </c>
      <c r="V4423" t="str" cm="1">
        <f t="array" ref="V4423">_xlfn.IFS(H4423&lt;5,"Urban",H4423&lt;=12,"Sub-Urban",H4423&gt;12,"Out Of City")</f>
        <v>Urban</v>
      </c>
      <c r="W4423" t="str" cm="1">
        <f t="array" ref="W4423">_xlfn.IFS(
    L4423="CCS", "CCS",
    L4423="Type 2", "Type 2",
    L4423="CHAdeMO", "CHAdeMO",
    L4423="Tesla", "Tesla",
    L4423="CCS, Type 2", "CCS, Type 2",
    L4423="Type 2, CCS", "CCS, Type 2",
    L4423="CHAdeMO, Type 2", "CHAdeMO, Type 2",
    L4423="Type 2, CHAdeMO", "CHAdeMO, Type 2",
    L4423="CCS, Tesla", "CCS, Tesla",
    L4423="Tesla, CCS", "CCS, Tesla",
    L4423="Tesla, Type 2", "Tesla, Type 2",
    L4423="Type 2, Tesla", "Tesla, Type 2",
    L4423="CCS, CHAdeMO", "CCS, CHAdeMO",
    L4423="CHAdeMO, CCS", "CCS, CHAdeMO",
    L4423="CHAdeMO, Tesla", "CHAdeMO, Tesla",
    L4423="Tesla, CHAdeMO", "CHAdeMO, Tesla"
)</f>
        <v>Tesla, Type 2</v>
      </c>
    </row>
    <row r="4424" spans="1:23" x14ac:dyDescent="0.25">
      <c r="A4424" t="s">
        <v>8845</v>
      </c>
      <c r="B4424">
        <v>19.131661999999999</v>
      </c>
      <c r="C4424">
        <v>72.823909</v>
      </c>
      <c r="D4424" t="s">
        <v>8846</v>
      </c>
      <c r="E4424" t="s">
        <v>27</v>
      </c>
      <c r="F4424">
        <v>0.28999999999999998</v>
      </c>
      <c r="G4424" s="1" t="s">
        <v>9985</v>
      </c>
      <c r="H4424">
        <v>19.18</v>
      </c>
      <c r="I4424">
        <v>54</v>
      </c>
      <c r="J4424" t="s">
        <v>39</v>
      </c>
      <c r="K4424">
        <v>350</v>
      </c>
      <c r="L4424" t="s">
        <v>40</v>
      </c>
      <c r="M4424">
        <v>2013</v>
      </c>
      <c r="N4424" t="s">
        <v>35</v>
      </c>
      <c r="O4424">
        <v>4.4000000000000004</v>
      </c>
      <c r="P4424">
        <v>3</v>
      </c>
      <c r="Q4424" t="s">
        <v>24</v>
      </c>
      <c r="R4424">
        <v>54</v>
      </c>
      <c r="S4424">
        <f t="shared" si="207"/>
        <v>2916</v>
      </c>
      <c r="T4424">
        <f t="shared" si="208"/>
        <v>845.64</v>
      </c>
      <c r="U4424" s="2">
        <f t="shared" si="209"/>
        <v>5.5555555555555552E-2</v>
      </c>
      <c r="V4424" t="str" cm="1">
        <f t="array" ref="V4424">_xlfn.IFS(H4424&lt;5,"Urban",H4424&lt;=12,"Sub-Urban",H4424&gt;12,"Out Of City")</f>
        <v>Out Of City</v>
      </c>
      <c r="W4424" t="str" cm="1">
        <f t="array" ref="W4424">_xlfn.IFS(
    L4424="CCS", "CCS",
    L4424="Type 2", "Type 2",
    L4424="CHAdeMO", "CHAdeMO",
    L4424="Tesla", "Tesla",
    L4424="CCS, Type 2", "CCS, Type 2",
    L4424="Type 2, CCS", "CCS, Type 2",
    L4424="CHAdeMO, Type 2", "CHAdeMO, Type 2",
    L4424="Type 2, CHAdeMO", "CHAdeMO, Type 2",
    L4424="CCS, Tesla", "CCS, Tesla",
    L4424="Tesla, CCS", "CCS, Tesla",
    L4424="Tesla, Type 2", "Tesla, Type 2",
    L4424="Type 2, Tesla", "Tesla, Type 2",
    L4424="CCS, CHAdeMO", "CCS, CHAdeMO",
    L4424="CHAdeMO, CCS", "CCS, CHAdeMO",
    L4424="CHAdeMO, Tesla", "CHAdeMO, Tesla",
    L4424="Tesla, CHAdeMO", "CHAdeMO, Tesla"
)</f>
        <v>Type 2</v>
      </c>
    </row>
    <row r="4425" spans="1:23" x14ac:dyDescent="0.25">
      <c r="A4425" t="s">
        <v>8847</v>
      </c>
      <c r="B4425">
        <v>37.695844000000001</v>
      </c>
      <c r="C4425">
        <v>126.967544</v>
      </c>
      <c r="D4425" t="s">
        <v>8848</v>
      </c>
      <c r="E4425" t="s">
        <v>27</v>
      </c>
      <c r="F4425">
        <v>0.33</v>
      </c>
      <c r="G4425" t="s">
        <v>32</v>
      </c>
      <c r="H4425">
        <v>16.47</v>
      </c>
      <c r="I4425">
        <v>12</v>
      </c>
      <c r="J4425" t="s">
        <v>46</v>
      </c>
      <c r="K4425">
        <v>350</v>
      </c>
      <c r="L4425" t="s">
        <v>118</v>
      </c>
      <c r="M4425">
        <v>2013</v>
      </c>
      <c r="N4425" t="s">
        <v>35</v>
      </c>
      <c r="O4425">
        <v>3.1</v>
      </c>
      <c r="P4425">
        <v>3</v>
      </c>
      <c r="Q4425" t="s">
        <v>48</v>
      </c>
      <c r="R4425">
        <v>51</v>
      </c>
      <c r="S4425">
        <f t="shared" si="207"/>
        <v>612</v>
      </c>
      <c r="T4425">
        <f t="shared" si="208"/>
        <v>201.96</v>
      </c>
      <c r="U4425" s="2">
        <f t="shared" si="209"/>
        <v>0.25</v>
      </c>
      <c r="V4425" t="str" cm="1">
        <f t="array" ref="V4425">_xlfn.IFS(H4425&lt;5,"Urban",H4425&lt;=12,"Sub-Urban",H4425&gt;12,"Out Of City")</f>
        <v>Out Of City</v>
      </c>
      <c r="W4425" t="str" cm="1">
        <f t="array" ref="W4425">_xlfn.IFS(
    L4425="CCS", "CCS",
    L4425="Type 2", "Type 2",
    L4425="CHAdeMO", "CHAdeMO",
    L4425="Tesla", "Tesla",
    L4425="CCS, Type 2", "CCS, Type 2",
    L4425="Type 2, CCS", "CCS, Type 2",
    L4425="CHAdeMO, Type 2", "CHAdeMO, Type 2",
    L4425="Type 2, CHAdeMO", "CHAdeMO, Type 2",
    L4425="CCS, Tesla", "CCS, Tesla",
    L4425="Tesla, CCS", "CCS, Tesla",
    L4425="Tesla, Type 2", "Tesla, Type 2",
    L4425="Type 2, Tesla", "Tesla, Type 2",
    L4425="CCS, CHAdeMO", "CCS, CHAdeMO",
    L4425="CHAdeMO, CCS", "CCS, CHAdeMO",
    L4425="CHAdeMO, Tesla", "CHAdeMO, Tesla",
    L4425="Tesla, CHAdeMO", "CHAdeMO, Tesla"
)</f>
        <v>Tesla, Type 2</v>
      </c>
    </row>
    <row r="4426" spans="1:23" x14ac:dyDescent="0.25">
      <c r="A4426" t="s">
        <v>8849</v>
      </c>
      <c r="B4426">
        <v>55.704441000000003</v>
      </c>
      <c r="C4426">
        <v>37.699257000000003</v>
      </c>
      <c r="D4426" t="s">
        <v>8850</v>
      </c>
      <c r="E4426" t="s">
        <v>27</v>
      </c>
      <c r="F4426">
        <v>0.34</v>
      </c>
      <c r="G4426" t="s">
        <v>32</v>
      </c>
      <c r="H4426">
        <v>13.6</v>
      </c>
      <c r="I4426">
        <v>75</v>
      </c>
      <c r="J4426" t="s">
        <v>46</v>
      </c>
      <c r="K4426">
        <v>22</v>
      </c>
      <c r="L4426" t="s">
        <v>85</v>
      </c>
      <c r="M4426">
        <v>2022</v>
      </c>
      <c r="N4426" t="s">
        <v>35</v>
      </c>
      <c r="O4426">
        <v>4.0999999999999996</v>
      </c>
      <c r="P4426">
        <v>6</v>
      </c>
      <c r="Q4426" t="s">
        <v>24</v>
      </c>
      <c r="R4426">
        <v>49</v>
      </c>
      <c r="S4426">
        <f t="shared" si="207"/>
        <v>3675</v>
      </c>
      <c r="T4426">
        <f t="shared" si="208"/>
        <v>1249.5</v>
      </c>
      <c r="U4426" s="2">
        <f t="shared" si="209"/>
        <v>0.08</v>
      </c>
      <c r="V4426" t="str" cm="1">
        <f t="array" ref="V4426">_xlfn.IFS(H4426&lt;5,"Urban",H4426&lt;=12,"Sub-Urban",H4426&gt;12,"Out Of City")</f>
        <v>Out Of City</v>
      </c>
      <c r="W4426" t="str" cm="1">
        <f t="array" ref="W4426">_xlfn.IFS(
    L4426="CCS", "CCS",
    L4426="Type 2", "Type 2",
    L4426="CHAdeMO", "CHAdeMO",
    L4426="Tesla", "Tesla",
    L4426="CCS, Type 2", "CCS, Type 2",
    L4426="Type 2, CCS", "CCS, Type 2",
    L4426="CHAdeMO, Type 2", "CHAdeMO, Type 2",
    L4426="Type 2, CHAdeMO", "CHAdeMO, Type 2",
    L4426="CCS, Tesla", "CCS, Tesla",
    L4426="Tesla, CCS", "CCS, Tesla",
    L4426="Tesla, Type 2", "Tesla, Type 2",
    L4426="Type 2, Tesla", "Tesla, Type 2",
    L4426="CCS, CHAdeMO", "CCS, CHAdeMO",
    L4426="CHAdeMO, CCS", "CCS, CHAdeMO",
    L4426="CHAdeMO, Tesla", "CHAdeMO, Tesla",
    L4426="Tesla, CHAdeMO", "CHAdeMO, Tesla"
)</f>
        <v>CHAdeMO, Tesla</v>
      </c>
    </row>
    <row r="4427" spans="1:23" x14ac:dyDescent="0.25">
      <c r="A4427" t="s">
        <v>8851</v>
      </c>
      <c r="B4427">
        <v>52.468679999999999</v>
      </c>
      <c r="C4427">
        <v>13.351335000000001</v>
      </c>
      <c r="D4427" t="s">
        <v>8852</v>
      </c>
      <c r="E4427" t="s">
        <v>19</v>
      </c>
      <c r="F4427">
        <v>0.39</v>
      </c>
      <c r="G4427" t="s">
        <v>32</v>
      </c>
      <c r="H4427">
        <v>19.350000000000001</v>
      </c>
      <c r="I4427">
        <v>15</v>
      </c>
      <c r="J4427" t="s">
        <v>21</v>
      </c>
      <c r="K4427">
        <v>22</v>
      </c>
      <c r="L4427" t="s">
        <v>40</v>
      </c>
      <c r="M4427">
        <v>2014</v>
      </c>
      <c r="N4427" t="s">
        <v>23</v>
      </c>
      <c r="O4427">
        <v>3.6</v>
      </c>
      <c r="P4427">
        <v>2</v>
      </c>
      <c r="Q4427" t="s">
        <v>24</v>
      </c>
      <c r="R4427">
        <v>33</v>
      </c>
      <c r="S4427">
        <f t="shared" si="207"/>
        <v>495</v>
      </c>
      <c r="T4427">
        <f t="shared" si="208"/>
        <v>193.05</v>
      </c>
      <c r="U4427" s="2">
        <f t="shared" si="209"/>
        <v>0.13333333333333333</v>
      </c>
      <c r="V4427" t="str" cm="1">
        <f t="array" ref="V4427">_xlfn.IFS(H4427&lt;5,"Urban",H4427&lt;=12,"Sub-Urban",H4427&gt;12,"Out Of City")</f>
        <v>Out Of City</v>
      </c>
      <c r="W4427" t="str" cm="1">
        <f t="array" ref="W4427">_xlfn.IFS(
    L4427="CCS", "CCS",
    L4427="Type 2", "Type 2",
    L4427="CHAdeMO", "CHAdeMO",
    L4427="Tesla", "Tesla",
    L4427="CCS, Type 2", "CCS, Type 2",
    L4427="Type 2, CCS", "CCS, Type 2",
    L4427="CHAdeMO, Type 2", "CHAdeMO, Type 2",
    L4427="Type 2, CHAdeMO", "CHAdeMO, Type 2",
    L4427="CCS, Tesla", "CCS, Tesla",
    L4427="Tesla, CCS", "CCS, Tesla",
    L4427="Tesla, Type 2", "Tesla, Type 2",
    L4427="Type 2, Tesla", "Tesla, Type 2",
    L4427="CCS, CHAdeMO", "CCS, CHAdeMO",
    L4427="CHAdeMO, CCS", "CCS, CHAdeMO",
    L4427="CHAdeMO, Tesla", "CHAdeMO, Tesla",
    L4427="Tesla, CHAdeMO", "CHAdeMO, Tesla"
)</f>
        <v>Type 2</v>
      </c>
    </row>
    <row r="4428" spans="1:23" x14ac:dyDescent="0.25">
      <c r="A4428" t="s">
        <v>8853</v>
      </c>
      <c r="B4428">
        <v>-33.782412000000001</v>
      </c>
      <c r="C4428">
        <v>18.455368</v>
      </c>
      <c r="D4428" t="s">
        <v>8854</v>
      </c>
      <c r="E4428" t="s">
        <v>27</v>
      </c>
      <c r="F4428">
        <v>0.35</v>
      </c>
      <c r="G4428" t="s">
        <v>32</v>
      </c>
      <c r="H4428">
        <v>0.9</v>
      </c>
      <c r="I4428">
        <v>87</v>
      </c>
      <c r="J4428" t="s">
        <v>46</v>
      </c>
      <c r="K4428">
        <v>350</v>
      </c>
      <c r="L4428" t="s">
        <v>40</v>
      </c>
      <c r="M4428">
        <v>2023</v>
      </c>
      <c r="N4428" t="s">
        <v>35</v>
      </c>
      <c r="O4428">
        <v>4.2</v>
      </c>
      <c r="P4428">
        <v>9</v>
      </c>
      <c r="Q4428" t="s">
        <v>29</v>
      </c>
      <c r="R4428">
        <v>57</v>
      </c>
      <c r="S4428">
        <f t="shared" si="207"/>
        <v>4959</v>
      </c>
      <c r="T4428">
        <f t="shared" si="208"/>
        <v>1735.6499999999999</v>
      </c>
      <c r="U4428" s="2">
        <f t="shared" si="209"/>
        <v>0.10344827586206896</v>
      </c>
      <c r="V4428" t="str" cm="1">
        <f t="array" ref="V4428">_xlfn.IFS(H4428&lt;5,"Urban",H4428&lt;=12,"Sub-Urban",H4428&gt;12,"Out Of City")</f>
        <v>Urban</v>
      </c>
      <c r="W4428" t="str" cm="1">
        <f t="array" ref="W4428">_xlfn.IFS(
    L4428="CCS", "CCS",
    L4428="Type 2", "Type 2",
    L4428="CHAdeMO", "CHAdeMO",
    L4428="Tesla", "Tesla",
    L4428="CCS, Type 2", "CCS, Type 2",
    L4428="Type 2, CCS", "CCS, Type 2",
    L4428="CHAdeMO, Type 2", "CHAdeMO, Type 2",
    L4428="Type 2, CHAdeMO", "CHAdeMO, Type 2",
    L4428="CCS, Tesla", "CCS, Tesla",
    L4428="Tesla, CCS", "CCS, Tesla",
    L4428="Tesla, Type 2", "Tesla, Type 2",
    L4428="Type 2, Tesla", "Tesla, Type 2",
    L4428="CCS, CHAdeMO", "CCS, CHAdeMO",
    L4428="CHAdeMO, CCS", "CCS, CHAdeMO",
    L4428="CHAdeMO, Tesla", "CHAdeMO, Tesla",
    L4428="Tesla, CHAdeMO", "CHAdeMO, Tesla"
)</f>
        <v>Type 2</v>
      </c>
    </row>
    <row r="4429" spans="1:23" x14ac:dyDescent="0.25">
      <c r="A4429" t="s">
        <v>8855</v>
      </c>
      <c r="B4429">
        <v>34.054716999999997</v>
      </c>
      <c r="C4429">
        <v>-118.30490899999999</v>
      </c>
      <c r="D4429" t="s">
        <v>8856</v>
      </c>
      <c r="E4429" t="s">
        <v>27</v>
      </c>
      <c r="F4429">
        <v>0.36</v>
      </c>
      <c r="G4429" t="s">
        <v>20</v>
      </c>
      <c r="H4429">
        <v>11.12</v>
      </c>
      <c r="I4429">
        <v>70</v>
      </c>
      <c r="J4429" t="s">
        <v>46</v>
      </c>
      <c r="K4429">
        <v>22</v>
      </c>
      <c r="L4429" t="s">
        <v>28</v>
      </c>
      <c r="M4429">
        <v>2019</v>
      </c>
      <c r="N4429" t="s">
        <v>23</v>
      </c>
      <c r="O4429">
        <v>3.4</v>
      </c>
      <c r="P4429">
        <v>4</v>
      </c>
      <c r="Q4429" t="s">
        <v>48</v>
      </c>
      <c r="R4429">
        <v>57</v>
      </c>
      <c r="S4429">
        <f t="shared" si="207"/>
        <v>3990</v>
      </c>
      <c r="T4429">
        <f t="shared" si="208"/>
        <v>1436.3999999999999</v>
      </c>
      <c r="U4429" s="2">
        <f t="shared" si="209"/>
        <v>5.7142857142857141E-2</v>
      </c>
      <c r="V4429" t="str" cm="1">
        <f t="array" ref="V4429">_xlfn.IFS(H4429&lt;5,"Urban",H4429&lt;=12,"Sub-Urban",H4429&gt;12,"Out Of City")</f>
        <v>Sub-Urban</v>
      </c>
      <c r="W4429" t="str" cm="1">
        <f t="array" ref="W4429">_xlfn.IFS(
    L4429="CCS", "CCS",
    L4429="Type 2", "Type 2",
    L4429="CHAdeMO", "CHAdeMO",
    L4429="Tesla", "Tesla",
    L4429="CCS, Type 2", "CCS, Type 2",
    L4429="Type 2, CCS", "CCS, Type 2",
    L4429="CHAdeMO, Type 2", "CHAdeMO, Type 2",
    L4429="Type 2, CHAdeMO", "CHAdeMO, Type 2",
    L4429="CCS, Tesla", "CCS, Tesla",
    L4429="Tesla, CCS", "CCS, Tesla",
    L4429="Tesla, Type 2", "Tesla, Type 2",
    L4429="Type 2, Tesla", "Tesla, Type 2",
    L4429="CCS, CHAdeMO", "CCS, CHAdeMO",
    L4429="CHAdeMO, CCS", "CCS, CHAdeMO",
    L4429="CHAdeMO, Tesla", "CHAdeMO, Tesla",
    L4429="Tesla, CHAdeMO", "CHAdeMO, Tesla"
)</f>
        <v>Tesla, Type 2</v>
      </c>
    </row>
    <row r="4430" spans="1:23" x14ac:dyDescent="0.25">
      <c r="A4430" t="s">
        <v>8857</v>
      </c>
      <c r="B4430">
        <v>55.892878000000003</v>
      </c>
      <c r="C4430">
        <v>37.564124</v>
      </c>
      <c r="D4430" t="s">
        <v>8858</v>
      </c>
      <c r="E4430" t="s">
        <v>19</v>
      </c>
      <c r="F4430">
        <v>0.45</v>
      </c>
      <c r="G4430" s="1" t="s">
        <v>9985</v>
      </c>
      <c r="H4430">
        <v>6.39</v>
      </c>
      <c r="I4430">
        <v>38</v>
      </c>
      <c r="J4430" t="s">
        <v>21</v>
      </c>
      <c r="K4430">
        <v>22</v>
      </c>
      <c r="L4430" t="s">
        <v>118</v>
      </c>
      <c r="M4430">
        <v>2016</v>
      </c>
      <c r="N4430" t="s">
        <v>23</v>
      </c>
      <c r="O4430">
        <v>3.1</v>
      </c>
      <c r="P4430">
        <v>9</v>
      </c>
      <c r="Q4430" t="s">
        <v>48</v>
      </c>
      <c r="R4430">
        <v>40</v>
      </c>
      <c r="S4430">
        <f t="shared" si="207"/>
        <v>1520</v>
      </c>
      <c r="T4430">
        <f t="shared" si="208"/>
        <v>684</v>
      </c>
      <c r="U4430" s="2">
        <f t="shared" si="209"/>
        <v>0.23684210526315788</v>
      </c>
      <c r="V4430" t="str" cm="1">
        <f t="array" ref="V4430">_xlfn.IFS(H4430&lt;5,"Urban",H4430&lt;=12,"Sub-Urban",H4430&gt;12,"Out Of City")</f>
        <v>Sub-Urban</v>
      </c>
      <c r="W4430" t="str" cm="1">
        <f t="array" ref="W4430">_xlfn.IFS(
    L4430="CCS", "CCS",
    L4430="Type 2", "Type 2",
    L4430="CHAdeMO", "CHAdeMO",
    L4430="Tesla", "Tesla",
    L4430="CCS, Type 2", "CCS, Type 2",
    L4430="Type 2, CCS", "CCS, Type 2",
    L4430="CHAdeMO, Type 2", "CHAdeMO, Type 2",
    L4430="Type 2, CHAdeMO", "CHAdeMO, Type 2",
    L4430="CCS, Tesla", "CCS, Tesla",
    L4430="Tesla, CCS", "CCS, Tesla",
    L4430="Tesla, Type 2", "Tesla, Type 2",
    L4430="Type 2, Tesla", "Tesla, Type 2",
    L4430="CCS, CHAdeMO", "CCS, CHAdeMO",
    L4430="CHAdeMO, CCS", "CCS, CHAdeMO",
    L4430="CHAdeMO, Tesla", "CHAdeMO, Tesla",
    L4430="Tesla, CHAdeMO", "CHAdeMO, Tesla"
)</f>
        <v>Tesla, Type 2</v>
      </c>
    </row>
    <row r="4431" spans="1:23" x14ac:dyDescent="0.25">
      <c r="A4431" t="s">
        <v>8859</v>
      </c>
      <c r="B4431">
        <v>13.870895000000001</v>
      </c>
      <c r="C4431">
        <v>100.523471</v>
      </c>
      <c r="D4431" t="s">
        <v>8860</v>
      </c>
      <c r="E4431" t="s">
        <v>19</v>
      </c>
      <c r="F4431">
        <v>0.26</v>
      </c>
      <c r="G4431" t="s">
        <v>20</v>
      </c>
      <c r="H4431">
        <v>1.47</v>
      </c>
      <c r="I4431">
        <v>17</v>
      </c>
      <c r="J4431" t="s">
        <v>46</v>
      </c>
      <c r="K4431">
        <v>50</v>
      </c>
      <c r="L4431" t="s">
        <v>43</v>
      </c>
      <c r="M4431">
        <v>2022</v>
      </c>
      <c r="N4431" t="s">
        <v>23</v>
      </c>
      <c r="O4431">
        <v>3.7</v>
      </c>
      <c r="P4431">
        <v>4</v>
      </c>
      <c r="Q4431" t="s">
        <v>29</v>
      </c>
      <c r="R4431">
        <v>36</v>
      </c>
      <c r="S4431">
        <f t="shared" si="207"/>
        <v>612</v>
      </c>
      <c r="T4431">
        <f t="shared" si="208"/>
        <v>159.12</v>
      </c>
      <c r="U4431" s="2">
        <f t="shared" si="209"/>
        <v>0.23529411764705882</v>
      </c>
      <c r="V4431" t="str" cm="1">
        <f t="array" ref="V4431">_xlfn.IFS(H4431&lt;5,"Urban",H4431&lt;=12,"Sub-Urban",H4431&gt;12,"Out Of City")</f>
        <v>Urban</v>
      </c>
      <c r="W4431" t="str" cm="1">
        <f t="array" ref="W4431">_xlfn.IFS(
    L4431="CCS", "CCS",
    L4431="Type 2", "Type 2",
    L4431="CHAdeMO", "CHAdeMO",
    L4431="Tesla", "Tesla",
    L4431="CCS, Type 2", "CCS, Type 2",
    L4431="Type 2, CCS", "CCS, Type 2",
    L4431="CHAdeMO, Type 2", "CHAdeMO, Type 2",
    L4431="Type 2, CHAdeMO", "CHAdeMO, Type 2",
    L4431="CCS, Tesla", "CCS, Tesla",
    L4431="Tesla, CCS", "CCS, Tesla",
    L4431="Tesla, Type 2", "Tesla, Type 2",
    L4431="Type 2, Tesla", "Tesla, Type 2",
    L4431="CCS, CHAdeMO", "CCS, CHAdeMO",
    L4431="CHAdeMO, CCS", "CCS, CHAdeMO",
    L4431="CHAdeMO, Tesla", "CHAdeMO, Tesla",
    L4431="Tesla, CHAdeMO", "CHAdeMO, Tesla"
)</f>
        <v>CCS</v>
      </c>
    </row>
    <row r="4432" spans="1:23" x14ac:dyDescent="0.25">
      <c r="A4432" t="s">
        <v>8861</v>
      </c>
      <c r="B4432">
        <v>-56.230404</v>
      </c>
      <c r="C4432">
        <v>81.655989000000005</v>
      </c>
      <c r="D4432" t="s">
        <v>8862</v>
      </c>
      <c r="E4432" t="s">
        <v>27</v>
      </c>
      <c r="F4432">
        <v>0.45</v>
      </c>
      <c r="G4432" t="s">
        <v>32</v>
      </c>
      <c r="H4432">
        <v>19.420000000000002</v>
      </c>
      <c r="I4432">
        <v>100</v>
      </c>
      <c r="J4432" t="s">
        <v>21</v>
      </c>
      <c r="K4432">
        <v>50</v>
      </c>
      <c r="L4432" t="s">
        <v>77</v>
      </c>
      <c r="M4432">
        <v>2015</v>
      </c>
      <c r="N4432" t="s">
        <v>35</v>
      </c>
      <c r="O4432">
        <v>4.4000000000000004</v>
      </c>
      <c r="P4432">
        <v>6</v>
      </c>
      <c r="Q4432" t="s">
        <v>24</v>
      </c>
      <c r="R4432">
        <v>50</v>
      </c>
      <c r="S4432">
        <f t="shared" si="207"/>
        <v>5000</v>
      </c>
      <c r="T4432">
        <f t="shared" si="208"/>
        <v>2250</v>
      </c>
      <c r="U4432" s="2">
        <f t="shared" si="209"/>
        <v>0.06</v>
      </c>
      <c r="V4432" t="str" cm="1">
        <f t="array" ref="V4432">_xlfn.IFS(H4432&lt;5,"Urban",H4432&lt;=12,"Sub-Urban",H4432&gt;12,"Out Of City")</f>
        <v>Out Of City</v>
      </c>
      <c r="W4432" t="str" cm="1">
        <f t="array" ref="W4432">_xlfn.IFS(
    L4432="CCS", "CCS",
    L4432="Type 2", "Type 2",
    L4432="CHAdeMO", "CHAdeMO",
    L4432="Tesla", "Tesla",
    L4432="CCS, Type 2", "CCS, Type 2",
    L4432="Type 2, CCS", "CCS, Type 2",
    L4432="CHAdeMO, Type 2", "CHAdeMO, Type 2",
    L4432="Type 2, CHAdeMO", "CHAdeMO, Type 2",
    L4432="CCS, Tesla", "CCS, Tesla",
    L4432="Tesla, CCS", "CCS, Tesla",
    L4432="Tesla, Type 2", "Tesla, Type 2",
    L4432="Type 2, Tesla", "Tesla, Type 2",
    L4432="CCS, CHAdeMO", "CCS, CHAdeMO",
    L4432="CHAdeMO, CCS", "CCS, CHAdeMO",
    L4432="CHAdeMO, Tesla", "CHAdeMO, Tesla",
    L4432="Tesla, CHAdeMO", "CHAdeMO, Tesla"
)</f>
        <v>CHAdeMO</v>
      </c>
    </row>
    <row r="4433" spans="1:23" x14ac:dyDescent="0.25">
      <c r="A4433" t="s">
        <v>8863</v>
      </c>
      <c r="B4433">
        <v>43.673524999999998</v>
      </c>
      <c r="C4433">
        <v>-79.387801999999994</v>
      </c>
      <c r="D4433" t="s">
        <v>8864</v>
      </c>
      <c r="E4433" t="s">
        <v>27</v>
      </c>
      <c r="F4433">
        <v>0.13</v>
      </c>
      <c r="G4433" t="s">
        <v>20</v>
      </c>
      <c r="H4433">
        <v>15.17</v>
      </c>
      <c r="I4433">
        <v>70</v>
      </c>
      <c r="J4433" t="s">
        <v>47</v>
      </c>
      <c r="K4433">
        <v>22</v>
      </c>
      <c r="L4433" t="s">
        <v>51</v>
      </c>
      <c r="M4433">
        <v>2016</v>
      </c>
      <c r="N4433" t="s">
        <v>35</v>
      </c>
      <c r="O4433">
        <v>3.9</v>
      </c>
      <c r="P4433">
        <v>9</v>
      </c>
      <c r="Q4433" t="s">
        <v>48</v>
      </c>
      <c r="R4433">
        <v>55</v>
      </c>
      <c r="S4433">
        <f t="shared" si="207"/>
        <v>3850</v>
      </c>
      <c r="T4433">
        <f t="shared" si="208"/>
        <v>500.5</v>
      </c>
      <c r="U4433" s="2">
        <f t="shared" si="209"/>
        <v>0.12857142857142856</v>
      </c>
      <c r="V4433" t="str" cm="1">
        <f t="array" ref="V4433">_xlfn.IFS(H4433&lt;5,"Urban",H4433&lt;=12,"Sub-Urban",H4433&gt;12,"Out Of City")</f>
        <v>Out Of City</v>
      </c>
      <c r="W4433" t="str" cm="1">
        <f t="array" ref="W4433">_xlfn.IFS(
    L4433="CCS", "CCS",
    L4433="Type 2", "Type 2",
    L4433="CHAdeMO", "CHAdeMO",
    L4433="Tesla", "Tesla",
    L4433="CCS, Type 2", "CCS, Type 2",
    L4433="Type 2, CCS", "CCS, Type 2",
    L4433="CHAdeMO, Type 2", "CHAdeMO, Type 2",
    L4433="Type 2, CHAdeMO", "CHAdeMO, Type 2",
    L4433="CCS, Tesla", "CCS, Tesla",
    L4433="Tesla, CCS", "CCS, Tesla",
    L4433="Tesla, Type 2", "Tesla, Type 2",
    L4433="Type 2, Tesla", "Tesla, Type 2",
    L4433="CCS, CHAdeMO", "CCS, CHAdeMO",
    L4433="CHAdeMO, CCS", "CCS, CHAdeMO",
    L4433="CHAdeMO, Tesla", "CHAdeMO, Tesla",
    L4433="Tesla, CHAdeMO", "CHAdeMO, Tesla"
)</f>
        <v>CCS, Tesla</v>
      </c>
    </row>
    <row r="4434" spans="1:23" x14ac:dyDescent="0.25">
      <c r="A4434" t="s">
        <v>8865</v>
      </c>
      <c r="B4434">
        <v>52.439956000000002</v>
      </c>
      <c r="C4434">
        <v>13.357991999999999</v>
      </c>
      <c r="D4434" t="s">
        <v>8866</v>
      </c>
      <c r="E4434" t="s">
        <v>38</v>
      </c>
      <c r="F4434">
        <v>0.5</v>
      </c>
      <c r="G4434" t="s">
        <v>32</v>
      </c>
      <c r="H4434">
        <v>13.23</v>
      </c>
      <c r="I4434">
        <v>61</v>
      </c>
      <c r="J4434" t="s">
        <v>21</v>
      </c>
      <c r="K4434">
        <v>22</v>
      </c>
      <c r="L4434" t="s">
        <v>43</v>
      </c>
      <c r="M4434">
        <v>2023</v>
      </c>
      <c r="N4434" t="s">
        <v>23</v>
      </c>
      <c r="O4434">
        <v>4.7</v>
      </c>
      <c r="P4434">
        <v>5</v>
      </c>
      <c r="Q4434" t="s">
        <v>29</v>
      </c>
      <c r="R4434">
        <v>18</v>
      </c>
      <c r="S4434">
        <f t="shared" si="207"/>
        <v>1098</v>
      </c>
      <c r="T4434">
        <f t="shared" si="208"/>
        <v>549</v>
      </c>
      <c r="U4434" s="2">
        <f t="shared" si="209"/>
        <v>8.1967213114754092E-2</v>
      </c>
      <c r="V4434" t="str" cm="1">
        <f t="array" ref="V4434">_xlfn.IFS(H4434&lt;5,"Urban",H4434&lt;=12,"Sub-Urban",H4434&gt;12,"Out Of City")</f>
        <v>Out Of City</v>
      </c>
      <c r="W4434" t="str" cm="1">
        <f t="array" ref="W4434">_xlfn.IFS(
    L4434="CCS", "CCS",
    L4434="Type 2", "Type 2",
    L4434="CHAdeMO", "CHAdeMO",
    L4434="Tesla", "Tesla",
    L4434="CCS, Type 2", "CCS, Type 2",
    L4434="Type 2, CCS", "CCS, Type 2",
    L4434="CHAdeMO, Type 2", "CHAdeMO, Type 2",
    L4434="Type 2, CHAdeMO", "CHAdeMO, Type 2",
    L4434="CCS, Tesla", "CCS, Tesla",
    L4434="Tesla, CCS", "CCS, Tesla",
    L4434="Tesla, Type 2", "Tesla, Type 2",
    L4434="Type 2, Tesla", "Tesla, Type 2",
    L4434="CCS, CHAdeMO", "CCS, CHAdeMO",
    L4434="CHAdeMO, CCS", "CCS, CHAdeMO",
    L4434="CHAdeMO, Tesla", "CHAdeMO, Tesla",
    L4434="Tesla, CHAdeMO", "CHAdeMO, Tesla"
)</f>
        <v>CCS</v>
      </c>
    </row>
    <row r="4435" spans="1:23" x14ac:dyDescent="0.25">
      <c r="A4435" t="s">
        <v>8867</v>
      </c>
      <c r="B4435">
        <v>13.817761000000001</v>
      </c>
      <c r="C4435">
        <v>100.428144</v>
      </c>
      <c r="D4435" t="s">
        <v>8868</v>
      </c>
      <c r="E4435" t="s">
        <v>27</v>
      </c>
      <c r="F4435">
        <v>0.28999999999999998</v>
      </c>
      <c r="G4435" t="s">
        <v>32</v>
      </c>
      <c r="H4435">
        <v>18.8</v>
      </c>
      <c r="I4435">
        <v>64</v>
      </c>
      <c r="J4435" t="s">
        <v>39</v>
      </c>
      <c r="K4435">
        <v>150</v>
      </c>
      <c r="L4435" t="s">
        <v>40</v>
      </c>
      <c r="M4435">
        <v>2018</v>
      </c>
      <c r="N4435" t="s">
        <v>35</v>
      </c>
      <c r="O4435">
        <v>3.6</v>
      </c>
      <c r="P4435">
        <v>6</v>
      </c>
      <c r="Q4435" t="s">
        <v>29</v>
      </c>
      <c r="R4435">
        <v>55</v>
      </c>
      <c r="S4435">
        <f t="shared" si="207"/>
        <v>3520</v>
      </c>
      <c r="T4435">
        <f t="shared" si="208"/>
        <v>1020.8</v>
      </c>
      <c r="U4435" s="2">
        <f t="shared" si="209"/>
        <v>9.375E-2</v>
      </c>
      <c r="V4435" t="str" cm="1">
        <f t="array" ref="V4435">_xlfn.IFS(H4435&lt;5,"Urban",H4435&lt;=12,"Sub-Urban",H4435&gt;12,"Out Of City")</f>
        <v>Out Of City</v>
      </c>
      <c r="W4435" t="str" cm="1">
        <f t="array" ref="W4435">_xlfn.IFS(
    L4435="CCS", "CCS",
    L4435="Type 2", "Type 2",
    L4435="CHAdeMO", "CHAdeMO",
    L4435="Tesla", "Tesla",
    L4435="CCS, Type 2", "CCS, Type 2",
    L4435="Type 2, CCS", "CCS, Type 2",
    L4435="CHAdeMO, Type 2", "CHAdeMO, Type 2",
    L4435="Type 2, CHAdeMO", "CHAdeMO, Type 2",
    L4435="CCS, Tesla", "CCS, Tesla",
    L4435="Tesla, CCS", "CCS, Tesla",
    L4435="Tesla, Type 2", "Tesla, Type 2",
    L4435="Type 2, Tesla", "Tesla, Type 2",
    L4435="CCS, CHAdeMO", "CCS, CHAdeMO",
    L4435="CHAdeMO, CCS", "CCS, CHAdeMO",
    L4435="CHAdeMO, Tesla", "CHAdeMO, Tesla",
    L4435="Tesla, CHAdeMO", "CHAdeMO, Tesla"
)</f>
        <v>Type 2</v>
      </c>
    </row>
    <row r="4436" spans="1:23" x14ac:dyDescent="0.25">
      <c r="A4436" t="s">
        <v>8869</v>
      </c>
      <c r="B4436">
        <v>19.011559999999999</v>
      </c>
      <c r="C4436">
        <v>72.913337999999996</v>
      </c>
      <c r="D4436" t="s">
        <v>8870</v>
      </c>
      <c r="E4436" t="s">
        <v>27</v>
      </c>
      <c r="F4436">
        <v>0.21</v>
      </c>
      <c r="G4436" t="s">
        <v>20</v>
      </c>
      <c r="H4436">
        <v>0.56999999999999995</v>
      </c>
      <c r="I4436">
        <v>95</v>
      </c>
      <c r="J4436" t="s">
        <v>39</v>
      </c>
      <c r="K4436">
        <v>50</v>
      </c>
      <c r="L4436" t="s">
        <v>40</v>
      </c>
      <c r="M4436">
        <v>2022</v>
      </c>
      <c r="N4436" t="s">
        <v>23</v>
      </c>
      <c r="O4436">
        <v>4.9000000000000004</v>
      </c>
      <c r="P4436">
        <v>2</v>
      </c>
      <c r="Q4436" t="s">
        <v>48</v>
      </c>
      <c r="R4436">
        <v>46</v>
      </c>
      <c r="S4436">
        <f t="shared" si="207"/>
        <v>4370</v>
      </c>
      <c r="T4436">
        <f t="shared" si="208"/>
        <v>917.69999999999993</v>
      </c>
      <c r="U4436" s="2">
        <f t="shared" si="209"/>
        <v>2.1052631578947368E-2</v>
      </c>
      <c r="V4436" t="str" cm="1">
        <f t="array" ref="V4436">_xlfn.IFS(H4436&lt;5,"Urban",H4436&lt;=12,"Sub-Urban",H4436&gt;12,"Out Of City")</f>
        <v>Urban</v>
      </c>
      <c r="W4436" t="str" cm="1">
        <f t="array" ref="W4436">_xlfn.IFS(
    L4436="CCS", "CCS",
    L4436="Type 2", "Type 2",
    L4436="CHAdeMO", "CHAdeMO",
    L4436="Tesla", "Tesla",
    L4436="CCS, Type 2", "CCS, Type 2",
    L4436="Type 2, CCS", "CCS, Type 2",
    L4436="CHAdeMO, Type 2", "CHAdeMO, Type 2",
    L4436="Type 2, CHAdeMO", "CHAdeMO, Type 2",
    L4436="CCS, Tesla", "CCS, Tesla",
    L4436="Tesla, CCS", "CCS, Tesla",
    L4436="Tesla, Type 2", "Tesla, Type 2",
    L4436="Type 2, Tesla", "Tesla, Type 2",
    L4436="CCS, CHAdeMO", "CCS, CHAdeMO",
    L4436="CHAdeMO, CCS", "CCS, CHAdeMO",
    L4436="CHAdeMO, Tesla", "CHAdeMO, Tesla",
    L4436="Tesla, CHAdeMO", "CHAdeMO, Tesla"
)</f>
        <v>Type 2</v>
      </c>
    </row>
    <row r="4437" spans="1:23" x14ac:dyDescent="0.25">
      <c r="A4437" t="s">
        <v>8871</v>
      </c>
      <c r="B4437">
        <v>19.519247</v>
      </c>
      <c r="C4437">
        <v>-99.094785000000002</v>
      </c>
      <c r="D4437" t="s">
        <v>8872</v>
      </c>
      <c r="E4437" t="s">
        <v>27</v>
      </c>
      <c r="F4437">
        <v>0.45</v>
      </c>
      <c r="G4437" t="s">
        <v>32</v>
      </c>
      <c r="H4437">
        <v>10.49</v>
      </c>
      <c r="I4437">
        <v>12</v>
      </c>
      <c r="J4437" t="s">
        <v>47</v>
      </c>
      <c r="K4437">
        <v>150</v>
      </c>
      <c r="L4437" t="s">
        <v>47</v>
      </c>
      <c r="M4437">
        <v>2017</v>
      </c>
      <c r="N4437" t="s">
        <v>23</v>
      </c>
      <c r="O4437">
        <v>4</v>
      </c>
      <c r="P4437">
        <v>7</v>
      </c>
      <c r="Q4437" t="s">
        <v>29</v>
      </c>
      <c r="R4437">
        <v>60</v>
      </c>
      <c r="S4437">
        <f t="shared" si="207"/>
        <v>720</v>
      </c>
      <c r="T4437">
        <f t="shared" si="208"/>
        <v>324</v>
      </c>
      <c r="U4437" s="2">
        <f t="shared" si="209"/>
        <v>0.58333333333333337</v>
      </c>
      <c r="V4437" t="str" cm="1">
        <f t="array" ref="V4437">_xlfn.IFS(H4437&lt;5,"Urban",H4437&lt;=12,"Sub-Urban",H4437&gt;12,"Out Of City")</f>
        <v>Sub-Urban</v>
      </c>
      <c r="W4437" t="str" cm="1">
        <f t="array" ref="W4437">_xlfn.IFS(
    L4437="CCS", "CCS",
    L4437="Type 2", "Type 2",
    L4437="CHAdeMO", "CHAdeMO",
    L4437="Tesla", "Tesla",
    L4437="CCS, Type 2", "CCS, Type 2",
    L4437="Type 2, CCS", "CCS, Type 2",
    L4437="CHAdeMO, Type 2", "CHAdeMO, Type 2",
    L4437="Type 2, CHAdeMO", "CHAdeMO, Type 2",
    L4437="CCS, Tesla", "CCS, Tesla",
    L4437="Tesla, CCS", "CCS, Tesla",
    L4437="Tesla, Type 2", "Tesla, Type 2",
    L4437="Type 2, Tesla", "Tesla, Type 2",
    L4437="CCS, CHAdeMO", "CCS, CHAdeMO",
    L4437="CHAdeMO, CCS", "CCS, CHAdeMO",
    L4437="CHAdeMO, Tesla", "CHAdeMO, Tesla",
    L4437="Tesla, CHAdeMO", "CHAdeMO, Tesla"
)</f>
        <v>Tesla</v>
      </c>
    </row>
    <row r="4438" spans="1:23" x14ac:dyDescent="0.25">
      <c r="A4438" t="s">
        <v>8873</v>
      </c>
      <c r="B4438">
        <v>39.828287000000003</v>
      </c>
      <c r="C4438">
        <v>116.35683899999999</v>
      </c>
      <c r="D4438" t="s">
        <v>8874</v>
      </c>
      <c r="E4438" t="s">
        <v>38</v>
      </c>
      <c r="F4438">
        <v>0.49</v>
      </c>
      <c r="G4438" s="1" t="s">
        <v>9985</v>
      </c>
      <c r="H4438">
        <v>2.87</v>
      </c>
      <c r="I4438">
        <v>50</v>
      </c>
      <c r="J4438" t="s">
        <v>47</v>
      </c>
      <c r="K4438">
        <v>50</v>
      </c>
      <c r="L4438" t="s">
        <v>77</v>
      </c>
      <c r="M4438">
        <v>2021</v>
      </c>
      <c r="N4438" t="s">
        <v>23</v>
      </c>
      <c r="O4438">
        <v>3.4</v>
      </c>
      <c r="P4438">
        <v>7</v>
      </c>
      <c r="Q4438" t="s">
        <v>48</v>
      </c>
      <c r="R4438">
        <v>17</v>
      </c>
      <c r="S4438">
        <f t="shared" si="207"/>
        <v>850</v>
      </c>
      <c r="T4438">
        <f t="shared" si="208"/>
        <v>416.5</v>
      </c>
      <c r="U4438" s="2">
        <f t="shared" si="209"/>
        <v>0.14000000000000001</v>
      </c>
      <c r="V4438" t="str" cm="1">
        <f t="array" ref="V4438">_xlfn.IFS(H4438&lt;5,"Urban",H4438&lt;=12,"Sub-Urban",H4438&gt;12,"Out Of City")</f>
        <v>Urban</v>
      </c>
      <c r="W4438" t="str" cm="1">
        <f t="array" ref="W4438">_xlfn.IFS(
    L4438="CCS", "CCS",
    L4438="Type 2", "Type 2",
    L4438="CHAdeMO", "CHAdeMO",
    L4438="Tesla", "Tesla",
    L4438="CCS, Type 2", "CCS, Type 2",
    L4438="Type 2, CCS", "CCS, Type 2",
    L4438="CHAdeMO, Type 2", "CHAdeMO, Type 2",
    L4438="Type 2, CHAdeMO", "CHAdeMO, Type 2",
    L4438="CCS, Tesla", "CCS, Tesla",
    L4438="Tesla, CCS", "CCS, Tesla",
    L4438="Tesla, Type 2", "Tesla, Type 2",
    L4438="Type 2, Tesla", "Tesla, Type 2",
    L4438="CCS, CHAdeMO", "CCS, CHAdeMO",
    L4438="CHAdeMO, CCS", "CCS, CHAdeMO",
    L4438="CHAdeMO, Tesla", "CHAdeMO, Tesla",
    L4438="Tesla, CHAdeMO", "CHAdeMO, Tesla"
)</f>
        <v>CHAdeMO</v>
      </c>
    </row>
    <row r="4439" spans="1:23" x14ac:dyDescent="0.25">
      <c r="A4439" t="s">
        <v>8875</v>
      </c>
      <c r="B4439">
        <v>18.920642999999998</v>
      </c>
      <c r="C4439">
        <v>72.825344000000001</v>
      </c>
      <c r="D4439" t="s">
        <v>8876</v>
      </c>
      <c r="E4439" t="s">
        <v>27</v>
      </c>
      <c r="F4439">
        <v>0.23</v>
      </c>
      <c r="G4439" t="s">
        <v>20</v>
      </c>
      <c r="H4439">
        <v>11.3</v>
      </c>
      <c r="I4439">
        <v>89</v>
      </c>
      <c r="J4439" t="s">
        <v>33</v>
      </c>
      <c r="K4439">
        <v>22</v>
      </c>
      <c r="L4439" t="s">
        <v>28</v>
      </c>
      <c r="M4439">
        <v>2015</v>
      </c>
      <c r="N4439" t="s">
        <v>35</v>
      </c>
      <c r="O4439">
        <v>3.1</v>
      </c>
      <c r="P4439">
        <v>8</v>
      </c>
      <c r="Q4439" t="s">
        <v>24</v>
      </c>
      <c r="R4439">
        <v>48</v>
      </c>
      <c r="S4439">
        <f t="shared" si="207"/>
        <v>4272</v>
      </c>
      <c r="T4439">
        <f t="shared" si="208"/>
        <v>982.56000000000006</v>
      </c>
      <c r="U4439" s="2">
        <f t="shared" si="209"/>
        <v>8.98876404494382E-2</v>
      </c>
      <c r="V4439" t="str" cm="1">
        <f t="array" ref="V4439">_xlfn.IFS(H4439&lt;5,"Urban",H4439&lt;=12,"Sub-Urban",H4439&gt;12,"Out Of City")</f>
        <v>Sub-Urban</v>
      </c>
      <c r="W4439" t="str" cm="1">
        <f t="array" ref="W4439">_xlfn.IFS(
    L4439="CCS", "CCS",
    L4439="Type 2", "Type 2",
    L4439="CHAdeMO", "CHAdeMO",
    L4439="Tesla", "Tesla",
    L4439="CCS, Type 2", "CCS, Type 2",
    L4439="Type 2, CCS", "CCS, Type 2",
    L4439="CHAdeMO, Type 2", "CHAdeMO, Type 2",
    L4439="Type 2, CHAdeMO", "CHAdeMO, Type 2",
    L4439="CCS, Tesla", "CCS, Tesla",
    L4439="Tesla, CCS", "CCS, Tesla",
    L4439="Tesla, Type 2", "Tesla, Type 2",
    L4439="Type 2, Tesla", "Tesla, Type 2",
    L4439="CCS, CHAdeMO", "CCS, CHAdeMO",
    L4439="CHAdeMO, CCS", "CCS, CHAdeMO",
    L4439="CHAdeMO, Tesla", "CHAdeMO, Tesla",
    L4439="Tesla, CHAdeMO", "CHAdeMO, Tesla"
)</f>
        <v>Tesla, Type 2</v>
      </c>
    </row>
    <row r="4440" spans="1:23" x14ac:dyDescent="0.25">
      <c r="A4440" t="s">
        <v>8877</v>
      </c>
      <c r="B4440">
        <v>43.669989000000001</v>
      </c>
      <c r="C4440">
        <v>-79.312329000000005</v>
      </c>
      <c r="D4440" t="s">
        <v>8878</v>
      </c>
      <c r="E4440" t="s">
        <v>19</v>
      </c>
      <c r="F4440">
        <v>0.35</v>
      </c>
      <c r="G4440" s="1" t="s">
        <v>9985</v>
      </c>
      <c r="H4440">
        <v>4.57</v>
      </c>
      <c r="I4440">
        <v>98</v>
      </c>
      <c r="J4440" t="s">
        <v>33</v>
      </c>
      <c r="K4440">
        <v>350</v>
      </c>
      <c r="L4440" t="s">
        <v>28</v>
      </c>
      <c r="M4440">
        <v>2023</v>
      </c>
      <c r="N4440" t="s">
        <v>35</v>
      </c>
      <c r="O4440">
        <v>4.2</v>
      </c>
      <c r="P4440">
        <v>6</v>
      </c>
      <c r="Q4440" t="s">
        <v>29</v>
      </c>
      <c r="R4440">
        <v>35</v>
      </c>
      <c r="S4440">
        <f t="shared" si="207"/>
        <v>3430</v>
      </c>
      <c r="T4440">
        <f t="shared" si="208"/>
        <v>1200.5</v>
      </c>
      <c r="U4440" s="2">
        <f t="shared" si="209"/>
        <v>6.1224489795918366E-2</v>
      </c>
      <c r="V4440" t="str" cm="1">
        <f t="array" ref="V4440">_xlfn.IFS(H4440&lt;5,"Urban",H4440&lt;=12,"Sub-Urban",H4440&gt;12,"Out Of City")</f>
        <v>Urban</v>
      </c>
      <c r="W4440" t="str" cm="1">
        <f t="array" ref="W4440">_xlfn.IFS(
    L4440="CCS", "CCS",
    L4440="Type 2", "Type 2",
    L4440="CHAdeMO", "CHAdeMO",
    L4440="Tesla", "Tesla",
    L4440="CCS, Type 2", "CCS, Type 2",
    L4440="Type 2, CCS", "CCS, Type 2",
    L4440="CHAdeMO, Type 2", "CHAdeMO, Type 2",
    L4440="Type 2, CHAdeMO", "CHAdeMO, Type 2",
    L4440="CCS, Tesla", "CCS, Tesla",
    L4440="Tesla, CCS", "CCS, Tesla",
    L4440="Tesla, Type 2", "Tesla, Type 2",
    L4440="Type 2, Tesla", "Tesla, Type 2",
    L4440="CCS, CHAdeMO", "CCS, CHAdeMO",
    L4440="CHAdeMO, CCS", "CCS, CHAdeMO",
    L4440="CHAdeMO, Tesla", "CHAdeMO, Tesla",
    L4440="Tesla, CHAdeMO", "CHAdeMO, Tesla"
)</f>
        <v>Tesla, Type 2</v>
      </c>
    </row>
    <row r="4441" spans="1:23" x14ac:dyDescent="0.25">
      <c r="A4441" t="s">
        <v>8879</v>
      </c>
      <c r="B4441">
        <v>-33.835281999999999</v>
      </c>
      <c r="C4441">
        <v>18.504563000000001</v>
      </c>
      <c r="D4441" t="s">
        <v>8880</v>
      </c>
      <c r="E4441" t="s">
        <v>19</v>
      </c>
      <c r="F4441">
        <v>0.35</v>
      </c>
      <c r="G4441" t="s">
        <v>20</v>
      </c>
      <c r="H4441">
        <v>5.39</v>
      </c>
      <c r="I4441">
        <v>53</v>
      </c>
      <c r="J4441" t="s">
        <v>47</v>
      </c>
      <c r="K4441">
        <v>150</v>
      </c>
      <c r="L4441" t="s">
        <v>77</v>
      </c>
      <c r="M4441">
        <v>2019</v>
      </c>
      <c r="N4441" t="s">
        <v>35</v>
      </c>
      <c r="O4441">
        <v>3.6</v>
      </c>
      <c r="P4441">
        <v>1</v>
      </c>
      <c r="Q4441" t="s">
        <v>29</v>
      </c>
      <c r="R4441">
        <v>20</v>
      </c>
      <c r="S4441">
        <f t="shared" si="207"/>
        <v>1060</v>
      </c>
      <c r="T4441">
        <f t="shared" si="208"/>
        <v>371</v>
      </c>
      <c r="U4441" s="2">
        <f t="shared" si="209"/>
        <v>1.8867924528301886E-2</v>
      </c>
      <c r="V4441" t="str" cm="1">
        <f t="array" ref="V4441">_xlfn.IFS(H4441&lt;5,"Urban",H4441&lt;=12,"Sub-Urban",H4441&gt;12,"Out Of City")</f>
        <v>Sub-Urban</v>
      </c>
      <c r="W4441" t="str" cm="1">
        <f t="array" ref="W4441">_xlfn.IFS(
    L4441="CCS", "CCS",
    L4441="Type 2", "Type 2",
    L4441="CHAdeMO", "CHAdeMO",
    L4441="Tesla", "Tesla",
    L4441="CCS, Type 2", "CCS, Type 2",
    L4441="Type 2, CCS", "CCS, Type 2",
    L4441="CHAdeMO, Type 2", "CHAdeMO, Type 2",
    L4441="Type 2, CHAdeMO", "CHAdeMO, Type 2",
    L4441="CCS, Tesla", "CCS, Tesla",
    L4441="Tesla, CCS", "CCS, Tesla",
    L4441="Tesla, Type 2", "Tesla, Type 2",
    L4441="Type 2, Tesla", "Tesla, Type 2",
    L4441="CCS, CHAdeMO", "CCS, CHAdeMO",
    L4441="CHAdeMO, CCS", "CCS, CHAdeMO",
    L4441="CHAdeMO, Tesla", "CHAdeMO, Tesla",
    L4441="Tesla, CHAdeMO", "CHAdeMO, Tesla"
)</f>
        <v>CHAdeMO</v>
      </c>
    </row>
    <row r="4442" spans="1:23" x14ac:dyDescent="0.25">
      <c r="A4442" t="s">
        <v>8881</v>
      </c>
      <c r="B4442">
        <v>-57.762479999999996</v>
      </c>
      <c r="C4442">
        <v>-0.296456</v>
      </c>
      <c r="D4442" t="s">
        <v>8882</v>
      </c>
      <c r="E4442" t="s">
        <v>38</v>
      </c>
      <c r="F4442">
        <v>0.39</v>
      </c>
      <c r="G4442" s="1" t="s">
        <v>9985</v>
      </c>
      <c r="H4442">
        <v>17.13</v>
      </c>
      <c r="I4442">
        <v>31</v>
      </c>
      <c r="J4442" t="s">
        <v>47</v>
      </c>
      <c r="K4442">
        <v>350</v>
      </c>
      <c r="L4442" t="s">
        <v>22</v>
      </c>
      <c r="M4442">
        <v>2013</v>
      </c>
      <c r="N4442" t="s">
        <v>35</v>
      </c>
      <c r="O4442">
        <v>4.9000000000000004</v>
      </c>
      <c r="P4442">
        <v>6</v>
      </c>
      <c r="Q4442" t="s">
        <v>48</v>
      </c>
      <c r="R4442">
        <v>9</v>
      </c>
      <c r="S4442">
        <f t="shared" si="207"/>
        <v>279</v>
      </c>
      <c r="T4442">
        <f t="shared" si="208"/>
        <v>108.81</v>
      </c>
      <c r="U4442" s="2">
        <f t="shared" si="209"/>
        <v>0.19354838709677419</v>
      </c>
      <c r="V4442" t="str" cm="1">
        <f t="array" ref="V4442">_xlfn.IFS(H4442&lt;5,"Urban",H4442&lt;=12,"Sub-Urban",H4442&gt;12,"Out Of City")</f>
        <v>Out Of City</v>
      </c>
      <c r="W4442" t="str" cm="1">
        <f t="array" ref="W4442">_xlfn.IFS(
    L4442="CCS", "CCS",
    L4442="Type 2", "Type 2",
    L4442="CHAdeMO", "CHAdeMO",
    L4442="Tesla", "Tesla",
    L4442="CCS, Type 2", "CCS, Type 2",
    L4442="Type 2, CCS", "CCS, Type 2",
    L4442="CHAdeMO, Type 2", "CHAdeMO, Type 2",
    L4442="Type 2, CHAdeMO", "CHAdeMO, Type 2",
    L4442="CCS, Tesla", "CCS, Tesla",
    L4442="Tesla, CCS", "CCS, Tesla",
    L4442="Tesla, Type 2", "Tesla, Type 2",
    L4442="Type 2, Tesla", "Tesla, Type 2",
    L4442="CCS, CHAdeMO", "CCS, CHAdeMO",
    L4442="CHAdeMO, CCS", "CCS, CHAdeMO",
    L4442="CHAdeMO, Tesla", "CHAdeMO, Tesla",
    L4442="Tesla, CHAdeMO", "CHAdeMO, Tesla"
)</f>
        <v>CCS, CHAdeMO</v>
      </c>
    </row>
    <row r="4443" spans="1:23" x14ac:dyDescent="0.25">
      <c r="A4443" t="s">
        <v>8883</v>
      </c>
      <c r="B4443">
        <v>37.889021999999997</v>
      </c>
      <c r="C4443">
        <v>-122.305892</v>
      </c>
      <c r="D4443" t="s">
        <v>8884</v>
      </c>
      <c r="E4443" t="s">
        <v>38</v>
      </c>
      <c r="F4443">
        <v>0.32</v>
      </c>
      <c r="G4443" s="1" t="s">
        <v>9985</v>
      </c>
      <c r="H4443">
        <v>1.93</v>
      </c>
      <c r="I4443">
        <v>86</v>
      </c>
      <c r="J4443" t="s">
        <v>39</v>
      </c>
      <c r="K4443">
        <v>22</v>
      </c>
      <c r="L4443" t="s">
        <v>104</v>
      </c>
      <c r="M4443">
        <v>2019</v>
      </c>
      <c r="N4443" t="s">
        <v>23</v>
      </c>
      <c r="O4443">
        <v>4.5999999999999996</v>
      </c>
      <c r="P4443">
        <v>3</v>
      </c>
      <c r="Q4443" t="s">
        <v>29</v>
      </c>
      <c r="R4443">
        <v>18</v>
      </c>
      <c r="S4443">
        <f t="shared" si="207"/>
        <v>1548</v>
      </c>
      <c r="T4443">
        <f t="shared" si="208"/>
        <v>495.36</v>
      </c>
      <c r="U4443" s="2">
        <f t="shared" si="209"/>
        <v>3.4883720930232558E-2</v>
      </c>
      <c r="V4443" t="str" cm="1">
        <f t="array" ref="V4443">_xlfn.IFS(H4443&lt;5,"Urban",H4443&lt;=12,"Sub-Urban",H4443&gt;12,"Out Of City")</f>
        <v>Urban</v>
      </c>
      <c r="W4443" t="str" cm="1">
        <f t="array" ref="W4443">_xlfn.IFS(
    L4443="CCS", "CCS",
    L4443="Type 2", "Type 2",
    L4443="CHAdeMO", "CHAdeMO",
    L4443="Tesla", "Tesla",
    L4443="CCS, Type 2", "CCS, Type 2",
    L4443="Type 2, CCS", "CCS, Type 2",
    L4443="CHAdeMO, Type 2", "CHAdeMO, Type 2",
    L4443="Type 2, CHAdeMO", "CHAdeMO, Type 2",
    L4443="CCS, Tesla", "CCS, Tesla",
    L4443="Tesla, CCS", "CCS, Tesla",
    L4443="Tesla, Type 2", "Tesla, Type 2",
    L4443="Type 2, Tesla", "Tesla, Type 2",
    L4443="CCS, CHAdeMO", "CCS, CHAdeMO",
    L4443="CHAdeMO, CCS", "CCS, CHAdeMO",
    L4443="CHAdeMO, Tesla", "CHAdeMO, Tesla",
    L4443="Tesla, CHAdeMO", "CHAdeMO, Tesla"
)</f>
        <v>CHAdeMO, Type 2</v>
      </c>
    </row>
    <row r="4444" spans="1:23" x14ac:dyDescent="0.25">
      <c r="A4444" t="s">
        <v>8885</v>
      </c>
      <c r="B4444">
        <v>41.881312000000001</v>
      </c>
      <c r="C4444">
        <v>-87.726404000000002</v>
      </c>
      <c r="D4444" t="s">
        <v>8886</v>
      </c>
      <c r="E4444" t="s">
        <v>19</v>
      </c>
      <c r="F4444">
        <v>0.13</v>
      </c>
      <c r="G4444" s="1" t="s">
        <v>9985</v>
      </c>
      <c r="H4444">
        <v>5.93</v>
      </c>
      <c r="I4444">
        <v>90</v>
      </c>
      <c r="J4444" t="s">
        <v>33</v>
      </c>
      <c r="K4444">
        <v>50</v>
      </c>
      <c r="L4444" t="s">
        <v>77</v>
      </c>
      <c r="M4444">
        <v>2023</v>
      </c>
      <c r="N4444" t="s">
        <v>35</v>
      </c>
      <c r="O4444">
        <v>4.5</v>
      </c>
      <c r="P4444">
        <v>5</v>
      </c>
      <c r="Q4444" t="s">
        <v>48</v>
      </c>
      <c r="R4444">
        <v>21</v>
      </c>
      <c r="S4444">
        <f t="shared" si="207"/>
        <v>1890</v>
      </c>
      <c r="T4444">
        <f t="shared" si="208"/>
        <v>245.70000000000002</v>
      </c>
      <c r="U4444" s="2">
        <f t="shared" si="209"/>
        <v>5.5555555555555552E-2</v>
      </c>
      <c r="V4444" t="str" cm="1">
        <f t="array" ref="V4444">_xlfn.IFS(H4444&lt;5,"Urban",H4444&lt;=12,"Sub-Urban",H4444&gt;12,"Out Of City")</f>
        <v>Sub-Urban</v>
      </c>
      <c r="W4444" t="str" cm="1">
        <f t="array" ref="W4444">_xlfn.IFS(
    L4444="CCS", "CCS",
    L4444="Type 2", "Type 2",
    L4444="CHAdeMO", "CHAdeMO",
    L4444="Tesla", "Tesla",
    L4444="CCS, Type 2", "CCS, Type 2",
    L4444="Type 2, CCS", "CCS, Type 2",
    L4444="CHAdeMO, Type 2", "CHAdeMO, Type 2",
    L4444="Type 2, CHAdeMO", "CHAdeMO, Type 2",
    L4444="CCS, Tesla", "CCS, Tesla",
    L4444="Tesla, CCS", "CCS, Tesla",
    L4444="Tesla, Type 2", "Tesla, Type 2",
    L4444="Type 2, Tesla", "Tesla, Type 2",
    L4444="CCS, CHAdeMO", "CCS, CHAdeMO",
    L4444="CHAdeMO, CCS", "CCS, CHAdeMO",
    L4444="CHAdeMO, Tesla", "CHAdeMO, Tesla",
    L4444="Tesla, CHAdeMO", "CHAdeMO, Tesla"
)</f>
        <v>CHAdeMO</v>
      </c>
    </row>
    <row r="4445" spans="1:23" x14ac:dyDescent="0.25">
      <c r="A4445" t="s">
        <v>8887</v>
      </c>
      <c r="B4445">
        <v>37.772903999999997</v>
      </c>
      <c r="C4445">
        <v>-122.320188</v>
      </c>
      <c r="D4445" t="s">
        <v>8888</v>
      </c>
      <c r="E4445" t="s">
        <v>19</v>
      </c>
      <c r="F4445">
        <v>0.31</v>
      </c>
      <c r="G4445" s="1" t="s">
        <v>9985</v>
      </c>
      <c r="H4445">
        <v>19.809999999999999</v>
      </c>
      <c r="I4445">
        <v>87</v>
      </c>
      <c r="J4445" t="s">
        <v>46</v>
      </c>
      <c r="K4445">
        <v>22</v>
      </c>
      <c r="L4445" t="s">
        <v>58</v>
      </c>
      <c r="M4445">
        <v>2017</v>
      </c>
      <c r="N4445" t="s">
        <v>23</v>
      </c>
      <c r="O4445">
        <v>3.7</v>
      </c>
      <c r="P4445">
        <v>10</v>
      </c>
      <c r="Q4445" t="s">
        <v>29</v>
      </c>
      <c r="R4445">
        <v>29</v>
      </c>
      <c r="S4445">
        <f t="shared" si="207"/>
        <v>2523</v>
      </c>
      <c r="T4445">
        <f t="shared" si="208"/>
        <v>782.13</v>
      </c>
      <c r="U4445" s="2">
        <f t="shared" si="209"/>
        <v>0.11494252873563218</v>
      </c>
      <c r="V4445" t="str" cm="1">
        <f t="array" ref="V4445">_xlfn.IFS(H4445&lt;5,"Urban",H4445&lt;=12,"Sub-Urban",H4445&gt;12,"Out Of City")</f>
        <v>Out Of City</v>
      </c>
      <c r="W4445" t="str" cm="1">
        <f t="array" ref="W4445">_xlfn.IFS(
    L4445="CCS", "CCS",
    L4445="Type 2", "Type 2",
    L4445="CHAdeMO", "CHAdeMO",
    L4445="Tesla", "Tesla",
    L4445="CCS, Type 2", "CCS, Type 2",
    L4445="Type 2, CCS", "CCS, Type 2",
    L4445="CHAdeMO, Type 2", "CHAdeMO, Type 2",
    L4445="Type 2, CHAdeMO", "CHAdeMO, Type 2",
    L4445="CCS, Tesla", "CCS, Tesla",
    L4445="Tesla, CCS", "CCS, Tesla",
    L4445="Tesla, Type 2", "Tesla, Type 2",
    L4445="Type 2, Tesla", "Tesla, Type 2",
    L4445="CCS, CHAdeMO", "CCS, CHAdeMO",
    L4445="CHAdeMO, CCS", "CCS, CHAdeMO",
    L4445="CHAdeMO, Tesla", "CHAdeMO, Tesla",
    L4445="Tesla, CHAdeMO", "CHAdeMO, Tesla"
)</f>
        <v>CCS, Tesla</v>
      </c>
    </row>
    <row r="4446" spans="1:23" x14ac:dyDescent="0.25">
      <c r="A4446" t="s">
        <v>8889</v>
      </c>
      <c r="B4446">
        <v>19.462353</v>
      </c>
      <c r="C4446">
        <v>-99.132722999999999</v>
      </c>
      <c r="D4446" t="s">
        <v>8890</v>
      </c>
      <c r="E4446" t="s">
        <v>19</v>
      </c>
      <c r="F4446">
        <v>0.21</v>
      </c>
      <c r="G4446" t="s">
        <v>32</v>
      </c>
      <c r="H4446">
        <v>17.13</v>
      </c>
      <c r="I4446">
        <v>35</v>
      </c>
      <c r="J4446" t="s">
        <v>21</v>
      </c>
      <c r="K4446">
        <v>50</v>
      </c>
      <c r="L4446" t="s">
        <v>47</v>
      </c>
      <c r="M4446">
        <v>2019</v>
      </c>
      <c r="N4446" t="s">
        <v>23</v>
      </c>
      <c r="O4446">
        <v>3.4</v>
      </c>
      <c r="P4446">
        <v>3</v>
      </c>
      <c r="Q4446" t="s">
        <v>29</v>
      </c>
      <c r="R4446">
        <v>36</v>
      </c>
      <c r="S4446">
        <f t="shared" si="207"/>
        <v>1260</v>
      </c>
      <c r="T4446">
        <f t="shared" si="208"/>
        <v>264.59999999999997</v>
      </c>
      <c r="U4446" s="2">
        <f t="shared" si="209"/>
        <v>8.5714285714285715E-2</v>
      </c>
      <c r="V4446" t="str" cm="1">
        <f t="array" ref="V4446">_xlfn.IFS(H4446&lt;5,"Urban",H4446&lt;=12,"Sub-Urban",H4446&gt;12,"Out Of City")</f>
        <v>Out Of City</v>
      </c>
      <c r="W4446" t="str" cm="1">
        <f t="array" ref="W4446">_xlfn.IFS(
    L4446="CCS", "CCS",
    L4446="Type 2", "Type 2",
    L4446="CHAdeMO", "CHAdeMO",
    L4446="Tesla", "Tesla",
    L4446="CCS, Type 2", "CCS, Type 2",
    L4446="Type 2, CCS", "CCS, Type 2",
    L4446="CHAdeMO, Type 2", "CHAdeMO, Type 2",
    L4446="Type 2, CHAdeMO", "CHAdeMO, Type 2",
    L4446="CCS, Tesla", "CCS, Tesla",
    L4446="Tesla, CCS", "CCS, Tesla",
    L4446="Tesla, Type 2", "Tesla, Type 2",
    L4446="Type 2, Tesla", "Tesla, Type 2",
    L4446="CCS, CHAdeMO", "CCS, CHAdeMO",
    L4446="CHAdeMO, CCS", "CCS, CHAdeMO",
    L4446="CHAdeMO, Tesla", "CHAdeMO, Tesla",
    L4446="Tesla, CHAdeMO", "CHAdeMO, Tesla"
)</f>
        <v>Tesla</v>
      </c>
    </row>
    <row r="4447" spans="1:23" x14ac:dyDescent="0.25">
      <c r="A4447" t="s">
        <v>8891</v>
      </c>
      <c r="B4447">
        <v>18.984788999999999</v>
      </c>
      <c r="C4447">
        <v>72.807019999999994</v>
      </c>
      <c r="D4447" t="s">
        <v>8892</v>
      </c>
      <c r="E4447" t="s">
        <v>19</v>
      </c>
      <c r="F4447">
        <v>0.31</v>
      </c>
      <c r="G4447" t="s">
        <v>20</v>
      </c>
      <c r="H4447">
        <v>14.4</v>
      </c>
      <c r="I4447">
        <v>44</v>
      </c>
      <c r="J4447" t="s">
        <v>39</v>
      </c>
      <c r="K4447">
        <v>350</v>
      </c>
      <c r="L4447" t="s">
        <v>61</v>
      </c>
      <c r="M4447">
        <v>2023</v>
      </c>
      <c r="N4447" t="s">
        <v>23</v>
      </c>
      <c r="O4447">
        <v>3.6</v>
      </c>
      <c r="P4447">
        <v>9</v>
      </c>
      <c r="Q4447" t="s">
        <v>24</v>
      </c>
      <c r="R4447">
        <v>28</v>
      </c>
      <c r="S4447">
        <f t="shared" si="207"/>
        <v>1232</v>
      </c>
      <c r="T4447">
        <f t="shared" si="208"/>
        <v>381.92</v>
      </c>
      <c r="U4447" s="2">
        <f t="shared" si="209"/>
        <v>0.20454545454545456</v>
      </c>
      <c r="V4447" t="str" cm="1">
        <f t="array" ref="V4447">_xlfn.IFS(H4447&lt;5,"Urban",H4447&lt;=12,"Sub-Urban",H4447&gt;12,"Out Of City")</f>
        <v>Out Of City</v>
      </c>
      <c r="W4447" t="str" cm="1">
        <f t="array" ref="W4447">_xlfn.IFS(
    L4447="CCS", "CCS",
    L4447="Type 2", "Type 2",
    L4447="CHAdeMO", "CHAdeMO",
    L4447="Tesla", "Tesla",
    L4447="CCS, Type 2", "CCS, Type 2",
    L4447="Type 2, CCS", "CCS, Type 2",
    L4447="CHAdeMO, Type 2", "CHAdeMO, Type 2",
    L4447="Type 2, CHAdeMO", "CHAdeMO, Type 2",
    L4447="CCS, Tesla", "CCS, Tesla",
    L4447="Tesla, CCS", "CCS, Tesla",
    L4447="Tesla, Type 2", "Tesla, Type 2",
    L4447="Type 2, Tesla", "Tesla, Type 2",
    L4447="CCS, CHAdeMO", "CCS, CHAdeMO",
    L4447="CHAdeMO, CCS", "CCS, CHAdeMO",
    L4447="CHAdeMO, Tesla", "CHAdeMO, Tesla",
    L4447="Tesla, CHAdeMO", "CHAdeMO, Tesla"
)</f>
        <v>CHAdeMO, Tesla</v>
      </c>
    </row>
    <row r="4448" spans="1:23" x14ac:dyDescent="0.25">
      <c r="A4448" t="s">
        <v>8893</v>
      </c>
      <c r="B4448">
        <v>52.542141000000001</v>
      </c>
      <c r="C4448">
        <v>13.392504000000001</v>
      </c>
      <c r="D4448" t="s">
        <v>8894</v>
      </c>
      <c r="E4448" t="s">
        <v>38</v>
      </c>
      <c r="F4448">
        <v>0.28000000000000003</v>
      </c>
      <c r="G4448" t="s">
        <v>20</v>
      </c>
      <c r="H4448">
        <v>4.2699999999999996</v>
      </c>
      <c r="I4448">
        <v>76</v>
      </c>
      <c r="J4448" t="s">
        <v>21</v>
      </c>
      <c r="K4448">
        <v>50</v>
      </c>
      <c r="L4448" t="s">
        <v>111</v>
      </c>
      <c r="M4448">
        <v>2018</v>
      </c>
      <c r="N4448" t="s">
        <v>35</v>
      </c>
      <c r="O4448">
        <v>3.5</v>
      </c>
      <c r="P4448">
        <v>2</v>
      </c>
      <c r="Q4448" t="s">
        <v>29</v>
      </c>
      <c r="R4448">
        <v>18</v>
      </c>
      <c r="S4448">
        <f t="shared" si="207"/>
        <v>1368</v>
      </c>
      <c r="T4448">
        <f t="shared" si="208"/>
        <v>383.04</v>
      </c>
      <c r="U4448" s="2">
        <f t="shared" si="209"/>
        <v>2.6315789473684209E-2</v>
      </c>
      <c r="V4448" t="str" cm="1">
        <f t="array" ref="V4448">_xlfn.IFS(H4448&lt;5,"Urban",H4448&lt;=12,"Sub-Urban",H4448&gt;12,"Out Of City")</f>
        <v>Urban</v>
      </c>
      <c r="W4448" t="str" cm="1">
        <f t="array" ref="W4448">_xlfn.IFS(
    L4448="CCS", "CCS",
    L4448="Type 2", "Type 2",
    L4448="CHAdeMO", "CHAdeMO",
    L4448="Tesla", "Tesla",
    L4448="CCS, Type 2", "CCS, Type 2",
    L4448="Type 2, CCS", "CCS, Type 2",
    L4448="CHAdeMO, Type 2", "CHAdeMO, Type 2",
    L4448="Type 2, CHAdeMO", "CHAdeMO, Type 2",
    L4448="CCS, Tesla", "CCS, Tesla",
    L4448="Tesla, CCS", "CCS, Tesla",
    L4448="Tesla, Type 2", "Tesla, Type 2",
    L4448="Type 2, Tesla", "Tesla, Type 2",
    L4448="CCS, CHAdeMO", "CCS, CHAdeMO",
    L4448="CHAdeMO, CCS", "CCS, CHAdeMO",
    L4448="CHAdeMO, Tesla", "CHAdeMO, Tesla",
    L4448="Tesla, CHAdeMO", "CHAdeMO, Tesla"
)</f>
        <v>CCS, Type 2</v>
      </c>
    </row>
    <row r="4449" spans="1:23" x14ac:dyDescent="0.25">
      <c r="A4449" t="s">
        <v>8895</v>
      </c>
      <c r="B4449">
        <v>52.591619000000001</v>
      </c>
      <c r="C4449">
        <v>13.413351</v>
      </c>
      <c r="D4449" t="s">
        <v>8896</v>
      </c>
      <c r="E4449" t="s">
        <v>19</v>
      </c>
      <c r="F4449">
        <v>0.12</v>
      </c>
      <c r="G4449" s="1" t="s">
        <v>9985</v>
      </c>
      <c r="H4449">
        <v>16.350000000000001</v>
      </c>
      <c r="I4449">
        <v>32</v>
      </c>
      <c r="J4449" t="s">
        <v>39</v>
      </c>
      <c r="K4449">
        <v>150</v>
      </c>
      <c r="L4449" t="s">
        <v>77</v>
      </c>
      <c r="M4449">
        <v>2017</v>
      </c>
      <c r="N4449" t="s">
        <v>35</v>
      </c>
      <c r="O4449">
        <v>4.7</v>
      </c>
      <c r="P4449">
        <v>1</v>
      </c>
      <c r="Q4449" t="s">
        <v>48</v>
      </c>
      <c r="R4449">
        <v>40</v>
      </c>
      <c r="S4449">
        <f t="shared" si="207"/>
        <v>1280</v>
      </c>
      <c r="T4449">
        <f t="shared" si="208"/>
        <v>153.6</v>
      </c>
      <c r="U4449" s="2">
        <f t="shared" si="209"/>
        <v>3.125E-2</v>
      </c>
      <c r="V4449" t="str" cm="1">
        <f t="array" ref="V4449">_xlfn.IFS(H4449&lt;5,"Urban",H4449&lt;=12,"Sub-Urban",H4449&gt;12,"Out Of City")</f>
        <v>Out Of City</v>
      </c>
      <c r="W4449" t="str" cm="1">
        <f t="array" ref="W4449">_xlfn.IFS(
    L4449="CCS", "CCS",
    L4449="Type 2", "Type 2",
    L4449="CHAdeMO", "CHAdeMO",
    L4449="Tesla", "Tesla",
    L4449="CCS, Type 2", "CCS, Type 2",
    L4449="Type 2, CCS", "CCS, Type 2",
    L4449="CHAdeMO, Type 2", "CHAdeMO, Type 2",
    L4449="Type 2, CHAdeMO", "CHAdeMO, Type 2",
    L4449="CCS, Tesla", "CCS, Tesla",
    L4449="Tesla, CCS", "CCS, Tesla",
    L4449="Tesla, Type 2", "Tesla, Type 2",
    L4449="Type 2, Tesla", "Tesla, Type 2",
    L4449="CCS, CHAdeMO", "CCS, CHAdeMO",
    L4449="CHAdeMO, CCS", "CCS, CHAdeMO",
    L4449="CHAdeMO, Tesla", "CHAdeMO, Tesla",
    L4449="Tesla, CHAdeMO", "CHAdeMO, Tesla"
)</f>
        <v>CHAdeMO</v>
      </c>
    </row>
    <row r="4450" spans="1:23" x14ac:dyDescent="0.25">
      <c r="A4450" t="s">
        <v>8897</v>
      </c>
      <c r="B4450">
        <v>34.072716999999997</v>
      </c>
      <c r="C4450">
        <v>-118.235067</v>
      </c>
      <c r="D4450" t="s">
        <v>8898</v>
      </c>
      <c r="E4450" t="s">
        <v>27</v>
      </c>
      <c r="F4450">
        <v>0.27</v>
      </c>
      <c r="G4450" t="s">
        <v>32</v>
      </c>
      <c r="H4450">
        <v>2.58</v>
      </c>
      <c r="I4450">
        <v>64</v>
      </c>
      <c r="J4450" t="s">
        <v>39</v>
      </c>
      <c r="K4450">
        <v>22</v>
      </c>
      <c r="L4450" t="s">
        <v>47</v>
      </c>
      <c r="M4450">
        <v>2019</v>
      </c>
      <c r="N4450" t="s">
        <v>23</v>
      </c>
      <c r="O4450">
        <v>3.7</v>
      </c>
      <c r="P4450">
        <v>2</v>
      </c>
      <c r="Q4450" t="s">
        <v>24</v>
      </c>
      <c r="R4450">
        <v>46</v>
      </c>
      <c r="S4450">
        <f t="shared" si="207"/>
        <v>2944</v>
      </c>
      <c r="T4450">
        <f t="shared" si="208"/>
        <v>794.88000000000011</v>
      </c>
      <c r="U4450" s="2">
        <f t="shared" si="209"/>
        <v>3.125E-2</v>
      </c>
      <c r="V4450" t="str" cm="1">
        <f t="array" ref="V4450">_xlfn.IFS(H4450&lt;5,"Urban",H4450&lt;=12,"Sub-Urban",H4450&gt;12,"Out Of City")</f>
        <v>Urban</v>
      </c>
      <c r="W4450" t="str" cm="1">
        <f t="array" ref="W4450">_xlfn.IFS(
    L4450="CCS", "CCS",
    L4450="Type 2", "Type 2",
    L4450="CHAdeMO", "CHAdeMO",
    L4450="Tesla", "Tesla",
    L4450="CCS, Type 2", "CCS, Type 2",
    L4450="Type 2, CCS", "CCS, Type 2",
    L4450="CHAdeMO, Type 2", "CHAdeMO, Type 2",
    L4450="Type 2, CHAdeMO", "CHAdeMO, Type 2",
    L4450="CCS, Tesla", "CCS, Tesla",
    L4450="Tesla, CCS", "CCS, Tesla",
    L4450="Tesla, Type 2", "Tesla, Type 2",
    L4450="Type 2, Tesla", "Tesla, Type 2",
    L4450="CCS, CHAdeMO", "CCS, CHAdeMO",
    L4450="CHAdeMO, CCS", "CCS, CHAdeMO",
    L4450="CHAdeMO, Tesla", "CHAdeMO, Tesla",
    L4450="Tesla, CHAdeMO", "CHAdeMO, Tesla"
)</f>
        <v>Tesla</v>
      </c>
    </row>
    <row r="4451" spans="1:23" x14ac:dyDescent="0.25">
      <c r="A4451" t="s">
        <v>8899</v>
      </c>
      <c r="B4451">
        <v>39.869114000000003</v>
      </c>
      <c r="C4451">
        <v>116.27569699999999</v>
      </c>
      <c r="D4451" t="s">
        <v>8900</v>
      </c>
      <c r="E4451" t="s">
        <v>27</v>
      </c>
      <c r="F4451">
        <v>0.48</v>
      </c>
      <c r="G4451" t="s">
        <v>32</v>
      </c>
      <c r="H4451">
        <v>7.63</v>
      </c>
      <c r="I4451">
        <v>32</v>
      </c>
      <c r="J4451" t="s">
        <v>39</v>
      </c>
      <c r="K4451">
        <v>350</v>
      </c>
      <c r="L4451" t="s">
        <v>118</v>
      </c>
      <c r="M4451">
        <v>2014</v>
      </c>
      <c r="N4451" t="s">
        <v>23</v>
      </c>
      <c r="O4451">
        <v>4</v>
      </c>
      <c r="P4451">
        <v>2</v>
      </c>
      <c r="Q4451" t="s">
        <v>48</v>
      </c>
      <c r="R4451">
        <v>45</v>
      </c>
      <c r="S4451">
        <f t="shared" si="207"/>
        <v>1440</v>
      </c>
      <c r="T4451">
        <f t="shared" si="208"/>
        <v>691.19999999999993</v>
      </c>
      <c r="U4451" s="2">
        <f t="shared" si="209"/>
        <v>6.25E-2</v>
      </c>
      <c r="V4451" t="str" cm="1">
        <f t="array" ref="V4451">_xlfn.IFS(H4451&lt;5,"Urban",H4451&lt;=12,"Sub-Urban",H4451&gt;12,"Out Of City")</f>
        <v>Sub-Urban</v>
      </c>
      <c r="W4451" t="str" cm="1">
        <f t="array" ref="W4451">_xlfn.IFS(
    L4451="CCS", "CCS",
    L4451="Type 2", "Type 2",
    L4451="CHAdeMO", "CHAdeMO",
    L4451="Tesla", "Tesla",
    L4451="CCS, Type 2", "CCS, Type 2",
    L4451="Type 2, CCS", "CCS, Type 2",
    L4451="CHAdeMO, Type 2", "CHAdeMO, Type 2",
    L4451="Type 2, CHAdeMO", "CHAdeMO, Type 2",
    L4451="CCS, Tesla", "CCS, Tesla",
    L4451="Tesla, CCS", "CCS, Tesla",
    L4451="Tesla, Type 2", "Tesla, Type 2",
    L4451="Type 2, Tesla", "Tesla, Type 2",
    L4451="CCS, CHAdeMO", "CCS, CHAdeMO",
    L4451="CHAdeMO, CCS", "CCS, CHAdeMO",
    L4451="CHAdeMO, Tesla", "CHAdeMO, Tesla",
    L4451="Tesla, CHAdeMO", "CHAdeMO, Tesla"
)</f>
        <v>Tesla, Type 2</v>
      </c>
    </row>
    <row r="4452" spans="1:23" x14ac:dyDescent="0.25">
      <c r="A4452" t="s">
        <v>8901</v>
      </c>
      <c r="B4452">
        <v>-37.706150999999998</v>
      </c>
      <c r="C4452">
        <v>-35.105313000000002</v>
      </c>
      <c r="D4452" t="s">
        <v>8902</v>
      </c>
      <c r="E4452" t="s">
        <v>38</v>
      </c>
      <c r="F4452">
        <v>0.11</v>
      </c>
      <c r="G4452" s="1" t="s">
        <v>9985</v>
      </c>
      <c r="H4452">
        <v>9.9700000000000006</v>
      </c>
      <c r="I4452">
        <v>11</v>
      </c>
      <c r="J4452" t="s">
        <v>46</v>
      </c>
      <c r="K4452">
        <v>50</v>
      </c>
      <c r="L4452" t="s">
        <v>58</v>
      </c>
      <c r="M4452">
        <v>2012</v>
      </c>
      <c r="N4452" t="s">
        <v>35</v>
      </c>
      <c r="O4452">
        <v>3.3</v>
      </c>
      <c r="P4452">
        <v>2</v>
      </c>
      <c r="Q4452" t="s">
        <v>24</v>
      </c>
      <c r="R4452">
        <v>12</v>
      </c>
      <c r="S4452">
        <f t="shared" si="207"/>
        <v>132</v>
      </c>
      <c r="T4452">
        <f t="shared" si="208"/>
        <v>14.52</v>
      </c>
      <c r="U4452" s="2">
        <f t="shared" si="209"/>
        <v>0.18181818181818182</v>
      </c>
      <c r="V4452" t="str" cm="1">
        <f t="array" ref="V4452">_xlfn.IFS(H4452&lt;5,"Urban",H4452&lt;=12,"Sub-Urban",H4452&gt;12,"Out Of City")</f>
        <v>Sub-Urban</v>
      </c>
      <c r="W4452" t="str" cm="1">
        <f t="array" ref="W4452">_xlfn.IFS(
    L4452="CCS", "CCS",
    L4452="Type 2", "Type 2",
    L4452="CHAdeMO", "CHAdeMO",
    L4452="Tesla", "Tesla",
    L4452="CCS, Type 2", "CCS, Type 2",
    L4452="Type 2, CCS", "CCS, Type 2",
    L4452="CHAdeMO, Type 2", "CHAdeMO, Type 2",
    L4452="Type 2, CHAdeMO", "CHAdeMO, Type 2",
    L4452="CCS, Tesla", "CCS, Tesla",
    L4452="Tesla, CCS", "CCS, Tesla",
    L4452="Tesla, Type 2", "Tesla, Type 2",
    L4452="Type 2, Tesla", "Tesla, Type 2",
    L4452="CCS, CHAdeMO", "CCS, CHAdeMO",
    L4452="CHAdeMO, CCS", "CCS, CHAdeMO",
    L4452="CHAdeMO, Tesla", "CHAdeMO, Tesla",
    L4452="Tesla, CHAdeMO", "CHAdeMO, Tesla"
)</f>
        <v>CCS, Tesla</v>
      </c>
    </row>
    <row r="4453" spans="1:23" x14ac:dyDescent="0.25">
      <c r="A4453" t="s">
        <v>8903</v>
      </c>
      <c r="B4453">
        <v>19.486694</v>
      </c>
      <c r="C4453">
        <v>-99.102607000000006</v>
      </c>
      <c r="D4453" t="s">
        <v>8904</v>
      </c>
      <c r="E4453" t="s">
        <v>38</v>
      </c>
      <c r="F4453">
        <v>0.24</v>
      </c>
      <c r="G4453" s="1" t="s">
        <v>9985</v>
      </c>
      <c r="H4453">
        <v>7.89</v>
      </c>
      <c r="I4453">
        <v>98</v>
      </c>
      <c r="J4453" t="s">
        <v>46</v>
      </c>
      <c r="K4453">
        <v>350</v>
      </c>
      <c r="L4453" t="s">
        <v>64</v>
      </c>
      <c r="M4453">
        <v>2010</v>
      </c>
      <c r="N4453" t="s">
        <v>23</v>
      </c>
      <c r="O4453">
        <v>4.5999999999999996</v>
      </c>
      <c r="P4453">
        <v>3</v>
      </c>
      <c r="Q4453" t="s">
        <v>29</v>
      </c>
      <c r="R4453">
        <v>10</v>
      </c>
      <c r="S4453">
        <f t="shared" si="207"/>
        <v>980</v>
      </c>
      <c r="T4453">
        <f t="shared" si="208"/>
        <v>235.2</v>
      </c>
      <c r="U4453" s="2">
        <f t="shared" si="209"/>
        <v>3.0612244897959183E-2</v>
      </c>
      <c r="V4453" t="str" cm="1">
        <f t="array" ref="V4453">_xlfn.IFS(H4453&lt;5,"Urban",H4453&lt;=12,"Sub-Urban",H4453&gt;12,"Out Of City")</f>
        <v>Sub-Urban</v>
      </c>
      <c r="W4453" t="str" cm="1">
        <f t="array" ref="W4453">_xlfn.IFS(
    L4453="CCS", "CCS",
    L4453="Type 2", "Type 2",
    L4453="CHAdeMO", "CHAdeMO",
    L4453="Tesla", "Tesla",
    L4453="CCS, Type 2", "CCS, Type 2",
    L4453="Type 2, CCS", "CCS, Type 2",
    L4453="CHAdeMO, Type 2", "CHAdeMO, Type 2",
    L4453="Type 2, CHAdeMO", "CHAdeMO, Type 2",
    L4453="CCS, Tesla", "CCS, Tesla",
    L4453="Tesla, CCS", "CCS, Tesla",
    L4453="Tesla, Type 2", "Tesla, Type 2",
    L4453="Type 2, Tesla", "Tesla, Type 2",
    L4453="CCS, CHAdeMO", "CCS, CHAdeMO",
    L4453="CHAdeMO, CCS", "CCS, CHAdeMO",
    L4453="CHAdeMO, Tesla", "CHAdeMO, Tesla",
    L4453="Tesla, CHAdeMO", "CHAdeMO, Tesla"
)</f>
        <v>CCS, CHAdeMO</v>
      </c>
    </row>
    <row r="4454" spans="1:23" x14ac:dyDescent="0.25">
      <c r="A4454" t="s">
        <v>8905</v>
      </c>
      <c r="B4454">
        <v>39.910403000000002</v>
      </c>
      <c r="C4454">
        <v>116.22857399999999</v>
      </c>
      <c r="D4454" t="s">
        <v>8906</v>
      </c>
      <c r="E4454" t="s">
        <v>27</v>
      </c>
      <c r="F4454">
        <v>0.42</v>
      </c>
      <c r="G4454" t="s">
        <v>20</v>
      </c>
      <c r="H4454">
        <v>17.66</v>
      </c>
      <c r="I4454">
        <v>79</v>
      </c>
      <c r="J4454" t="s">
        <v>46</v>
      </c>
      <c r="K4454">
        <v>22</v>
      </c>
      <c r="L4454" t="s">
        <v>85</v>
      </c>
      <c r="M4454">
        <v>2019</v>
      </c>
      <c r="N4454" t="s">
        <v>23</v>
      </c>
      <c r="O4454">
        <v>4.0999999999999996</v>
      </c>
      <c r="P4454">
        <v>10</v>
      </c>
      <c r="Q4454" t="s">
        <v>24</v>
      </c>
      <c r="R4454">
        <v>47</v>
      </c>
      <c r="S4454">
        <f t="shared" si="207"/>
        <v>3713</v>
      </c>
      <c r="T4454">
        <f t="shared" si="208"/>
        <v>1559.46</v>
      </c>
      <c r="U4454" s="2">
        <f t="shared" si="209"/>
        <v>0.12658227848101267</v>
      </c>
      <c r="V4454" t="str" cm="1">
        <f t="array" ref="V4454">_xlfn.IFS(H4454&lt;5,"Urban",H4454&lt;=12,"Sub-Urban",H4454&gt;12,"Out Of City")</f>
        <v>Out Of City</v>
      </c>
      <c r="W4454" t="str" cm="1">
        <f t="array" ref="W4454">_xlfn.IFS(
    L4454="CCS", "CCS",
    L4454="Type 2", "Type 2",
    L4454="CHAdeMO", "CHAdeMO",
    L4454="Tesla", "Tesla",
    L4454="CCS, Type 2", "CCS, Type 2",
    L4454="Type 2, CCS", "CCS, Type 2",
    L4454="CHAdeMO, Type 2", "CHAdeMO, Type 2",
    L4454="Type 2, CHAdeMO", "CHAdeMO, Type 2",
    L4454="CCS, Tesla", "CCS, Tesla",
    L4454="Tesla, CCS", "CCS, Tesla",
    L4454="Tesla, Type 2", "Tesla, Type 2",
    L4454="Type 2, Tesla", "Tesla, Type 2",
    L4454="CCS, CHAdeMO", "CCS, CHAdeMO",
    L4454="CHAdeMO, CCS", "CCS, CHAdeMO",
    L4454="CHAdeMO, Tesla", "CHAdeMO, Tesla",
    L4454="Tesla, CHAdeMO", "CHAdeMO, Tesla"
)</f>
        <v>CHAdeMO, Tesla</v>
      </c>
    </row>
    <row r="4455" spans="1:23" x14ac:dyDescent="0.25">
      <c r="A4455" t="s">
        <v>8907</v>
      </c>
      <c r="B4455">
        <v>19.029429</v>
      </c>
      <c r="C4455">
        <v>72.938873000000001</v>
      </c>
      <c r="D4455" t="s">
        <v>8908</v>
      </c>
      <c r="E4455" t="s">
        <v>38</v>
      </c>
      <c r="F4455">
        <v>0.4</v>
      </c>
      <c r="G4455" s="1" t="s">
        <v>9985</v>
      </c>
      <c r="H4455">
        <v>15.87</v>
      </c>
      <c r="I4455">
        <v>16</v>
      </c>
      <c r="J4455" t="s">
        <v>39</v>
      </c>
      <c r="K4455">
        <v>22</v>
      </c>
      <c r="L4455" t="s">
        <v>85</v>
      </c>
      <c r="M4455">
        <v>2012</v>
      </c>
      <c r="N4455" t="s">
        <v>35</v>
      </c>
      <c r="O4455">
        <v>3.1</v>
      </c>
      <c r="P4455">
        <v>7</v>
      </c>
      <c r="Q4455" t="s">
        <v>29</v>
      </c>
      <c r="R4455">
        <v>10</v>
      </c>
      <c r="S4455">
        <f t="shared" si="207"/>
        <v>160</v>
      </c>
      <c r="T4455">
        <f t="shared" si="208"/>
        <v>64</v>
      </c>
      <c r="U4455" s="2">
        <f t="shared" si="209"/>
        <v>0.4375</v>
      </c>
      <c r="V4455" t="str" cm="1">
        <f t="array" ref="V4455">_xlfn.IFS(H4455&lt;5,"Urban",H4455&lt;=12,"Sub-Urban",H4455&gt;12,"Out Of City")</f>
        <v>Out Of City</v>
      </c>
      <c r="W4455" t="str" cm="1">
        <f t="array" ref="W4455">_xlfn.IFS(
    L4455="CCS", "CCS",
    L4455="Type 2", "Type 2",
    L4455="CHAdeMO", "CHAdeMO",
    L4455="Tesla", "Tesla",
    L4455="CCS, Type 2", "CCS, Type 2",
    L4455="Type 2, CCS", "CCS, Type 2",
    L4455="CHAdeMO, Type 2", "CHAdeMO, Type 2",
    L4455="Type 2, CHAdeMO", "CHAdeMO, Type 2",
    L4455="CCS, Tesla", "CCS, Tesla",
    L4455="Tesla, CCS", "CCS, Tesla",
    L4455="Tesla, Type 2", "Tesla, Type 2",
    L4455="Type 2, Tesla", "Tesla, Type 2",
    L4455="CCS, CHAdeMO", "CCS, CHAdeMO",
    L4455="CHAdeMO, CCS", "CCS, CHAdeMO",
    L4455="CHAdeMO, Tesla", "CHAdeMO, Tesla",
    L4455="Tesla, CHAdeMO", "CHAdeMO, Tesla"
)</f>
        <v>CHAdeMO, Tesla</v>
      </c>
    </row>
    <row r="4456" spans="1:23" x14ac:dyDescent="0.25">
      <c r="A4456" t="s">
        <v>8909</v>
      </c>
      <c r="B4456">
        <v>37.739355000000003</v>
      </c>
      <c r="C4456">
        <v>-122.49808</v>
      </c>
      <c r="D4456" t="s">
        <v>8910</v>
      </c>
      <c r="E4456" t="s">
        <v>38</v>
      </c>
      <c r="F4456">
        <v>0.14000000000000001</v>
      </c>
      <c r="G4456" s="1" t="s">
        <v>9985</v>
      </c>
      <c r="H4456">
        <v>14.85</v>
      </c>
      <c r="I4456">
        <v>59</v>
      </c>
      <c r="J4456" t="s">
        <v>21</v>
      </c>
      <c r="K4456">
        <v>50</v>
      </c>
      <c r="L4456" t="s">
        <v>118</v>
      </c>
      <c r="M4456">
        <v>2020</v>
      </c>
      <c r="N4456" t="s">
        <v>35</v>
      </c>
      <c r="O4456">
        <v>3.2</v>
      </c>
      <c r="P4456">
        <v>8</v>
      </c>
      <c r="Q4456" t="s">
        <v>48</v>
      </c>
      <c r="R4456">
        <v>18</v>
      </c>
      <c r="S4456">
        <f t="shared" si="207"/>
        <v>1062</v>
      </c>
      <c r="T4456">
        <f t="shared" si="208"/>
        <v>148.68</v>
      </c>
      <c r="U4456" s="2">
        <f t="shared" si="209"/>
        <v>0.13559322033898305</v>
      </c>
      <c r="V4456" t="str" cm="1">
        <f t="array" ref="V4456">_xlfn.IFS(H4456&lt;5,"Urban",H4456&lt;=12,"Sub-Urban",H4456&gt;12,"Out Of City")</f>
        <v>Out Of City</v>
      </c>
      <c r="W4456" t="str" cm="1">
        <f t="array" ref="W4456">_xlfn.IFS(
    L4456="CCS", "CCS",
    L4456="Type 2", "Type 2",
    L4456="CHAdeMO", "CHAdeMO",
    L4456="Tesla", "Tesla",
    L4456="CCS, Type 2", "CCS, Type 2",
    L4456="Type 2, CCS", "CCS, Type 2",
    L4456="CHAdeMO, Type 2", "CHAdeMO, Type 2",
    L4456="Type 2, CHAdeMO", "CHAdeMO, Type 2",
    L4456="CCS, Tesla", "CCS, Tesla",
    L4456="Tesla, CCS", "CCS, Tesla",
    L4456="Tesla, Type 2", "Tesla, Type 2",
    L4456="Type 2, Tesla", "Tesla, Type 2",
    L4456="CCS, CHAdeMO", "CCS, CHAdeMO",
    L4456="CHAdeMO, CCS", "CCS, CHAdeMO",
    L4456="CHAdeMO, Tesla", "CHAdeMO, Tesla",
    L4456="Tesla, CHAdeMO", "CHAdeMO, Tesla"
)</f>
        <v>Tesla, Type 2</v>
      </c>
    </row>
    <row r="4457" spans="1:23" x14ac:dyDescent="0.25">
      <c r="A4457" t="s">
        <v>8911</v>
      </c>
      <c r="B4457">
        <v>-23.521058</v>
      </c>
      <c r="C4457">
        <v>-46.613906999999998</v>
      </c>
      <c r="D4457" t="s">
        <v>8912</v>
      </c>
      <c r="E4457" t="s">
        <v>27</v>
      </c>
      <c r="F4457">
        <v>0.37</v>
      </c>
      <c r="G4457" s="1" t="s">
        <v>9985</v>
      </c>
      <c r="H4457">
        <v>18.03</v>
      </c>
      <c r="I4457">
        <v>19</v>
      </c>
      <c r="J4457" t="s">
        <v>21</v>
      </c>
      <c r="K4457">
        <v>350</v>
      </c>
      <c r="L4457" t="s">
        <v>51</v>
      </c>
      <c r="M4457">
        <v>2012</v>
      </c>
      <c r="N4457" t="s">
        <v>35</v>
      </c>
      <c r="O4457">
        <v>4.5999999999999996</v>
      </c>
      <c r="P4457">
        <v>5</v>
      </c>
      <c r="Q4457" t="s">
        <v>24</v>
      </c>
      <c r="R4457">
        <v>55</v>
      </c>
      <c r="S4457">
        <f t="shared" si="207"/>
        <v>1045</v>
      </c>
      <c r="T4457">
        <f t="shared" si="208"/>
        <v>386.65</v>
      </c>
      <c r="U4457" s="2">
        <f t="shared" si="209"/>
        <v>0.26315789473684209</v>
      </c>
      <c r="V4457" t="str" cm="1">
        <f t="array" ref="V4457">_xlfn.IFS(H4457&lt;5,"Urban",H4457&lt;=12,"Sub-Urban",H4457&gt;12,"Out Of City")</f>
        <v>Out Of City</v>
      </c>
      <c r="W4457" t="str" cm="1">
        <f t="array" ref="W4457">_xlfn.IFS(
    L4457="CCS", "CCS",
    L4457="Type 2", "Type 2",
    L4457="CHAdeMO", "CHAdeMO",
    L4457="Tesla", "Tesla",
    L4457="CCS, Type 2", "CCS, Type 2",
    L4457="Type 2, CCS", "CCS, Type 2",
    L4457="CHAdeMO, Type 2", "CHAdeMO, Type 2",
    L4457="Type 2, CHAdeMO", "CHAdeMO, Type 2",
    L4457="CCS, Tesla", "CCS, Tesla",
    L4457="Tesla, CCS", "CCS, Tesla",
    L4457="Tesla, Type 2", "Tesla, Type 2",
    L4457="Type 2, Tesla", "Tesla, Type 2",
    L4457="CCS, CHAdeMO", "CCS, CHAdeMO",
    L4457="CHAdeMO, CCS", "CCS, CHAdeMO",
    L4457="CHAdeMO, Tesla", "CHAdeMO, Tesla",
    L4457="Tesla, CHAdeMO", "CHAdeMO, Tesla"
)</f>
        <v>CCS, Tesla</v>
      </c>
    </row>
    <row r="4458" spans="1:23" x14ac:dyDescent="0.25">
      <c r="A4458" t="s">
        <v>8913</v>
      </c>
      <c r="B4458">
        <v>37.728434</v>
      </c>
      <c r="C4458">
        <v>-122.359255</v>
      </c>
      <c r="D4458" t="s">
        <v>8914</v>
      </c>
      <c r="E4458" t="s">
        <v>38</v>
      </c>
      <c r="F4458">
        <v>0.42</v>
      </c>
      <c r="G4458" t="s">
        <v>20</v>
      </c>
      <c r="H4458">
        <v>17.48</v>
      </c>
      <c r="I4458">
        <v>33</v>
      </c>
      <c r="J4458" t="s">
        <v>47</v>
      </c>
      <c r="K4458">
        <v>22</v>
      </c>
      <c r="L4458" t="s">
        <v>80</v>
      </c>
      <c r="M4458">
        <v>2016</v>
      </c>
      <c r="N4458" t="s">
        <v>35</v>
      </c>
      <c r="O4458">
        <v>4.5</v>
      </c>
      <c r="P4458">
        <v>7</v>
      </c>
      <c r="Q4458" t="s">
        <v>48</v>
      </c>
      <c r="R4458">
        <v>15</v>
      </c>
      <c r="S4458">
        <f t="shared" si="207"/>
        <v>495</v>
      </c>
      <c r="T4458">
        <f t="shared" si="208"/>
        <v>207.9</v>
      </c>
      <c r="U4458" s="2">
        <f t="shared" si="209"/>
        <v>0.21212121212121213</v>
      </c>
      <c r="V4458" t="str" cm="1">
        <f t="array" ref="V4458">_xlfn.IFS(H4458&lt;5,"Urban",H4458&lt;=12,"Sub-Urban",H4458&gt;12,"Out Of City")</f>
        <v>Out Of City</v>
      </c>
      <c r="W4458" t="str" cm="1">
        <f t="array" ref="W4458">_xlfn.IFS(
    L4458="CCS", "CCS",
    L4458="Type 2", "Type 2",
    L4458="CHAdeMO", "CHAdeMO",
    L4458="Tesla", "Tesla",
    L4458="CCS, Type 2", "CCS, Type 2",
    L4458="Type 2, CCS", "CCS, Type 2",
    L4458="CHAdeMO, Type 2", "CHAdeMO, Type 2",
    L4458="Type 2, CHAdeMO", "CHAdeMO, Type 2",
    L4458="CCS, Tesla", "CCS, Tesla",
    L4458="Tesla, CCS", "CCS, Tesla",
    L4458="Tesla, Type 2", "Tesla, Type 2",
    L4458="Type 2, Tesla", "Tesla, Type 2",
    L4458="CCS, CHAdeMO", "CCS, CHAdeMO",
    L4458="CHAdeMO, CCS", "CCS, CHAdeMO",
    L4458="CHAdeMO, Tesla", "CHAdeMO, Tesla",
    L4458="Tesla, CHAdeMO", "CHAdeMO, Tesla"
)</f>
        <v>CHAdeMO, Type 2</v>
      </c>
    </row>
    <row r="4459" spans="1:23" x14ac:dyDescent="0.25">
      <c r="A4459" t="s">
        <v>8915</v>
      </c>
      <c r="B4459">
        <v>37.831457999999998</v>
      </c>
      <c r="C4459">
        <v>-122.439161</v>
      </c>
      <c r="D4459" t="s">
        <v>8916</v>
      </c>
      <c r="E4459" t="s">
        <v>27</v>
      </c>
      <c r="F4459">
        <v>0.1</v>
      </c>
      <c r="G4459" s="1" t="s">
        <v>9985</v>
      </c>
      <c r="H4459">
        <v>2.66</v>
      </c>
      <c r="I4459">
        <v>57</v>
      </c>
      <c r="J4459" t="s">
        <v>39</v>
      </c>
      <c r="K4459">
        <v>50</v>
      </c>
      <c r="L4459" t="s">
        <v>40</v>
      </c>
      <c r="M4459">
        <v>2016</v>
      </c>
      <c r="N4459" t="s">
        <v>23</v>
      </c>
      <c r="O4459">
        <v>4.5999999999999996</v>
      </c>
      <c r="P4459">
        <v>5</v>
      </c>
      <c r="Q4459" t="s">
        <v>24</v>
      </c>
      <c r="R4459">
        <v>56</v>
      </c>
      <c r="S4459">
        <f t="shared" si="207"/>
        <v>3192</v>
      </c>
      <c r="T4459">
        <f t="shared" si="208"/>
        <v>319.20000000000005</v>
      </c>
      <c r="U4459" s="2">
        <f t="shared" si="209"/>
        <v>8.771929824561403E-2</v>
      </c>
      <c r="V4459" t="str" cm="1">
        <f t="array" ref="V4459">_xlfn.IFS(H4459&lt;5,"Urban",H4459&lt;=12,"Sub-Urban",H4459&gt;12,"Out Of City")</f>
        <v>Urban</v>
      </c>
      <c r="W4459" t="str" cm="1">
        <f t="array" ref="W4459">_xlfn.IFS(
    L4459="CCS", "CCS",
    L4459="Type 2", "Type 2",
    L4459="CHAdeMO", "CHAdeMO",
    L4459="Tesla", "Tesla",
    L4459="CCS, Type 2", "CCS, Type 2",
    L4459="Type 2, CCS", "CCS, Type 2",
    L4459="CHAdeMO, Type 2", "CHAdeMO, Type 2",
    L4459="Type 2, CHAdeMO", "CHAdeMO, Type 2",
    L4459="CCS, Tesla", "CCS, Tesla",
    L4459="Tesla, CCS", "CCS, Tesla",
    L4459="Tesla, Type 2", "Tesla, Type 2",
    L4459="Type 2, Tesla", "Tesla, Type 2",
    L4459="CCS, CHAdeMO", "CCS, CHAdeMO",
    L4459="CHAdeMO, CCS", "CCS, CHAdeMO",
    L4459="CHAdeMO, Tesla", "CHAdeMO, Tesla",
    L4459="Tesla, CHAdeMO", "CHAdeMO, Tesla"
)</f>
        <v>Type 2</v>
      </c>
    </row>
    <row r="4460" spans="1:23" x14ac:dyDescent="0.25">
      <c r="A4460" t="s">
        <v>8917</v>
      </c>
      <c r="B4460">
        <v>37.754376000000001</v>
      </c>
      <c r="C4460">
        <v>-122.457177</v>
      </c>
      <c r="D4460" t="s">
        <v>8918</v>
      </c>
      <c r="E4460" t="s">
        <v>19</v>
      </c>
      <c r="F4460">
        <v>0.46</v>
      </c>
      <c r="G4460" t="s">
        <v>32</v>
      </c>
      <c r="H4460">
        <v>1.37</v>
      </c>
      <c r="I4460">
        <v>20</v>
      </c>
      <c r="J4460" t="s">
        <v>39</v>
      </c>
      <c r="K4460">
        <v>150</v>
      </c>
      <c r="L4460" t="s">
        <v>118</v>
      </c>
      <c r="M4460">
        <v>2017</v>
      </c>
      <c r="N4460" t="s">
        <v>35</v>
      </c>
      <c r="O4460">
        <v>3.3</v>
      </c>
      <c r="P4460">
        <v>4</v>
      </c>
      <c r="Q4460" t="s">
        <v>24</v>
      </c>
      <c r="R4460">
        <v>34</v>
      </c>
      <c r="S4460">
        <f t="shared" si="207"/>
        <v>680</v>
      </c>
      <c r="T4460">
        <f t="shared" si="208"/>
        <v>312.8</v>
      </c>
      <c r="U4460" s="2">
        <f t="shared" si="209"/>
        <v>0.2</v>
      </c>
      <c r="V4460" t="str" cm="1">
        <f t="array" ref="V4460">_xlfn.IFS(H4460&lt;5,"Urban",H4460&lt;=12,"Sub-Urban",H4460&gt;12,"Out Of City")</f>
        <v>Urban</v>
      </c>
      <c r="W4460" t="str" cm="1">
        <f t="array" ref="W4460">_xlfn.IFS(
    L4460="CCS", "CCS",
    L4460="Type 2", "Type 2",
    L4460="CHAdeMO", "CHAdeMO",
    L4460="Tesla", "Tesla",
    L4460="CCS, Type 2", "CCS, Type 2",
    L4460="Type 2, CCS", "CCS, Type 2",
    L4460="CHAdeMO, Type 2", "CHAdeMO, Type 2",
    L4460="Type 2, CHAdeMO", "CHAdeMO, Type 2",
    L4460="CCS, Tesla", "CCS, Tesla",
    L4460="Tesla, CCS", "CCS, Tesla",
    L4460="Tesla, Type 2", "Tesla, Type 2",
    L4460="Type 2, Tesla", "Tesla, Type 2",
    L4460="CCS, CHAdeMO", "CCS, CHAdeMO",
    L4460="CHAdeMO, CCS", "CCS, CHAdeMO",
    L4460="CHAdeMO, Tesla", "CHAdeMO, Tesla",
    L4460="Tesla, CHAdeMO", "CHAdeMO, Tesla"
)</f>
        <v>Tesla, Type 2</v>
      </c>
    </row>
    <row r="4461" spans="1:23" x14ac:dyDescent="0.25">
      <c r="A4461" t="s">
        <v>8919</v>
      </c>
      <c r="B4461">
        <v>39.906398000000003</v>
      </c>
      <c r="C4461">
        <v>116.23962299999999</v>
      </c>
      <c r="D4461" t="s">
        <v>8920</v>
      </c>
      <c r="E4461" t="s">
        <v>38</v>
      </c>
      <c r="F4461">
        <v>0.45</v>
      </c>
      <c r="G4461" t="s">
        <v>32</v>
      </c>
      <c r="H4461">
        <v>19.829999999999998</v>
      </c>
      <c r="I4461">
        <v>63</v>
      </c>
      <c r="J4461" t="s">
        <v>21</v>
      </c>
      <c r="K4461">
        <v>150</v>
      </c>
      <c r="L4461" t="s">
        <v>43</v>
      </c>
      <c r="M4461">
        <v>2017</v>
      </c>
      <c r="N4461" t="s">
        <v>35</v>
      </c>
      <c r="O4461">
        <v>3.3</v>
      </c>
      <c r="P4461">
        <v>9</v>
      </c>
      <c r="Q4461" t="s">
        <v>48</v>
      </c>
      <c r="R4461">
        <v>9</v>
      </c>
      <c r="S4461">
        <f t="shared" si="207"/>
        <v>567</v>
      </c>
      <c r="T4461">
        <f t="shared" si="208"/>
        <v>255.15</v>
      </c>
      <c r="U4461" s="2">
        <f t="shared" si="209"/>
        <v>0.14285714285714285</v>
      </c>
      <c r="V4461" t="str" cm="1">
        <f t="array" ref="V4461">_xlfn.IFS(H4461&lt;5,"Urban",H4461&lt;=12,"Sub-Urban",H4461&gt;12,"Out Of City")</f>
        <v>Out Of City</v>
      </c>
      <c r="W4461" t="str" cm="1">
        <f t="array" ref="W4461">_xlfn.IFS(
    L4461="CCS", "CCS",
    L4461="Type 2", "Type 2",
    L4461="CHAdeMO", "CHAdeMO",
    L4461="Tesla", "Tesla",
    L4461="CCS, Type 2", "CCS, Type 2",
    L4461="Type 2, CCS", "CCS, Type 2",
    L4461="CHAdeMO, Type 2", "CHAdeMO, Type 2",
    L4461="Type 2, CHAdeMO", "CHAdeMO, Type 2",
    L4461="CCS, Tesla", "CCS, Tesla",
    L4461="Tesla, CCS", "CCS, Tesla",
    L4461="Tesla, Type 2", "Tesla, Type 2",
    L4461="Type 2, Tesla", "Tesla, Type 2",
    L4461="CCS, CHAdeMO", "CCS, CHAdeMO",
    L4461="CHAdeMO, CCS", "CCS, CHAdeMO",
    L4461="CHAdeMO, Tesla", "CHAdeMO, Tesla",
    L4461="Tesla, CHAdeMO", "CHAdeMO, Tesla"
)</f>
        <v>CCS</v>
      </c>
    </row>
    <row r="4462" spans="1:23" x14ac:dyDescent="0.25">
      <c r="A4462" t="s">
        <v>8921</v>
      </c>
      <c r="B4462">
        <v>-31.260148000000001</v>
      </c>
      <c r="C4462">
        <v>-54.791356</v>
      </c>
      <c r="D4462" t="s">
        <v>8922</v>
      </c>
      <c r="E4462" t="s">
        <v>38</v>
      </c>
      <c r="F4462">
        <v>0.12</v>
      </c>
      <c r="G4462" t="s">
        <v>20</v>
      </c>
      <c r="H4462">
        <v>15.3</v>
      </c>
      <c r="I4462">
        <v>43</v>
      </c>
      <c r="J4462" t="s">
        <v>47</v>
      </c>
      <c r="K4462">
        <v>22</v>
      </c>
      <c r="L4462" t="s">
        <v>104</v>
      </c>
      <c r="M4462">
        <v>2011</v>
      </c>
      <c r="N4462" t="s">
        <v>35</v>
      </c>
      <c r="O4462">
        <v>3.8</v>
      </c>
      <c r="P4462">
        <v>10</v>
      </c>
      <c r="Q4462" t="s">
        <v>29</v>
      </c>
      <c r="R4462">
        <v>12</v>
      </c>
      <c r="S4462">
        <f t="shared" si="207"/>
        <v>516</v>
      </c>
      <c r="T4462">
        <f t="shared" si="208"/>
        <v>61.919999999999995</v>
      </c>
      <c r="U4462" s="2">
        <f t="shared" si="209"/>
        <v>0.23255813953488372</v>
      </c>
      <c r="V4462" t="str" cm="1">
        <f t="array" ref="V4462">_xlfn.IFS(H4462&lt;5,"Urban",H4462&lt;=12,"Sub-Urban",H4462&gt;12,"Out Of City")</f>
        <v>Out Of City</v>
      </c>
      <c r="W4462" t="str" cm="1">
        <f t="array" ref="W4462">_xlfn.IFS(
    L4462="CCS", "CCS",
    L4462="Type 2", "Type 2",
    L4462="CHAdeMO", "CHAdeMO",
    L4462="Tesla", "Tesla",
    L4462="CCS, Type 2", "CCS, Type 2",
    L4462="Type 2, CCS", "CCS, Type 2",
    L4462="CHAdeMO, Type 2", "CHAdeMO, Type 2",
    L4462="Type 2, CHAdeMO", "CHAdeMO, Type 2",
    L4462="CCS, Tesla", "CCS, Tesla",
    L4462="Tesla, CCS", "CCS, Tesla",
    L4462="Tesla, Type 2", "Tesla, Type 2",
    L4462="Type 2, Tesla", "Tesla, Type 2",
    L4462="CCS, CHAdeMO", "CCS, CHAdeMO",
    L4462="CHAdeMO, CCS", "CCS, CHAdeMO",
    L4462="CHAdeMO, Tesla", "CHAdeMO, Tesla",
    L4462="Tesla, CHAdeMO", "CHAdeMO, Tesla"
)</f>
        <v>CHAdeMO, Type 2</v>
      </c>
    </row>
    <row r="4463" spans="1:23" x14ac:dyDescent="0.25">
      <c r="A4463" t="s">
        <v>8923</v>
      </c>
      <c r="B4463">
        <v>-33.801375</v>
      </c>
      <c r="C4463">
        <v>151.37637699999999</v>
      </c>
      <c r="D4463" t="s">
        <v>8924</v>
      </c>
      <c r="E4463" t="s">
        <v>19</v>
      </c>
      <c r="F4463">
        <v>0.5</v>
      </c>
      <c r="G4463" s="1" t="s">
        <v>9985</v>
      </c>
      <c r="H4463">
        <v>15.89</v>
      </c>
      <c r="I4463">
        <v>58</v>
      </c>
      <c r="J4463" t="s">
        <v>33</v>
      </c>
      <c r="K4463">
        <v>350</v>
      </c>
      <c r="L4463" t="s">
        <v>47</v>
      </c>
      <c r="M4463">
        <v>2016</v>
      </c>
      <c r="N4463" t="s">
        <v>23</v>
      </c>
      <c r="O4463">
        <v>3.9</v>
      </c>
      <c r="P4463">
        <v>8</v>
      </c>
      <c r="Q4463" t="s">
        <v>24</v>
      </c>
      <c r="R4463">
        <v>33</v>
      </c>
      <c r="S4463">
        <f t="shared" si="207"/>
        <v>1914</v>
      </c>
      <c r="T4463">
        <f t="shared" si="208"/>
        <v>957</v>
      </c>
      <c r="U4463" s="2">
        <f t="shared" si="209"/>
        <v>0.13793103448275862</v>
      </c>
      <c r="V4463" t="str" cm="1">
        <f t="array" ref="V4463">_xlfn.IFS(H4463&lt;5,"Urban",H4463&lt;=12,"Sub-Urban",H4463&gt;12,"Out Of City")</f>
        <v>Out Of City</v>
      </c>
      <c r="W4463" t="str" cm="1">
        <f t="array" ref="W4463">_xlfn.IFS(
    L4463="CCS", "CCS",
    L4463="Type 2", "Type 2",
    L4463="CHAdeMO", "CHAdeMO",
    L4463="Tesla", "Tesla",
    L4463="CCS, Type 2", "CCS, Type 2",
    L4463="Type 2, CCS", "CCS, Type 2",
    L4463="CHAdeMO, Type 2", "CHAdeMO, Type 2",
    L4463="Type 2, CHAdeMO", "CHAdeMO, Type 2",
    L4463="CCS, Tesla", "CCS, Tesla",
    L4463="Tesla, CCS", "CCS, Tesla",
    L4463="Tesla, Type 2", "Tesla, Type 2",
    L4463="Type 2, Tesla", "Tesla, Type 2",
    L4463="CCS, CHAdeMO", "CCS, CHAdeMO",
    L4463="CHAdeMO, CCS", "CCS, CHAdeMO",
    L4463="CHAdeMO, Tesla", "CHAdeMO, Tesla",
    L4463="Tesla, CHAdeMO", "CHAdeMO, Tesla"
)</f>
        <v>Tesla</v>
      </c>
    </row>
    <row r="4464" spans="1:23" x14ac:dyDescent="0.25">
      <c r="A4464" t="s">
        <v>8925</v>
      </c>
      <c r="B4464">
        <v>19.193082</v>
      </c>
      <c r="C4464">
        <v>72.864097999999998</v>
      </c>
      <c r="D4464" t="s">
        <v>8926</v>
      </c>
      <c r="E4464" t="s">
        <v>19</v>
      </c>
      <c r="F4464">
        <v>0.41</v>
      </c>
      <c r="G4464" s="1" t="s">
        <v>9985</v>
      </c>
      <c r="H4464">
        <v>10.47</v>
      </c>
      <c r="I4464">
        <v>18</v>
      </c>
      <c r="J4464" t="s">
        <v>46</v>
      </c>
      <c r="K4464">
        <v>22</v>
      </c>
      <c r="L4464" t="s">
        <v>43</v>
      </c>
      <c r="M4464">
        <v>2019</v>
      </c>
      <c r="N4464" t="s">
        <v>35</v>
      </c>
      <c r="O4464">
        <v>3.4</v>
      </c>
      <c r="P4464">
        <v>5</v>
      </c>
      <c r="Q4464" t="s">
        <v>29</v>
      </c>
      <c r="R4464">
        <v>35</v>
      </c>
      <c r="S4464">
        <f t="shared" si="207"/>
        <v>630</v>
      </c>
      <c r="T4464">
        <f t="shared" si="208"/>
        <v>258.3</v>
      </c>
      <c r="U4464" s="2">
        <f t="shared" si="209"/>
        <v>0.27777777777777779</v>
      </c>
      <c r="V4464" t="str" cm="1">
        <f t="array" ref="V4464">_xlfn.IFS(H4464&lt;5,"Urban",H4464&lt;=12,"Sub-Urban",H4464&gt;12,"Out Of City")</f>
        <v>Sub-Urban</v>
      </c>
      <c r="W4464" t="str" cm="1">
        <f t="array" ref="W4464">_xlfn.IFS(
    L4464="CCS", "CCS",
    L4464="Type 2", "Type 2",
    L4464="CHAdeMO", "CHAdeMO",
    L4464="Tesla", "Tesla",
    L4464="CCS, Type 2", "CCS, Type 2",
    L4464="Type 2, CCS", "CCS, Type 2",
    L4464="CHAdeMO, Type 2", "CHAdeMO, Type 2",
    L4464="Type 2, CHAdeMO", "CHAdeMO, Type 2",
    L4464="CCS, Tesla", "CCS, Tesla",
    L4464="Tesla, CCS", "CCS, Tesla",
    L4464="Tesla, Type 2", "Tesla, Type 2",
    L4464="Type 2, Tesla", "Tesla, Type 2",
    L4464="CCS, CHAdeMO", "CCS, CHAdeMO",
    L4464="CHAdeMO, CCS", "CCS, CHAdeMO",
    L4464="CHAdeMO, Tesla", "CHAdeMO, Tesla",
    L4464="Tesla, CHAdeMO", "CHAdeMO, Tesla"
)</f>
        <v>CCS</v>
      </c>
    </row>
    <row r="4465" spans="1:23" x14ac:dyDescent="0.25">
      <c r="A4465" t="s">
        <v>8927</v>
      </c>
      <c r="B4465">
        <v>55.860661999999998</v>
      </c>
      <c r="C4465">
        <v>37.597240999999997</v>
      </c>
      <c r="D4465" t="s">
        <v>8928</v>
      </c>
      <c r="E4465" t="s">
        <v>19</v>
      </c>
      <c r="F4465">
        <v>0.21</v>
      </c>
      <c r="G4465" t="s">
        <v>20</v>
      </c>
      <c r="H4465">
        <v>12.47</v>
      </c>
      <c r="I4465">
        <v>95</v>
      </c>
      <c r="J4465" t="s">
        <v>39</v>
      </c>
      <c r="K4465">
        <v>50</v>
      </c>
      <c r="L4465" t="s">
        <v>40</v>
      </c>
      <c r="M4465">
        <v>2012</v>
      </c>
      <c r="N4465" t="s">
        <v>23</v>
      </c>
      <c r="O4465">
        <v>3.1</v>
      </c>
      <c r="P4465">
        <v>3</v>
      </c>
      <c r="Q4465" t="s">
        <v>48</v>
      </c>
      <c r="R4465">
        <v>23</v>
      </c>
      <c r="S4465">
        <f t="shared" si="207"/>
        <v>2185</v>
      </c>
      <c r="T4465">
        <f t="shared" si="208"/>
        <v>458.84999999999997</v>
      </c>
      <c r="U4465" s="2">
        <f t="shared" si="209"/>
        <v>3.1578947368421054E-2</v>
      </c>
      <c r="V4465" t="str" cm="1">
        <f t="array" ref="V4465">_xlfn.IFS(H4465&lt;5,"Urban",H4465&lt;=12,"Sub-Urban",H4465&gt;12,"Out Of City")</f>
        <v>Out Of City</v>
      </c>
      <c r="W4465" t="str" cm="1">
        <f t="array" ref="W4465">_xlfn.IFS(
    L4465="CCS", "CCS",
    L4465="Type 2", "Type 2",
    L4465="CHAdeMO", "CHAdeMO",
    L4465="Tesla", "Tesla",
    L4465="CCS, Type 2", "CCS, Type 2",
    L4465="Type 2, CCS", "CCS, Type 2",
    L4465="CHAdeMO, Type 2", "CHAdeMO, Type 2",
    L4465="Type 2, CHAdeMO", "CHAdeMO, Type 2",
    L4465="CCS, Tesla", "CCS, Tesla",
    L4465="Tesla, CCS", "CCS, Tesla",
    L4465="Tesla, Type 2", "Tesla, Type 2",
    L4465="Type 2, Tesla", "Tesla, Type 2",
    L4465="CCS, CHAdeMO", "CCS, CHAdeMO",
    L4465="CHAdeMO, CCS", "CCS, CHAdeMO",
    L4465="CHAdeMO, Tesla", "CHAdeMO, Tesla",
    L4465="Tesla, CHAdeMO", "CHAdeMO, Tesla"
)</f>
        <v>Type 2</v>
      </c>
    </row>
    <row r="4466" spans="1:23" x14ac:dyDescent="0.25">
      <c r="A4466" t="s">
        <v>8929</v>
      </c>
      <c r="B4466">
        <v>37.537412000000003</v>
      </c>
      <c r="C4466">
        <v>126.90441800000001</v>
      </c>
      <c r="D4466" t="s">
        <v>8930</v>
      </c>
      <c r="E4466" t="s">
        <v>38</v>
      </c>
      <c r="F4466">
        <v>0.23</v>
      </c>
      <c r="G4466" t="s">
        <v>20</v>
      </c>
      <c r="H4466">
        <v>16.86</v>
      </c>
      <c r="I4466">
        <v>76</v>
      </c>
      <c r="J4466" t="s">
        <v>46</v>
      </c>
      <c r="K4466">
        <v>22</v>
      </c>
      <c r="L4466" t="s">
        <v>40</v>
      </c>
      <c r="M4466">
        <v>2013</v>
      </c>
      <c r="N4466" t="s">
        <v>23</v>
      </c>
      <c r="O4466">
        <v>4.8</v>
      </c>
      <c r="P4466">
        <v>8</v>
      </c>
      <c r="Q4466" t="s">
        <v>24</v>
      </c>
      <c r="R4466">
        <v>8</v>
      </c>
      <c r="S4466">
        <f t="shared" si="207"/>
        <v>608</v>
      </c>
      <c r="T4466">
        <f t="shared" si="208"/>
        <v>139.84</v>
      </c>
      <c r="U4466" s="2">
        <f t="shared" si="209"/>
        <v>0.10526315789473684</v>
      </c>
      <c r="V4466" t="str" cm="1">
        <f t="array" ref="V4466">_xlfn.IFS(H4466&lt;5,"Urban",H4466&lt;=12,"Sub-Urban",H4466&gt;12,"Out Of City")</f>
        <v>Out Of City</v>
      </c>
      <c r="W4466" t="str" cm="1">
        <f t="array" ref="W4466">_xlfn.IFS(
    L4466="CCS", "CCS",
    L4466="Type 2", "Type 2",
    L4466="CHAdeMO", "CHAdeMO",
    L4466="Tesla", "Tesla",
    L4466="CCS, Type 2", "CCS, Type 2",
    L4466="Type 2, CCS", "CCS, Type 2",
    L4466="CHAdeMO, Type 2", "CHAdeMO, Type 2",
    L4466="Type 2, CHAdeMO", "CHAdeMO, Type 2",
    L4466="CCS, Tesla", "CCS, Tesla",
    L4466="Tesla, CCS", "CCS, Tesla",
    L4466="Tesla, Type 2", "Tesla, Type 2",
    L4466="Type 2, Tesla", "Tesla, Type 2",
    L4466="CCS, CHAdeMO", "CCS, CHAdeMO",
    L4466="CHAdeMO, CCS", "CCS, CHAdeMO",
    L4466="CHAdeMO, Tesla", "CHAdeMO, Tesla",
    L4466="Tesla, CHAdeMO", "CHAdeMO, Tesla"
)</f>
        <v>Type 2</v>
      </c>
    </row>
    <row r="4467" spans="1:23" x14ac:dyDescent="0.25">
      <c r="A4467" t="s">
        <v>8931</v>
      </c>
      <c r="B4467">
        <v>41.879403000000003</v>
      </c>
      <c r="C4467">
        <v>-87.703945000000004</v>
      </c>
      <c r="D4467" t="s">
        <v>8932</v>
      </c>
      <c r="E4467" t="s">
        <v>19</v>
      </c>
      <c r="F4467">
        <v>0.43</v>
      </c>
      <c r="G4467" s="1" t="s">
        <v>9985</v>
      </c>
      <c r="H4467">
        <v>17.09</v>
      </c>
      <c r="I4467">
        <v>43</v>
      </c>
      <c r="J4467" t="s">
        <v>39</v>
      </c>
      <c r="K4467">
        <v>150</v>
      </c>
      <c r="L4467" t="s">
        <v>40</v>
      </c>
      <c r="M4467">
        <v>2015</v>
      </c>
      <c r="N4467" t="s">
        <v>23</v>
      </c>
      <c r="O4467">
        <v>4.4000000000000004</v>
      </c>
      <c r="P4467">
        <v>2</v>
      </c>
      <c r="Q4467" t="s">
        <v>48</v>
      </c>
      <c r="R4467">
        <v>26</v>
      </c>
      <c r="S4467">
        <f t="shared" si="207"/>
        <v>1118</v>
      </c>
      <c r="T4467">
        <f t="shared" si="208"/>
        <v>480.74</v>
      </c>
      <c r="U4467" s="2">
        <f t="shared" si="209"/>
        <v>4.6511627906976744E-2</v>
      </c>
      <c r="V4467" t="str" cm="1">
        <f t="array" ref="V4467">_xlfn.IFS(H4467&lt;5,"Urban",H4467&lt;=12,"Sub-Urban",H4467&gt;12,"Out Of City")</f>
        <v>Out Of City</v>
      </c>
      <c r="W4467" t="str" cm="1">
        <f t="array" ref="W4467">_xlfn.IFS(
    L4467="CCS", "CCS",
    L4467="Type 2", "Type 2",
    L4467="CHAdeMO", "CHAdeMO",
    L4467="Tesla", "Tesla",
    L4467="CCS, Type 2", "CCS, Type 2",
    L4467="Type 2, CCS", "CCS, Type 2",
    L4467="CHAdeMO, Type 2", "CHAdeMO, Type 2",
    L4467="Type 2, CHAdeMO", "CHAdeMO, Type 2",
    L4467="CCS, Tesla", "CCS, Tesla",
    L4467="Tesla, CCS", "CCS, Tesla",
    L4467="Tesla, Type 2", "Tesla, Type 2",
    L4467="Type 2, Tesla", "Tesla, Type 2",
    L4467="CCS, CHAdeMO", "CCS, CHAdeMO",
    L4467="CHAdeMO, CCS", "CCS, CHAdeMO",
    L4467="CHAdeMO, Tesla", "CHAdeMO, Tesla",
    L4467="Tesla, CHAdeMO", "CHAdeMO, Tesla"
)</f>
        <v>Type 2</v>
      </c>
    </row>
    <row r="4468" spans="1:23" x14ac:dyDescent="0.25">
      <c r="A4468" t="s">
        <v>8933</v>
      </c>
      <c r="B4468">
        <v>39.891877000000001</v>
      </c>
      <c r="C4468">
        <v>116.387764</v>
      </c>
      <c r="D4468" t="s">
        <v>8934</v>
      </c>
      <c r="E4468" t="s">
        <v>38</v>
      </c>
      <c r="F4468">
        <v>0.21</v>
      </c>
      <c r="G4468" s="1" t="s">
        <v>9985</v>
      </c>
      <c r="H4468">
        <v>10.92</v>
      </c>
      <c r="I4468">
        <v>30</v>
      </c>
      <c r="J4468" t="s">
        <v>46</v>
      </c>
      <c r="K4468">
        <v>22</v>
      </c>
      <c r="L4468" t="s">
        <v>47</v>
      </c>
      <c r="M4468">
        <v>2021</v>
      </c>
      <c r="N4468" t="s">
        <v>23</v>
      </c>
      <c r="O4468">
        <v>3.1</v>
      </c>
      <c r="P4468">
        <v>9</v>
      </c>
      <c r="Q4468" t="s">
        <v>24</v>
      </c>
      <c r="R4468">
        <v>16</v>
      </c>
      <c r="S4468">
        <f t="shared" si="207"/>
        <v>480</v>
      </c>
      <c r="T4468">
        <f t="shared" si="208"/>
        <v>100.8</v>
      </c>
      <c r="U4468" s="2">
        <f t="shared" si="209"/>
        <v>0.3</v>
      </c>
      <c r="V4468" t="str" cm="1">
        <f t="array" ref="V4468">_xlfn.IFS(H4468&lt;5,"Urban",H4468&lt;=12,"Sub-Urban",H4468&gt;12,"Out Of City")</f>
        <v>Sub-Urban</v>
      </c>
      <c r="W4468" t="str" cm="1">
        <f t="array" ref="W4468">_xlfn.IFS(
    L4468="CCS", "CCS",
    L4468="Type 2", "Type 2",
    L4468="CHAdeMO", "CHAdeMO",
    L4468="Tesla", "Tesla",
    L4468="CCS, Type 2", "CCS, Type 2",
    L4468="Type 2, CCS", "CCS, Type 2",
    L4468="CHAdeMO, Type 2", "CHAdeMO, Type 2",
    L4468="Type 2, CHAdeMO", "CHAdeMO, Type 2",
    L4468="CCS, Tesla", "CCS, Tesla",
    L4468="Tesla, CCS", "CCS, Tesla",
    L4468="Tesla, Type 2", "Tesla, Type 2",
    L4468="Type 2, Tesla", "Tesla, Type 2",
    L4468="CCS, CHAdeMO", "CCS, CHAdeMO",
    L4468="CHAdeMO, CCS", "CCS, CHAdeMO",
    L4468="CHAdeMO, Tesla", "CHAdeMO, Tesla",
    L4468="Tesla, CHAdeMO", "CHAdeMO, Tesla"
)</f>
        <v>Tesla</v>
      </c>
    </row>
    <row r="4469" spans="1:23" x14ac:dyDescent="0.25">
      <c r="A4469" t="s">
        <v>8935</v>
      </c>
      <c r="B4469">
        <v>25.219940000000001</v>
      </c>
      <c r="C4469">
        <v>55.306665000000002</v>
      </c>
      <c r="D4469" t="s">
        <v>8936</v>
      </c>
      <c r="E4469" t="s">
        <v>38</v>
      </c>
      <c r="F4469">
        <v>0.45</v>
      </c>
      <c r="G4469" t="s">
        <v>20</v>
      </c>
      <c r="H4469">
        <v>3.62</v>
      </c>
      <c r="I4469">
        <v>92</v>
      </c>
      <c r="J4469" t="s">
        <v>47</v>
      </c>
      <c r="K4469">
        <v>50</v>
      </c>
      <c r="L4469" t="s">
        <v>85</v>
      </c>
      <c r="M4469">
        <v>2014</v>
      </c>
      <c r="N4469" t="s">
        <v>35</v>
      </c>
      <c r="O4469">
        <v>3.1</v>
      </c>
      <c r="P4469">
        <v>5</v>
      </c>
      <c r="Q4469" t="s">
        <v>24</v>
      </c>
      <c r="R4469">
        <v>11</v>
      </c>
      <c r="S4469">
        <f t="shared" si="207"/>
        <v>1012</v>
      </c>
      <c r="T4469">
        <f t="shared" si="208"/>
        <v>455.40000000000003</v>
      </c>
      <c r="U4469" s="2">
        <f t="shared" si="209"/>
        <v>5.434782608695652E-2</v>
      </c>
      <c r="V4469" t="str" cm="1">
        <f t="array" ref="V4469">_xlfn.IFS(H4469&lt;5,"Urban",H4469&lt;=12,"Sub-Urban",H4469&gt;12,"Out Of City")</f>
        <v>Urban</v>
      </c>
      <c r="W4469" t="str" cm="1">
        <f t="array" ref="W4469">_xlfn.IFS(
    L4469="CCS", "CCS",
    L4469="Type 2", "Type 2",
    L4469="CHAdeMO", "CHAdeMO",
    L4469="Tesla", "Tesla",
    L4469="CCS, Type 2", "CCS, Type 2",
    L4469="Type 2, CCS", "CCS, Type 2",
    L4469="CHAdeMO, Type 2", "CHAdeMO, Type 2",
    L4469="Type 2, CHAdeMO", "CHAdeMO, Type 2",
    L4469="CCS, Tesla", "CCS, Tesla",
    L4469="Tesla, CCS", "CCS, Tesla",
    L4469="Tesla, Type 2", "Tesla, Type 2",
    L4469="Type 2, Tesla", "Tesla, Type 2",
    L4469="CCS, CHAdeMO", "CCS, CHAdeMO",
    L4469="CHAdeMO, CCS", "CCS, CHAdeMO",
    L4469="CHAdeMO, Tesla", "CHAdeMO, Tesla",
    L4469="Tesla, CHAdeMO", "CHAdeMO, Tesla"
)</f>
        <v>CHAdeMO, Tesla</v>
      </c>
    </row>
    <row r="4470" spans="1:23" x14ac:dyDescent="0.25">
      <c r="A4470" t="s">
        <v>8937</v>
      </c>
      <c r="B4470">
        <v>19.093999</v>
      </c>
      <c r="C4470">
        <v>72.875078000000002</v>
      </c>
      <c r="D4470" t="s">
        <v>8938</v>
      </c>
      <c r="E4470" t="s">
        <v>19</v>
      </c>
      <c r="F4470">
        <v>0.42</v>
      </c>
      <c r="G4470" s="1" t="s">
        <v>9985</v>
      </c>
      <c r="H4470">
        <v>9.66</v>
      </c>
      <c r="I4470">
        <v>83</v>
      </c>
      <c r="J4470" t="s">
        <v>46</v>
      </c>
      <c r="K4470">
        <v>50</v>
      </c>
      <c r="L4470" t="s">
        <v>51</v>
      </c>
      <c r="M4470">
        <v>2011</v>
      </c>
      <c r="N4470" t="s">
        <v>35</v>
      </c>
      <c r="O4470">
        <v>4.4000000000000004</v>
      </c>
      <c r="P4470">
        <v>10</v>
      </c>
      <c r="Q4470" t="s">
        <v>48</v>
      </c>
      <c r="R4470">
        <v>27</v>
      </c>
      <c r="S4470">
        <f t="shared" si="207"/>
        <v>2241</v>
      </c>
      <c r="T4470">
        <f t="shared" si="208"/>
        <v>941.21999999999991</v>
      </c>
      <c r="U4470" s="2">
        <f t="shared" si="209"/>
        <v>0.12048192771084337</v>
      </c>
      <c r="V4470" t="str" cm="1">
        <f t="array" ref="V4470">_xlfn.IFS(H4470&lt;5,"Urban",H4470&lt;=12,"Sub-Urban",H4470&gt;12,"Out Of City")</f>
        <v>Sub-Urban</v>
      </c>
      <c r="W4470" t="str" cm="1">
        <f t="array" ref="W4470">_xlfn.IFS(
    L4470="CCS", "CCS",
    L4470="Type 2", "Type 2",
    L4470="CHAdeMO", "CHAdeMO",
    L4470="Tesla", "Tesla",
    L4470="CCS, Type 2", "CCS, Type 2",
    L4470="Type 2, CCS", "CCS, Type 2",
    L4470="CHAdeMO, Type 2", "CHAdeMO, Type 2",
    L4470="Type 2, CHAdeMO", "CHAdeMO, Type 2",
    L4470="CCS, Tesla", "CCS, Tesla",
    L4470="Tesla, CCS", "CCS, Tesla",
    L4470="Tesla, Type 2", "Tesla, Type 2",
    L4470="Type 2, Tesla", "Tesla, Type 2",
    L4470="CCS, CHAdeMO", "CCS, CHAdeMO",
    L4470="CHAdeMO, CCS", "CCS, CHAdeMO",
    L4470="CHAdeMO, Tesla", "CHAdeMO, Tesla",
    L4470="Tesla, CHAdeMO", "CHAdeMO, Tesla"
)</f>
        <v>CCS, Tesla</v>
      </c>
    </row>
    <row r="4471" spans="1:23" x14ac:dyDescent="0.25">
      <c r="A4471" t="s">
        <v>8939</v>
      </c>
      <c r="B4471">
        <v>13.719142</v>
      </c>
      <c r="C4471">
        <v>100.558851</v>
      </c>
      <c r="D4471" t="s">
        <v>8940</v>
      </c>
      <c r="E4471" t="s">
        <v>38</v>
      </c>
      <c r="F4471">
        <v>0.15</v>
      </c>
      <c r="G4471" s="1" t="s">
        <v>9985</v>
      </c>
      <c r="H4471">
        <v>16.45</v>
      </c>
      <c r="I4471">
        <v>26</v>
      </c>
      <c r="J4471" t="s">
        <v>47</v>
      </c>
      <c r="K4471">
        <v>50</v>
      </c>
      <c r="L4471" t="s">
        <v>43</v>
      </c>
      <c r="M4471">
        <v>2014</v>
      </c>
      <c r="N4471" t="s">
        <v>35</v>
      </c>
      <c r="O4471">
        <v>3</v>
      </c>
      <c r="P4471">
        <v>4</v>
      </c>
      <c r="Q4471" t="s">
        <v>29</v>
      </c>
      <c r="R4471">
        <v>12</v>
      </c>
      <c r="S4471">
        <f t="shared" si="207"/>
        <v>312</v>
      </c>
      <c r="T4471">
        <f t="shared" si="208"/>
        <v>46.8</v>
      </c>
      <c r="U4471" s="2">
        <f t="shared" si="209"/>
        <v>0.15384615384615385</v>
      </c>
      <c r="V4471" t="str" cm="1">
        <f t="array" ref="V4471">_xlfn.IFS(H4471&lt;5,"Urban",H4471&lt;=12,"Sub-Urban",H4471&gt;12,"Out Of City")</f>
        <v>Out Of City</v>
      </c>
      <c r="W4471" t="str" cm="1">
        <f t="array" ref="W4471">_xlfn.IFS(
    L4471="CCS", "CCS",
    L4471="Type 2", "Type 2",
    L4471="CHAdeMO", "CHAdeMO",
    L4471="Tesla", "Tesla",
    L4471="CCS, Type 2", "CCS, Type 2",
    L4471="Type 2, CCS", "CCS, Type 2",
    L4471="CHAdeMO, Type 2", "CHAdeMO, Type 2",
    L4471="Type 2, CHAdeMO", "CHAdeMO, Type 2",
    L4471="CCS, Tesla", "CCS, Tesla",
    L4471="Tesla, CCS", "CCS, Tesla",
    L4471="Tesla, Type 2", "Tesla, Type 2",
    L4471="Type 2, Tesla", "Tesla, Type 2",
    L4471="CCS, CHAdeMO", "CCS, CHAdeMO",
    L4471="CHAdeMO, CCS", "CCS, CHAdeMO",
    L4471="CHAdeMO, Tesla", "CHAdeMO, Tesla",
    L4471="Tesla, CHAdeMO", "CHAdeMO, Tesla"
)</f>
        <v>CCS</v>
      </c>
    </row>
    <row r="4472" spans="1:23" x14ac:dyDescent="0.25">
      <c r="A4472" t="s">
        <v>8941</v>
      </c>
      <c r="B4472">
        <v>84.497990999999999</v>
      </c>
      <c r="C4472">
        <v>45.114904000000003</v>
      </c>
      <c r="D4472" t="s">
        <v>8942</v>
      </c>
      <c r="E4472" t="s">
        <v>19</v>
      </c>
      <c r="F4472">
        <v>0.1</v>
      </c>
      <c r="G4472" t="s">
        <v>32</v>
      </c>
      <c r="H4472">
        <v>5.17</v>
      </c>
      <c r="I4472">
        <v>13</v>
      </c>
      <c r="J4472" t="s">
        <v>39</v>
      </c>
      <c r="K4472">
        <v>50</v>
      </c>
      <c r="L4472" t="s">
        <v>77</v>
      </c>
      <c r="M4472">
        <v>2011</v>
      </c>
      <c r="N4472" t="s">
        <v>35</v>
      </c>
      <c r="O4472">
        <v>4.2</v>
      </c>
      <c r="P4472">
        <v>1</v>
      </c>
      <c r="Q4472" t="s">
        <v>29</v>
      </c>
      <c r="R4472">
        <v>20</v>
      </c>
      <c r="S4472">
        <f t="shared" si="207"/>
        <v>260</v>
      </c>
      <c r="T4472">
        <f t="shared" si="208"/>
        <v>26</v>
      </c>
      <c r="U4472" s="2">
        <f t="shared" si="209"/>
        <v>7.6923076923076927E-2</v>
      </c>
      <c r="V4472" t="str" cm="1">
        <f t="array" ref="V4472">_xlfn.IFS(H4472&lt;5,"Urban",H4472&lt;=12,"Sub-Urban",H4472&gt;12,"Out Of City")</f>
        <v>Sub-Urban</v>
      </c>
      <c r="W4472" t="str" cm="1">
        <f t="array" ref="W4472">_xlfn.IFS(
    L4472="CCS", "CCS",
    L4472="Type 2", "Type 2",
    L4472="CHAdeMO", "CHAdeMO",
    L4472="Tesla", "Tesla",
    L4472="CCS, Type 2", "CCS, Type 2",
    L4472="Type 2, CCS", "CCS, Type 2",
    L4472="CHAdeMO, Type 2", "CHAdeMO, Type 2",
    L4472="Type 2, CHAdeMO", "CHAdeMO, Type 2",
    L4472="CCS, Tesla", "CCS, Tesla",
    L4472="Tesla, CCS", "CCS, Tesla",
    L4472="Tesla, Type 2", "Tesla, Type 2",
    L4472="Type 2, Tesla", "Tesla, Type 2",
    L4472="CCS, CHAdeMO", "CCS, CHAdeMO",
    L4472="CHAdeMO, CCS", "CCS, CHAdeMO",
    L4472="CHAdeMO, Tesla", "CHAdeMO, Tesla",
    L4472="Tesla, CHAdeMO", "CHAdeMO, Tesla"
)</f>
        <v>CHAdeMO</v>
      </c>
    </row>
    <row r="4473" spans="1:23" x14ac:dyDescent="0.25">
      <c r="A4473" t="s">
        <v>8943</v>
      </c>
      <c r="B4473">
        <v>39.911168000000004</v>
      </c>
      <c r="C4473">
        <v>116.376746</v>
      </c>
      <c r="D4473" t="s">
        <v>8944</v>
      </c>
      <c r="E4473" t="s">
        <v>27</v>
      </c>
      <c r="F4473">
        <v>0.11</v>
      </c>
      <c r="G4473" t="s">
        <v>32</v>
      </c>
      <c r="H4473">
        <v>12.09</v>
      </c>
      <c r="I4473">
        <v>82</v>
      </c>
      <c r="J4473" t="s">
        <v>39</v>
      </c>
      <c r="K4473">
        <v>22</v>
      </c>
      <c r="L4473" t="s">
        <v>47</v>
      </c>
      <c r="M4473">
        <v>2017</v>
      </c>
      <c r="N4473" t="s">
        <v>35</v>
      </c>
      <c r="O4473">
        <v>4.5999999999999996</v>
      </c>
      <c r="P4473">
        <v>7</v>
      </c>
      <c r="Q4473" t="s">
        <v>24</v>
      </c>
      <c r="R4473">
        <v>57</v>
      </c>
      <c r="S4473">
        <f t="shared" si="207"/>
        <v>4674</v>
      </c>
      <c r="T4473">
        <f t="shared" si="208"/>
        <v>514.14</v>
      </c>
      <c r="U4473" s="2">
        <f t="shared" si="209"/>
        <v>8.5365853658536592E-2</v>
      </c>
      <c r="V4473" t="str" cm="1">
        <f t="array" ref="V4473">_xlfn.IFS(H4473&lt;5,"Urban",H4473&lt;=12,"Sub-Urban",H4473&gt;12,"Out Of City")</f>
        <v>Out Of City</v>
      </c>
      <c r="W4473" t="str" cm="1">
        <f t="array" ref="W4473">_xlfn.IFS(
    L4473="CCS", "CCS",
    L4473="Type 2", "Type 2",
    L4473="CHAdeMO", "CHAdeMO",
    L4473="Tesla", "Tesla",
    L4473="CCS, Type 2", "CCS, Type 2",
    L4473="Type 2, CCS", "CCS, Type 2",
    L4473="CHAdeMO, Type 2", "CHAdeMO, Type 2",
    L4473="Type 2, CHAdeMO", "CHAdeMO, Type 2",
    L4473="CCS, Tesla", "CCS, Tesla",
    L4473="Tesla, CCS", "CCS, Tesla",
    L4473="Tesla, Type 2", "Tesla, Type 2",
    L4473="Type 2, Tesla", "Tesla, Type 2",
    L4473="CCS, CHAdeMO", "CCS, CHAdeMO",
    L4473="CHAdeMO, CCS", "CCS, CHAdeMO",
    L4473="CHAdeMO, Tesla", "CHAdeMO, Tesla",
    L4473="Tesla, CHAdeMO", "CHAdeMO, Tesla"
)</f>
        <v>Tesla</v>
      </c>
    </row>
    <row r="4474" spans="1:23" x14ac:dyDescent="0.25">
      <c r="A4474" t="s">
        <v>8945</v>
      </c>
      <c r="B4474">
        <v>52.420271999999997</v>
      </c>
      <c r="C4474">
        <v>13.352017999999999</v>
      </c>
      <c r="D4474" t="s">
        <v>8946</v>
      </c>
      <c r="E4474" t="s">
        <v>19</v>
      </c>
      <c r="F4474">
        <v>0.21</v>
      </c>
      <c r="G4474" t="s">
        <v>32</v>
      </c>
      <c r="H4474">
        <v>18.32</v>
      </c>
      <c r="I4474">
        <v>81</v>
      </c>
      <c r="J4474" t="s">
        <v>33</v>
      </c>
      <c r="K4474">
        <v>50</v>
      </c>
      <c r="L4474" t="s">
        <v>77</v>
      </c>
      <c r="M4474">
        <v>2016</v>
      </c>
      <c r="N4474" t="s">
        <v>35</v>
      </c>
      <c r="O4474">
        <v>3.8</v>
      </c>
      <c r="P4474">
        <v>6</v>
      </c>
      <c r="Q4474" t="s">
        <v>29</v>
      </c>
      <c r="R4474">
        <v>29</v>
      </c>
      <c r="S4474">
        <f t="shared" si="207"/>
        <v>2349</v>
      </c>
      <c r="T4474">
        <f t="shared" si="208"/>
        <v>493.28999999999996</v>
      </c>
      <c r="U4474" s="2">
        <f t="shared" si="209"/>
        <v>7.407407407407407E-2</v>
      </c>
      <c r="V4474" t="str" cm="1">
        <f t="array" ref="V4474">_xlfn.IFS(H4474&lt;5,"Urban",H4474&lt;=12,"Sub-Urban",H4474&gt;12,"Out Of City")</f>
        <v>Out Of City</v>
      </c>
      <c r="W4474" t="str" cm="1">
        <f t="array" ref="W4474">_xlfn.IFS(
    L4474="CCS", "CCS",
    L4474="Type 2", "Type 2",
    L4474="CHAdeMO", "CHAdeMO",
    L4474="Tesla", "Tesla",
    L4474="CCS, Type 2", "CCS, Type 2",
    L4474="Type 2, CCS", "CCS, Type 2",
    L4474="CHAdeMO, Type 2", "CHAdeMO, Type 2",
    L4474="Type 2, CHAdeMO", "CHAdeMO, Type 2",
    L4474="CCS, Tesla", "CCS, Tesla",
    L4474="Tesla, CCS", "CCS, Tesla",
    L4474="Tesla, Type 2", "Tesla, Type 2",
    L4474="Type 2, Tesla", "Tesla, Type 2",
    L4474="CCS, CHAdeMO", "CCS, CHAdeMO",
    L4474="CHAdeMO, CCS", "CCS, CHAdeMO",
    L4474="CHAdeMO, Tesla", "CHAdeMO, Tesla",
    L4474="Tesla, CHAdeMO", "CHAdeMO, Tesla"
)</f>
        <v>CHAdeMO</v>
      </c>
    </row>
    <row r="4475" spans="1:23" x14ac:dyDescent="0.25">
      <c r="A4475" t="s">
        <v>8947</v>
      </c>
      <c r="B4475">
        <v>18.970243</v>
      </c>
      <c r="C4475">
        <v>72.821804999999998</v>
      </c>
      <c r="D4475" t="s">
        <v>8948</v>
      </c>
      <c r="E4475" t="s">
        <v>27</v>
      </c>
      <c r="F4475">
        <v>0.2</v>
      </c>
      <c r="G4475" t="s">
        <v>32</v>
      </c>
      <c r="H4475">
        <v>7.29</v>
      </c>
      <c r="I4475">
        <v>77</v>
      </c>
      <c r="J4475" t="s">
        <v>21</v>
      </c>
      <c r="K4475">
        <v>22</v>
      </c>
      <c r="L4475" t="s">
        <v>43</v>
      </c>
      <c r="M4475">
        <v>2018</v>
      </c>
      <c r="N4475" t="s">
        <v>35</v>
      </c>
      <c r="O4475">
        <v>5</v>
      </c>
      <c r="P4475">
        <v>6</v>
      </c>
      <c r="Q4475" t="s">
        <v>24</v>
      </c>
      <c r="R4475">
        <v>57</v>
      </c>
      <c r="S4475">
        <f t="shared" si="207"/>
        <v>4389</v>
      </c>
      <c r="T4475">
        <f t="shared" si="208"/>
        <v>877.80000000000007</v>
      </c>
      <c r="U4475" s="2">
        <f t="shared" si="209"/>
        <v>7.792207792207792E-2</v>
      </c>
      <c r="V4475" t="str" cm="1">
        <f t="array" ref="V4475">_xlfn.IFS(H4475&lt;5,"Urban",H4475&lt;=12,"Sub-Urban",H4475&gt;12,"Out Of City")</f>
        <v>Sub-Urban</v>
      </c>
      <c r="W4475" t="str" cm="1">
        <f t="array" ref="W4475">_xlfn.IFS(
    L4475="CCS", "CCS",
    L4475="Type 2", "Type 2",
    L4475="CHAdeMO", "CHAdeMO",
    L4475="Tesla", "Tesla",
    L4475="CCS, Type 2", "CCS, Type 2",
    L4475="Type 2, CCS", "CCS, Type 2",
    L4475="CHAdeMO, Type 2", "CHAdeMO, Type 2",
    L4475="Type 2, CHAdeMO", "CHAdeMO, Type 2",
    L4475="CCS, Tesla", "CCS, Tesla",
    L4475="Tesla, CCS", "CCS, Tesla",
    L4475="Tesla, Type 2", "Tesla, Type 2",
    L4475="Type 2, Tesla", "Tesla, Type 2",
    L4475="CCS, CHAdeMO", "CCS, CHAdeMO",
    L4475="CHAdeMO, CCS", "CCS, CHAdeMO",
    L4475="CHAdeMO, Tesla", "CHAdeMO, Tesla",
    L4475="Tesla, CHAdeMO", "CHAdeMO, Tesla"
)</f>
        <v>CCS</v>
      </c>
    </row>
    <row r="4476" spans="1:23" x14ac:dyDescent="0.25">
      <c r="A4476" t="s">
        <v>8949</v>
      </c>
      <c r="B4476">
        <v>37.712375999999999</v>
      </c>
      <c r="C4476">
        <v>-122.36638600000001</v>
      </c>
      <c r="D4476" t="s">
        <v>8950</v>
      </c>
      <c r="E4476" t="s">
        <v>27</v>
      </c>
      <c r="F4476">
        <v>0.38</v>
      </c>
      <c r="G4476" s="1" t="s">
        <v>9985</v>
      </c>
      <c r="H4476">
        <v>4.25</v>
      </c>
      <c r="I4476">
        <v>67</v>
      </c>
      <c r="J4476" t="s">
        <v>33</v>
      </c>
      <c r="K4476">
        <v>350</v>
      </c>
      <c r="L4476" t="s">
        <v>43</v>
      </c>
      <c r="M4476">
        <v>2017</v>
      </c>
      <c r="N4476" t="s">
        <v>35</v>
      </c>
      <c r="O4476">
        <v>4.0999999999999996</v>
      </c>
      <c r="P4476">
        <v>4</v>
      </c>
      <c r="Q4476" t="s">
        <v>24</v>
      </c>
      <c r="R4476">
        <v>45</v>
      </c>
      <c r="S4476">
        <f t="shared" si="207"/>
        <v>3015</v>
      </c>
      <c r="T4476">
        <f t="shared" si="208"/>
        <v>1145.7</v>
      </c>
      <c r="U4476" s="2">
        <f t="shared" si="209"/>
        <v>5.9701492537313432E-2</v>
      </c>
      <c r="V4476" t="str" cm="1">
        <f t="array" ref="V4476">_xlfn.IFS(H4476&lt;5,"Urban",H4476&lt;=12,"Sub-Urban",H4476&gt;12,"Out Of City")</f>
        <v>Urban</v>
      </c>
      <c r="W4476" t="str" cm="1">
        <f t="array" ref="W4476">_xlfn.IFS(
    L4476="CCS", "CCS",
    L4476="Type 2", "Type 2",
    L4476="CHAdeMO", "CHAdeMO",
    L4476="Tesla", "Tesla",
    L4476="CCS, Type 2", "CCS, Type 2",
    L4476="Type 2, CCS", "CCS, Type 2",
    L4476="CHAdeMO, Type 2", "CHAdeMO, Type 2",
    L4476="Type 2, CHAdeMO", "CHAdeMO, Type 2",
    L4476="CCS, Tesla", "CCS, Tesla",
    L4476="Tesla, CCS", "CCS, Tesla",
    L4476="Tesla, Type 2", "Tesla, Type 2",
    L4476="Type 2, Tesla", "Tesla, Type 2",
    L4476="CCS, CHAdeMO", "CCS, CHAdeMO",
    L4476="CHAdeMO, CCS", "CCS, CHAdeMO",
    L4476="CHAdeMO, Tesla", "CHAdeMO, Tesla",
    L4476="Tesla, CHAdeMO", "CHAdeMO, Tesla"
)</f>
        <v>CCS</v>
      </c>
    </row>
    <row r="4477" spans="1:23" x14ac:dyDescent="0.25">
      <c r="A4477" t="s">
        <v>8951</v>
      </c>
      <c r="B4477">
        <v>37.764654</v>
      </c>
      <c r="C4477">
        <v>-122.45542399999999</v>
      </c>
      <c r="D4477" t="s">
        <v>8952</v>
      </c>
      <c r="E4477" t="s">
        <v>27</v>
      </c>
      <c r="F4477">
        <v>0.32</v>
      </c>
      <c r="G4477" t="s">
        <v>32</v>
      </c>
      <c r="H4477">
        <v>4.16</v>
      </c>
      <c r="I4477">
        <v>15</v>
      </c>
      <c r="J4477" t="s">
        <v>21</v>
      </c>
      <c r="K4477">
        <v>150</v>
      </c>
      <c r="L4477" t="s">
        <v>43</v>
      </c>
      <c r="M4477">
        <v>2020</v>
      </c>
      <c r="N4477" t="s">
        <v>35</v>
      </c>
      <c r="O4477">
        <v>3.4</v>
      </c>
      <c r="P4477">
        <v>9</v>
      </c>
      <c r="Q4477" t="s">
        <v>24</v>
      </c>
      <c r="R4477">
        <v>46</v>
      </c>
      <c r="S4477">
        <f t="shared" si="207"/>
        <v>690</v>
      </c>
      <c r="T4477">
        <f t="shared" si="208"/>
        <v>220.8</v>
      </c>
      <c r="U4477" s="2">
        <f t="shared" si="209"/>
        <v>0.6</v>
      </c>
      <c r="V4477" t="str" cm="1">
        <f t="array" ref="V4477">_xlfn.IFS(H4477&lt;5,"Urban",H4477&lt;=12,"Sub-Urban",H4477&gt;12,"Out Of City")</f>
        <v>Urban</v>
      </c>
      <c r="W4477" t="str" cm="1">
        <f t="array" ref="W4477">_xlfn.IFS(
    L4477="CCS", "CCS",
    L4477="Type 2", "Type 2",
    L4477="CHAdeMO", "CHAdeMO",
    L4477="Tesla", "Tesla",
    L4477="CCS, Type 2", "CCS, Type 2",
    L4477="Type 2, CCS", "CCS, Type 2",
    L4477="CHAdeMO, Type 2", "CHAdeMO, Type 2",
    L4477="Type 2, CHAdeMO", "CHAdeMO, Type 2",
    L4477="CCS, Tesla", "CCS, Tesla",
    L4477="Tesla, CCS", "CCS, Tesla",
    L4477="Tesla, Type 2", "Tesla, Type 2",
    L4477="Type 2, Tesla", "Tesla, Type 2",
    L4477="CCS, CHAdeMO", "CCS, CHAdeMO",
    L4477="CHAdeMO, CCS", "CCS, CHAdeMO",
    L4477="CHAdeMO, Tesla", "CHAdeMO, Tesla",
    L4477="Tesla, CHAdeMO", "CHAdeMO, Tesla"
)</f>
        <v>CCS</v>
      </c>
    </row>
    <row r="4478" spans="1:23" x14ac:dyDescent="0.25">
      <c r="A4478" t="s">
        <v>8953</v>
      </c>
      <c r="B4478">
        <v>13.778166000000001</v>
      </c>
      <c r="C4478">
        <v>100.547532</v>
      </c>
      <c r="D4478" t="s">
        <v>8954</v>
      </c>
      <c r="E4478" t="s">
        <v>38</v>
      </c>
      <c r="F4478">
        <v>0.43</v>
      </c>
      <c r="G4478" s="1" t="s">
        <v>9985</v>
      </c>
      <c r="H4478">
        <v>12.83</v>
      </c>
      <c r="I4478">
        <v>81</v>
      </c>
      <c r="J4478" t="s">
        <v>39</v>
      </c>
      <c r="K4478">
        <v>350</v>
      </c>
      <c r="L4478" t="s">
        <v>40</v>
      </c>
      <c r="M4478">
        <v>2011</v>
      </c>
      <c r="N4478" t="s">
        <v>23</v>
      </c>
      <c r="O4478">
        <v>3.2</v>
      </c>
      <c r="P4478">
        <v>5</v>
      </c>
      <c r="Q4478" t="s">
        <v>24</v>
      </c>
      <c r="R4478">
        <v>9</v>
      </c>
      <c r="S4478">
        <f t="shared" si="207"/>
        <v>729</v>
      </c>
      <c r="T4478">
        <f t="shared" si="208"/>
        <v>313.46999999999997</v>
      </c>
      <c r="U4478" s="2">
        <f t="shared" si="209"/>
        <v>6.1728395061728392E-2</v>
      </c>
      <c r="V4478" t="str" cm="1">
        <f t="array" ref="V4478">_xlfn.IFS(H4478&lt;5,"Urban",H4478&lt;=12,"Sub-Urban",H4478&gt;12,"Out Of City")</f>
        <v>Out Of City</v>
      </c>
      <c r="W4478" t="str" cm="1">
        <f t="array" ref="W4478">_xlfn.IFS(
    L4478="CCS", "CCS",
    L4478="Type 2", "Type 2",
    L4478="CHAdeMO", "CHAdeMO",
    L4478="Tesla", "Tesla",
    L4478="CCS, Type 2", "CCS, Type 2",
    L4478="Type 2, CCS", "CCS, Type 2",
    L4478="CHAdeMO, Type 2", "CHAdeMO, Type 2",
    L4478="Type 2, CHAdeMO", "CHAdeMO, Type 2",
    L4478="CCS, Tesla", "CCS, Tesla",
    L4478="Tesla, CCS", "CCS, Tesla",
    L4478="Tesla, Type 2", "Tesla, Type 2",
    L4478="Type 2, Tesla", "Tesla, Type 2",
    L4478="CCS, CHAdeMO", "CCS, CHAdeMO",
    L4478="CHAdeMO, CCS", "CCS, CHAdeMO",
    L4478="CHAdeMO, Tesla", "CHAdeMO, Tesla",
    L4478="Tesla, CHAdeMO", "CHAdeMO, Tesla"
)</f>
        <v>Type 2</v>
      </c>
    </row>
    <row r="4479" spans="1:23" x14ac:dyDescent="0.25">
      <c r="A4479" t="s">
        <v>8955</v>
      </c>
      <c r="B4479">
        <v>-33.875096999999997</v>
      </c>
      <c r="C4479">
        <v>151.319086</v>
      </c>
      <c r="D4479" t="s">
        <v>8956</v>
      </c>
      <c r="E4479" t="s">
        <v>38</v>
      </c>
      <c r="F4479">
        <v>0.44</v>
      </c>
      <c r="G4479" t="s">
        <v>32</v>
      </c>
      <c r="H4479">
        <v>8.0399999999999991</v>
      </c>
      <c r="I4479">
        <v>73</v>
      </c>
      <c r="J4479" t="s">
        <v>47</v>
      </c>
      <c r="K4479">
        <v>22</v>
      </c>
      <c r="L4479" t="s">
        <v>34</v>
      </c>
      <c r="M4479">
        <v>2018</v>
      </c>
      <c r="N4479" t="s">
        <v>23</v>
      </c>
      <c r="O4479">
        <v>4.5</v>
      </c>
      <c r="P4479">
        <v>10</v>
      </c>
      <c r="Q4479" t="s">
        <v>29</v>
      </c>
      <c r="R4479">
        <v>18</v>
      </c>
      <c r="S4479">
        <f t="shared" si="207"/>
        <v>1314</v>
      </c>
      <c r="T4479">
        <f t="shared" si="208"/>
        <v>578.16</v>
      </c>
      <c r="U4479" s="2">
        <f t="shared" si="209"/>
        <v>0.13698630136986301</v>
      </c>
      <c r="V4479" t="str" cm="1">
        <f t="array" ref="V4479">_xlfn.IFS(H4479&lt;5,"Urban",H4479&lt;=12,"Sub-Urban",H4479&gt;12,"Out Of City")</f>
        <v>Sub-Urban</v>
      </c>
      <c r="W4479" t="str" cm="1">
        <f t="array" ref="W4479">_xlfn.IFS(
    L4479="CCS", "CCS",
    L4479="Type 2", "Type 2",
    L4479="CHAdeMO", "CHAdeMO",
    L4479="Tesla", "Tesla",
    L4479="CCS, Type 2", "CCS, Type 2",
    L4479="Type 2, CCS", "CCS, Type 2",
    L4479="CHAdeMO, Type 2", "CHAdeMO, Type 2",
    L4479="Type 2, CHAdeMO", "CHAdeMO, Type 2",
    L4479="CCS, Tesla", "CCS, Tesla",
    L4479="Tesla, CCS", "CCS, Tesla",
    L4479="Tesla, Type 2", "Tesla, Type 2",
    L4479="Type 2, Tesla", "Tesla, Type 2",
    L4479="CCS, CHAdeMO", "CCS, CHAdeMO",
    L4479="CHAdeMO, CCS", "CCS, CHAdeMO",
    L4479="CHAdeMO, Tesla", "CHAdeMO, Tesla",
    L4479="Tesla, CHAdeMO", "CHAdeMO, Tesla"
)</f>
        <v>CCS, Type 2</v>
      </c>
    </row>
    <row r="4480" spans="1:23" x14ac:dyDescent="0.25">
      <c r="A4480" t="s">
        <v>8957</v>
      </c>
      <c r="B4480">
        <v>25.345399</v>
      </c>
      <c r="C4480">
        <v>55.275376999999999</v>
      </c>
      <c r="D4480" t="s">
        <v>8958</v>
      </c>
      <c r="E4480" t="s">
        <v>19</v>
      </c>
      <c r="F4480">
        <v>0.21</v>
      </c>
      <c r="G4480" t="s">
        <v>20</v>
      </c>
      <c r="H4480">
        <v>14.7</v>
      </c>
      <c r="I4480">
        <v>54</v>
      </c>
      <c r="J4480" t="s">
        <v>47</v>
      </c>
      <c r="K4480">
        <v>50</v>
      </c>
      <c r="L4480" t="s">
        <v>64</v>
      </c>
      <c r="M4480">
        <v>2019</v>
      </c>
      <c r="N4480" t="s">
        <v>23</v>
      </c>
      <c r="O4480">
        <v>3</v>
      </c>
      <c r="P4480">
        <v>2</v>
      </c>
      <c r="Q4480" t="s">
        <v>29</v>
      </c>
      <c r="R4480">
        <v>34</v>
      </c>
      <c r="S4480">
        <f t="shared" si="207"/>
        <v>1836</v>
      </c>
      <c r="T4480">
        <f t="shared" si="208"/>
        <v>385.56</v>
      </c>
      <c r="U4480" s="2">
        <f t="shared" si="209"/>
        <v>3.7037037037037035E-2</v>
      </c>
      <c r="V4480" t="str" cm="1">
        <f t="array" ref="V4480">_xlfn.IFS(H4480&lt;5,"Urban",H4480&lt;=12,"Sub-Urban",H4480&gt;12,"Out Of City")</f>
        <v>Out Of City</v>
      </c>
      <c r="W4480" t="str" cm="1">
        <f t="array" ref="W4480">_xlfn.IFS(
    L4480="CCS", "CCS",
    L4480="Type 2", "Type 2",
    L4480="CHAdeMO", "CHAdeMO",
    L4480="Tesla", "Tesla",
    L4480="CCS, Type 2", "CCS, Type 2",
    L4480="Type 2, CCS", "CCS, Type 2",
    L4480="CHAdeMO, Type 2", "CHAdeMO, Type 2",
    L4480="Type 2, CHAdeMO", "CHAdeMO, Type 2",
    L4480="CCS, Tesla", "CCS, Tesla",
    L4480="Tesla, CCS", "CCS, Tesla",
    L4480="Tesla, Type 2", "Tesla, Type 2",
    L4480="Type 2, Tesla", "Tesla, Type 2",
    L4480="CCS, CHAdeMO", "CCS, CHAdeMO",
    L4480="CHAdeMO, CCS", "CCS, CHAdeMO",
    L4480="CHAdeMO, Tesla", "CHAdeMO, Tesla",
    L4480="Tesla, CHAdeMO", "CHAdeMO, Tesla"
)</f>
        <v>CCS, CHAdeMO</v>
      </c>
    </row>
    <row r="4481" spans="1:23" x14ac:dyDescent="0.25">
      <c r="A4481" t="s">
        <v>8959</v>
      </c>
      <c r="B4481">
        <v>37.843221</v>
      </c>
      <c r="C4481">
        <v>-122.438782</v>
      </c>
      <c r="D4481" t="s">
        <v>8960</v>
      </c>
      <c r="E4481" t="s">
        <v>27</v>
      </c>
      <c r="F4481">
        <v>0.49</v>
      </c>
      <c r="G4481" t="s">
        <v>32</v>
      </c>
      <c r="H4481">
        <v>15.26</v>
      </c>
      <c r="I4481">
        <v>38</v>
      </c>
      <c r="J4481" t="s">
        <v>39</v>
      </c>
      <c r="K4481">
        <v>150</v>
      </c>
      <c r="L4481" t="s">
        <v>47</v>
      </c>
      <c r="M4481">
        <v>2020</v>
      </c>
      <c r="N4481" t="s">
        <v>23</v>
      </c>
      <c r="O4481">
        <v>3.7</v>
      </c>
      <c r="P4481">
        <v>6</v>
      </c>
      <c r="Q4481" t="s">
        <v>29</v>
      </c>
      <c r="R4481">
        <v>47</v>
      </c>
      <c r="S4481">
        <f t="shared" si="207"/>
        <v>1786</v>
      </c>
      <c r="T4481">
        <f t="shared" si="208"/>
        <v>875.14</v>
      </c>
      <c r="U4481" s="2">
        <f t="shared" si="209"/>
        <v>0.15789473684210525</v>
      </c>
      <c r="V4481" t="str" cm="1">
        <f t="array" ref="V4481">_xlfn.IFS(H4481&lt;5,"Urban",H4481&lt;=12,"Sub-Urban",H4481&gt;12,"Out Of City")</f>
        <v>Out Of City</v>
      </c>
      <c r="W4481" t="str" cm="1">
        <f t="array" ref="W4481">_xlfn.IFS(
    L4481="CCS", "CCS",
    L4481="Type 2", "Type 2",
    L4481="CHAdeMO", "CHAdeMO",
    L4481="Tesla", "Tesla",
    L4481="CCS, Type 2", "CCS, Type 2",
    L4481="Type 2, CCS", "CCS, Type 2",
    L4481="CHAdeMO, Type 2", "CHAdeMO, Type 2",
    L4481="Type 2, CHAdeMO", "CHAdeMO, Type 2",
    L4481="CCS, Tesla", "CCS, Tesla",
    L4481="Tesla, CCS", "CCS, Tesla",
    L4481="Tesla, Type 2", "Tesla, Type 2",
    L4481="Type 2, Tesla", "Tesla, Type 2",
    L4481="CCS, CHAdeMO", "CCS, CHAdeMO",
    L4481="CHAdeMO, CCS", "CCS, CHAdeMO",
    L4481="CHAdeMO, Tesla", "CHAdeMO, Tesla",
    L4481="Tesla, CHAdeMO", "CHAdeMO, Tesla"
)</f>
        <v>Tesla</v>
      </c>
    </row>
    <row r="4482" spans="1:23" x14ac:dyDescent="0.25">
      <c r="A4482" t="s">
        <v>8961</v>
      </c>
      <c r="B4482">
        <v>-30.63354</v>
      </c>
      <c r="C4482">
        <v>-55.962741999999999</v>
      </c>
      <c r="D4482" t="s">
        <v>8962</v>
      </c>
      <c r="E4482" t="s">
        <v>38</v>
      </c>
      <c r="F4482">
        <v>0.36</v>
      </c>
      <c r="G4482" t="s">
        <v>20</v>
      </c>
      <c r="H4482">
        <v>17.13</v>
      </c>
      <c r="I4482">
        <v>31</v>
      </c>
      <c r="J4482" t="s">
        <v>47</v>
      </c>
      <c r="K4482">
        <v>150</v>
      </c>
      <c r="L4482" t="s">
        <v>40</v>
      </c>
      <c r="M4482">
        <v>2015</v>
      </c>
      <c r="N4482" t="s">
        <v>35</v>
      </c>
      <c r="O4482">
        <v>4.7</v>
      </c>
      <c r="P4482">
        <v>3</v>
      </c>
      <c r="Q4482" t="s">
        <v>48</v>
      </c>
      <c r="R4482">
        <v>10</v>
      </c>
      <c r="S4482">
        <f t="shared" si="207"/>
        <v>310</v>
      </c>
      <c r="T4482">
        <f t="shared" si="208"/>
        <v>111.6</v>
      </c>
      <c r="U4482" s="2">
        <f t="shared" si="209"/>
        <v>9.6774193548387094E-2</v>
      </c>
      <c r="V4482" t="str" cm="1">
        <f t="array" ref="V4482">_xlfn.IFS(H4482&lt;5,"Urban",H4482&lt;=12,"Sub-Urban",H4482&gt;12,"Out Of City")</f>
        <v>Out Of City</v>
      </c>
      <c r="W4482" t="str" cm="1">
        <f t="array" ref="W4482">_xlfn.IFS(
    L4482="CCS", "CCS",
    L4482="Type 2", "Type 2",
    L4482="CHAdeMO", "CHAdeMO",
    L4482="Tesla", "Tesla",
    L4482="CCS, Type 2", "CCS, Type 2",
    L4482="Type 2, CCS", "CCS, Type 2",
    L4482="CHAdeMO, Type 2", "CHAdeMO, Type 2",
    L4482="Type 2, CHAdeMO", "CHAdeMO, Type 2",
    L4482="CCS, Tesla", "CCS, Tesla",
    L4482="Tesla, CCS", "CCS, Tesla",
    L4482="Tesla, Type 2", "Tesla, Type 2",
    L4482="Type 2, Tesla", "Tesla, Type 2",
    L4482="CCS, CHAdeMO", "CCS, CHAdeMO",
    L4482="CHAdeMO, CCS", "CCS, CHAdeMO",
    L4482="CHAdeMO, Tesla", "CHAdeMO, Tesla",
    L4482="Tesla, CHAdeMO", "CHAdeMO, Tesla"
)</f>
        <v>Type 2</v>
      </c>
    </row>
    <row r="4483" spans="1:23" x14ac:dyDescent="0.25">
      <c r="A4483" t="s">
        <v>8963</v>
      </c>
      <c r="B4483">
        <v>37.589655</v>
      </c>
      <c r="C4483">
        <v>126.931096</v>
      </c>
      <c r="D4483" t="s">
        <v>8964</v>
      </c>
      <c r="E4483" t="s">
        <v>27</v>
      </c>
      <c r="F4483">
        <v>0.4</v>
      </c>
      <c r="G4483" t="s">
        <v>32</v>
      </c>
      <c r="H4483">
        <v>5.93</v>
      </c>
      <c r="I4483">
        <v>52</v>
      </c>
      <c r="J4483" t="s">
        <v>47</v>
      </c>
      <c r="K4483">
        <v>150</v>
      </c>
      <c r="L4483" t="s">
        <v>118</v>
      </c>
      <c r="M4483">
        <v>2021</v>
      </c>
      <c r="N4483" t="s">
        <v>23</v>
      </c>
      <c r="O4483">
        <v>4.9000000000000004</v>
      </c>
      <c r="P4483">
        <v>5</v>
      </c>
      <c r="Q4483" t="s">
        <v>24</v>
      </c>
      <c r="R4483">
        <v>59</v>
      </c>
      <c r="S4483">
        <f t="shared" ref="S4483:S4546" si="210">R4483*I4483</f>
        <v>3068</v>
      </c>
      <c r="T4483">
        <f t="shared" ref="T4483:T4546" si="211">F4483*S4483</f>
        <v>1227.2</v>
      </c>
      <c r="U4483" s="2">
        <f t="shared" ref="U4483:U4546" si="212">P4483/I4483</f>
        <v>9.6153846153846159E-2</v>
      </c>
      <c r="V4483" t="str" cm="1">
        <f t="array" ref="V4483">_xlfn.IFS(H4483&lt;5,"Urban",H4483&lt;=12,"Sub-Urban",H4483&gt;12,"Out Of City")</f>
        <v>Sub-Urban</v>
      </c>
      <c r="W4483" t="str" cm="1">
        <f t="array" ref="W4483">_xlfn.IFS(
    L4483="CCS", "CCS",
    L4483="Type 2", "Type 2",
    L4483="CHAdeMO", "CHAdeMO",
    L4483="Tesla", "Tesla",
    L4483="CCS, Type 2", "CCS, Type 2",
    L4483="Type 2, CCS", "CCS, Type 2",
    L4483="CHAdeMO, Type 2", "CHAdeMO, Type 2",
    L4483="Type 2, CHAdeMO", "CHAdeMO, Type 2",
    L4483="CCS, Tesla", "CCS, Tesla",
    L4483="Tesla, CCS", "CCS, Tesla",
    L4483="Tesla, Type 2", "Tesla, Type 2",
    L4483="Type 2, Tesla", "Tesla, Type 2",
    L4483="CCS, CHAdeMO", "CCS, CHAdeMO",
    L4483="CHAdeMO, CCS", "CCS, CHAdeMO",
    L4483="CHAdeMO, Tesla", "CHAdeMO, Tesla",
    L4483="Tesla, CHAdeMO", "CHAdeMO, Tesla"
)</f>
        <v>Tesla, Type 2</v>
      </c>
    </row>
    <row r="4484" spans="1:23" x14ac:dyDescent="0.25">
      <c r="A4484" t="s">
        <v>8965</v>
      </c>
      <c r="B4484">
        <v>-23.672142999999998</v>
      </c>
      <c r="C4484">
        <v>-46.585351000000003</v>
      </c>
      <c r="D4484" t="s">
        <v>8966</v>
      </c>
      <c r="E4484" t="s">
        <v>27</v>
      </c>
      <c r="F4484">
        <v>0.22</v>
      </c>
      <c r="G4484" t="s">
        <v>32</v>
      </c>
      <c r="H4484">
        <v>0.89</v>
      </c>
      <c r="I4484">
        <v>49</v>
      </c>
      <c r="J4484" t="s">
        <v>46</v>
      </c>
      <c r="K4484">
        <v>22</v>
      </c>
      <c r="L4484" t="s">
        <v>43</v>
      </c>
      <c r="M4484">
        <v>2018</v>
      </c>
      <c r="N4484" t="s">
        <v>23</v>
      </c>
      <c r="O4484">
        <v>4.5999999999999996</v>
      </c>
      <c r="P4484">
        <v>6</v>
      </c>
      <c r="Q4484" t="s">
        <v>48</v>
      </c>
      <c r="R4484">
        <v>55</v>
      </c>
      <c r="S4484">
        <f t="shared" si="210"/>
        <v>2695</v>
      </c>
      <c r="T4484">
        <f t="shared" si="211"/>
        <v>592.9</v>
      </c>
      <c r="U4484" s="2">
        <f t="shared" si="212"/>
        <v>0.12244897959183673</v>
      </c>
      <c r="V4484" t="str" cm="1">
        <f t="array" ref="V4484">_xlfn.IFS(H4484&lt;5,"Urban",H4484&lt;=12,"Sub-Urban",H4484&gt;12,"Out Of City")</f>
        <v>Urban</v>
      </c>
      <c r="W4484" t="str" cm="1">
        <f t="array" ref="W4484">_xlfn.IFS(
    L4484="CCS", "CCS",
    L4484="Type 2", "Type 2",
    L4484="CHAdeMO", "CHAdeMO",
    L4484="Tesla", "Tesla",
    L4484="CCS, Type 2", "CCS, Type 2",
    L4484="Type 2, CCS", "CCS, Type 2",
    L4484="CHAdeMO, Type 2", "CHAdeMO, Type 2",
    L4484="Type 2, CHAdeMO", "CHAdeMO, Type 2",
    L4484="CCS, Tesla", "CCS, Tesla",
    L4484="Tesla, CCS", "CCS, Tesla",
    L4484="Tesla, Type 2", "Tesla, Type 2",
    L4484="Type 2, Tesla", "Tesla, Type 2",
    L4484="CCS, CHAdeMO", "CCS, CHAdeMO",
    L4484="CHAdeMO, CCS", "CCS, CHAdeMO",
    L4484="CHAdeMO, Tesla", "CHAdeMO, Tesla",
    L4484="Tesla, CHAdeMO", "CHAdeMO, Tesla"
)</f>
        <v>CCS</v>
      </c>
    </row>
    <row r="4485" spans="1:23" x14ac:dyDescent="0.25">
      <c r="A4485" t="s">
        <v>8967</v>
      </c>
      <c r="B4485">
        <v>19.064171000000002</v>
      </c>
      <c r="C4485">
        <v>72.826871999999995</v>
      </c>
      <c r="D4485" t="s">
        <v>8968</v>
      </c>
      <c r="E4485" t="s">
        <v>19</v>
      </c>
      <c r="F4485">
        <v>0.36</v>
      </c>
      <c r="G4485" t="s">
        <v>32</v>
      </c>
      <c r="H4485">
        <v>2.77</v>
      </c>
      <c r="I4485">
        <v>91</v>
      </c>
      <c r="J4485" t="s">
        <v>39</v>
      </c>
      <c r="K4485">
        <v>22</v>
      </c>
      <c r="L4485" t="s">
        <v>43</v>
      </c>
      <c r="M4485">
        <v>2021</v>
      </c>
      <c r="N4485" t="s">
        <v>23</v>
      </c>
      <c r="O4485">
        <v>4.0999999999999996</v>
      </c>
      <c r="P4485">
        <v>6</v>
      </c>
      <c r="Q4485" t="s">
        <v>24</v>
      </c>
      <c r="R4485">
        <v>20</v>
      </c>
      <c r="S4485">
        <f t="shared" si="210"/>
        <v>1820</v>
      </c>
      <c r="T4485">
        <f t="shared" si="211"/>
        <v>655.19999999999993</v>
      </c>
      <c r="U4485" s="2">
        <f t="shared" si="212"/>
        <v>6.5934065934065936E-2</v>
      </c>
      <c r="V4485" t="str" cm="1">
        <f t="array" ref="V4485">_xlfn.IFS(H4485&lt;5,"Urban",H4485&lt;=12,"Sub-Urban",H4485&gt;12,"Out Of City")</f>
        <v>Urban</v>
      </c>
      <c r="W4485" t="str" cm="1">
        <f t="array" ref="W4485">_xlfn.IFS(
    L4485="CCS", "CCS",
    L4485="Type 2", "Type 2",
    L4485="CHAdeMO", "CHAdeMO",
    L4485="Tesla", "Tesla",
    L4485="CCS, Type 2", "CCS, Type 2",
    L4485="Type 2, CCS", "CCS, Type 2",
    L4485="CHAdeMO, Type 2", "CHAdeMO, Type 2",
    L4485="Type 2, CHAdeMO", "CHAdeMO, Type 2",
    L4485="CCS, Tesla", "CCS, Tesla",
    L4485="Tesla, CCS", "CCS, Tesla",
    L4485="Tesla, Type 2", "Tesla, Type 2",
    L4485="Type 2, Tesla", "Tesla, Type 2",
    L4485="CCS, CHAdeMO", "CCS, CHAdeMO",
    L4485="CHAdeMO, CCS", "CCS, CHAdeMO",
    L4485="CHAdeMO, Tesla", "CHAdeMO, Tesla",
    L4485="Tesla, CHAdeMO", "CHAdeMO, Tesla"
)</f>
        <v>CCS</v>
      </c>
    </row>
    <row r="4486" spans="1:23" x14ac:dyDescent="0.25">
      <c r="A4486" t="s">
        <v>8969</v>
      </c>
      <c r="B4486">
        <v>13.879953</v>
      </c>
      <c r="C4486">
        <v>100.511172</v>
      </c>
      <c r="D4486" t="s">
        <v>8970</v>
      </c>
      <c r="E4486" t="s">
        <v>38</v>
      </c>
      <c r="F4486">
        <v>0.38</v>
      </c>
      <c r="G4486" t="s">
        <v>32</v>
      </c>
      <c r="H4486">
        <v>7.53</v>
      </c>
      <c r="I4486">
        <v>80</v>
      </c>
      <c r="J4486" t="s">
        <v>33</v>
      </c>
      <c r="K4486">
        <v>350</v>
      </c>
      <c r="L4486" t="s">
        <v>77</v>
      </c>
      <c r="M4486">
        <v>2016</v>
      </c>
      <c r="N4486" t="s">
        <v>23</v>
      </c>
      <c r="O4486">
        <v>4</v>
      </c>
      <c r="P4486">
        <v>5</v>
      </c>
      <c r="Q4486" t="s">
        <v>29</v>
      </c>
      <c r="R4486">
        <v>11</v>
      </c>
      <c r="S4486">
        <f t="shared" si="210"/>
        <v>880</v>
      </c>
      <c r="T4486">
        <f t="shared" si="211"/>
        <v>334.4</v>
      </c>
      <c r="U4486" s="2">
        <f t="shared" si="212"/>
        <v>6.25E-2</v>
      </c>
      <c r="V4486" t="str" cm="1">
        <f t="array" ref="V4486">_xlfn.IFS(H4486&lt;5,"Urban",H4486&lt;=12,"Sub-Urban",H4486&gt;12,"Out Of City")</f>
        <v>Sub-Urban</v>
      </c>
      <c r="W4486" t="str" cm="1">
        <f t="array" ref="W4486">_xlfn.IFS(
    L4486="CCS", "CCS",
    L4486="Type 2", "Type 2",
    L4486="CHAdeMO", "CHAdeMO",
    L4486="Tesla", "Tesla",
    L4486="CCS, Type 2", "CCS, Type 2",
    L4486="Type 2, CCS", "CCS, Type 2",
    L4486="CHAdeMO, Type 2", "CHAdeMO, Type 2",
    L4486="Type 2, CHAdeMO", "CHAdeMO, Type 2",
    L4486="CCS, Tesla", "CCS, Tesla",
    L4486="Tesla, CCS", "CCS, Tesla",
    L4486="Tesla, Type 2", "Tesla, Type 2",
    L4486="Type 2, Tesla", "Tesla, Type 2",
    L4486="CCS, CHAdeMO", "CCS, CHAdeMO",
    L4486="CHAdeMO, CCS", "CCS, CHAdeMO",
    L4486="CHAdeMO, Tesla", "CHAdeMO, Tesla",
    L4486="Tesla, CHAdeMO", "CHAdeMO, Tesla"
)</f>
        <v>CHAdeMO</v>
      </c>
    </row>
    <row r="4487" spans="1:23" x14ac:dyDescent="0.25">
      <c r="A4487" t="s">
        <v>8971</v>
      </c>
      <c r="B4487">
        <v>37.849198999999999</v>
      </c>
      <c r="C4487">
        <v>-122.427497</v>
      </c>
      <c r="D4487" t="s">
        <v>8972</v>
      </c>
      <c r="E4487" t="s">
        <v>19</v>
      </c>
      <c r="F4487">
        <v>0.18</v>
      </c>
      <c r="G4487" t="s">
        <v>20</v>
      </c>
      <c r="H4487">
        <v>12.32</v>
      </c>
      <c r="I4487">
        <v>50</v>
      </c>
      <c r="J4487" t="s">
        <v>39</v>
      </c>
      <c r="K4487">
        <v>350</v>
      </c>
      <c r="L4487" t="s">
        <v>58</v>
      </c>
      <c r="M4487">
        <v>2021</v>
      </c>
      <c r="N4487" t="s">
        <v>23</v>
      </c>
      <c r="O4487">
        <v>3.3</v>
      </c>
      <c r="P4487">
        <v>7</v>
      </c>
      <c r="Q4487" t="s">
        <v>48</v>
      </c>
      <c r="R4487">
        <v>28</v>
      </c>
      <c r="S4487">
        <f t="shared" si="210"/>
        <v>1400</v>
      </c>
      <c r="T4487">
        <f t="shared" si="211"/>
        <v>252</v>
      </c>
      <c r="U4487" s="2">
        <f t="shared" si="212"/>
        <v>0.14000000000000001</v>
      </c>
      <c r="V4487" t="str" cm="1">
        <f t="array" ref="V4487">_xlfn.IFS(H4487&lt;5,"Urban",H4487&lt;=12,"Sub-Urban",H4487&gt;12,"Out Of City")</f>
        <v>Out Of City</v>
      </c>
      <c r="W4487" t="str" cm="1">
        <f t="array" ref="W4487">_xlfn.IFS(
    L4487="CCS", "CCS",
    L4487="Type 2", "Type 2",
    L4487="CHAdeMO", "CHAdeMO",
    L4487="Tesla", "Tesla",
    L4487="CCS, Type 2", "CCS, Type 2",
    L4487="Type 2, CCS", "CCS, Type 2",
    L4487="CHAdeMO, Type 2", "CHAdeMO, Type 2",
    L4487="Type 2, CHAdeMO", "CHAdeMO, Type 2",
    L4487="CCS, Tesla", "CCS, Tesla",
    L4487="Tesla, CCS", "CCS, Tesla",
    L4487="Tesla, Type 2", "Tesla, Type 2",
    L4487="Type 2, Tesla", "Tesla, Type 2",
    L4487="CCS, CHAdeMO", "CCS, CHAdeMO",
    L4487="CHAdeMO, CCS", "CCS, CHAdeMO",
    L4487="CHAdeMO, Tesla", "CHAdeMO, Tesla",
    L4487="Tesla, CHAdeMO", "CHAdeMO, Tesla"
)</f>
        <v>CCS, Tesla</v>
      </c>
    </row>
    <row r="4488" spans="1:23" x14ac:dyDescent="0.25">
      <c r="A4488" t="s">
        <v>8973</v>
      </c>
      <c r="B4488">
        <v>13.883478999999999</v>
      </c>
      <c r="C4488">
        <v>100.440815</v>
      </c>
      <c r="D4488" t="s">
        <v>8974</v>
      </c>
      <c r="E4488" t="s">
        <v>19</v>
      </c>
      <c r="F4488">
        <v>0.39</v>
      </c>
      <c r="G4488" t="s">
        <v>32</v>
      </c>
      <c r="H4488">
        <v>13.31</v>
      </c>
      <c r="I4488">
        <v>14</v>
      </c>
      <c r="J4488" t="s">
        <v>39</v>
      </c>
      <c r="K4488">
        <v>50</v>
      </c>
      <c r="L4488" t="s">
        <v>64</v>
      </c>
      <c r="M4488">
        <v>2022</v>
      </c>
      <c r="N4488" t="s">
        <v>35</v>
      </c>
      <c r="O4488">
        <v>3.6</v>
      </c>
      <c r="P4488">
        <v>2</v>
      </c>
      <c r="Q4488" t="s">
        <v>48</v>
      </c>
      <c r="R4488">
        <v>22</v>
      </c>
      <c r="S4488">
        <f t="shared" si="210"/>
        <v>308</v>
      </c>
      <c r="T4488">
        <f t="shared" si="211"/>
        <v>120.12</v>
      </c>
      <c r="U4488" s="2">
        <f t="shared" si="212"/>
        <v>0.14285714285714285</v>
      </c>
      <c r="V4488" t="str" cm="1">
        <f t="array" ref="V4488">_xlfn.IFS(H4488&lt;5,"Urban",H4488&lt;=12,"Sub-Urban",H4488&gt;12,"Out Of City")</f>
        <v>Out Of City</v>
      </c>
      <c r="W4488" t="str" cm="1">
        <f t="array" ref="W4488">_xlfn.IFS(
    L4488="CCS", "CCS",
    L4488="Type 2", "Type 2",
    L4488="CHAdeMO", "CHAdeMO",
    L4488="Tesla", "Tesla",
    L4488="CCS, Type 2", "CCS, Type 2",
    L4488="Type 2, CCS", "CCS, Type 2",
    L4488="CHAdeMO, Type 2", "CHAdeMO, Type 2",
    L4488="Type 2, CHAdeMO", "CHAdeMO, Type 2",
    L4488="CCS, Tesla", "CCS, Tesla",
    L4488="Tesla, CCS", "CCS, Tesla",
    L4488="Tesla, Type 2", "Tesla, Type 2",
    L4488="Type 2, Tesla", "Tesla, Type 2",
    L4488="CCS, CHAdeMO", "CCS, CHAdeMO",
    L4488="CHAdeMO, CCS", "CCS, CHAdeMO",
    L4488="CHAdeMO, Tesla", "CHAdeMO, Tesla",
    L4488="Tesla, CHAdeMO", "CHAdeMO, Tesla"
)</f>
        <v>CCS, CHAdeMO</v>
      </c>
    </row>
    <row r="4489" spans="1:23" x14ac:dyDescent="0.25">
      <c r="A4489" t="s">
        <v>8975</v>
      </c>
      <c r="B4489">
        <v>-23.614965999999999</v>
      </c>
      <c r="C4489">
        <v>-46.537466000000002</v>
      </c>
      <c r="D4489" t="s">
        <v>8976</v>
      </c>
      <c r="E4489" t="s">
        <v>38</v>
      </c>
      <c r="F4489">
        <v>0.19</v>
      </c>
      <c r="G4489" t="s">
        <v>20</v>
      </c>
      <c r="H4489">
        <v>3.68</v>
      </c>
      <c r="I4489">
        <v>58</v>
      </c>
      <c r="J4489" t="s">
        <v>21</v>
      </c>
      <c r="K4489">
        <v>22</v>
      </c>
      <c r="L4489" t="s">
        <v>22</v>
      </c>
      <c r="M4489">
        <v>2011</v>
      </c>
      <c r="N4489" t="s">
        <v>23</v>
      </c>
      <c r="O4489">
        <v>3.4</v>
      </c>
      <c r="P4489">
        <v>8</v>
      </c>
      <c r="Q4489" t="s">
        <v>29</v>
      </c>
      <c r="R4489">
        <v>12</v>
      </c>
      <c r="S4489">
        <f t="shared" si="210"/>
        <v>696</v>
      </c>
      <c r="T4489">
        <f t="shared" si="211"/>
        <v>132.24</v>
      </c>
      <c r="U4489" s="2">
        <f t="shared" si="212"/>
        <v>0.13793103448275862</v>
      </c>
      <c r="V4489" t="str" cm="1">
        <f t="array" ref="V4489">_xlfn.IFS(H4489&lt;5,"Urban",H4489&lt;=12,"Sub-Urban",H4489&gt;12,"Out Of City")</f>
        <v>Urban</v>
      </c>
      <c r="W4489" t="str" cm="1">
        <f t="array" ref="W4489">_xlfn.IFS(
    L4489="CCS", "CCS",
    L4489="Type 2", "Type 2",
    L4489="CHAdeMO", "CHAdeMO",
    L4489="Tesla", "Tesla",
    L4489="CCS, Type 2", "CCS, Type 2",
    L4489="Type 2, CCS", "CCS, Type 2",
    L4489="CHAdeMO, Type 2", "CHAdeMO, Type 2",
    L4489="Type 2, CHAdeMO", "CHAdeMO, Type 2",
    L4489="CCS, Tesla", "CCS, Tesla",
    L4489="Tesla, CCS", "CCS, Tesla",
    L4489="Tesla, Type 2", "Tesla, Type 2",
    L4489="Type 2, Tesla", "Tesla, Type 2",
    L4489="CCS, CHAdeMO", "CCS, CHAdeMO",
    L4489="CHAdeMO, CCS", "CCS, CHAdeMO",
    L4489="CHAdeMO, Tesla", "CHAdeMO, Tesla",
    L4489="Tesla, CHAdeMO", "CHAdeMO, Tesla"
)</f>
        <v>CCS, CHAdeMO</v>
      </c>
    </row>
    <row r="4490" spans="1:23" x14ac:dyDescent="0.25">
      <c r="A4490" t="s">
        <v>8977</v>
      </c>
      <c r="B4490">
        <v>41.926161</v>
      </c>
      <c r="C4490">
        <v>-87.733879000000002</v>
      </c>
      <c r="D4490" t="s">
        <v>8978</v>
      </c>
      <c r="E4490" t="s">
        <v>38</v>
      </c>
      <c r="F4490">
        <v>0.14000000000000001</v>
      </c>
      <c r="G4490" t="s">
        <v>32</v>
      </c>
      <c r="H4490">
        <v>9.61</v>
      </c>
      <c r="I4490">
        <v>39</v>
      </c>
      <c r="J4490" t="s">
        <v>47</v>
      </c>
      <c r="K4490">
        <v>150</v>
      </c>
      <c r="L4490" t="s">
        <v>85</v>
      </c>
      <c r="M4490">
        <v>2018</v>
      </c>
      <c r="N4490" t="s">
        <v>35</v>
      </c>
      <c r="O4490">
        <v>5</v>
      </c>
      <c r="P4490">
        <v>9</v>
      </c>
      <c r="Q4490" t="s">
        <v>24</v>
      </c>
      <c r="R4490">
        <v>14</v>
      </c>
      <c r="S4490">
        <f t="shared" si="210"/>
        <v>546</v>
      </c>
      <c r="T4490">
        <f t="shared" si="211"/>
        <v>76.440000000000012</v>
      </c>
      <c r="U4490" s="2">
        <f t="shared" si="212"/>
        <v>0.23076923076923078</v>
      </c>
      <c r="V4490" t="str" cm="1">
        <f t="array" ref="V4490">_xlfn.IFS(H4490&lt;5,"Urban",H4490&lt;=12,"Sub-Urban",H4490&gt;12,"Out Of City")</f>
        <v>Sub-Urban</v>
      </c>
      <c r="W4490" t="str" cm="1">
        <f t="array" ref="W4490">_xlfn.IFS(
    L4490="CCS", "CCS",
    L4490="Type 2", "Type 2",
    L4490="CHAdeMO", "CHAdeMO",
    L4490="Tesla", "Tesla",
    L4490="CCS, Type 2", "CCS, Type 2",
    L4490="Type 2, CCS", "CCS, Type 2",
    L4490="CHAdeMO, Type 2", "CHAdeMO, Type 2",
    L4490="Type 2, CHAdeMO", "CHAdeMO, Type 2",
    L4490="CCS, Tesla", "CCS, Tesla",
    L4490="Tesla, CCS", "CCS, Tesla",
    L4490="Tesla, Type 2", "Tesla, Type 2",
    L4490="Type 2, Tesla", "Tesla, Type 2",
    L4490="CCS, CHAdeMO", "CCS, CHAdeMO",
    L4490="CHAdeMO, CCS", "CCS, CHAdeMO",
    L4490="CHAdeMO, Tesla", "CHAdeMO, Tesla",
    L4490="Tesla, CHAdeMO", "CHAdeMO, Tesla"
)</f>
        <v>CHAdeMO, Tesla</v>
      </c>
    </row>
    <row r="4491" spans="1:23" x14ac:dyDescent="0.25">
      <c r="A4491" t="s">
        <v>8979</v>
      </c>
      <c r="B4491">
        <v>39.957455000000003</v>
      </c>
      <c r="C4491">
        <v>116.416854</v>
      </c>
      <c r="D4491" t="s">
        <v>8980</v>
      </c>
      <c r="E4491" t="s">
        <v>19</v>
      </c>
      <c r="F4491">
        <v>0.46</v>
      </c>
      <c r="G4491" t="s">
        <v>32</v>
      </c>
      <c r="H4491">
        <v>10.78</v>
      </c>
      <c r="I4491">
        <v>75</v>
      </c>
      <c r="J4491" t="s">
        <v>46</v>
      </c>
      <c r="K4491">
        <v>22</v>
      </c>
      <c r="L4491" t="s">
        <v>40</v>
      </c>
      <c r="M4491">
        <v>2010</v>
      </c>
      <c r="N4491" t="s">
        <v>35</v>
      </c>
      <c r="O4491">
        <v>4.9000000000000004</v>
      </c>
      <c r="P4491">
        <v>8</v>
      </c>
      <c r="Q4491" t="s">
        <v>24</v>
      </c>
      <c r="R4491">
        <v>22</v>
      </c>
      <c r="S4491">
        <f t="shared" si="210"/>
        <v>1650</v>
      </c>
      <c r="T4491">
        <f t="shared" si="211"/>
        <v>759</v>
      </c>
      <c r="U4491" s="2">
        <f t="shared" si="212"/>
        <v>0.10666666666666667</v>
      </c>
      <c r="V4491" t="str" cm="1">
        <f t="array" ref="V4491">_xlfn.IFS(H4491&lt;5,"Urban",H4491&lt;=12,"Sub-Urban",H4491&gt;12,"Out Of City")</f>
        <v>Sub-Urban</v>
      </c>
      <c r="W4491" t="str" cm="1">
        <f t="array" ref="W4491">_xlfn.IFS(
    L4491="CCS", "CCS",
    L4491="Type 2", "Type 2",
    L4491="CHAdeMO", "CHAdeMO",
    L4491="Tesla", "Tesla",
    L4491="CCS, Type 2", "CCS, Type 2",
    L4491="Type 2, CCS", "CCS, Type 2",
    L4491="CHAdeMO, Type 2", "CHAdeMO, Type 2",
    L4491="Type 2, CHAdeMO", "CHAdeMO, Type 2",
    L4491="CCS, Tesla", "CCS, Tesla",
    L4491="Tesla, CCS", "CCS, Tesla",
    L4491="Tesla, Type 2", "Tesla, Type 2",
    L4491="Type 2, Tesla", "Tesla, Type 2",
    L4491="CCS, CHAdeMO", "CCS, CHAdeMO",
    L4491="CHAdeMO, CCS", "CCS, CHAdeMO",
    L4491="CHAdeMO, Tesla", "CHAdeMO, Tesla",
    L4491="Tesla, CHAdeMO", "CHAdeMO, Tesla"
)</f>
        <v>Type 2</v>
      </c>
    </row>
    <row r="4492" spans="1:23" x14ac:dyDescent="0.25">
      <c r="A4492" t="s">
        <v>8981</v>
      </c>
      <c r="B4492">
        <v>-33.002988000000002</v>
      </c>
      <c r="C4492">
        <v>-15.871847000000001</v>
      </c>
      <c r="D4492" t="s">
        <v>8982</v>
      </c>
      <c r="E4492" t="s">
        <v>19</v>
      </c>
      <c r="F4492">
        <v>0.11</v>
      </c>
      <c r="G4492" s="1" t="s">
        <v>9985</v>
      </c>
      <c r="H4492">
        <v>11.48</v>
      </c>
      <c r="I4492">
        <v>96</v>
      </c>
      <c r="J4492" t="s">
        <v>46</v>
      </c>
      <c r="K4492">
        <v>150</v>
      </c>
      <c r="L4492" t="s">
        <v>34</v>
      </c>
      <c r="M4492">
        <v>2015</v>
      </c>
      <c r="N4492" t="s">
        <v>23</v>
      </c>
      <c r="O4492">
        <v>4.5999999999999996</v>
      </c>
      <c r="P4492">
        <v>10</v>
      </c>
      <c r="Q4492" t="s">
        <v>48</v>
      </c>
      <c r="R4492">
        <v>20</v>
      </c>
      <c r="S4492">
        <f t="shared" si="210"/>
        <v>1920</v>
      </c>
      <c r="T4492">
        <f t="shared" si="211"/>
        <v>211.2</v>
      </c>
      <c r="U4492" s="2">
        <f t="shared" si="212"/>
        <v>0.10416666666666667</v>
      </c>
      <c r="V4492" t="str" cm="1">
        <f t="array" ref="V4492">_xlfn.IFS(H4492&lt;5,"Urban",H4492&lt;=12,"Sub-Urban",H4492&gt;12,"Out Of City")</f>
        <v>Sub-Urban</v>
      </c>
      <c r="W4492" t="str" cm="1">
        <f t="array" ref="W4492">_xlfn.IFS(
    L4492="CCS", "CCS",
    L4492="Type 2", "Type 2",
    L4492="CHAdeMO", "CHAdeMO",
    L4492="Tesla", "Tesla",
    L4492="CCS, Type 2", "CCS, Type 2",
    L4492="Type 2, CCS", "CCS, Type 2",
    L4492="CHAdeMO, Type 2", "CHAdeMO, Type 2",
    L4492="Type 2, CHAdeMO", "CHAdeMO, Type 2",
    L4492="CCS, Tesla", "CCS, Tesla",
    L4492="Tesla, CCS", "CCS, Tesla",
    L4492="Tesla, Type 2", "Tesla, Type 2",
    L4492="Type 2, Tesla", "Tesla, Type 2",
    L4492="CCS, CHAdeMO", "CCS, CHAdeMO",
    L4492="CHAdeMO, CCS", "CCS, CHAdeMO",
    L4492="CHAdeMO, Tesla", "CHAdeMO, Tesla",
    L4492="Tesla, CHAdeMO", "CHAdeMO, Tesla"
)</f>
        <v>CCS, Type 2</v>
      </c>
    </row>
    <row r="4493" spans="1:23" x14ac:dyDescent="0.25">
      <c r="A4493" t="s">
        <v>8983</v>
      </c>
      <c r="B4493">
        <v>37.834860999999997</v>
      </c>
      <c r="C4493">
        <v>-122.38703</v>
      </c>
      <c r="D4493" t="s">
        <v>8984</v>
      </c>
      <c r="E4493" t="s">
        <v>27</v>
      </c>
      <c r="F4493">
        <v>0.38</v>
      </c>
      <c r="G4493" s="1" t="s">
        <v>9985</v>
      </c>
      <c r="H4493">
        <v>8.89</v>
      </c>
      <c r="I4493">
        <v>30</v>
      </c>
      <c r="J4493" t="s">
        <v>21</v>
      </c>
      <c r="K4493">
        <v>350</v>
      </c>
      <c r="L4493" t="s">
        <v>64</v>
      </c>
      <c r="M4493">
        <v>2019</v>
      </c>
      <c r="N4493" t="s">
        <v>23</v>
      </c>
      <c r="O4493">
        <v>5</v>
      </c>
      <c r="P4493">
        <v>8</v>
      </c>
      <c r="Q4493" t="s">
        <v>48</v>
      </c>
      <c r="R4493">
        <v>50</v>
      </c>
      <c r="S4493">
        <f t="shared" si="210"/>
        <v>1500</v>
      </c>
      <c r="T4493">
        <f t="shared" si="211"/>
        <v>570</v>
      </c>
      <c r="U4493" s="2">
        <f t="shared" si="212"/>
        <v>0.26666666666666666</v>
      </c>
      <c r="V4493" t="str" cm="1">
        <f t="array" ref="V4493">_xlfn.IFS(H4493&lt;5,"Urban",H4493&lt;=12,"Sub-Urban",H4493&gt;12,"Out Of City")</f>
        <v>Sub-Urban</v>
      </c>
      <c r="W4493" t="str" cm="1">
        <f t="array" ref="W4493">_xlfn.IFS(
    L4493="CCS", "CCS",
    L4493="Type 2", "Type 2",
    L4493="CHAdeMO", "CHAdeMO",
    L4493="Tesla", "Tesla",
    L4493="CCS, Type 2", "CCS, Type 2",
    L4493="Type 2, CCS", "CCS, Type 2",
    L4493="CHAdeMO, Type 2", "CHAdeMO, Type 2",
    L4493="Type 2, CHAdeMO", "CHAdeMO, Type 2",
    L4493="CCS, Tesla", "CCS, Tesla",
    L4493="Tesla, CCS", "CCS, Tesla",
    L4493="Tesla, Type 2", "Tesla, Type 2",
    L4493="Type 2, Tesla", "Tesla, Type 2",
    L4493="CCS, CHAdeMO", "CCS, CHAdeMO",
    L4493="CHAdeMO, CCS", "CCS, CHAdeMO",
    L4493="CHAdeMO, Tesla", "CHAdeMO, Tesla",
    L4493="Tesla, CHAdeMO", "CHAdeMO, Tesla"
)</f>
        <v>CCS, CHAdeMO</v>
      </c>
    </row>
    <row r="4494" spans="1:23" x14ac:dyDescent="0.25">
      <c r="A4494" t="s">
        <v>8985</v>
      </c>
      <c r="B4494">
        <v>-33.706699999999998</v>
      </c>
      <c r="C4494">
        <v>18.480720000000002</v>
      </c>
      <c r="D4494" t="s">
        <v>8986</v>
      </c>
      <c r="E4494" t="s">
        <v>27</v>
      </c>
      <c r="F4494">
        <v>0.42</v>
      </c>
      <c r="G4494" t="s">
        <v>32</v>
      </c>
      <c r="H4494">
        <v>13.61</v>
      </c>
      <c r="I4494">
        <v>56</v>
      </c>
      <c r="J4494" t="s">
        <v>47</v>
      </c>
      <c r="K4494">
        <v>150</v>
      </c>
      <c r="L4494" t="s">
        <v>104</v>
      </c>
      <c r="M4494">
        <v>2020</v>
      </c>
      <c r="N4494" t="s">
        <v>23</v>
      </c>
      <c r="O4494">
        <v>3.5</v>
      </c>
      <c r="P4494">
        <v>5</v>
      </c>
      <c r="Q4494" t="s">
        <v>29</v>
      </c>
      <c r="R4494">
        <v>51</v>
      </c>
      <c r="S4494">
        <f t="shared" si="210"/>
        <v>2856</v>
      </c>
      <c r="T4494">
        <f t="shared" si="211"/>
        <v>1199.52</v>
      </c>
      <c r="U4494" s="2">
        <f t="shared" si="212"/>
        <v>8.9285714285714288E-2</v>
      </c>
      <c r="V4494" t="str" cm="1">
        <f t="array" ref="V4494">_xlfn.IFS(H4494&lt;5,"Urban",H4494&lt;=12,"Sub-Urban",H4494&gt;12,"Out Of City")</f>
        <v>Out Of City</v>
      </c>
      <c r="W4494" t="str" cm="1">
        <f t="array" ref="W4494">_xlfn.IFS(
    L4494="CCS", "CCS",
    L4494="Type 2", "Type 2",
    L4494="CHAdeMO", "CHAdeMO",
    L4494="Tesla", "Tesla",
    L4494="CCS, Type 2", "CCS, Type 2",
    L4494="Type 2, CCS", "CCS, Type 2",
    L4494="CHAdeMO, Type 2", "CHAdeMO, Type 2",
    L4494="Type 2, CHAdeMO", "CHAdeMO, Type 2",
    L4494="CCS, Tesla", "CCS, Tesla",
    L4494="Tesla, CCS", "CCS, Tesla",
    L4494="Tesla, Type 2", "Tesla, Type 2",
    L4494="Type 2, Tesla", "Tesla, Type 2",
    L4494="CCS, CHAdeMO", "CCS, CHAdeMO",
    L4494="CHAdeMO, CCS", "CCS, CHAdeMO",
    L4494="CHAdeMO, Tesla", "CHAdeMO, Tesla",
    L4494="Tesla, CHAdeMO", "CHAdeMO, Tesla"
)</f>
        <v>CHAdeMO, Type 2</v>
      </c>
    </row>
    <row r="4495" spans="1:23" x14ac:dyDescent="0.25">
      <c r="A4495" t="s">
        <v>8987</v>
      </c>
      <c r="B4495">
        <v>37.753391000000001</v>
      </c>
      <c r="C4495">
        <v>-122.303219</v>
      </c>
      <c r="D4495" t="s">
        <v>8988</v>
      </c>
      <c r="E4495" t="s">
        <v>38</v>
      </c>
      <c r="F4495">
        <v>0.46</v>
      </c>
      <c r="G4495" t="s">
        <v>32</v>
      </c>
      <c r="H4495">
        <v>9.7799999999999994</v>
      </c>
      <c r="I4495">
        <v>97</v>
      </c>
      <c r="J4495" t="s">
        <v>33</v>
      </c>
      <c r="K4495">
        <v>50</v>
      </c>
      <c r="L4495" t="s">
        <v>85</v>
      </c>
      <c r="M4495">
        <v>2011</v>
      </c>
      <c r="N4495" t="s">
        <v>35</v>
      </c>
      <c r="O4495">
        <v>3.6</v>
      </c>
      <c r="P4495">
        <v>7</v>
      </c>
      <c r="Q4495" t="s">
        <v>29</v>
      </c>
      <c r="R4495">
        <v>12</v>
      </c>
      <c r="S4495">
        <f t="shared" si="210"/>
        <v>1164</v>
      </c>
      <c r="T4495">
        <f t="shared" si="211"/>
        <v>535.44000000000005</v>
      </c>
      <c r="U4495" s="2">
        <f t="shared" si="212"/>
        <v>7.2164948453608241E-2</v>
      </c>
      <c r="V4495" t="str" cm="1">
        <f t="array" ref="V4495">_xlfn.IFS(H4495&lt;5,"Urban",H4495&lt;=12,"Sub-Urban",H4495&gt;12,"Out Of City")</f>
        <v>Sub-Urban</v>
      </c>
      <c r="W4495" t="str" cm="1">
        <f t="array" ref="W4495">_xlfn.IFS(
    L4495="CCS", "CCS",
    L4495="Type 2", "Type 2",
    L4495="CHAdeMO", "CHAdeMO",
    L4495="Tesla", "Tesla",
    L4495="CCS, Type 2", "CCS, Type 2",
    L4495="Type 2, CCS", "CCS, Type 2",
    L4495="CHAdeMO, Type 2", "CHAdeMO, Type 2",
    L4495="Type 2, CHAdeMO", "CHAdeMO, Type 2",
    L4495="CCS, Tesla", "CCS, Tesla",
    L4495="Tesla, CCS", "CCS, Tesla",
    L4495="Tesla, Type 2", "Tesla, Type 2",
    L4495="Type 2, Tesla", "Tesla, Type 2",
    L4495="CCS, CHAdeMO", "CCS, CHAdeMO",
    L4495="CHAdeMO, CCS", "CCS, CHAdeMO",
    L4495="CHAdeMO, Tesla", "CHAdeMO, Tesla",
    L4495="Tesla, CHAdeMO", "CHAdeMO, Tesla"
)</f>
        <v>CHAdeMO, Tesla</v>
      </c>
    </row>
    <row r="4496" spans="1:23" x14ac:dyDescent="0.25">
      <c r="A4496" t="s">
        <v>8989</v>
      </c>
      <c r="B4496">
        <v>34.185726000000003</v>
      </c>
      <c r="C4496">
        <v>-118.293617</v>
      </c>
      <c r="D4496" t="s">
        <v>8990</v>
      </c>
      <c r="E4496" t="s">
        <v>38</v>
      </c>
      <c r="F4496">
        <v>0.23</v>
      </c>
      <c r="G4496" t="s">
        <v>20</v>
      </c>
      <c r="H4496">
        <v>12.25</v>
      </c>
      <c r="I4496">
        <v>63</v>
      </c>
      <c r="J4496" t="s">
        <v>33</v>
      </c>
      <c r="K4496">
        <v>350</v>
      </c>
      <c r="L4496" t="s">
        <v>104</v>
      </c>
      <c r="M4496">
        <v>2021</v>
      </c>
      <c r="N4496" t="s">
        <v>23</v>
      </c>
      <c r="O4496">
        <v>4.2</v>
      </c>
      <c r="P4496">
        <v>10</v>
      </c>
      <c r="Q4496" t="s">
        <v>29</v>
      </c>
      <c r="R4496">
        <v>17</v>
      </c>
      <c r="S4496">
        <f t="shared" si="210"/>
        <v>1071</v>
      </c>
      <c r="T4496">
        <f t="shared" si="211"/>
        <v>246.33</v>
      </c>
      <c r="U4496" s="2">
        <f t="shared" si="212"/>
        <v>0.15873015873015872</v>
      </c>
      <c r="V4496" t="str" cm="1">
        <f t="array" ref="V4496">_xlfn.IFS(H4496&lt;5,"Urban",H4496&lt;=12,"Sub-Urban",H4496&gt;12,"Out Of City")</f>
        <v>Out Of City</v>
      </c>
      <c r="W4496" t="str" cm="1">
        <f t="array" ref="W4496">_xlfn.IFS(
    L4496="CCS", "CCS",
    L4496="Type 2", "Type 2",
    L4496="CHAdeMO", "CHAdeMO",
    L4496="Tesla", "Tesla",
    L4496="CCS, Type 2", "CCS, Type 2",
    L4496="Type 2, CCS", "CCS, Type 2",
    L4496="CHAdeMO, Type 2", "CHAdeMO, Type 2",
    L4496="Type 2, CHAdeMO", "CHAdeMO, Type 2",
    L4496="CCS, Tesla", "CCS, Tesla",
    L4496="Tesla, CCS", "CCS, Tesla",
    L4496="Tesla, Type 2", "Tesla, Type 2",
    L4496="Type 2, Tesla", "Tesla, Type 2",
    L4496="CCS, CHAdeMO", "CCS, CHAdeMO",
    L4496="CHAdeMO, CCS", "CCS, CHAdeMO",
    L4496="CHAdeMO, Tesla", "CHAdeMO, Tesla",
    L4496="Tesla, CHAdeMO", "CHAdeMO, Tesla"
)</f>
        <v>CHAdeMO, Type 2</v>
      </c>
    </row>
    <row r="4497" spans="1:23" x14ac:dyDescent="0.25">
      <c r="A4497" t="s">
        <v>8991</v>
      </c>
      <c r="B4497">
        <v>37.834353</v>
      </c>
      <c r="C4497">
        <v>-122.41019900000001</v>
      </c>
      <c r="D4497" t="s">
        <v>8992</v>
      </c>
      <c r="E4497" t="s">
        <v>38</v>
      </c>
      <c r="F4497">
        <v>0.13</v>
      </c>
      <c r="G4497" t="s">
        <v>20</v>
      </c>
      <c r="H4497">
        <v>1.3</v>
      </c>
      <c r="I4497">
        <v>26</v>
      </c>
      <c r="J4497" t="s">
        <v>47</v>
      </c>
      <c r="K4497">
        <v>50</v>
      </c>
      <c r="L4497" t="s">
        <v>111</v>
      </c>
      <c r="M4497">
        <v>2012</v>
      </c>
      <c r="N4497" t="s">
        <v>23</v>
      </c>
      <c r="O4497">
        <v>5</v>
      </c>
      <c r="P4497">
        <v>4</v>
      </c>
      <c r="Q4497" t="s">
        <v>29</v>
      </c>
      <c r="R4497">
        <v>17</v>
      </c>
      <c r="S4497">
        <f t="shared" si="210"/>
        <v>442</v>
      </c>
      <c r="T4497">
        <f t="shared" si="211"/>
        <v>57.46</v>
      </c>
      <c r="U4497" s="2">
        <f t="shared" si="212"/>
        <v>0.15384615384615385</v>
      </c>
      <c r="V4497" t="str" cm="1">
        <f t="array" ref="V4497">_xlfn.IFS(H4497&lt;5,"Urban",H4497&lt;=12,"Sub-Urban",H4497&gt;12,"Out Of City")</f>
        <v>Urban</v>
      </c>
      <c r="W4497" t="str" cm="1">
        <f t="array" ref="W4497">_xlfn.IFS(
    L4497="CCS", "CCS",
    L4497="Type 2", "Type 2",
    L4497="CHAdeMO", "CHAdeMO",
    L4497="Tesla", "Tesla",
    L4497="CCS, Type 2", "CCS, Type 2",
    L4497="Type 2, CCS", "CCS, Type 2",
    L4497="CHAdeMO, Type 2", "CHAdeMO, Type 2",
    L4497="Type 2, CHAdeMO", "CHAdeMO, Type 2",
    L4497="CCS, Tesla", "CCS, Tesla",
    L4497="Tesla, CCS", "CCS, Tesla",
    L4497="Tesla, Type 2", "Tesla, Type 2",
    L4497="Type 2, Tesla", "Tesla, Type 2",
    L4497="CCS, CHAdeMO", "CCS, CHAdeMO",
    L4497="CHAdeMO, CCS", "CCS, CHAdeMO",
    L4497="CHAdeMO, Tesla", "CHAdeMO, Tesla",
    L4497="Tesla, CHAdeMO", "CHAdeMO, Tesla"
)</f>
        <v>CCS, Type 2</v>
      </c>
    </row>
    <row r="4498" spans="1:23" x14ac:dyDescent="0.25">
      <c r="A4498" t="s">
        <v>8993</v>
      </c>
      <c r="B4498">
        <v>41.869522000000003</v>
      </c>
      <c r="C4498">
        <v>-87.633313000000001</v>
      </c>
      <c r="D4498" t="s">
        <v>8994</v>
      </c>
      <c r="E4498" t="s">
        <v>19</v>
      </c>
      <c r="F4498">
        <v>0.13</v>
      </c>
      <c r="G4498" t="s">
        <v>20</v>
      </c>
      <c r="H4498">
        <v>10.02</v>
      </c>
      <c r="I4498">
        <v>12</v>
      </c>
      <c r="J4498" t="s">
        <v>46</v>
      </c>
      <c r="K4498">
        <v>22</v>
      </c>
      <c r="L4498" t="s">
        <v>85</v>
      </c>
      <c r="M4498">
        <v>2014</v>
      </c>
      <c r="N4498" t="s">
        <v>35</v>
      </c>
      <c r="O4498">
        <v>4.7</v>
      </c>
      <c r="P4498">
        <v>2</v>
      </c>
      <c r="Q4498" t="s">
        <v>24</v>
      </c>
      <c r="R4498">
        <v>28</v>
      </c>
      <c r="S4498">
        <f t="shared" si="210"/>
        <v>336</v>
      </c>
      <c r="T4498">
        <f t="shared" si="211"/>
        <v>43.68</v>
      </c>
      <c r="U4498" s="2">
        <f t="shared" si="212"/>
        <v>0.16666666666666666</v>
      </c>
      <c r="V4498" t="str" cm="1">
        <f t="array" ref="V4498">_xlfn.IFS(H4498&lt;5,"Urban",H4498&lt;=12,"Sub-Urban",H4498&gt;12,"Out Of City")</f>
        <v>Sub-Urban</v>
      </c>
      <c r="W4498" t="str" cm="1">
        <f t="array" ref="W4498">_xlfn.IFS(
    L4498="CCS", "CCS",
    L4498="Type 2", "Type 2",
    L4498="CHAdeMO", "CHAdeMO",
    L4498="Tesla", "Tesla",
    L4498="CCS, Type 2", "CCS, Type 2",
    L4498="Type 2, CCS", "CCS, Type 2",
    L4498="CHAdeMO, Type 2", "CHAdeMO, Type 2",
    L4498="Type 2, CHAdeMO", "CHAdeMO, Type 2",
    L4498="CCS, Tesla", "CCS, Tesla",
    L4498="Tesla, CCS", "CCS, Tesla",
    L4498="Tesla, Type 2", "Tesla, Type 2",
    L4498="Type 2, Tesla", "Tesla, Type 2",
    L4498="CCS, CHAdeMO", "CCS, CHAdeMO",
    L4498="CHAdeMO, CCS", "CCS, CHAdeMO",
    L4498="CHAdeMO, Tesla", "CHAdeMO, Tesla",
    L4498="Tesla, CHAdeMO", "CHAdeMO, Tesla"
)</f>
        <v>CHAdeMO, Tesla</v>
      </c>
    </row>
    <row r="4499" spans="1:23" x14ac:dyDescent="0.25">
      <c r="A4499" t="s">
        <v>8995</v>
      </c>
      <c r="B4499">
        <v>41.971902999999998</v>
      </c>
      <c r="C4499">
        <v>-87.771373999999994</v>
      </c>
      <c r="D4499" t="s">
        <v>8996</v>
      </c>
      <c r="E4499" t="s">
        <v>27</v>
      </c>
      <c r="F4499">
        <v>0.21</v>
      </c>
      <c r="G4499" t="s">
        <v>32</v>
      </c>
      <c r="H4499">
        <v>2.8</v>
      </c>
      <c r="I4499">
        <v>16</v>
      </c>
      <c r="J4499" t="s">
        <v>39</v>
      </c>
      <c r="K4499">
        <v>50</v>
      </c>
      <c r="L4499" t="s">
        <v>118</v>
      </c>
      <c r="M4499">
        <v>2019</v>
      </c>
      <c r="N4499" t="s">
        <v>23</v>
      </c>
      <c r="O4499">
        <v>3</v>
      </c>
      <c r="P4499">
        <v>6</v>
      </c>
      <c r="Q4499" t="s">
        <v>48</v>
      </c>
      <c r="R4499">
        <v>55</v>
      </c>
      <c r="S4499">
        <f t="shared" si="210"/>
        <v>880</v>
      </c>
      <c r="T4499">
        <f t="shared" si="211"/>
        <v>184.79999999999998</v>
      </c>
      <c r="U4499" s="2">
        <f t="shared" si="212"/>
        <v>0.375</v>
      </c>
      <c r="V4499" t="str" cm="1">
        <f t="array" ref="V4499">_xlfn.IFS(H4499&lt;5,"Urban",H4499&lt;=12,"Sub-Urban",H4499&gt;12,"Out Of City")</f>
        <v>Urban</v>
      </c>
      <c r="W4499" t="str" cm="1">
        <f t="array" ref="W4499">_xlfn.IFS(
    L4499="CCS", "CCS",
    L4499="Type 2", "Type 2",
    L4499="CHAdeMO", "CHAdeMO",
    L4499="Tesla", "Tesla",
    L4499="CCS, Type 2", "CCS, Type 2",
    L4499="Type 2, CCS", "CCS, Type 2",
    L4499="CHAdeMO, Type 2", "CHAdeMO, Type 2",
    L4499="Type 2, CHAdeMO", "CHAdeMO, Type 2",
    L4499="CCS, Tesla", "CCS, Tesla",
    L4499="Tesla, CCS", "CCS, Tesla",
    L4499="Tesla, Type 2", "Tesla, Type 2",
    L4499="Type 2, Tesla", "Tesla, Type 2",
    L4499="CCS, CHAdeMO", "CCS, CHAdeMO",
    L4499="CHAdeMO, CCS", "CCS, CHAdeMO",
    L4499="CHAdeMO, Tesla", "CHAdeMO, Tesla",
    L4499="Tesla, CHAdeMO", "CHAdeMO, Tesla"
)</f>
        <v>Tesla, Type 2</v>
      </c>
    </row>
    <row r="4500" spans="1:23" x14ac:dyDescent="0.25">
      <c r="A4500" t="s">
        <v>8997</v>
      </c>
      <c r="B4500">
        <v>19.477184999999999</v>
      </c>
      <c r="C4500">
        <v>-99.167480999999995</v>
      </c>
      <c r="D4500" t="s">
        <v>8998</v>
      </c>
      <c r="E4500" t="s">
        <v>27</v>
      </c>
      <c r="F4500">
        <v>0.33</v>
      </c>
      <c r="G4500" s="1" t="s">
        <v>9985</v>
      </c>
      <c r="H4500">
        <v>13.23</v>
      </c>
      <c r="I4500">
        <v>62</v>
      </c>
      <c r="J4500" t="s">
        <v>39</v>
      </c>
      <c r="K4500">
        <v>22</v>
      </c>
      <c r="L4500" t="s">
        <v>118</v>
      </c>
      <c r="M4500">
        <v>2020</v>
      </c>
      <c r="N4500" t="s">
        <v>35</v>
      </c>
      <c r="O4500">
        <v>3.7</v>
      </c>
      <c r="P4500">
        <v>4</v>
      </c>
      <c r="Q4500" t="s">
        <v>48</v>
      </c>
      <c r="R4500">
        <v>46</v>
      </c>
      <c r="S4500">
        <f t="shared" si="210"/>
        <v>2852</v>
      </c>
      <c r="T4500">
        <f t="shared" si="211"/>
        <v>941.16000000000008</v>
      </c>
      <c r="U4500" s="2">
        <f t="shared" si="212"/>
        <v>6.4516129032258063E-2</v>
      </c>
      <c r="V4500" t="str" cm="1">
        <f t="array" ref="V4500">_xlfn.IFS(H4500&lt;5,"Urban",H4500&lt;=12,"Sub-Urban",H4500&gt;12,"Out Of City")</f>
        <v>Out Of City</v>
      </c>
      <c r="W4500" t="str" cm="1">
        <f t="array" ref="W4500">_xlfn.IFS(
    L4500="CCS", "CCS",
    L4500="Type 2", "Type 2",
    L4500="CHAdeMO", "CHAdeMO",
    L4500="Tesla", "Tesla",
    L4500="CCS, Type 2", "CCS, Type 2",
    L4500="Type 2, CCS", "CCS, Type 2",
    L4500="CHAdeMO, Type 2", "CHAdeMO, Type 2",
    L4500="Type 2, CHAdeMO", "CHAdeMO, Type 2",
    L4500="CCS, Tesla", "CCS, Tesla",
    L4500="Tesla, CCS", "CCS, Tesla",
    L4500="Tesla, Type 2", "Tesla, Type 2",
    L4500="Type 2, Tesla", "Tesla, Type 2",
    L4500="CCS, CHAdeMO", "CCS, CHAdeMO",
    L4500="CHAdeMO, CCS", "CCS, CHAdeMO",
    L4500="CHAdeMO, Tesla", "CHAdeMO, Tesla",
    L4500="Tesla, CHAdeMO", "CHAdeMO, Tesla"
)</f>
        <v>Tesla, Type 2</v>
      </c>
    </row>
    <row r="4501" spans="1:23" x14ac:dyDescent="0.25">
      <c r="A4501" t="s">
        <v>8999</v>
      </c>
      <c r="B4501">
        <v>43.640360999999999</v>
      </c>
      <c r="C4501">
        <v>-79.439869999999999</v>
      </c>
      <c r="D4501" t="s">
        <v>9000</v>
      </c>
      <c r="E4501" t="s">
        <v>38</v>
      </c>
      <c r="F4501">
        <v>0.24</v>
      </c>
      <c r="G4501" t="s">
        <v>20</v>
      </c>
      <c r="H4501">
        <v>3.95</v>
      </c>
      <c r="I4501">
        <v>87</v>
      </c>
      <c r="J4501" t="s">
        <v>47</v>
      </c>
      <c r="K4501">
        <v>22</v>
      </c>
      <c r="L4501" t="s">
        <v>43</v>
      </c>
      <c r="M4501">
        <v>2012</v>
      </c>
      <c r="N4501" t="s">
        <v>35</v>
      </c>
      <c r="O4501">
        <v>4.2</v>
      </c>
      <c r="P4501">
        <v>6</v>
      </c>
      <c r="Q4501" t="s">
        <v>48</v>
      </c>
      <c r="R4501">
        <v>15</v>
      </c>
      <c r="S4501">
        <f t="shared" si="210"/>
        <v>1305</v>
      </c>
      <c r="T4501">
        <f t="shared" si="211"/>
        <v>313.2</v>
      </c>
      <c r="U4501" s="2">
        <f t="shared" si="212"/>
        <v>6.8965517241379309E-2</v>
      </c>
      <c r="V4501" t="str" cm="1">
        <f t="array" ref="V4501">_xlfn.IFS(H4501&lt;5,"Urban",H4501&lt;=12,"Sub-Urban",H4501&gt;12,"Out Of City")</f>
        <v>Urban</v>
      </c>
      <c r="W4501" t="str" cm="1">
        <f t="array" ref="W4501">_xlfn.IFS(
    L4501="CCS", "CCS",
    L4501="Type 2", "Type 2",
    L4501="CHAdeMO", "CHAdeMO",
    L4501="Tesla", "Tesla",
    L4501="CCS, Type 2", "CCS, Type 2",
    L4501="Type 2, CCS", "CCS, Type 2",
    L4501="CHAdeMO, Type 2", "CHAdeMO, Type 2",
    L4501="Type 2, CHAdeMO", "CHAdeMO, Type 2",
    L4501="CCS, Tesla", "CCS, Tesla",
    L4501="Tesla, CCS", "CCS, Tesla",
    L4501="Tesla, Type 2", "Tesla, Type 2",
    L4501="Type 2, Tesla", "Tesla, Type 2",
    L4501="CCS, CHAdeMO", "CCS, CHAdeMO",
    L4501="CHAdeMO, CCS", "CCS, CHAdeMO",
    L4501="CHAdeMO, Tesla", "CHAdeMO, Tesla",
    L4501="Tesla, CHAdeMO", "CHAdeMO, Tesla"
)</f>
        <v>CCS</v>
      </c>
    </row>
    <row r="4502" spans="1:23" x14ac:dyDescent="0.25">
      <c r="A4502" t="s">
        <v>9001</v>
      </c>
      <c r="B4502">
        <v>-58.475451</v>
      </c>
      <c r="C4502">
        <v>63.689236999999999</v>
      </c>
      <c r="D4502" t="s">
        <v>9002</v>
      </c>
      <c r="E4502" t="s">
        <v>38</v>
      </c>
      <c r="F4502">
        <v>0.37</v>
      </c>
      <c r="G4502" t="s">
        <v>32</v>
      </c>
      <c r="H4502">
        <v>11.54</v>
      </c>
      <c r="I4502">
        <v>99</v>
      </c>
      <c r="J4502" t="s">
        <v>47</v>
      </c>
      <c r="K4502">
        <v>50</v>
      </c>
      <c r="L4502" t="s">
        <v>118</v>
      </c>
      <c r="M4502">
        <v>2011</v>
      </c>
      <c r="N4502" t="s">
        <v>23</v>
      </c>
      <c r="O4502">
        <v>3.7</v>
      </c>
      <c r="P4502">
        <v>1</v>
      </c>
      <c r="Q4502" t="s">
        <v>48</v>
      </c>
      <c r="R4502">
        <v>11</v>
      </c>
      <c r="S4502">
        <f t="shared" si="210"/>
        <v>1089</v>
      </c>
      <c r="T4502">
        <f t="shared" si="211"/>
        <v>402.93</v>
      </c>
      <c r="U4502" s="2">
        <f t="shared" si="212"/>
        <v>1.0101010101010102E-2</v>
      </c>
      <c r="V4502" t="str" cm="1">
        <f t="array" ref="V4502">_xlfn.IFS(H4502&lt;5,"Urban",H4502&lt;=12,"Sub-Urban",H4502&gt;12,"Out Of City")</f>
        <v>Sub-Urban</v>
      </c>
      <c r="W4502" t="str" cm="1">
        <f t="array" ref="W4502">_xlfn.IFS(
    L4502="CCS", "CCS",
    L4502="Type 2", "Type 2",
    L4502="CHAdeMO", "CHAdeMO",
    L4502="Tesla", "Tesla",
    L4502="CCS, Type 2", "CCS, Type 2",
    L4502="Type 2, CCS", "CCS, Type 2",
    L4502="CHAdeMO, Type 2", "CHAdeMO, Type 2",
    L4502="Type 2, CHAdeMO", "CHAdeMO, Type 2",
    L4502="CCS, Tesla", "CCS, Tesla",
    L4502="Tesla, CCS", "CCS, Tesla",
    L4502="Tesla, Type 2", "Tesla, Type 2",
    L4502="Type 2, Tesla", "Tesla, Type 2",
    L4502="CCS, CHAdeMO", "CCS, CHAdeMO",
    L4502="CHAdeMO, CCS", "CCS, CHAdeMO",
    L4502="CHAdeMO, Tesla", "CHAdeMO, Tesla",
    L4502="Tesla, CHAdeMO", "CHAdeMO, Tesla"
)</f>
        <v>Tesla, Type 2</v>
      </c>
    </row>
    <row r="4503" spans="1:23" x14ac:dyDescent="0.25">
      <c r="A4503" t="s">
        <v>9003</v>
      </c>
      <c r="B4503">
        <v>55.880932999999999</v>
      </c>
      <c r="C4503">
        <v>37.550217000000004</v>
      </c>
      <c r="D4503" t="s">
        <v>9004</v>
      </c>
      <c r="E4503" t="s">
        <v>19</v>
      </c>
      <c r="F4503">
        <v>0.24</v>
      </c>
      <c r="G4503" t="s">
        <v>32</v>
      </c>
      <c r="H4503">
        <v>5.18</v>
      </c>
      <c r="I4503">
        <v>83</v>
      </c>
      <c r="J4503" t="s">
        <v>39</v>
      </c>
      <c r="K4503">
        <v>150</v>
      </c>
      <c r="L4503" t="s">
        <v>77</v>
      </c>
      <c r="M4503">
        <v>2012</v>
      </c>
      <c r="N4503" t="s">
        <v>23</v>
      </c>
      <c r="O4503">
        <v>3.6</v>
      </c>
      <c r="P4503">
        <v>6</v>
      </c>
      <c r="Q4503" t="s">
        <v>48</v>
      </c>
      <c r="R4503">
        <v>32</v>
      </c>
      <c r="S4503">
        <f t="shared" si="210"/>
        <v>2656</v>
      </c>
      <c r="T4503">
        <f t="shared" si="211"/>
        <v>637.43999999999994</v>
      </c>
      <c r="U4503" s="2">
        <f t="shared" si="212"/>
        <v>7.2289156626506021E-2</v>
      </c>
      <c r="V4503" t="str" cm="1">
        <f t="array" ref="V4503">_xlfn.IFS(H4503&lt;5,"Urban",H4503&lt;=12,"Sub-Urban",H4503&gt;12,"Out Of City")</f>
        <v>Sub-Urban</v>
      </c>
      <c r="W4503" t="str" cm="1">
        <f t="array" ref="W4503">_xlfn.IFS(
    L4503="CCS", "CCS",
    L4503="Type 2", "Type 2",
    L4503="CHAdeMO", "CHAdeMO",
    L4503="Tesla", "Tesla",
    L4503="CCS, Type 2", "CCS, Type 2",
    L4503="Type 2, CCS", "CCS, Type 2",
    L4503="CHAdeMO, Type 2", "CHAdeMO, Type 2",
    L4503="Type 2, CHAdeMO", "CHAdeMO, Type 2",
    L4503="CCS, Tesla", "CCS, Tesla",
    L4503="Tesla, CCS", "CCS, Tesla",
    L4503="Tesla, Type 2", "Tesla, Type 2",
    L4503="Type 2, Tesla", "Tesla, Type 2",
    L4503="CCS, CHAdeMO", "CCS, CHAdeMO",
    L4503="CHAdeMO, CCS", "CCS, CHAdeMO",
    L4503="CHAdeMO, Tesla", "CHAdeMO, Tesla",
    L4503="Tesla, CHAdeMO", "CHAdeMO, Tesla"
)</f>
        <v>CHAdeMO</v>
      </c>
    </row>
    <row r="4504" spans="1:23" x14ac:dyDescent="0.25">
      <c r="A4504" t="s">
        <v>9005</v>
      </c>
      <c r="B4504">
        <v>52.504154999999997</v>
      </c>
      <c r="C4504">
        <v>13.467902</v>
      </c>
      <c r="D4504" t="s">
        <v>9006</v>
      </c>
      <c r="E4504" t="s">
        <v>38</v>
      </c>
      <c r="F4504">
        <v>0.3</v>
      </c>
      <c r="G4504" t="s">
        <v>20</v>
      </c>
      <c r="H4504">
        <v>1.34</v>
      </c>
      <c r="I4504">
        <v>33</v>
      </c>
      <c r="J4504" t="s">
        <v>39</v>
      </c>
      <c r="K4504">
        <v>50</v>
      </c>
      <c r="L4504" t="s">
        <v>111</v>
      </c>
      <c r="M4504">
        <v>2021</v>
      </c>
      <c r="N4504" t="s">
        <v>23</v>
      </c>
      <c r="O4504">
        <v>4.9000000000000004</v>
      </c>
      <c r="P4504">
        <v>9</v>
      </c>
      <c r="Q4504" t="s">
        <v>29</v>
      </c>
      <c r="R4504">
        <v>11</v>
      </c>
      <c r="S4504">
        <f t="shared" si="210"/>
        <v>363</v>
      </c>
      <c r="T4504">
        <f t="shared" si="211"/>
        <v>108.89999999999999</v>
      </c>
      <c r="U4504" s="2">
        <f t="shared" si="212"/>
        <v>0.27272727272727271</v>
      </c>
      <c r="V4504" t="str" cm="1">
        <f t="array" ref="V4504">_xlfn.IFS(H4504&lt;5,"Urban",H4504&lt;=12,"Sub-Urban",H4504&gt;12,"Out Of City")</f>
        <v>Urban</v>
      </c>
      <c r="W4504" t="str" cm="1">
        <f t="array" ref="W4504">_xlfn.IFS(
    L4504="CCS", "CCS",
    L4504="Type 2", "Type 2",
    L4504="CHAdeMO", "CHAdeMO",
    L4504="Tesla", "Tesla",
    L4504="CCS, Type 2", "CCS, Type 2",
    L4504="Type 2, CCS", "CCS, Type 2",
    L4504="CHAdeMO, Type 2", "CHAdeMO, Type 2",
    L4504="Type 2, CHAdeMO", "CHAdeMO, Type 2",
    L4504="CCS, Tesla", "CCS, Tesla",
    L4504="Tesla, CCS", "CCS, Tesla",
    L4504="Tesla, Type 2", "Tesla, Type 2",
    L4504="Type 2, Tesla", "Tesla, Type 2",
    L4504="CCS, CHAdeMO", "CCS, CHAdeMO",
    L4504="CHAdeMO, CCS", "CCS, CHAdeMO",
    L4504="CHAdeMO, Tesla", "CHAdeMO, Tesla",
    L4504="Tesla, CHAdeMO", "CHAdeMO, Tesla"
)</f>
        <v>CCS, Type 2</v>
      </c>
    </row>
    <row r="4505" spans="1:23" x14ac:dyDescent="0.25">
      <c r="A4505" t="s">
        <v>9007</v>
      </c>
      <c r="B4505">
        <v>13.788055999999999</v>
      </c>
      <c r="C4505">
        <v>100.52401500000001</v>
      </c>
      <c r="D4505" t="s">
        <v>9008</v>
      </c>
      <c r="E4505" t="s">
        <v>38</v>
      </c>
      <c r="F4505">
        <v>0.25</v>
      </c>
      <c r="G4505" t="s">
        <v>20</v>
      </c>
      <c r="H4505">
        <v>0.86</v>
      </c>
      <c r="I4505">
        <v>41</v>
      </c>
      <c r="J4505" t="s">
        <v>33</v>
      </c>
      <c r="K4505">
        <v>22</v>
      </c>
      <c r="L4505" t="s">
        <v>43</v>
      </c>
      <c r="M4505">
        <v>2011</v>
      </c>
      <c r="N4505" t="s">
        <v>35</v>
      </c>
      <c r="O4505">
        <v>3.2</v>
      </c>
      <c r="P4505">
        <v>5</v>
      </c>
      <c r="Q4505" t="s">
        <v>29</v>
      </c>
      <c r="R4505">
        <v>18</v>
      </c>
      <c r="S4505">
        <f t="shared" si="210"/>
        <v>738</v>
      </c>
      <c r="T4505">
        <f t="shared" si="211"/>
        <v>184.5</v>
      </c>
      <c r="U4505" s="2">
        <f t="shared" si="212"/>
        <v>0.12195121951219512</v>
      </c>
      <c r="V4505" t="str" cm="1">
        <f t="array" ref="V4505">_xlfn.IFS(H4505&lt;5,"Urban",H4505&lt;=12,"Sub-Urban",H4505&gt;12,"Out Of City")</f>
        <v>Urban</v>
      </c>
      <c r="W4505" t="str" cm="1">
        <f t="array" ref="W4505">_xlfn.IFS(
    L4505="CCS", "CCS",
    L4505="Type 2", "Type 2",
    L4505="CHAdeMO", "CHAdeMO",
    L4505="Tesla", "Tesla",
    L4505="CCS, Type 2", "CCS, Type 2",
    L4505="Type 2, CCS", "CCS, Type 2",
    L4505="CHAdeMO, Type 2", "CHAdeMO, Type 2",
    L4505="Type 2, CHAdeMO", "CHAdeMO, Type 2",
    L4505="CCS, Tesla", "CCS, Tesla",
    L4505="Tesla, CCS", "CCS, Tesla",
    L4505="Tesla, Type 2", "Tesla, Type 2",
    L4505="Type 2, Tesla", "Tesla, Type 2",
    L4505="CCS, CHAdeMO", "CCS, CHAdeMO",
    L4505="CHAdeMO, CCS", "CCS, CHAdeMO",
    L4505="CHAdeMO, Tesla", "CHAdeMO, Tesla",
    L4505="Tesla, CHAdeMO", "CHAdeMO, Tesla"
)</f>
        <v>CCS</v>
      </c>
    </row>
    <row r="4506" spans="1:23" x14ac:dyDescent="0.25">
      <c r="A4506" t="s">
        <v>9009</v>
      </c>
      <c r="B4506">
        <v>41.991827999999998</v>
      </c>
      <c r="C4506">
        <v>-87.766666999999998</v>
      </c>
      <c r="D4506" t="s">
        <v>9010</v>
      </c>
      <c r="E4506" t="s">
        <v>19</v>
      </c>
      <c r="F4506">
        <v>0.27</v>
      </c>
      <c r="G4506" s="1" t="s">
        <v>9985</v>
      </c>
      <c r="H4506">
        <v>11.44</v>
      </c>
      <c r="I4506">
        <v>74</v>
      </c>
      <c r="J4506" t="s">
        <v>21</v>
      </c>
      <c r="K4506">
        <v>22</v>
      </c>
      <c r="L4506" t="s">
        <v>40</v>
      </c>
      <c r="M4506">
        <v>2023</v>
      </c>
      <c r="N4506" t="s">
        <v>23</v>
      </c>
      <c r="O4506">
        <v>3.4</v>
      </c>
      <c r="P4506">
        <v>7</v>
      </c>
      <c r="Q4506" t="s">
        <v>29</v>
      </c>
      <c r="R4506">
        <v>26</v>
      </c>
      <c r="S4506">
        <f t="shared" si="210"/>
        <v>1924</v>
      </c>
      <c r="T4506">
        <f t="shared" si="211"/>
        <v>519.48</v>
      </c>
      <c r="U4506" s="2">
        <f t="shared" si="212"/>
        <v>9.45945945945946E-2</v>
      </c>
      <c r="V4506" t="str" cm="1">
        <f t="array" ref="V4506">_xlfn.IFS(H4506&lt;5,"Urban",H4506&lt;=12,"Sub-Urban",H4506&gt;12,"Out Of City")</f>
        <v>Sub-Urban</v>
      </c>
      <c r="W4506" t="str" cm="1">
        <f t="array" ref="W4506">_xlfn.IFS(
    L4506="CCS", "CCS",
    L4506="Type 2", "Type 2",
    L4506="CHAdeMO", "CHAdeMO",
    L4506="Tesla", "Tesla",
    L4506="CCS, Type 2", "CCS, Type 2",
    L4506="Type 2, CCS", "CCS, Type 2",
    L4506="CHAdeMO, Type 2", "CHAdeMO, Type 2",
    L4506="Type 2, CHAdeMO", "CHAdeMO, Type 2",
    L4506="CCS, Tesla", "CCS, Tesla",
    L4506="Tesla, CCS", "CCS, Tesla",
    L4506="Tesla, Type 2", "Tesla, Type 2",
    L4506="Type 2, Tesla", "Tesla, Type 2",
    L4506="CCS, CHAdeMO", "CCS, CHAdeMO",
    L4506="CHAdeMO, CCS", "CCS, CHAdeMO",
    L4506="CHAdeMO, Tesla", "CHAdeMO, Tesla",
    L4506="Tesla, CHAdeMO", "CHAdeMO, Tesla"
)</f>
        <v>Type 2</v>
      </c>
    </row>
    <row r="4507" spans="1:23" x14ac:dyDescent="0.25">
      <c r="A4507" t="s">
        <v>9011</v>
      </c>
      <c r="B4507">
        <v>-33.807299999999998</v>
      </c>
      <c r="C4507">
        <v>18.423689</v>
      </c>
      <c r="D4507" t="s">
        <v>9012</v>
      </c>
      <c r="E4507" t="s">
        <v>38</v>
      </c>
      <c r="F4507">
        <v>0.1</v>
      </c>
      <c r="G4507" t="s">
        <v>32</v>
      </c>
      <c r="H4507">
        <v>18.239999999999998</v>
      </c>
      <c r="I4507">
        <v>34</v>
      </c>
      <c r="J4507" t="s">
        <v>21</v>
      </c>
      <c r="K4507">
        <v>350</v>
      </c>
      <c r="L4507" t="s">
        <v>77</v>
      </c>
      <c r="M4507">
        <v>2013</v>
      </c>
      <c r="N4507" t="s">
        <v>23</v>
      </c>
      <c r="O4507">
        <v>4.4000000000000004</v>
      </c>
      <c r="P4507">
        <v>9</v>
      </c>
      <c r="Q4507" t="s">
        <v>24</v>
      </c>
      <c r="R4507">
        <v>12</v>
      </c>
      <c r="S4507">
        <f t="shared" si="210"/>
        <v>408</v>
      </c>
      <c r="T4507">
        <f t="shared" si="211"/>
        <v>40.800000000000004</v>
      </c>
      <c r="U4507" s="2">
        <f t="shared" si="212"/>
        <v>0.26470588235294118</v>
      </c>
      <c r="V4507" t="str" cm="1">
        <f t="array" ref="V4507">_xlfn.IFS(H4507&lt;5,"Urban",H4507&lt;=12,"Sub-Urban",H4507&gt;12,"Out Of City")</f>
        <v>Out Of City</v>
      </c>
      <c r="W4507" t="str" cm="1">
        <f t="array" ref="W4507">_xlfn.IFS(
    L4507="CCS", "CCS",
    L4507="Type 2", "Type 2",
    L4507="CHAdeMO", "CHAdeMO",
    L4507="Tesla", "Tesla",
    L4507="CCS, Type 2", "CCS, Type 2",
    L4507="Type 2, CCS", "CCS, Type 2",
    L4507="CHAdeMO, Type 2", "CHAdeMO, Type 2",
    L4507="Type 2, CHAdeMO", "CHAdeMO, Type 2",
    L4507="CCS, Tesla", "CCS, Tesla",
    L4507="Tesla, CCS", "CCS, Tesla",
    L4507="Tesla, Type 2", "Tesla, Type 2",
    L4507="Type 2, Tesla", "Tesla, Type 2",
    L4507="CCS, CHAdeMO", "CCS, CHAdeMO",
    L4507="CHAdeMO, CCS", "CCS, CHAdeMO",
    L4507="CHAdeMO, Tesla", "CHAdeMO, Tesla",
    L4507="Tesla, CHAdeMO", "CHAdeMO, Tesla"
)</f>
        <v>CHAdeMO</v>
      </c>
    </row>
    <row r="4508" spans="1:23" x14ac:dyDescent="0.25">
      <c r="A4508" t="s">
        <v>9013</v>
      </c>
      <c r="B4508">
        <v>43.646039999999999</v>
      </c>
      <c r="C4508">
        <v>-79.345197999999996</v>
      </c>
      <c r="D4508" t="s">
        <v>9014</v>
      </c>
      <c r="E4508" t="s">
        <v>27</v>
      </c>
      <c r="F4508">
        <v>0.39</v>
      </c>
      <c r="G4508" s="1" t="s">
        <v>9985</v>
      </c>
      <c r="H4508">
        <v>4.5999999999999996</v>
      </c>
      <c r="I4508">
        <v>54</v>
      </c>
      <c r="J4508" t="s">
        <v>21</v>
      </c>
      <c r="K4508">
        <v>50</v>
      </c>
      <c r="L4508" t="s">
        <v>111</v>
      </c>
      <c r="M4508">
        <v>2014</v>
      </c>
      <c r="N4508" t="s">
        <v>35</v>
      </c>
      <c r="O4508">
        <v>3.5</v>
      </c>
      <c r="P4508">
        <v>5</v>
      </c>
      <c r="Q4508" t="s">
        <v>29</v>
      </c>
      <c r="R4508">
        <v>58</v>
      </c>
      <c r="S4508">
        <f t="shared" si="210"/>
        <v>3132</v>
      </c>
      <c r="T4508">
        <f t="shared" si="211"/>
        <v>1221.48</v>
      </c>
      <c r="U4508" s="2">
        <f t="shared" si="212"/>
        <v>9.2592592592592587E-2</v>
      </c>
      <c r="V4508" t="str" cm="1">
        <f t="array" ref="V4508">_xlfn.IFS(H4508&lt;5,"Urban",H4508&lt;=12,"Sub-Urban",H4508&gt;12,"Out Of City")</f>
        <v>Urban</v>
      </c>
      <c r="W4508" t="str" cm="1">
        <f t="array" ref="W4508">_xlfn.IFS(
    L4508="CCS", "CCS",
    L4508="Type 2", "Type 2",
    L4508="CHAdeMO", "CHAdeMO",
    L4508="Tesla", "Tesla",
    L4508="CCS, Type 2", "CCS, Type 2",
    L4508="Type 2, CCS", "CCS, Type 2",
    L4508="CHAdeMO, Type 2", "CHAdeMO, Type 2",
    L4508="Type 2, CHAdeMO", "CHAdeMO, Type 2",
    L4508="CCS, Tesla", "CCS, Tesla",
    L4508="Tesla, CCS", "CCS, Tesla",
    L4508="Tesla, Type 2", "Tesla, Type 2",
    L4508="Type 2, Tesla", "Tesla, Type 2",
    L4508="CCS, CHAdeMO", "CCS, CHAdeMO",
    L4508="CHAdeMO, CCS", "CCS, CHAdeMO",
    L4508="CHAdeMO, Tesla", "CHAdeMO, Tesla",
    L4508="Tesla, CHAdeMO", "CHAdeMO, Tesla"
)</f>
        <v>CCS, Type 2</v>
      </c>
    </row>
    <row r="4509" spans="1:23" x14ac:dyDescent="0.25">
      <c r="A4509" t="s">
        <v>9015</v>
      </c>
      <c r="B4509">
        <v>37.851154000000001</v>
      </c>
      <c r="C4509">
        <v>-122.432354</v>
      </c>
      <c r="D4509" t="s">
        <v>9016</v>
      </c>
      <c r="E4509" t="s">
        <v>27</v>
      </c>
      <c r="F4509">
        <v>0.3</v>
      </c>
      <c r="G4509" t="s">
        <v>32</v>
      </c>
      <c r="H4509">
        <v>14.84</v>
      </c>
      <c r="I4509">
        <v>70</v>
      </c>
      <c r="J4509" t="s">
        <v>46</v>
      </c>
      <c r="K4509">
        <v>350</v>
      </c>
      <c r="L4509" t="s">
        <v>43</v>
      </c>
      <c r="M4509">
        <v>2020</v>
      </c>
      <c r="N4509" t="s">
        <v>35</v>
      </c>
      <c r="O4509">
        <v>3.6</v>
      </c>
      <c r="P4509">
        <v>1</v>
      </c>
      <c r="Q4509" t="s">
        <v>29</v>
      </c>
      <c r="R4509">
        <v>51</v>
      </c>
      <c r="S4509">
        <f t="shared" si="210"/>
        <v>3570</v>
      </c>
      <c r="T4509">
        <f t="shared" si="211"/>
        <v>1071</v>
      </c>
      <c r="U4509" s="2">
        <f t="shared" si="212"/>
        <v>1.4285714285714285E-2</v>
      </c>
      <c r="V4509" t="str" cm="1">
        <f t="array" ref="V4509">_xlfn.IFS(H4509&lt;5,"Urban",H4509&lt;=12,"Sub-Urban",H4509&gt;12,"Out Of City")</f>
        <v>Out Of City</v>
      </c>
      <c r="W4509" t="str" cm="1">
        <f t="array" ref="W4509">_xlfn.IFS(
    L4509="CCS", "CCS",
    L4509="Type 2", "Type 2",
    L4509="CHAdeMO", "CHAdeMO",
    L4509="Tesla", "Tesla",
    L4509="CCS, Type 2", "CCS, Type 2",
    L4509="Type 2, CCS", "CCS, Type 2",
    L4509="CHAdeMO, Type 2", "CHAdeMO, Type 2",
    L4509="Type 2, CHAdeMO", "CHAdeMO, Type 2",
    L4509="CCS, Tesla", "CCS, Tesla",
    L4509="Tesla, CCS", "CCS, Tesla",
    L4509="Tesla, Type 2", "Tesla, Type 2",
    L4509="Type 2, Tesla", "Tesla, Type 2",
    L4509="CCS, CHAdeMO", "CCS, CHAdeMO",
    L4509="CHAdeMO, CCS", "CCS, CHAdeMO",
    L4509="CHAdeMO, Tesla", "CHAdeMO, Tesla",
    L4509="Tesla, CHAdeMO", "CHAdeMO, Tesla"
)</f>
        <v>CCS</v>
      </c>
    </row>
    <row r="4510" spans="1:23" x14ac:dyDescent="0.25">
      <c r="A4510" t="s">
        <v>9017</v>
      </c>
      <c r="B4510">
        <v>-33.720607999999999</v>
      </c>
      <c r="C4510">
        <v>151.356313</v>
      </c>
      <c r="D4510" t="s">
        <v>9018</v>
      </c>
      <c r="E4510" t="s">
        <v>19</v>
      </c>
      <c r="F4510">
        <v>0.49</v>
      </c>
      <c r="G4510" t="s">
        <v>20</v>
      </c>
      <c r="H4510">
        <v>3.06</v>
      </c>
      <c r="I4510">
        <v>92</v>
      </c>
      <c r="J4510" t="s">
        <v>46</v>
      </c>
      <c r="K4510">
        <v>150</v>
      </c>
      <c r="L4510" t="s">
        <v>43</v>
      </c>
      <c r="M4510">
        <v>2018</v>
      </c>
      <c r="N4510" t="s">
        <v>35</v>
      </c>
      <c r="O4510">
        <v>3.8</v>
      </c>
      <c r="P4510">
        <v>2</v>
      </c>
      <c r="Q4510" t="s">
        <v>48</v>
      </c>
      <c r="R4510">
        <v>28</v>
      </c>
      <c r="S4510">
        <f t="shared" si="210"/>
        <v>2576</v>
      </c>
      <c r="T4510">
        <f t="shared" si="211"/>
        <v>1262.24</v>
      </c>
      <c r="U4510" s="2">
        <f t="shared" si="212"/>
        <v>2.1739130434782608E-2</v>
      </c>
      <c r="V4510" t="str" cm="1">
        <f t="array" ref="V4510">_xlfn.IFS(H4510&lt;5,"Urban",H4510&lt;=12,"Sub-Urban",H4510&gt;12,"Out Of City")</f>
        <v>Urban</v>
      </c>
      <c r="W4510" t="str" cm="1">
        <f t="array" ref="W4510">_xlfn.IFS(
    L4510="CCS", "CCS",
    L4510="Type 2", "Type 2",
    L4510="CHAdeMO", "CHAdeMO",
    L4510="Tesla", "Tesla",
    L4510="CCS, Type 2", "CCS, Type 2",
    L4510="Type 2, CCS", "CCS, Type 2",
    L4510="CHAdeMO, Type 2", "CHAdeMO, Type 2",
    L4510="Type 2, CHAdeMO", "CHAdeMO, Type 2",
    L4510="CCS, Tesla", "CCS, Tesla",
    L4510="Tesla, CCS", "CCS, Tesla",
    L4510="Tesla, Type 2", "Tesla, Type 2",
    L4510="Type 2, Tesla", "Tesla, Type 2",
    L4510="CCS, CHAdeMO", "CCS, CHAdeMO",
    L4510="CHAdeMO, CCS", "CCS, CHAdeMO",
    L4510="CHAdeMO, Tesla", "CHAdeMO, Tesla",
    L4510="Tesla, CHAdeMO", "CHAdeMO, Tesla"
)</f>
        <v>CCS</v>
      </c>
    </row>
    <row r="4511" spans="1:23" x14ac:dyDescent="0.25">
      <c r="A4511" t="s">
        <v>9019</v>
      </c>
      <c r="B4511">
        <v>19.575755999999998</v>
      </c>
      <c r="C4511">
        <v>-99.172152999999994</v>
      </c>
      <c r="D4511" t="s">
        <v>9020</v>
      </c>
      <c r="E4511" t="s">
        <v>19</v>
      </c>
      <c r="F4511">
        <v>0.13</v>
      </c>
      <c r="G4511" t="s">
        <v>32</v>
      </c>
      <c r="H4511">
        <v>14.75</v>
      </c>
      <c r="I4511">
        <v>50</v>
      </c>
      <c r="J4511" t="s">
        <v>39</v>
      </c>
      <c r="K4511">
        <v>50</v>
      </c>
      <c r="L4511" t="s">
        <v>80</v>
      </c>
      <c r="M4511">
        <v>2016</v>
      </c>
      <c r="N4511" t="s">
        <v>23</v>
      </c>
      <c r="O4511">
        <v>3.2</v>
      </c>
      <c r="P4511">
        <v>6</v>
      </c>
      <c r="Q4511" t="s">
        <v>24</v>
      </c>
      <c r="R4511">
        <v>38</v>
      </c>
      <c r="S4511">
        <f t="shared" si="210"/>
        <v>1900</v>
      </c>
      <c r="T4511">
        <f t="shared" si="211"/>
        <v>247</v>
      </c>
      <c r="U4511" s="2">
        <f t="shared" si="212"/>
        <v>0.12</v>
      </c>
      <c r="V4511" t="str" cm="1">
        <f t="array" ref="V4511">_xlfn.IFS(H4511&lt;5,"Urban",H4511&lt;=12,"Sub-Urban",H4511&gt;12,"Out Of City")</f>
        <v>Out Of City</v>
      </c>
      <c r="W4511" t="str" cm="1">
        <f t="array" ref="W4511">_xlfn.IFS(
    L4511="CCS", "CCS",
    L4511="Type 2", "Type 2",
    L4511="CHAdeMO", "CHAdeMO",
    L4511="Tesla", "Tesla",
    L4511="CCS, Type 2", "CCS, Type 2",
    L4511="Type 2, CCS", "CCS, Type 2",
    L4511="CHAdeMO, Type 2", "CHAdeMO, Type 2",
    L4511="Type 2, CHAdeMO", "CHAdeMO, Type 2",
    L4511="CCS, Tesla", "CCS, Tesla",
    L4511="Tesla, CCS", "CCS, Tesla",
    L4511="Tesla, Type 2", "Tesla, Type 2",
    L4511="Type 2, Tesla", "Tesla, Type 2",
    L4511="CCS, CHAdeMO", "CCS, CHAdeMO",
    L4511="CHAdeMO, CCS", "CCS, CHAdeMO",
    L4511="CHAdeMO, Tesla", "CHAdeMO, Tesla",
    L4511="Tesla, CHAdeMO", "CHAdeMO, Tesla"
)</f>
        <v>CHAdeMO, Type 2</v>
      </c>
    </row>
    <row r="4512" spans="1:23" x14ac:dyDescent="0.25">
      <c r="A4512" t="s">
        <v>9021</v>
      </c>
      <c r="B4512">
        <v>17.444345999999999</v>
      </c>
      <c r="C4512">
        <v>76.391418000000002</v>
      </c>
      <c r="D4512" t="s">
        <v>9022</v>
      </c>
      <c r="E4512" t="s">
        <v>38</v>
      </c>
      <c r="F4512">
        <v>0.4</v>
      </c>
      <c r="G4512" t="s">
        <v>32</v>
      </c>
      <c r="H4512">
        <v>3.81</v>
      </c>
      <c r="I4512">
        <v>14</v>
      </c>
      <c r="J4512" t="s">
        <v>39</v>
      </c>
      <c r="K4512">
        <v>150</v>
      </c>
      <c r="L4512" t="s">
        <v>47</v>
      </c>
      <c r="M4512">
        <v>2021</v>
      </c>
      <c r="N4512" t="s">
        <v>23</v>
      </c>
      <c r="O4512">
        <v>4.4000000000000004</v>
      </c>
      <c r="P4512">
        <v>2</v>
      </c>
      <c r="Q4512" t="s">
        <v>29</v>
      </c>
      <c r="R4512">
        <v>18</v>
      </c>
      <c r="S4512">
        <f t="shared" si="210"/>
        <v>252</v>
      </c>
      <c r="T4512">
        <f t="shared" si="211"/>
        <v>100.80000000000001</v>
      </c>
      <c r="U4512" s="2">
        <f t="shared" si="212"/>
        <v>0.14285714285714285</v>
      </c>
      <c r="V4512" t="str" cm="1">
        <f t="array" ref="V4512">_xlfn.IFS(H4512&lt;5,"Urban",H4512&lt;=12,"Sub-Urban",H4512&gt;12,"Out Of City")</f>
        <v>Urban</v>
      </c>
      <c r="W4512" t="str" cm="1">
        <f t="array" ref="W4512">_xlfn.IFS(
    L4512="CCS", "CCS",
    L4512="Type 2", "Type 2",
    L4512="CHAdeMO", "CHAdeMO",
    L4512="Tesla", "Tesla",
    L4512="CCS, Type 2", "CCS, Type 2",
    L4512="Type 2, CCS", "CCS, Type 2",
    L4512="CHAdeMO, Type 2", "CHAdeMO, Type 2",
    L4512="Type 2, CHAdeMO", "CHAdeMO, Type 2",
    L4512="CCS, Tesla", "CCS, Tesla",
    L4512="Tesla, CCS", "CCS, Tesla",
    L4512="Tesla, Type 2", "Tesla, Type 2",
    L4512="Type 2, Tesla", "Tesla, Type 2",
    L4512="CCS, CHAdeMO", "CCS, CHAdeMO",
    L4512="CHAdeMO, CCS", "CCS, CHAdeMO",
    L4512="CHAdeMO, Tesla", "CHAdeMO, Tesla",
    L4512="Tesla, CHAdeMO", "CHAdeMO, Tesla"
)</f>
        <v>Tesla</v>
      </c>
    </row>
    <row r="4513" spans="1:23" x14ac:dyDescent="0.25">
      <c r="A4513" t="s">
        <v>9023</v>
      </c>
      <c r="B4513">
        <v>-33.868088</v>
      </c>
      <c r="C4513">
        <v>18.578327999999999</v>
      </c>
      <c r="D4513" t="s">
        <v>9024</v>
      </c>
      <c r="E4513" t="s">
        <v>38</v>
      </c>
      <c r="F4513">
        <v>0.2</v>
      </c>
      <c r="G4513" s="1" t="s">
        <v>9985</v>
      </c>
      <c r="H4513">
        <v>1.81</v>
      </c>
      <c r="I4513">
        <v>93</v>
      </c>
      <c r="J4513" t="s">
        <v>21</v>
      </c>
      <c r="K4513">
        <v>150</v>
      </c>
      <c r="L4513" t="s">
        <v>118</v>
      </c>
      <c r="M4513">
        <v>2023</v>
      </c>
      <c r="N4513" t="s">
        <v>35</v>
      </c>
      <c r="O4513">
        <v>3.3</v>
      </c>
      <c r="P4513">
        <v>1</v>
      </c>
      <c r="Q4513" t="s">
        <v>48</v>
      </c>
      <c r="R4513">
        <v>17</v>
      </c>
      <c r="S4513">
        <f t="shared" si="210"/>
        <v>1581</v>
      </c>
      <c r="T4513">
        <f t="shared" si="211"/>
        <v>316.20000000000005</v>
      </c>
      <c r="U4513" s="2">
        <f t="shared" si="212"/>
        <v>1.0752688172043012E-2</v>
      </c>
      <c r="V4513" t="str" cm="1">
        <f t="array" ref="V4513">_xlfn.IFS(H4513&lt;5,"Urban",H4513&lt;=12,"Sub-Urban",H4513&gt;12,"Out Of City")</f>
        <v>Urban</v>
      </c>
      <c r="W4513" t="str" cm="1">
        <f t="array" ref="W4513">_xlfn.IFS(
    L4513="CCS", "CCS",
    L4513="Type 2", "Type 2",
    L4513="CHAdeMO", "CHAdeMO",
    L4513="Tesla", "Tesla",
    L4513="CCS, Type 2", "CCS, Type 2",
    L4513="Type 2, CCS", "CCS, Type 2",
    L4513="CHAdeMO, Type 2", "CHAdeMO, Type 2",
    L4513="Type 2, CHAdeMO", "CHAdeMO, Type 2",
    L4513="CCS, Tesla", "CCS, Tesla",
    L4513="Tesla, CCS", "CCS, Tesla",
    L4513="Tesla, Type 2", "Tesla, Type 2",
    L4513="Type 2, Tesla", "Tesla, Type 2",
    L4513="CCS, CHAdeMO", "CCS, CHAdeMO",
    L4513="CHAdeMO, CCS", "CCS, CHAdeMO",
    L4513="CHAdeMO, Tesla", "CHAdeMO, Tesla",
    L4513="Tesla, CHAdeMO", "CHAdeMO, Tesla"
)</f>
        <v>Tesla, Type 2</v>
      </c>
    </row>
    <row r="4514" spans="1:23" x14ac:dyDescent="0.25">
      <c r="A4514" t="s">
        <v>9025</v>
      </c>
      <c r="B4514">
        <v>-33.817943</v>
      </c>
      <c r="C4514">
        <v>18.436267000000001</v>
      </c>
      <c r="D4514" t="s">
        <v>9026</v>
      </c>
      <c r="E4514" t="s">
        <v>38</v>
      </c>
      <c r="F4514">
        <v>0.24</v>
      </c>
      <c r="G4514" s="1" t="s">
        <v>9985</v>
      </c>
      <c r="H4514">
        <v>17.22</v>
      </c>
      <c r="I4514">
        <v>75</v>
      </c>
      <c r="J4514" t="s">
        <v>46</v>
      </c>
      <c r="K4514">
        <v>50</v>
      </c>
      <c r="L4514" t="s">
        <v>34</v>
      </c>
      <c r="M4514">
        <v>2010</v>
      </c>
      <c r="N4514" t="s">
        <v>35</v>
      </c>
      <c r="O4514">
        <v>3.2</v>
      </c>
      <c r="P4514">
        <v>1</v>
      </c>
      <c r="Q4514" t="s">
        <v>24</v>
      </c>
      <c r="R4514">
        <v>10</v>
      </c>
      <c r="S4514">
        <f t="shared" si="210"/>
        <v>750</v>
      </c>
      <c r="T4514">
        <f t="shared" si="211"/>
        <v>180</v>
      </c>
      <c r="U4514" s="2">
        <f t="shared" si="212"/>
        <v>1.3333333333333334E-2</v>
      </c>
      <c r="V4514" t="str" cm="1">
        <f t="array" ref="V4514">_xlfn.IFS(H4514&lt;5,"Urban",H4514&lt;=12,"Sub-Urban",H4514&gt;12,"Out Of City")</f>
        <v>Out Of City</v>
      </c>
      <c r="W4514" t="str" cm="1">
        <f t="array" ref="W4514">_xlfn.IFS(
    L4514="CCS", "CCS",
    L4514="Type 2", "Type 2",
    L4514="CHAdeMO", "CHAdeMO",
    L4514="Tesla", "Tesla",
    L4514="CCS, Type 2", "CCS, Type 2",
    L4514="Type 2, CCS", "CCS, Type 2",
    L4514="CHAdeMO, Type 2", "CHAdeMO, Type 2",
    L4514="Type 2, CHAdeMO", "CHAdeMO, Type 2",
    L4514="CCS, Tesla", "CCS, Tesla",
    L4514="Tesla, CCS", "CCS, Tesla",
    L4514="Tesla, Type 2", "Tesla, Type 2",
    L4514="Type 2, Tesla", "Tesla, Type 2",
    L4514="CCS, CHAdeMO", "CCS, CHAdeMO",
    L4514="CHAdeMO, CCS", "CCS, CHAdeMO",
    L4514="CHAdeMO, Tesla", "CHAdeMO, Tesla",
    L4514="Tesla, CHAdeMO", "CHAdeMO, Tesla"
)</f>
        <v>CCS, Type 2</v>
      </c>
    </row>
    <row r="4515" spans="1:23" x14ac:dyDescent="0.25">
      <c r="A4515" t="s">
        <v>9027</v>
      </c>
      <c r="B4515">
        <v>43.611845000000002</v>
      </c>
      <c r="C4515">
        <v>-79.330174</v>
      </c>
      <c r="D4515" t="s">
        <v>9028</v>
      </c>
      <c r="E4515" t="s">
        <v>27</v>
      </c>
      <c r="F4515">
        <v>0.35</v>
      </c>
      <c r="G4515" s="1" t="s">
        <v>9985</v>
      </c>
      <c r="H4515">
        <v>19.48</v>
      </c>
      <c r="I4515">
        <v>98</v>
      </c>
      <c r="J4515" t="s">
        <v>39</v>
      </c>
      <c r="K4515">
        <v>350</v>
      </c>
      <c r="L4515" t="s">
        <v>80</v>
      </c>
      <c r="M4515">
        <v>2019</v>
      </c>
      <c r="N4515" t="s">
        <v>23</v>
      </c>
      <c r="O4515">
        <v>4</v>
      </c>
      <c r="P4515">
        <v>5</v>
      </c>
      <c r="Q4515" t="s">
        <v>29</v>
      </c>
      <c r="R4515">
        <v>50</v>
      </c>
      <c r="S4515">
        <f t="shared" si="210"/>
        <v>4900</v>
      </c>
      <c r="T4515">
        <f t="shared" si="211"/>
        <v>1715</v>
      </c>
      <c r="U4515" s="2">
        <f t="shared" si="212"/>
        <v>5.1020408163265307E-2</v>
      </c>
      <c r="V4515" t="str" cm="1">
        <f t="array" ref="V4515">_xlfn.IFS(H4515&lt;5,"Urban",H4515&lt;=12,"Sub-Urban",H4515&gt;12,"Out Of City")</f>
        <v>Out Of City</v>
      </c>
      <c r="W4515" t="str" cm="1">
        <f t="array" ref="W4515">_xlfn.IFS(
    L4515="CCS", "CCS",
    L4515="Type 2", "Type 2",
    L4515="CHAdeMO", "CHAdeMO",
    L4515="Tesla", "Tesla",
    L4515="CCS, Type 2", "CCS, Type 2",
    L4515="Type 2, CCS", "CCS, Type 2",
    L4515="CHAdeMO, Type 2", "CHAdeMO, Type 2",
    L4515="Type 2, CHAdeMO", "CHAdeMO, Type 2",
    L4515="CCS, Tesla", "CCS, Tesla",
    L4515="Tesla, CCS", "CCS, Tesla",
    L4515="Tesla, Type 2", "Tesla, Type 2",
    L4515="Type 2, Tesla", "Tesla, Type 2",
    L4515="CCS, CHAdeMO", "CCS, CHAdeMO",
    L4515="CHAdeMO, CCS", "CCS, CHAdeMO",
    L4515="CHAdeMO, Tesla", "CHAdeMO, Tesla",
    L4515="Tesla, CHAdeMO", "CHAdeMO, Tesla"
)</f>
        <v>CHAdeMO, Type 2</v>
      </c>
    </row>
    <row r="4516" spans="1:23" x14ac:dyDescent="0.25">
      <c r="A4516" t="s">
        <v>9029</v>
      </c>
      <c r="B4516">
        <v>-33.792923999999999</v>
      </c>
      <c r="C4516">
        <v>18.463539000000001</v>
      </c>
      <c r="D4516" t="s">
        <v>9030</v>
      </c>
      <c r="E4516" t="s">
        <v>19</v>
      </c>
      <c r="F4516">
        <v>0.27</v>
      </c>
      <c r="G4516" t="s">
        <v>32</v>
      </c>
      <c r="H4516">
        <v>9.86</v>
      </c>
      <c r="I4516">
        <v>65</v>
      </c>
      <c r="J4516" t="s">
        <v>33</v>
      </c>
      <c r="K4516">
        <v>50</v>
      </c>
      <c r="L4516" t="s">
        <v>34</v>
      </c>
      <c r="M4516">
        <v>2017</v>
      </c>
      <c r="N4516" t="s">
        <v>23</v>
      </c>
      <c r="O4516">
        <v>4.0999999999999996</v>
      </c>
      <c r="P4516">
        <v>8</v>
      </c>
      <c r="Q4516" t="s">
        <v>24</v>
      </c>
      <c r="R4516">
        <v>38</v>
      </c>
      <c r="S4516">
        <f t="shared" si="210"/>
        <v>2470</v>
      </c>
      <c r="T4516">
        <f t="shared" si="211"/>
        <v>666.90000000000009</v>
      </c>
      <c r="U4516" s="2">
        <f t="shared" si="212"/>
        <v>0.12307692307692308</v>
      </c>
      <c r="V4516" t="str" cm="1">
        <f t="array" ref="V4516">_xlfn.IFS(H4516&lt;5,"Urban",H4516&lt;=12,"Sub-Urban",H4516&gt;12,"Out Of City")</f>
        <v>Sub-Urban</v>
      </c>
      <c r="W4516" t="str" cm="1">
        <f t="array" ref="W4516">_xlfn.IFS(
    L4516="CCS", "CCS",
    L4516="Type 2", "Type 2",
    L4516="CHAdeMO", "CHAdeMO",
    L4516="Tesla", "Tesla",
    L4516="CCS, Type 2", "CCS, Type 2",
    L4516="Type 2, CCS", "CCS, Type 2",
    L4516="CHAdeMO, Type 2", "CHAdeMO, Type 2",
    L4516="Type 2, CHAdeMO", "CHAdeMO, Type 2",
    L4516="CCS, Tesla", "CCS, Tesla",
    L4516="Tesla, CCS", "CCS, Tesla",
    L4516="Tesla, Type 2", "Tesla, Type 2",
    L4516="Type 2, Tesla", "Tesla, Type 2",
    L4516="CCS, CHAdeMO", "CCS, CHAdeMO",
    L4516="CHAdeMO, CCS", "CCS, CHAdeMO",
    L4516="CHAdeMO, Tesla", "CHAdeMO, Tesla",
    L4516="Tesla, CHAdeMO", "CHAdeMO, Tesla"
)</f>
        <v>CCS, Type 2</v>
      </c>
    </row>
    <row r="4517" spans="1:23" x14ac:dyDescent="0.25">
      <c r="A4517" t="s">
        <v>9031</v>
      </c>
      <c r="B4517">
        <v>39.902613000000002</v>
      </c>
      <c r="C4517">
        <v>116.460212</v>
      </c>
      <c r="D4517" t="s">
        <v>9032</v>
      </c>
      <c r="E4517" t="s">
        <v>38</v>
      </c>
      <c r="F4517">
        <v>0.37</v>
      </c>
      <c r="G4517" t="s">
        <v>32</v>
      </c>
      <c r="H4517">
        <v>17.28</v>
      </c>
      <c r="I4517">
        <v>81</v>
      </c>
      <c r="J4517" t="s">
        <v>47</v>
      </c>
      <c r="K4517">
        <v>22</v>
      </c>
      <c r="L4517" t="s">
        <v>80</v>
      </c>
      <c r="M4517">
        <v>2010</v>
      </c>
      <c r="N4517" t="s">
        <v>23</v>
      </c>
      <c r="O4517">
        <v>4.7</v>
      </c>
      <c r="P4517">
        <v>5</v>
      </c>
      <c r="Q4517" t="s">
        <v>48</v>
      </c>
      <c r="R4517">
        <v>15</v>
      </c>
      <c r="S4517">
        <f t="shared" si="210"/>
        <v>1215</v>
      </c>
      <c r="T4517">
        <f t="shared" si="211"/>
        <v>449.55</v>
      </c>
      <c r="U4517" s="2">
        <f t="shared" si="212"/>
        <v>6.1728395061728392E-2</v>
      </c>
      <c r="V4517" t="str" cm="1">
        <f t="array" ref="V4517">_xlfn.IFS(H4517&lt;5,"Urban",H4517&lt;=12,"Sub-Urban",H4517&gt;12,"Out Of City")</f>
        <v>Out Of City</v>
      </c>
      <c r="W4517" t="str" cm="1">
        <f t="array" ref="W4517">_xlfn.IFS(
    L4517="CCS", "CCS",
    L4517="Type 2", "Type 2",
    L4517="CHAdeMO", "CHAdeMO",
    L4517="Tesla", "Tesla",
    L4517="CCS, Type 2", "CCS, Type 2",
    L4517="Type 2, CCS", "CCS, Type 2",
    L4517="CHAdeMO, Type 2", "CHAdeMO, Type 2",
    L4517="Type 2, CHAdeMO", "CHAdeMO, Type 2",
    L4517="CCS, Tesla", "CCS, Tesla",
    L4517="Tesla, CCS", "CCS, Tesla",
    L4517="Tesla, Type 2", "Tesla, Type 2",
    L4517="Type 2, Tesla", "Tesla, Type 2",
    L4517="CCS, CHAdeMO", "CCS, CHAdeMO",
    L4517="CHAdeMO, CCS", "CCS, CHAdeMO",
    L4517="CHAdeMO, Tesla", "CHAdeMO, Tesla",
    L4517="Tesla, CHAdeMO", "CHAdeMO, Tesla"
)</f>
        <v>CHAdeMO, Type 2</v>
      </c>
    </row>
    <row r="4518" spans="1:23" x14ac:dyDescent="0.25">
      <c r="A4518" t="s">
        <v>9033</v>
      </c>
      <c r="B4518">
        <v>52.455454000000003</v>
      </c>
      <c r="C4518">
        <v>13.450939999999999</v>
      </c>
      <c r="D4518" t="s">
        <v>6460</v>
      </c>
      <c r="E4518" t="s">
        <v>19</v>
      </c>
      <c r="F4518">
        <v>0.28000000000000003</v>
      </c>
      <c r="G4518" s="1" t="s">
        <v>9985</v>
      </c>
      <c r="H4518">
        <v>15.82</v>
      </c>
      <c r="I4518">
        <v>12</v>
      </c>
      <c r="J4518" t="s">
        <v>46</v>
      </c>
      <c r="K4518">
        <v>350</v>
      </c>
      <c r="L4518" t="s">
        <v>34</v>
      </c>
      <c r="M4518">
        <v>2016</v>
      </c>
      <c r="N4518" t="s">
        <v>23</v>
      </c>
      <c r="O4518">
        <v>3</v>
      </c>
      <c r="P4518">
        <v>3</v>
      </c>
      <c r="Q4518" t="s">
        <v>48</v>
      </c>
      <c r="R4518">
        <v>38</v>
      </c>
      <c r="S4518">
        <f t="shared" si="210"/>
        <v>456</v>
      </c>
      <c r="T4518">
        <f t="shared" si="211"/>
        <v>127.68</v>
      </c>
      <c r="U4518" s="2">
        <f t="shared" si="212"/>
        <v>0.25</v>
      </c>
      <c r="V4518" t="str" cm="1">
        <f t="array" ref="V4518">_xlfn.IFS(H4518&lt;5,"Urban",H4518&lt;=12,"Sub-Urban",H4518&gt;12,"Out Of City")</f>
        <v>Out Of City</v>
      </c>
      <c r="W4518" t="str" cm="1">
        <f t="array" ref="W4518">_xlfn.IFS(
    L4518="CCS", "CCS",
    L4518="Type 2", "Type 2",
    L4518="CHAdeMO", "CHAdeMO",
    L4518="Tesla", "Tesla",
    L4518="CCS, Type 2", "CCS, Type 2",
    L4518="Type 2, CCS", "CCS, Type 2",
    L4518="CHAdeMO, Type 2", "CHAdeMO, Type 2",
    L4518="Type 2, CHAdeMO", "CHAdeMO, Type 2",
    L4518="CCS, Tesla", "CCS, Tesla",
    L4518="Tesla, CCS", "CCS, Tesla",
    L4518="Tesla, Type 2", "Tesla, Type 2",
    L4518="Type 2, Tesla", "Tesla, Type 2",
    L4518="CCS, CHAdeMO", "CCS, CHAdeMO",
    L4518="CHAdeMO, CCS", "CCS, CHAdeMO",
    L4518="CHAdeMO, Tesla", "CHAdeMO, Tesla",
    L4518="Tesla, CHAdeMO", "CHAdeMO, Tesla"
)</f>
        <v>CCS, Type 2</v>
      </c>
    </row>
    <row r="4519" spans="1:23" x14ac:dyDescent="0.25">
      <c r="A4519" t="s">
        <v>9034</v>
      </c>
      <c r="B4519">
        <v>-33.705359000000001</v>
      </c>
      <c r="C4519">
        <v>18.582999999999998</v>
      </c>
      <c r="D4519" t="s">
        <v>5418</v>
      </c>
      <c r="E4519" t="s">
        <v>27</v>
      </c>
      <c r="F4519">
        <v>0.4</v>
      </c>
      <c r="G4519" t="s">
        <v>32</v>
      </c>
      <c r="H4519">
        <v>4.75</v>
      </c>
      <c r="I4519">
        <v>61</v>
      </c>
      <c r="J4519" t="s">
        <v>21</v>
      </c>
      <c r="K4519">
        <v>50</v>
      </c>
      <c r="L4519" t="s">
        <v>40</v>
      </c>
      <c r="M4519">
        <v>2023</v>
      </c>
      <c r="N4519" t="s">
        <v>35</v>
      </c>
      <c r="O4519">
        <v>4.3</v>
      </c>
      <c r="P4519">
        <v>4</v>
      </c>
      <c r="Q4519" t="s">
        <v>24</v>
      </c>
      <c r="R4519">
        <v>56</v>
      </c>
      <c r="S4519">
        <f t="shared" si="210"/>
        <v>3416</v>
      </c>
      <c r="T4519">
        <f t="shared" si="211"/>
        <v>1366.4</v>
      </c>
      <c r="U4519" s="2">
        <f t="shared" si="212"/>
        <v>6.5573770491803282E-2</v>
      </c>
      <c r="V4519" t="str" cm="1">
        <f t="array" ref="V4519">_xlfn.IFS(H4519&lt;5,"Urban",H4519&lt;=12,"Sub-Urban",H4519&gt;12,"Out Of City")</f>
        <v>Urban</v>
      </c>
      <c r="W4519" t="str" cm="1">
        <f t="array" ref="W4519">_xlfn.IFS(
    L4519="CCS", "CCS",
    L4519="Type 2", "Type 2",
    L4519="CHAdeMO", "CHAdeMO",
    L4519="Tesla", "Tesla",
    L4519="CCS, Type 2", "CCS, Type 2",
    L4519="Type 2, CCS", "CCS, Type 2",
    L4519="CHAdeMO, Type 2", "CHAdeMO, Type 2",
    L4519="Type 2, CHAdeMO", "CHAdeMO, Type 2",
    L4519="CCS, Tesla", "CCS, Tesla",
    L4519="Tesla, CCS", "CCS, Tesla",
    L4519="Tesla, Type 2", "Tesla, Type 2",
    L4519="Type 2, Tesla", "Tesla, Type 2",
    L4519="CCS, CHAdeMO", "CCS, CHAdeMO",
    L4519="CHAdeMO, CCS", "CCS, CHAdeMO",
    L4519="CHAdeMO, Tesla", "CHAdeMO, Tesla",
    L4519="Tesla, CHAdeMO", "CHAdeMO, Tesla"
)</f>
        <v>Type 2</v>
      </c>
    </row>
    <row r="4520" spans="1:23" x14ac:dyDescent="0.25">
      <c r="A4520" t="s">
        <v>9035</v>
      </c>
      <c r="B4520">
        <v>37.802500999999999</v>
      </c>
      <c r="C4520">
        <v>-122.30936</v>
      </c>
      <c r="D4520" t="s">
        <v>9036</v>
      </c>
      <c r="E4520" t="s">
        <v>19</v>
      </c>
      <c r="F4520">
        <v>0.47</v>
      </c>
      <c r="G4520" t="s">
        <v>20</v>
      </c>
      <c r="H4520">
        <v>14.6</v>
      </c>
      <c r="I4520">
        <v>82</v>
      </c>
      <c r="J4520" t="s">
        <v>46</v>
      </c>
      <c r="K4520">
        <v>150</v>
      </c>
      <c r="L4520" t="s">
        <v>43</v>
      </c>
      <c r="M4520">
        <v>2011</v>
      </c>
      <c r="N4520" t="s">
        <v>23</v>
      </c>
      <c r="O4520">
        <v>4.7</v>
      </c>
      <c r="P4520">
        <v>10</v>
      </c>
      <c r="Q4520" t="s">
        <v>29</v>
      </c>
      <c r="R4520">
        <v>22</v>
      </c>
      <c r="S4520">
        <f t="shared" si="210"/>
        <v>1804</v>
      </c>
      <c r="T4520">
        <f t="shared" si="211"/>
        <v>847.88</v>
      </c>
      <c r="U4520" s="2">
        <f t="shared" si="212"/>
        <v>0.12195121951219512</v>
      </c>
      <c r="V4520" t="str" cm="1">
        <f t="array" ref="V4520">_xlfn.IFS(H4520&lt;5,"Urban",H4520&lt;=12,"Sub-Urban",H4520&gt;12,"Out Of City")</f>
        <v>Out Of City</v>
      </c>
      <c r="W4520" t="str" cm="1">
        <f t="array" ref="W4520">_xlfn.IFS(
    L4520="CCS", "CCS",
    L4520="Type 2", "Type 2",
    L4520="CHAdeMO", "CHAdeMO",
    L4520="Tesla", "Tesla",
    L4520="CCS, Type 2", "CCS, Type 2",
    L4520="Type 2, CCS", "CCS, Type 2",
    L4520="CHAdeMO, Type 2", "CHAdeMO, Type 2",
    L4520="Type 2, CHAdeMO", "CHAdeMO, Type 2",
    L4520="CCS, Tesla", "CCS, Tesla",
    L4520="Tesla, CCS", "CCS, Tesla",
    L4520="Tesla, Type 2", "Tesla, Type 2",
    L4520="Type 2, Tesla", "Tesla, Type 2",
    L4520="CCS, CHAdeMO", "CCS, CHAdeMO",
    L4520="CHAdeMO, CCS", "CCS, CHAdeMO",
    L4520="CHAdeMO, Tesla", "CHAdeMO, Tesla",
    L4520="Tesla, CHAdeMO", "CHAdeMO, Tesla"
)</f>
        <v>CCS</v>
      </c>
    </row>
    <row r="4521" spans="1:23" x14ac:dyDescent="0.25">
      <c r="A4521" t="s">
        <v>9037</v>
      </c>
      <c r="B4521">
        <v>37.8035</v>
      </c>
      <c r="C4521">
        <v>-122.475707</v>
      </c>
      <c r="D4521" t="s">
        <v>9038</v>
      </c>
      <c r="E4521" t="s">
        <v>27</v>
      </c>
      <c r="F4521">
        <v>0.38</v>
      </c>
      <c r="G4521" t="s">
        <v>20</v>
      </c>
      <c r="H4521">
        <v>10.77</v>
      </c>
      <c r="I4521">
        <v>98</v>
      </c>
      <c r="J4521" t="s">
        <v>21</v>
      </c>
      <c r="K4521">
        <v>350</v>
      </c>
      <c r="L4521" t="s">
        <v>80</v>
      </c>
      <c r="M4521">
        <v>2022</v>
      </c>
      <c r="N4521" t="s">
        <v>23</v>
      </c>
      <c r="O4521">
        <v>3.1</v>
      </c>
      <c r="P4521">
        <v>5</v>
      </c>
      <c r="Q4521" t="s">
        <v>24</v>
      </c>
      <c r="R4521">
        <v>45</v>
      </c>
      <c r="S4521">
        <f t="shared" si="210"/>
        <v>4410</v>
      </c>
      <c r="T4521">
        <f t="shared" si="211"/>
        <v>1675.8</v>
      </c>
      <c r="U4521" s="2">
        <f t="shared" si="212"/>
        <v>5.1020408163265307E-2</v>
      </c>
      <c r="V4521" t="str" cm="1">
        <f t="array" ref="V4521">_xlfn.IFS(H4521&lt;5,"Urban",H4521&lt;=12,"Sub-Urban",H4521&gt;12,"Out Of City")</f>
        <v>Sub-Urban</v>
      </c>
      <c r="W4521" t="str" cm="1">
        <f t="array" ref="W4521">_xlfn.IFS(
    L4521="CCS", "CCS",
    L4521="Type 2", "Type 2",
    L4521="CHAdeMO", "CHAdeMO",
    L4521="Tesla", "Tesla",
    L4521="CCS, Type 2", "CCS, Type 2",
    L4521="Type 2, CCS", "CCS, Type 2",
    L4521="CHAdeMO, Type 2", "CHAdeMO, Type 2",
    L4521="Type 2, CHAdeMO", "CHAdeMO, Type 2",
    L4521="CCS, Tesla", "CCS, Tesla",
    L4521="Tesla, CCS", "CCS, Tesla",
    L4521="Tesla, Type 2", "Tesla, Type 2",
    L4521="Type 2, Tesla", "Tesla, Type 2",
    L4521="CCS, CHAdeMO", "CCS, CHAdeMO",
    L4521="CHAdeMO, CCS", "CCS, CHAdeMO",
    L4521="CHAdeMO, Tesla", "CHAdeMO, Tesla",
    L4521="Tesla, CHAdeMO", "CHAdeMO, Tesla"
)</f>
        <v>CHAdeMO, Type 2</v>
      </c>
    </row>
    <row r="4522" spans="1:23" x14ac:dyDescent="0.25">
      <c r="A4522" t="s">
        <v>9039</v>
      </c>
      <c r="B4522">
        <v>-84.803245000000004</v>
      </c>
      <c r="C4522">
        <v>110.33262499999999</v>
      </c>
      <c r="D4522" t="s">
        <v>9040</v>
      </c>
      <c r="E4522" t="s">
        <v>19</v>
      </c>
      <c r="F4522">
        <v>0.26</v>
      </c>
      <c r="G4522" t="s">
        <v>32</v>
      </c>
      <c r="H4522">
        <v>6.63</v>
      </c>
      <c r="I4522">
        <v>53</v>
      </c>
      <c r="J4522" t="s">
        <v>33</v>
      </c>
      <c r="K4522">
        <v>350</v>
      </c>
      <c r="L4522" t="s">
        <v>111</v>
      </c>
      <c r="M4522">
        <v>2021</v>
      </c>
      <c r="N4522" t="s">
        <v>23</v>
      </c>
      <c r="O4522">
        <v>3.9</v>
      </c>
      <c r="P4522">
        <v>2</v>
      </c>
      <c r="Q4522" t="s">
        <v>48</v>
      </c>
      <c r="R4522">
        <v>28</v>
      </c>
      <c r="S4522">
        <f t="shared" si="210"/>
        <v>1484</v>
      </c>
      <c r="T4522">
        <f t="shared" si="211"/>
        <v>385.84000000000003</v>
      </c>
      <c r="U4522" s="2">
        <f t="shared" si="212"/>
        <v>3.7735849056603772E-2</v>
      </c>
      <c r="V4522" t="str" cm="1">
        <f t="array" ref="V4522">_xlfn.IFS(H4522&lt;5,"Urban",H4522&lt;=12,"Sub-Urban",H4522&gt;12,"Out Of City")</f>
        <v>Sub-Urban</v>
      </c>
      <c r="W4522" t="str" cm="1">
        <f t="array" ref="W4522">_xlfn.IFS(
    L4522="CCS", "CCS",
    L4522="Type 2", "Type 2",
    L4522="CHAdeMO", "CHAdeMO",
    L4522="Tesla", "Tesla",
    L4522="CCS, Type 2", "CCS, Type 2",
    L4522="Type 2, CCS", "CCS, Type 2",
    L4522="CHAdeMO, Type 2", "CHAdeMO, Type 2",
    L4522="Type 2, CHAdeMO", "CHAdeMO, Type 2",
    L4522="CCS, Tesla", "CCS, Tesla",
    L4522="Tesla, CCS", "CCS, Tesla",
    L4522="Tesla, Type 2", "Tesla, Type 2",
    L4522="Type 2, Tesla", "Tesla, Type 2",
    L4522="CCS, CHAdeMO", "CCS, CHAdeMO",
    L4522="CHAdeMO, CCS", "CCS, CHAdeMO",
    L4522="CHAdeMO, Tesla", "CHAdeMO, Tesla",
    L4522="Tesla, CHAdeMO", "CHAdeMO, Tesla"
)</f>
        <v>CCS, Type 2</v>
      </c>
    </row>
    <row r="4523" spans="1:23" x14ac:dyDescent="0.25">
      <c r="A4523" t="s">
        <v>9041</v>
      </c>
      <c r="B4523">
        <v>34.014189999999999</v>
      </c>
      <c r="C4523">
        <v>-118.216156</v>
      </c>
      <c r="D4523" t="s">
        <v>9042</v>
      </c>
      <c r="E4523" t="s">
        <v>38</v>
      </c>
      <c r="F4523">
        <v>0.18</v>
      </c>
      <c r="G4523" t="s">
        <v>32</v>
      </c>
      <c r="H4523">
        <v>6.56</v>
      </c>
      <c r="I4523">
        <v>62</v>
      </c>
      <c r="J4523" t="s">
        <v>33</v>
      </c>
      <c r="K4523">
        <v>150</v>
      </c>
      <c r="L4523" t="s">
        <v>47</v>
      </c>
      <c r="M4523">
        <v>2015</v>
      </c>
      <c r="N4523" t="s">
        <v>23</v>
      </c>
      <c r="O4523">
        <v>3.9</v>
      </c>
      <c r="P4523">
        <v>3</v>
      </c>
      <c r="Q4523" t="s">
        <v>24</v>
      </c>
      <c r="R4523">
        <v>16</v>
      </c>
      <c r="S4523">
        <f t="shared" si="210"/>
        <v>992</v>
      </c>
      <c r="T4523">
        <f t="shared" si="211"/>
        <v>178.56</v>
      </c>
      <c r="U4523" s="2">
        <f t="shared" si="212"/>
        <v>4.8387096774193547E-2</v>
      </c>
      <c r="V4523" t="str" cm="1">
        <f t="array" ref="V4523">_xlfn.IFS(H4523&lt;5,"Urban",H4523&lt;=12,"Sub-Urban",H4523&gt;12,"Out Of City")</f>
        <v>Sub-Urban</v>
      </c>
      <c r="W4523" t="str" cm="1">
        <f t="array" ref="W4523">_xlfn.IFS(
    L4523="CCS", "CCS",
    L4523="Type 2", "Type 2",
    L4523="CHAdeMO", "CHAdeMO",
    L4523="Tesla", "Tesla",
    L4523="CCS, Type 2", "CCS, Type 2",
    L4523="Type 2, CCS", "CCS, Type 2",
    L4523="CHAdeMO, Type 2", "CHAdeMO, Type 2",
    L4523="Type 2, CHAdeMO", "CHAdeMO, Type 2",
    L4523="CCS, Tesla", "CCS, Tesla",
    L4523="Tesla, CCS", "CCS, Tesla",
    L4523="Tesla, Type 2", "Tesla, Type 2",
    L4523="Type 2, Tesla", "Tesla, Type 2",
    L4523="CCS, CHAdeMO", "CCS, CHAdeMO",
    L4523="CHAdeMO, CCS", "CCS, CHAdeMO",
    L4523="CHAdeMO, Tesla", "CHAdeMO, Tesla",
    L4523="Tesla, CHAdeMO", "CHAdeMO, Tesla"
)</f>
        <v>Tesla</v>
      </c>
    </row>
    <row r="4524" spans="1:23" x14ac:dyDescent="0.25">
      <c r="A4524" t="s">
        <v>9043</v>
      </c>
      <c r="B4524">
        <v>55.824454000000003</v>
      </c>
      <c r="C4524">
        <v>37.604097000000003</v>
      </c>
      <c r="D4524" t="s">
        <v>9044</v>
      </c>
      <c r="E4524" t="s">
        <v>38</v>
      </c>
      <c r="F4524">
        <v>0.36</v>
      </c>
      <c r="G4524" t="s">
        <v>20</v>
      </c>
      <c r="H4524">
        <v>17.149999999999999</v>
      </c>
      <c r="I4524">
        <v>18</v>
      </c>
      <c r="J4524" t="s">
        <v>33</v>
      </c>
      <c r="K4524">
        <v>150</v>
      </c>
      <c r="L4524" t="s">
        <v>111</v>
      </c>
      <c r="M4524">
        <v>2017</v>
      </c>
      <c r="N4524" t="s">
        <v>35</v>
      </c>
      <c r="O4524">
        <v>4.7</v>
      </c>
      <c r="P4524">
        <v>8</v>
      </c>
      <c r="Q4524" t="s">
        <v>29</v>
      </c>
      <c r="R4524">
        <v>16</v>
      </c>
      <c r="S4524">
        <f t="shared" si="210"/>
        <v>288</v>
      </c>
      <c r="T4524">
        <f t="shared" si="211"/>
        <v>103.67999999999999</v>
      </c>
      <c r="U4524" s="2">
        <f t="shared" si="212"/>
        <v>0.44444444444444442</v>
      </c>
      <c r="V4524" t="str" cm="1">
        <f t="array" ref="V4524">_xlfn.IFS(H4524&lt;5,"Urban",H4524&lt;=12,"Sub-Urban",H4524&gt;12,"Out Of City")</f>
        <v>Out Of City</v>
      </c>
      <c r="W4524" t="str" cm="1">
        <f t="array" ref="W4524">_xlfn.IFS(
    L4524="CCS", "CCS",
    L4524="Type 2", "Type 2",
    L4524="CHAdeMO", "CHAdeMO",
    L4524="Tesla", "Tesla",
    L4524="CCS, Type 2", "CCS, Type 2",
    L4524="Type 2, CCS", "CCS, Type 2",
    L4524="CHAdeMO, Type 2", "CHAdeMO, Type 2",
    L4524="Type 2, CHAdeMO", "CHAdeMO, Type 2",
    L4524="CCS, Tesla", "CCS, Tesla",
    L4524="Tesla, CCS", "CCS, Tesla",
    L4524="Tesla, Type 2", "Tesla, Type 2",
    L4524="Type 2, Tesla", "Tesla, Type 2",
    L4524="CCS, CHAdeMO", "CCS, CHAdeMO",
    L4524="CHAdeMO, CCS", "CCS, CHAdeMO",
    L4524="CHAdeMO, Tesla", "CHAdeMO, Tesla",
    L4524="Tesla, CHAdeMO", "CHAdeMO, Tesla"
)</f>
        <v>CCS, Type 2</v>
      </c>
    </row>
    <row r="4525" spans="1:23" x14ac:dyDescent="0.25">
      <c r="A4525" t="s">
        <v>9045</v>
      </c>
      <c r="B4525">
        <v>-23.686337000000002</v>
      </c>
      <c r="C4525">
        <v>-46.674962000000001</v>
      </c>
      <c r="D4525" t="s">
        <v>9046</v>
      </c>
      <c r="E4525" t="s">
        <v>38</v>
      </c>
      <c r="F4525">
        <v>0.17</v>
      </c>
      <c r="G4525" t="s">
        <v>20</v>
      </c>
      <c r="H4525">
        <v>19.96</v>
      </c>
      <c r="I4525">
        <v>61</v>
      </c>
      <c r="J4525" t="s">
        <v>47</v>
      </c>
      <c r="K4525">
        <v>350</v>
      </c>
      <c r="L4525" t="s">
        <v>80</v>
      </c>
      <c r="M4525">
        <v>2012</v>
      </c>
      <c r="N4525" t="s">
        <v>23</v>
      </c>
      <c r="O4525">
        <v>4.9000000000000004</v>
      </c>
      <c r="P4525">
        <v>5</v>
      </c>
      <c r="Q4525" t="s">
        <v>24</v>
      </c>
      <c r="R4525">
        <v>17</v>
      </c>
      <c r="S4525">
        <f t="shared" si="210"/>
        <v>1037</v>
      </c>
      <c r="T4525">
        <f t="shared" si="211"/>
        <v>176.29000000000002</v>
      </c>
      <c r="U4525" s="2">
        <f t="shared" si="212"/>
        <v>8.1967213114754092E-2</v>
      </c>
      <c r="V4525" t="str" cm="1">
        <f t="array" ref="V4525">_xlfn.IFS(H4525&lt;5,"Urban",H4525&lt;=12,"Sub-Urban",H4525&gt;12,"Out Of City")</f>
        <v>Out Of City</v>
      </c>
      <c r="W4525" t="str" cm="1">
        <f t="array" ref="W4525">_xlfn.IFS(
    L4525="CCS", "CCS",
    L4525="Type 2", "Type 2",
    L4525="CHAdeMO", "CHAdeMO",
    L4525="Tesla", "Tesla",
    L4525="CCS, Type 2", "CCS, Type 2",
    L4525="Type 2, CCS", "CCS, Type 2",
    L4525="CHAdeMO, Type 2", "CHAdeMO, Type 2",
    L4525="Type 2, CHAdeMO", "CHAdeMO, Type 2",
    L4525="CCS, Tesla", "CCS, Tesla",
    L4525="Tesla, CCS", "CCS, Tesla",
    L4525="Tesla, Type 2", "Tesla, Type 2",
    L4525="Type 2, Tesla", "Tesla, Type 2",
    L4525="CCS, CHAdeMO", "CCS, CHAdeMO",
    L4525="CHAdeMO, CCS", "CCS, CHAdeMO",
    L4525="CHAdeMO, Tesla", "CHAdeMO, Tesla",
    L4525="Tesla, CHAdeMO", "CHAdeMO, Tesla"
)</f>
        <v>CHAdeMO, Type 2</v>
      </c>
    </row>
    <row r="4526" spans="1:23" x14ac:dyDescent="0.25">
      <c r="A4526" t="s">
        <v>9047</v>
      </c>
      <c r="B4526">
        <v>13.751929000000001</v>
      </c>
      <c r="C4526">
        <v>100.422845</v>
      </c>
      <c r="D4526" t="s">
        <v>9048</v>
      </c>
      <c r="E4526" t="s">
        <v>19</v>
      </c>
      <c r="F4526">
        <v>0.44</v>
      </c>
      <c r="G4526" t="s">
        <v>32</v>
      </c>
      <c r="H4526">
        <v>10.98</v>
      </c>
      <c r="I4526">
        <v>18</v>
      </c>
      <c r="J4526" t="s">
        <v>47</v>
      </c>
      <c r="K4526">
        <v>150</v>
      </c>
      <c r="L4526" t="s">
        <v>40</v>
      </c>
      <c r="M4526">
        <v>2017</v>
      </c>
      <c r="N4526" t="s">
        <v>23</v>
      </c>
      <c r="O4526">
        <v>4.5</v>
      </c>
      <c r="P4526">
        <v>2</v>
      </c>
      <c r="Q4526" t="s">
        <v>48</v>
      </c>
      <c r="R4526">
        <v>37</v>
      </c>
      <c r="S4526">
        <f t="shared" si="210"/>
        <v>666</v>
      </c>
      <c r="T4526">
        <f t="shared" si="211"/>
        <v>293.04000000000002</v>
      </c>
      <c r="U4526" s="2">
        <f t="shared" si="212"/>
        <v>0.1111111111111111</v>
      </c>
      <c r="V4526" t="str" cm="1">
        <f t="array" ref="V4526">_xlfn.IFS(H4526&lt;5,"Urban",H4526&lt;=12,"Sub-Urban",H4526&gt;12,"Out Of City")</f>
        <v>Sub-Urban</v>
      </c>
      <c r="W4526" t="str" cm="1">
        <f t="array" ref="W4526">_xlfn.IFS(
    L4526="CCS", "CCS",
    L4526="Type 2", "Type 2",
    L4526="CHAdeMO", "CHAdeMO",
    L4526="Tesla", "Tesla",
    L4526="CCS, Type 2", "CCS, Type 2",
    L4526="Type 2, CCS", "CCS, Type 2",
    L4526="CHAdeMO, Type 2", "CHAdeMO, Type 2",
    L4526="Type 2, CHAdeMO", "CHAdeMO, Type 2",
    L4526="CCS, Tesla", "CCS, Tesla",
    L4526="Tesla, CCS", "CCS, Tesla",
    L4526="Tesla, Type 2", "Tesla, Type 2",
    L4526="Type 2, Tesla", "Tesla, Type 2",
    L4526="CCS, CHAdeMO", "CCS, CHAdeMO",
    L4526="CHAdeMO, CCS", "CCS, CHAdeMO",
    L4526="CHAdeMO, Tesla", "CHAdeMO, Tesla",
    L4526="Tesla, CHAdeMO", "CHAdeMO, Tesla"
)</f>
        <v>Type 2</v>
      </c>
    </row>
    <row r="4527" spans="1:23" x14ac:dyDescent="0.25">
      <c r="A4527" t="s">
        <v>9049</v>
      </c>
      <c r="B4527">
        <v>41.820687999999997</v>
      </c>
      <c r="C4527">
        <v>-87.620887999999994</v>
      </c>
      <c r="D4527" t="s">
        <v>9050</v>
      </c>
      <c r="E4527" t="s">
        <v>27</v>
      </c>
      <c r="F4527">
        <v>0.14000000000000001</v>
      </c>
      <c r="G4527" s="1" t="s">
        <v>9985</v>
      </c>
      <c r="H4527">
        <v>15.33</v>
      </c>
      <c r="I4527">
        <v>76</v>
      </c>
      <c r="J4527" t="s">
        <v>39</v>
      </c>
      <c r="K4527">
        <v>350</v>
      </c>
      <c r="L4527" t="s">
        <v>43</v>
      </c>
      <c r="M4527">
        <v>2018</v>
      </c>
      <c r="N4527" t="s">
        <v>23</v>
      </c>
      <c r="O4527">
        <v>3.6</v>
      </c>
      <c r="P4527">
        <v>1</v>
      </c>
      <c r="Q4527" t="s">
        <v>29</v>
      </c>
      <c r="R4527">
        <v>52</v>
      </c>
      <c r="S4527">
        <f t="shared" si="210"/>
        <v>3952</v>
      </c>
      <c r="T4527">
        <f t="shared" si="211"/>
        <v>553.28000000000009</v>
      </c>
      <c r="U4527" s="2">
        <f t="shared" si="212"/>
        <v>1.3157894736842105E-2</v>
      </c>
      <c r="V4527" t="str" cm="1">
        <f t="array" ref="V4527">_xlfn.IFS(H4527&lt;5,"Urban",H4527&lt;=12,"Sub-Urban",H4527&gt;12,"Out Of City")</f>
        <v>Out Of City</v>
      </c>
      <c r="W4527" t="str" cm="1">
        <f t="array" ref="W4527">_xlfn.IFS(
    L4527="CCS", "CCS",
    L4527="Type 2", "Type 2",
    L4527="CHAdeMO", "CHAdeMO",
    L4527="Tesla", "Tesla",
    L4527="CCS, Type 2", "CCS, Type 2",
    L4527="Type 2, CCS", "CCS, Type 2",
    L4527="CHAdeMO, Type 2", "CHAdeMO, Type 2",
    L4527="Type 2, CHAdeMO", "CHAdeMO, Type 2",
    L4527="CCS, Tesla", "CCS, Tesla",
    L4527="Tesla, CCS", "CCS, Tesla",
    L4527="Tesla, Type 2", "Tesla, Type 2",
    L4527="Type 2, Tesla", "Tesla, Type 2",
    L4527="CCS, CHAdeMO", "CCS, CHAdeMO",
    L4527="CHAdeMO, CCS", "CCS, CHAdeMO",
    L4527="CHAdeMO, Tesla", "CHAdeMO, Tesla",
    L4527="Tesla, CHAdeMO", "CHAdeMO, Tesla"
)</f>
        <v>CCS</v>
      </c>
    </row>
    <row r="4528" spans="1:23" x14ac:dyDescent="0.25">
      <c r="A4528" t="s">
        <v>9051</v>
      </c>
      <c r="B4528">
        <v>55.816504000000002</v>
      </c>
      <c r="C4528">
        <v>37.694513999999998</v>
      </c>
      <c r="D4528" t="s">
        <v>9052</v>
      </c>
      <c r="E4528" t="s">
        <v>27</v>
      </c>
      <c r="F4528">
        <v>0.37</v>
      </c>
      <c r="G4528" t="s">
        <v>32</v>
      </c>
      <c r="H4528">
        <v>2.98</v>
      </c>
      <c r="I4528">
        <v>80</v>
      </c>
      <c r="J4528" t="s">
        <v>21</v>
      </c>
      <c r="K4528">
        <v>50</v>
      </c>
      <c r="L4528" t="s">
        <v>77</v>
      </c>
      <c r="M4528">
        <v>2012</v>
      </c>
      <c r="N4528" t="s">
        <v>23</v>
      </c>
      <c r="O4528">
        <v>3.8</v>
      </c>
      <c r="P4528">
        <v>4</v>
      </c>
      <c r="Q4528" t="s">
        <v>24</v>
      </c>
      <c r="R4528">
        <v>57</v>
      </c>
      <c r="S4528">
        <f t="shared" si="210"/>
        <v>4560</v>
      </c>
      <c r="T4528">
        <f t="shared" si="211"/>
        <v>1687.2</v>
      </c>
      <c r="U4528" s="2">
        <f t="shared" si="212"/>
        <v>0.05</v>
      </c>
      <c r="V4528" t="str" cm="1">
        <f t="array" ref="V4528">_xlfn.IFS(H4528&lt;5,"Urban",H4528&lt;=12,"Sub-Urban",H4528&gt;12,"Out Of City")</f>
        <v>Urban</v>
      </c>
      <c r="W4528" t="str" cm="1">
        <f t="array" ref="W4528">_xlfn.IFS(
    L4528="CCS", "CCS",
    L4528="Type 2", "Type 2",
    L4528="CHAdeMO", "CHAdeMO",
    L4528="Tesla", "Tesla",
    L4528="CCS, Type 2", "CCS, Type 2",
    L4528="Type 2, CCS", "CCS, Type 2",
    L4528="CHAdeMO, Type 2", "CHAdeMO, Type 2",
    L4528="Type 2, CHAdeMO", "CHAdeMO, Type 2",
    L4528="CCS, Tesla", "CCS, Tesla",
    L4528="Tesla, CCS", "CCS, Tesla",
    L4528="Tesla, Type 2", "Tesla, Type 2",
    L4528="Type 2, Tesla", "Tesla, Type 2",
    L4528="CCS, CHAdeMO", "CCS, CHAdeMO",
    L4528="CHAdeMO, CCS", "CCS, CHAdeMO",
    L4528="CHAdeMO, Tesla", "CHAdeMO, Tesla",
    L4528="Tesla, CHAdeMO", "CHAdeMO, Tesla"
)</f>
        <v>CHAdeMO</v>
      </c>
    </row>
    <row r="4529" spans="1:23" x14ac:dyDescent="0.25">
      <c r="A4529" t="s">
        <v>9053</v>
      </c>
      <c r="B4529">
        <v>-23.517590999999999</v>
      </c>
      <c r="C4529">
        <v>-46.649636000000001</v>
      </c>
      <c r="D4529" t="s">
        <v>9054</v>
      </c>
      <c r="E4529" t="s">
        <v>19</v>
      </c>
      <c r="F4529">
        <v>0.35</v>
      </c>
      <c r="G4529" s="1" t="s">
        <v>9985</v>
      </c>
      <c r="H4529">
        <v>8.8000000000000007</v>
      </c>
      <c r="I4529">
        <v>32</v>
      </c>
      <c r="J4529" t="s">
        <v>33</v>
      </c>
      <c r="K4529">
        <v>150</v>
      </c>
      <c r="L4529" t="s">
        <v>43</v>
      </c>
      <c r="M4529">
        <v>2016</v>
      </c>
      <c r="N4529" t="s">
        <v>23</v>
      </c>
      <c r="O4529">
        <v>3.4</v>
      </c>
      <c r="P4529">
        <v>5</v>
      </c>
      <c r="Q4529" t="s">
        <v>29</v>
      </c>
      <c r="R4529">
        <v>29</v>
      </c>
      <c r="S4529">
        <f t="shared" si="210"/>
        <v>928</v>
      </c>
      <c r="T4529">
        <f t="shared" si="211"/>
        <v>324.79999999999995</v>
      </c>
      <c r="U4529" s="2">
        <f t="shared" si="212"/>
        <v>0.15625</v>
      </c>
      <c r="V4529" t="str" cm="1">
        <f t="array" ref="V4529">_xlfn.IFS(H4529&lt;5,"Urban",H4529&lt;=12,"Sub-Urban",H4529&gt;12,"Out Of City")</f>
        <v>Sub-Urban</v>
      </c>
      <c r="W4529" t="str" cm="1">
        <f t="array" ref="W4529">_xlfn.IFS(
    L4529="CCS", "CCS",
    L4529="Type 2", "Type 2",
    L4529="CHAdeMO", "CHAdeMO",
    L4529="Tesla", "Tesla",
    L4529="CCS, Type 2", "CCS, Type 2",
    L4529="Type 2, CCS", "CCS, Type 2",
    L4529="CHAdeMO, Type 2", "CHAdeMO, Type 2",
    L4529="Type 2, CHAdeMO", "CHAdeMO, Type 2",
    L4529="CCS, Tesla", "CCS, Tesla",
    L4529="Tesla, CCS", "CCS, Tesla",
    L4529="Tesla, Type 2", "Tesla, Type 2",
    L4529="Type 2, Tesla", "Tesla, Type 2",
    L4529="CCS, CHAdeMO", "CCS, CHAdeMO",
    L4529="CHAdeMO, CCS", "CCS, CHAdeMO",
    L4529="CHAdeMO, Tesla", "CHAdeMO, Tesla",
    L4529="Tesla, CHAdeMO", "CHAdeMO, Tesla"
)</f>
        <v>CCS</v>
      </c>
    </row>
    <row r="4530" spans="1:23" x14ac:dyDescent="0.25">
      <c r="A4530" t="s">
        <v>9055</v>
      </c>
      <c r="B4530">
        <v>39.831206999999999</v>
      </c>
      <c r="C4530">
        <v>116.319419</v>
      </c>
      <c r="D4530" t="s">
        <v>9056</v>
      </c>
      <c r="E4530" t="s">
        <v>19</v>
      </c>
      <c r="F4530">
        <v>0.48</v>
      </c>
      <c r="G4530" s="1" t="s">
        <v>9985</v>
      </c>
      <c r="H4530">
        <v>7.19</v>
      </c>
      <c r="I4530">
        <v>43</v>
      </c>
      <c r="J4530" t="s">
        <v>46</v>
      </c>
      <c r="K4530">
        <v>22</v>
      </c>
      <c r="L4530" t="s">
        <v>104</v>
      </c>
      <c r="M4530">
        <v>2012</v>
      </c>
      <c r="N4530" t="s">
        <v>35</v>
      </c>
      <c r="O4530">
        <v>3.7</v>
      </c>
      <c r="P4530">
        <v>2</v>
      </c>
      <c r="Q4530" t="s">
        <v>24</v>
      </c>
      <c r="R4530">
        <v>27</v>
      </c>
      <c r="S4530">
        <f t="shared" si="210"/>
        <v>1161</v>
      </c>
      <c r="T4530">
        <f t="shared" si="211"/>
        <v>557.28</v>
      </c>
      <c r="U4530" s="2">
        <f t="shared" si="212"/>
        <v>4.6511627906976744E-2</v>
      </c>
      <c r="V4530" t="str" cm="1">
        <f t="array" ref="V4530">_xlfn.IFS(H4530&lt;5,"Urban",H4530&lt;=12,"Sub-Urban",H4530&gt;12,"Out Of City")</f>
        <v>Sub-Urban</v>
      </c>
      <c r="W4530" t="str" cm="1">
        <f t="array" ref="W4530">_xlfn.IFS(
    L4530="CCS", "CCS",
    L4530="Type 2", "Type 2",
    L4530="CHAdeMO", "CHAdeMO",
    L4530="Tesla", "Tesla",
    L4530="CCS, Type 2", "CCS, Type 2",
    L4530="Type 2, CCS", "CCS, Type 2",
    L4530="CHAdeMO, Type 2", "CHAdeMO, Type 2",
    L4530="Type 2, CHAdeMO", "CHAdeMO, Type 2",
    L4530="CCS, Tesla", "CCS, Tesla",
    L4530="Tesla, CCS", "CCS, Tesla",
    L4530="Tesla, Type 2", "Tesla, Type 2",
    L4530="Type 2, Tesla", "Tesla, Type 2",
    L4530="CCS, CHAdeMO", "CCS, CHAdeMO",
    L4530="CHAdeMO, CCS", "CCS, CHAdeMO",
    L4530="CHAdeMO, Tesla", "CHAdeMO, Tesla",
    L4530="Tesla, CHAdeMO", "CHAdeMO, Tesla"
)</f>
        <v>CHAdeMO, Type 2</v>
      </c>
    </row>
    <row r="4531" spans="1:23" x14ac:dyDescent="0.25">
      <c r="A4531" t="s">
        <v>9057</v>
      </c>
      <c r="B4531">
        <v>13.829428</v>
      </c>
      <c r="C4531">
        <v>100.500603</v>
      </c>
      <c r="D4531" t="s">
        <v>9058</v>
      </c>
      <c r="E4531" t="s">
        <v>38</v>
      </c>
      <c r="F4531">
        <v>0.25</v>
      </c>
      <c r="G4531" s="1" t="s">
        <v>9985</v>
      </c>
      <c r="H4531">
        <v>17.399999999999999</v>
      </c>
      <c r="I4531">
        <v>40</v>
      </c>
      <c r="J4531" t="s">
        <v>33</v>
      </c>
      <c r="K4531">
        <v>150</v>
      </c>
      <c r="L4531" t="s">
        <v>118</v>
      </c>
      <c r="M4531">
        <v>2015</v>
      </c>
      <c r="N4531" t="s">
        <v>23</v>
      </c>
      <c r="O4531">
        <v>4.5999999999999996</v>
      </c>
      <c r="P4531">
        <v>5</v>
      </c>
      <c r="Q4531" t="s">
        <v>48</v>
      </c>
      <c r="R4531">
        <v>8</v>
      </c>
      <c r="S4531">
        <f t="shared" si="210"/>
        <v>320</v>
      </c>
      <c r="T4531">
        <f t="shared" si="211"/>
        <v>80</v>
      </c>
      <c r="U4531" s="2">
        <f t="shared" si="212"/>
        <v>0.125</v>
      </c>
      <c r="V4531" t="str" cm="1">
        <f t="array" ref="V4531">_xlfn.IFS(H4531&lt;5,"Urban",H4531&lt;=12,"Sub-Urban",H4531&gt;12,"Out Of City")</f>
        <v>Out Of City</v>
      </c>
      <c r="W4531" t="str" cm="1">
        <f t="array" ref="W4531">_xlfn.IFS(
    L4531="CCS", "CCS",
    L4531="Type 2", "Type 2",
    L4531="CHAdeMO", "CHAdeMO",
    L4531="Tesla", "Tesla",
    L4531="CCS, Type 2", "CCS, Type 2",
    L4531="Type 2, CCS", "CCS, Type 2",
    L4531="CHAdeMO, Type 2", "CHAdeMO, Type 2",
    L4531="Type 2, CHAdeMO", "CHAdeMO, Type 2",
    L4531="CCS, Tesla", "CCS, Tesla",
    L4531="Tesla, CCS", "CCS, Tesla",
    L4531="Tesla, Type 2", "Tesla, Type 2",
    L4531="Type 2, Tesla", "Tesla, Type 2",
    L4531="CCS, CHAdeMO", "CCS, CHAdeMO",
    L4531="CHAdeMO, CCS", "CCS, CHAdeMO",
    L4531="CHAdeMO, Tesla", "CHAdeMO, Tesla",
    L4531="Tesla, CHAdeMO", "CHAdeMO, Tesla"
)</f>
        <v>Tesla, Type 2</v>
      </c>
    </row>
    <row r="4532" spans="1:23" x14ac:dyDescent="0.25">
      <c r="A4532" t="s">
        <v>9059</v>
      </c>
      <c r="B4532">
        <v>-85.015681999999998</v>
      </c>
      <c r="C4532">
        <v>-13.869819</v>
      </c>
      <c r="D4532" t="s">
        <v>9060</v>
      </c>
      <c r="E4532" t="s">
        <v>38</v>
      </c>
      <c r="F4532">
        <v>0.42</v>
      </c>
      <c r="G4532" t="s">
        <v>32</v>
      </c>
      <c r="H4532">
        <v>11.83</v>
      </c>
      <c r="I4532">
        <v>98</v>
      </c>
      <c r="J4532" t="s">
        <v>33</v>
      </c>
      <c r="K4532">
        <v>350</v>
      </c>
      <c r="L4532" t="s">
        <v>58</v>
      </c>
      <c r="M4532">
        <v>2023</v>
      </c>
      <c r="N4532" t="s">
        <v>35</v>
      </c>
      <c r="O4532">
        <v>4.4000000000000004</v>
      </c>
      <c r="P4532">
        <v>5</v>
      </c>
      <c r="Q4532" t="s">
        <v>24</v>
      </c>
      <c r="R4532">
        <v>13</v>
      </c>
      <c r="S4532">
        <f t="shared" si="210"/>
        <v>1274</v>
      </c>
      <c r="T4532">
        <f t="shared" si="211"/>
        <v>535.07999999999993</v>
      </c>
      <c r="U4532" s="2">
        <f t="shared" si="212"/>
        <v>5.1020408163265307E-2</v>
      </c>
      <c r="V4532" t="str" cm="1">
        <f t="array" ref="V4532">_xlfn.IFS(H4532&lt;5,"Urban",H4532&lt;=12,"Sub-Urban",H4532&gt;12,"Out Of City")</f>
        <v>Sub-Urban</v>
      </c>
      <c r="W4532" t="str" cm="1">
        <f t="array" ref="W4532">_xlfn.IFS(
    L4532="CCS", "CCS",
    L4532="Type 2", "Type 2",
    L4532="CHAdeMO", "CHAdeMO",
    L4532="Tesla", "Tesla",
    L4532="CCS, Type 2", "CCS, Type 2",
    L4532="Type 2, CCS", "CCS, Type 2",
    L4532="CHAdeMO, Type 2", "CHAdeMO, Type 2",
    L4532="Type 2, CHAdeMO", "CHAdeMO, Type 2",
    L4532="CCS, Tesla", "CCS, Tesla",
    L4532="Tesla, CCS", "CCS, Tesla",
    L4532="Tesla, Type 2", "Tesla, Type 2",
    L4532="Type 2, Tesla", "Tesla, Type 2",
    L4532="CCS, CHAdeMO", "CCS, CHAdeMO",
    L4532="CHAdeMO, CCS", "CCS, CHAdeMO",
    L4532="CHAdeMO, Tesla", "CHAdeMO, Tesla",
    L4532="Tesla, CHAdeMO", "CHAdeMO, Tesla"
)</f>
        <v>CCS, Tesla</v>
      </c>
    </row>
    <row r="4533" spans="1:23" x14ac:dyDescent="0.25">
      <c r="A4533" t="s">
        <v>9061</v>
      </c>
      <c r="B4533">
        <v>52.572130999999999</v>
      </c>
      <c r="C4533">
        <v>13.320041</v>
      </c>
      <c r="D4533" t="s">
        <v>9062</v>
      </c>
      <c r="E4533" t="s">
        <v>19</v>
      </c>
      <c r="F4533">
        <v>0.45</v>
      </c>
      <c r="G4533" t="s">
        <v>32</v>
      </c>
      <c r="H4533">
        <v>18.71</v>
      </c>
      <c r="I4533">
        <v>41</v>
      </c>
      <c r="J4533" t="s">
        <v>46</v>
      </c>
      <c r="K4533">
        <v>50</v>
      </c>
      <c r="L4533" t="s">
        <v>40</v>
      </c>
      <c r="M4533">
        <v>2015</v>
      </c>
      <c r="N4533" t="s">
        <v>23</v>
      </c>
      <c r="O4533">
        <v>4.7</v>
      </c>
      <c r="P4533">
        <v>6</v>
      </c>
      <c r="Q4533" t="s">
        <v>48</v>
      </c>
      <c r="R4533">
        <v>28</v>
      </c>
      <c r="S4533">
        <f t="shared" si="210"/>
        <v>1148</v>
      </c>
      <c r="T4533">
        <f t="shared" si="211"/>
        <v>516.6</v>
      </c>
      <c r="U4533" s="2">
        <f t="shared" si="212"/>
        <v>0.14634146341463414</v>
      </c>
      <c r="V4533" t="str" cm="1">
        <f t="array" ref="V4533">_xlfn.IFS(H4533&lt;5,"Urban",H4533&lt;=12,"Sub-Urban",H4533&gt;12,"Out Of City")</f>
        <v>Out Of City</v>
      </c>
      <c r="W4533" t="str" cm="1">
        <f t="array" ref="W4533">_xlfn.IFS(
    L4533="CCS", "CCS",
    L4533="Type 2", "Type 2",
    L4533="CHAdeMO", "CHAdeMO",
    L4533="Tesla", "Tesla",
    L4533="CCS, Type 2", "CCS, Type 2",
    L4533="Type 2, CCS", "CCS, Type 2",
    L4533="CHAdeMO, Type 2", "CHAdeMO, Type 2",
    L4533="Type 2, CHAdeMO", "CHAdeMO, Type 2",
    L4533="CCS, Tesla", "CCS, Tesla",
    L4533="Tesla, CCS", "CCS, Tesla",
    L4533="Tesla, Type 2", "Tesla, Type 2",
    L4533="Type 2, Tesla", "Tesla, Type 2",
    L4533="CCS, CHAdeMO", "CCS, CHAdeMO",
    L4533="CHAdeMO, CCS", "CCS, CHAdeMO",
    L4533="CHAdeMO, Tesla", "CHAdeMO, Tesla",
    L4533="Tesla, CHAdeMO", "CHAdeMO, Tesla"
)</f>
        <v>Type 2</v>
      </c>
    </row>
    <row r="4534" spans="1:23" x14ac:dyDescent="0.25">
      <c r="A4534" t="s">
        <v>9063</v>
      </c>
      <c r="B4534">
        <v>-33.751930999999999</v>
      </c>
      <c r="C4534">
        <v>18.411570999999999</v>
      </c>
      <c r="D4534" t="s">
        <v>9064</v>
      </c>
      <c r="E4534" t="s">
        <v>38</v>
      </c>
      <c r="F4534">
        <v>0.25</v>
      </c>
      <c r="G4534" t="s">
        <v>20</v>
      </c>
      <c r="H4534">
        <v>19.93</v>
      </c>
      <c r="I4534">
        <v>38</v>
      </c>
      <c r="J4534" t="s">
        <v>33</v>
      </c>
      <c r="K4534">
        <v>22</v>
      </c>
      <c r="L4534" t="s">
        <v>43</v>
      </c>
      <c r="M4534">
        <v>2011</v>
      </c>
      <c r="N4534" t="s">
        <v>35</v>
      </c>
      <c r="O4534">
        <v>3</v>
      </c>
      <c r="P4534">
        <v>5</v>
      </c>
      <c r="Q4534" t="s">
        <v>48</v>
      </c>
      <c r="R4534">
        <v>12</v>
      </c>
      <c r="S4534">
        <f t="shared" si="210"/>
        <v>456</v>
      </c>
      <c r="T4534">
        <f t="shared" si="211"/>
        <v>114</v>
      </c>
      <c r="U4534" s="2">
        <f t="shared" si="212"/>
        <v>0.13157894736842105</v>
      </c>
      <c r="V4534" t="str" cm="1">
        <f t="array" ref="V4534">_xlfn.IFS(H4534&lt;5,"Urban",H4534&lt;=12,"Sub-Urban",H4534&gt;12,"Out Of City")</f>
        <v>Out Of City</v>
      </c>
      <c r="W4534" t="str" cm="1">
        <f t="array" ref="W4534">_xlfn.IFS(
    L4534="CCS", "CCS",
    L4534="Type 2", "Type 2",
    L4534="CHAdeMO", "CHAdeMO",
    L4534="Tesla", "Tesla",
    L4534="CCS, Type 2", "CCS, Type 2",
    L4534="Type 2, CCS", "CCS, Type 2",
    L4534="CHAdeMO, Type 2", "CHAdeMO, Type 2",
    L4534="Type 2, CHAdeMO", "CHAdeMO, Type 2",
    L4534="CCS, Tesla", "CCS, Tesla",
    L4534="Tesla, CCS", "CCS, Tesla",
    L4534="Tesla, Type 2", "Tesla, Type 2",
    L4534="Type 2, Tesla", "Tesla, Type 2",
    L4534="CCS, CHAdeMO", "CCS, CHAdeMO",
    L4534="CHAdeMO, CCS", "CCS, CHAdeMO",
    L4534="CHAdeMO, Tesla", "CHAdeMO, Tesla",
    L4534="Tesla, CHAdeMO", "CHAdeMO, Tesla"
)</f>
        <v>CCS</v>
      </c>
    </row>
    <row r="4535" spans="1:23" x14ac:dyDescent="0.25">
      <c r="A4535" t="s">
        <v>9065</v>
      </c>
      <c r="B4535">
        <v>34.082819999999998</v>
      </c>
      <c r="C4535">
        <v>-118.34868899999999</v>
      </c>
      <c r="D4535" t="s">
        <v>9066</v>
      </c>
      <c r="E4535" t="s">
        <v>19</v>
      </c>
      <c r="F4535">
        <v>0.17</v>
      </c>
      <c r="G4535" t="s">
        <v>32</v>
      </c>
      <c r="H4535">
        <v>0.96</v>
      </c>
      <c r="I4535">
        <v>22</v>
      </c>
      <c r="J4535" t="s">
        <v>47</v>
      </c>
      <c r="K4535">
        <v>50</v>
      </c>
      <c r="L4535" t="s">
        <v>34</v>
      </c>
      <c r="M4535">
        <v>2023</v>
      </c>
      <c r="N4535" t="s">
        <v>35</v>
      </c>
      <c r="O4535">
        <v>4</v>
      </c>
      <c r="P4535">
        <v>5</v>
      </c>
      <c r="Q4535" t="s">
        <v>24</v>
      </c>
      <c r="R4535">
        <v>28</v>
      </c>
      <c r="S4535">
        <f t="shared" si="210"/>
        <v>616</v>
      </c>
      <c r="T4535">
        <f t="shared" si="211"/>
        <v>104.72000000000001</v>
      </c>
      <c r="U4535" s="2">
        <f t="shared" si="212"/>
        <v>0.22727272727272727</v>
      </c>
      <c r="V4535" t="str" cm="1">
        <f t="array" ref="V4535">_xlfn.IFS(H4535&lt;5,"Urban",H4535&lt;=12,"Sub-Urban",H4535&gt;12,"Out Of City")</f>
        <v>Urban</v>
      </c>
      <c r="W4535" t="str" cm="1">
        <f t="array" ref="W4535">_xlfn.IFS(
    L4535="CCS", "CCS",
    L4535="Type 2", "Type 2",
    L4535="CHAdeMO", "CHAdeMO",
    L4535="Tesla", "Tesla",
    L4535="CCS, Type 2", "CCS, Type 2",
    L4535="Type 2, CCS", "CCS, Type 2",
    L4535="CHAdeMO, Type 2", "CHAdeMO, Type 2",
    L4535="Type 2, CHAdeMO", "CHAdeMO, Type 2",
    L4535="CCS, Tesla", "CCS, Tesla",
    L4535="Tesla, CCS", "CCS, Tesla",
    L4535="Tesla, Type 2", "Tesla, Type 2",
    L4535="Type 2, Tesla", "Tesla, Type 2",
    L4535="CCS, CHAdeMO", "CCS, CHAdeMO",
    L4535="CHAdeMO, CCS", "CCS, CHAdeMO",
    L4535="CHAdeMO, Tesla", "CHAdeMO, Tesla",
    L4535="Tesla, CHAdeMO", "CHAdeMO, Tesla"
)</f>
        <v>CCS, Type 2</v>
      </c>
    </row>
    <row r="4536" spans="1:23" x14ac:dyDescent="0.25">
      <c r="A4536" t="s">
        <v>9067</v>
      </c>
      <c r="B4536">
        <v>34.043821000000001</v>
      </c>
      <c r="C4536">
        <v>-118.376414</v>
      </c>
      <c r="D4536" t="s">
        <v>9068</v>
      </c>
      <c r="E4536" t="s">
        <v>19</v>
      </c>
      <c r="F4536">
        <v>0.42</v>
      </c>
      <c r="G4536" s="1" t="s">
        <v>9985</v>
      </c>
      <c r="H4536">
        <v>11.99</v>
      </c>
      <c r="I4536">
        <v>21</v>
      </c>
      <c r="J4536" t="s">
        <v>46</v>
      </c>
      <c r="K4536">
        <v>150</v>
      </c>
      <c r="L4536" t="s">
        <v>85</v>
      </c>
      <c r="M4536">
        <v>2016</v>
      </c>
      <c r="N4536" t="s">
        <v>23</v>
      </c>
      <c r="O4536">
        <v>4.5999999999999996</v>
      </c>
      <c r="P4536">
        <v>2</v>
      </c>
      <c r="Q4536" t="s">
        <v>48</v>
      </c>
      <c r="R4536">
        <v>28</v>
      </c>
      <c r="S4536">
        <f t="shared" si="210"/>
        <v>588</v>
      </c>
      <c r="T4536">
        <f t="shared" si="211"/>
        <v>246.95999999999998</v>
      </c>
      <c r="U4536" s="2">
        <f t="shared" si="212"/>
        <v>9.5238095238095233E-2</v>
      </c>
      <c r="V4536" t="str" cm="1">
        <f t="array" ref="V4536">_xlfn.IFS(H4536&lt;5,"Urban",H4536&lt;=12,"Sub-Urban",H4536&gt;12,"Out Of City")</f>
        <v>Sub-Urban</v>
      </c>
      <c r="W4536" t="str" cm="1">
        <f t="array" ref="W4536">_xlfn.IFS(
    L4536="CCS", "CCS",
    L4536="Type 2", "Type 2",
    L4536="CHAdeMO", "CHAdeMO",
    L4536="Tesla", "Tesla",
    L4536="CCS, Type 2", "CCS, Type 2",
    L4536="Type 2, CCS", "CCS, Type 2",
    L4536="CHAdeMO, Type 2", "CHAdeMO, Type 2",
    L4536="Type 2, CHAdeMO", "CHAdeMO, Type 2",
    L4536="CCS, Tesla", "CCS, Tesla",
    L4536="Tesla, CCS", "CCS, Tesla",
    L4536="Tesla, Type 2", "Tesla, Type 2",
    L4536="Type 2, Tesla", "Tesla, Type 2",
    L4536="CCS, CHAdeMO", "CCS, CHAdeMO",
    L4536="CHAdeMO, CCS", "CCS, CHAdeMO",
    L4536="CHAdeMO, Tesla", "CHAdeMO, Tesla",
    L4536="Tesla, CHAdeMO", "CHAdeMO, Tesla"
)</f>
        <v>CHAdeMO, Tesla</v>
      </c>
    </row>
    <row r="4537" spans="1:23" x14ac:dyDescent="0.25">
      <c r="A4537" t="s">
        <v>9069</v>
      </c>
      <c r="B4537">
        <v>37.661920000000002</v>
      </c>
      <c r="C4537">
        <v>126.973018</v>
      </c>
      <c r="D4537" t="s">
        <v>9070</v>
      </c>
      <c r="E4537" t="s">
        <v>27</v>
      </c>
      <c r="F4537">
        <v>0.31</v>
      </c>
      <c r="G4537" t="s">
        <v>32</v>
      </c>
      <c r="H4537">
        <v>7.07</v>
      </c>
      <c r="I4537">
        <v>46</v>
      </c>
      <c r="J4537" t="s">
        <v>47</v>
      </c>
      <c r="K4537">
        <v>22</v>
      </c>
      <c r="L4537" t="s">
        <v>51</v>
      </c>
      <c r="M4537">
        <v>2016</v>
      </c>
      <c r="N4537" t="s">
        <v>35</v>
      </c>
      <c r="O4537">
        <v>4.0999999999999996</v>
      </c>
      <c r="P4537">
        <v>1</v>
      </c>
      <c r="Q4537" t="s">
        <v>48</v>
      </c>
      <c r="R4537">
        <v>56</v>
      </c>
      <c r="S4537">
        <f t="shared" si="210"/>
        <v>2576</v>
      </c>
      <c r="T4537">
        <f t="shared" si="211"/>
        <v>798.56</v>
      </c>
      <c r="U4537" s="2">
        <f t="shared" si="212"/>
        <v>2.1739130434782608E-2</v>
      </c>
      <c r="V4537" t="str" cm="1">
        <f t="array" ref="V4537">_xlfn.IFS(H4537&lt;5,"Urban",H4537&lt;=12,"Sub-Urban",H4537&gt;12,"Out Of City")</f>
        <v>Sub-Urban</v>
      </c>
      <c r="W4537" t="str" cm="1">
        <f t="array" ref="W4537">_xlfn.IFS(
    L4537="CCS", "CCS",
    L4537="Type 2", "Type 2",
    L4537="CHAdeMO", "CHAdeMO",
    L4537="Tesla", "Tesla",
    L4537="CCS, Type 2", "CCS, Type 2",
    L4537="Type 2, CCS", "CCS, Type 2",
    L4537="CHAdeMO, Type 2", "CHAdeMO, Type 2",
    L4537="Type 2, CHAdeMO", "CHAdeMO, Type 2",
    L4537="CCS, Tesla", "CCS, Tesla",
    L4537="Tesla, CCS", "CCS, Tesla",
    L4537="Tesla, Type 2", "Tesla, Type 2",
    L4537="Type 2, Tesla", "Tesla, Type 2",
    L4537="CCS, CHAdeMO", "CCS, CHAdeMO",
    L4537="CHAdeMO, CCS", "CCS, CHAdeMO",
    L4537="CHAdeMO, Tesla", "CHAdeMO, Tesla",
    L4537="Tesla, CHAdeMO", "CHAdeMO, Tesla"
)</f>
        <v>CCS, Tesla</v>
      </c>
    </row>
    <row r="4538" spans="1:23" x14ac:dyDescent="0.25">
      <c r="A4538" t="s">
        <v>9071</v>
      </c>
      <c r="B4538">
        <v>34.131262999999997</v>
      </c>
      <c r="C4538">
        <v>-118.23000500000001</v>
      </c>
      <c r="D4538" t="s">
        <v>9072</v>
      </c>
      <c r="E4538" t="s">
        <v>27</v>
      </c>
      <c r="F4538">
        <v>0.32</v>
      </c>
      <c r="G4538" t="s">
        <v>32</v>
      </c>
      <c r="H4538">
        <v>18.11</v>
      </c>
      <c r="I4538">
        <v>83</v>
      </c>
      <c r="J4538" t="s">
        <v>33</v>
      </c>
      <c r="K4538">
        <v>150</v>
      </c>
      <c r="L4538" t="s">
        <v>51</v>
      </c>
      <c r="M4538">
        <v>2019</v>
      </c>
      <c r="N4538" t="s">
        <v>23</v>
      </c>
      <c r="O4538">
        <v>3.5</v>
      </c>
      <c r="P4538">
        <v>4</v>
      </c>
      <c r="Q4538" t="s">
        <v>29</v>
      </c>
      <c r="R4538">
        <v>54</v>
      </c>
      <c r="S4538">
        <f t="shared" si="210"/>
        <v>4482</v>
      </c>
      <c r="T4538">
        <f t="shared" si="211"/>
        <v>1434.24</v>
      </c>
      <c r="U4538" s="2">
        <f t="shared" si="212"/>
        <v>4.8192771084337352E-2</v>
      </c>
      <c r="V4538" t="str" cm="1">
        <f t="array" ref="V4538">_xlfn.IFS(H4538&lt;5,"Urban",H4538&lt;=12,"Sub-Urban",H4538&gt;12,"Out Of City")</f>
        <v>Out Of City</v>
      </c>
      <c r="W4538" t="str" cm="1">
        <f t="array" ref="W4538">_xlfn.IFS(
    L4538="CCS", "CCS",
    L4538="Type 2", "Type 2",
    L4538="CHAdeMO", "CHAdeMO",
    L4538="Tesla", "Tesla",
    L4538="CCS, Type 2", "CCS, Type 2",
    L4538="Type 2, CCS", "CCS, Type 2",
    L4538="CHAdeMO, Type 2", "CHAdeMO, Type 2",
    L4538="Type 2, CHAdeMO", "CHAdeMO, Type 2",
    L4538="CCS, Tesla", "CCS, Tesla",
    L4538="Tesla, CCS", "CCS, Tesla",
    L4538="Tesla, Type 2", "Tesla, Type 2",
    L4538="Type 2, Tesla", "Tesla, Type 2",
    L4538="CCS, CHAdeMO", "CCS, CHAdeMO",
    L4538="CHAdeMO, CCS", "CCS, CHAdeMO",
    L4538="CHAdeMO, Tesla", "CHAdeMO, Tesla",
    L4538="Tesla, CHAdeMO", "CHAdeMO, Tesla"
)</f>
        <v>CCS, Tesla</v>
      </c>
    </row>
    <row r="4539" spans="1:23" x14ac:dyDescent="0.25">
      <c r="A4539" t="s">
        <v>9073</v>
      </c>
      <c r="B4539">
        <v>13.789861999999999</v>
      </c>
      <c r="C4539">
        <v>100.56556399999999</v>
      </c>
      <c r="D4539" t="s">
        <v>9074</v>
      </c>
      <c r="E4539" t="s">
        <v>38</v>
      </c>
      <c r="F4539">
        <v>0.22</v>
      </c>
      <c r="G4539" t="s">
        <v>20</v>
      </c>
      <c r="H4539">
        <v>12.51</v>
      </c>
      <c r="I4539">
        <v>62</v>
      </c>
      <c r="J4539" t="s">
        <v>21</v>
      </c>
      <c r="K4539">
        <v>22</v>
      </c>
      <c r="L4539" t="s">
        <v>47</v>
      </c>
      <c r="M4539">
        <v>2021</v>
      </c>
      <c r="N4539" t="s">
        <v>35</v>
      </c>
      <c r="O4539">
        <v>4.7</v>
      </c>
      <c r="P4539">
        <v>4</v>
      </c>
      <c r="Q4539" t="s">
        <v>48</v>
      </c>
      <c r="R4539">
        <v>8</v>
      </c>
      <c r="S4539">
        <f t="shared" si="210"/>
        <v>496</v>
      </c>
      <c r="T4539">
        <f t="shared" si="211"/>
        <v>109.12</v>
      </c>
      <c r="U4539" s="2">
        <f t="shared" si="212"/>
        <v>6.4516129032258063E-2</v>
      </c>
      <c r="V4539" t="str" cm="1">
        <f t="array" ref="V4539">_xlfn.IFS(H4539&lt;5,"Urban",H4539&lt;=12,"Sub-Urban",H4539&gt;12,"Out Of City")</f>
        <v>Out Of City</v>
      </c>
      <c r="W4539" t="str" cm="1">
        <f t="array" ref="W4539">_xlfn.IFS(
    L4539="CCS", "CCS",
    L4539="Type 2", "Type 2",
    L4539="CHAdeMO", "CHAdeMO",
    L4539="Tesla", "Tesla",
    L4539="CCS, Type 2", "CCS, Type 2",
    L4539="Type 2, CCS", "CCS, Type 2",
    L4539="CHAdeMO, Type 2", "CHAdeMO, Type 2",
    L4539="Type 2, CHAdeMO", "CHAdeMO, Type 2",
    L4539="CCS, Tesla", "CCS, Tesla",
    L4539="Tesla, CCS", "CCS, Tesla",
    L4539="Tesla, Type 2", "Tesla, Type 2",
    L4539="Type 2, Tesla", "Tesla, Type 2",
    L4539="CCS, CHAdeMO", "CCS, CHAdeMO",
    L4539="CHAdeMO, CCS", "CCS, CHAdeMO",
    L4539="CHAdeMO, Tesla", "CHAdeMO, Tesla",
    L4539="Tesla, CHAdeMO", "CHAdeMO, Tesla"
)</f>
        <v>Tesla</v>
      </c>
    </row>
    <row r="4540" spans="1:23" x14ac:dyDescent="0.25">
      <c r="A4540" t="s">
        <v>9075</v>
      </c>
      <c r="B4540">
        <v>37.885593999999998</v>
      </c>
      <c r="C4540">
        <v>-122.439369</v>
      </c>
      <c r="D4540" t="s">
        <v>9076</v>
      </c>
      <c r="E4540" t="s">
        <v>19</v>
      </c>
      <c r="F4540">
        <v>0.45</v>
      </c>
      <c r="G4540" s="1" t="s">
        <v>9985</v>
      </c>
      <c r="H4540">
        <v>9.91</v>
      </c>
      <c r="I4540">
        <v>75</v>
      </c>
      <c r="J4540" t="s">
        <v>39</v>
      </c>
      <c r="K4540">
        <v>22</v>
      </c>
      <c r="L4540" t="s">
        <v>58</v>
      </c>
      <c r="M4540">
        <v>2013</v>
      </c>
      <c r="N4540" t="s">
        <v>35</v>
      </c>
      <c r="O4540">
        <v>4</v>
      </c>
      <c r="P4540">
        <v>4</v>
      </c>
      <c r="Q4540" t="s">
        <v>48</v>
      </c>
      <c r="R4540">
        <v>35</v>
      </c>
      <c r="S4540">
        <f t="shared" si="210"/>
        <v>2625</v>
      </c>
      <c r="T4540">
        <f t="shared" si="211"/>
        <v>1181.25</v>
      </c>
      <c r="U4540" s="2">
        <f t="shared" si="212"/>
        <v>5.3333333333333337E-2</v>
      </c>
      <c r="V4540" t="str" cm="1">
        <f t="array" ref="V4540">_xlfn.IFS(H4540&lt;5,"Urban",H4540&lt;=12,"Sub-Urban",H4540&gt;12,"Out Of City")</f>
        <v>Sub-Urban</v>
      </c>
      <c r="W4540" t="str" cm="1">
        <f t="array" ref="W4540">_xlfn.IFS(
    L4540="CCS", "CCS",
    L4540="Type 2", "Type 2",
    L4540="CHAdeMO", "CHAdeMO",
    L4540="Tesla", "Tesla",
    L4540="CCS, Type 2", "CCS, Type 2",
    L4540="Type 2, CCS", "CCS, Type 2",
    L4540="CHAdeMO, Type 2", "CHAdeMO, Type 2",
    L4540="Type 2, CHAdeMO", "CHAdeMO, Type 2",
    L4540="CCS, Tesla", "CCS, Tesla",
    L4540="Tesla, CCS", "CCS, Tesla",
    L4540="Tesla, Type 2", "Tesla, Type 2",
    L4540="Type 2, Tesla", "Tesla, Type 2",
    L4540="CCS, CHAdeMO", "CCS, CHAdeMO",
    L4540="CHAdeMO, CCS", "CCS, CHAdeMO",
    L4540="CHAdeMO, Tesla", "CHAdeMO, Tesla",
    L4540="Tesla, CHAdeMO", "CHAdeMO, Tesla"
)</f>
        <v>CCS, Tesla</v>
      </c>
    </row>
    <row r="4541" spans="1:23" x14ac:dyDescent="0.25">
      <c r="A4541" t="s">
        <v>9077</v>
      </c>
      <c r="B4541">
        <v>25.378081000000002</v>
      </c>
      <c r="C4541">
        <v>55.396614999999997</v>
      </c>
      <c r="D4541" t="s">
        <v>9078</v>
      </c>
      <c r="E4541" t="s">
        <v>38</v>
      </c>
      <c r="F4541">
        <v>0.48</v>
      </c>
      <c r="G4541" t="s">
        <v>32</v>
      </c>
      <c r="H4541">
        <v>16.850000000000001</v>
      </c>
      <c r="I4541">
        <v>58</v>
      </c>
      <c r="J4541" t="s">
        <v>47</v>
      </c>
      <c r="K4541">
        <v>350</v>
      </c>
      <c r="L4541" t="s">
        <v>28</v>
      </c>
      <c r="M4541">
        <v>2015</v>
      </c>
      <c r="N4541" t="s">
        <v>23</v>
      </c>
      <c r="O4541">
        <v>4.2</v>
      </c>
      <c r="P4541">
        <v>4</v>
      </c>
      <c r="Q4541" t="s">
        <v>24</v>
      </c>
      <c r="R4541">
        <v>14</v>
      </c>
      <c r="S4541">
        <f t="shared" si="210"/>
        <v>812</v>
      </c>
      <c r="T4541">
        <f t="shared" si="211"/>
        <v>389.76</v>
      </c>
      <c r="U4541" s="2">
        <f t="shared" si="212"/>
        <v>6.8965517241379309E-2</v>
      </c>
      <c r="V4541" t="str" cm="1">
        <f t="array" ref="V4541">_xlfn.IFS(H4541&lt;5,"Urban",H4541&lt;=12,"Sub-Urban",H4541&gt;12,"Out Of City")</f>
        <v>Out Of City</v>
      </c>
      <c r="W4541" t="str" cm="1">
        <f t="array" ref="W4541">_xlfn.IFS(
    L4541="CCS", "CCS",
    L4541="Type 2", "Type 2",
    L4541="CHAdeMO", "CHAdeMO",
    L4541="Tesla", "Tesla",
    L4541="CCS, Type 2", "CCS, Type 2",
    L4541="Type 2, CCS", "CCS, Type 2",
    L4541="CHAdeMO, Type 2", "CHAdeMO, Type 2",
    L4541="Type 2, CHAdeMO", "CHAdeMO, Type 2",
    L4541="CCS, Tesla", "CCS, Tesla",
    L4541="Tesla, CCS", "CCS, Tesla",
    L4541="Tesla, Type 2", "Tesla, Type 2",
    L4541="Type 2, Tesla", "Tesla, Type 2",
    L4541="CCS, CHAdeMO", "CCS, CHAdeMO",
    L4541="CHAdeMO, CCS", "CCS, CHAdeMO",
    L4541="CHAdeMO, Tesla", "CHAdeMO, Tesla",
    L4541="Tesla, CHAdeMO", "CHAdeMO, Tesla"
)</f>
        <v>Tesla, Type 2</v>
      </c>
    </row>
    <row r="4542" spans="1:23" x14ac:dyDescent="0.25">
      <c r="A4542" t="s">
        <v>9079</v>
      </c>
      <c r="B4542">
        <v>51.750888000000003</v>
      </c>
      <c r="C4542">
        <v>39.714471000000003</v>
      </c>
      <c r="D4542" t="s">
        <v>9080</v>
      </c>
      <c r="E4542" t="s">
        <v>38</v>
      </c>
      <c r="F4542">
        <v>0.49</v>
      </c>
      <c r="G4542" t="s">
        <v>32</v>
      </c>
      <c r="H4542">
        <v>5.21</v>
      </c>
      <c r="I4542">
        <v>38</v>
      </c>
      <c r="J4542" t="s">
        <v>46</v>
      </c>
      <c r="K4542">
        <v>150</v>
      </c>
      <c r="L4542" t="s">
        <v>64</v>
      </c>
      <c r="M4542">
        <v>2013</v>
      </c>
      <c r="N4542" t="s">
        <v>35</v>
      </c>
      <c r="O4542">
        <v>4.7</v>
      </c>
      <c r="P4542">
        <v>9</v>
      </c>
      <c r="Q4542" t="s">
        <v>24</v>
      </c>
      <c r="R4542">
        <v>17</v>
      </c>
      <c r="S4542">
        <f t="shared" si="210"/>
        <v>646</v>
      </c>
      <c r="T4542">
        <f t="shared" si="211"/>
        <v>316.54000000000002</v>
      </c>
      <c r="U4542" s="2">
        <f t="shared" si="212"/>
        <v>0.23684210526315788</v>
      </c>
      <c r="V4542" t="str" cm="1">
        <f t="array" ref="V4542">_xlfn.IFS(H4542&lt;5,"Urban",H4542&lt;=12,"Sub-Urban",H4542&gt;12,"Out Of City")</f>
        <v>Sub-Urban</v>
      </c>
      <c r="W4542" t="str" cm="1">
        <f t="array" ref="W4542">_xlfn.IFS(
    L4542="CCS", "CCS",
    L4542="Type 2", "Type 2",
    L4542="CHAdeMO", "CHAdeMO",
    L4542="Tesla", "Tesla",
    L4542="CCS, Type 2", "CCS, Type 2",
    L4542="Type 2, CCS", "CCS, Type 2",
    L4542="CHAdeMO, Type 2", "CHAdeMO, Type 2",
    L4542="Type 2, CHAdeMO", "CHAdeMO, Type 2",
    L4542="CCS, Tesla", "CCS, Tesla",
    L4542="Tesla, CCS", "CCS, Tesla",
    L4542="Tesla, Type 2", "Tesla, Type 2",
    L4542="Type 2, Tesla", "Tesla, Type 2",
    L4542="CCS, CHAdeMO", "CCS, CHAdeMO",
    L4542="CHAdeMO, CCS", "CCS, CHAdeMO",
    L4542="CHAdeMO, Tesla", "CHAdeMO, Tesla",
    L4542="Tesla, CHAdeMO", "CHAdeMO, Tesla"
)</f>
        <v>CCS, CHAdeMO</v>
      </c>
    </row>
    <row r="4543" spans="1:23" x14ac:dyDescent="0.25">
      <c r="A4543" t="s">
        <v>9081</v>
      </c>
      <c r="B4543">
        <v>55.848695999999997</v>
      </c>
      <c r="C4543">
        <v>37.615996000000003</v>
      </c>
      <c r="D4543" t="s">
        <v>9082</v>
      </c>
      <c r="E4543" t="s">
        <v>38</v>
      </c>
      <c r="F4543">
        <v>0.13</v>
      </c>
      <c r="G4543" s="1" t="s">
        <v>9985</v>
      </c>
      <c r="H4543">
        <v>7.09</v>
      </c>
      <c r="I4543">
        <v>42</v>
      </c>
      <c r="J4543" t="s">
        <v>46</v>
      </c>
      <c r="K4543">
        <v>350</v>
      </c>
      <c r="L4543" t="s">
        <v>111</v>
      </c>
      <c r="M4543">
        <v>2011</v>
      </c>
      <c r="N4543" t="s">
        <v>35</v>
      </c>
      <c r="O4543">
        <v>4.5</v>
      </c>
      <c r="P4543">
        <v>3</v>
      </c>
      <c r="Q4543" t="s">
        <v>48</v>
      </c>
      <c r="R4543">
        <v>12</v>
      </c>
      <c r="S4543">
        <f t="shared" si="210"/>
        <v>504</v>
      </c>
      <c r="T4543">
        <f t="shared" si="211"/>
        <v>65.52</v>
      </c>
      <c r="U4543" s="2">
        <f t="shared" si="212"/>
        <v>7.1428571428571425E-2</v>
      </c>
      <c r="V4543" t="str" cm="1">
        <f t="array" ref="V4543">_xlfn.IFS(H4543&lt;5,"Urban",H4543&lt;=12,"Sub-Urban",H4543&gt;12,"Out Of City")</f>
        <v>Sub-Urban</v>
      </c>
      <c r="W4543" t="str" cm="1">
        <f t="array" ref="W4543">_xlfn.IFS(
    L4543="CCS", "CCS",
    L4543="Type 2", "Type 2",
    L4543="CHAdeMO", "CHAdeMO",
    L4543="Tesla", "Tesla",
    L4543="CCS, Type 2", "CCS, Type 2",
    L4543="Type 2, CCS", "CCS, Type 2",
    L4543="CHAdeMO, Type 2", "CHAdeMO, Type 2",
    L4543="Type 2, CHAdeMO", "CHAdeMO, Type 2",
    L4543="CCS, Tesla", "CCS, Tesla",
    L4543="Tesla, CCS", "CCS, Tesla",
    L4543="Tesla, Type 2", "Tesla, Type 2",
    L4543="Type 2, Tesla", "Tesla, Type 2",
    L4543="CCS, CHAdeMO", "CCS, CHAdeMO",
    L4543="CHAdeMO, CCS", "CCS, CHAdeMO",
    L4543="CHAdeMO, Tesla", "CHAdeMO, Tesla",
    L4543="Tesla, CHAdeMO", "CHAdeMO, Tesla"
)</f>
        <v>CCS, Type 2</v>
      </c>
    </row>
    <row r="4544" spans="1:23" x14ac:dyDescent="0.25">
      <c r="A4544" t="s">
        <v>9083</v>
      </c>
      <c r="B4544">
        <v>-33.863577999999997</v>
      </c>
      <c r="C4544">
        <v>151.257666</v>
      </c>
      <c r="D4544" t="s">
        <v>9084</v>
      </c>
      <c r="E4544" t="s">
        <v>19</v>
      </c>
      <c r="F4544">
        <v>0.3</v>
      </c>
      <c r="G4544" t="s">
        <v>20</v>
      </c>
      <c r="H4544">
        <v>8.0299999999999994</v>
      </c>
      <c r="I4544">
        <v>56</v>
      </c>
      <c r="J4544" t="s">
        <v>47</v>
      </c>
      <c r="K4544">
        <v>150</v>
      </c>
      <c r="L4544" t="s">
        <v>85</v>
      </c>
      <c r="M4544">
        <v>2017</v>
      </c>
      <c r="N4544" t="s">
        <v>35</v>
      </c>
      <c r="O4544">
        <v>4.4000000000000004</v>
      </c>
      <c r="P4544">
        <v>2</v>
      </c>
      <c r="Q4544" t="s">
        <v>24</v>
      </c>
      <c r="R4544">
        <v>36</v>
      </c>
      <c r="S4544">
        <f t="shared" si="210"/>
        <v>2016</v>
      </c>
      <c r="T4544">
        <f t="shared" si="211"/>
        <v>604.79999999999995</v>
      </c>
      <c r="U4544" s="2">
        <f t="shared" si="212"/>
        <v>3.5714285714285712E-2</v>
      </c>
      <c r="V4544" t="str" cm="1">
        <f t="array" ref="V4544">_xlfn.IFS(H4544&lt;5,"Urban",H4544&lt;=12,"Sub-Urban",H4544&gt;12,"Out Of City")</f>
        <v>Sub-Urban</v>
      </c>
      <c r="W4544" t="str" cm="1">
        <f t="array" ref="W4544">_xlfn.IFS(
    L4544="CCS", "CCS",
    L4544="Type 2", "Type 2",
    L4544="CHAdeMO", "CHAdeMO",
    L4544="Tesla", "Tesla",
    L4544="CCS, Type 2", "CCS, Type 2",
    L4544="Type 2, CCS", "CCS, Type 2",
    L4544="CHAdeMO, Type 2", "CHAdeMO, Type 2",
    L4544="Type 2, CHAdeMO", "CHAdeMO, Type 2",
    L4544="CCS, Tesla", "CCS, Tesla",
    L4544="Tesla, CCS", "CCS, Tesla",
    L4544="Tesla, Type 2", "Tesla, Type 2",
    L4544="Type 2, Tesla", "Tesla, Type 2",
    L4544="CCS, CHAdeMO", "CCS, CHAdeMO",
    L4544="CHAdeMO, CCS", "CCS, CHAdeMO",
    L4544="CHAdeMO, Tesla", "CHAdeMO, Tesla",
    L4544="Tesla, CHAdeMO", "CHAdeMO, Tesla"
)</f>
        <v>CHAdeMO, Tesla</v>
      </c>
    </row>
    <row r="4545" spans="1:23" x14ac:dyDescent="0.25">
      <c r="A4545" t="s">
        <v>9085</v>
      </c>
      <c r="B4545">
        <v>41.850408000000002</v>
      </c>
      <c r="C4545">
        <v>-87.786233999999993</v>
      </c>
      <c r="D4545" t="s">
        <v>9086</v>
      </c>
      <c r="E4545" t="s">
        <v>38</v>
      </c>
      <c r="F4545">
        <v>0.11</v>
      </c>
      <c r="G4545" t="s">
        <v>32</v>
      </c>
      <c r="H4545">
        <v>11.54</v>
      </c>
      <c r="I4545">
        <v>97</v>
      </c>
      <c r="J4545" t="s">
        <v>39</v>
      </c>
      <c r="K4545">
        <v>50</v>
      </c>
      <c r="L4545" t="s">
        <v>34</v>
      </c>
      <c r="M4545">
        <v>2013</v>
      </c>
      <c r="N4545" t="s">
        <v>23</v>
      </c>
      <c r="O4545">
        <v>3.9</v>
      </c>
      <c r="P4545">
        <v>8</v>
      </c>
      <c r="Q4545" t="s">
        <v>24</v>
      </c>
      <c r="R4545">
        <v>8</v>
      </c>
      <c r="S4545">
        <f t="shared" si="210"/>
        <v>776</v>
      </c>
      <c r="T4545">
        <f t="shared" si="211"/>
        <v>85.36</v>
      </c>
      <c r="U4545" s="2">
        <f t="shared" si="212"/>
        <v>8.247422680412371E-2</v>
      </c>
      <c r="V4545" t="str" cm="1">
        <f t="array" ref="V4545">_xlfn.IFS(H4545&lt;5,"Urban",H4545&lt;=12,"Sub-Urban",H4545&gt;12,"Out Of City")</f>
        <v>Sub-Urban</v>
      </c>
      <c r="W4545" t="str" cm="1">
        <f t="array" ref="W4545">_xlfn.IFS(
    L4545="CCS", "CCS",
    L4545="Type 2", "Type 2",
    L4545="CHAdeMO", "CHAdeMO",
    L4545="Tesla", "Tesla",
    L4545="CCS, Type 2", "CCS, Type 2",
    L4545="Type 2, CCS", "CCS, Type 2",
    L4545="CHAdeMO, Type 2", "CHAdeMO, Type 2",
    L4545="Type 2, CHAdeMO", "CHAdeMO, Type 2",
    L4545="CCS, Tesla", "CCS, Tesla",
    L4545="Tesla, CCS", "CCS, Tesla",
    L4545="Tesla, Type 2", "Tesla, Type 2",
    L4545="Type 2, Tesla", "Tesla, Type 2",
    L4545="CCS, CHAdeMO", "CCS, CHAdeMO",
    L4545="CHAdeMO, CCS", "CCS, CHAdeMO",
    L4545="CHAdeMO, Tesla", "CHAdeMO, Tesla",
    L4545="Tesla, CHAdeMO", "CHAdeMO, Tesla"
)</f>
        <v>CCS, Type 2</v>
      </c>
    </row>
    <row r="4546" spans="1:23" x14ac:dyDescent="0.25">
      <c r="A4546" t="s">
        <v>9087</v>
      </c>
      <c r="B4546">
        <v>37.733472999999996</v>
      </c>
      <c r="C4546">
        <v>-122.31362799999999</v>
      </c>
      <c r="D4546" t="s">
        <v>370</v>
      </c>
      <c r="E4546" t="s">
        <v>27</v>
      </c>
      <c r="F4546">
        <v>0.38</v>
      </c>
      <c r="G4546" t="s">
        <v>20</v>
      </c>
      <c r="H4546">
        <v>11.16</v>
      </c>
      <c r="I4546">
        <v>43</v>
      </c>
      <c r="J4546" t="s">
        <v>47</v>
      </c>
      <c r="K4546">
        <v>350</v>
      </c>
      <c r="L4546" t="s">
        <v>22</v>
      </c>
      <c r="M4546">
        <v>2010</v>
      </c>
      <c r="N4546" t="s">
        <v>23</v>
      </c>
      <c r="O4546">
        <v>3.3</v>
      </c>
      <c r="P4546">
        <v>1</v>
      </c>
      <c r="Q4546" t="s">
        <v>29</v>
      </c>
      <c r="R4546">
        <v>53</v>
      </c>
      <c r="S4546">
        <f t="shared" si="210"/>
        <v>2279</v>
      </c>
      <c r="T4546">
        <f t="shared" si="211"/>
        <v>866.02</v>
      </c>
      <c r="U4546" s="2">
        <f t="shared" si="212"/>
        <v>2.3255813953488372E-2</v>
      </c>
      <c r="V4546" t="str" cm="1">
        <f t="array" ref="V4546">_xlfn.IFS(H4546&lt;5,"Urban",H4546&lt;=12,"Sub-Urban",H4546&gt;12,"Out Of City")</f>
        <v>Sub-Urban</v>
      </c>
      <c r="W4546" t="str" cm="1">
        <f t="array" ref="W4546">_xlfn.IFS(
    L4546="CCS", "CCS",
    L4546="Type 2", "Type 2",
    L4546="CHAdeMO", "CHAdeMO",
    L4546="Tesla", "Tesla",
    L4546="CCS, Type 2", "CCS, Type 2",
    L4546="Type 2, CCS", "CCS, Type 2",
    L4546="CHAdeMO, Type 2", "CHAdeMO, Type 2",
    L4546="Type 2, CHAdeMO", "CHAdeMO, Type 2",
    L4546="CCS, Tesla", "CCS, Tesla",
    L4546="Tesla, CCS", "CCS, Tesla",
    L4546="Tesla, Type 2", "Tesla, Type 2",
    L4546="Type 2, Tesla", "Tesla, Type 2",
    L4546="CCS, CHAdeMO", "CCS, CHAdeMO",
    L4546="CHAdeMO, CCS", "CCS, CHAdeMO",
    L4546="CHAdeMO, Tesla", "CHAdeMO, Tesla",
    L4546="Tesla, CHAdeMO", "CHAdeMO, Tesla"
)</f>
        <v>CCS, CHAdeMO</v>
      </c>
    </row>
    <row r="4547" spans="1:23" x14ac:dyDescent="0.25">
      <c r="A4547" t="s">
        <v>9088</v>
      </c>
      <c r="B4547">
        <v>19.453060000000001</v>
      </c>
      <c r="C4547">
        <v>-99.073742999999993</v>
      </c>
      <c r="D4547" t="s">
        <v>9089</v>
      </c>
      <c r="E4547" t="s">
        <v>19</v>
      </c>
      <c r="F4547">
        <v>0.28999999999999998</v>
      </c>
      <c r="G4547" s="1" t="s">
        <v>9985</v>
      </c>
      <c r="H4547">
        <v>7.37</v>
      </c>
      <c r="I4547">
        <v>25</v>
      </c>
      <c r="J4547" t="s">
        <v>46</v>
      </c>
      <c r="K4547">
        <v>22</v>
      </c>
      <c r="L4547" t="s">
        <v>61</v>
      </c>
      <c r="M4547">
        <v>2021</v>
      </c>
      <c r="N4547" t="s">
        <v>23</v>
      </c>
      <c r="O4547">
        <v>3</v>
      </c>
      <c r="P4547">
        <v>8</v>
      </c>
      <c r="Q4547" t="s">
        <v>24</v>
      </c>
      <c r="R4547">
        <v>34</v>
      </c>
      <c r="S4547">
        <f t="shared" ref="S4547:S4610" si="213">R4547*I4547</f>
        <v>850</v>
      </c>
      <c r="T4547">
        <f t="shared" ref="T4547:T4610" si="214">F4547*S4547</f>
        <v>246.49999999999997</v>
      </c>
      <c r="U4547" s="2">
        <f t="shared" ref="U4547:U4610" si="215">P4547/I4547</f>
        <v>0.32</v>
      </c>
      <c r="V4547" t="str" cm="1">
        <f t="array" ref="V4547">_xlfn.IFS(H4547&lt;5,"Urban",H4547&lt;=12,"Sub-Urban",H4547&gt;12,"Out Of City")</f>
        <v>Sub-Urban</v>
      </c>
      <c r="W4547" t="str" cm="1">
        <f t="array" ref="W4547">_xlfn.IFS(
    L4547="CCS", "CCS",
    L4547="Type 2", "Type 2",
    L4547="CHAdeMO", "CHAdeMO",
    L4547="Tesla", "Tesla",
    L4547="CCS, Type 2", "CCS, Type 2",
    L4547="Type 2, CCS", "CCS, Type 2",
    L4547="CHAdeMO, Type 2", "CHAdeMO, Type 2",
    L4547="Type 2, CHAdeMO", "CHAdeMO, Type 2",
    L4547="CCS, Tesla", "CCS, Tesla",
    L4547="Tesla, CCS", "CCS, Tesla",
    L4547="Tesla, Type 2", "Tesla, Type 2",
    L4547="Type 2, Tesla", "Tesla, Type 2",
    L4547="CCS, CHAdeMO", "CCS, CHAdeMO",
    L4547="CHAdeMO, CCS", "CCS, CHAdeMO",
    L4547="CHAdeMO, Tesla", "CHAdeMO, Tesla",
    L4547="Tesla, CHAdeMO", "CHAdeMO, Tesla"
)</f>
        <v>CHAdeMO, Tesla</v>
      </c>
    </row>
    <row r="4548" spans="1:23" x14ac:dyDescent="0.25">
      <c r="A4548" t="s">
        <v>9090</v>
      </c>
      <c r="B4548">
        <v>52.593449999999997</v>
      </c>
      <c r="C4548">
        <v>13.407835</v>
      </c>
      <c r="D4548" t="s">
        <v>9091</v>
      </c>
      <c r="E4548" t="s">
        <v>38</v>
      </c>
      <c r="F4548">
        <v>0.22</v>
      </c>
      <c r="G4548" s="1" t="s">
        <v>9985</v>
      </c>
      <c r="H4548">
        <v>16.989999999999998</v>
      </c>
      <c r="I4548">
        <v>100</v>
      </c>
      <c r="J4548" t="s">
        <v>21</v>
      </c>
      <c r="K4548">
        <v>22</v>
      </c>
      <c r="L4548" t="s">
        <v>111</v>
      </c>
      <c r="M4548">
        <v>2019</v>
      </c>
      <c r="N4548" t="s">
        <v>35</v>
      </c>
      <c r="O4548">
        <v>3.7</v>
      </c>
      <c r="P4548">
        <v>8</v>
      </c>
      <c r="Q4548" t="s">
        <v>48</v>
      </c>
      <c r="R4548">
        <v>17</v>
      </c>
      <c r="S4548">
        <f t="shared" si="213"/>
        <v>1700</v>
      </c>
      <c r="T4548">
        <f t="shared" si="214"/>
        <v>374</v>
      </c>
      <c r="U4548" s="2">
        <f t="shared" si="215"/>
        <v>0.08</v>
      </c>
      <c r="V4548" t="str" cm="1">
        <f t="array" ref="V4548">_xlfn.IFS(H4548&lt;5,"Urban",H4548&lt;=12,"Sub-Urban",H4548&gt;12,"Out Of City")</f>
        <v>Out Of City</v>
      </c>
      <c r="W4548" t="str" cm="1">
        <f t="array" ref="W4548">_xlfn.IFS(
    L4548="CCS", "CCS",
    L4548="Type 2", "Type 2",
    L4548="CHAdeMO", "CHAdeMO",
    L4548="Tesla", "Tesla",
    L4548="CCS, Type 2", "CCS, Type 2",
    L4548="Type 2, CCS", "CCS, Type 2",
    L4548="CHAdeMO, Type 2", "CHAdeMO, Type 2",
    L4548="Type 2, CHAdeMO", "CHAdeMO, Type 2",
    L4548="CCS, Tesla", "CCS, Tesla",
    L4548="Tesla, CCS", "CCS, Tesla",
    L4548="Tesla, Type 2", "Tesla, Type 2",
    L4548="Type 2, Tesla", "Tesla, Type 2",
    L4548="CCS, CHAdeMO", "CCS, CHAdeMO",
    L4548="CHAdeMO, CCS", "CCS, CHAdeMO",
    L4548="CHAdeMO, Tesla", "CHAdeMO, Tesla",
    L4548="Tesla, CHAdeMO", "CHAdeMO, Tesla"
)</f>
        <v>CCS, Type 2</v>
      </c>
    </row>
    <row r="4549" spans="1:23" x14ac:dyDescent="0.25">
      <c r="A4549" t="s">
        <v>9092</v>
      </c>
      <c r="B4549">
        <v>55.761024999999997</v>
      </c>
      <c r="C4549">
        <v>37.677</v>
      </c>
      <c r="D4549" t="s">
        <v>9093</v>
      </c>
      <c r="E4549" t="s">
        <v>19</v>
      </c>
      <c r="F4549">
        <v>0.4</v>
      </c>
      <c r="G4549" s="1" t="s">
        <v>9985</v>
      </c>
      <c r="H4549">
        <v>13.61</v>
      </c>
      <c r="I4549">
        <v>81</v>
      </c>
      <c r="J4549" t="s">
        <v>39</v>
      </c>
      <c r="K4549">
        <v>150</v>
      </c>
      <c r="L4549" t="s">
        <v>34</v>
      </c>
      <c r="M4549">
        <v>2019</v>
      </c>
      <c r="N4549" t="s">
        <v>23</v>
      </c>
      <c r="O4549">
        <v>4.4000000000000004</v>
      </c>
      <c r="P4549">
        <v>9</v>
      </c>
      <c r="Q4549" t="s">
        <v>29</v>
      </c>
      <c r="R4549">
        <v>26</v>
      </c>
      <c r="S4549">
        <f t="shared" si="213"/>
        <v>2106</v>
      </c>
      <c r="T4549">
        <f t="shared" si="214"/>
        <v>842.40000000000009</v>
      </c>
      <c r="U4549" s="2">
        <f t="shared" si="215"/>
        <v>0.1111111111111111</v>
      </c>
      <c r="V4549" t="str" cm="1">
        <f t="array" ref="V4549">_xlfn.IFS(H4549&lt;5,"Urban",H4549&lt;=12,"Sub-Urban",H4549&gt;12,"Out Of City")</f>
        <v>Out Of City</v>
      </c>
      <c r="W4549" t="str" cm="1">
        <f t="array" ref="W4549">_xlfn.IFS(
    L4549="CCS", "CCS",
    L4549="Type 2", "Type 2",
    L4549="CHAdeMO", "CHAdeMO",
    L4549="Tesla", "Tesla",
    L4549="CCS, Type 2", "CCS, Type 2",
    L4549="Type 2, CCS", "CCS, Type 2",
    L4549="CHAdeMO, Type 2", "CHAdeMO, Type 2",
    L4549="Type 2, CHAdeMO", "CHAdeMO, Type 2",
    L4549="CCS, Tesla", "CCS, Tesla",
    L4549="Tesla, CCS", "CCS, Tesla",
    L4549="Tesla, Type 2", "Tesla, Type 2",
    L4549="Type 2, Tesla", "Tesla, Type 2",
    L4549="CCS, CHAdeMO", "CCS, CHAdeMO",
    L4549="CHAdeMO, CCS", "CCS, CHAdeMO",
    L4549="CHAdeMO, Tesla", "CHAdeMO, Tesla",
    L4549="Tesla, CHAdeMO", "CHAdeMO, Tesla"
)</f>
        <v>CCS, Type 2</v>
      </c>
    </row>
    <row r="4550" spans="1:23" x14ac:dyDescent="0.25">
      <c r="A4550" t="s">
        <v>9094</v>
      </c>
      <c r="B4550">
        <v>39.928455999999997</v>
      </c>
      <c r="C4550">
        <v>116.290485</v>
      </c>
      <c r="D4550" t="s">
        <v>9095</v>
      </c>
      <c r="E4550" t="s">
        <v>38</v>
      </c>
      <c r="F4550">
        <v>0.31</v>
      </c>
      <c r="G4550" t="s">
        <v>20</v>
      </c>
      <c r="H4550">
        <v>13.11</v>
      </c>
      <c r="I4550">
        <v>94</v>
      </c>
      <c r="J4550" t="s">
        <v>46</v>
      </c>
      <c r="K4550">
        <v>350</v>
      </c>
      <c r="L4550" t="s">
        <v>64</v>
      </c>
      <c r="M4550">
        <v>2019</v>
      </c>
      <c r="N4550" t="s">
        <v>35</v>
      </c>
      <c r="O4550">
        <v>3.2</v>
      </c>
      <c r="P4550">
        <v>2</v>
      </c>
      <c r="Q4550" t="s">
        <v>29</v>
      </c>
      <c r="R4550">
        <v>15</v>
      </c>
      <c r="S4550">
        <f t="shared" si="213"/>
        <v>1410</v>
      </c>
      <c r="T4550">
        <f t="shared" si="214"/>
        <v>437.1</v>
      </c>
      <c r="U4550" s="2">
        <f t="shared" si="215"/>
        <v>2.1276595744680851E-2</v>
      </c>
      <c r="V4550" t="str" cm="1">
        <f t="array" ref="V4550">_xlfn.IFS(H4550&lt;5,"Urban",H4550&lt;=12,"Sub-Urban",H4550&gt;12,"Out Of City")</f>
        <v>Out Of City</v>
      </c>
      <c r="W4550" t="str" cm="1">
        <f t="array" ref="W4550">_xlfn.IFS(
    L4550="CCS", "CCS",
    L4550="Type 2", "Type 2",
    L4550="CHAdeMO", "CHAdeMO",
    L4550="Tesla", "Tesla",
    L4550="CCS, Type 2", "CCS, Type 2",
    L4550="Type 2, CCS", "CCS, Type 2",
    L4550="CHAdeMO, Type 2", "CHAdeMO, Type 2",
    L4550="Type 2, CHAdeMO", "CHAdeMO, Type 2",
    L4550="CCS, Tesla", "CCS, Tesla",
    L4550="Tesla, CCS", "CCS, Tesla",
    L4550="Tesla, Type 2", "Tesla, Type 2",
    L4550="Type 2, Tesla", "Tesla, Type 2",
    L4550="CCS, CHAdeMO", "CCS, CHAdeMO",
    L4550="CHAdeMO, CCS", "CCS, CHAdeMO",
    L4550="CHAdeMO, Tesla", "CHAdeMO, Tesla",
    L4550="Tesla, CHAdeMO", "CHAdeMO, Tesla"
)</f>
        <v>CCS, CHAdeMO</v>
      </c>
    </row>
    <row r="4551" spans="1:23" x14ac:dyDescent="0.25">
      <c r="A4551" t="s">
        <v>9096</v>
      </c>
      <c r="B4551">
        <v>52.545909000000002</v>
      </c>
      <c r="C4551">
        <v>13.380366</v>
      </c>
      <c r="D4551" t="s">
        <v>9097</v>
      </c>
      <c r="E4551" t="s">
        <v>27</v>
      </c>
      <c r="F4551">
        <v>0.17</v>
      </c>
      <c r="G4551" t="s">
        <v>32</v>
      </c>
      <c r="H4551">
        <v>5.8</v>
      </c>
      <c r="I4551">
        <v>90</v>
      </c>
      <c r="J4551" t="s">
        <v>46</v>
      </c>
      <c r="K4551">
        <v>150</v>
      </c>
      <c r="L4551" t="s">
        <v>43</v>
      </c>
      <c r="M4551">
        <v>2010</v>
      </c>
      <c r="N4551" t="s">
        <v>23</v>
      </c>
      <c r="O4551">
        <v>4.2</v>
      </c>
      <c r="P4551">
        <v>7</v>
      </c>
      <c r="Q4551" t="s">
        <v>48</v>
      </c>
      <c r="R4551">
        <v>57</v>
      </c>
      <c r="S4551">
        <f t="shared" si="213"/>
        <v>5130</v>
      </c>
      <c r="T4551">
        <f t="shared" si="214"/>
        <v>872.1</v>
      </c>
      <c r="U4551" s="2">
        <f t="shared" si="215"/>
        <v>7.7777777777777779E-2</v>
      </c>
      <c r="V4551" t="str" cm="1">
        <f t="array" ref="V4551">_xlfn.IFS(H4551&lt;5,"Urban",H4551&lt;=12,"Sub-Urban",H4551&gt;12,"Out Of City")</f>
        <v>Sub-Urban</v>
      </c>
      <c r="W4551" t="str" cm="1">
        <f t="array" ref="W4551">_xlfn.IFS(
    L4551="CCS", "CCS",
    L4551="Type 2", "Type 2",
    L4551="CHAdeMO", "CHAdeMO",
    L4551="Tesla", "Tesla",
    L4551="CCS, Type 2", "CCS, Type 2",
    L4551="Type 2, CCS", "CCS, Type 2",
    L4551="CHAdeMO, Type 2", "CHAdeMO, Type 2",
    L4551="Type 2, CHAdeMO", "CHAdeMO, Type 2",
    L4551="CCS, Tesla", "CCS, Tesla",
    L4551="Tesla, CCS", "CCS, Tesla",
    L4551="Tesla, Type 2", "Tesla, Type 2",
    L4551="Type 2, Tesla", "Tesla, Type 2",
    L4551="CCS, CHAdeMO", "CCS, CHAdeMO",
    L4551="CHAdeMO, CCS", "CCS, CHAdeMO",
    L4551="CHAdeMO, Tesla", "CHAdeMO, Tesla",
    L4551="Tesla, CHAdeMO", "CHAdeMO, Tesla"
)</f>
        <v>CCS</v>
      </c>
    </row>
    <row r="4552" spans="1:23" x14ac:dyDescent="0.25">
      <c r="A4552" t="s">
        <v>9098</v>
      </c>
      <c r="B4552">
        <v>-65.203237000000001</v>
      </c>
      <c r="C4552">
        <v>98.709200999999993</v>
      </c>
      <c r="D4552" t="s">
        <v>9099</v>
      </c>
      <c r="E4552" t="s">
        <v>19</v>
      </c>
      <c r="F4552">
        <v>0.49</v>
      </c>
      <c r="G4552" s="1" t="s">
        <v>9985</v>
      </c>
      <c r="H4552">
        <v>15.42</v>
      </c>
      <c r="I4552">
        <v>76</v>
      </c>
      <c r="J4552" t="s">
        <v>33</v>
      </c>
      <c r="K4552">
        <v>150</v>
      </c>
      <c r="L4552" t="s">
        <v>47</v>
      </c>
      <c r="M4552">
        <v>2018</v>
      </c>
      <c r="N4552" t="s">
        <v>23</v>
      </c>
      <c r="O4552">
        <v>4.0999999999999996</v>
      </c>
      <c r="P4552">
        <v>4</v>
      </c>
      <c r="Q4552" t="s">
        <v>48</v>
      </c>
      <c r="R4552">
        <v>35</v>
      </c>
      <c r="S4552">
        <f t="shared" si="213"/>
        <v>2660</v>
      </c>
      <c r="T4552">
        <f t="shared" si="214"/>
        <v>1303.3999999999999</v>
      </c>
      <c r="U4552" s="2">
        <f t="shared" si="215"/>
        <v>5.2631578947368418E-2</v>
      </c>
      <c r="V4552" t="str" cm="1">
        <f t="array" ref="V4552">_xlfn.IFS(H4552&lt;5,"Urban",H4552&lt;=12,"Sub-Urban",H4552&gt;12,"Out Of City")</f>
        <v>Out Of City</v>
      </c>
      <c r="W4552" t="str" cm="1">
        <f t="array" ref="W4552">_xlfn.IFS(
    L4552="CCS", "CCS",
    L4552="Type 2", "Type 2",
    L4552="CHAdeMO", "CHAdeMO",
    L4552="Tesla", "Tesla",
    L4552="CCS, Type 2", "CCS, Type 2",
    L4552="Type 2, CCS", "CCS, Type 2",
    L4552="CHAdeMO, Type 2", "CHAdeMO, Type 2",
    L4552="Type 2, CHAdeMO", "CHAdeMO, Type 2",
    L4552="CCS, Tesla", "CCS, Tesla",
    L4552="Tesla, CCS", "CCS, Tesla",
    L4552="Tesla, Type 2", "Tesla, Type 2",
    L4552="Type 2, Tesla", "Tesla, Type 2",
    L4552="CCS, CHAdeMO", "CCS, CHAdeMO",
    L4552="CHAdeMO, CCS", "CCS, CHAdeMO",
    L4552="CHAdeMO, Tesla", "CHAdeMO, Tesla",
    L4552="Tesla, CHAdeMO", "CHAdeMO, Tesla"
)</f>
        <v>Tesla</v>
      </c>
    </row>
    <row r="4553" spans="1:23" x14ac:dyDescent="0.25">
      <c r="A4553" t="s">
        <v>9100</v>
      </c>
      <c r="B4553">
        <v>39.873815</v>
      </c>
      <c r="C4553">
        <v>116.201605</v>
      </c>
      <c r="D4553" t="s">
        <v>9101</v>
      </c>
      <c r="E4553" t="s">
        <v>27</v>
      </c>
      <c r="F4553">
        <v>0.27</v>
      </c>
      <c r="G4553" t="s">
        <v>32</v>
      </c>
      <c r="H4553">
        <v>1.77</v>
      </c>
      <c r="I4553">
        <v>93</v>
      </c>
      <c r="J4553" t="s">
        <v>47</v>
      </c>
      <c r="K4553">
        <v>50</v>
      </c>
      <c r="L4553" t="s">
        <v>47</v>
      </c>
      <c r="M4553">
        <v>2013</v>
      </c>
      <c r="N4553" t="s">
        <v>35</v>
      </c>
      <c r="O4553">
        <v>4.8</v>
      </c>
      <c r="P4553">
        <v>4</v>
      </c>
      <c r="Q4553" t="s">
        <v>29</v>
      </c>
      <c r="R4553">
        <v>54</v>
      </c>
      <c r="S4553">
        <f t="shared" si="213"/>
        <v>5022</v>
      </c>
      <c r="T4553">
        <f t="shared" si="214"/>
        <v>1355.94</v>
      </c>
      <c r="U4553" s="2">
        <f t="shared" si="215"/>
        <v>4.3010752688172046E-2</v>
      </c>
      <c r="V4553" t="str" cm="1">
        <f t="array" ref="V4553">_xlfn.IFS(H4553&lt;5,"Urban",H4553&lt;=12,"Sub-Urban",H4553&gt;12,"Out Of City")</f>
        <v>Urban</v>
      </c>
      <c r="W4553" t="str" cm="1">
        <f t="array" ref="W4553">_xlfn.IFS(
    L4553="CCS", "CCS",
    L4553="Type 2", "Type 2",
    L4553="CHAdeMO", "CHAdeMO",
    L4553="Tesla", "Tesla",
    L4553="CCS, Type 2", "CCS, Type 2",
    L4553="Type 2, CCS", "CCS, Type 2",
    L4553="CHAdeMO, Type 2", "CHAdeMO, Type 2",
    L4553="Type 2, CHAdeMO", "CHAdeMO, Type 2",
    L4553="CCS, Tesla", "CCS, Tesla",
    L4553="Tesla, CCS", "CCS, Tesla",
    L4553="Tesla, Type 2", "Tesla, Type 2",
    L4553="Type 2, Tesla", "Tesla, Type 2",
    L4553="CCS, CHAdeMO", "CCS, CHAdeMO",
    L4553="CHAdeMO, CCS", "CCS, CHAdeMO",
    L4553="CHAdeMO, Tesla", "CHAdeMO, Tesla",
    L4553="Tesla, CHAdeMO", "CHAdeMO, Tesla"
)</f>
        <v>Tesla</v>
      </c>
    </row>
    <row r="4554" spans="1:23" x14ac:dyDescent="0.25">
      <c r="A4554" t="s">
        <v>9102</v>
      </c>
      <c r="B4554">
        <v>41.866202999999999</v>
      </c>
      <c r="C4554">
        <v>-87.757718999999994</v>
      </c>
      <c r="D4554" t="s">
        <v>9103</v>
      </c>
      <c r="E4554" t="s">
        <v>27</v>
      </c>
      <c r="F4554">
        <v>0.45</v>
      </c>
      <c r="G4554" s="1" t="s">
        <v>9985</v>
      </c>
      <c r="H4554">
        <v>14.3</v>
      </c>
      <c r="I4554">
        <v>45</v>
      </c>
      <c r="J4554" t="s">
        <v>33</v>
      </c>
      <c r="K4554">
        <v>50</v>
      </c>
      <c r="L4554" t="s">
        <v>104</v>
      </c>
      <c r="M4554">
        <v>2011</v>
      </c>
      <c r="N4554" t="s">
        <v>23</v>
      </c>
      <c r="O4554">
        <v>3.8</v>
      </c>
      <c r="P4554">
        <v>9</v>
      </c>
      <c r="Q4554" t="s">
        <v>29</v>
      </c>
      <c r="R4554">
        <v>51</v>
      </c>
      <c r="S4554">
        <f t="shared" si="213"/>
        <v>2295</v>
      </c>
      <c r="T4554">
        <f t="shared" si="214"/>
        <v>1032.75</v>
      </c>
      <c r="U4554" s="2">
        <f t="shared" si="215"/>
        <v>0.2</v>
      </c>
      <c r="V4554" t="str" cm="1">
        <f t="array" ref="V4554">_xlfn.IFS(H4554&lt;5,"Urban",H4554&lt;=12,"Sub-Urban",H4554&gt;12,"Out Of City")</f>
        <v>Out Of City</v>
      </c>
      <c r="W4554" t="str" cm="1">
        <f t="array" ref="W4554">_xlfn.IFS(
    L4554="CCS", "CCS",
    L4554="Type 2", "Type 2",
    L4554="CHAdeMO", "CHAdeMO",
    L4554="Tesla", "Tesla",
    L4554="CCS, Type 2", "CCS, Type 2",
    L4554="Type 2, CCS", "CCS, Type 2",
    L4554="CHAdeMO, Type 2", "CHAdeMO, Type 2",
    L4554="Type 2, CHAdeMO", "CHAdeMO, Type 2",
    L4554="CCS, Tesla", "CCS, Tesla",
    L4554="Tesla, CCS", "CCS, Tesla",
    L4554="Tesla, Type 2", "Tesla, Type 2",
    L4554="Type 2, Tesla", "Tesla, Type 2",
    L4554="CCS, CHAdeMO", "CCS, CHAdeMO",
    L4554="CHAdeMO, CCS", "CCS, CHAdeMO",
    L4554="CHAdeMO, Tesla", "CHAdeMO, Tesla",
    L4554="Tesla, CHAdeMO", "CHAdeMO, Tesla"
)</f>
        <v>CHAdeMO, Type 2</v>
      </c>
    </row>
    <row r="4555" spans="1:23" x14ac:dyDescent="0.25">
      <c r="A4555" t="s">
        <v>9104</v>
      </c>
      <c r="B4555">
        <v>52.456477999999997</v>
      </c>
      <c r="C4555">
        <v>13.393924</v>
      </c>
      <c r="D4555" t="s">
        <v>9105</v>
      </c>
      <c r="E4555" t="s">
        <v>38</v>
      </c>
      <c r="F4555">
        <v>0.27</v>
      </c>
      <c r="G4555" t="s">
        <v>32</v>
      </c>
      <c r="H4555">
        <v>3.76</v>
      </c>
      <c r="I4555">
        <v>20</v>
      </c>
      <c r="J4555" t="s">
        <v>46</v>
      </c>
      <c r="K4555">
        <v>350</v>
      </c>
      <c r="L4555" t="s">
        <v>77</v>
      </c>
      <c r="M4555">
        <v>2021</v>
      </c>
      <c r="N4555" t="s">
        <v>23</v>
      </c>
      <c r="O4555">
        <v>3.9</v>
      </c>
      <c r="P4555">
        <v>2</v>
      </c>
      <c r="Q4555" t="s">
        <v>29</v>
      </c>
      <c r="R4555">
        <v>15</v>
      </c>
      <c r="S4555">
        <f t="shared" si="213"/>
        <v>300</v>
      </c>
      <c r="T4555">
        <f t="shared" si="214"/>
        <v>81</v>
      </c>
      <c r="U4555" s="2">
        <f t="shared" si="215"/>
        <v>0.1</v>
      </c>
      <c r="V4555" t="str" cm="1">
        <f t="array" ref="V4555">_xlfn.IFS(H4555&lt;5,"Urban",H4555&lt;=12,"Sub-Urban",H4555&gt;12,"Out Of City")</f>
        <v>Urban</v>
      </c>
      <c r="W4555" t="str" cm="1">
        <f t="array" ref="W4555">_xlfn.IFS(
    L4555="CCS", "CCS",
    L4555="Type 2", "Type 2",
    L4555="CHAdeMO", "CHAdeMO",
    L4555="Tesla", "Tesla",
    L4555="CCS, Type 2", "CCS, Type 2",
    L4555="Type 2, CCS", "CCS, Type 2",
    L4555="CHAdeMO, Type 2", "CHAdeMO, Type 2",
    L4555="Type 2, CHAdeMO", "CHAdeMO, Type 2",
    L4555="CCS, Tesla", "CCS, Tesla",
    L4555="Tesla, CCS", "CCS, Tesla",
    L4555="Tesla, Type 2", "Tesla, Type 2",
    L4555="Type 2, Tesla", "Tesla, Type 2",
    L4555="CCS, CHAdeMO", "CCS, CHAdeMO",
    L4555="CHAdeMO, CCS", "CCS, CHAdeMO",
    L4555="CHAdeMO, Tesla", "CHAdeMO, Tesla",
    L4555="Tesla, CHAdeMO", "CHAdeMO, Tesla"
)</f>
        <v>CHAdeMO</v>
      </c>
    </row>
    <row r="4556" spans="1:23" x14ac:dyDescent="0.25">
      <c r="A4556" t="s">
        <v>9106</v>
      </c>
      <c r="B4556">
        <v>37.805703999999999</v>
      </c>
      <c r="C4556">
        <v>-122.496837</v>
      </c>
      <c r="D4556" t="s">
        <v>9107</v>
      </c>
      <c r="E4556" t="s">
        <v>38</v>
      </c>
      <c r="F4556">
        <v>0.13</v>
      </c>
      <c r="G4556" t="s">
        <v>32</v>
      </c>
      <c r="H4556">
        <v>10.38</v>
      </c>
      <c r="I4556">
        <v>40</v>
      </c>
      <c r="J4556" t="s">
        <v>39</v>
      </c>
      <c r="K4556">
        <v>350</v>
      </c>
      <c r="L4556" t="s">
        <v>77</v>
      </c>
      <c r="M4556">
        <v>2021</v>
      </c>
      <c r="N4556" t="s">
        <v>35</v>
      </c>
      <c r="O4556">
        <v>4.0999999999999996</v>
      </c>
      <c r="P4556">
        <v>8</v>
      </c>
      <c r="Q4556" t="s">
        <v>29</v>
      </c>
      <c r="R4556">
        <v>14</v>
      </c>
      <c r="S4556">
        <f t="shared" si="213"/>
        <v>560</v>
      </c>
      <c r="T4556">
        <f t="shared" si="214"/>
        <v>72.8</v>
      </c>
      <c r="U4556" s="2">
        <f t="shared" si="215"/>
        <v>0.2</v>
      </c>
      <c r="V4556" t="str" cm="1">
        <f t="array" ref="V4556">_xlfn.IFS(H4556&lt;5,"Urban",H4556&lt;=12,"Sub-Urban",H4556&gt;12,"Out Of City")</f>
        <v>Sub-Urban</v>
      </c>
      <c r="W4556" t="str" cm="1">
        <f t="array" ref="W4556">_xlfn.IFS(
    L4556="CCS", "CCS",
    L4556="Type 2", "Type 2",
    L4556="CHAdeMO", "CHAdeMO",
    L4556="Tesla", "Tesla",
    L4556="CCS, Type 2", "CCS, Type 2",
    L4556="Type 2, CCS", "CCS, Type 2",
    L4556="CHAdeMO, Type 2", "CHAdeMO, Type 2",
    L4556="Type 2, CHAdeMO", "CHAdeMO, Type 2",
    L4556="CCS, Tesla", "CCS, Tesla",
    L4556="Tesla, CCS", "CCS, Tesla",
    L4556="Tesla, Type 2", "Tesla, Type 2",
    L4556="Type 2, Tesla", "Tesla, Type 2",
    L4556="CCS, CHAdeMO", "CCS, CHAdeMO",
    L4556="CHAdeMO, CCS", "CCS, CHAdeMO",
    L4556="CHAdeMO, Tesla", "CHAdeMO, Tesla",
    L4556="Tesla, CHAdeMO", "CHAdeMO, Tesla"
)</f>
        <v>CHAdeMO</v>
      </c>
    </row>
    <row r="4557" spans="1:23" x14ac:dyDescent="0.25">
      <c r="A4557" t="s">
        <v>9108</v>
      </c>
      <c r="B4557">
        <v>55.795819000000002</v>
      </c>
      <c r="C4557">
        <v>37.514876999999998</v>
      </c>
      <c r="D4557" t="s">
        <v>9109</v>
      </c>
      <c r="E4557" t="s">
        <v>27</v>
      </c>
      <c r="F4557">
        <v>0.45</v>
      </c>
      <c r="G4557" t="s">
        <v>32</v>
      </c>
      <c r="H4557">
        <v>18.260000000000002</v>
      </c>
      <c r="I4557">
        <v>31</v>
      </c>
      <c r="J4557" t="s">
        <v>33</v>
      </c>
      <c r="K4557">
        <v>150</v>
      </c>
      <c r="L4557" t="s">
        <v>28</v>
      </c>
      <c r="M4557">
        <v>2022</v>
      </c>
      <c r="N4557" t="s">
        <v>23</v>
      </c>
      <c r="O4557">
        <v>4.0999999999999996</v>
      </c>
      <c r="P4557">
        <v>6</v>
      </c>
      <c r="Q4557" t="s">
        <v>24</v>
      </c>
      <c r="R4557">
        <v>46</v>
      </c>
      <c r="S4557">
        <f t="shared" si="213"/>
        <v>1426</v>
      </c>
      <c r="T4557">
        <f t="shared" si="214"/>
        <v>641.70000000000005</v>
      </c>
      <c r="U4557" s="2">
        <f t="shared" si="215"/>
        <v>0.19354838709677419</v>
      </c>
      <c r="V4557" t="str" cm="1">
        <f t="array" ref="V4557">_xlfn.IFS(H4557&lt;5,"Urban",H4557&lt;=12,"Sub-Urban",H4557&gt;12,"Out Of City")</f>
        <v>Out Of City</v>
      </c>
      <c r="W4557" t="str" cm="1">
        <f t="array" ref="W4557">_xlfn.IFS(
    L4557="CCS", "CCS",
    L4557="Type 2", "Type 2",
    L4557="CHAdeMO", "CHAdeMO",
    L4557="Tesla", "Tesla",
    L4557="CCS, Type 2", "CCS, Type 2",
    L4557="Type 2, CCS", "CCS, Type 2",
    L4557="CHAdeMO, Type 2", "CHAdeMO, Type 2",
    L4557="Type 2, CHAdeMO", "CHAdeMO, Type 2",
    L4557="CCS, Tesla", "CCS, Tesla",
    L4557="Tesla, CCS", "CCS, Tesla",
    L4557="Tesla, Type 2", "Tesla, Type 2",
    L4557="Type 2, Tesla", "Tesla, Type 2",
    L4557="CCS, CHAdeMO", "CCS, CHAdeMO",
    L4557="CHAdeMO, CCS", "CCS, CHAdeMO",
    L4557="CHAdeMO, Tesla", "CHAdeMO, Tesla",
    L4557="Tesla, CHAdeMO", "CHAdeMO, Tesla"
)</f>
        <v>Tesla, Type 2</v>
      </c>
    </row>
    <row r="4558" spans="1:23" x14ac:dyDescent="0.25">
      <c r="A4558" t="s">
        <v>9110</v>
      </c>
      <c r="B4558">
        <v>-23.675923999999998</v>
      </c>
      <c r="C4558">
        <v>-46.534787000000001</v>
      </c>
      <c r="D4558" t="s">
        <v>9111</v>
      </c>
      <c r="E4558" t="s">
        <v>19</v>
      </c>
      <c r="F4558">
        <v>0.49</v>
      </c>
      <c r="G4558" t="s">
        <v>32</v>
      </c>
      <c r="H4558">
        <v>15.81</v>
      </c>
      <c r="I4558">
        <v>86</v>
      </c>
      <c r="J4558" t="s">
        <v>33</v>
      </c>
      <c r="K4558">
        <v>150</v>
      </c>
      <c r="L4558" t="s">
        <v>47</v>
      </c>
      <c r="M4558">
        <v>2013</v>
      </c>
      <c r="N4558" t="s">
        <v>35</v>
      </c>
      <c r="O4558">
        <v>3.9</v>
      </c>
      <c r="P4558">
        <v>6</v>
      </c>
      <c r="Q4558" t="s">
        <v>24</v>
      </c>
      <c r="R4558">
        <v>29</v>
      </c>
      <c r="S4558">
        <f t="shared" si="213"/>
        <v>2494</v>
      </c>
      <c r="T4558">
        <f t="shared" si="214"/>
        <v>1222.06</v>
      </c>
      <c r="U4558" s="2">
        <f t="shared" si="215"/>
        <v>6.9767441860465115E-2</v>
      </c>
      <c r="V4558" t="str" cm="1">
        <f t="array" ref="V4558">_xlfn.IFS(H4558&lt;5,"Urban",H4558&lt;=12,"Sub-Urban",H4558&gt;12,"Out Of City")</f>
        <v>Out Of City</v>
      </c>
      <c r="W4558" t="str" cm="1">
        <f t="array" ref="W4558">_xlfn.IFS(
    L4558="CCS", "CCS",
    L4558="Type 2", "Type 2",
    L4558="CHAdeMO", "CHAdeMO",
    L4558="Tesla", "Tesla",
    L4558="CCS, Type 2", "CCS, Type 2",
    L4558="Type 2, CCS", "CCS, Type 2",
    L4558="CHAdeMO, Type 2", "CHAdeMO, Type 2",
    L4558="Type 2, CHAdeMO", "CHAdeMO, Type 2",
    L4558="CCS, Tesla", "CCS, Tesla",
    L4558="Tesla, CCS", "CCS, Tesla",
    L4558="Tesla, Type 2", "Tesla, Type 2",
    L4558="Type 2, Tesla", "Tesla, Type 2",
    L4558="CCS, CHAdeMO", "CCS, CHAdeMO",
    L4558="CHAdeMO, CCS", "CCS, CHAdeMO",
    L4558="CHAdeMO, Tesla", "CHAdeMO, Tesla",
    L4558="Tesla, CHAdeMO", "CHAdeMO, Tesla"
)</f>
        <v>Tesla</v>
      </c>
    </row>
    <row r="4559" spans="1:23" x14ac:dyDescent="0.25">
      <c r="A4559" t="s">
        <v>9112</v>
      </c>
      <c r="B4559">
        <v>-33.886167999999998</v>
      </c>
      <c r="C4559">
        <v>18.538135</v>
      </c>
      <c r="D4559" t="s">
        <v>9026</v>
      </c>
      <c r="E4559" t="s">
        <v>38</v>
      </c>
      <c r="F4559">
        <v>0.21</v>
      </c>
      <c r="G4559" s="1" t="s">
        <v>9985</v>
      </c>
      <c r="H4559">
        <v>18.940000000000001</v>
      </c>
      <c r="I4559">
        <v>97</v>
      </c>
      <c r="J4559" t="s">
        <v>33</v>
      </c>
      <c r="K4559">
        <v>150</v>
      </c>
      <c r="L4559" t="s">
        <v>111</v>
      </c>
      <c r="M4559">
        <v>2023</v>
      </c>
      <c r="N4559" t="s">
        <v>23</v>
      </c>
      <c r="O4559">
        <v>3.5</v>
      </c>
      <c r="P4559">
        <v>3</v>
      </c>
      <c r="Q4559" t="s">
        <v>24</v>
      </c>
      <c r="R4559">
        <v>15</v>
      </c>
      <c r="S4559">
        <f t="shared" si="213"/>
        <v>1455</v>
      </c>
      <c r="T4559">
        <f t="shared" si="214"/>
        <v>305.55</v>
      </c>
      <c r="U4559" s="2">
        <f t="shared" si="215"/>
        <v>3.0927835051546393E-2</v>
      </c>
      <c r="V4559" t="str" cm="1">
        <f t="array" ref="V4559">_xlfn.IFS(H4559&lt;5,"Urban",H4559&lt;=12,"Sub-Urban",H4559&gt;12,"Out Of City")</f>
        <v>Out Of City</v>
      </c>
      <c r="W4559" t="str" cm="1">
        <f t="array" ref="W4559">_xlfn.IFS(
    L4559="CCS", "CCS",
    L4559="Type 2", "Type 2",
    L4559="CHAdeMO", "CHAdeMO",
    L4559="Tesla", "Tesla",
    L4559="CCS, Type 2", "CCS, Type 2",
    L4559="Type 2, CCS", "CCS, Type 2",
    L4559="CHAdeMO, Type 2", "CHAdeMO, Type 2",
    L4559="Type 2, CHAdeMO", "CHAdeMO, Type 2",
    L4559="CCS, Tesla", "CCS, Tesla",
    L4559="Tesla, CCS", "CCS, Tesla",
    L4559="Tesla, Type 2", "Tesla, Type 2",
    L4559="Type 2, Tesla", "Tesla, Type 2",
    L4559="CCS, CHAdeMO", "CCS, CHAdeMO",
    L4559="CHAdeMO, CCS", "CCS, CHAdeMO",
    L4559="CHAdeMO, Tesla", "CHAdeMO, Tesla",
    L4559="Tesla, CHAdeMO", "CHAdeMO, Tesla"
)</f>
        <v>CCS, Type 2</v>
      </c>
    </row>
    <row r="4560" spans="1:23" x14ac:dyDescent="0.25">
      <c r="A4560" t="s">
        <v>9113</v>
      </c>
      <c r="B4560">
        <v>-33.752617000000001</v>
      </c>
      <c r="C4560">
        <v>18.414822000000001</v>
      </c>
      <c r="D4560" t="s">
        <v>9114</v>
      </c>
      <c r="E4560" t="s">
        <v>19</v>
      </c>
      <c r="F4560">
        <v>0.36</v>
      </c>
      <c r="G4560" t="s">
        <v>20</v>
      </c>
      <c r="H4560">
        <v>18.21</v>
      </c>
      <c r="I4560">
        <v>46</v>
      </c>
      <c r="J4560" t="s">
        <v>21</v>
      </c>
      <c r="K4560">
        <v>350</v>
      </c>
      <c r="L4560" t="s">
        <v>80</v>
      </c>
      <c r="M4560">
        <v>2022</v>
      </c>
      <c r="N4560" t="s">
        <v>35</v>
      </c>
      <c r="O4560">
        <v>3.6</v>
      </c>
      <c r="P4560">
        <v>3</v>
      </c>
      <c r="Q4560" t="s">
        <v>24</v>
      </c>
      <c r="R4560">
        <v>35</v>
      </c>
      <c r="S4560">
        <f t="shared" si="213"/>
        <v>1610</v>
      </c>
      <c r="T4560">
        <f t="shared" si="214"/>
        <v>579.6</v>
      </c>
      <c r="U4560" s="2">
        <f t="shared" si="215"/>
        <v>6.5217391304347824E-2</v>
      </c>
      <c r="V4560" t="str" cm="1">
        <f t="array" ref="V4560">_xlfn.IFS(H4560&lt;5,"Urban",H4560&lt;=12,"Sub-Urban",H4560&gt;12,"Out Of City")</f>
        <v>Out Of City</v>
      </c>
      <c r="W4560" t="str" cm="1">
        <f t="array" ref="W4560">_xlfn.IFS(
    L4560="CCS", "CCS",
    L4560="Type 2", "Type 2",
    L4560="CHAdeMO", "CHAdeMO",
    L4560="Tesla", "Tesla",
    L4560="CCS, Type 2", "CCS, Type 2",
    L4560="Type 2, CCS", "CCS, Type 2",
    L4560="CHAdeMO, Type 2", "CHAdeMO, Type 2",
    L4560="Type 2, CHAdeMO", "CHAdeMO, Type 2",
    L4560="CCS, Tesla", "CCS, Tesla",
    L4560="Tesla, CCS", "CCS, Tesla",
    L4560="Tesla, Type 2", "Tesla, Type 2",
    L4560="Type 2, Tesla", "Tesla, Type 2",
    L4560="CCS, CHAdeMO", "CCS, CHAdeMO",
    L4560="CHAdeMO, CCS", "CCS, CHAdeMO",
    L4560="CHAdeMO, Tesla", "CHAdeMO, Tesla",
    L4560="Tesla, CHAdeMO", "CHAdeMO, Tesla"
)</f>
        <v>CHAdeMO, Type 2</v>
      </c>
    </row>
    <row r="4561" spans="1:23" x14ac:dyDescent="0.25">
      <c r="A4561" t="s">
        <v>9115</v>
      </c>
      <c r="B4561">
        <v>25.237143</v>
      </c>
      <c r="C4561">
        <v>55.340758999999998</v>
      </c>
      <c r="D4561" t="s">
        <v>358</v>
      </c>
      <c r="E4561" t="s">
        <v>19</v>
      </c>
      <c r="F4561">
        <v>0.11</v>
      </c>
      <c r="G4561" s="1" t="s">
        <v>9985</v>
      </c>
      <c r="H4561">
        <v>7.69</v>
      </c>
      <c r="I4561">
        <v>18</v>
      </c>
      <c r="J4561" t="s">
        <v>46</v>
      </c>
      <c r="K4561">
        <v>50</v>
      </c>
      <c r="L4561" t="s">
        <v>28</v>
      </c>
      <c r="M4561">
        <v>2018</v>
      </c>
      <c r="N4561" t="s">
        <v>23</v>
      </c>
      <c r="O4561">
        <v>3.3</v>
      </c>
      <c r="P4561">
        <v>9</v>
      </c>
      <c r="Q4561" t="s">
        <v>24</v>
      </c>
      <c r="R4561">
        <v>26</v>
      </c>
      <c r="S4561">
        <f t="shared" si="213"/>
        <v>468</v>
      </c>
      <c r="T4561">
        <f t="shared" si="214"/>
        <v>51.48</v>
      </c>
      <c r="U4561" s="2">
        <f t="shared" si="215"/>
        <v>0.5</v>
      </c>
      <c r="V4561" t="str" cm="1">
        <f t="array" ref="V4561">_xlfn.IFS(H4561&lt;5,"Urban",H4561&lt;=12,"Sub-Urban",H4561&gt;12,"Out Of City")</f>
        <v>Sub-Urban</v>
      </c>
      <c r="W4561" t="str" cm="1">
        <f t="array" ref="W4561">_xlfn.IFS(
    L4561="CCS", "CCS",
    L4561="Type 2", "Type 2",
    L4561="CHAdeMO", "CHAdeMO",
    L4561="Tesla", "Tesla",
    L4561="CCS, Type 2", "CCS, Type 2",
    L4561="Type 2, CCS", "CCS, Type 2",
    L4561="CHAdeMO, Type 2", "CHAdeMO, Type 2",
    L4561="Type 2, CHAdeMO", "CHAdeMO, Type 2",
    L4561="CCS, Tesla", "CCS, Tesla",
    L4561="Tesla, CCS", "CCS, Tesla",
    L4561="Tesla, Type 2", "Tesla, Type 2",
    L4561="Type 2, Tesla", "Tesla, Type 2",
    L4561="CCS, CHAdeMO", "CCS, CHAdeMO",
    L4561="CHAdeMO, CCS", "CCS, CHAdeMO",
    L4561="CHAdeMO, Tesla", "CHAdeMO, Tesla",
    L4561="Tesla, CHAdeMO", "CHAdeMO, Tesla"
)</f>
        <v>Tesla, Type 2</v>
      </c>
    </row>
    <row r="4562" spans="1:23" x14ac:dyDescent="0.25">
      <c r="A4562" t="s">
        <v>9116</v>
      </c>
      <c r="B4562">
        <v>-9.6783900000000003</v>
      </c>
      <c r="C4562">
        <v>-85.881838000000002</v>
      </c>
      <c r="D4562" t="s">
        <v>9117</v>
      </c>
      <c r="E4562" t="s">
        <v>38</v>
      </c>
      <c r="F4562">
        <v>0.24</v>
      </c>
      <c r="G4562" t="s">
        <v>20</v>
      </c>
      <c r="H4562">
        <v>9.11</v>
      </c>
      <c r="I4562">
        <v>61</v>
      </c>
      <c r="J4562" t="s">
        <v>46</v>
      </c>
      <c r="K4562">
        <v>50</v>
      </c>
      <c r="L4562" t="s">
        <v>43</v>
      </c>
      <c r="M4562">
        <v>2022</v>
      </c>
      <c r="N4562" t="s">
        <v>23</v>
      </c>
      <c r="O4562">
        <v>4.7</v>
      </c>
      <c r="P4562">
        <v>7</v>
      </c>
      <c r="Q4562" t="s">
        <v>48</v>
      </c>
      <c r="R4562">
        <v>11</v>
      </c>
      <c r="S4562">
        <f t="shared" si="213"/>
        <v>671</v>
      </c>
      <c r="T4562">
        <f t="shared" si="214"/>
        <v>161.04</v>
      </c>
      <c r="U4562" s="2">
        <f t="shared" si="215"/>
        <v>0.11475409836065574</v>
      </c>
      <c r="V4562" t="str" cm="1">
        <f t="array" ref="V4562">_xlfn.IFS(H4562&lt;5,"Urban",H4562&lt;=12,"Sub-Urban",H4562&gt;12,"Out Of City")</f>
        <v>Sub-Urban</v>
      </c>
      <c r="W4562" t="str" cm="1">
        <f t="array" ref="W4562">_xlfn.IFS(
    L4562="CCS", "CCS",
    L4562="Type 2", "Type 2",
    L4562="CHAdeMO", "CHAdeMO",
    L4562="Tesla", "Tesla",
    L4562="CCS, Type 2", "CCS, Type 2",
    L4562="Type 2, CCS", "CCS, Type 2",
    L4562="CHAdeMO, Type 2", "CHAdeMO, Type 2",
    L4562="Type 2, CHAdeMO", "CHAdeMO, Type 2",
    L4562="CCS, Tesla", "CCS, Tesla",
    L4562="Tesla, CCS", "CCS, Tesla",
    L4562="Tesla, Type 2", "Tesla, Type 2",
    L4562="Type 2, Tesla", "Tesla, Type 2",
    L4562="CCS, CHAdeMO", "CCS, CHAdeMO",
    L4562="CHAdeMO, CCS", "CCS, CHAdeMO",
    L4562="CHAdeMO, Tesla", "CHAdeMO, Tesla",
    L4562="Tesla, CHAdeMO", "CHAdeMO, Tesla"
)</f>
        <v>CCS</v>
      </c>
    </row>
    <row r="4563" spans="1:23" x14ac:dyDescent="0.25">
      <c r="A4563" t="s">
        <v>9118</v>
      </c>
      <c r="B4563">
        <v>19.515162</v>
      </c>
      <c r="C4563">
        <v>-99.191036999999994</v>
      </c>
      <c r="D4563" t="s">
        <v>9119</v>
      </c>
      <c r="E4563" t="s">
        <v>19</v>
      </c>
      <c r="F4563">
        <v>0.33</v>
      </c>
      <c r="G4563" s="1" t="s">
        <v>9985</v>
      </c>
      <c r="H4563">
        <v>18.53</v>
      </c>
      <c r="I4563">
        <v>17</v>
      </c>
      <c r="J4563" t="s">
        <v>33</v>
      </c>
      <c r="K4563">
        <v>150</v>
      </c>
      <c r="L4563" t="s">
        <v>47</v>
      </c>
      <c r="M4563">
        <v>2021</v>
      </c>
      <c r="N4563" t="s">
        <v>23</v>
      </c>
      <c r="O4563">
        <v>4.0999999999999996</v>
      </c>
      <c r="P4563">
        <v>1</v>
      </c>
      <c r="Q4563" t="s">
        <v>24</v>
      </c>
      <c r="R4563">
        <v>40</v>
      </c>
      <c r="S4563">
        <f t="shared" si="213"/>
        <v>680</v>
      </c>
      <c r="T4563">
        <f t="shared" si="214"/>
        <v>224.4</v>
      </c>
      <c r="U4563" s="2">
        <f t="shared" si="215"/>
        <v>5.8823529411764705E-2</v>
      </c>
      <c r="V4563" t="str" cm="1">
        <f t="array" ref="V4563">_xlfn.IFS(H4563&lt;5,"Urban",H4563&lt;=12,"Sub-Urban",H4563&gt;12,"Out Of City")</f>
        <v>Out Of City</v>
      </c>
      <c r="W4563" t="str" cm="1">
        <f t="array" ref="W4563">_xlfn.IFS(
    L4563="CCS", "CCS",
    L4563="Type 2", "Type 2",
    L4563="CHAdeMO", "CHAdeMO",
    L4563="Tesla", "Tesla",
    L4563="CCS, Type 2", "CCS, Type 2",
    L4563="Type 2, CCS", "CCS, Type 2",
    L4563="CHAdeMO, Type 2", "CHAdeMO, Type 2",
    L4563="Type 2, CHAdeMO", "CHAdeMO, Type 2",
    L4563="CCS, Tesla", "CCS, Tesla",
    L4563="Tesla, CCS", "CCS, Tesla",
    L4563="Tesla, Type 2", "Tesla, Type 2",
    L4563="Type 2, Tesla", "Tesla, Type 2",
    L4563="CCS, CHAdeMO", "CCS, CHAdeMO",
    L4563="CHAdeMO, CCS", "CCS, CHAdeMO",
    L4563="CHAdeMO, Tesla", "CHAdeMO, Tesla",
    L4563="Tesla, CHAdeMO", "CHAdeMO, Tesla"
)</f>
        <v>Tesla</v>
      </c>
    </row>
    <row r="4564" spans="1:23" x14ac:dyDescent="0.25">
      <c r="A4564" t="s">
        <v>9120</v>
      </c>
      <c r="B4564">
        <v>34.193581000000002</v>
      </c>
      <c r="C4564">
        <v>-118.272261</v>
      </c>
      <c r="D4564" t="s">
        <v>9121</v>
      </c>
      <c r="E4564" t="s">
        <v>27</v>
      </c>
      <c r="F4564">
        <v>0.49</v>
      </c>
      <c r="G4564" s="1" t="s">
        <v>9985</v>
      </c>
      <c r="H4564">
        <v>1.39</v>
      </c>
      <c r="I4564">
        <v>54</v>
      </c>
      <c r="J4564" t="s">
        <v>46</v>
      </c>
      <c r="K4564">
        <v>150</v>
      </c>
      <c r="L4564" t="s">
        <v>34</v>
      </c>
      <c r="M4564">
        <v>2019</v>
      </c>
      <c r="N4564" t="s">
        <v>23</v>
      </c>
      <c r="O4564">
        <v>4.7</v>
      </c>
      <c r="P4564">
        <v>9</v>
      </c>
      <c r="Q4564" t="s">
        <v>48</v>
      </c>
      <c r="R4564">
        <v>45</v>
      </c>
      <c r="S4564">
        <f t="shared" si="213"/>
        <v>2430</v>
      </c>
      <c r="T4564">
        <f t="shared" si="214"/>
        <v>1190.7</v>
      </c>
      <c r="U4564" s="2">
        <f t="shared" si="215"/>
        <v>0.16666666666666666</v>
      </c>
      <c r="V4564" t="str" cm="1">
        <f t="array" ref="V4564">_xlfn.IFS(H4564&lt;5,"Urban",H4564&lt;=12,"Sub-Urban",H4564&gt;12,"Out Of City")</f>
        <v>Urban</v>
      </c>
      <c r="W4564" t="str" cm="1">
        <f t="array" ref="W4564">_xlfn.IFS(
    L4564="CCS", "CCS",
    L4564="Type 2", "Type 2",
    L4564="CHAdeMO", "CHAdeMO",
    L4564="Tesla", "Tesla",
    L4564="CCS, Type 2", "CCS, Type 2",
    L4564="Type 2, CCS", "CCS, Type 2",
    L4564="CHAdeMO, Type 2", "CHAdeMO, Type 2",
    L4564="Type 2, CHAdeMO", "CHAdeMO, Type 2",
    L4564="CCS, Tesla", "CCS, Tesla",
    L4564="Tesla, CCS", "CCS, Tesla",
    L4564="Tesla, Type 2", "Tesla, Type 2",
    L4564="Type 2, Tesla", "Tesla, Type 2",
    L4564="CCS, CHAdeMO", "CCS, CHAdeMO",
    L4564="CHAdeMO, CCS", "CCS, CHAdeMO",
    L4564="CHAdeMO, Tesla", "CHAdeMO, Tesla",
    L4564="Tesla, CHAdeMO", "CHAdeMO, Tesla"
)</f>
        <v>CCS, Type 2</v>
      </c>
    </row>
    <row r="4565" spans="1:23" x14ac:dyDescent="0.25">
      <c r="A4565" t="s">
        <v>9122</v>
      </c>
      <c r="B4565">
        <v>37.875464000000001</v>
      </c>
      <c r="C4565">
        <v>-122.430161</v>
      </c>
      <c r="D4565" t="s">
        <v>9123</v>
      </c>
      <c r="E4565" t="s">
        <v>38</v>
      </c>
      <c r="F4565">
        <v>0.24</v>
      </c>
      <c r="G4565" t="s">
        <v>20</v>
      </c>
      <c r="H4565">
        <v>18.57</v>
      </c>
      <c r="I4565">
        <v>54</v>
      </c>
      <c r="J4565" t="s">
        <v>46</v>
      </c>
      <c r="K4565">
        <v>50</v>
      </c>
      <c r="L4565" t="s">
        <v>43</v>
      </c>
      <c r="M4565">
        <v>2015</v>
      </c>
      <c r="N4565" t="s">
        <v>23</v>
      </c>
      <c r="O4565">
        <v>4.8</v>
      </c>
      <c r="P4565">
        <v>6</v>
      </c>
      <c r="Q4565" t="s">
        <v>29</v>
      </c>
      <c r="R4565">
        <v>10</v>
      </c>
      <c r="S4565">
        <f t="shared" si="213"/>
        <v>540</v>
      </c>
      <c r="T4565">
        <f t="shared" si="214"/>
        <v>129.6</v>
      </c>
      <c r="U4565" s="2">
        <f t="shared" si="215"/>
        <v>0.1111111111111111</v>
      </c>
      <c r="V4565" t="str" cm="1">
        <f t="array" ref="V4565">_xlfn.IFS(H4565&lt;5,"Urban",H4565&lt;=12,"Sub-Urban",H4565&gt;12,"Out Of City")</f>
        <v>Out Of City</v>
      </c>
      <c r="W4565" t="str" cm="1">
        <f t="array" ref="W4565">_xlfn.IFS(
    L4565="CCS", "CCS",
    L4565="Type 2", "Type 2",
    L4565="CHAdeMO", "CHAdeMO",
    L4565="Tesla", "Tesla",
    L4565="CCS, Type 2", "CCS, Type 2",
    L4565="Type 2, CCS", "CCS, Type 2",
    L4565="CHAdeMO, Type 2", "CHAdeMO, Type 2",
    L4565="Type 2, CHAdeMO", "CHAdeMO, Type 2",
    L4565="CCS, Tesla", "CCS, Tesla",
    L4565="Tesla, CCS", "CCS, Tesla",
    L4565="Tesla, Type 2", "Tesla, Type 2",
    L4565="Type 2, Tesla", "Tesla, Type 2",
    L4565="CCS, CHAdeMO", "CCS, CHAdeMO",
    L4565="CHAdeMO, CCS", "CCS, CHAdeMO",
    L4565="CHAdeMO, Tesla", "CHAdeMO, Tesla",
    L4565="Tesla, CHAdeMO", "CHAdeMO, Tesla"
)</f>
        <v>CCS</v>
      </c>
    </row>
    <row r="4566" spans="1:23" x14ac:dyDescent="0.25">
      <c r="A4566" t="s">
        <v>9124</v>
      </c>
      <c r="B4566">
        <v>43.750678000000001</v>
      </c>
      <c r="C4566">
        <v>-79.404514000000006</v>
      </c>
      <c r="D4566" t="s">
        <v>9125</v>
      </c>
      <c r="E4566" t="s">
        <v>38</v>
      </c>
      <c r="F4566">
        <v>0.28000000000000003</v>
      </c>
      <c r="G4566" t="s">
        <v>20</v>
      </c>
      <c r="H4566">
        <v>7.98</v>
      </c>
      <c r="I4566">
        <v>93</v>
      </c>
      <c r="J4566" t="s">
        <v>47</v>
      </c>
      <c r="K4566">
        <v>350</v>
      </c>
      <c r="L4566" t="s">
        <v>40</v>
      </c>
      <c r="M4566">
        <v>2016</v>
      </c>
      <c r="N4566" t="s">
        <v>23</v>
      </c>
      <c r="O4566">
        <v>3.8</v>
      </c>
      <c r="P4566">
        <v>1</v>
      </c>
      <c r="Q4566" t="s">
        <v>29</v>
      </c>
      <c r="R4566">
        <v>13</v>
      </c>
      <c r="S4566">
        <f t="shared" si="213"/>
        <v>1209</v>
      </c>
      <c r="T4566">
        <f t="shared" si="214"/>
        <v>338.52000000000004</v>
      </c>
      <c r="U4566" s="2">
        <f t="shared" si="215"/>
        <v>1.0752688172043012E-2</v>
      </c>
      <c r="V4566" t="str" cm="1">
        <f t="array" ref="V4566">_xlfn.IFS(H4566&lt;5,"Urban",H4566&lt;=12,"Sub-Urban",H4566&gt;12,"Out Of City")</f>
        <v>Sub-Urban</v>
      </c>
      <c r="W4566" t="str" cm="1">
        <f t="array" ref="W4566">_xlfn.IFS(
    L4566="CCS", "CCS",
    L4566="Type 2", "Type 2",
    L4566="CHAdeMO", "CHAdeMO",
    L4566="Tesla", "Tesla",
    L4566="CCS, Type 2", "CCS, Type 2",
    L4566="Type 2, CCS", "CCS, Type 2",
    L4566="CHAdeMO, Type 2", "CHAdeMO, Type 2",
    L4566="Type 2, CHAdeMO", "CHAdeMO, Type 2",
    L4566="CCS, Tesla", "CCS, Tesla",
    L4566="Tesla, CCS", "CCS, Tesla",
    L4566="Tesla, Type 2", "Tesla, Type 2",
    L4566="Type 2, Tesla", "Tesla, Type 2",
    L4566="CCS, CHAdeMO", "CCS, CHAdeMO",
    L4566="CHAdeMO, CCS", "CCS, CHAdeMO",
    L4566="CHAdeMO, Tesla", "CHAdeMO, Tesla",
    L4566="Tesla, CHAdeMO", "CHAdeMO, Tesla"
)</f>
        <v>Type 2</v>
      </c>
    </row>
    <row r="4567" spans="1:23" x14ac:dyDescent="0.25">
      <c r="A4567" t="s">
        <v>9126</v>
      </c>
      <c r="B4567">
        <v>-33.884002000000002</v>
      </c>
      <c r="C4567">
        <v>18.439768999999998</v>
      </c>
      <c r="D4567" t="s">
        <v>9127</v>
      </c>
      <c r="E4567" t="s">
        <v>38</v>
      </c>
      <c r="F4567">
        <v>0.47</v>
      </c>
      <c r="G4567" t="s">
        <v>20</v>
      </c>
      <c r="H4567">
        <v>5.87</v>
      </c>
      <c r="I4567">
        <v>75</v>
      </c>
      <c r="J4567" t="s">
        <v>21</v>
      </c>
      <c r="K4567">
        <v>22</v>
      </c>
      <c r="L4567" t="s">
        <v>43</v>
      </c>
      <c r="M4567">
        <v>2013</v>
      </c>
      <c r="N4567" t="s">
        <v>23</v>
      </c>
      <c r="O4567">
        <v>3</v>
      </c>
      <c r="P4567">
        <v>6</v>
      </c>
      <c r="Q4567" t="s">
        <v>29</v>
      </c>
      <c r="R4567">
        <v>13</v>
      </c>
      <c r="S4567">
        <f t="shared" si="213"/>
        <v>975</v>
      </c>
      <c r="T4567">
        <f t="shared" si="214"/>
        <v>458.25</v>
      </c>
      <c r="U4567" s="2">
        <f t="shared" si="215"/>
        <v>0.08</v>
      </c>
      <c r="V4567" t="str" cm="1">
        <f t="array" ref="V4567">_xlfn.IFS(H4567&lt;5,"Urban",H4567&lt;=12,"Sub-Urban",H4567&gt;12,"Out Of City")</f>
        <v>Sub-Urban</v>
      </c>
      <c r="W4567" t="str" cm="1">
        <f t="array" ref="W4567">_xlfn.IFS(
    L4567="CCS", "CCS",
    L4567="Type 2", "Type 2",
    L4567="CHAdeMO", "CHAdeMO",
    L4567="Tesla", "Tesla",
    L4567="CCS, Type 2", "CCS, Type 2",
    L4567="Type 2, CCS", "CCS, Type 2",
    L4567="CHAdeMO, Type 2", "CHAdeMO, Type 2",
    L4567="Type 2, CHAdeMO", "CHAdeMO, Type 2",
    L4567="CCS, Tesla", "CCS, Tesla",
    L4567="Tesla, CCS", "CCS, Tesla",
    L4567="Tesla, Type 2", "Tesla, Type 2",
    L4567="Type 2, Tesla", "Tesla, Type 2",
    L4567="CCS, CHAdeMO", "CCS, CHAdeMO",
    L4567="CHAdeMO, CCS", "CCS, CHAdeMO",
    L4567="CHAdeMO, Tesla", "CHAdeMO, Tesla",
    L4567="Tesla, CHAdeMO", "CHAdeMO, Tesla"
)</f>
        <v>CCS</v>
      </c>
    </row>
    <row r="4568" spans="1:23" x14ac:dyDescent="0.25">
      <c r="A4568" t="s">
        <v>9128</v>
      </c>
      <c r="B4568">
        <v>19.456264999999998</v>
      </c>
      <c r="C4568">
        <v>-99.045039000000003</v>
      </c>
      <c r="D4568" t="s">
        <v>9129</v>
      </c>
      <c r="E4568" t="s">
        <v>27</v>
      </c>
      <c r="F4568">
        <v>0.32</v>
      </c>
      <c r="G4568" t="s">
        <v>32</v>
      </c>
      <c r="H4568">
        <v>15.25</v>
      </c>
      <c r="I4568">
        <v>75</v>
      </c>
      <c r="J4568" t="s">
        <v>21</v>
      </c>
      <c r="K4568">
        <v>50</v>
      </c>
      <c r="L4568" t="s">
        <v>77</v>
      </c>
      <c r="M4568">
        <v>2010</v>
      </c>
      <c r="N4568" t="s">
        <v>35</v>
      </c>
      <c r="O4568">
        <v>3.9</v>
      </c>
      <c r="P4568">
        <v>1</v>
      </c>
      <c r="Q4568" t="s">
        <v>48</v>
      </c>
      <c r="R4568">
        <v>59</v>
      </c>
      <c r="S4568">
        <f t="shared" si="213"/>
        <v>4425</v>
      </c>
      <c r="T4568">
        <f t="shared" si="214"/>
        <v>1416</v>
      </c>
      <c r="U4568" s="2">
        <f t="shared" si="215"/>
        <v>1.3333333333333334E-2</v>
      </c>
      <c r="V4568" t="str" cm="1">
        <f t="array" ref="V4568">_xlfn.IFS(H4568&lt;5,"Urban",H4568&lt;=12,"Sub-Urban",H4568&gt;12,"Out Of City")</f>
        <v>Out Of City</v>
      </c>
      <c r="W4568" t="str" cm="1">
        <f t="array" ref="W4568">_xlfn.IFS(
    L4568="CCS", "CCS",
    L4568="Type 2", "Type 2",
    L4568="CHAdeMO", "CHAdeMO",
    L4568="Tesla", "Tesla",
    L4568="CCS, Type 2", "CCS, Type 2",
    L4568="Type 2, CCS", "CCS, Type 2",
    L4568="CHAdeMO, Type 2", "CHAdeMO, Type 2",
    L4568="Type 2, CHAdeMO", "CHAdeMO, Type 2",
    L4568="CCS, Tesla", "CCS, Tesla",
    L4568="Tesla, CCS", "CCS, Tesla",
    L4568="Tesla, Type 2", "Tesla, Type 2",
    L4568="Type 2, Tesla", "Tesla, Type 2",
    L4568="CCS, CHAdeMO", "CCS, CHAdeMO",
    L4568="CHAdeMO, CCS", "CCS, CHAdeMO",
    L4568="CHAdeMO, Tesla", "CHAdeMO, Tesla",
    L4568="Tesla, CHAdeMO", "CHAdeMO, Tesla"
)</f>
        <v>CHAdeMO</v>
      </c>
    </row>
    <row r="4569" spans="1:23" x14ac:dyDescent="0.25">
      <c r="A4569" t="s">
        <v>9130</v>
      </c>
      <c r="B4569">
        <v>55.868073000000003</v>
      </c>
      <c r="C4569">
        <v>37.678823000000001</v>
      </c>
      <c r="D4569" t="s">
        <v>9131</v>
      </c>
      <c r="E4569" t="s">
        <v>19</v>
      </c>
      <c r="F4569">
        <v>0.34</v>
      </c>
      <c r="G4569" t="s">
        <v>20</v>
      </c>
      <c r="H4569">
        <v>1.26</v>
      </c>
      <c r="I4569">
        <v>13</v>
      </c>
      <c r="J4569" t="s">
        <v>33</v>
      </c>
      <c r="K4569">
        <v>350</v>
      </c>
      <c r="L4569" t="s">
        <v>58</v>
      </c>
      <c r="M4569">
        <v>2021</v>
      </c>
      <c r="N4569" t="s">
        <v>35</v>
      </c>
      <c r="O4569">
        <v>4.2</v>
      </c>
      <c r="P4569">
        <v>10</v>
      </c>
      <c r="Q4569" t="s">
        <v>24</v>
      </c>
      <c r="R4569">
        <v>26</v>
      </c>
      <c r="S4569">
        <f t="shared" si="213"/>
        <v>338</v>
      </c>
      <c r="T4569">
        <f t="shared" si="214"/>
        <v>114.92</v>
      </c>
      <c r="U4569" s="2">
        <f t="shared" si="215"/>
        <v>0.76923076923076927</v>
      </c>
      <c r="V4569" t="str" cm="1">
        <f t="array" ref="V4569">_xlfn.IFS(H4569&lt;5,"Urban",H4569&lt;=12,"Sub-Urban",H4569&gt;12,"Out Of City")</f>
        <v>Urban</v>
      </c>
      <c r="W4569" t="str" cm="1">
        <f t="array" ref="W4569">_xlfn.IFS(
    L4569="CCS", "CCS",
    L4569="Type 2", "Type 2",
    L4569="CHAdeMO", "CHAdeMO",
    L4569="Tesla", "Tesla",
    L4569="CCS, Type 2", "CCS, Type 2",
    L4569="Type 2, CCS", "CCS, Type 2",
    L4569="CHAdeMO, Type 2", "CHAdeMO, Type 2",
    L4569="Type 2, CHAdeMO", "CHAdeMO, Type 2",
    L4569="CCS, Tesla", "CCS, Tesla",
    L4569="Tesla, CCS", "CCS, Tesla",
    L4569="Tesla, Type 2", "Tesla, Type 2",
    L4569="Type 2, Tesla", "Tesla, Type 2",
    L4569="CCS, CHAdeMO", "CCS, CHAdeMO",
    L4569="CHAdeMO, CCS", "CCS, CHAdeMO",
    L4569="CHAdeMO, Tesla", "CHAdeMO, Tesla",
    L4569="Tesla, CHAdeMO", "CHAdeMO, Tesla"
)</f>
        <v>CCS, Tesla</v>
      </c>
    </row>
    <row r="4570" spans="1:23" x14ac:dyDescent="0.25">
      <c r="A4570" t="s">
        <v>9132</v>
      </c>
      <c r="B4570">
        <v>-33.729100000000003</v>
      </c>
      <c r="C4570">
        <v>18.533078</v>
      </c>
      <c r="D4570" t="s">
        <v>9133</v>
      </c>
      <c r="E4570" t="s">
        <v>27</v>
      </c>
      <c r="F4570">
        <v>0.3</v>
      </c>
      <c r="G4570" s="1" t="s">
        <v>9985</v>
      </c>
      <c r="H4570">
        <v>6.23</v>
      </c>
      <c r="I4570">
        <v>51</v>
      </c>
      <c r="J4570" t="s">
        <v>39</v>
      </c>
      <c r="K4570">
        <v>150</v>
      </c>
      <c r="L4570" t="s">
        <v>85</v>
      </c>
      <c r="M4570">
        <v>2022</v>
      </c>
      <c r="N4570" t="s">
        <v>23</v>
      </c>
      <c r="O4570">
        <v>3.3</v>
      </c>
      <c r="P4570">
        <v>4</v>
      </c>
      <c r="Q4570" t="s">
        <v>29</v>
      </c>
      <c r="R4570">
        <v>59</v>
      </c>
      <c r="S4570">
        <f t="shared" si="213"/>
        <v>3009</v>
      </c>
      <c r="T4570">
        <f t="shared" si="214"/>
        <v>902.69999999999993</v>
      </c>
      <c r="U4570" s="2">
        <f t="shared" si="215"/>
        <v>7.8431372549019607E-2</v>
      </c>
      <c r="V4570" t="str" cm="1">
        <f t="array" ref="V4570">_xlfn.IFS(H4570&lt;5,"Urban",H4570&lt;=12,"Sub-Urban",H4570&gt;12,"Out Of City")</f>
        <v>Sub-Urban</v>
      </c>
      <c r="W4570" t="str" cm="1">
        <f t="array" ref="W4570">_xlfn.IFS(
    L4570="CCS", "CCS",
    L4570="Type 2", "Type 2",
    L4570="CHAdeMO", "CHAdeMO",
    L4570="Tesla", "Tesla",
    L4570="CCS, Type 2", "CCS, Type 2",
    L4570="Type 2, CCS", "CCS, Type 2",
    L4570="CHAdeMO, Type 2", "CHAdeMO, Type 2",
    L4570="Type 2, CHAdeMO", "CHAdeMO, Type 2",
    L4570="CCS, Tesla", "CCS, Tesla",
    L4570="Tesla, CCS", "CCS, Tesla",
    L4570="Tesla, Type 2", "Tesla, Type 2",
    L4570="Type 2, Tesla", "Tesla, Type 2",
    L4570="CCS, CHAdeMO", "CCS, CHAdeMO",
    L4570="CHAdeMO, CCS", "CCS, CHAdeMO",
    L4570="CHAdeMO, Tesla", "CHAdeMO, Tesla",
    L4570="Tesla, CHAdeMO", "CHAdeMO, Tesla"
)</f>
        <v>CHAdeMO, Tesla</v>
      </c>
    </row>
    <row r="4571" spans="1:23" x14ac:dyDescent="0.25">
      <c r="A4571" t="s">
        <v>9134</v>
      </c>
      <c r="B4571">
        <v>25.350798999999999</v>
      </c>
      <c r="C4571">
        <v>55.396920999999999</v>
      </c>
      <c r="D4571" t="s">
        <v>9135</v>
      </c>
      <c r="E4571" t="s">
        <v>19</v>
      </c>
      <c r="F4571">
        <v>0.27</v>
      </c>
      <c r="G4571" t="s">
        <v>32</v>
      </c>
      <c r="H4571">
        <v>17.739999999999998</v>
      </c>
      <c r="I4571">
        <v>30</v>
      </c>
      <c r="J4571" t="s">
        <v>46</v>
      </c>
      <c r="K4571">
        <v>150</v>
      </c>
      <c r="L4571" t="s">
        <v>64</v>
      </c>
      <c r="M4571">
        <v>2015</v>
      </c>
      <c r="N4571" t="s">
        <v>35</v>
      </c>
      <c r="O4571">
        <v>4.8</v>
      </c>
      <c r="P4571">
        <v>3</v>
      </c>
      <c r="Q4571" t="s">
        <v>24</v>
      </c>
      <c r="R4571">
        <v>40</v>
      </c>
      <c r="S4571">
        <f t="shared" si="213"/>
        <v>1200</v>
      </c>
      <c r="T4571">
        <f t="shared" si="214"/>
        <v>324</v>
      </c>
      <c r="U4571" s="2">
        <f t="shared" si="215"/>
        <v>0.1</v>
      </c>
      <c r="V4571" t="str" cm="1">
        <f t="array" ref="V4571">_xlfn.IFS(H4571&lt;5,"Urban",H4571&lt;=12,"Sub-Urban",H4571&gt;12,"Out Of City")</f>
        <v>Out Of City</v>
      </c>
      <c r="W4571" t="str" cm="1">
        <f t="array" ref="W4571">_xlfn.IFS(
    L4571="CCS", "CCS",
    L4571="Type 2", "Type 2",
    L4571="CHAdeMO", "CHAdeMO",
    L4571="Tesla", "Tesla",
    L4571="CCS, Type 2", "CCS, Type 2",
    L4571="Type 2, CCS", "CCS, Type 2",
    L4571="CHAdeMO, Type 2", "CHAdeMO, Type 2",
    L4571="Type 2, CHAdeMO", "CHAdeMO, Type 2",
    L4571="CCS, Tesla", "CCS, Tesla",
    L4571="Tesla, CCS", "CCS, Tesla",
    L4571="Tesla, Type 2", "Tesla, Type 2",
    L4571="Type 2, Tesla", "Tesla, Type 2",
    L4571="CCS, CHAdeMO", "CCS, CHAdeMO",
    L4571="CHAdeMO, CCS", "CCS, CHAdeMO",
    L4571="CHAdeMO, Tesla", "CHAdeMO, Tesla",
    L4571="Tesla, CHAdeMO", "CHAdeMO, Tesla"
)</f>
        <v>CCS, CHAdeMO</v>
      </c>
    </row>
    <row r="4572" spans="1:23" x14ac:dyDescent="0.25">
      <c r="A4572" t="s">
        <v>9136</v>
      </c>
      <c r="B4572">
        <v>-69.429250999999994</v>
      </c>
      <c r="C4572">
        <v>-1.035228</v>
      </c>
      <c r="D4572" t="s">
        <v>9137</v>
      </c>
      <c r="E4572" t="s">
        <v>27</v>
      </c>
      <c r="F4572">
        <v>0.14000000000000001</v>
      </c>
      <c r="G4572" t="s">
        <v>32</v>
      </c>
      <c r="H4572">
        <v>5.62</v>
      </c>
      <c r="I4572">
        <v>60</v>
      </c>
      <c r="J4572" t="s">
        <v>46</v>
      </c>
      <c r="K4572">
        <v>22</v>
      </c>
      <c r="L4572" t="s">
        <v>77</v>
      </c>
      <c r="M4572">
        <v>2013</v>
      </c>
      <c r="N4572" t="s">
        <v>23</v>
      </c>
      <c r="O4572">
        <v>4.4000000000000004</v>
      </c>
      <c r="P4572">
        <v>6</v>
      </c>
      <c r="Q4572" t="s">
        <v>48</v>
      </c>
      <c r="R4572">
        <v>52</v>
      </c>
      <c r="S4572">
        <f t="shared" si="213"/>
        <v>3120</v>
      </c>
      <c r="T4572">
        <f t="shared" si="214"/>
        <v>436.80000000000007</v>
      </c>
      <c r="U4572" s="2">
        <f t="shared" si="215"/>
        <v>0.1</v>
      </c>
      <c r="V4572" t="str" cm="1">
        <f t="array" ref="V4572">_xlfn.IFS(H4572&lt;5,"Urban",H4572&lt;=12,"Sub-Urban",H4572&gt;12,"Out Of City")</f>
        <v>Sub-Urban</v>
      </c>
      <c r="W4572" t="str" cm="1">
        <f t="array" ref="W4572">_xlfn.IFS(
    L4572="CCS", "CCS",
    L4572="Type 2", "Type 2",
    L4572="CHAdeMO", "CHAdeMO",
    L4572="Tesla", "Tesla",
    L4572="CCS, Type 2", "CCS, Type 2",
    L4572="Type 2, CCS", "CCS, Type 2",
    L4572="CHAdeMO, Type 2", "CHAdeMO, Type 2",
    L4572="Type 2, CHAdeMO", "CHAdeMO, Type 2",
    L4572="CCS, Tesla", "CCS, Tesla",
    L4572="Tesla, CCS", "CCS, Tesla",
    L4572="Tesla, Type 2", "Tesla, Type 2",
    L4572="Type 2, Tesla", "Tesla, Type 2",
    L4572="CCS, CHAdeMO", "CCS, CHAdeMO",
    L4572="CHAdeMO, CCS", "CCS, CHAdeMO",
    L4572="CHAdeMO, Tesla", "CHAdeMO, Tesla",
    L4572="Tesla, CHAdeMO", "CHAdeMO, Tesla"
)</f>
        <v>CHAdeMO</v>
      </c>
    </row>
    <row r="4573" spans="1:23" x14ac:dyDescent="0.25">
      <c r="A4573" t="s">
        <v>9138</v>
      </c>
      <c r="B4573">
        <v>34.065759</v>
      </c>
      <c r="C4573">
        <v>-118.271242</v>
      </c>
      <c r="D4573" t="s">
        <v>9139</v>
      </c>
      <c r="E4573" t="s">
        <v>27</v>
      </c>
      <c r="F4573">
        <v>0.46</v>
      </c>
      <c r="G4573" t="s">
        <v>32</v>
      </c>
      <c r="H4573">
        <v>11.44</v>
      </c>
      <c r="I4573">
        <v>26</v>
      </c>
      <c r="J4573" t="s">
        <v>21</v>
      </c>
      <c r="K4573">
        <v>22</v>
      </c>
      <c r="L4573" t="s">
        <v>43</v>
      </c>
      <c r="M4573">
        <v>2023</v>
      </c>
      <c r="N4573" t="s">
        <v>23</v>
      </c>
      <c r="O4573">
        <v>4.0999999999999996</v>
      </c>
      <c r="P4573">
        <v>10</v>
      </c>
      <c r="Q4573" t="s">
        <v>48</v>
      </c>
      <c r="R4573">
        <v>51</v>
      </c>
      <c r="S4573">
        <f t="shared" si="213"/>
        <v>1326</v>
      </c>
      <c r="T4573">
        <f t="shared" si="214"/>
        <v>609.96</v>
      </c>
      <c r="U4573" s="2">
        <f t="shared" si="215"/>
        <v>0.38461538461538464</v>
      </c>
      <c r="V4573" t="str" cm="1">
        <f t="array" ref="V4573">_xlfn.IFS(H4573&lt;5,"Urban",H4573&lt;=12,"Sub-Urban",H4573&gt;12,"Out Of City")</f>
        <v>Sub-Urban</v>
      </c>
      <c r="W4573" t="str" cm="1">
        <f t="array" ref="W4573">_xlfn.IFS(
    L4573="CCS", "CCS",
    L4573="Type 2", "Type 2",
    L4573="CHAdeMO", "CHAdeMO",
    L4573="Tesla", "Tesla",
    L4573="CCS, Type 2", "CCS, Type 2",
    L4573="Type 2, CCS", "CCS, Type 2",
    L4573="CHAdeMO, Type 2", "CHAdeMO, Type 2",
    L4573="Type 2, CHAdeMO", "CHAdeMO, Type 2",
    L4573="CCS, Tesla", "CCS, Tesla",
    L4573="Tesla, CCS", "CCS, Tesla",
    L4573="Tesla, Type 2", "Tesla, Type 2",
    L4573="Type 2, Tesla", "Tesla, Type 2",
    L4573="CCS, CHAdeMO", "CCS, CHAdeMO",
    L4573="CHAdeMO, CCS", "CCS, CHAdeMO",
    L4573="CHAdeMO, Tesla", "CHAdeMO, Tesla",
    L4573="Tesla, CHAdeMO", "CHAdeMO, Tesla"
)</f>
        <v>CCS</v>
      </c>
    </row>
    <row r="4574" spans="1:23" x14ac:dyDescent="0.25">
      <c r="A4574" t="s">
        <v>9140</v>
      </c>
      <c r="B4574">
        <v>-23.634004000000001</v>
      </c>
      <c r="C4574">
        <v>-46.559195000000003</v>
      </c>
      <c r="D4574" t="s">
        <v>9141</v>
      </c>
      <c r="E4574" t="s">
        <v>19</v>
      </c>
      <c r="F4574">
        <v>0.23</v>
      </c>
      <c r="G4574" s="1" t="s">
        <v>9985</v>
      </c>
      <c r="H4574">
        <v>6.89</v>
      </c>
      <c r="I4574">
        <v>94</v>
      </c>
      <c r="J4574" t="s">
        <v>47</v>
      </c>
      <c r="K4574">
        <v>22</v>
      </c>
      <c r="L4574" t="s">
        <v>104</v>
      </c>
      <c r="M4574">
        <v>2013</v>
      </c>
      <c r="N4574" t="s">
        <v>23</v>
      </c>
      <c r="O4574">
        <v>3.4</v>
      </c>
      <c r="P4574">
        <v>1</v>
      </c>
      <c r="Q4574" t="s">
        <v>24</v>
      </c>
      <c r="R4574">
        <v>20</v>
      </c>
      <c r="S4574">
        <f t="shared" si="213"/>
        <v>1880</v>
      </c>
      <c r="T4574">
        <f t="shared" si="214"/>
        <v>432.40000000000003</v>
      </c>
      <c r="U4574" s="2">
        <f t="shared" si="215"/>
        <v>1.0638297872340425E-2</v>
      </c>
      <c r="V4574" t="str" cm="1">
        <f t="array" ref="V4574">_xlfn.IFS(H4574&lt;5,"Urban",H4574&lt;=12,"Sub-Urban",H4574&gt;12,"Out Of City")</f>
        <v>Sub-Urban</v>
      </c>
      <c r="W4574" t="str" cm="1">
        <f t="array" ref="W4574">_xlfn.IFS(
    L4574="CCS", "CCS",
    L4574="Type 2", "Type 2",
    L4574="CHAdeMO", "CHAdeMO",
    L4574="Tesla", "Tesla",
    L4574="CCS, Type 2", "CCS, Type 2",
    L4574="Type 2, CCS", "CCS, Type 2",
    L4574="CHAdeMO, Type 2", "CHAdeMO, Type 2",
    L4574="Type 2, CHAdeMO", "CHAdeMO, Type 2",
    L4574="CCS, Tesla", "CCS, Tesla",
    L4574="Tesla, CCS", "CCS, Tesla",
    L4574="Tesla, Type 2", "Tesla, Type 2",
    L4574="Type 2, Tesla", "Tesla, Type 2",
    L4574="CCS, CHAdeMO", "CCS, CHAdeMO",
    L4574="CHAdeMO, CCS", "CCS, CHAdeMO",
    L4574="CHAdeMO, Tesla", "CHAdeMO, Tesla",
    L4574="Tesla, CHAdeMO", "CHAdeMO, Tesla"
)</f>
        <v>CHAdeMO, Type 2</v>
      </c>
    </row>
    <row r="4575" spans="1:23" x14ac:dyDescent="0.25">
      <c r="A4575" t="s">
        <v>9142</v>
      </c>
      <c r="B4575">
        <v>34.071013000000001</v>
      </c>
      <c r="C4575">
        <v>-118.26213799999999</v>
      </c>
      <c r="D4575" t="s">
        <v>9143</v>
      </c>
      <c r="E4575" t="s">
        <v>27</v>
      </c>
      <c r="F4575">
        <v>0.37</v>
      </c>
      <c r="G4575" s="1" t="s">
        <v>9985</v>
      </c>
      <c r="H4575">
        <v>1.87</v>
      </c>
      <c r="I4575">
        <v>70</v>
      </c>
      <c r="J4575" t="s">
        <v>39</v>
      </c>
      <c r="K4575">
        <v>350</v>
      </c>
      <c r="L4575" t="s">
        <v>118</v>
      </c>
      <c r="M4575">
        <v>2020</v>
      </c>
      <c r="N4575" t="s">
        <v>35</v>
      </c>
      <c r="O4575">
        <v>3.9</v>
      </c>
      <c r="P4575">
        <v>3</v>
      </c>
      <c r="Q4575" t="s">
        <v>24</v>
      </c>
      <c r="R4575">
        <v>49</v>
      </c>
      <c r="S4575">
        <f t="shared" si="213"/>
        <v>3430</v>
      </c>
      <c r="T4575">
        <f t="shared" si="214"/>
        <v>1269.0999999999999</v>
      </c>
      <c r="U4575" s="2">
        <f t="shared" si="215"/>
        <v>4.2857142857142858E-2</v>
      </c>
      <c r="V4575" t="str" cm="1">
        <f t="array" ref="V4575">_xlfn.IFS(H4575&lt;5,"Urban",H4575&lt;=12,"Sub-Urban",H4575&gt;12,"Out Of City")</f>
        <v>Urban</v>
      </c>
      <c r="W4575" t="str" cm="1">
        <f t="array" ref="W4575">_xlfn.IFS(
    L4575="CCS", "CCS",
    L4575="Type 2", "Type 2",
    L4575="CHAdeMO", "CHAdeMO",
    L4575="Tesla", "Tesla",
    L4575="CCS, Type 2", "CCS, Type 2",
    L4575="Type 2, CCS", "CCS, Type 2",
    L4575="CHAdeMO, Type 2", "CHAdeMO, Type 2",
    L4575="Type 2, CHAdeMO", "CHAdeMO, Type 2",
    L4575="CCS, Tesla", "CCS, Tesla",
    L4575="Tesla, CCS", "CCS, Tesla",
    L4575="Tesla, Type 2", "Tesla, Type 2",
    L4575="Type 2, Tesla", "Tesla, Type 2",
    L4575="CCS, CHAdeMO", "CCS, CHAdeMO",
    L4575="CHAdeMO, CCS", "CCS, CHAdeMO",
    L4575="CHAdeMO, Tesla", "CHAdeMO, Tesla",
    L4575="Tesla, CHAdeMO", "CHAdeMO, Tesla"
)</f>
        <v>Tesla, Type 2</v>
      </c>
    </row>
    <row r="4576" spans="1:23" x14ac:dyDescent="0.25">
      <c r="A4576" t="s">
        <v>9144</v>
      </c>
      <c r="B4576">
        <v>18.924759999999999</v>
      </c>
      <c r="C4576">
        <v>72.841821999999993</v>
      </c>
      <c r="D4576" t="s">
        <v>9145</v>
      </c>
      <c r="E4576" t="s">
        <v>27</v>
      </c>
      <c r="F4576">
        <v>0.2</v>
      </c>
      <c r="G4576" t="s">
        <v>20</v>
      </c>
      <c r="H4576">
        <v>18.04</v>
      </c>
      <c r="I4576">
        <v>90</v>
      </c>
      <c r="J4576" t="s">
        <v>21</v>
      </c>
      <c r="K4576">
        <v>150</v>
      </c>
      <c r="L4576" t="s">
        <v>43</v>
      </c>
      <c r="M4576">
        <v>2016</v>
      </c>
      <c r="N4576" t="s">
        <v>35</v>
      </c>
      <c r="O4576">
        <v>4.9000000000000004</v>
      </c>
      <c r="P4576">
        <v>2</v>
      </c>
      <c r="Q4576" t="s">
        <v>29</v>
      </c>
      <c r="R4576">
        <v>55</v>
      </c>
      <c r="S4576">
        <f t="shared" si="213"/>
        <v>4950</v>
      </c>
      <c r="T4576">
        <f t="shared" si="214"/>
        <v>990</v>
      </c>
      <c r="U4576" s="2">
        <f t="shared" si="215"/>
        <v>2.2222222222222223E-2</v>
      </c>
      <c r="V4576" t="str" cm="1">
        <f t="array" ref="V4576">_xlfn.IFS(H4576&lt;5,"Urban",H4576&lt;=12,"Sub-Urban",H4576&gt;12,"Out Of City")</f>
        <v>Out Of City</v>
      </c>
      <c r="W4576" t="str" cm="1">
        <f t="array" ref="W4576">_xlfn.IFS(
    L4576="CCS", "CCS",
    L4576="Type 2", "Type 2",
    L4576="CHAdeMO", "CHAdeMO",
    L4576="Tesla", "Tesla",
    L4576="CCS, Type 2", "CCS, Type 2",
    L4576="Type 2, CCS", "CCS, Type 2",
    L4576="CHAdeMO, Type 2", "CHAdeMO, Type 2",
    L4576="Type 2, CHAdeMO", "CHAdeMO, Type 2",
    L4576="CCS, Tesla", "CCS, Tesla",
    L4576="Tesla, CCS", "CCS, Tesla",
    L4576="Tesla, Type 2", "Tesla, Type 2",
    L4576="Type 2, Tesla", "Tesla, Type 2",
    L4576="CCS, CHAdeMO", "CCS, CHAdeMO",
    L4576="CHAdeMO, CCS", "CCS, CHAdeMO",
    L4576="CHAdeMO, Tesla", "CHAdeMO, Tesla",
    L4576="Tesla, CHAdeMO", "CHAdeMO, Tesla"
)</f>
        <v>CCS</v>
      </c>
    </row>
    <row r="4577" spans="1:23" x14ac:dyDescent="0.25">
      <c r="A4577" t="s">
        <v>9146</v>
      </c>
      <c r="B4577">
        <v>52.599800000000002</v>
      </c>
      <c r="C4577">
        <v>13.348004</v>
      </c>
      <c r="D4577" t="s">
        <v>9147</v>
      </c>
      <c r="E4577" t="s">
        <v>38</v>
      </c>
      <c r="F4577">
        <v>0.26</v>
      </c>
      <c r="G4577" s="1" t="s">
        <v>9985</v>
      </c>
      <c r="H4577">
        <v>7.96</v>
      </c>
      <c r="I4577">
        <v>27</v>
      </c>
      <c r="J4577" t="s">
        <v>47</v>
      </c>
      <c r="K4577">
        <v>150</v>
      </c>
      <c r="L4577" t="s">
        <v>80</v>
      </c>
      <c r="M4577">
        <v>2016</v>
      </c>
      <c r="N4577" t="s">
        <v>23</v>
      </c>
      <c r="O4577">
        <v>4.3</v>
      </c>
      <c r="P4577">
        <v>4</v>
      </c>
      <c r="Q4577" t="s">
        <v>29</v>
      </c>
      <c r="R4577">
        <v>16</v>
      </c>
      <c r="S4577">
        <f t="shared" si="213"/>
        <v>432</v>
      </c>
      <c r="T4577">
        <f t="shared" si="214"/>
        <v>112.32000000000001</v>
      </c>
      <c r="U4577" s="2">
        <f t="shared" si="215"/>
        <v>0.14814814814814814</v>
      </c>
      <c r="V4577" t="str" cm="1">
        <f t="array" ref="V4577">_xlfn.IFS(H4577&lt;5,"Urban",H4577&lt;=12,"Sub-Urban",H4577&gt;12,"Out Of City")</f>
        <v>Sub-Urban</v>
      </c>
      <c r="W4577" t="str" cm="1">
        <f t="array" ref="W4577">_xlfn.IFS(
    L4577="CCS", "CCS",
    L4577="Type 2", "Type 2",
    L4577="CHAdeMO", "CHAdeMO",
    L4577="Tesla", "Tesla",
    L4577="CCS, Type 2", "CCS, Type 2",
    L4577="Type 2, CCS", "CCS, Type 2",
    L4577="CHAdeMO, Type 2", "CHAdeMO, Type 2",
    L4577="Type 2, CHAdeMO", "CHAdeMO, Type 2",
    L4577="CCS, Tesla", "CCS, Tesla",
    L4577="Tesla, CCS", "CCS, Tesla",
    L4577="Tesla, Type 2", "Tesla, Type 2",
    L4577="Type 2, Tesla", "Tesla, Type 2",
    L4577="CCS, CHAdeMO", "CCS, CHAdeMO",
    L4577="CHAdeMO, CCS", "CCS, CHAdeMO",
    L4577="CHAdeMO, Tesla", "CHAdeMO, Tesla",
    L4577="Tesla, CHAdeMO", "CHAdeMO, Tesla"
)</f>
        <v>CHAdeMO, Type 2</v>
      </c>
    </row>
    <row r="4578" spans="1:23" x14ac:dyDescent="0.25">
      <c r="A4578" t="s">
        <v>9148</v>
      </c>
      <c r="B4578">
        <v>34.102713000000001</v>
      </c>
      <c r="C4578">
        <v>-118.294704</v>
      </c>
      <c r="D4578" t="s">
        <v>9149</v>
      </c>
      <c r="E4578" t="s">
        <v>38</v>
      </c>
      <c r="F4578">
        <v>0.12</v>
      </c>
      <c r="G4578" s="1" t="s">
        <v>9985</v>
      </c>
      <c r="H4578">
        <v>9.33</v>
      </c>
      <c r="I4578">
        <v>84</v>
      </c>
      <c r="J4578" t="s">
        <v>47</v>
      </c>
      <c r="K4578">
        <v>50</v>
      </c>
      <c r="L4578" t="s">
        <v>118</v>
      </c>
      <c r="M4578">
        <v>2016</v>
      </c>
      <c r="N4578" t="s">
        <v>35</v>
      </c>
      <c r="O4578">
        <v>4.5</v>
      </c>
      <c r="P4578">
        <v>10</v>
      </c>
      <c r="Q4578" t="s">
        <v>24</v>
      </c>
      <c r="R4578">
        <v>15</v>
      </c>
      <c r="S4578">
        <f t="shared" si="213"/>
        <v>1260</v>
      </c>
      <c r="T4578">
        <f t="shared" si="214"/>
        <v>151.19999999999999</v>
      </c>
      <c r="U4578" s="2">
        <f t="shared" si="215"/>
        <v>0.11904761904761904</v>
      </c>
      <c r="V4578" t="str" cm="1">
        <f t="array" ref="V4578">_xlfn.IFS(H4578&lt;5,"Urban",H4578&lt;=12,"Sub-Urban",H4578&gt;12,"Out Of City")</f>
        <v>Sub-Urban</v>
      </c>
      <c r="W4578" t="str" cm="1">
        <f t="array" ref="W4578">_xlfn.IFS(
    L4578="CCS", "CCS",
    L4578="Type 2", "Type 2",
    L4578="CHAdeMO", "CHAdeMO",
    L4578="Tesla", "Tesla",
    L4578="CCS, Type 2", "CCS, Type 2",
    L4578="Type 2, CCS", "CCS, Type 2",
    L4578="CHAdeMO, Type 2", "CHAdeMO, Type 2",
    L4578="Type 2, CHAdeMO", "CHAdeMO, Type 2",
    L4578="CCS, Tesla", "CCS, Tesla",
    L4578="Tesla, CCS", "CCS, Tesla",
    L4578="Tesla, Type 2", "Tesla, Type 2",
    L4578="Type 2, Tesla", "Tesla, Type 2",
    L4578="CCS, CHAdeMO", "CCS, CHAdeMO",
    L4578="CHAdeMO, CCS", "CCS, CHAdeMO",
    L4578="CHAdeMO, Tesla", "CHAdeMO, Tesla",
    L4578="Tesla, CHAdeMO", "CHAdeMO, Tesla"
)</f>
        <v>Tesla, Type 2</v>
      </c>
    </row>
    <row r="4579" spans="1:23" x14ac:dyDescent="0.25">
      <c r="A4579" t="s">
        <v>9150</v>
      </c>
      <c r="B4579">
        <v>-33.836610999999998</v>
      </c>
      <c r="C4579">
        <v>151.24742699999999</v>
      </c>
      <c r="D4579" t="s">
        <v>9151</v>
      </c>
      <c r="E4579" t="s">
        <v>19</v>
      </c>
      <c r="F4579">
        <v>0.26</v>
      </c>
      <c r="G4579" s="1" t="s">
        <v>9985</v>
      </c>
      <c r="H4579">
        <v>19.61</v>
      </c>
      <c r="I4579">
        <v>62</v>
      </c>
      <c r="J4579" t="s">
        <v>46</v>
      </c>
      <c r="K4579">
        <v>150</v>
      </c>
      <c r="L4579" t="s">
        <v>64</v>
      </c>
      <c r="M4579">
        <v>2022</v>
      </c>
      <c r="N4579" t="s">
        <v>35</v>
      </c>
      <c r="O4579">
        <v>4.5</v>
      </c>
      <c r="P4579">
        <v>2</v>
      </c>
      <c r="Q4579" t="s">
        <v>24</v>
      </c>
      <c r="R4579">
        <v>20</v>
      </c>
      <c r="S4579">
        <f t="shared" si="213"/>
        <v>1240</v>
      </c>
      <c r="T4579">
        <f t="shared" si="214"/>
        <v>322.40000000000003</v>
      </c>
      <c r="U4579" s="2">
        <f t="shared" si="215"/>
        <v>3.2258064516129031E-2</v>
      </c>
      <c r="V4579" t="str" cm="1">
        <f t="array" ref="V4579">_xlfn.IFS(H4579&lt;5,"Urban",H4579&lt;=12,"Sub-Urban",H4579&gt;12,"Out Of City")</f>
        <v>Out Of City</v>
      </c>
      <c r="W4579" t="str" cm="1">
        <f t="array" ref="W4579">_xlfn.IFS(
    L4579="CCS", "CCS",
    L4579="Type 2", "Type 2",
    L4579="CHAdeMO", "CHAdeMO",
    L4579="Tesla", "Tesla",
    L4579="CCS, Type 2", "CCS, Type 2",
    L4579="Type 2, CCS", "CCS, Type 2",
    L4579="CHAdeMO, Type 2", "CHAdeMO, Type 2",
    L4579="Type 2, CHAdeMO", "CHAdeMO, Type 2",
    L4579="CCS, Tesla", "CCS, Tesla",
    L4579="Tesla, CCS", "CCS, Tesla",
    L4579="Tesla, Type 2", "Tesla, Type 2",
    L4579="Type 2, Tesla", "Tesla, Type 2",
    L4579="CCS, CHAdeMO", "CCS, CHAdeMO",
    L4579="CHAdeMO, CCS", "CCS, CHAdeMO",
    L4579="CHAdeMO, Tesla", "CHAdeMO, Tesla",
    L4579="Tesla, CHAdeMO", "CHAdeMO, Tesla"
)</f>
        <v>CCS, CHAdeMO</v>
      </c>
    </row>
    <row r="4580" spans="1:23" x14ac:dyDescent="0.25">
      <c r="A4580" t="s">
        <v>9152</v>
      </c>
      <c r="B4580">
        <v>-33.813392</v>
      </c>
      <c r="C4580">
        <v>18.579167999999999</v>
      </c>
      <c r="D4580" t="s">
        <v>9153</v>
      </c>
      <c r="E4580" t="s">
        <v>27</v>
      </c>
      <c r="F4580">
        <v>0.36</v>
      </c>
      <c r="G4580" t="s">
        <v>32</v>
      </c>
      <c r="H4580">
        <v>12.13</v>
      </c>
      <c r="I4580">
        <v>67</v>
      </c>
      <c r="J4580" t="s">
        <v>21</v>
      </c>
      <c r="K4580">
        <v>22</v>
      </c>
      <c r="L4580" t="s">
        <v>64</v>
      </c>
      <c r="M4580">
        <v>2015</v>
      </c>
      <c r="N4580" t="s">
        <v>23</v>
      </c>
      <c r="O4580">
        <v>4.7</v>
      </c>
      <c r="P4580">
        <v>2</v>
      </c>
      <c r="Q4580" t="s">
        <v>48</v>
      </c>
      <c r="R4580">
        <v>48</v>
      </c>
      <c r="S4580">
        <f t="shared" si="213"/>
        <v>3216</v>
      </c>
      <c r="T4580">
        <f t="shared" si="214"/>
        <v>1157.76</v>
      </c>
      <c r="U4580" s="2">
        <f t="shared" si="215"/>
        <v>2.9850746268656716E-2</v>
      </c>
      <c r="V4580" t="str" cm="1">
        <f t="array" ref="V4580">_xlfn.IFS(H4580&lt;5,"Urban",H4580&lt;=12,"Sub-Urban",H4580&gt;12,"Out Of City")</f>
        <v>Out Of City</v>
      </c>
      <c r="W4580" t="str" cm="1">
        <f t="array" ref="W4580">_xlfn.IFS(
    L4580="CCS", "CCS",
    L4580="Type 2", "Type 2",
    L4580="CHAdeMO", "CHAdeMO",
    L4580="Tesla", "Tesla",
    L4580="CCS, Type 2", "CCS, Type 2",
    L4580="Type 2, CCS", "CCS, Type 2",
    L4580="CHAdeMO, Type 2", "CHAdeMO, Type 2",
    L4580="Type 2, CHAdeMO", "CHAdeMO, Type 2",
    L4580="CCS, Tesla", "CCS, Tesla",
    L4580="Tesla, CCS", "CCS, Tesla",
    L4580="Tesla, Type 2", "Tesla, Type 2",
    L4580="Type 2, Tesla", "Tesla, Type 2",
    L4580="CCS, CHAdeMO", "CCS, CHAdeMO",
    L4580="CHAdeMO, CCS", "CCS, CHAdeMO",
    L4580="CHAdeMO, Tesla", "CHAdeMO, Tesla",
    L4580="Tesla, CHAdeMO", "CHAdeMO, Tesla"
)</f>
        <v>CCS, CHAdeMO</v>
      </c>
    </row>
    <row r="4581" spans="1:23" x14ac:dyDescent="0.25">
      <c r="A4581" t="s">
        <v>9154</v>
      </c>
      <c r="B4581">
        <v>34.086139000000003</v>
      </c>
      <c r="C4581">
        <v>-118.343587</v>
      </c>
      <c r="D4581" t="s">
        <v>9155</v>
      </c>
      <c r="E4581" t="s">
        <v>38</v>
      </c>
      <c r="F4581">
        <v>0.17</v>
      </c>
      <c r="G4581" s="1" t="s">
        <v>9985</v>
      </c>
      <c r="H4581">
        <v>16.29</v>
      </c>
      <c r="I4581">
        <v>35</v>
      </c>
      <c r="J4581" t="s">
        <v>46</v>
      </c>
      <c r="K4581">
        <v>50</v>
      </c>
      <c r="L4581" t="s">
        <v>77</v>
      </c>
      <c r="M4581">
        <v>2012</v>
      </c>
      <c r="N4581" t="s">
        <v>23</v>
      </c>
      <c r="O4581">
        <v>3.3</v>
      </c>
      <c r="P4581">
        <v>10</v>
      </c>
      <c r="Q4581" t="s">
        <v>29</v>
      </c>
      <c r="R4581">
        <v>17</v>
      </c>
      <c r="S4581">
        <f t="shared" si="213"/>
        <v>595</v>
      </c>
      <c r="T4581">
        <f t="shared" si="214"/>
        <v>101.15</v>
      </c>
      <c r="U4581" s="2">
        <f t="shared" si="215"/>
        <v>0.2857142857142857</v>
      </c>
      <c r="V4581" t="str" cm="1">
        <f t="array" ref="V4581">_xlfn.IFS(H4581&lt;5,"Urban",H4581&lt;=12,"Sub-Urban",H4581&gt;12,"Out Of City")</f>
        <v>Out Of City</v>
      </c>
      <c r="W4581" t="str" cm="1">
        <f t="array" ref="W4581">_xlfn.IFS(
    L4581="CCS", "CCS",
    L4581="Type 2", "Type 2",
    L4581="CHAdeMO", "CHAdeMO",
    L4581="Tesla", "Tesla",
    L4581="CCS, Type 2", "CCS, Type 2",
    L4581="Type 2, CCS", "CCS, Type 2",
    L4581="CHAdeMO, Type 2", "CHAdeMO, Type 2",
    L4581="Type 2, CHAdeMO", "CHAdeMO, Type 2",
    L4581="CCS, Tesla", "CCS, Tesla",
    L4581="Tesla, CCS", "CCS, Tesla",
    L4581="Tesla, Type 2", "Tesla, Type 2",
    L4581="Type 2, Tesla", "Tesla, Type 2",
    L4581="CCS, CHAdeMO", "CCS, CHAdeMO",
    L4581="CHAdeMO, CCS", "CCS, CHAdeMO",
    L4581="CHAdeMO, Tesla", "CHAdeMO, Tesla",
    L4581="Tesla, CHAdeMO", "CHAdeMO, Tesla"
)</f>
        <v>CHAdeMO</v>
      </c>
    </row>
    <row r="4582" spans="1:23" x14ac:dyDescent="0.25">
      <c r="A4582" t="s">
        <v>9156</v>
      </c>
      <c r="B4582">
        <v>89.464534</v>
      </c>
      <c r="C4582">
        <v>-133.778727</v>
      </c>
      <c r="D4582" t="s">
        <v>9157</v>
      </c>
      <c r="E4582" t="s">
        <v>27</v>
      </c>
      <c r="F4582">
        <v>0.17</v>
      </c>
      <c r="G4582" t="s">
        <v>20</v>
      </c>
      <c r="H4582">
        <v>12.35</v>
      </c>
      <c r="I4582">
        <v>40</v>
      </c>
      <c r="J4582" t="s">
        <v>33</v>
      </c>
      <c r="K4582">
        <v>350</v>
      </c>
      <c r="L4582" t="s">
        <v>47</v>
      </c>
      <c r="M4582">
        <v>2022</v>
      </c>
      <c r="N4582" t="s">
        <v>23</v>
      </c>
      <c r="O4582">
        <v>3.7</v>
      </c>
      <c r="P4582">
        <v>10</v>
      </c>
      <c r="Q4582" t="s">
        <v>48</v>
      </c>
      <c r="R4582">
        <v>57</v>
      </c>
      <c r="S4582">
        <f t="shared" si="213"/>
        <v>2280</v>
      </c>
      <c r="T4582">
        <f t="shared" si="214"/>
        <v>387.6</v>
      </c>
      <c r="U4582" s="2">
        <f t="shared" si="215"/>
        <v>0.25</v>
      </c>
      <c r="V4582" t="str" cm="1">
        <f t="array" ref="V4582">_xlfn.IFS(H4582&lt;5,"Urban",H4582&lt;=12,"Sub-Urban",H4582&gt;12,"Out Of City")</f>
        <v>Out Of City</v>
      </c>
      <c r="W4582" t="str" cm="1">
        <f t="array" ref="W4582">_xlfn.IFS(
    L4582="CCS", "CCS",
    L4582="Type 2", "Type 2",
    L4582="CHAdeMO", "CHAdeMO",
    L4582="Tesla", "Tesla",
    L4582="CCS, Type 2", "CCS, Type 2",
    L4582="Type 2, CCS", "CCS, Type 2",
    L4582="CHAdeMO, Type 2", "CHAdeMO, Type 2",
    L4582="Type 2, CHAdeMO", "CHAdeMO, Type 2",
    L4582="CCS, Tesla", "CCS, Tesla",
    L4582="Tesla, CCS", "CCS, Tesla",
    L4582="Tesla, Type 2", "Tesla, Type 2",
    L4582="Type 2, Tesla", "Tesla, Type 2",
    L4582="CCS, CHAdeMO", "CCS, CHAdeMO",
    L4582="CHAdeMO, CCS", "CCS, CHAdeMO",
    L4582="CHAdeMO, Tesla", "CHAdeMO, Tesla",
    L4582="Tesla, CHAdeMO", "CHAdeMO, Tesla"
)</f>
        <v>Tesla</v>
      </c>
    </row>
    <row r="4583" spans="1:23" x14ac:dyDescent="0.25">
      <c r="A4583" t="s">
        <v>9158</v>
      </c>
      <c r="B4583">
        <v>19.007379</v>
      </c>
      <c r="C4583">
        <v>72.826710000000006</v>
      </c>
      <c r="D4583" t="s">
        <v>9159</v>
      </c>
      <c r="E4583" t="s">
        <v>38</v>
      </c>
      <c r="F4583">
        <v>0.39</v>
      </c>
      <c r="G4583" t="s">
        <v>32</v>
      </c>
      <c r="H4583">
        <v>17.72</v>
      </c>
      <c r="I4583">
        <v>75</v>
      </c>
      <c r="J4583" t="s">
        <v>47</v>
      </c>
      <c r="K4583">
        <v>350</v>
      </c>
      <c r="L4583" t="s">
        <v>43</v>
      </c>
      <c r="M4583">
        <v>2023</v>
      </c>
      <c r="N4583" t="s">
        <v>35</v>
      </c>
      <c r="O4583">
        <v>4.8</v>
      </c>
      <c r="P4583">
        <v>1</v>
      </c>
      <c r="Q4583" t="s">
        <v>24</v>
      </c>
      <c r="R4583">
        <v>12</v>
      </c>
      <c r="S4583">
        <f t="shared" si="213"/>
        <v>900</v>
      </c>
      <c r="T4583">
        <f t="shared" si="214"/>
        <v>351</v>
      </c>
      <c r="U4583" s="2">
        <f t="shared" si="215"/>
        <v>1.3333333333333334E-2</v>
      </c>
      <c r="V4583" t="str" cm="1">
        <f t="array" ref="V4583">_xlfn.IFS(H4583&lt;5,"Urban",H4583&lt;=12,"Sub-Urban",H4583&gt;12,"Out Of City")</f>
        <v>Out Of City</v>
      </c>
      <c r="W4583" t="str" cm="1">
        <f t="array" ref="W4583">_xlfn.IFS(
    L4583="CCS", "CCS",
    L4583="Type 2", "Type 2",
    L4583="CHAdeMO", "CHAdeMO",
    L4583="Tesla", "Tesla",
    L4583="CCS, Type 2", "CCS, Type 2",
    L4583="Type 2, CCS", "CCS, Type 2",
    L4583="CHAdeMO, Type 2", "CHAdeMO, Type 2",
    L4583="Type 2, CHAdeMO", "CHAdeMO, Type 2",
    L4583="CCS, Tesla", "CCS, Tesla",
    L4583="Tesla, CCS", "CCS, Tesla",
    L4583="Tesla, Type 2", "Tesla, Type 2",
    L4583="Type 2, Tesla", "Tesla, Type 2",
    L4583="CCS, CHAdeMO", "CCS, CHAdeMO",
    L4583="CHAdeMO, CCS", "CCS, CHAdeMO",
    L4583="CHAdeMO, Tesla", "CHAdeMO, Tesla",
    L4583="Tesla, CHAdeMO", "CHAdeMO, Tesla"
)</f>
        <v>CCS</v>
      </c>
    </row>
    <row r="4584" spans="1:23" x14ac:dyDescent="0.25">
      <c r="A4584" t="s">
        <v>9160</v>
      </c>
      <c r="B4584">
        <v>37.842695999999997</v>
      </c>
      <c r="C4584">
        <v>-122.343098</v>
      </c>
      <c r="D4584" t="s">
        <v>9161</v>
      </c>
      <c r="E4584" t="s">
        <v>27</v>
      </c>
      <c r="F4584">
        <v>0.28000000000000003</v>
      </c>
      <c r="G4584" t="s">
        <v>20</v>
      </c>
      <c r="H4584">
        <v>2.2999999999999998</v>
      </c>
      <c r="I4584">
        <v>71</v>
      </c>
      <c r="J4584" t="s">
        <v>47</v>
      </c>
      <c r="K4584">
        <v>150</v>
      </c>
      <c r="L4584" t="s">
        <v>43</v>
      </c>
      <c r="M4584">
        <v>2021</v>
      </c>
      <c r="N4584" t="s">
        <v>35</v>
      </c>
      <c r="O4584">
        <v>4.5999999999999996</v>
      </c>
      <c r="P4584">
        <v>9</v>
      </c>
      <c r="Q4584" t="s">
        <v>29</v>
      </c>
      <c r="R4584">
        <v>47</v>
      </c>
      <c r="S4584">
        <f t="shared" si="213"/>
        <v>3337</v>
      </c>
      <c r="T4584">
        <f t="shared" si="214"/>
        <v>934.36000000000013</v>
      </c>
      <c r="U4584" s="2">
        <f t="shared" si="215"/>
        <v>0.12676056338028169</v>
      </c>
      <c r="V4584" t="str" cm="1">
        <f t="array" ref="V4584">_xlfn.IFS(H4584&lt;5,"Urban",H4584&lt;=12,"Sub-Urban",H4584&gt;12,"Out Of City")</f>
        <v>Urban</v>
      </c>
      <c r="W4584" t="str" cm="1">
        <f t="array" ref="W4584">_xlfn.IFS(
    L4584="CCS", "CCS",
    L4584="Type 2", "Type 2",
    L4584="CHAdeMO", "CHAdeMO",
    L4584="Tesla", "Tesla",
    L4584="CCS, Type 2", "CCS, Type 2",
    L4584="Type 2, CCS", "CCS, Type 2",
    L4584="CHAdeMO, Type 2", "CHAdeMO, Type 2",
    L4584="Type 2, CHAdeMO", "CHAdeMO, Type 2",
    L4584="CCS, Tesla", "CCS, Tesla",
    L4584="Tesla, CCS", "CCS, Tesla",
    L4584="Tesla, Type 2", "Tesla, Type 2",
    L4584="Type 2, Tesla", "Tesla, Type 2",
    L4584="CCS, CHAdeMO", "CCS, CHAdeMO",
    L4584="CHAdeMO, CCS", "CCS, CHAdeMO",
    L4584="CHAdeMO, Tesla", "CHAdeMO, Tesla",
    L4584="Tesla, CHAdeMO", "CHAdeMO, Tesla"
)</f>
        <v>CCS</v>
      </c>
    </row>
    <row r="4585" spans="1:23" x14ac:dyDescent="0.25">
      <c r="A4585" t="s">
        <v>9162</v>
      </c>
      <c r="B4585">
        <v>-33.842643000000002</v>
      </c>
      <c r="C4585">
        <v>18.433423999999999</v>
      </c>
      <c r="D4585" t="s">
        <v>9163</v>
      </c>
      <c r="E4585" t="s">
        <v>19</v>
      </c>
      <c r="F4585">
        <v>0.31</v>
      </c>
      <c r="G4585" t="s">
        <v>32</v>
      </c>
      <c r="H4585">
        <v>8.4600000000000009</v>
      </c>
      <c r="I4585">
        <v>48</v>
      </c>
      <c r="J4585" t="s">
        <v>33</v>
      </c>
      <c r="K4585">
        <v>150</v>
      </c>
      <c r="L4585" t="s">
        <v>43</v>
      </c>
      <c r="M4585">
        <v>2021</v>
      </c>
      <c r="N4585" t="s">
        <v>35</v>
      </c>
      <c r="O4585">
        <v>3.6</v>
      </c>
      <c r="P4585">
        <v>8</v>
      </c>
      <c r="Q4585" t="s">
        <v>29</v>
      </c>
      <c r="R4585">
        <v>24</v>
      </c>
      <c r="S4585">
        <f t="shared" si="213"/>
        <v>1152</v>
      </c>
      <c r="T4585">
        <f t="shared" si="214"/>
        <v>357.12</v>
      </c>
      <c r="U4585" s="2">
        <f t="shared" si="215"/>
        <v>0.16666666666666666</v>
      </c>
      <c r="V4585" t="str" cm="1">
        <f t="array" ref="V4585">_xlfn.IFS(H4585&lt;5,"Urban",H4585&lt;=12,"Sub-Urban",H4585&gt;12,"Out Of City")</f>
        <v>Sub-Urban</v>
      </c>
      <c r="W4585" t="str" cm="1">
        <f t="array" ref="W4585">_xlfn.IFS(
    L4585="CCS", "CCS",
    L4585="Type 2", "Type 2",
    L4585="CHAdeMO", "CHAdeMO",
    L4585="Tesla", "Tesla",
    L4585="CCS, Type 2", "CCS, Type 2",
    L4585="Type 2, CCS", "CCS, Type 2",
    L4585="CHAdeMO, Type 2", "CHAdeMO, Type 2",
    L4585="Type 2, CHAdeMO", "CHAdeMO, Type 2",
    L4585="CCS, Tesla", "CCS, Tesla",
    L4585="Tesla, CCS", "CCS, Tesla",
    L4585="Tesla, Type 2", "Tesla, Type 2",
    L4585="Type 2, Tesla", "Tesla, Type 2",
    L4585="CCS, CHAdeMO", "CCS, CHAdeMO",
    L4585="CHAdeMO, CCS", "CCS, CHAdeMO",
    L4585="CHAdeMO, Tesla", "CHAdeMO, Tesla",
    L4585="Tesla, CHAdeMO", "CHAdeMO, Tesla"
)</f>
        <v>CCS</v>
      </c>
    </row>
    <row r="4586" spans="1:23" x14ac:dyDescent="0.25">
      <c r="A4586" t="s">
        <v>9164</v>
      </c>
      <c r="B4586">
        <v>34.199997000000003</v>
      </c>
      <c r="C4586">
        <v>-118.21781799999999</v>
      </c>
      <c r="D4586" t="s">
        <v>9165</v>
      </c>
      <c r="E4586" t="s">
        <v>27</v>
      </c>
      <c r="F4586">
        <v>0.31</v>
      </c>
      <c r="G4586" t="s">
        <v>32</v>
      </c>
      <c r="H4586">
        <v>1.71</v>
      </c>
      <c r="I4586">
        <v>77</v>
      </c>
      <c r="J4586" t="s">
        <v>33</v>
      </c>
      <c r="K4586">
        <v>350</v>
      </c>
      <c r="L4586" t="s">
        <v>22</v>
      </c>
      <c r="M4586">
        <v>2010</v>
      </c>
      <c r="N4586" t="s">
        <v>23</v>
      </c>
      <c r="O4586">
        <v>3.8</v>
      </c>
      <c r="P4586">
        <v>5</v>
      </c>
      <c r="Q4586" t="s">
        <v>48</v>
      </c>
      <c r="R4586">
        <v>46</v>
      </c>
      <c r="S4586">
        <f t="shared" si="213"/>
        <v>3542</v>
      </c>
      <c r="T4586">
        <f t="shared" si="214"/>
        <v>1098.02</v>
      </c>
      <c r="U4586" s="2">
        <f t="shared" si="215"/>
        <v>6.4935064935064929E-2</v>
      </c>
      <c r="V4586" t="str" cm="1">
        <f t="array" ref="V4586">_xlfn.IFS(H4586&lt;5,"Urban",H4586&lt;=12,"Sub-Urban",H4586&gt;12,"Out Of City")</f>
        <v>Urban</v>
      </c>
      <c r="W4586" t="str" cm="1">
        <f t="array" ref="W4586">_xlfn.IFS(
    L4586="CCS", "CCS",
    L4586="Type 2", "Type 2",
    L4586="CHAdeMO", "CHAdeMO",
    L4586="Tesla", "Tesla",
    L4586="CCS, Type 2", "CCS, Type 2",
    L4586="Type 2, CCS", "CCS, Type 2",
    L4586="CHAdeMO, Type 2", "CHAdeMO, Type 2",
    L4586="Type 2, CHAdeMO", "CHAdeMO, Type 2",
    L4586="CCS, Tesla", "CCS, Tesla",
    L4586="Tesla, CCS", "CCS, Tesla",
    L4586="Tesla, Type 2", "Tesla, Type 2",
    L4586="Type 2, Tesla", "Tesla, Type 2",
    L4586="CCS, CHAdeMO", "CCS, CHAdeMO",
    L4586="CHAdeMO, CCS", "CCS, CHAdeMO",
    L4586="CHAdeMO, Tesla", "CHAdeMO, Tesla",
    L4586="Tesla, CHAdeMO", "CHAdeMO, Tesla"
)</f>
        <v>CCS, CHAdeMO</v>
      </c>
    </row>
    <row r="4587" spans="1:23" x14ac:dyDescent="0.25">
      <c r="A4587" t="s">
        <v>9166</v>
      </c>
      <c r="B4587">
        <v>-33.826048999999998</v>
      </c>
      <c r="C4587">
        <v>151.30261999999999</v>
      </c>
      <c r="D4587" t="s">
        <v>9167</v>
      </c>
      <c r="E4587" t="s">
        <v>38</v>
      </c>
      <c r="F4587">
        <v>0.3</v>
      </c>
      <c r="G4587" s="1" t="s">
        <v>9985</v>
      </c>
      <c r="H4587">
        <v>12.97</v>
      </c>
      <c r="I4587">
        <v>61</v>
      </c>
      <c r="J4587" t="s">
        <v>39</v>
      </c>
      <c r="K4587">
        <v>150</v>
      </c>
      <c r="L4587" t="s">
        <v>58</v>
      </c>
      <c r="M4587">
        <v>2016</v>
      </c>
      <c r="N4587" t="s">
        <v>35</v>
      </c>
      <c r="O4587">
        <v>4.5</v>
      </c>
      <c r="P4587">
        <v>1</v>
      </c>
      <c r="Q4587" t="s">
        <v>48</v>
      </c>
      <c r="R4587">
        <v>8</v>
      </c>
      <c r="S4587">
        <f t="shared" si="213"/>
        <v>488</v>
      </c>
      <c r="T4587">
        <f t="shared" si="214"/>
        <v>146.4</v>
      </c>
      <c r="U4587" s="2">
        <f t="shared" si="215"/>
        <v>1.6393442622950821E-2</v>
      </c>
      <c r="V4587" t="str" cm="1">
        <f t="array" ref="V4587">_xlfn.IFS(H4587&lt;5,"Urban",H4587&lt;=12,"Sub-Urban",H4587&gt;12,"Out Of City")</f>
        <v>Out Of City</v>
      </c>
      <c r="W4587" t="str" cm="1">
        <f t="array" ref="W4587">_xlfn.IFS(
    L4587="CCS", "CCS",
    L4587="Type 2", "Type 2",
    L4587="CHAdeMO", "CHAdeMO",
    L4587="Tesla", "Tesla",
    L4587="CCS, Type 2", "CCS, Type 2",
    L4587="Type 2, CCS", "CCS, Type 2",
    L4587="CHAdeMO, Type 2", "CHAdeMO, Type 2",
    L4587="Type 2, CHAdeMO", "CHAdeMO, Type 2",
    L4587="CCS, Tesla", "CCS, Tesla",
    L4587="Tesla, CCS", "CCS, Tesla",
    L4587="Tesla, Type 2", "Tesla, Type 2",
    L4587="Type 2, Tesla", "Tesla, Type 2",
    L4587="CCS, CHAdeMO", "CCS, CHAdeMO",
    L4587="CHAdeMO, CCS", "CCS, CHAdeMO",
    L4587="CHAdeMO, Tesla", "CHAdeMO, Tesla",
    L4587="Tesla, CHAdeMO", "CHAdeMO, Tesla"
)</f>
        <v>CCS, Tesla</v>
      </c>
    </row>
    <row r="4588" spans="1:23" x14ac:dyDescent="0.25">
      <c r="A4588" t="s">
        <v>9168</v>
      </c>
      <c r="B4588">
        <v>19.526451999999999</v>
      </c>
      <c r="C4588">
        <v>-99.138300000000001</v>
      </c>
      <c r="D4588" t="s">
        <v>9169</v>
      </c>
      <c r="E4588" t="s">
        <v>27</v>
      </c>
      <c r="F4588">
        <v>0.4</v>
      </c>
      <c r="G4588" s="1" t="s">
        <v>9985</v>
      </c>
      <c r="H4588">
        <v>3.98</v>
      </c>
      <c r="I4588">
        <v>68</v>
      </c>
      <c r="J4588" t="s">
        <v>47</v>
      </c>
      <c r="K4588">
        <v>22</v>
      </c>
      <c r="L4588" t="s">
        <v>47</v>
      </c>
      <c r="M4588">
        <v>2012</v>
      </c>
      <c r="N4588" t="s">
        <v>23</v>
      </c>
      <c r="O4588">
        <v>4.4000000000000004</v>
      </c>
      <c r="P4588">
        <v>5</v>
      </c>
      <c r="Q4588" t="s">
        <v>24</v>
      </c>
      <c r="R4588">
        <v>49</v>
      </c>
      <c r="S4588">
        <f t="shared" si="213"/>
        <v>3332</v>
      </c>
      <c r="T4588">
        <f t="shared" si="214"/>
        <v>1332.8000000000002</v>
      </c>
      <c r="U4588" s="2">
        <f t="shared" si="215"/>
        <v>7.3529411764705885E-2</v>
      </c>
      <c r="V4588" t="str" cm="1">
        <f t="array" ref="V4588">_xlfn.IFS(H4588&lt;5,"Urban",H4588&lt;=12,"Sub-Urban",H4588&gt;12,"Out Of City")</f>
        <v>Urban</v>
      </c>
      <c r="W4588" t="str" cm="1">
        <f t="array" ref="W4588">_xlfn.IFS(
    L4588="CCS", "CCS",
    L4588="Type 2", "Type 2",
    L4588="CHAdeMO", "CHAdeMO",
    L4588="Tesla", "Tesla",
    L4588="CCS, Type 2", "CCS, Type 2",
    L4588="Type 2, CCS", "CCS, Type 2",
    L4588="CHAdeMO, Type 2", "CHAdeMO, Type 2",
    L4588="Type 2, CHAdeMO", "CHAdeMO, Type 2",
    L4588="CCS, Tesla", "CCS, Tesla",
    L4588="Tesla, CCS", "CCS, Tesla",
    L4588="Tesla, Type 2", "Tesla, Type 2",
    L4588="Type 2, Tesla", "Tesla, Type 2",
    L4588="CCS, CHAdeMO", "CCS, CHAdeMO",
    L4588="CHAdeMO, CCS", "CCS, CHAdeMO",
    L4588="CHAdeMO, Tesla", "CHAdeMO, Tesla",
    L4588="Tesla, CHAdeMO", "CHAdeMO, Tesla"
)</f>
        <v>Tesla</v>
      </c>
    </row>
    <row r="4589" spans="1:23" x14ac:dyDescent="0.25">
      <c r="A4589" t="s">
        <v>9170</v>
      </c>
      <c r="B4589">
        <v>37.874930999999997</v>
      </c>
      <c r="C4589">
        <v>-122.351243</v>
      </c>
      <c r="D4589" t="s">
        <v>9171</v>
      </c>
      <c r="E4589" t="s">
        <v>38</v>
      </c>
      <c r="F4589">
        <v>0.24</v>
      </c>
      <c r="G4589" s="1" t="s">
        <v>9985</v>
      </c>
      <c r="H4589">
        <v>1.42</v>
      </c>
      <c r="I4589">
        <v>71</v>
      </c>
      <c r="J4589" t="s">
        <v>21</v>
      </c>
      <c r="K4589">
        <v>22</v>
      </c>
      <c r="L4589" t="s">
        <v>85</v>
      </c>
      <c r="M4589">
        <v>2023</v>
      </c>
      <c r="N4589" t="s">
        <v>35</v>
      </c>
      <c r="O4589">
        <v>3.7</v>
      </c>
      <c r="P4589">
        <v>8</v>
      </c>
      <c r="Q4589" t="s">
        <v>24</v>
      </c>
      <c r="R4589">
        <v>8</v>
      </c>
      <c r="S4589">
        <f t="shared" si="213"/>
        <v>568</v>
      </c>
      <c r="T4589">
        <f t="shared" si="214"/>
        <v>136.32</v>
      </c>
      <c r="U4589" s="2">
        <f t="shared" si="215"/>
        <v>0.11267605633802817</v>
      </c>
      <c r="V4589" t="str" cm="1">
        <f t="array" ref="V4589">_xlfn.IFS(H4589&lt;5,"Urban",H4589&lt;=12,"Sub-Urban",H4589&gt;12,"Out Of City")</f>
        <v>Urban</v>
      </c>
      <c r="W4589" t="str" cm="1">
        <f t="array" ref="W4589">_xlfn.IFS(
    L4589="CCS", "CCS",
    L4589="Type 2", "Type 2",
    L4589="CHAdeMO", "CHAdeMO",
    L4589="Tesla", "Tesla",
    L4589="CCS, Type 2", "CCS, Type 2",
    L4589="Type 2, CCS", "CCS, Type 2",
    L4589="CHAdeMO, Type 2", "CHAdeMO, Type 2",
    L4589="Type 2, CHAdeMO", "CHAdeMO, Type 2",
    L4589="CCS, Tesla", "CCS, Tesla",
    L4589="Tesla, CCS", "CCS, Tesla",
    L4589="Tesla, Type 2", "Tesla, Type 2",
    L4589="Type 2, Tesla", "Tesla, Type 2",
    L4589="CCS, CHAdeMO", "CCS, CHAdeMO",
    L4589="CHAdeMO, CCS", "CCS, CHAdeMO",
    L4589="CHAdeMO, Tesla", "CHAdeMO, Tesla",
    L4589="Tesla, CHAdeMO", "CHAdeMO, Tesla"
)</f>
        <v>CHAdeMO, Tesla</v>
      </c>
    </row>
    <row r="4590" spans="1:23" x14ac:dyDescent="0.25">
      <c r="A4590" t="s">
        <v>9172</v>
      </c>
      <c r="B4590">
        <v>-33.884830000000001</v>
      </c>
      <c r="C4590">
        <v>18.408885000000001</v>
      </c>
      <c r="D4590" t="s">
        <v>9173</v>
      </c>
      <c r="E4590" t="s">
        <v>27</v>
      </c>
      <c r="F4590">
        <v>0.34</v>
      </c>
      <c r="G4590" t="s">
        <v>20</v>
      </c>
      <c r="H4590">
        <v>6.68</v>
      </c>
      <c r="I4590">
        <v>17</v>
      </c>
      <c r="J4590" t="s">
        <v>46</v>
      </c>
      <c r="K4590">
        <v>350</v>
      </c>
      <c r="L4590" t="s">
        <v>43</v>
      </c>
      <c r="M4590">
        <v>2015</v>
      </c>
      <c r="N4590" t="s">
        <v>23</v>
      </c>
      <c r="O4590">
        <v>3.6</v>
      </c>
      <c r="P4590">
        <v>4</v>
      </c>
      <c r="Q4590" t="s">
        <v>29</v>
      </c>
      <c r="R4590">
        <v>53</v>
      </c>
      <c r="S4590">
        <f t="shared" si="213"/>
        <v>901</v>
      </c>
      <c r="T4590">
        <f t="shared" si="214"/>
        <v>306.34000000000003</v>
      </c>
      <c r="U4590" s="2">
        <f t="shared" si="215"/>
        <v>0.23529411764705882</v>
      </c>
      <c r="V4590" t="str" cm="1">
        <f t="array" ref="V4590">_xlfn.IFS(H4590&lt;5,"Urban",H4590&lt;=12,"Sub-Urban",H4590&gt;12,"Out Of City")</f>
        <v>Sub-Urban</v>
      </c>
      <c r="W4590" t="str" cm="1">
        <f t="array" ref="W4590">_xlfn.IFS(
    L4590="CCS", "CCS",
    L4590="Type 2", "Type 2",
    L4590="CHAdeMO", "CHAdeMO",
    L4590="Tesla", "Tesla",
    L4590="CCS, Type 2", "CCS, Type 2",
    L4590="Type 2, CCS", "CCS, Type 2",
    L4590="CHAdeMO, Type 2", "CHAdeMO, Type 2",
    L4590="Type 2, CHAdeMO", "CHAdeMO, Type 2",
    L4590="CCS, Tesla", "CCS, Tesla",
    L4590="Tesla, CCS", "CCS, Tesla",
    L4590="Tesla, Type 2", "Tesla, Type 2",
    L4590="Type 2, Tesla", "Tesla, Type 2",
    L4590="CCS, CHAdeMO", "CCS, CHAdeMO",
    L4590="CHAdeMO, CCS", "CCS, CHAdeMO",
    L4590="CHAdeMO, Tesla", "CHAdeMO, Tesla",
    L4590="Tesla, CHAdeMO", "CHAdeMO, Tesla"
)</f>
        <v>CCS</v>
      </c>
    </row>
    <row r="4591" spans="1:23" x14ac:dyDescent="0.25">
      <c r="A4591" t="s">
        <v>9174</v>
      </c>
      <c r="B4591">
        <v>25.270949000000002</v>
      </c>
      <c r="C4591">
        <v>55.326560000000001</v>
      </c>
      <c r="D4591" t="s">
        <v>9175</v>
      </c>
      <c r="E4591" t="s">
        <v>19</v>
      </c>
      <c r="F4591">
        <v>0.32</v>
      </c>
      <c r="G4591" s="1" t="s">
        <v>9985</v>
      </c>
      <c r="H4591">
        <v>9.6199999999999992</v>
      </c>
      <c r="I4591">
        <v>72</v>
      </c>
      <c r="J4591" t="s">
        <v>46</v>
      </c>
      <c r="K4591">
        <v>350</v>
      </c>
      <c r="L4591" t="s">
        <v>118</v>
      </c>
      <c r="M4591">
        <v>2021</v>
      </c>
      <c r="N4591" t="s">
        <v>23</v>
      </c>
      <c r="O4591">
        <v>4.4000000000000004</v>
      </c>
      <c r="P4591">
        <v>2</v>
      </c>
      <c r="Q4591" t="s">
        <v>24</v>
      </c>
      <c r="R4591">
        <v>31</v>
      </c>
      <c r="S4591">
        <f t="shared" si="213"/>
        <v>2232</v>
      </c>
      <c r="T4591">
        <f t="shared" si="214"/>
        <v>714.24</v>
      </c>
      <c r="U4591" s="2">
        <f t="shared" si="215"/>
        <v>2.7777777777777776E-2</v>
      </c>
      <c r="V4591" t="str" cm="1">
        <f t="array" ref="V4591">_xlfn.IFS(H4591&lt;5,"Urban",H4591&lt;=12,"Sub-Urban",H4591&gt;12,"Out Of City")</f>
        <v>Sub-Urban</v>
      </c>
      <c r="W4591" t="str" cm="1">
        <f t="array" ref="W4591">_xlfn.IFS(
    L4591="CCS", "CCS",
    L4591="Type 2", "Type 2",
    L4591="CHAdeMO", "CHAdeMO",
    L4591="Tesla", "Tesla",
    L4591="CCS, Type 2", "CCS, Type 2",
    L4591="Type 2, CCS", "CCS, Type 2",
    L4591="CHAdeMO, Type 2", "CHAdeMO, Type 2",
    L4591="Type 2, CHAdeMO", "CHAdeMO, Type 2",
    L4591="CCS, Tesla", "CCS, Tesla",
    L4591="Tesla, CCS", "CCS, Tesla",
    L4591="Tesla, Type 2", "Tesla, Type 2",
    L4591="Type 2, Tesla", "Tesla, Type 2",
    L4591="CCS, CHAdeMO", "CCS, CHAdeMO",
    L4591="CHAdeMO, CCS", "CCS, CHAdeMO",
    L4591="CHAdeMO, Tesla", "CHAdeMO, Tesla",
    L4591="Tesla, CHAdeMO", "CHAdeMO, Tesla"
)</f>
        <v>Tesla, Type 2</v>
      </c>
    </row>
    <row r="4592" spans="1:23" x14ac:dyDescent="0.25">
      <c r="A4592" t="s">
        <v>9176</v>
      </c>
      <c r="B4592">
        <v>-89.578852999999995</v>
      </c>
      <c r="C4592">
        <v>-52.465195000000001</v>
      </c>
      <c r="D4592" t="s">
        <v>9177</v>
      </c>
      <c r="E4592" t="s">
        <v>19</v>
      </c>
      <c r="F4592">
        <v>0.17</v>
      </c>
      <c r="G4592" t="s">
        <v>32</v>
      </c>
      <c r="H4592">
        <v>2.04</v>
      </c>
      <c r="I4592">
        <v>100</v>
      </c>
      <c r="J4592" t="s">
        <v>21</v>
      </c>
      <c r="K4592">
        <v>22</v>
      </c>
      <c r="L4592" t="s">
        <v>58</v>
      </c>
      <c r="M4592">
        <v>2019</v>
      </c>
      <c r="N4592" t="s">
        <v>23</v>
      </c>
      <c r="O4592">
        <v>4</v>
      </c>
      <c r="P4592">
        <v>8</v>
      </c>
      <c r="Q4592" t="s">
        <v>48</v>
      </c>
      <c r="R4592">
        <v>29</v>
      </c>
      <c r="S4592">
        <f t="shared" si="213"/>
        <v>2900</v>
      </c>
      <c r="T4592">
        <f t="shared" si="214"/>
        <v>493.00000000000006</v>
      </c>
      <c r="U4592" s="2">
        <f t="shared" si="215"/>
        <v>0.08</v>
      </c>
      <c r="V4592" t="str" cm="1">
        <f t="array" ref="V4592">_xlfn.IFS(H4592&lt;5,"Urban",H4592&lt;=12,"Sub-Urban",H4592&gt;12,"Out Of City")</f>
        <v>Urban</v>
      </c>
      <c r="W4592" t="str" cm="1">
        <f t="array" ref="W4592">_xlfn.IFS(
    L4592="CCS", "CCS",
    L4592="Type 2", "Type 2",
    L4592="CHAdeMO", "CHAdeMO",
    L4592="Tesla", "Tesla",
    L4592="CCS, Type 2", "CCS, Type 2",
    L4592="Type 2, CCS", "CCS, Type 2",
    L4592="CHAdeMO, Type 2", "CHAdeMO, Type 2",
    L4592="Type 2, CHAdeMO", "CHAdeMO, Type 2",
    L4592="CCS, Tesla", "CCS, Tesla",
    L4592="Tesla, CCS", "CCS, Tesla",
    L4592="Tesla, Type 2", "Tesla, Type 2",
    L4592="Type 2, Tesla", "Tesla, Type 2",
    L4592="CCS, CHAdeMO", "CCS, CHAdeMO",
    L4592="CHAdeMO, CCS", "CCS, CHAdeMO",
    L4592="CHAdeMO, Tesla", "CHAdeMO, Tesla",
    L4592="Tesla, CHAdeMO", "CHAdeMO, Tesla"
)</f>
        <v>CCS, Tesla</v>
      </c>
    </row>
    <row r="4593" spans="1:23" x14ac:dyDescent="0.25">
      <c r="A4593" t="s">
        <v>9178</v>
      </c>
      <c r="B4593">
        <v>37.518554000000002</v>
      </c>
      <c r="C4593">
        <v>127.082919</v>
      </c>
      <c r="D4593" t="s">
        <v>9179</v>
      </c>
      <c r="E4593" t="s">
        <v>38</v>
      </c>
      <c r="F4593">
        <v>0.12</v>
      </c>
      <c r="G4593" t="s">
        <v>32</v>
      </c>
      <c r="H4593">
        <v>13.98</v>
      </c>
      <c r="I4593">
        <v>24</v>
      </c>
      <c r="J4593" t="s">
        <v>46</v>
      </c>
      <c r="K4593">
        <v>22</v>
      </c>
      <c r="L4593" t="s">
        <v>51</v>
      </c>
      <c r="M4593">
        <v>2021</v>
      </c>
      <c r="N4593" t="s">
        <v>23</v>
      </c>
      <c r="O4593">
        <v>3.4</v>
      </c>
      <c r="P4593">
        <v>10</v>
      </c>
      <c r="Q4593" t="s">
        <v>48</v>
      </c>
      <c r="R4593">
        <v>14</v>
      </c>
      <c r="S4593">
        <f t="shared" si="213"/>
        <v>336</v>
      </c>
      <c r="T4593">
        <f t="shared" si="214"/>
        <v>40.32</v>
      </c>
      <c r="U4593" s="2">
        <f t="shared" si="215"/>
        <v>0.41666666666666669</v>
      </c>
      <c r="V4593" t="str" cm="1">
        <f t="array" ref="V4593">_xlfn.IFS(H4593&lt;5,"Urban",H4593&lt;=12,"Sub-Urban",H4593&gt;12,"Out Of City")</f>
        <v>Out Of City</v>
      </c>
      <c r="W4593" t="str" cm="1">
        <f t="array" ref="W4593">_xlfn.IFS(
    L4593="CCS", "CCS",
    L4593="Type 2", "Type 2",
    L4593="CHAdeMO", "CHAdeMO",
    L4593="Tesla", "Tesla",
    L4593="CCS, Type 2", "CCS, Type 2",
    L4593="Type 2, CCS", "CCS, Type 2",
    L4593="CHAdeMO, Type 2", "CHAdeMO, Type 2",
    L4593="Type 2, CHAdeMO", "CHAdeMO, Type 2",
    L4593="CCS, Tesla", "CCS, Tesla",
    L4593="Tesla, CCS", "CCS, Tesla",
    L4593="Tesla, Type 2", "Tesla, Type 2",
    L4593="Type 2, Tesla", "Tesla, Type 2",
    L4593="CCS, CHAdeMO", "CCS, CHAdeMO",
    L4593="CHAdeMO, CCS", "CCS, CHAdeMO",
    L4593="CHAdeMO, Tesla", "CHAdeMO, Tesla",
    L4593="Tesla, CHAdeMO", "CHAdeMO, Tesla"
)</f>
        <v>CCS, Tesla</v>
      </c>
    </row>
    <row r="4594" spans="1:23" x14ac:dyDescent="0.25">
      <c r="A4594" t="s">
        <v>9180</v>
      </c>
      <c r="B4594">
        <v>41.825932999999999</v>
      </c>
      <c r="C4594">
        <v>-87.792890999999997</v>
      </c>
      <c r="D4594" t="s">
        <v>9181</v>
      </c>
      <c r="E4594" t="s">
        <v>38</v>
      </c>
      <c r="F4594">
        <v>0.19</v>
      </c>
      <c r="G4594" s="1" t="s">
        <v>9985</v>
      </c>
      <c r="H4594">
        <v>12.79</v>
      </c>
      <c r="I4594">
        <v>52</v>
      </c>
      <c r="J4594" t="s">
        <v>21</v>
      </c>
      <c r="K4594">
        <v>50</v>
      </c>
      <c r="L4594" t="s">
        <v>77</v>
      </c>
      <c r="M4594">
        <v>2015</v>
      </c>
      <c r="N4594" t="s">
        <v>35</v>
      </c>
      <c r="O4594">
        <v>4.0999999999999996</v>
      </c>
      <c r="P4594">
        <v>8</v>
      </c>
      <c r="Q4594" t="s">
        <v>24</v>
      </c>
      <c r="R4594">
        <v>9</v>
      </c>
      <c r="S4594">
        <f t="shared" si="213"/>
        <v>468</v>
      </c>
      <c r="T4594">
        <f t="shared" si="214"/>
        <v>88.92</v>
      </c>
      <c r="U4594" s="2">
        <f t="shared" si="215"/>
        <v>0.15384615384615385</v>
      </c>
      <c r="V4594" t="str" cm="1">
        <f t="array" ref="V4594">_xlfn.IFS(H4594&lt;5,"Urban",H4594&lt;=12,"Sub-Urban",H4594&gt;12,"Out Of City")</f>
        <v>Out Of City</v>
      </c>
      <c r="W4594" t="str" cm="1">
        <f t="array" ref="W4594">_xlfn.IFS(
    L4594="CCS", "CCS",
    L4594="Type 2", "Type 2",
    L4594="CHAdeMO", "CHAdeMO",
    L4594="Tesla", "Tesla",
    L4594="CCS, Type 2", "CCS, Type 2",
    L4594="Type 2, CCS", "CCS, Type 2",
    L4594="CHAdeMO, Type 2", "CHAdeMO, Type 2",
    L4594="Type 2, CHAdeMO", "CHAdeMO, Type 2",
    L4594="CCS, Tesla", "CCS, Tesla",
    L4594="Tesla, CCS", "CCS, Tesla",
    L4594="Tesla, Type 2", "Tesla, Type 2",
    L4594="Type 2, Tesla", "Tesla, Type 2",
    L4594="CCS, CHAdeMO", "CCS, CHAdeMO",
    L4594="CHAdeMO, CCS", "CCS, CHAdeMO",
    L4594="CHAdeMO, Tesla", "CHAdeMO, Tesla",
    L4594="Tesla, CHAdeMO", "CHAdeMO, Tesla"
)</f>
        <v>CHAdeMO</v>
      </c>
    </row>
    <row r="4595" spans="1:23" x14ac:dyDescent="0.25">
      <c r="A4595" t="s">
        <v>9182</v>
      </c>
      <c r="B4595">
        <v>55.821804</v>
      </c>
      <c r="C4595">
        <v>37.581372000000002</v>
      </c>
      <c r="D4595" t="s">
        <v>9183</v>
      </c>
      <c r="E4595" t="s">
        <v>38</v>
      </c>
      <c r="F4595">
        <v>0.36</v>
      </c>
      <c r="G4595" t="s">
        <v>20</v>
      </c>
      <c r="H4595">
        <v>5.46</v>
      </c>
      <c r="I4595">
        <v>70</v>
      </c>
      <c r="J4595" t="s">
        <v>21</v>
      </c>
      <c r="K4595">
        <v>150</v>
      </c>
      <c r="L4595" t="s">
        <v>43</v>
      </c>
      <c r="M4595">
        <v>2019</v>
      </c>
      <c r="N4595" t="s">
        <v>35</v>
      </c>
      <c r="O4595">
        <v>3</v>
      </c>
      <c r="P4595">
        <v>3</v>
      </c>
      <c r="Q4595" t="s">
        <v>24</v>
      </c>
      <c r="R4595">
        <v>9</v>
      </c>
      <c r="S4595">
        <f t="shared" si="213"/>
        <v>630</v>
      </c>
      <c r="T4595">
        <f t="shared" si="214"/>
        <v>226.79999999999998</v>
      </c>
      <c r="U4595" s="2">
        <f t="shared" si="215"/>
        <v>4.2857142857142858E-2</v>
      </c>
      <c r="V4595" t="str" cm="1">
        <f t="array" ref="V4595">_xlfn.IFS(H4595&lt;5,"Urban",H4595&lt;=12,"Sub-Urban",H4595&gt;12,"Out Of City")</f>
        <v>Sub-Urban</v>
      </c>
      <c r="W4595" t="str" cm="1">
        <f t="array" ref="W4595">_xlfn.IFS(
    L4595="CCS", "CCS",
    L4595="Type 2", "Type 2",
    L4595="CHAdeMO", "CHAdeMO",
    L4595="Tesla", "Tesla",
    L4595="CCS, Type 2", "CCS, Type 2",
    L4595="Type 2, CCS", "CCS, Type 2",
    L4595="CHAdeMO, Type 2", "CHAdeMO, Type 2",
    L4595="Type 2, CHAdeMO", "CHAdeMO, Type 2",
    L4595="CCS, Tesla", "CCS, Tesla",
    L4595="Tesla, CCS", "CCS, Tesla",
    L4595="Tesla, Type 2", "Tesla, Type 2",
    L4595="Type 2, Tesla", "Tesla, Type 2",
    L4595="CCS, CHAdeMO", "CCS, CHAdeMO",
    L4595="CHAdeMO, CCS", "CCS, CHAdeMO",
    L4595="CHAdeMO, Tesla", "CHAdeMO, Tesla",
    L4595="Tesla, CHAdeMO", "CHAdeMO, Tesla"
)</f>
        <v>CCS</v>
      </c>
    </row>
    <row r="4596" spans="1:23" x14ac:dyDescent="0.25">
      <c r="A4596" t="s">
        <v>9184</v>
      </c>
      <c r="B4596">
        <v>-33.821368</v>
      </c>
      <c r="C4596">
        <v>18.483203</v>
      </c>
      <c r="D4596" t="s">
        <v>9185</v>
      </c>
      <c r="E4596" t="s">
        <v>38</v>
      </c>
      <c r="F4596">
        <v>0.4</v>
      </c>
      <c r="G4596" s="1" t="s">
        <v>9985</v>
      </c>
      <c r="H4596">
        <v>8.34</v>
      </c>
      <c r="I4596">
        <v>85</v>
      </c>
      <c r="J4596" t="s">
        <v>46</v>
      </c>
      <c r="K4596">
        <v>350</v>
      </c>
      <c r="L4596" t="s">
        <v>111</v>
      </c>
      <c r="M4596">
        <v>2019</v>
      </c>
      <c r="N4596" t="s">
        <v>23</v>
      </c>
      <c r="O4596">
        <v>4.0999999999999996</v>
      </c>
      <c r="P4596">
        <v>7</v>
      </c>
      <c r="Q4596" t="s">
        <v>48</v>
      </c>
      <c r="R4596">
        <v>13</v>
      </c>
      <c r="S4596">
        <f t="shared" si="213"/>
        <v>1105</v>
      </c>
      <c r="T4596">
        <f t="shared" si="214"/>
        <v>442</v>
      </c>
      <c r="U4596" s="2">
        <f t="shared" si="215"/>
        <v>8.2352941176470587E-2</v>
      </c>
      <c r="V4596" t="str" cm="1">
        <f t="array" ref="V4596">_xlfn.IFS(H4596&lt;5,"Urban",H4596&lt;=12,"Sub-Urban",H4596&gt;12,"Out Of City")</f>
        <v>Sub-Urban</v>
      </c>
      <c r="W4596" t="str" cm="1">
        <f t="array" ref="W4596">_xlfn.IFS(
    L4596="CCS", "CCS",
    L4596="Type 2", "Type 2",
    L4596="CHAdeMO", "CHAdeMO",
    L4596="Tesla", "Tesla",
    L4596="CCS, Type 2", "CCS, Type 2",
    L4596="Type 2, CCS", "CCS, Type 2",
    L4596="CHAdeMO, Type 2", "CHAdeMO, Type 2",
    L4596="Type 2, CHAdeMO", "CHAdeMO, Type 2",
    L4596="CCS, Tesla", "CCS, Tesla",
    L4596="Tesla, CCS", "CCS, Tesla",
    L4596="Tesla, Type 2", "Tesla, Type 2",
    L4596="Type 2, Tesla", "Tesla, Type 2",
    L4596="CCS, CHAdeMO", "CCS, CHAdeMO",
    L4596="CHAdeMO, CCS", "CCS, CHAdeMO",
    L4596="CHAdeMO, Tesla", "CHAdeMO, Tesla",
    L4596="Tesla, CHAdeMO", "CHAdeMO, Tesla"
)</f>
        <v>CCS, Type 2</v>
      </c>
    </row>
    <row r="4597" spans="1:23" x14ac:dyDescent="0.25">
      <c r="A4597" t="s">
        <v>9186</v>
      </c>
      <c r="B4597">
        <v>-33.771016000000003</v>
      </c>
      <c r="C4597">
        <v>151.34724299999999</v>
      </c>
      <c r="D4597" t="s">
        <v>9187</v>
      </c>
      <c r="E4597" t="s">
        <v>19</v>
      </c>
      <c r="F4597">
        <v>0.19</v>
      </c>
      <c r="G4597" s="1" t="s">
        <v>9985</v>
      </c>
      <c r="H4597">
        <v>3.55</v>
      </c>
      <c r="I4597">
        <v>75</v>
      </c>
      <c r="J4597" t="s">
        <v>33</v>
      </c>
      <c r="K4597">
        <v>22</v>
      </c>
      <c r="L4597" t="s">
        <v>47</v>
      </c>
      <c r="M4597">
        <v>2022</v>
      </c>
      <c r="N4597" t="s">
        <v>35</v>
      </c>
      <c r="O4597">
        <v>4.8</v>
      </c>
      <c r="P4597">
        <v>9</v>
      </c>
      <c r="Q4597" t="s">
        <v>48</v>
      </c>
      <c r="R4597">
        <v>21</v>
      </c>
      <c r="S4597">
        <f t="shared" si="213"/>
        <v>1575</v>
      </c>
      <c r="T4597">
        <f t="shared" si="214"/>
        <v>299.25</v>
      </c>
      <c r="U4597" s="2">
        <f t="shared" si="215"/>
        <v>0.12</v>
      </c>
      <c r="V4597" t="str" cm="1">
        <f t="array" ref="V4597">_xlfn.IFS(H4597&lt;5,"Urban",H4597&lt;=12,"Sub-Urban",H4597&gt;12,"Out Of City")</f>
        <v>Urban</v>
      </c>
      <c r="W4597" t="str" cm="1">
        <f t="array" ref="W4597">_xlfn.IFS(
    L4597="CCS", "CCS",
    L4597="Type 2", "Type 2",
    L4597="CHAdeMO", "CHAdeMO",
    L4597="Tesla", "Tesla",
    L4597="CCS, Type 2", "CCS, Type 2",
    L4597="Type 2, CCS", "CCS, Type 2",
    L4597="CHAdeMO, Type 2", "CHAdeMO, Type 2",
    L4597="Type 2, CHAdeMO", "CHAdeMO, Type 2",
    L4597="CCS, Tesla", "CCS, Tesla",
    L4597="Tesla, CCS", "CCS, Tesla",
    L4597="Tesla, Type 2", "Tesla, Type 2",
    L4597="Type 2, Tesla", "Tesla, Type 2",
    L4597="CCS, CHAdeMO", "CCS, CHAdeMO",
    L4597="CHAdeMO, CCS", "CCS, CHAdeMO",
    L4597="CHAdeMO, Tesla", "CHAdeMO, Tesla",
    L4597="Tesla, CHAdeMO", "CHAdeMO, Tesla"
)</f>
        <v>Tesla</v>
      </c>
    </row>
    <row r="4598" spans="1:23" x14ac:dyDescent="0.25">
      <c r="A4598" t="s">
        <v>9188</v>
      </c>
      <c r="B4598">
        <v>19.067606999999999</v>
      </c>
      <c r="C4598">
        <v>72.914305999999996</v>
      </c>
      <c r="D4598" t="s">
        <v>9189</v>
      </c>
      <c r="E4598" t="s">
        <v>38</v>
      </c>
      <c r="F4598">
        <v>0.32</v>
      </c>
      <c r="G4598" t="s">
        <v>20</v>
      </c>
      <c r="H4598">
        <v>13.19</v>
      </c>
      <c r="I4598">
        <v>93</v>
      </c>
      <c r="J4598" t="s">
        <v>39</v>
      </c>
      <c r="K4598">
        <v>350</v>
      </c>
      <c r="L4598" t="s">
        <v>77</v>
      </c>
      <c r="M4598">
        <v>2017</v>
      </c>
      <c r="N4598" t="s">
        <v>23</v>
      </c>
      <c r="O4598">
        <v>3.6</v>
      </c>
      <c r="P4598">
        <v>3</v>
      </c>
      <c r="Q4598" t="s">
        <v>29</v>
      </c>
      <c r="R4598">
        <v>14</v>
      </c>
      <c r="S4598">
        <f t="shared" si="213"/>
        <v>1302</v>
      </c>
      <c r="T4598">
        <f t="shared" si="214"/>
        <v>416.64</v>
      </c>
      <c r="U4598" s="2">
        <f t="shared" si="215"/>
        <v>3.2258064516129031E-2</v>
      </c>
      <c r="V4598" t="str" cm="1">
        <f t="array" ref="V4598">_xlfn.IFS(H4598&lt;5,"Urban",H4598&lt;=12,"Sub-Urban",H4598&gt;12,"Out Of City")</f>
        <v>Out Of City</v>
      </c>
      <c r="W4598" t="str" cm="1">
        <f t="array" ref="W4598">_xlfn.IFS(
    L4598="CCS", "CCS",
    L4598="Type 2", "Type 2",
    L4598="CHAdeMO", "CHAdeMO",
    L4598="Tesla", "Tesla",
    L4598="CCS, Type 2", "CCS, Type 2",
    L4598="Type 2, CCS", "CCS, Type 2",
    L4598="CHAdeMO, Type 2", "CHAdeMO, Type 2",
    L4598="Type 2, CHAdeMO", "CHAdeMO, Type 2",
    L4598="CCS, Tesla", "CCS, Tesla",
    L4598="Tesla, CCS", "CCS, Tesla",
    L4598="Tesla, Type 2", "Tesla, Type 2",
    L4598="Type 2, Tesla", "Tesla, Type 2",
    L4598="CCS, CHAdeMO", "CCS, CHAdeMO",
    L4598="CHAdeMO, CCS", "CCS, CHAdeMO",
    L4598="CHAdeMO, Tesla", "CHAdeMO, Tesla",
    L4598="Tesla, CHAdeMO", "CHAdeMO, Tesla"
)</f>
        <v>CHAdeMO</v>
      </c>
    </row>
    <row r="4599" spans="1:23" x14ac:dyDescent="0.25">
      <c r="A4599" t="s">
        <v>9190</v>
      </c>
      <c r="B4599">
        <v>43.661276999999998</v>
      </c>
      <c r="C4599">
        <v>-79.317006000000006</v>
      </c>
      <c r="D4599" t="s">
        <v>9191</v>
      </c>
      <c r="E4599" t="s">
        <v>38</v>
      </c>
      <c r="F4599">
        <v>0.46</v>
      </c>
      <c r="G4599" s="1" t="s">
        <v>9985</v>
      </c>
      <c r="H4599">
        <v>17.649999999999999</v>
      </c>
      <c r="I4599">
        <v>95</v>
      </c>
      <c r="J4599" t="s">
        <v>21</v>
      </c>
      <c r="K4599">
        <v>22</v>
      </c>
      <c r="L4599" t="s">
        <v>58</v>
      </c>
      <c r="M4599">
        <v>2011</v>
      </c>
      <c r="N4599" t="s">
        <v>35</v>
      </c>
      <c r="O4599">
        <v>4.5</v>
      </c>
      <c r="P4599">
        <v>5</v>
      </c>
      <c r="Q4599" t="s">
        <v>48</v>
      </c>
      <c r="R4599">
        <v>18</v>
      </c>
      <c r="S4599">
        <f t="shared" si="213"/>
        <v>1710</v>
      </c>
      <c r="T4599">
        <f t="shared" si="214"/>
        <v>786.6</v>
      </c>
      <c r="U4599" s="2">
        <f t="shared" si="215"/>
        <v>5.2631578947368418E-2</v>
      </c>
      <c r="V4599" t="str" cm="1">
        <f t="array" ref="V4599">_xlfn.IFS(H4599&lt;5,"Urban",H4599&lt;=12,"Sub-Urban",H4599&gt;12,"Out Of City")</f>
        <v>Out Of City</v>
      </c>
      <c r="W4599" t="str" cm="1">
        <f t="array" ref="W4599">_xlfn.IFS(
    L4599="CCS", "CCS",
    L4599="Type 2", "Type 2",
    L4599="CHAdeMO", "CHAdeMO",
    L4599="Tesla", "Tesla",
    L4599="CCS, Type 2", "CCS, Type 2",
    L4599="Type 2, CCS", "CCS, Type 2",
    L4599="CHAdeMO, Type 2", "CHAdeMO, Type 2",
    L4599="Type 2, CHAdeMO", "CHAdeMO, Type 2",
    L4599="CCS, Tesla", "CCS, Tesla",
    L4599="Tesla, CCS", "CCS, Tesla",
    L4599="Tesla, Type 2", "Tesla, Type 2",
    L4599="Type 2, Tesla", "Tesla, Type 2",
    L4599="CCS, CHAdeMO", "CCS, CHAdeMO",
    L4599="CHAdeMO, CCS", "CCS, CHAdeMO",
    L4599="CHAdeMO, Tesla", "CHAdeMO, Tesla",
    L4599="Tesla, CHAdeMO", "CHAdeMO, Tesla"
)</f>
        <v>CCS, Tesla</v>
      </c>
    </row>
    <row r="4600" spans="1:23" x14ac:dyDescent="0.25">
      <c r="A4600" t="s">
        <v>9192</v>
      </c>
      <c r="B4600">
        <v>13.703708000000001</v>
      </c>
      <c r="C4600">
        <v>100.507828</v>
      </c>
      <c r="D4600" t="s">
        <v>9193</v>
      </c>
      <c r="E4600" t="s">
        <v>38</v>
      </c>
      <c r="F4600">
        <v>0.17</v>
      </c>
      <c r="G4600" t="s">
        <v>32</v>
      </c>
      <c r="H4600">
        <v>12.96</v>
      </c>
      <c r="I4600">
        <v>89</v>
      </c>
      <c r="J4600" t="s">
        <v>21</v>
      </c>
      <c r="K4600">
        <v>350</v>
      </c>
      <c r="L4600" t="s">
        <v>77</v>
      </c>
      <c r="M4600">
        <v>2011</v>
      </c>
      <c r="N4600" t="s">
        <v>23</v>
      </c>
      <c r="O4600">
        <v>3.2</v>
      </c>
      <c r="P4600">
        <v>2</v>
      </c>
      <c r="Q4600" t="s">
        <v>29</v>
      </c>
      <c r="R4600">
        <v>10</v>
      </c>
      <c r="S4600">
        <f t="shared" si="213"/>
        <v>890</v>
      </c>
      <c r="T4600">
        <f t="shared" si="214"/>
        <v>151.30000000000001</v>
      </c>
      <c r="U4600" s="2">
        <f t="shared" si="215"/>
        <v>2.247191011235955E-2</v>
      </c>
      <c r="V4600" t="str" cm="1">
        <f t="array" ref="V4600">_xlfn.IFS(H4600&lt;5,"Urban",H4600&lt;=12,"Sub-Urban",H4600&gt;12,"Out Of City")</f>
        <v>Out Of City</v>
      </c>
      <c r="W4600" t="str" cm="1">
        <f t="array" ref="W4600">_xlfn.IFS(
    L4600="CCS", "CCS",
    L4600="Type 2", "Type 2",
    L4600="CHAdeMO", "CHAdeMO",
    L4600="Tesla", "Tesla",
    L4600="CCS, Type 2", "CCS, Type 2",
    L4600="Type 2, CCS", "CCS, Type 2",
    L4600="CHAdeMO, Type 2", "CHAdeMO, Type 2",
    L4600="Type 2, CHAdeMO", "CHAdeMO, Type 2",
    L4600="CCS, Tesla", "CCS, Tesla",
    L4600="Tesla, CCS", "CCS, Tesla",
    L4600="Tesla, Type 2", "Tesla, Type 2",
    L4600="Type 2, Tesla", "Tesla, Type 2",
    L4600="CCS, CHAdeMO", "CCS, CHAdeMO",
    L4600="CHAdeMO, CCS", "CCS, CHAdeMO",
    L4600="CHAdeMO, Tesla", "CHAdeMO, Tesla",
    L4600="Tesla, CHAdeMO", "CHAdeMO, Tesla"
)</f>
        <v>CHAdeMO</v>
      </c>
    </row>
    <row r="4601" spans="1:23" x14ac:dyDescent="0.25">
      <c r="A4601" t="s">
        <v>9194</v>
      </c>
      <c r="B4601">
        <v>-23.587145</v>
      </c>
      <c r="C4601">
        <v>-46.582751000000002</v>
      </c>
      <c r="D4601" t="s">
        <v>9195</v>
      </c>
      <c r="E4601" t="s">
        <v>19</v>
      </c>
      <c r="F4601">
        <v>0.45</v>
      </c>
      <c r="G4601" t="s">
        <v>20</v>
      </c>
      <c r="H4601">
        <v>16.510000000000002</v>
      </c>
      <c r="I4601">
        <v>58</v>
      </c>
      <c r="J4601" t="s">
        <v>47</v>
      </c>
      <c r="K4601">
        <v>350</v>
      </c>
      <c r="L4601" t="s">
        <v>43</v>
      </c>
      <c r="M4601">
        <v>2016</v>
      </c>
      <c r="N4601" t="s">
        <v>35</v>
      </c>
      <c r="O4601">
        <v>4.0999999999999996</v>
      </c>
      <c r="P4601">
        <v>9</v>
      </c>
      <c r="Q4601" t="s">
        <v>29</v>
      </c>
      <c r="R4601">
        <v>37</v>
      </c>
      <c r="S4601">
        <f t="shared" si="213"/>
        <v>2146</v>
      </c>
      <c r="T4601">
        <f t="shared" si="214"/>
        <v>965.7</v>
      </c>
      <c r="U4601" s="2">
        <f t="shared" si="215"/>
        <v>0.15517241379310345</v>
      </c>
      <c r="V4601" t="str" cm="1">
        <f t="array" ref="V4601">_xlfn.IFS(H4601&lt;5,"Urban",H4601&lt;=12,"Sub-Urban",H4601&gt;12,"Out Of City")</f>
        <v>Out Of City</v>
      </c>
      <c r="W4601" t="str" cm="1">
        <f t="array" ref="W4601">_xlfn.IFS(
    L4601="CCS", "CCS",
    L4601="Type 2", "Type 2",
    L4601="CHAdeMO", "CHAdeMO",
    L4601="Tesla", "Tesla",
    L4601="CCS, Type 2", "CCS, Type 2",
    L4601="Type 2, CCS", "CCS, Type 2",
    L4601="CHAdeMO, Type 2", "CHAdeMO, Type 2",
    L4601="Type 2, CHAdeMO", "CHAdeMO, Type 2",
    L4601="CCS, Tesla", "CCS, Tesla",
    L4601="Tesla, CCS", "CCS, Tesla",
    L4601="Tesla, Type 2", "Tesla, Type 2",
    L4601="Type 2, Tesla", "Tesla, Type 2",
    L4601="CCS, CHAdeMO", "CCS, CHAdeMO",
    L4601="CHAdeMO, CCS", "CCS, CHAdeMO",
    L4601="CHAdeMO, Tesla", "CHAdeMO, Tesla",
    L4601="Tesla, CHAdeMO", "CHAdeMO, Tesla"
)</f>
        <v>CCS</v>
      </c>
    </row>
    <row r="4602" spans="1:23" x14ac:dyDescent="0.25">
      <c r="A4602" t="s">
        <v>9196</v>
      </c>
      <c r="B4602">
        <v>-31.193738</v>
      </c>
      <c r="C4602">
        <v>-51.245314</v>
      </c>
      <c r="D4602" t="s">
        <v>9197</v>
      </c>
      <c r="E4602" t="s">
        <v>19</v>
      </c>
      <c r="F4602">
        <v>0.19</v>
      </c>
      <c r="G4602" t="s">
        <v>20</v>
      </c>
      <c r="H4602">
        <v>8.85</v>
      </c>
      <c r="I4602">
        <v>91</v>
      </c>
      <c r="J4602" t="s">
        <v>47</v>
      </c>
      <c r="K4602">
        <v>350</v>
      </c>
      <c r="L4602" t="s">
        <v>111</v>
      </c>
      <c r="M4602">
        <v>2015</v>
      </c>
      <c r="N4602" t="s">
        <v>23</v>
      </c>
      <c r="O4602">
        <v>3.7</v>
      </c>
      <c r="P4602">
        <v>2</v>
      </c>
      <c r="Q4602" t="s">
        <v>29</v>
      </c>
      <c r="R4602">
        <v>36</v>
      </c>
      <c r="S4602">
        <f t="shared" si="213"/>
        <v>3276</v>
      </c>
      <c r="T4602">
        <f t="shared" si="214"/>
        <v>622.44000000000005</v>
      </c>
      <c r="U4602" s="2">
        <f t="shared" si="215"/>
        <v>2.197802197802198E-2</v>
      </c>
      <c r="V4602" t="str" cm="1">
        <f t="array" ref="V4602">_xlfn.IFS(H4602&lt;5,"Urban",H4602&lt;=12,"Sub-Urban",H4602&gt;12,"Out Of City")</f>
        <v>Sub-Urban</v>
      </c>
      <c r="W4602" t="str" cm="1">
        <f t="array" ref="W4602">_xlfn.IFS(
    L4602="CCS", "CCS",
    L4602="Type 2", "Type 2",
    L4602="CHAdeMO", "CHAdeMO",
    L4602="Tesla", "Tesla",
    L4602="CCS, Type 2", "CCS, Type 2",
    L4602="Type 2, CCS", "CCS, Type 2",
    L4602="CHAdeMO, Type 2", "CHAdeMO, Type 2",
    L4602="Type 2, CHAdeMO", "CHAdeMO, Type 2",
    L4602="CCS, Tesla", "CCS, Tesla",
    L4602="Tesla, CCS", "CCS, Tesla",
    L4602="Tesla, Type 2", "Tesla, Type 2",
    L4602="Type 2, Tesla", "Tesla, Type 2",
    L4602="CCS, CHAdeMO", "CCS, CHAdeMO",
    L4602="CHAdeMO, CCS", "CCS, CHAdeMO",
    L4602="CHAdeMO, Tesla", "CHAdeMO, Tesla",
    L4602="Tesla, CHAdeMO", "CHAdeMO, Tesla"
)</f>
        <v>CCS, Type 2</v>
      </c>
    </row>
    <row r="4603" spans="1:23" x14ac:dyDescent="0.25">
      <c r="A4603" t="s">
        <v>9198</v>
      </c>
      <c r="B4603">
        <v>-23.543513000000001</v>
      </c>
      <c r="C4603">
        <v>-46.616112999999999</v>
      </c>
      <c r="D4603" t="s">
        <v>9199</v>
      </c>
      <c r="E4603" t="s">
        <v>27</v>
      </c>
      <c r="F4603">
        <v>0.33</v>
      </c>
      <c r="G4603" s="1" t="s">
        <v>9985</v>
      </c>
      <c r="H4603">
        <v>18.97</v>
      </c>
      <c r="I4603">
        <v>21</v>
      </c>
      <c r="J4603" t="s">
        <v>46</v>
      </c>
      <c r="K4603">
        <v>150</v>
      </c>
      <c r="L4603" t="s">
        <v>47</v>
      </c>
      <c r="M4603">
        <v>2011</v>
      </c>
      <c r="N4603" t="s">
        <v>23</v>
      </c>
      <c r="O4603">
        <v>4.5999999999999996</v>
      </c>
      <c r="P4603">
        <v>1</v>
      </c>
      <c r="Q4603" t="s">
        <v>48</v>
      </c>
      <c r="R4603">
        <v>53</v>
      </c>
      <c r="S4603">
        <f t="shared" si="213"/>
        <v>1113</v>
      </c>
      <c r="T4603">
        <f t="shared" si="214"/>
        <v>367.29</v>
      </c>
      <c r="U4603" s="2">
        <f t="shared" si="215"/>
        <v>4.7619047619047616E-2</v>
      </c>
      <c r="V4603" t="str" cm="1">
        <f t="array" ref="V4603">_xlfn.IFS(H4603&lt;5,"Urban",H4603&lt;=12,"Sub-Urban",H4603&gt;12,"Out Of City")</f>
        <v>Out Of City</v>
      </c>
      <c r="W4603" t="str" cm="1">
        <f t="array" ref="W4603">_xlfn.IFS(
    L4603="CCS", "CCS",
    L4603="Type 2", "Type 2",
    L4603="CHAdeMO", "CHAdeMO",
    L4603="Tesla", "Tesla",
    L4603="CCS, Type 2", "CCS, Type 2",
    L4603="Type 2, CCS", "CCS, Type 2",
    L4603="CHAdeMO, Type 2", "CHAdeMO, Type 2",
    L4603="Type 2, CHAdeMO", "CHAdeMO, Type 2",
    L4603="CCS, Tesla", "CCS, Tesla",
    L4603="Tesla, CCS", "CCS, Tesla",
    L4603="Tesla, Type 2", "Tesla, Type 2",
    L4603="Type 2, Tesla", "Tesla, Type 2",
    L4603="CCS, CHAdeMO", "CCS, CHAdeMO",
    L4603="CHAdeMO, CCS", "CCS, CHAdeMO",
    L4603="CHAdeMO, Tesla", "CHAdeMO, Tesla",
    L4603="Tesla, CHAdeMO", "CHAdeMO, Tesla"
)</f>
        <v>Tesla</v>
      </c>
    </row>
    <row r="4604" spans="1:23" x14ac:dyDescent="0.25">
      <c r="A4604" t="s">
        <v>9200</v>
      </c>
      <c r="B4604">
        <v>13.777207000000001</v>
      </c>
      <c r="C4604">
        <v>100.497163</v>
      </c>
      <c r="D4604" t="s">
        <v>9201</v>
      </c>
      <c r="E4604" t="s">
        <v>19</v>
      </c>
      <c r="F4604">
        <v>0.37</v>
      </c>
      <c r="G4604" s="1" t="s">
        <v>9985</v>
      </c>
      <c r="H4604">
        <v>13.67</v>
      </c>
      <c r="I4604">
        <v>36</v>
      </c>
      <c r="J4604" t="s">
        <v>33</v>
      </c>
      <c r="K4604">
        <v>150</v>
      </c>
      <c r="L4604" t="s">
        <v>34</v>
      </c>
      <c r="M4604">
        <v>2010</v>
      </c>
      <c r="N4604" t="s">
        <v>23</v>
      </c>
      <c r="O4604">
        <v>3.8</v>
      </c>
      <c r="P4604">
        <v>6</v>
      </c>
      <c r="Q4604" t="s">
        <v>29</v>
      </c>
      <c r="R4604">
        <v>24</v>
      </c>
      <c r="S4604">
        <f t="shared" si="213"/>
        <v>864</v>
      </c>
      <c r="T4604">
        <f t="shared" si="214"/>
        <v>319.68</v>
      </c>
      <c r="U4604" s="2">
        <f t="shared" si="215"/>
        <v>0.16666666666666666</v>
      </c>
      <c r="V4604" t="str" cm="1">
        <f t="array" ref="V4604">_xlfn.IFS(H4604&lt;5,"Urban",H4604&lt;=12,"Sub-Urban",H4604&gt;12,"Out Of City")</f>
        <v>Out Of City</v>
      </c>
      <c r="W4604" t="str" cm="1">
        <f t="array" ref="W4604">_xlfn.IFS(
    L4604="CCS", "CCS",
    L4604="Type 2", "Type 2",
    L4604="CHAdeMO", "CHAdeMO",
    L4604="Tesla", "Tesla",
    L4604="CCS, Type 2", "CCS, Type 2",
    L4604="Type 2, CCS", "CCS, Type 2",
    L4604="CHAdeMO, Type 2", "CHAdeMO, Type 2",
    L4604="Type 2, CHAdeMO", "CHAdeMO, Type 2",
    L4604="CCS, Tesla", "CCS, Tesla",
    L4604="Tesla, CCS", "CCS, Tesla",
    L4604="Tesla, Type 2", "Tesla, Type 2",
    L4604="Type 2, Tesla", "Tesla, Type 2",
    L4604="CCS, CHAdeMO", "CCS, CHAdeMO",
    L4604="CHAdeMO, CCS", "CCS, CHAdeMO",
    L4604="CHAdeMO, Tesla", "CHAdeMO, Tesla",
    L4604="Tesla, CHAdeMO", "CHAdeMO, Tesla"
)</f>
        <v>CCS, Type 2</v>
      </c>
    </row>
    <row r="4605" spans="1:23" x14ac:dyDescent="0.25">
      <c r="A4605" t="s">
        <v>9202</v>
      </c>
      <c r="B4605">
        <v>37.806047999999997</v>
      </c>
      <c r="C4605">
        <v>-122.471242</v>
      </c>
      <c r="D4605" t="s">
        <v>9203</v>
      </c>
      <c r="E4605" t="s">
        <v>19</v>
      </c>
      <c r="F4605">
        <v>0.4</v>
      </c>
      <c r="G4605" t="s">
        <v>32</v>
      </c>
      <c r="H4605">
        <v>17.52</v>
      </c>
      <c r="I4605">
        <v>11</v>
      </c>
      <c r="J4605" t="s">
        <v>39</v>
      </c>
      <c r="K4605">
        <v>50</v>
      </c>
      <c r="L4605" t="s">
        <v>51</v>
      </c>
      <c r="M4605">
        <v>2013</v>
      </c>
      <c r="N4605" t="s">
        <v>23</v>
      </c>
      <c r="O4605">
        <v>4.9000000000000004</v>
      </c>
      <c r="P4605">
        <v>8</v>
      </c>
      <c r="Q4605" t="s">
        <v>48</v>
      </c>
      <c r="R4605">
        <v>33</v>
      </c>
      <c r="S4605">
        <f t="shared" si="213"/>
        <v>363</v>
      </c>
      <c r="T4605">
        <f t="shared" si="214"/>
        <v>145.20000000000002</v>
      </c>
      <c r="U4605" s="2">
        <f t="shared" si="215"/>
        <v>0.72727272727272729</v>
      </c>
      <c r="V4605" t="str" cm="1">
        <f t="array" ref="V4605">_xlfn.IFS(H4605&lt;5,"Urban",H4605&lt;=12,"Sub-Urban",H4605&gt;12,"Out Of City")</f>
        <v>Out Of City</v>
      </c>
      <c r="W4605" t="str" cm="1">
        <f t="array" ref="W4605">_xlfn.IFS(
    L4605="CCS", "CCS",
    L4605="Type 2", "Type 2",
    L4605="CHAdeMO", "CHAdeMO",
    L4605="Tesla", "Tesla",
    L4605="CCS, Type 2", "CCS, Type 2",
    L4605="Type 2, CCS", "CCS, Type 2",
    L4605="CHAdeMO, Type 2", "CHAdeMO, Type 2",
    L4605="Type 2, CHAdeMO", "CHAdeMO, Type 2",
    L4605="CCS, Tesla", "CCS, Tesla",
    L4605="Tesla, CCS", "CCS, Tesla",
    L4605="Tesla, Type 2", "Tesla, Type 2",
    L4605="Type 2, Tesla", "Tesla, Type 2",
    L4605="CCS, CHAdeMO", "CCS, CHAdeMO",
    L4605="CHAdeMO, CCS", "CCS, CHAdeMO",
    L4605="CHAdeMO, Tesla", "CHAdeMO, Tesla",
    L4605="Tesla, CHAdeMO", "CHAdeMO, Tesla"
)</f>
        <v>CCS, Tesla</v>
      </c>
    </row>
    <row r="4606" spans="1:23" x14ac:dyDescent="0.25">
      <c r="A4606" t="s">
        <v>9204</v>
      </c>
      <c r="B4606">
        <v>-33.730294999999998</v>
      </c>
      <c r="C4606">
        <v>151.246692</v>
      </c>
      <c r="D4606" t="s">
        <v>9205</v>
      </c>
      <c r="E4606" t="s">
        <v>19</v>
      </c>
      <c r="F4606">
        <v>0.17</v>
      </c>
      <c r="G4606" s="1" t="s">
        <v>9985</v>
      </c>
      <c r="H4606">
        <v>5.23</v>
      </c>
      <c r="I4606">
        <v>72</v>
      </c>
      <c r="J4606" t="s">
        <v>47</v>
      </c>
      <c r="K4606">
        <v>22</v>
      </c>
      <c r="L4606" t="s">
        <v>64</v>
      </c>
      <c r="M4606">
        <v>2018</v>
      </c>
      <c r="N4606" t="s">
        <v>23</v>
      </c>
      <c r="O4606">
        <v>3.9</v>
      </c>
      <c r="P4606">
        <v>6</v>
      </c>
      <c r="Q4606" t="s">
        <v>48</v>
      </c>
      <c r="R4606">
        <v>33</v>
      </c>
      <c r="S4606">
        <f t="shared" si="213"/>
        <v>2376</v>
      </c>
      <c r="T4606">
        <f t="shared" si="214"/>
        <v>403.92</v>
      </c>
      <c r="U4606" s="2">
        <f t="shared" si="215"/>
        <v>8.3333333333333329E-2</v>
      </c>
      <c r="V4606" t="str" cm="1">
        <f t="array" ref="V4606">_xlfn.IFS(H4606&lt;5,"Urban",H4606&lt;=12,"Sub-Urban",H4606&gt;12,"Out Of City")</f>
        <v>Sub-Urban</v>
      </c>
      <c r="W4606" t="str" cm="1">
        <f t="array" ref="W4606">_xlfn.IFS(
    L4606="CCS", "CCS",
    L4606="Type 2", "Type 2",
    L4606="CHAdeMO", "CHAdeMO",
    L4606="Tesla", "Tesla",
    L4606="CCS, Type 2", "CCS, Type 2",
    L4606="Type 2, CCS", "CCS, Type 2",
    L4606="CHAdeMO, Type 2", "CHAdeMO, Type 2",
    L4606="Type 2, CHAdeMO", "CHAdeMO, Type 2",
    L4606="CCS, Tesla", "CCS, Tesla",
    L4606="Tesla, CCS", "CCS, Tesla",
    L4606="Tesla, Type 2", "Tesla, Type 2",
    L4606="Type 2, Tesla", "Tesla, Type 2",
    L4606="CCS, CHAdeMO", "CCS, CHAdeMO",
    L4606="CHAdeMO, CCS", "CCS, CHAdeMO",
    L4606="CHAdeMO, Tesla", "CHAdeMO, Tesla",
    L4606="Tesla, CHAdeMO", "CHAdeMO, Tesla"
)</f>
        <v>CCS, CHAdeMO</v>
      </c>
    </row>
    <row r="4607" spans="1:23" x14ac:dyDescent="0.25">
      <c r="A4607" t="s">
        <v>9206</v>
      </c>
      <c r="B4607">
        <v>-33.858231000000004</v>
      </c>
      <c r="C4607">
        <v>151.29581999999999</v>
      </c>
      <c r="D4607" t="s">
        <v>9207</v>
      </c>
      <c r="E4607" t="s">
        <v>19</v>
      </c>
      <c r="F4607">
        <v>0.13</v>
      </c>
      <c r="G4607" t="s">
        <v>20</v>
      </c>
      <c r="H4607">
        <v>13.72</v>
      </c>
      <c r="I4607">
        <v>43</v>
      </c>
      <c r="J4607" t="s">
        <v>47</v>
      </c>
      <c r="K4607">
        <v>350</v>
      </c>
      <c r="L4607" t="s">
        <v>118</v>
      </c>
      <c r="M4607">
        <v>2016</v>
      </c>
      <c r="N4607" t="s">
        <v>23</v>
      </c>
      <c r="O4607">
        <v>3.4</v>
      </c>
      <c r="P4607">
        <v>4</v>
      </c>
      <c r="Q4607" t="s">
        <v>29</v>
      </c>
      <c r="R4607">
        <v>33</v>
      </c>
      <c r="S4607">
        <f t="shared" si="213"/>
        <v>1419</v>
      </c>
      <c r="T4607">
        <f t="shared" si="214"/>
        <v>184.47</v>
      </c>
      <c r="U4607" s="2">
        <f t="shared" si="215"/>
        <v>9.3023255813953487E-2</v>
      </c>
      <c r="V4607" t="str" cm="1">
        <f t="array" ref="V4607">_xlfn.IFS(H4607&lt;5,"Urban",H4607&lt;=12,"Sub-Urban",H4607&gt;12,"Out Of City")</f>
        <v>Out Of City</v>
      </c>
      <c r="W4607" t="str" cm="1">
        <f t="array" ref="W4607">_xlfn.IFS(
    L4607="CCS", "CCS",
    L4607="Type 2", "Type 2",
    L4607="CHAdeMO", "CHAdeMO",
    L4607="Tesla", "Tesla",
    L4607="CCS, Type 2", "CCS, Type 2",
    L4607="Type 2, CCS", "CCS, Type 2",
    L4607="CHAdeMO, Type 2", "CHAdeMO, Type 2",
    L4607="Type 2, CHAdeMO", "CHAdeMO, Type 2",
    L4607="CCS, Tesla", "CCS, Tesla",
    L4607="Tesla, CCS", "CCS, Tesla",
    L4607="Tesla, Type 2", "Tesla, Type 2",
    L4607="Type 2, Tesla", "Tesla, Type 2",
    L4607="CCS, CHAdeMO", "CCS, CHAdeMO",
    L4607="CHAdeMO, CCS", "CCS, CHAdeMO",
    L4607="CHAdeMO, Tesla", "CHAdeMO, Tesla",
    L4607="Tesla, CHAdeMO", "CHAdeMO, Tesla"
)</f>
        <v>Tesla, Type 2</v>
      </c>
    </row>
    <row r="4608" spans="1:23" x14ac:dyDescent="0.25">
      <c r="A4608" t="s">
        <v>9208</v>
      </c>
      <c r="B4608">
        <v>39.935592</v>
      </c>
      <c r="C4608">
        <v>116.468791</v>
      </c>
      <c r="D4608" t="s">
        <v>9209</v>
      </c>
      <c r="E4608" t="s">
        <v>38</v>
      </c>
      <c r="F4608">
        <v>0.27</v>
      </c>
      <c r="G4608" t="s">
        <v>20</v>
      </c>
      <c r="H4608">
        <v>11.94</v>
      </c>
      <c r="I4608">
        <v>39</v>
      </c>
      <c r="J4608" t="s">
        <v>46</v>
      </c>
      <c r="K4608">
        <v>150</v>
      </c>
      <c r="L4608" t="s">
        <v>43</v>
      </c>
      <c r="M4608">
        <v>2019</v>
      </c>
      <c r="N4608" t="s">
        <v>35</v>
      </c>
      <c r="O4608">
        <v>3.3</v>
      </c>
      <c r="P4608">
        <v>10</v>
      </c>
      <c r="Q4608" t="s">
        <v>48</v>
      </c>
      <c r="R4608">
        <v>10</v>
      </c>
      <c r="S4608">
        <f t="shared" si="213"/>
        <v>390</v>
      </c>
      <c r="T4608">
        <f t="shared" si="214"/>
        <v>105.30000000000001</v>
      </c>
      <c r="U4608" s="2">
        <f t="shared" si="215"/>
        <v>0.25641025641025639</v>
      </c>
      <c r="V4608" t="str" cm="1">
        <f t="array" ref="V4608">_xlfn.IFS(H4608&lt;5,"Urban",H4608&lt;=12,"Sub-Urban",H4608&gt;12,"Out Of City")</f>
        <v>Sub-Urban</v>
      </c>
      <c r="W4608" t="str" cm="1">
        <f t="array" ref="W4608">_xlfn.IFS(
    L4608="CCS", "CCS",
    L4608="Type 2", "Type 2",
    L4608="CHAdeMO", "CHAdeMO",
    L4608="Tesla", "Tesla",
    L4608="CCS, Type 2", "CCS, Type 2",
    L4608="Type 2, CCS", "CCS, Type 2",
    L4608="CHAdeMO, Type 2", "CHAdeMO, Type 2",
    L4608="Type 2, CHAdeMO", "CHAdeMO, Type 2",
    L4608="CCS, Tesla", "CCS, Tesla",
    L4608="Tesla, CCS", "CCS, Tesla",
    L4608="Tesla, Type 2", "Tesla, Type 2",
    L4608="Type 2, Tesla", "Tesla, Type 2",
    L4608="CCS, CHAdeMO", "CCS, CHAdeMO",
    L4608="CHAdeMO, CCS", "CCS, CHAdeMO",
    L4608="CHAdeMO, Tesla", "CHAdeMO, Tesla",
    L4608="Tesla, CHAdeMO", "CHAdeMO, Tesla"
)</f>
        <v>CCS</v>
      </c>
    </row>
    <row r="4609" spans="1:23" x14ac:dyDescent="0.25">
      <c r="A4609" t="s">
        <v>9210</v>
      </c>
      <c r="B4609">
        <v>-23.505623</v>
      </c>
      <c r="C4609">
        <v>-46.606050000000003</v>
      </c>
      <c r="D4609" t="s">
        <v>9211</v>
      </c>
      <c r="E4609" t="s">
        <v>38</v>
      </c>
      <c r="F4609">
        <v>0.35</v>
      </c>
      <c r="G4609" t="s">
        <v>32</v>
      </c>
      <c r="H4609">
        <v>5.27</v>
      </c>
      <c r="I4609">
        <v>42</v>
      </c>
      <c r="J4609" t="s">
        <v>46</v>
      </c>
      <c r="K4609">
        <v>350</v>
      </c>
      <c r="L4609" t="s">
        <v>47</v>
      </c>
      <c r="M4609">
        <v>2018</v>
      </c>
      <c r="N4609" t="s">
        <v>23</v>
      </c>
      <c r="O4609">
        <v>4.7</v>
      </c>
      <c r="P4609">
        <v>4</v>
      </c>
      <c r="Q4609" t="s">
        <v>29</v>
      </c>
      <c r="R4609">
        <v>18</v>
      </c>
      <c r="S4609">
        <f t="shared" si="213"/>
        <v>756</v>
      </c>
      <c r="T4609">
        <f t="shared" si="214"/>
        <v>264.59999999999997</v>
      </c>
      <c r="U4609" s="2">
        <f t="shared" si="215"/>
        <v>9.5238095238095233E-2</v>
      </c>
      <c r="V4609" t="str" cm="1">
        <f t="array" ref="V4609">_xlfn.IFS(H4609&lt;5,"Urban",H4609&lt;=12,"Sub-Urban",H4609&gt;12,"Out Of City")</f>
        <v>Sub-Urban</v>
      </c>
      <c r="W4609" t="str" cm="1">
        <f t="array" ref="W4609">_xlfn.IFS(
    L4609="CCS", "CCS",
    L4609="Type 2", "Type 2",
    L4609="CHAdeMO", "CHAdeMO",
    L4609="Tesla", "Tesla",
    L4609="CCS, Type 2", "CCS, Type 2",
    L4609="Type 2, CCS", "CCS, Type 2",
    L4609="CHAdeMO, Type 2", "CHAdeMO, Type 2",
    L4609="Type 2, CHAdeMO", "CHAdeMO, Type 2",
    L4609="CCS, Tesla", "CCS, Tesla",
    L4609="Tesla, CCS", "CCS, Tesla",
    L4609="Tesla, Type 2", "Tesla, Type 2",
    L4609="Type 2, Tesla", "Tesla, Type 2",
    L4609="CCS, CHAdeMO", "CCS, CHAdeMO",
    L4609="CHAdeMO, CCS", "CCS, CHAdeMO",
    L4609="CHAdeMO, Tesla", "CHAdeMO, Tesla",
    L4609="Tesla, CHAdeMO", "CHAdeMO, Tesla"
)</f>
        <v>Tesla</v>
      </c>
    </row>
    <row r="4610" spans="1:23" x14ac:dyDescent="0.25">
      <c r="A4610" t="s">
        <v>9212</v>
      </c>
      <c r="B4610">
        <v>-33.815635999999998</v>
      </c>
      <c r="C4610">
        <v>18.530701000000001</v>
      </c>
      <c r="D4610" t="s">
        <v>9213</v>
      </c>
      <c r="E4610" t="s">
        <v>38</v>
      </c>
      <c r="F4610">
        <v>0.2</v>
      </c>
      <c r="G4610" t="s">
        <v>20</v>
      </c>
      <c r="H4610">
        <v>16.38</v>
      </c>
      <c r="I4610">
        <v>59</v>
      </c>
      <c r="J4610" t="s">
        <v>46</v>
      </c>
      <c r="K4610">
        <v>150</v>
      </c>
      <c r="L4610" t="s">
        <v>40</v>
      </c>
      <c r="M4610">
        <v>2016</v>
      </c>
      <c r="N4610" t="s">
        <v>23</v>
      </c>
      <c r="O4610">
        <v>3.4</v>
      </c>
      <c r="P4610">
        <v>3</v>
      </c>
      <c r="Q4610" t="s">
        <v>29</v>
      </c>
      <c r="R4610">
        <v>8</v>
      </c>
      <c r="S4610">
        <f t="shared" si="213"/>
        <v>472</v>
      </c>
      <c r="T4610">
        <f t="shared" si="214"/>
        <v>94.4</v>
      </c>
      <c r="U4610" s="2">
        <f t="shared" si="215"/>
        <v>5.0847457627118647E-2</v>
      </c>
      <c r="V4610" t="str" cm="1">
        <f t="array" ref="V4610">_xlfn.IFS(H4610&lt;5,"Urban",H4610&lt;=12,"Sub-Urban",H4610&gt;12,"Out Of City")</f>
        <v>Out Of City</v>
      </c>
      <c r="W4610" t="str" cm="1">
        <f t="array" ref="W4610">_xlfn.IFS(
    L4610="CCS", "CCS",
    L4610="Type 2", "Type 2",
    L4610="CHAdeMO", "CHAdeMO",
    L4610="Tesla", "Tesla",
    L4610="CCS, Type 2", "CCS, Type 2",
    L4610="Type 2, CCS", "CCS, Type 2",
    L4610="CHAdeMO, Type 2", "CHAdeMO, Type 2",
    L4610="Type 2, CHAdeMO", "CHAdeMO, Type 2",
    L4610="CCS, Tesla", "CCS, Tesla",
    L4610="Tesla, CCS", "CCS, Tesla",
    L4610="Tesla, Type 2", "Tesla, Type 2",
    L4610="Type 2, Tesla", "Tesla, Type 2",
    L4610="CCS, CHAdeMO", "CCS, CHAdeMO",
    L4610="CHAdeMO, CCS", "CCS, CHAdeMO",
    L4610="CHAdeMO, Tesla", "CHAdeMO, Tesla",
    L4610="Tesla, CHAdeMO", "CHAdeMO, Tesla"
)</f>
        <v>Type 2</v>
      </c>
    </row>
    <row r="4611" spans="1:23" x14ac:dyDescent="0.25">
      <c r="A4611" t="s">
        <v>9214</v>
      </c>
      <c r="B4611">
        <v>25.317264999999999</v>
      </c>
      <c r="C4611">
        <v>55.377710999999998</v>
      </c>
      <c r="D4611" t="s">
        <v>9215</v>
      </c>
      <c r="E4611" t="s">
        <v>27</v>
      </c>
      <c r="F4611">
        <v>0.14000000000000001</v>
      </c>
      <c r="G4611" s="1" t="s">
        <v>9985</v>
      </c>
      <c r="H4611">
        <v>7.5</v>
      </c>
      <c r="I4611">
        <v>39</v>
      </c>
      <c r="J4611" t="s">
        <v>39</v>
      </c>
      <c r="K4611">
        <v>50</v>
      </c>
      <c r="L4611" t="s">
        <v>51</v>
      </c>
      <c r="M4611">
        <v>2015</v>
      </c>
      <c r="N4611" t="s">
        <v>35</v>
      </c>
      <c r="O4611">
        <v>3.7</v>
      </c>
      <c r="P4611">
        <v>1</v>
      </c>
      <c r="Q4611" t="s">
        <v>24</v>
      </c>
      <c r="R4611">
        <v>46</v>
      </c>
      <c r="S4611">
        <f t="shared" ref="S4611:S4674" si="216">R4611*I4611</f>
        <v>1794</v>
      </c>
      <c r="T4611">
        <f t="shared" ref="T4611:T4674" si="217">F4611*S4611</f>
        <v>251.16000000000003</v>
      </c>
      <c r="U4611" s="2">
        <f t="shared" ref="U4611:U4674" si="218">P4611/I4611</f>
        <v>2.564102564102564E-2</v>
      </c>
      <c r="V4611" t="str" cm="1">
        <f t="array" ref="V4611">_xlfn.IFS(H4611&lt;5,"Urban",H4611&lt;=12,"Sub-Urban",H4611&gt;12,"Out Of City")</f>
        <v>Sub-Urban</v>
      </c>
      <c r="W4611" t="str" cm="1">
        <f t="array" ref="W4611">_xlfn.IFS(
    L4611="CCS", "CCS",
    L4611="Type 2", "Type 2",
    L4611="CHAdeMO", "CHAdeMO",
    L4611="Tesla", "Tesla",
    L4611="CCS, Type 2", "CCS, Type 2",
    L4611="Type 2, CCS", "CCS, Type 2",
    L4611="CHAdeMO, Type 2", "CHAdeMO, Type 2",
    L4611="Type 2, CHAdeMO", "CHAdeMO, Type 2",
    L4611="CCS, Tesla", "CCS, Tesla",
    L4611="Tesla, CCS", "CCS, Tesla",
    L4611="Tesla, Type 2", "Tesla, Type 2",
    L4611="Type 2, Tesla", "Tesla, Type 2",
    L4611="CCS, CHAdeMO", "CCS, CHAdeMO",
    L4611="CHAdeMO, CCS", "CCS, CHAdeMO",
    L4611="CHAdeMO, Tesla", "CHAdeMO, Tesla",
    L4611="Tesla, CHAdeMO", "CHAdeMO, Tesla"
)</f>
        <v>CCS, Tesla</v>
      </c>
    </row>
    <row r="4612" spans="1:23" x14ac:dyDescent="0.25">
      <c r="A4612" t="s">
        <v>9216</v>
      </c>
      <c r="B4612">
        <v>72.685323999999994</v>
      </c>
      <c r="C4612">
        <v>37.289059000000002</v>
      </c>
      <c r="D4612" t="s">
        <v>9217</v>
      </c>
      <c r="E4612" t="s">
        <v>38</v>
      </c>
      <c r="F4612">
        <v>0.2</v>
      </c>
      <c r="G4612" t="s">
        <v>20</v>
      </c>
      <c r="H4612">
        <v>19.84</v>
      </c>
      <c r="I4612">
        <v>89</v>
      </c>
      <c r="J4612" t="s">
        <v>33</v>
      </c>
      <c r="K4612">
        <v>350</v>
      </c>
      <c r="L4612" t="s">
        <v>58</v>
      </c>
      <c r="M4612">
        <v>2010</v>
      </c>
      <c r="N4612" t="s">
        <v>35</v>
      </c>
      <c r="O4612">
        <v>3.7</v>
      </c>
      <c r="P4612">
        <v>5</v>
      </c>
      <c r="Q4612" t="s">
        <v>29</v>
      </c>
      <c r="R4612">
        <v>14</v>
      </c>
      <c r="S4612">
        <f t="shared" si="216"/>
        <v>1246</v>
      </c>
      <c r="T4612">
        <f t="shared" si="217"/>
        <v>249.20000000000002</v>
      </c>
      <c r="U4612" s="2">
        <f t="shared" si="218"/>
        <v>5.6179775280898875E-2</v>
      </c>
      <c r="V4612" t="str" cm="1">
        <f t="array" ref="V4612">_xlfn.IFS(H4612&lt;5,"Urban",H4612&lt;=12,"Sub-Urban",H4612&gt;12,"Out Of City")</f>
        <v>Out Of City</v>
      </c>
      <c r="W4612" t="str" cm="1">
        <f t="array" ref="W4612">_xlfn.IFS(
    L4612="CCS", "CCS",
    L4612="Type 2", "Type 2",
    L4612="CHAdeMO", "CHAdeMO",
    L4612="Tesla", "Tesla",
    L4612="CCS, Type 2", "CCS, Type 2",
    L4612="Type 2, CCS", "CCS, Type 2",
    L4612="CHAdeMO, Type 2", "CHAdeMO, Type 2",
    L4612="Type 2, CHAdeMO", "CHAdeMO, Type 2",
    L4612="CCS, Tesla", "CCS, Tesla",
    L4612="Tesla, CCS", "CCS, Tesla",
    L4612="Tesla, Type 2", "Tesla, Type 2",
    L4612="Type 2, Tesla", "Tesla, Type 2",
    L4612="CCS, CHAdeMO", "CCS, CHAdeMO",
    L4612="CHAdeMO, CCS", "CCS, CHAdeMO",
    L4612="CHAdeMO, Tesla", "CHAdeMO, Tesla",
    L4612="Tesla, CHAdeMO", "CHAdeMO, Tesla"
)</f>
        <v>CCS, Tesla</v>
      </c>
    </row>
    <row r="4613" spans="1:23" x14ac:dyDescent="0.25">
      <c r="A4613" t="s">
        <v>9218</v>
      </c>
      <c r="B4613">
        <v>-33.856481000000002</v>
      </c>
      <c r="C4613">
        <v>18.426231000000001</v>
      </c>
      <c r="D4613" t="s">
        <v>9219</v>
      </c>
      <c r="E4613" t="s">
        <v>19</v>
      </c>
      <c r="F4613">
        <v>0.11</v>
      </c>
      <c r="G4613" s="1" t="s">
        <v>9985</v>
      </c>
      <c r="H4613">
        <v>15.97</v>
      </c>
      <c r="I4613">
        <v>28</v>
      </c>
      <c r="J4613" t="s">
        <v>21</v>
      </c>
      <c r="K4613">
        <v>50</v>
      </c>
      <c r="L4613" t="s">
        <v>51</v>
      </c>
      <c r="M4613">
        <v>2021</v>
      </c>
      <c r="N4613" t="s">
        <v>35</v>
      </c>
      <c r="O4613">
        <v>4</v>
      </c>
      <c r="P4613">
        <v>10</v>
      </c>
      <c r="Q4613" t="s">
        <v>29</v>
      </c>
      <c r="R4613">
        <v>25</v>
      </c>
      <c r="S4613">
        <f t="shared" si="216"/>
        <v>700</v>
      </c>
      <c r="T4613">
        <f t="shared" si="217"/>
        <v>77</v>
      </c>
      <c r="U4613" s="2">
        <f t="shared" si="218"/>
        <v>0.35714285714285715</v>
      </c>
      <c r="V4613" t="str" cm="1">
        <f t="array" ref="V4613">_xlfn.IFS(H4613&lt;5,"Urban",H4613&lt;=12,"Sub-Urban",H4613&gt;12,"Out Of City")</f>
        <v>Out Of City</v>
      </c>
      <c r="W4613" t="str" cm="1">
        <f t="array" ref="W4613">_xlfn.IFS(
    L4613="CCS", "CCS",
    L4613="Type 2", "Type 2",
    L4613="CHAdeMO", "CHAdeMO",
    L4613="Tesla", "Tesla",
    L4613="CCS, Type 2", "CCS, Type 2",
    L4613="Type 2, CCS", "CCS, Type 2",
    L4613="CHAdeMO, Type 2", "CHAdeMO, Type 2",
    L4613="Type 2, CHAdeMO", "CHAdeMO, Type 2",
    L4613="CCS, Tesla", "CCS, Tesla",
    L4613="Tesla, CCS", "CCS, Tesla",
    L4613="Tesla, Type 2", "Tesla, Type 2",
    L4613="Type 2, Tesla", "Tesla, Type 2",
    L4613="CCS, CHAdeMO", "CCS, CHAdeMO",
    L4613="CHAdeMO, CCS", "CCS, CHAdeMO",
    L4613="CHAdeMO, Tesla", "CHAdeMO, Tesla",
    L4613="Tesla, CHAdeMO", "CHAdeMO, Tesla"
)</f>
        <v>CCS, Tesla</v>
      </c>
    </row>
    <row r="4614" spans="1:23" x14ac:dyDescent="0.25">
      <c r="A4614" t="s">
        <v>9220</v>
      </c>
      <c r="B4614">
        <v>39.833927000000003</v>
      </c>
      <c r="C4614">
        <v>116.48433199999999</v>
      </c>
      <c r="D4614" t="s">
        <v>9221</v>
      </c>
      <c r="E4614" t="s">
        <v>19</v>
      </c>
      <c r="F4614">
        <v>0.16</v>
      </c>
      <c r="G4614" s="1" t="s">
        <v>9985</v>
      </c>
      <c r="H4614">
        <v>18.93</v>
      </c>
      <c r="I4614">
        <v>92</v>
      </c>
      <c r="J4614" t="s">
        <v>21</v>
      </c>
      <c r="K4614">
        <v>350</v>
      </c>
      <c r="L4614" t="s">
        <v>61</v>
      </c>
      <c r="M4614">
        <v>2022</v>
      </c>
      <c r="N4614" t="s">
        <v>35</v>
      </c>
      <c r="O4614">
        <v>4.8</v>
      </c>
      <c r="P4614">
        <v>4</v>
      </c>
      <c r="Q4614" t="s">
        <v>29</v>
      </c>
      <c r="R4614">
        <v>32</v>
      </c>
      <c r="S4614">
        <f t="shared" si="216"/>
        <v>2944</v>
      </c>
      <c r="T4614">
        <f t="shared" si="217"/>
        <v>471.04</v>
      </c>
      <c r="U4614" s="2">
        <f t="shared" si="218"/>
        <v>4.3478260869565216E-2</v>
      </c>
      <c r="V4614" t="str" cm="1">
        <f t="array" ref="V4614">_xlfn.IFS(H4614&lt;5,"Urban",H4614&lt;=12,"Sub-Urban",H4614&gt;12,"Out Of City")</f>
        <v>Out Of City</v>
      </c>
      <c r="W4614" t="str" cm="1">
        <f t="array" ref="W4614">_xlfn.IFS(
    L4614="CCS", "CCS",
    L4614="Type 2", "Type 2",
    L4614="CHAdeMO", "CHAdeMO",
    L4614="Tesla", "Tesla",
    L4614="CCS, Type 2", "CCS, Type 2",
    L4614="Type 2, CCS", "CCS, Type 2",
    L4614="CHAdeMO, Type 2", "CHAdeMO, Type 2",
    L4614="Type 2, CHAdeMO", "CHAdeMO, Type 2",
    L4614="CCS, Tesla", "CCS, Tesla",
    L4614="Tesla, CCS", "CCS, Tesla",
    L4614="Tesla, Type 2", "Tesla, Type 2",
    L4614="Type 2, Tesla", "Tesla, Type 2",
    L4614="CCS, CHAdeMO", "CCS, CHAdeMO",
    L4614="CHAdeMO, CCS", "CCS, CHAdeMO",
    L4614="CHAdeMO, Tesla", "CHAdeMO, Tesla",
    L4614="Tesla, CHAdeMO", "CHAdeMO, Tesla"
)</f>
        <v>CHAdeMO, Tesla</v>
      </c>
    </row>
    <row r="4615" spans="1:23" x14ac:dyDescent="0.25">
      <c r="A4615" t="s">
        <v>9222</v>
      </c>
      <c r="B4615">
        <v>34.182175000000001</v>
      </c>
      <c r="C4615">
        <v>-118.27697499999999</v>
      </c>
      <c r="D4615" t="s">
        <v>9223</v>
      </c>
      <c r="E4615" t="s">
        <v>38</v>
      </c>
      <c r="F4615">
        <v>0.43</v>
      </c>
      <c r="G4615" t="s">
        <v>20</v>
      </c>
      <c r="H4615">
        <v>12.52</v>
      </c>
      <c r="I4615">
        <v>56</v>
      </c>
      <c r="J4615" t="s">
        <v>39</v>
      </c>
      <c r="K4615">
        <v>22</v>
      </c>
      <c r="L4615" t="s">
        <v>40</v>
      </c>
      <c r="M4615">
        <v>2022</v>
      </c>
      <c r="N4615" t="s">
        <v>35</v>
      </c>
      <c r="O4615">
        <v>4.3</v>
      </c>
      <c r="P4615">
        <v>5</v>
      </c>
      <c r="Q4615" t="s">
        <v>29</v>
      </c>
      <c r="R4615">
        <v>15</v>
      </c>
      <c r="S4615">
        <f t="shared" si="216"/>
        <v>840</v>
      </c>
      <c r="T4615">
        <f t="shared" si="217"/>
        <v>361.2</v>
      </c>
      <c r="U4615" s="2">
        <f t="shared" si="218"/>
        <v>8.9285714285714288E-2</v>
      </c>
      <c r="V4615" t="str" cm="1">
        <f t="array" ref="V4615">_xlfn.IFS(H4615&lt;5,"Urban",H4615&lt;=12,"Sub-Urban",H4615&gt;12,"Out Of City")</f>
        <v>Out Of City</v>
      </c>
      <c r="W4615" t="str" cm="1">
        <f t="array" ref="W4615">_xlfn.IFS(
    L4615="CCS", "CCS",
    L4615="Type 2", "Type 2",
    L4615="CHAdeMO", "CHAdeMO",
    L4615="Tesla", "Tesla",
    L4615="CCS, Type 2", "CCS, Type 2",
    L4615="Type 2, CCS", "CCS, Type 2",
    L4615="CHAdeMO, Type 2", "CHAdeMO, Type 2",
    L4615="Type 2, CHAdeMO", "CHAdeMO, Type 2",
    L4615="CCS, Tesla", "CCS, Tesla",
    L4615="Tesla, CCS", "CCS, Tesla",
    L4615="Tesla, Type 2", "Tesla, Type 2",
    L4615="Type 2, Tesla", "Tesla, Type 2",
    L4615="CCS, CHAdeMO", "CCS, CHAdeMO",
    L4615="CHAdeMO, CCS", "CCS, CHAdeMO",
    L4615="CHAdeMO, Tesla", "CHAdeMO, Tesla",
    L4615="Tesla, CHAdeMO", "CHAdeMO, Tesla"
)</f>
        <v>Type 2</v>
      </c>
    </row>
    <row r="4616" spans="1:23" x14ac:dyDescent="0.25">
      <c r="A4616" t="s">
        <v>9224</v>
      </c>
      <c r="B4616">
        <v>52.404834999999999</v>
      </c>
      <c r="C4616">
        <v>13.328722000000001</v>
      </c>
      <c r="D4616" t="s">
        <v>9225</v>
      </c>
      <c r="E4616" t="s">
        <v>19</v>
      </c>
      <c r="F4616">
        <v>0.39</v>
      </c>
      <c r="G4616" t="s">
        <v>32</v>
      </c>
      <c r="H4616">
        <v>1.39</v>
      </c>
      <c r="I4616">
        <v>71</v>
      </c>
      <c r="J4616" t="s">
        <v>33</v>
      </c>
      <c r="K4616">
        <v>150</v>
      </c>
      <c r="L4616" t="s">
        <v>80</v>
      </c>
      <c r="M4616">
        <v>2015</v>
      </c>
      <c r="N4616" t="s">
        <v>35</v>
      </c>
      <c r="O4616">
        <v>3.3</v>
      </c>
      <c r="P4616">
        <v>7</v>
      </c>
      <c r="Q4616" t="s">
        <v>48</v>
      </c>
      <c r="R4616">
        <v>25</v>
      </c>
      <c r="S4616">
        <f t="shared" si="216"/>
        <v>1775</v>
      </c>
      <c r="T4616">
        <f t="shared" si="217"/>
        <v>692.25</v>
      </c>
      <c r="U4616" s="2">
        <f t="shared" si="218"/>
        <v>9.8591549295774641E-2</v>
      </c>
      <c r="V4616" t="str" cm="1">
        <f t="array" ref="V4616">_xlfn.IFS(H4616&lt;5,"Urban",H4616&lt;=12,"Sub-Urban",H4616&gt;12,"Out Of City")</f>
        <v>Urban</v>
      </c>
      <c r="W4616" t="str" cm="1">
        <f t="array" ref="W4616">_xlfn.IFS(
    L4616="CCS", "CCS",
    L4616="Type 2", "Type 2",
    L4616="CHAdeMO", "CHAdeMO",
    L4616="Tesla", "Tesla",
    L4616="CCS, Type 2", "CCS, Type 2",
    L4616="Type 2, CCS", "CCS, Type 2",
    L4616="CHAdeMO, Type 2", "CHAdeMO, Type 2",
    L4616="Type 2, CHAdeMO", "CHAdeMO, Type 2",
    L4616="CCS, Tesla", "CCS, Tesla",
    L4616="Tesla, CCS", "CCS, Tesla",
    L4616="Tesla, Type 2", "Tesla, Type 2",
    L4616="Type 2, Tesla", "Tesla, Type 2",
    L4616="CCS, CHAdeMO", "CCS, CHAdeMO",
    L4616="CHAdeMO, CCS", "CCS, CHAdeMO",
    L4616="CHAdeMO, Tesla", "CHAdeMO, Tesla",
    L4616="Tesla, CHAdeMO", "CHAdeMO, Tesla"
)</f>
        <v>CHAdeMO, Type 2</v>
      </c>
    </row>
    <row r="4617" spans="1:23" x14ac:dyDescent="0.25">
      <c r="A4617" t="s">
        <v>9226</v>
      </c>
      <c r="B4617">
        <v>-33.819518000000002</v>
      </c>
      <c r="C4617">
        <v>151.21863999999999</v>
      </c>
      <c r="D4617" t="s">
        <v>9227</v>
      </c>
      <c r="E4617" t="s">
        <v>38</v>
      </c>
      <c r="F4617">
        <v>0.31</v>
      </c>
      <c r="G4617" t="s">
        <v>32</v>
      </c>
      <c r="H4617">
        <v>7.85</v>
      </c>
      <c r="I4617">
        <v>73</v>
      </c>
      <c r="J4617" t="s">
        <v>39</v>
      </c>
      <c r="K4617">
        <v>150</v>
      </c>
      <c r="L4617" t="s">
        <v>43</v>
      </c>
      <c r="M4617">
        <v>2013</v>
      </c>
      <c r="N4617" t="s">
        <v>35</v>
      </c>
      <c r="O4617">
        <v>4.9000000000000004</v>
      </c>
      <c r="P4617">
        <v>2</v>
      </c>
      <c r="Q4617" t="s">
        <v>24</v>
      </c>
      <c r="R4617">
        <v>16</v>
      </c>
      <c r="S4617">
        <f t="shared" si="216"/>
        <v>1168</v>
      </c>
      <c r="T4617">
        <f t="shared" si="217"/>
        <v>362.08</v>
      </c>
      <c r="U4617" s="2">
        <f t="shared" si="218"/>
        <v>2.7397260273972601E-2</v>
      </c>
      <c r="V4617" t="str" cm="1">
        <f t="array" ref="V4617">_xlfn.IFS(H4617&lt;5,"Urban",H4617&lt;=12,"Sub-Urban",H4617&gt;12,"Out Of City")</f>
        <v>Sub-Urban</v>
      </c>
      <c r="W4617" t="str" cm="1">
        <f t="array" ref="W4617">_xlfn.IFS(
    L4617="CCS", "CCS",
    L4617="Type 2", "Type 2",
    L4617="CHAdeMO", "CHAdeMO",
    L4617="Tesla", "Tesla",
    L4617="CCS, Type 2", "CCS, Type 2",
    L4617="Type 2, CCS", "CCS, Type 2",
    L4617="CHAdeMO, Type 2", "CHAdeMO, Type 2",
    L4617="Type 2, CHAdeMO", "CHAdeMO, Type 2",
    L4617="CCS, Tesla", "CCS, Tesla",
    L4617="Tesla, CCS", "CCS, Tesla",
    L4617="Tesla, Type 2", "Tesla, Type 2",
    L4617="Type 2, Tesla", "Tesla, Type 2",
    L4617="CCS, CHAdeMO", "CCS, CHAdeMO",
    L4617="CHAdeMO, CCS", "CCS, CHAdeMO",
    L4617="CHAdeMO, Tesla", "CHAdeMO, Tesla",
    L4617="Tesla, CHAdeMO", "CHAdeMO, Tesla"
)</f>
        <v>CCS</v>
      </c>
    </row>
    <row r="4618" spans="1:23" x14ac:dyDescent="0.25">
      <c r="A4618" t="s">
        <v>9228</v>
      </c>
      <c r="B4618">
        <v>-23.523315</v>
      </c>
      <c r="C4618">
        <v>-46.667962000000003</v>
      </c>
      <c r="D4618" t="s">
        <v>9229</v>
      </c>
      <c r="E4618" t="s">
        <v>38</v>
      </c>
      <c r="F4618">
        <v>0.34</v>
      </c>
      <c r="G4618" s="1" t="s">
        <v>9985</v>
      </c>
      <c r="H4618">
        <v>10.61</v>
      </c>
      <c r="I4618">
        <v>77</v>
      </c>
      <c r="J4618" t="s">
        <v>47</v>
      </c>
      <c r="K4618">
        <v>22</v>
      </c>
      <c r="L4618" t="s">
        <v>47</v>
      </c>
      <c r="M4618">
        <v>2017</v>
      </c>
      <c r="N4618" t="s">
        <v>23</v>
      </c>
      <c r="O4618">
        <v>4.5999999999999996</v>
      </c>
      <c r="P4618">
        <v>10</v>
      </c>
      <c r="Q4618" t="s">
        <v>29</v>
      </c>
      <c r="R4618">
        <v>10</v>
      </c>
      <c r="S4618">
        <f t="shared" si="216"/>
        <v>770</v>
      </c>
      <c r="T4618">
        <f t="shared" si="217"/>
        <v>261.8</v>
      </c>
      <c r="U4618" s="2">
        <f t="shared" si="218"/>
        <v>0.12987012987012986</v>
      </c>
      <c r="V4618" t="str" cm="1">
        <f t="array" ref="V4618">_xlfn.IFS(H4618&lt;5,"Urban",H4618&lt;=12,"Sub-Urban",H4618&gt;12,"Out Of City")</f>
        <v>Sub-Urban</v>
      </c>
      <c r="W4618" t="str" cm="1">
        <f t="array" ref="W4618">_xlfn.IFS(
    L4618="CCS", "CCS",
    L4618="Type 2", "Type 2",
    L4618="CHAdeMO", "CHAdeMO",
    L4618="Tesla", "Tesla",
    L4618="CCS, Type 2", "CCS, Type 2",
    L4618="Type 2, CCS", "CCS, Type 2",
    L4618="CHAdeMO, Type 2", "CHAdeMO, Type 2",
    L4618="Type 2, CHAdeMO", "CHAdeMO, Type 2",
    L4618="CCS, Tesla", "CCS, Tesla",
    L4618="Tesla, CCS", "CCS, Tesla",
    L4618="Tesla, Type 2", "Tesla, Type 2",
    L4618="Type 2, Tesla", "Tesla, Type 2",
    L4618="CCS, CHAdeMO", "CCS, CHAdeMO",
    L4618="CHAdeMO, CCS", "CCS, CHAdeMO",
    L4618="CHAdeMO, Tesla", "CHAdeMO, Tesla",
    L4618="Tesla, CHAdeMO", "CHAdeMO, Tesla"
)</f>
        <v>Tesla</v>
      </c>
    </row>
    <row r="4619" spans="1:23" x14ac:dyDescent="0.25">
      <c r="A4619" t="s">
        <v>9230</v>
      </c>
      <c r="B4619">
        <v>-23.518090999999998</v>
      </c>
      <c r="C4619">
        <v>-46.501263999999999</v>
      </c>
      <c r="D4619" t="s">
        <v>9231</v>
      </c>
      <c r="E4619" t="s">
        <v>19</v>
      </c>
      <c r="F4619">
        <v>0.37</v>
      </c>
      <c r="G4619" t="s">
        <v>20</v>
      </c>
      <c r="H4619">
        <v>10.5</v>
      </c>
      <c r="I4619">
        <v>29</v>
      </c>
      <c r="J4619" t="s">
        <v>33</v>
      </c>
      <c r="K4619">
        <v>350</v>
      </c>
      <c r="L4619" t="s">
        <v>40</v>
      </c>
      <c r="M4619">
        <v>2019</v>
      </c>
      <c r="N4619" t="s">
        <v>23</v>
      </c>
      <c r="O4619">
        <v>3.2</v>
      </c>
      <c r="P4619">
        <v>5</v>
      </c>
      <c r="Q4619" t="s">
        <v>48</v>
      </c>
      <c r="R4619">
        <v>27</v>
      </c>
      <c r="S4619">
        <f t="shared" si="216"/>
        <v>783</v>
      </c>
      <c r="T4619">
        <f t="shared" si="217"/>
        <v>289.70999999999998</v>
      </c>
      <c r="U4619" s="2">
        <f t="shared" si="218"/>
        <v>0.17241379310344829</v>
      </c>
      <c r="V4619" t="str" cm="1">
        <f t="array" ref="V4619">_xlfn.IFS(H4619&lt;5,"Urban",H4619&lt;=12,"Sub-Urban",H4619&gt;12,"Out Of City")</f>
        <v>Sub-Urban</v>
      </c>
      <c r="W4619" t="str" cm="1">
        <f t="array" ref="W4619">_xlfn.IFS(
    L4619="CCS", "CCS",
    L4619="Type 2", "Type 2",
    L4619="CHAdeMO", "CHAdeMO",
    L4619="Tesla", "Tesla",
    L4619="CCS, Type 2", "CCS, Type 2",
    L4619="Type 2, CCS", "CCS, Type 2",
    L4619="CHAdeMO, Type 2", "CHAdeMO, Type 2",
    L4619="Type 2, CHAdeMO", "CHAdeMO, Type 2",
    L4619="CCS, Tesla", "CCS, Tesla",
    L4619="Tesla, CCS", "CCS, Tesla",
    L4619="Tesla, Type 2", "Tesla, Type 2",
    L4619="Type 2, Tesla", "Tesla, Type 2",
    L4619="CCS, CHAdeMO", "CCS, CHAdeMO",
    L4619="CHAdeMO, CCS", "CCS, CHAdeMO",
    L4619="CHAdeMO, Tesla", "CHAdeMO, Tesla",
    L4619="Tesla, CHAdeMO", "CHAdeMO, Tesla"
)</f>
        <v>Type 2</v>
      </c>
    </row>
    <row r="4620" spans="1:23" x14ac:dyDescent="0.25">
      <c r="A4620" t="s">
        <v>9232</v>
      </c>
      <c r="B4620">
        <v>13.894989000000001</v>
      </c>
      <c r="C4620">
        <v>100.400447</v>
      </c>
      <c r="D4620" t="s">
        <v>9233</v>
      </c>
      <c r="E4620" t="s">
        <v>19</v>
      </c>
      <c r="F4620">
        <v>0.13</v>
      </c>
      <c r="G4620" s="1" t="s">
        <v>9985</v>
      </c>
      <c r="H4620">
        <v>19.3</v>
      </c>
      <c r="I4620">
        <v>45</v>
      </c>
      <c r="J4620" t="s">
        <v>39</v>
      </c>
      <c r="K4620">
        <v>50</v>
      </c>
      <c r="L4620" t="s">
        <v>43</v>
      </c>
      <c r="M4620">
        <v>2020</v>
      </c>
      <c r="N4620" t="s">
        <v>23</v>
      </c>
      <c r="O4620">
        <v>3.6</v>
      </c>
      <c r="P4620">
        <v>9</v>
      </c>
      <c r="Q4620" t="s">
        <v>24</v>
      </c>
      <c r="R4620">
        <v>29</v>
      </c>
      <c r="S4620">
        <f t="shared" si="216"/>
        <v>1305</v>
      </c>
      <c r="T4620">
        <f t="shared" si="217"/>
        <v>169.65</v>
      </c>
      <c r="U4620" s="2">
        <f t="shared" si="218"/>
        <v>0.2</v>
      </c>
      <c r="V4620" t="str" cm="1">
        <f t="array" ref="V4620">_xlfn.IFS(H4620&lt;5,"Urban",H4620&lt;=12,"Sub-Urban",H4620&gt;12,"Out Of City")</f>
        <v>Out Of City</v>
      </c>
      <c r="W4620" t="str" cm="1">
        <f t="array" ref="W4620">_xlfn.IFS(
    L4620="CCS", "CCS",
    L4620="Type 2", "Type 2",
    L4620="CHAdeMO", "CHAdeMO",
    L4620="Tesla", "Tesla",
    L4620="CCS, Type 2", "CCS, Type 2",
    L4620="Type 2, CCS", "CCS, Type 2",
    L4620="CHAdeMO, Type 2", "CHAdeMO, Type 2",
    L4620="Type 2, CHAdeMO", "CHAdeMO, Type 2",
    L4620="CCS, Tesla", "CCS, Tesla",
    L4620="Tesla, CCS", "CCS, Tesla",
    L4620="Tesla, Type 2", "Tesla, Type 2",
    L4620="Type 2, Tesla", "Tesla, Type 2",
    L4620="CCS, CHAdeMO", "CCS, CHAdeMO",
    L4620="CHAdeMO, CCS", "CCS, CHAdeMO",
    L4620="CHAdeMO, Tesla", "CHAdeMO, Tesla",
    L4620="Tesla, CHAdeMO", "CHAdeMO, Tesla"
)</f>
        <v>CCS</v>
      </c>
    </row>
    <row r="4621" spans="1:23" x14ac:dyDescent="0.25">
      <c r="A4621" t="s">
        <v>9234</v>
      </c>
      <c r="B4621">
        <v>52.492792000000001</v>
      </c>
      <c r="C4621">
        <v>13.432914999999999</v>
      </c>
      <c r="D4621" t="s">
        <v>9235</v>
      </c>
      <c r="E4621" t="s">
        <v>19</v>
      </c>
      <c r="F4621">
        <v>0.45</v>
      </c>
      <c r="G4621" t="s">
        <v>32</v>
      </c>
      <c r="H4621">
        <v>8.4600000000000009</v>
      </c>
      <c r="I4621">
        <v>54</v>
      </c>
      <c r="J4621" t="s">
        <v>39</v>
      </c>
      <c r="K4621">
        <v>22</v>
      </c>
      <c r="L4621" t="s">
        <v>43</v>
      </c>
      <c r="M4621">
        <v>2012</v>
      </c>
      <c r="N4621" t="s">
        <v>23</v>
      </c>
      <c r="O4621">
        <v>3.2</v>
      </c>
      <c r="P4621">
        <v>8</v>
      </c>
      <c r="Q4621" t="s">
        <v>24</v>
      </c>
      <c r="R4621">
        <v>27</v>
      </c>
      <c r="S4621">
        <f t="shared" si="216"/>
        <v>1458</v>
      </c>
      <c r="T4621">
        <f t="shared" si="217"/>
        <v>656.1</v>
      </c>
      <c r="U4621" s="2">
        <f t="shared" si="218"/>
        <v>0.14814814814814814</v>
      </c>
      <c r="V4621" t="str" cm="1">
        <f t="array" ref="V4621">_xlfn.IFS(H4621&lt;5,"Urban",H4621&lt;=12,"Sub-Urban",H4621&gt;12,"Out Of City")</f>
        <v>Sub-Urban</v>
      </c>
      <c r="W4621" t="str" cm="1">
        <f t="array" ref="W4621">_xlfn.IFS(
    L4621="CCS", "CCS",
    L4621="Type 2", "Type 2",
    L4621="CHAdeMO", "CHAdeMO",
    L4621="Tesla", "Tesla",
    L4621="CCS, Type 2", "CCS, Type 2",
    L4621="Type 2, CCS", "CCS, Type 2",
    L4621="CHAdeMO, Type 2", "CHAdeMO, Type 2",
    L4621="Type 2, CHAdeMO", "CHAdeMO, Type 2",
    L4621="CCS, Tesla", "CCS, Tesla",
    L4621="Tesla, CCS", "CCS, Tesla",
    L4621="Tesla, Type 2", "Tesla, Type 2",
    L4621="Type 2, Tesla", "Tesla, Type 2",
    L4621="CCS, CHAdeMO", "CCS, CHAdeMO",
    L4621="CHAdeMO, CCS", "CCS, CHAdeMO",
    L4621="CHAdeMO, Tesla", "CHAdeMO, Tesla",
    L4621="Tesla, CHAdeMO", "CHAdeMO, Tesla"
)</f>
        <v>CCS</v>
      </c>
    </row>
    <row r="4622" spans="1:23" x14ac:dyDescent="0.25">
      <c r="A4622" t="s">
        <v>9236</v>
      </c>
      <c r="B4622">
        <v>-53.098100000000002</v>
      </c>
      <c r="C4622">
        <v>81.621955999999997</v>
      </c>
      <c r="D4622" t="s">
        <v>9237</v>
      </c>
      <c r="E4622" t="s">
        <v>27</v>
      </c>
      <c r="F4622">
        <v>0.14000000000000001</v>
      </c>
      <c r="G4622" t="s">
        <v>20</v>
      </c>
      <c r="H4622">
        <v>10.85</v>
      </c>
      <c r="I4622">
        <v>39</v>
      </c>
      <c r="J4622" t="s">
        <v>47</v>
      </c>
      <c r="K4622">
        <v>22</v>
      </c>
      <c r="L4622" t="s">
        <v>40</v>
      </c>
      <c r="M4622">
        <v>2023</v>
      </c>
      <c r="N4622" t="s">
        <v>35</v>
      </c>
      <c r="O4622">
        <v>5</v>
      </c>
      <c r="P4622">
        <v>2</v>
      </c>
      <c r="Q4622" t="s">
        <v>24</v>
      </c>
      <c r="R4622">
        <v>46</v>
      </c>
      <c r="S4622">
        <f t="shared" si="216"/>
        <v>1794</v>
      </c>
      <c r="T4622">
        <f t="shared" si="217"/>
        <v>251.16000000000003</v>
      </c>
      <c r="U4622" s="2">
        <f t="shared" si="218"/>
        <v>5.128205128205128E-2</v>
      </c>
      <c r="V4622" t="str" cm="1">
        <f t="array" ref="V4622">_xlfn.IFS(H4622&lt;5,"Urban",H4622&lt;=12,"Sub-Urban",H4622&gt;12,"Out Of City")</f>
        <v>Sub-Urban</v>
      </c>
      <c r="W4622" t="str" cm="1">
        <f t="array" ref="W4622">_xlfn.IFS(
    L4622="CCS", "CCS",
    L4622="Type 2", "Type 2",
    L4622="CHAdeMO", "CHAdeMO",
    L4622="Tesla", "Tesla",
    L4622="CCS, Type 2", "CCS, Type 2",
    L4622="Type 2, CCS", "CCS, Type 2",
    L4622="CHAdeMO, Type 2", "CHAdeMO, Type 2",
    L4622="Type 2, CHAdeMO", "CHAdeMO, Type 2",
    L4622="CCS, Tesla", "CCS, Tesla",
    L4622="Tesla, CCS", "CCS, Tesla",
    L4622="Tesla, Type 2", "Tesla, Type 2",
    L4622="Type 2, Tesla", "Tesla, Type 2",
    L4622="CCS, CHAdeMO", "CCS, CHAdeMO",
    L4622="CHAdeMO, CCS", "CCS, CHAdeMO",
    L4622="CHAdeMO, Tesla", "CHAdeMO, Tesla",
    L4622="Tesla, CHAdeMO", "CHAdeMO, Tesla"
)</f>
        <v>Type 2</v>
      </c>
    </row>
    <row r="4623" spans="1:23" x14ac:dyDescent="0.25">
      <c r="A4623" t="s">
        <v>9238</v>
      </c>
      <c r="B4623">
        <v>13.841089</v>
      </c>
      <c r="C4623">
        <v>100.565794</v>
      </c>
      <c r="D4623" t="s">
        <v>9239</v>
      </c>
      <c r="E4623" t="s">
        <v>27</v>
      </c>
      <c r="F4623">
        <v>0.41</v>
      </c>
      <c r="G4623" t="s">
        <v>20</v>
      </c>
      <c r="H4623">
        <v>1.8</v>
      </c>
      <c r="I4623">
        <v>47</v>
      </c>
      <c r="J4623" t="s">
        <v>33</v>
      </c>
      <c r="K4623">
        <v>22</v>
      </c>
      <c r="L4623" t="s">
        <v>43</v>
      </c>
      <c r="M4623">
        <v>2020</v>
      </c>
      <c r="N4623" t="s">
        <v>35</v>
      </c>
      <c r="O4623">
        <v>3</v>
      </c>
      <c r="P4623">
        <v>6</v>
      </c>
      <c r="Q4623" t="s">
        <v>48</v>
      </c>
      <c r="R4623">
        <v>57</v>
      </c>
      <c r="S4623">
        <f t="shared" si="216"/>
        <v>2679</v>
      </c>
      <c r="T4623">
        <f t="shared" si="217"/>
        <v>1098.3899999999999</v>
      </c>
      <c r="U4623" s="2">
        <f t="shared" si="218"/>
        <v>0.1276595744680851</v>
      </c>
      <c r="V4623" t="str" cm="1">
        <f t="array" ref="V4623">_xlfn.IFS(H4623&lt;5,"Urban",H4623&lt;=12,"Sub-Urban",H4623&gt;12,"Out Of City")</f>
        <v>Urban</v>
      </c>
      <c r="W4623" t="str" cm="1">
        <f t="array" ref="W4623">_xlfn.IFS(
    L4623="CCS", "CCS",
    L4623="Type 2", "Type 2",
    L4623="CHAdeMO", "CHAdeMO",
    L4623="Tesla", "Tesla",
    L4623="CCS, Type 2", "CCS, Type 2",
    L4623="Type 2, CCS", "CCS, Type 2",
    L4623="CHAdeMO, Type 2", "CHAdeMO, Type 2",
    L4623="Type 2, CHAdeMO", "CHAdeMO, Type 2",
    L4623="CCS, Tesla", "CCS, Tesla",
    L4623="Tesla, CCS", "CCS, Tesla",
    L4623="Tesla, Type 2", "Tesla, Type 2",
    L4623="Type 2, Tesla", "Tesla, Type 2",
    L4623="CCS, CHAdeMO", "CCS, CHAdeMO",
    L4623="CHAdeMO, CCS", "CCS, CHAdeMO",
    L4623="CHAdeMO, Tesla", "CHAdeMO, Tesla",
    L4623="Tesla, CHAdeMO", "CHAdeMO, Tesla"
)</f>
        <v>CCS</v>
      </c>
    </row>
    <row r="4624" spans="1:23" x14ac:dyDescent="0.25">
      <c r="A4624" t="s">
        <v>9240</v>
      </c>
      <c r="B4624">
        <v>19.471705</v>
      </c>
      <c r="C4624">
        <v>-99.062100999999998</v>
      </c>
      <c r="D4624" t="s">
        <v>5631</v>
      </c>
      <c r="E4624" t="s">
        <v>19</v>
      </c>
      <c r="F4624">
        <v>0.14000000000000001</v>
      </c>
      <c r="G4624" s="1" t="s">
        <v>9985</v>
      </c>
      <c r="H4624">
        <v>8.0299999999999994</v>
      </c>
      <c r="I4624">
        <v>64</v>
      </c>
      <c r="J4624" t="s">
        <v>47</v>
      </c>
      <c r="K4624">
        <v>150</v>
      </c>
      <c r="L4624" t="s">
        <v>34</v>
      </c>
      <c r="M4624">
        <v>2023</v>
      </c>
      <c r="N4624" t="s">
        <v>23</v>
      </c>
      <c r="O4624">
        <v>3.5</v>
      </c>
      <c r="P4624">
        <v>5</v>
      </c>
      <c r="Q4624" t="s">
        <v>48</v>
      </c>
      <c r="R4624">
        <v>31</v>
      </c>
      <c r="S4624">
        <f t="shared" si="216"/>
        <v>1984</v>
      </c>
      <c r="T4624">
        <f t="shared" si="217"/>
        <v>277.76000000000005</v>
      </c>
      <c r="U4624" s="2">
        <f t="shared" si="218"/>
        <v>7.8125E-2</v>
      </c>
      <c r="V4624" t="str" cm="1">
        <f t="array" ref="V4624">_xlfn.IFS(H4624&lt;5,"Urban",H4624&lt;=12,"Sub-Urban",H4624&gt;12,"Out Of City")</f>
        <v>Sub-Urban</v>
      </c>
      <c r="W4624" t="str" cm="1">
        <f t="array" ref="W4624">_xlfn.IFS(
    L4624="CCS", "CCS",
    L4624="Type 2", "Type 2",
    L4624="CHAdeMO", "CHAdeMO",
    L4624="Tesla", "Tesla",
    L4624="CCS, Type 2", "CCS, Type 2",
    L4624="Type 2, CCS", "CCS, Type 2",
    L4624="CHAdeMO, Type 2", "CHAdeMO, Type 2",
    L4624="Type 2, CHAdeMO", "CHAdeMO, Type 2",
    L4624="CCS, Tesla", "CCS, Tesla",
    L4624="Tesla, CCS", "CCS, Tesla",
    L4624="Tesla, Type 2", "Tesla, Type 2",
    L4624="Type 2, Tesla", "Tesla, Type 2",
    L4624="CCS, CHAdeMO", "CCS, CHAdeMO",
    L4624="CHAdeMO, CCS", "CCS, CHAdeMO",
    L4624="CHAdeMO, Tesla", "CHAdeMO, Tesla",
    L4624="Tesla, CHAdeMO", "CHAdeMO, Tesla"
)</f>
        <v>CCS, Type 2</v>
      </c>
    </row>
    <row r="4625" spans="1:23" x14ac:dyDescent="0.25">
      <c r="A4625" t="s">
        <v>9241</v>
      </c>
      <c r="B4625">
        <v>13.770707</v>
      </c>
      <c r="C4625">
        <v>100.47331800000001</v>
      </c>
      <c r="D4625" t="s">
        <v>9242</v>
      </c>
      <c r="E4625" t="s">
        <v>19</v>
      </c>
      <c r="F4625">
        <v>0.43</v>
      </c>
      <c r="G4625" t="s">
        <v>32</v>
      </c>
      <c r="H4625">
        <v>15.57</v>
      </c>
      <c r="I4625">
        <v>36</v>
      </c>
      <c r="J4625" t="s">
        <v>47</v>
      </c>
      <c r="K4625">
        <v>350</v>
      </c>
      <c r="L4625" t="s">
        <v>22</v>
      </c>
      <c r="M4625">
        <v>2018</v>
      </c>
      <c r="N4625" t="s">
        <v>23</v>
      </c>
      <c r="O4625">
        <v>5</v>
      </c>
      <c r="P4625">
        <v>10</v>
      </c>
      <c r="Q4625" t="s">
        <v>24</v>
      </c>
      <c r="R4625">
        <v>36</v>
      </c>
      <c r="S4625">
        <f t="shared" si="216"/>
        <v>1296</v>
      </c>
      <c r="T4625">
        <f t="shared" si="217"/>
        <v>557.28</v>
      </c>
      <c r="U4625" s="2">
        <f t="shared" si="218"/>
        <v>0.27777777777777779</v>
      </c>
      <c r="V4625" t="str" cm="1">
        <f t="array" ref="V4625">_xlfn.IFS(H4625&lt;5,"Urban",H4625&lt;=12,"Sub-Urban",H4625&gt;12,"Out Of City")</f>
        <v>Out Of City</v>
      </c>
      <c r="W4625" t="str" cm="1">
        <f t="array" ref="W4625">_xlfn.IFS(
    L4625="CCS", "CCS",
    L4625="Type 2", "Type 2",
    L4625="CHAdeMO", "CHAdeMO",
    L4625="Tesla", "Tesla",
    L4625="CCS, Type 2", "CCS, Type 2",
    L4625="Type 2, CCS", "CCS, Type 2",
    L4625="CHAdeMO, Type 2", "CHAdeMO, Type 2",
    L4625="Type 2, CHAdeMO", "CHAdeMO, Type 2",
    L4625="CCS, Tesla", "CCS, Tesla",
    L4625="Tesla, CCS", "CCS, Tesla",
    L4625="Tesla, Type 2", "Tesla, Type 2",
    L4625="Type 2, Tesla", "Tesla, Type 2",
    L4625="CCS, CHAdeMO", "CCS, CHAdeMO",
    L4625="CHAdeMO, CCS", "CCS, CHAdeMO",
    L4625="CHAdeMO, Tesla", "CHAdeMO, Tesla",
    L4625="Tesla, CHAdeMO", "CHAdeMO, Tesla"
)</f>
        <v>CCS, CHAdeMO</v>
      </c>
    </row>
    <row r="4626" spans="1:23" x14ac:dyDescent="0.25">
      <c r="A4626" t="s">
        <v>9243</v>
      </c>
      <c r="B4626">
        <v>37.784388</v>
      </c>
      <c r="C4626">
        <v>-122.46550499999999</v>
      </c>
      <c r="D4626" t="s">
        <v>9244</v>
      </c>
      <c r="E4626" t="s">
        <v>38</v>
      </c>
      <c r="F4626">
        <v>0.27</v>
      </c>
      <c r="G4626" t="s">
        <v>20</v>
      </c>
      <c r="H4626">
        <v>1.82</v>
      </c>
      <c r="I4626">
        <v>98</v>
      </c>
      <c r="J4626" t="s">
        <v>46</v>
      </c>
      <c r="K4626">
        <v>150</v>
      </c>
      <c r="L4626" t="s">
        <v>77</v>
      </c>
      <c r="M4626">
        <v>2020</v>
      </c>
      <c r="N4626" t="s">
        <v>35</v>
      </c>
      <c r="O4626">
        <v>3.2</v>
      </c>
      <c r="P4626">
        <v>6</v>
      </c>
      <c r="Q4626" t="s">
        <v>29</v>
      </c>
      <c r="R4626">
        <v>18</v>
      </c>
      <c r="S4626">
        <f t="shared" si="216"/>
        <v>1764</v>
      </c>
      <c r="T4626">
        <f t="shared" si="217"/>
        <v>476.28000000000003</v>
      </c>
      <c r="U4626" s="2">
        <f t="shared" si="218"/>
        <v>6.1224489795918366E-2</v>
      </c>
      <c r="V4626" t="str" cm="1">
        <f t="array" ref="V4626">_xlfn.IFS(H4626&lt;5,"Urban",H4626&lt;=12,"Sub-Urban",H4626&gt;12,"Out Of City")</f>
        <v>Urban</v>
      </c>
      <c r="W4626" t="str" cm="1">
        <f t="array" ref="W4626">_xlfn.IFS(
    L4626="CCS", "CCS",
    L4626="Type 2", "Type 2",
    L4626="CHAdeMO", "CHAdeMO",
    L4626="Tesla", "Tesla",
    L4626="CCS, Type 2", "CCS, Type 2",
    L4626="Type 2, CCS", "CCS, Type 2",
    L4626="CHAdeMO, Type 2", "CHAdeMO, Type 2",
    L4626="Type 2, CHAdeMO", "CHAdeMO, Type 2",
    L4626="CCS, Tesla", "CCS, Tesla",
    L4626="Tesla, CCS", "CCS, Tesla",
    L4626="Tesla, Type 2", "Tesla, Type 2",
    L4626="Type 2, Tesla", "Tesla, Type 2",
    L4626="CCS, CHAdeMO", "CCS, CHAdeMO",
    L4626="CHAdeMO, CCS", "CCS, CHAdeMO",
    L4626="CHAdeMO, Tesla", "CHAdeMO, Tesla",
    L4626="Tesla, CHAdeMO", "CHAdeMO, Tesla"
)</f>
        <v>CHAdeMO</v>
      </c>
    </row>
    <row r="4627" spans="1:23" x14ac:dyDescent="0.25">
      <c r="A4627" t="s">
        <v>9245</v>
      </c>
      <c r="B4627">
        <v>34.004407</v>
      </c>
      <c r="C4627">
        <v>-118.28524400000001</v>
      </c>
      <c r="D4627" t="s">
        <v>9246</v>
      </c>
      <c r="E4627" t="s">
        <v>38</v>
      </c>
      <c r="F4627">
        <v>0.28000000000000003</v>
      </c>
      <c r="G4627" s="1" t="s">
        <v>9985</v>
      </c>
      <c r="H4627">
        <v>13.91</v>
      </c>
      <c r="I4627">
        <v>43</v>
      </c>
      <c r="J4627" t="s">
        <v>39</v>
      </c>
      <c r="K4627">
        <v>150</v>
      </c>
      <c r="L4627" t="s">
        <v>47</v>
      </c>
      <c r="M4627">
        <v>2010</v>
      </c>
      <c r="N4627" t="s">
        <v>23</v>
      </c>
      <c r="O4627">
        <v>4.5</v>
      </c>
      <c r="P4627">
        <v>3</v>
      </c>
      <c r="Q4627" t="s">
        <v>48</v>
      </c>
      <c r="R4627">
        <v>17</v>
      </c>
      <c r="S4627">
        <f t="shared" si="216"/>
        <v>731</v>
      </c>
      <c r="T4627">
        <f t="shared" si="217"/>
        <v>204.68</v>
      </c>
      <c r="U4627" s="2">
        <f t="shared" si="218"/>
        <v>6.9767441860465115E-2</v>
      </c>
      <c r="V4627" t="str" cm="1">
        <f t="array" ref="V4627">_xlfn.IFS(H4627&lt;5,"Urban",H4627&lt;=12,"Sub-Urban",H4627&gt;12,"Out Of City")</f>
        <v>Out Of City</v>
      </c>
      <c r="W4627" t="str" cm="1">
        <f t="array" ref="W4627">_xlfn.IFS(
    L4627="CCS", "CCS",
    L4627="Type 2", "Type 2",
    L4627="CHAdeMO", "CHAdeMO",
    L4627="Tesla", "Tesla",
    L4627="CCS, Type 2", "CCS, Type 2",
    L4627="Type 2, CCS", "CCS, Type 2",
    L4627="CHAdeMO, Type 2", "CHAdeMO, Type 2",
    L4627="Type 2, CHAdeMO", "CHAdeMO, Type 2",
    L4627="CCS, Tesla", "CCS, Tesla",
    L4627="Tesla, CCS", "CCS, Tesla",
    L4627="Tesla, Type 2", "Tesla, Type 2",
    L4627="Type 2, Tesla", "Tesla, Type 2",
    L4627="CCS, CHAdeMO", "CCS, CHAdeMO",
    L4627="CHAdeMO, CCS", "CCS, CHAdeMO",
    L4627="CHAdeMO, Tesla", "CHAdeMO, Tesla",
    L4627="Tesla, CHAdeMO", "CHAdeMO, Tesla"
)</f>
        <v>Tesla</v>
      </c>
    </row>
    <row r="4628" spans="1:23" x14ac:dyDescent="0.25">
      <c r="A4628" t="s">
        <v>9247</v>
      </c>
      <c r="B4628">
        <v>37.658003000000001</v>
      </c>
      <c r="C4628">
        <v>126.90093299999999</v>
      </c>
      <c r="D4628" t="s">
        <v>9248</v>
      </c>
      <c r="E4628" t="s">
        <v>27</v>
      </c>
      <c r="F4628">
        <v>0.32</v>
      </c>
      <c r="G4628" t="s">
        <v>32</v>
      </c>
      <c r="H4628">
        <v>13.08</v>
      </c>
      <c r="I4628">
        <v>91</v>
      </c>
      <c r="J4628" t="s">
        <v>39</v>
      </c>
      <c r="K4628">
        <v>22</v>
      </c>
      <c r="L4628" t="s">
        <v>34</v>
      </c>
      <c r="M4628">
        <v>2020</v>
      </c>
      <c r="N4628" t="s">
        <v>35</v>
      </c>
      <c r="O4628">
        <v>4.7</v>
      </c>
      <c r="P4628">
        <v>10</v>
      </c>
      <c r="Q4628" t="s">
        <v>29</v>
      </c>
      <c r="R4628">
        <v>53</v>
      </c>
      <c r="S4628">
        <f t="shared" si="216"/>
        <v>4823</v>
      </c>
      <c r="T4628">
        <f t="shared" si="217"/>
        <v>1543.3600000000001</v>
      </c>
      <c r="U4628" s="2">
        <f t="shared" si="218"/>
        <v>0.10989010989010989</v>
      </c>
      <c r="V4628" t="str" cm="1">
        <f t="array" ref="V4628">_xlfn.IFS(H4628&lt;5,"Urban",H4628&lt;=12,"Sub-Urban",H4628&gt;12,"Out Of City")</f>
        <v>Out Of City</v>
      </c>
      <c r="W4628" t="str" cm="1">
        <f t="array" ref="W4628">_xlfn.IFS(
    L4628="CCS", "CCS",
    L4628="Type 2", "Type 2",
    L4628="CHAdeMO", "CHAdeMO",
    L4628="Tesla", "Tesla",
    L4628="CCS, Type 2", "CCS, Type 2",
    L4628="Type 2, CCS", "CCS, Type 2",
    L4628="CHAdeMO, Type 2", "CHAdeMO, Type 2",
    L4628="Type 2, CHAdeMO", "CHAdeMO, Type 2",
    L4628="CCS, Tesla", "CCS, Tesla",
    L4628="Tesla, CCS", "CCS, Tesla",
    L4628="Tesla, Type 2", "Tesla, Type 2",
    L4628="Type 2, Tesla", "Tesla, Type 2",
    L4628="CCS, CHAdeMO", "CCS, CHAdeMO",
    L4628="CHAdeMO, CCS", "CCS, CHAdeMO",
    L4628="CHAdeMO, Tesla", "CHAdeMO, Tesla",
    L4628="Tesla, CHAdeMO", "CHAdeMO, Tesla"
)</f>
        <v>CCS, Type 2</v>
      </c>
    </row>
    <row r="4629" spans="1:23" x14ac:dyDescent="0.25">
      <c r="A4629" t="s">
        <v>9249</v>
      </c>
      <c r="B4629">
        <v>19.046336</v>
      </c>
      <c r="C4629">
        <v>72.842208999999997</v>
      </c>
      <c r="D4629" t="s">
        <v>9250</v>
      </c>
      <c r="E4629" t="s">
        <v>19</v>
      </c>
      <c r="F4629">
        <v>0.42</v>
      </c>
      <c r="G4629" t="s">
        <v>20</v>
      </c>
      <c r="H4629">
        <v>14.07</v>
      </c>
      <c r="I4629">
        <v>11</v>
      </c>
      <c r="J4629" t="s">
        <v>33</v>
      </c>
      <c r="K4629">
        <v>150</v>
      </c>
      <c r="L4629" t="s">
        <v>43</v>
      </c>
      <c r="M4629">
        <v>2018</v>
      </c>
      <c r="N4629" t="s">
        <v>35</v>
      </c>
      <c r="O4629">
        <v>4.2</v>
      </c>
      <c r="P4629">
        <v>1</v>
      </c>
      <c r="Q4629" t="s">
        <v>24</v>
      </c>
      <c r="R4629">
        <v>40</v>
      </c>
      <c r="S4629">
        <f t="shared" si="216"/>
        <v>440</v>
      </c>
      <c r="T4629">
        <f t="shared" si="217"/>
        <v>184.79999999999998</v>
      </c>
      <c r="U4629" s="2">
        <f t="shared" si="218"/>
        <v>9.0909090909090912E-2</v>
      </c>
      <c r="V4629" t="str" cm="1">
        <f t="array" ref="V4629">_xlfn.IFS(H4629&lt;5,"Urban",H4629&lt;=12,"Sub-Urban",H4629&gt;12,"Out Of City")</f>
        <v>Out Of City</v>
      </c>
      <c r="W4629" t="str" cm="1">
        <f t="array" ref="W4629">_xlfn.IFS(
    L4629="CCS", "CCS",
    L4629="Type 2", "Type 2",
    L4629="CHAdeMO", "CHAdeMO",
    L4629="Tesla", "Tesla",
    L4629="CCS, Type 2", "CCS, Type 2",
    L4629="Type 2, CCS", "CCS, Type 2",
    L4629="CHAdeMO, Type 2", "CHAdeMO, Type 2",
    L4629="Type 2, CHAdeMO", "CHAdeMO, Type 2",
    L4629="CCS, Tesla", "CCS, Tesla",
    L4629="Tesla, CCS", "CCS, Tesla",
    L4629="Tesla, Type 2", "Tesla, Type 2",
    L4629="Type 2, Tesla", "Tesla, Type 2",
    L4629="CCS, CHAdeMO", "CCS, CHAdeMO",
    L4629="CHAdeMO, CCS", "CCS, CHAdeMO",
    L4629="CHAdeMO, Tesla", "CHAdeMO, Tesla",
    L4629="Tesla, CHAdeMO", "CHAdeMO, Tesla"
)</f>
        <v>CCS</v>
      </c>
    </row>
    <row r="4630" spans="1:23" x14ac:dyDescent="0.25">
      <c r="A4630" t="s">
        <v>9251</v>
      </c>
      <c r="B4630">
        <v>-33.765537000000002</v>
      </c>
      <c r="C4630">
        <v>151.26798700000001</v>
      </c>
      <c r="D4630" t="s">
        <v>9252</v>
      </c>
      <c r="E4630" t="s">
        <v>27</v>
      </c>
      <c r="F4630">
        <v>0.5</v>
      </c>
      <c r="G4630" t="s">
        <v>20</v>
      </c>
      <c r="H4630">
        <v>12.36</v>
      </c>
      <c r="I4630">
        <v>15</v>
      </c>
      <c r="J4630" t="s">
        <v>33</v>
      </c>
      <c r="K4630">
        <v>350</v>
      </c>
      <c r="L4630" t="s">
        <v>40</v>
      </c>
      <c r="M4630">
        <v>2022</v>
      </c>
      <c r="N4630" t="s">
        <v>35</v>
      </c>
      <c r="O4630">
        <v>3.4</v>
      </c>
      <c r="P4630">
        <v>7</v>
      </c>
      <c r="Q4630" t="s">
        <v>24</v>
      </c>
      <c r="R4630">
        <v>59</v>
      </c>
      <c r="S4630">
        <f t="shared" si="216"/>
        <v>885</v>
      </c>
      <c r="T4630">
        <f t="shared" si="217"/>
        <v>442.5</v>
      </c>
      <c r="U4630" s="2">
        <f t="shared" si="218"/>
        <v>0.46666666666666667</v>
      </c>
      <c r="V4630" t="str" cm="1">
        <f t="array" ref="V4630">_xlfn.IFS(H4630&lt;5,"Urban",H4630&lt;=12,"Sub-Urban",H4630&gt;12,"Out Of City")</f>
        <v>Out Of City</v>
      </c>
      <c r="W4630" t="str" cm="1">
        <f t="array" ref="W4630">_xlfn.IFS(
    L4630="CCS", "CCS",
    L4630="Type 2", "Type 2",
    L4630="CHAdeMO", "CHAdeMO",
    L4630="Tesla", "Tesla",
    L4630="CCS, Type 2", "CCS, Type 2",
    L4630="Type 2, CCS", "CCS, Type 2",
    L4630="CHAdeMO, Type 2", "CHAdeMO, Type 2",
    L4630="Type 2, CHAdeMO", "CHAdeMO, Type 2",
    L4630="CCS, Tesla", "CCS, Tesla",
    L4630="Tesla, CCS", "CCS, Tesla",
    L4630="Tesla, Type 2", "Tesla, Type 2",
    L4630="Type 2, Tesla", "Tesla, Type 2",
    L4630="CCS, CHAdeMO", "CCS, CHAdeMO",
    L4630="CHAdeMO, CCS", "CCS, CHAdeMO",
    L4630="CHAdeMO, Tesla", "CHAdeMO, Tesla",
    L4630="Tesla, CHAdeMO", "CHAdeMO, Tesla"
)</f>
        <v>Type 2</v>
      </c>
    </row>
    <row r="4631" spans="1:23" x14ac:dyDescent="0.25">
      <c r="A4631" t="s">
        <v>9253</v>
      </c>
      <c r="B4631">
        <v>43.747033999999999</v>
      </c>
      <c r="C4631">
        <v>-79.397304000000005</v>
      </c>
      <c r="D4631" t="s">
        <v>9254</v>
      </c>
      <c r="E4631" t="s">
        <v>19</v>
      </c>
      <c r="F4631">
        <v>0.37</v>
      </c>
      <c r="G4631" t="s">
        <v>32</v>
      </c>
      <c r="H4631">
        <v>5.87</v>
      </c>
      <c r="I4631">
        <v>30</v>
      </c>
      <c r="J4631" t="s">
        <v>46</v>
      </c>
      <c r="K4631">
        <v>22</v>
      </c>
      <c r="L4631" t="s">
        <v>40</v>
      </c>
      <c r="M4631">
        <v>2019</v>
      </c>
      <c r="N4631" t="s">
        <v>23</v>
      </c>
      <c r="O4631">
        <v>4.5</v>
      </c>
      <c r="P4631">
        <v>4</v>
      </c>
      <c r="Q4631" t="s">
        <v>24</v>
      </c>
      <c r="R4631">
        <v>33</v>
      </c>
      <c r="S4631">
        <f t="shared" si="216"/>
        <v>990</v>
      </c>
      <c r="T4631">
        <f t="shared" si="217"/>
        <v>366.3</v>
      </c>
      <c r="U4631" s="2">
        <f t="shared" si="218"/>
        <v>0.13333333333333333</v>
      </c>
      <c r="V4631" t="str" cm="1">
        <f t="array" ref="V4631">_xlfn.IFS(H4631&lt;5,"Urban",H4631&lt;=12,"Sub-Urban",H4631&gt;12,"Out Of City")</f>
        <v>Sub-Urban</v>
      </c>
      <c r="W4631" t="str" cm="1">
        <f t="array" ref="W4631">_xlfn.IFS(
    L4631="CCS", "CCS",
    L4631="Type 2", "Type 2",
    L4631="CHAdeMO", "CHAdeMO",
    L4631="Tesla", "Tesla",
    L4631="CCS, Type 2", "CCS, Type 2",
    L4631="Type 2, CCS", "CCS, Type 2",
    L4631="CHAdeMO, Type 2", "CHAdeMO, Type 2",
    L4631="Type 2, CHAdeMO", "CHAdeMO, Type 2",
    L4631="CCS, Tesla", "CCS, Tesla",
    L4631="Tesla, CCS", "CCS, Tesla",
    L4631="Tesla, Type 2", "Tesla, Type 2",
    L4631="Type 2, Tesla", "Tesla, Type 2",
    L4631="CCS, CHAdeMO", "CCS, CHAdeMO",
    L4631="CHAdeMO, CCS", "CCS, CHAdeMO",
    L4631="CHAdeMO, Tesla", "CHAdeMO, Tesla",
    L4631="Tesla, CHAdeMO", "CHAdeMO, Tesla"
)</f>
        <v>Type 2</v>
      </c>
    </row>
    <row r="4632" spans="1:23" x14ac:dyDescent="0.25">
      <c r="A4632" t="s">
        <v>9255</v>
      </c>
      <c r="B4632">
        <v>83.595659999999995</v>
      </c>
      <c r="C4632">
        <v>159.58230599999999</v>
      </c>
      <c r="D4632" t="s">
        <v>9256</v>
      </c>
      <c r="E4632" t="s">
        <v>19</v>
      </c>
      <c r="F4632">
        <v>0.11</v>
      </c>
      <c r="G4632" s="1" t="s">
        <v>9985</v>
      </c>
      <c r="H4632">
        <v>14.54</v>
      </c>
      <c r="I4632">
        <v>21</v>
      </c>
      <c r="J4632" t="s">
        <v>47</v>
      </c>
      <c r="K4632">
        <v>22</v>
      </c>
      <c r="L4632" t="s">
        <v>40</v>
      </c>
      <c r="M4632">
        <v>2010</v>
      </c>
      <c r="N4632" t="s">
        <v>35</v>
      </c>
      <c r="O4632">
        <v>4.8</v>
      </c>
      <c r="P4632">
        <v>1</v>
      </c>
      <c r="Q4632" t="s">
        <v>48</v>
      </c>
      <c r="R4632">
        <v>36</v>
      </c>
      <c r="S4632">
        <f t="shared" si="216"/>
        <v>756</v>
      </c>
      <c r="T4632">
        <f t="shared" si="217"/>
        <v>83.16</v>
      </c>
      <c r="U4632" s="2">
        <f t="shared" si="218"/>
        <v>4.7619047619047616E-2</v>
      </c>
      <c r="V4632" t="str" cm="1">
        <f t="array" ref="V4632">_xlfn.IFS(H4632&lt;5,"Urban",H4632&lt;=12,"Sub-Urban",H4632&gt;12,"Out Of City")</f>
        <v>Out Of City</v>
      </c>
      <c r="W4632" t="str" cm="1">
        <f t="array" ref="W4632">_xlfn.IFS(
    L4632="CCS", "CCS",
    L4632="Type 2", "Type 2",
    L4632="CHAdeMO", "CHAdeMO",
    L4632="Tesla", "Tesla",
    L4632="CCS, Type 2", "CCS, Type 2",
    L4632="Type 2, CCS", "CCS, Type 2",
    L4632="CHAdeMO, Type 2", "CHAdeMO, Type 2",
    L4632="Type 2, CHAdeMO", "CHAdeMO, Type 2",
    L4632="CCS, Tesla", "CCS, Tesla",
    L4632="Tesla, CCS", "CCS, Tesla",
    L4632="Tesla, Type 2", "Tesla, Type 2",
    L4632="Type 2, Tesla", "Tesla, Type 2",
    L4632="CCS, CHAdeMO", "CCS, CHAdeMO",
    L4632="CHAdeMO, CCS", "CCS, CHAdeMO",
    L4632="CHAdeMO, Tesla", "CHAdeMO, Tesla",
    L4632="Tesla, CHAdeMO", "CHAdeMO, Tesla"
)</f>
        <v>Type 2</v>
      </c>
    </row>
    <row r="4633" spans="1:23" x14ac:dyDescent="0.25">
      <c r="A4633" t="s">
        <v>9257</v>
      </c>
      <c r="B4633">
        <v>37.632983000000003</v>
      </c>
      <c r="C4633">
        <v>126.984053</v>
      </c>
      <c r="D4633" t="s">
        <v>9258</v>
      </c>
      <c r="E4633" t="s">
        <v>27</v>
      </c>
      <c r="F4633">
        <v>0.46</v>
      </c>
      <c r="G4633" s="1" t="s">
        <v>9985</v>
      </c>
      <c r="H4633">
        <v>8.91</v>
      </c>
      <c r="I4633">
        <v>17</v>
      </c>
      <c r="J4633" t="s">
        <v>33</v>
      </c>
      <c r="K4633">
        <v>22</v>
      </c>
      <c r="L4633" t="s">
        <v>77</v>
      </c>
      <c r="M4633">
        <v>2017</v>
      </c>
      <c r="N4633" t="s">
        <v>23</v>
      </c>
      <c r="O4633">
        <v>4.8</v>
      </c>
      <c r="P4633">
        <v>7</v>
      </c>
      <c r="Q4633" t="s">
        <v>48</v>
      </c>
      <c r="R4633">
        <v>49</v>
      </c>
      <c r="S4633">
        <f t="shared" si="216"/>
        <v>833</v>
      </c>
      <c r="T4633">
        <f t="shared" si="217"/>
        <v>383.18</v>
      </c>
      <c r="U4633" s="2">
        <f t="shared" si="218"/>
        <v>0.41176470588235292</v>
      </c>
      <c r="V4633" t="str" cm="1">
        <f t="array" ref="V4633">_xlfn.IFS(H4633&lt;5,"Urban",H4633&lt;=12,"Sub-Urban",H4633&gt;12,"Out Of City")</f>
        <v>Sub-Urban</v>
      </c>
      <c r="W4633" t="str" cm="1">
        <f t="array" ref="W4633">_xlfn.IFS(
    L4633="CCS", "CCS",
    L4633="Type 2", "Type 2",
    L4633="CHAdeMO", "CHAdeMO",
    L4633="Tesla", "Tesla",
    L4633="CCS, Type 2", "CCS, Type 2",
    L4633="Type 2, CCS", "CCS, Type 2",
    L4633="CHAdeMO, Type 2", "CHAdeMO, Type 2",
    L4633="Type 2, CHAdeMO", "CHAdeMO, Type 2",
    L4633="CCS, Tesla", "CCS, Tesla",
    L4633="Tesla, CCS", "CCS, Tesla",
    L4633="Tesla, Type 2", "Tesla, Type 2",
    L4633="Type 2, Tesla", "Tesla, Type 2",
    L4633="CCS, CHAdeMO", "CCS, CHAdeMO",
    L4633="CHAdeMO, CCS", "CCS, CHAdeMO",
    L4633="CHAdeMO, Tesla", "CHAdeMO, Tesla",
    L4633="Tesla, CHAdeMO", "CHAdeMO, Tesla"
)</f>
        <v>CHAdeMO</v>
      </c>
    </row>
    <row r="4634" spans="1:23" x14ac:dyDescent="0.25">
      <c r="A4634" t="s">
        <v>9259</v>
      </c>
      <c r="B4634">
        <v>39.935938999999998</v>
      </c>
      <c r="C4634">
        <v>116.20790700000001</v>
      </c>
      <c r="D4634" t="s">
        <v>9260</v>
      </c>
      <c r="E4634" t="s">
        <v>27</v>
      </c>
      <c r="F4634">
        <v>0.17</v>
      </c>
      <c r="G4634" t="s">
        <v>20</v>
      </c>
      <c r="H4634">
        <v>15.24</v>
      </c>
      <c r="I4634">
        <v>98</v>
      </c>
      <c r="J4634" t="s">
        <v>21</v>
      </c>
      <c r="K4634">
        <v>50</v>
      </c>
      <c r="L4634" t="s">
        <v>34</v>
      </c>
      <c r="M4634">
        <v>2010</v>
      </c>
      <c r="N4634" t="s">
        <v>23</v>
      </c>
      <c r="O4634">
        <v>4.0999999999999996</v>
      </c>
      <c r="P4634">
        <v>2</v>
      </c>
      <c r="Q4634" t="s">
        <v>29</v>
      </c>
      <c r="R4634">
        <v>54</v>
      </c>
      <c r="S4634">
        <f t="shared" si="216"/>
        <v>5292</v>
      </c>
      <c r="T4634">
        <f t="shared" si="217"/>
        <v>899.6400000000001</v>
      </c>
      <c r="U4634" s="2">
        <f t="shared" si="218"/>
        <v>2.0408163265306121E-2</v>
      </c>
      <c r="V4634" t="str" cm="1">
        <f t="array" ref="V4634">_xlfn.IFS(H4634&lt;5,"Urban",H4634&lt;=12,"Sub-Urban",H4634&gt;12,"Out Of City")</f>
        <v>Out Of City</v>
      </c>
      <c r="W4634" t="str" cm="1">
        <f t="array" ref="W4634">_xlfn.IFS(
    L4634="CCS", "CCS",
    L4634="Type 2", "Type 2",
    L4634="CHAdeMO", "CHAdeMO",
    L4634="Tesla", "Tesla",
    L4634="CCS, Type 2", "CCS, Type 2",
    L4634="Type 2, CCS", "CCS, Type 2",
    L4634="CHAdeMO, Type 2", "CHAdeMO, Type 2",
    L4634="Type 2, CHAdeMO", "CHAdeMO, Type 2",
    L4634="CCS, Tesla", "CCS, Tesla",
    L4634="Tesla, CCS", "CCS, Tesla",
    L4634="Tesla, Type 2", "Tesla, Type 2",
    L4634="Type 2, Tesla", "Tesla, Type 2",
    L4634="CCS, CHAdeMO", "CCS, CHAdeMO",
    L4634="CHAdeMO, CCS", "CCS, CHAdeMO",
    L4634="CHAdeMO, Tesla", "CHAdeMO, Tesla",
    L4634="Tesla, CHAdeMO", "CHAdeMO, Tesla"
)</f>
        <v>CCS, Type 2</v>
      </c>
    </row>
    <row r="4635" spans="1:23" x14ac:dyDescent="0.25">
      <c r="A4635" t="s">
        <v>9261</v>
      </c>
      <c r="B4635">
        <v>43.604292000000001</v>
      </c>
      <c r="C4635">
        <v>-79.477057000000002</v>
      </c>
      <c r="D4635" t="s">
        <v>9262</v>
      </c>
      <c r="E4635" t="s">
        <v>27</v>
      </c>
      <c r="F4635">
        <v>0.11</v>
      </c>
      <c r="G4635" s="1" t="s">
        <v>9985</v>
      </c>
      <c r="H4635">
        <v>14.59</v>
      </c>
      <c r="I4635">
        <v>94</v>
      </c>
      <c r="J4635" t="s">
        <v>33</v>
      </c>
      <c r="K4635">
        <v>22</v>
      </c>
      <c r="L4635" t="s">
        <v>118</v>
      </c>
      <c r="M4635">
        <v>2011</v>
      </c>
      <c r="N4635" t="s">
        <v>23</v>
      </c>
      <c r="O4635">
        <v>4</v>
      </c>
      <c r="P4635">
        <v>4</v>
      </c>
      <c r="Q4635" t="s">
        <v>29</v>
      </c>
      <c r="R4635">
        <v>47</v>
      </c>
      <c r="S4635">
        <f t="shared" si="216"/>
        <v>4418</v>
      </c>
      <c r="T4635">
        <f t="shared" si="217"/>
        <v>485.98</v>
      </c>
      <c r="U4635" s="2">
        <f t="shared" si="218"/>
        <v>4.2553191489361701E-2</v>
      </c>
      <c r="V4635" t="str" cm="1">
        <f t="array" ref="V4635">_xlfn.IFS(H4635&lt;5,"Urban",H4635&lt;=12,"Sub-Urban",H4635&gt;12,"Out Of City")</f>
        <v>Out Of City</v>
      </c>
      <c r="W4635" t="str" cm="1">
        <f t="array" ref="W4635">_xlfn.IFS(
    L4635="CCS", "CCS",
    L4635="Type 2", "Type 2",
    L4635="CHAdeMO", "CHAdeMO",
    L4635="Tesla", "Tesla",
    L4635="CCS, Type 2", "CCS, Type 2",
    L4635="Type 2, CCS", "CCS, Type 2",
    L4635="CHAdeMO, Type 2", "CHAdeMO, Type 2",
    L4635="Type 2, CHAdeMO", "CHAdeMO, Type 2",
    L4635="CCS, Tesla", "CCS, Tesla",
    L4635="Tesla, CCS", "CCS, Tesla",
    L4635="Tesla, Type 2", "Tesla, Type 2",
    L4635="Type 2, Tesla", "Tesla, Type 2",
    L4635="CCS, CHAdeMO", "CCS, CHAdeMO",
    L4635="CHAdeMO, CCS", "CCS, CHAdeMO",
    L4635="CHAdeMO, Tesla", "CHAdeMO, Tesla",
    L4635="Tesla, CHAdeMO", "CHAdeMO, Tesla"
)</f>
        <v>Tesla, Type 2</v>
      </c>
    </row>
    <row r="4636" spans="1:23" x14ac:dyDescent="0.25">
      <c r="A4636" t="s">
        <v>9263</v>
      </c>
      <c r="B4636">
        <v>52.448441000000003</v>
      </c>
      <c r="C4636">
        <v>13.432179</v>
      </c>
      <c r="D4636" t="s">
        <v>9264</v>
      </c>
      <c r="E4636" t="s">
        <v>38</v>
      </c>
      <c r="F4636">
        <v>0.37</v>
      </c>
      <c r="G4636" t="s">
        <v>20</v>
      </c>
      <c r="H4636">
        <v>16.149999999999999</v>
      </c>
      <c r="I4636">
        <v>23</v>
      </c>
      <c r="J4636" t="s">
        <v>47</v>
      </c>
      <c r="K4636">
        <v>22</v>
      </c>
      <c r="L4636" t="s">
        <v>104</v>
      </c>
      <c r="M4636">
        <v>2021</v>
      </c>
      <c r="N4636" t="s">
        <v>35</v>
      </c>
      <c r="O4636">
        <v>4.5</v>
      </c>
      <c r="P4636">
        <v>7</v>
      </c>
      <c r="Q4636" t="s">
        <v>24</v>
      </c>
      <c r="R4636">
        <v>15</v>
      </c>
      <c r="S4636">
        <f t="shared" si="216"/>
        <v>345</v>
      </c>
      <c r="T4636">
        <f t="shared" si="217"/>
        <v>127.64999999999999</v>
      </c>
      <c r="U4636" s="2">
        <f t="shared" si="218"/>
        <v>0.30434782608695654</v>
      </c>
      <c r="V4636" t="str" cm="1">
        <f t="array" ref="V4636">_xlfn.IFS(H4636&lt;5,"Urban",H4636&lt;=12,"Sub-Urban",H4636&gt;12,"Out Of City")</f>
        <v>Out Of City</v>
      </c>
      <c r="W4636" t="str" cm="1">
        <f t="array" ref="W4636">_xlfn.IFS(
    L4636="CCS", "CCS",
    L4636="Type 2", "Type 2",
    L4636="CHAdeMO", "CHAdeMO",
    L4636="Tesla", "Tesla",
    L4636="CCS, Type 2", "CCS, Type 2",
    L4636="Type 2, CCS", "CCS, Type 2",
    L4636="CHAdeMO, Type 2", "CHAdeMO, Type 2",
    L4636="Type 2, CHAdeMO", "CHAdeMO, Type 2",
    L4636="CCS, Tesla", "CCS, Tesla",
    L4636="Tesla, CCS", "CCS, Tesla",
    L4636="Tesla, Type 2", "Tesla, Type 2",
    L4636="Type 2, Tesla", "Tesla, Type 2",
    L4636="CCS, CHAdeMO", "CCS, CHAdeMO",
    L4636="CHAdeMO, CCS", "CCS, CHAdeMO",
    L4636="CHAdeMO, Tesla", "CHAdeMO, Tesla",
    L4636="Tesla, CHAdeMO", "CHAdeMO, Tesla"
)</f>
        <v>CHAdeMO, Type 2</v>
      </c>
    </row>
    <row r="4637" spans="1:23" x14ac:dyDescent="0.25">
      <c r="A4637" t="s">
        <v>9265</v>
      </c>
      <c r="B4637">
        <v>43.733047999999997</v>
      </c>
      <c r="C4637">
        <v>-79.460808</v>
      </c>
      <c r="D4637" t="s">
        <v>9266</v>
      </c>
      <c r="E4637" t="s">
        <v>27</v>
      </c>
      <c r="F4637">
        <v>0.14000000000000001</v>
      </c>
      <c r="G4637" s="1" t="s">
        <v>9985</v>
      </c>
      <c r="H4637">
        <v>13.66</v>
      </c>
      <c r="I4637">
        <v>48</v>
      </c>
      <c r="J4637" t="s">
        <v>21</v>
      </c>
      <c r="K4637">
        <v>350</v>
      </c>
      <c r="L4637" t="s">
        <v>51</v>
      </c>
      <c r="M4637">
        <v>2022</v>
      </c>
      <c r="N4637" t="s">
        <v>23</v>
      </c>
      <c r="O4637">
        <v>3.7</v>
      </c>
      <c r="P4637">
        <v>3</v>
      </c>
      <c r="Q4637" t="s">
        <v>48</v>
      </c>
      <c r="R4637">
        <v>52</v>
      </c>
      <c r="S4637">
        <f t="shared" si="216"/>
        <v>2496</v>
      </c>
      <c r="T4637">
        <f t="shared" si="217"/>
        <v>349.44000000000005</v>
      </c>
      <c r="U4637" s="2">
        <f t="shared" si="218"/>
        <v>6.25E-2</v>
      </c>
      <c r="V4637" t="str" cm="1">
        <f t="array" ref="V4637">_xlfn.IFS(H4637&lt;5,"Urban",H4637&lt;=12,"Sub-Urban",H4637&gt;12,"Out Of City")</f>
        <v>Out Of City</v>
      </c>
      <c r="W4637" t="str" cm="1">
        <f t="array" ref="W4637">_xlfn.IFS(
    L4637="CCS", "CCS",
    L4637="Type 2", "Type 2",
    L4637="CHAdeMO", "CHAdeMO",
    L4637="Tesla", "Tesla",
    L4637="CCS, Type 2", "CCS, Type 2",
    L4637="Type 2, CCS", "CCS, Type 2",
    L4637="CHAdeMO, Type 2", "CHAdeMO, Type 2",
    L4637="Type 2, CHAdeMO", "CHAdeMO, Type 2",
    L4637="CCS, Tesla", "CCS, Tesla",
    L4637="Tesla, CCS", "CCS, Tesla",
    L4637="Tesla, Type 2", "Tesla, Type 2",
    L4637="Type 2, Tesla", "Tesla, Type 2",
    L4637="CCS, CHAdeMO", "CCS, CHAdeMO",
    L4637="CHAdeMO, CCS", "CCS, CHAdeMO",
    L4637="CHAdeMO, Tesla", "CHAdeMO, Tesla",
    L4637="Tesla, CHAdeMO", "CHAdeMO, Tesla"
)</f>
        <v>CCS, Tesla</v>
      </c>
    </row>
    <row r="4638" spans="1:23" x14ac:dyDescent="0.25">
      <c r="A4638" t="s">
        <v>9267</v>
      </c>
      <c r="B4638">
        <v>43.649372999999997</v>
      </c>
      <c r="C4638">
        <v>-79.372314000000003</v>
      </c>
      <c r="D4638" t="s">
        <v>9268</v>
      </c>
      <c r="E4638" t="s">
        <v>38</v>
      </c>
      <c r="F4638">
        <v>0.41</v>
      </c>
      <c r="G4638" t="s">
        <v>32</v>
      </c>
      <c r="H4638">
        <v>5.76</v>
      </c>
      <c r="I4638">
        <v>53</v>
      </c>
      <c r="J4638" t="s">
        <v>47</v>
      </c>
      <c r="K4638">
        <v>22</v>
      </c>
      <c r="L4638" t="s">
        <v>104</v>
      </c>
      <c r="M4638">
        <v>2018</v>
      </c>
      <c r="N4638" t="s">
        <v>35</v>
      </c>
      <c r="O4638">
        <v>3.6</v>
      </c>
      <c r="P4638">
        <v>9</v>
      </c>
      <c r="Q4638" t="s">
        <v>29</v>
      </c>
      <c r="R4638">
        <v>11</v>
      </c>
      <c r="S4638">
        <f t="shared" si="216"/>
        <v>583</v>
      </c>
      <c r="T4638">
        <f t="shared" si="217"/>
        <v>239.02999999999997</v>
      </c>
      <c r="U4638" s="2">
        <f t="shared" si="218"/>
        <v>0.16981132075471697</v>
      </c>
      <c r="V4638" t="str" cm="1">
        <f t="array" ref="V4638">_xlfn.IFS(H4638&lt;5,"Urban",H4638&lt;=12,"Sub-Urban",H4638&gt;12,"Out Of City")</f>
        <v>Sub-Urban</v>
      </c>
      <c r="W4638" t="str" cm="1">
        <f t="array" ref="W4638">_xlfn.IFS(
    L4638="CCS", "CCS",
    L4638="Type 2", "Type 2",
    L4638="CHAdeMO", "CHAdeMO",
    L4638="Tesla", "Tesla",
    L4638="CCS, Type 2", "CCS, Type 2",
    L4638="Type 2, CCS", "CCS, Type 2",
    L4638="CHAdeMO, Type 2", "CHAdeMO, Type 2",
    L4638="Type 2, CHAdeMO", "CHAdeMO, Type 2",
    L4638="CCS, Tesla", "CCS, Tesla",
    L4638="Tesla, CCS", "CCS, Tesla",
    L4638="Tesla, Type 2", "Tesla, Type 2",
    L4638="Type 2, Tesla", "Tesla, Type 2",
    L4638="CCS, CHAdeMO", "CCS, CHAdeMO",
    L4638="CHAdeMO, CCS", "CCS, CHAdeMO",
    L4638="CHAdeMO, Tesla", "CHAdeMO, Tesla",
    L4638="Tesla, CHAdeMO", "CHAdeMO, Tesla"
)</f>
        <v>CHAdeMO, Type 2</v>
      </c>
    </row>
    <row r="4639" spans="1:23" x14ac:dyDescent="0.25">
      <c r="A4639" t="s">
        <v>9269</v>
      </c>
      <c r="B4639">
        <v>-23.603213</v>
      </c>
      <c r="C4639">
        <v>-46.669977000000003</v>
      </c>
      <c r="D4639" t="s">
        <v>9270</v>
      </c>
      <c r="E4639" t="s">
        <v>19</v>
      </c>
      <c r="F4639">
        <v>0.33</v>
      </c>
      <c r="G4639" t="s">
        <v>20</v>
      </c>
      <c r="H4639">
        <v>13.25</v>
      </c>
      <c r="I4639">
        <v>13</v>
      </c>
      <c r="J4639" t="s">
        <v>39</v>
      </c>
      <c r="K4639">
        <v>50</v>
      </c>
      <c r="L4639" t="s">
        <v>43</v>
      </c>
      <c r="M4639">
        <v>2011</v>
      </c>
      <c r="N4639" t="s">
        <v>23</v>
      </c>
      <c r="O4639">
        <v>4.4000000000000004</v>
      </c>
      <c r="P4639">
        <v>8</v>
      </c>
      <c r="Q4639" t="s">
        <v>48</v>
      </c>
      <c r="R4639">
        <v>22</v>
      </c>
      <c r="S4639">
        <f t="shared" si="216"/>
        <v>286</v>
      </c>
      <c r="T4639">
        <f t="shared" si="217"/>
        <v>94.38000000000001</v>
      </c>
      <c r="U4639" s="2">
        <f t="shared" si="218"/>
        <v>0.61538461538461542</v>
      </c>
      <c r="V4639" t="str" cm="1">
        <f t="array" ref="V4639">_xlfn.IFS(H4639&lt;5,"Urban",H4639&lt;=12,"Sub-Urban",H4639&gt;12,"Out Of City")</f>
        <v>Out Of City</v>
      </c>
      <c r="W4639" t="str" cm="1">
        <f t="array" ref="W4639">_xlfn.IFS(
    L4639="CCS", "CCS",
    L4639="Type 2", "Type 2",
    L4639="CHAdeMO", "CHAdeMO",
    L4639="Tesla", "Tesla",
    L4639="CCS, Type 2", "CCS, Type 2",
    L4639="Type 2, CCS", "CCS, Type 2",
    L4639="CHAdeMO, Type 2", "CHAdeMO, Type 2",
    L4639="Type 2, CHAdeMO", "CHAdeMO, Type 2",
    L4639="CCS, Tesla", "CCS, Tesla",
    L4639="Tesla, CCS", "CCS, Tesla",
    L4639="Tesla, Type 2", "Tesla, Type 2",
    L4639="Type 2, Tesla", "Tesla, Type 2",
    L4639="CCS, CHAdeMO", "CCS, CHAdeMO",
    L4639="CHAdeMO, CCS", "CCS, CHAdeMO",
    L4639="CHAdeMO, Tesla", "CHAdeMO, Tesla",
    L4639="Tesla, CHAdeMO", "CHAdeMO, Tesla"
)</f>
        <v>CCS</v>
      </c>
    </row>
    <row r="4640" spans="1:23" x14ac:dyDescent="0.25">
      <c r="A4640" t="s">
        <v>9271</v>
      </c>
      <c r="B4640">
        <v>55.855817000000002</v>
      </c>
      <c r="C4640">
        <v>37.627693000000001</v>
      </c>
      <c r="D4640" t="s">
        <v>9272</v>
      </c>
      <c r="E4640" t="s">
        <v>19</v>
      </c>
      <c r="F4640">
        <v>0.33</v>
      </c>
      <c r="G4640" s="1" t="s">
        <v>9985</v>
      </c>
      <c r="H4640">
        <v>13.66</v>
      </c>
      <c r="I4640">
        <v>59</v>
      </c>
      <c r="J4640" t="s">
        <v>33</v>
      </c>
      <c r="K4640">
        <v>22</v>
      </c>
      <c r="L4640" t="s">
        <v>43</v>
      </c>
      <c r="M4640">
        <v>2011</v>
      </c>
      <c r="N4640" t="s">
        <v>35</v>
      </c>
      <c r="O4640">
        <v>4.7</v>
      </c>
      <c r="P4640">
        <v>7</v>
      </c>
      <c r="Q4640" t="s">
        <v>29</v>
      </c>
      <c r="R4640">
        <v>37</v>
      </c>
      <c r="S4640">
        <f t="shared" si="216"/>
        <v>2183</v>
      </c>
      <c r="T4640">
        <f t="shared" si="217"/>
        <v>720.39</v>
      </c>
      <c r="U4640" s="2">
        <f t="shared" si="218"/>
        <v>0.11864406779661017</v>
      </c>
      <c r="V4640" t="str" cm="1">
        <f t="array" ref="V4640">_xlfn.IFS(H4640&lt;5,"Urban",H4640&lt;=12,"Sub-Urban",H4640&gt;12,"Out Of City")</f>
        <v>Out Of City</v>
      </c>
      <c r="W4640" t="str" cm="1">
        <f t="array" ref="W4640">_xlfn.IFS(
    L4640="CCS", "CCS",
    L4640="Type 2", "Type 2",
    L4640="CHAdeMO", "CHAdeMO",
    L4640="Tesla", "Tesla",
    L4640="CCS, Type 2", "CCS, Type 2",
    L4640="Type 2, CCS", "CCS, Type 2",
    L4640="CHAdeMO, Type 2", "CHAdeMO, Type 2",
    L4640="Type 2, CHAdeMO", "CHAdeMO, Type 2",
    L4640="CCS, Tesla", "CCS, Tesla",
    L4640="Tesla, CCS", "CCS, Tesla",
    L4640="Tesla, Type 2", "Tesla, Type 2",
    L4640="Type 2, Tesla", "Tesla, Type 2",
    L4640="CCS, CHAdeMO", "CCS, CHAdeMO",
    L4640="CHAdeMO, CCS", "CCS, CHAdeMO",
    L4640="CHAdeMO, Tesla", "CHAdeMO, Tesla",
    L4640="Tesla, CHAdeMO", "CHAdeMO, Tesla"
)</f>
        <v>CCS</v>
      </c>
    </row>
    <row r="4641" spans="1:23" x14ac:dyDescent="0.25">
      <c r="A4641" t="s">
        <v>9273</v>
      </c>
      <c r="B4641">
        <v>37.714255999999999</v>
      </c>
      <c r="C4641">
        <v>-122.47900799999999</v>
      </c>
      <c r="D4641" t="s">
        <v>9274</v>
      </c>
      <c r="E4641" t="s">
        <v>38</v>
      </c>
      <c r="F4641">
        <v>0.38</v>
      </c>
      <c r="G4641" t="s">
        <v>32</v>
      </c>
      <c r="H4641">
        <v>9.7899999999999991</v>
      </c>
      <c r="I4641">
        <v>54</v>
      </c>
      <c r="J4641" t="s">
        <v>47</v>
      </c>
      <c r="K4641">
        <v>150</v>
      </c>
      <c r="L4641" t="s">
        <v>104</v>
      </c>
      <c r="M4641">
        <v>2016</v>
      </c>
      <c r="N4641" t="s">
        <v>23</v>
      </c>
      <c r="O4641">
        <v>3.6</v>
      </c>
      <c r="P4641">
        <v>6</v>
      </c>
      <c r="Q4641" t="s">
        <v>48</v>
      </c>
      <c r="R4641">
        <v>18</v>
      </c>
      <c r="S4641">
        <f t="shared" si="216"/>
        <v>972</v>
      </c>
      <c r="T4641">
        <f t="shared" si="217"/>
        <v>369.36</v>
      </c>
      <c r="U4641" s="2">
        <f t="shared" si="218"/>
        <v>0.1111111111111111</v>
      </c>
      <c r="V4641" t="str" cm="1">
        <f t="array" ref="V4641">_xlfn.IFS(H4641&lt;5,"Urban",H4641&lt;=12,"Sub-Urban",H4641&gt;12,"Out Of City")</f>
        <v>Sub-Urban</v>
      </c>
      <c r="W4641" t="str" cm="1">
        <f t="array" ref="W4641">_xlfn.IFS(
    L4641="CCS", "CCS",
    L4641="Type 2", "Type 2",
    L4641="CHAdeMO", "CHAdeMO",
    L4641="Tesla", "Tesla",
    L4641="CCS, Type 2", "CCS, Type 2",
    L4641="Type 2, CCS", "CCS, Type 2",
    L4641="CHAdeMO, Type 2", "CHAdeMO, Type 2",
    L4641="Type 2, CHAdeMO", "CHAdeMO, Type 2",
    L4641="CCS, Tesla", "CCS, Tesla",
    L4641="Tesla, CCS", "CCS, Tesla",
    L4641="Tesla, Type 2", "Tesla, Type 2",
    L4641="Type 2, Tesla", "Tesla, Type 2",
    L4641="CCS, CHAdeMO", "CCS, CHAdeMO",
    L4641="CHAdeMO, CCS", "CCS, CHAdeMO",
    L4641="CHAdeMO, Tesla", "CHAdeMO, Tesla",
    L4641="Tesla, CHAdeMO", "CHAdeMO, Tesla"
)</f>
        <v>CHAdeMO, Type 2</v>
      </c>
    </row>
    <row r="4642" spans="1:23" x14ac:dyDescent="0.25">
      <c r="A4642" t="s">
        <v>9275</v>
      </c>
      <c r="B4642">
        <v>80.781848999999994</v>
      </c>
      <c r="C4642">
        <v>74.898133999999999</v>
      </c>
      <c r="D4642" t="s">
        <v>9276</v>
      </c>
      <c r="E4642" t="s">
        <v>19</v>
      </c>
      <c r="F4642">
        <v>0.21</v>
      </c>
      <c r="G4642" s="1" t="s">
        <v>9985</v>
      </c>
      <c r="H4642">
        <v>8.58</v>
      </c>
      <c r="I4642">
        <v>70</v>
      </c>
      <c r="J4642" t="s">
        <v>47</v>
      </c>
      <c r="K4642">
        <v>350</v>
      </c>
      <c r="L4642" t="s">
        <v>77</v>
      </c>
      <c r="M4642">
        <v>2010</v>
      </c>
      <c r="N4642" t="s">
        <v>23</v>
      </c>
      <c r="O4642">
        <v>3.9</v>
      </c>
      <c r="P4642">
        <v>8</v>
      </c>
      <c r="Q4642" t="s">
        <v>48</v>
      </c>
      <c r="R4642">
        <v>31</v>
      </c>
      <c r="S4642">
        <f t="shared" si="216"/>
        <v>2170</v>
      </c>
      <c r="T4642">
        <f t="shared" si="217"/>
        <v>455.7</v>
      </c>
      <c r="U4642" s="2">
        <f t="shared" si="218"/>
        <v>0.11428571428571428</v>
      </c>
      <c r="V4642" t="str" cm="1">
        <f t="array" ref="V4642">_xlfn.IFS(H4642&lt;5,"Urban",H4642&lt;=12,"Sub-Urban",H4642&gt;12,"Out Of City")</f>
        <v>Sub-Urban</v>
      </c>
      <c r="W4642" t="str" cm="1">
        <f t="array" ref="W4642">_xlfn.IFS(
    L4642="CCS", "CCS",
    L4642="Type 2", "Type 2",
    L4642="CHAdeMO", "CHAdeMO",
    L4642="Tesla", "Tesla",
    L4642="CCS, Type 2", "CCS, Type 2",
    L4642="Type 2, CCS", "CCS, Type 2",
    L4642="CHAdeMO, Type 2", "CHAdeMO, Type 2",
    L4642="Type 2, CHAdeMO", "CHAdeMO, Type 2",
    L4642="CCS, Tesla", "CCS, Tesla",
    L4642="Tesla, CCS", "CCS, Tesla",
    L4642="Tesla, Type 2", "Tesla, Type 2",
    L4642="Type 2, Tesla", "Tesla, Type 2",
    L4642="CCS, CHAdeMO", "CCS, CHAdeMO",
    L4642="CHAdeMO, CCS", "CCS, CHAdeMO",
    L4642="CHAdeMO, Tesla", "CHAdeMO, Tesla",
    L4642="Tesla, CHAdeMO", "CHAdeMO, Tesla"
)</f>
        <v>CHAdeMO</v>
      </c>
    </row>
    <row r="4643" spans="1:23" x14ac:dyDescent="0.25">
      <c r="A4643" t="s">
        <v>9277</v>
      </c>
      <c r="B4643">
        <v>-33.716704999999997</v>
      </c>
      <c r="C4643">
        <v>151.355761</v>
      </c>
      <c r="D4643" t="s">
        <v>9278</v>
      </c>
      <c r="E4643" t="s">
        <v>27</v>
      </c>
      <c r="F4643">
        <v>0.26</v>
      </c>
      <c r="G4643" t="s">
        <v>20</v>
      </c>
      <c r="H4643">
        <v>12.9</v>
      </c>
      <c r="I4643">
        <v>51</v>
      </c>
      <c r="J4643" t="s">
        <v>46</v>
      </c>
      <c r="K4643">
        <v>22</v>
      </c>
      <c r="L4643" t="s">
        <v>80</v>
      </c>
      <c r="M4643">
        <v>2019</v>
      </c>
      <c r="N4643" t="s">
        <v>23</v>
      </c>
      <c r="O4643">
        <v>4.3</v>
      </c>
      <c r="P4643">
        <v>4</v>
      </c>
      <c r="Q4643" t="s">
        <v>48</v>
      </c>
      <c r="R4643">
        <v>60</v>
      </c>
      <c r="S4643">
        <f t="shared" si="216"/>
        <v>3060</v>
      </c>
      <c r="T4643">
        <f t="shared" si="217"/>
        <v>795.6</v>
      </c>
      <c r="U4643" s="2">
        <f t="shared" si="218"/>
        <v>7.8431372549019607E-2</v>
      </c>
      <c r="V4643" t="str" cm="1">
        <f t="array" ref="V4643">_xlfn.IFS(H4643&lt;5,"Urban",H4643&lt;=12,"Sub-Urban",H4643&gt;12,"Out Of City")</f>
        <v>Out Of City</v>
      </c>
      <c r="W4643" t="str" cm="1">
        <f t="array" ref="W4643">_xlfn.IFS(
    L4643="CCS", "CCS",
    L4643="Type 2", "Type 2",
    L4643="CHAdeMO", "CHAdeMO",
    L4643="Tesla", "Tesla",
    L4643="CCS, Type 2", "CCS, Type 2",
    L4643="Type 2, CCS", "CCS, Type 2",
    L4643="CHAdeMO, Type 2", "CHAdeMO, Type 2",
    L4643="Type 2, CHAdeMO", "CHAdeMO, Type 2",
    L4643="CCS, Tesla", "CCS, Tesla",
    L4643="Tesla, CCS", "CCS, Tesla",
    L4643="Tesla, Type 2", "Tesla, Type 2",
    L4643="Type 2, Tesla", "Tesla, Type 2",
    L4643="CCS, CHAdeMO", "CCS, CHAdeMO",
    L4643="CHAdeMO, CCS", "CCS, CHAdeMO",
    L4643="CHAdeMO, Tesla", "CHAdeMO, Tesla",
    L4643="Tesla, CHAdeMO", "CHAdeMO, Tesla"
)</f>
        <v>CHAdeMO, Type 2</v>
      </c>
    </row>
    <row r="4644" spans="1:23" x14ac:dyDescent="0.25">
      <c r="A4644" t="s">
        <v>9279</v>
      </c>
      <c r="B4644">
        <v>52.582670999999998</v>
      </c>
      <c r="C4644">
        <v>13.478146000000001</v>
      </c>
      <c r="D4644" t="s">
        <v>9280</v>
      </c>
      <c r="E4644" t="s">
        <v>27</v>
      </c>
      <c r="F4644">
        <v>0.28000000000000003</v>
      </c>
      <c r="G4644" t="s">
        <v>20</v>
      </c>
      <c r="H4644">
        <v>12.58</v>
      </c>
      <c r="I4644">
        <v>64</v>
      </c>
      <c r="J4644" t="s">
        <v>47</v>
      </c>
      <c r="K4644">
        <v>22</v>
      </c>
      <c r="L4644" t="s">
        <v>61</v>
      </c>
      <c r="M4644">
        <v>2018</v>
      </c>
      <c r="N4644" t="s">
        <v>35</v>
      </c>
      <c r="O4644">
        <v>3.6</v>
      </c>
      <c r="P4644">
        <v>4</v>
      </c>
      <c r="Q4644" t="s">
        <v>48</v>
      </c>
      <c r="R4644">
        <v>49</v>
      </c>
      <c r="S4644">
        <f t="shared" si="216"/>
        <v>3136</v>
      </c>
      <c r="T4644">
        <f t="shared" si="217"/>
        <v>878.08</v>
      </c>
      <c r="U4644" s="2">
        <f t="shared" si="218"/>
        <v>6.25E-2</v>
      </c>
      <c r="V4644" t="str" cm="1">
        <f t="array" ref="V4644">_xlfn.IFS(H4644&lt;5,"Urban",H4644&lt;=12,"Sub-Urban",H4644&gt;12,"Out Of City")</f>
        <v>Out Of City</v>
      </c>
      <c r="W4644" t="str" cm="1">
        <f t="array" ref="W4644">_xlfn.IFS(
    L4644="CCS", "CCS",
    L4644="Type 2", "Type 2",
    L4644="CHAdeMO", "CHAdeMO",
    L4644="Tesla", "Tesla",
    L4644="CCS, Type 2", "CCS, Type 2",
    L4644="Type 2, CCS", "CCS, Type 2",
    L4644="CHAdeMO, Type 2", "CHAdeMO, Type 2",
    L4644="Type 2, CHAdeMO", "CHAdeMO, Type 2",
    L4644="CCS, Tesla", "CCS, Tesla",
    L4644="Tesla, CCS", "CCS, Tesla",
    L4644="Tesla, Type 2", "Tesla, Type 2",
    L4644="Type 2, Tesla", "Tesla, Type 2",
    L4644="CCS, CHAdeMO", "CCS, CHAdeMO",
    L4644="CHAdeMO, CCS", "CCS, CHAdeMO",
    L4644="CHAdeMO, Tesla", "CHAdeMO, Tesla",
    L4644="Tesla, CHAdeMO", "CHAdeMO, Tesla"
)</f>
        <v>CHAdeMO, Tesla</v>
      </c>
    </row>
    <row r="4645" spans="1:23" x14ac:dyDescent="0.25">
      <c r="A4645" t="s">
        <v>9281</v>
      </c>
      <c r="B4645">
        <v>-33.809362999999998</v>
      </c>
      <c r="C4645">
        <v>151.275296</v>
      </c>
      <c r="D4645" t="s">
        <v>9282</v>
      </c>
      <c r="E4645" t="s">
        <v>38</v>
      </c>
      <c r="F4645">
        <v>0.19</v>
      </c>
      <c r="G4645" t="s">
        <v>32</v>
      </c>
      <c r="H4645">
        <v>4.29</v>
      </c>
      <c r="I4645">
        <v>15</v>
      </c>
      <c r="J4645" t="s">
        <v>46</v>
      </c>
      <c r="K4645">
        <v>150</v>
      </c>
      <c r="L4645" t="s">
        <v>77</v>
      </c>
      <c r="M4645">
        <v>2015</v>
      </c>
      <c r="N4645" t="s">
        <v>23</v>
      </c>
      <c r="O4645">
        <v>3.3</v>
      </c>
      <c r="P4645">
        <v>6</v>
      </c>
      <c r="Q4645" t="s">
        <v>48</v>
      </c>
      <c r="R4645">
        <v>17</v>
      </c>
      <c r="S4645">
        <f t="shared" si="216"/>
        <v>255</v>
      </c>
      <c r="T4645">
        <f t="shared" si="217"/>
        <v>48.45</v>
      </c>
      <c r="U4645" s="2">
        <f t="shared" si="218"/>
        <v>0.4</v>
      </c>
      <c r="V4645" t="str" cm="1">
        <f t="array" ref="V4645">_xlfn.IFS(H4645&lt;5,"Urban",H4645&lt;=12,"Sub-Urban",H4645&gt;12,"Out Of City")</f>
        <v>Urban</v>
      </c>
      <c r="W4645" t="str" cm="1">
        <f t="array" ref="W4645">_xlfn.IFS(
    L4645="CCS", "CCS",
    L4645="Type 2", "Type 2",
    L4645="CHAdeMO", "CHAdeMO",
    L4645="Tesla", "Tesla",
    L4645="CCS, Type 2", "CCS, Type 2",
    L4645="Type 2, CCS", "CCS, Type 2",
    L4645="CHAdeMO, Type 2", "CHAdeMO, Type 2",
    L4645="Type 2, CHAdeMO", "CHAdeMO, Type 2",
    L4645="CCS, Tesla", "CCS, Tesla",
    L4645="Tesla, CCS", "CCS, Tesla",
    L4645="Tesla, Type 2", "Tesla, Type 2",
    L4645="Type 2, Tesla", "Tesla, Type 2",
    L4645="CCS, CHAdeMO", "CCS, CHAdeMO",
    L4645="CHAdeMO, CCS", "CCS, CHAdeMO",
    L4645="CHAdeMO, Tesla", "CHAdeMO, Tesla",
    L4645="Tesla, CHAdeMO", "CHAdeMO, Tesla"
)</f>
        <v>CHAdeMO</v>
      </c>
    </row>
    <row r="4646" spans="1:23" x14ac:dyDescent="0.25">
      <c r="A4646" t="s">
        <v>9283</v>
      </c>
      <c r="B4646">
        <v>-33.866701999999997</v>
      </c>
      <c r="C4646">
        <v>18.584578</v>
      </c>
      <c r="D4646" t="s">
        <v>9284</v>
      </c>
      <c r="E4646" t="s">
        <v>27</v>
      </c>
      <c r="F4646">
        <v>0.18</v>
      </c>
      <c r="G4646" t="s">
        <v>32</v>
      </c>
      <c r="H4646">
        <v>4.49</v>
      </c>
      <c r="I4646">
        <v>93</v>
      </c>
      <c r="J4646" t="s">
        <v>47</v>
      </c>
      <c r="K4646">
        <v>150</v>
      </c>
      <c r="L4646" t="s">
        <v>85</v>
      </c>
      <c r="M4646">
        <v>2022</v>
      </c>
      <c r="N4646" t="s">
        <v>35</v>
      </c>
      <c r="O4646">
        <v>3.5</v>
      </c>
      <c r="P4646">
        <v>6</v>
      </c>
      <c r="Q4646" t="s">
        <v>29</v>
      </c>
      <c r="R4646">
        <v>59</v>
      </c>
      <c r="S4646">
        <f t="shared" si="216"/>
        <v>5487</v>
      </c>
      <c r="T4646">
        <f t="shared" si="217"/>
        <v>987.66</v>
      </c>
      <c r="U4646" s="2">
        <f t="shared" si="218"/>
        <v>6.4516129032258063E-2</v>
      </c>
      <c r="V4646" t="str" cm="1">
        <f t="array" ref="V4646">_xlfn.IFS(H4646&lt;5,"Urban",H4646&lt;=12,"Sub-Urban",H4646&gt;12,"Out Of City")</f>
        <v>Urban</v>
      </c>
      <c r="W4646" t="str" cm="1">
        <f t="array" ref="W4646">_xlfn.IFS(
    L4646="CCS", "CCS",
    L4646="Type 2", "Type 2",
    L4646="CHAdeMO", "CHAdeMO",
    L4646="Tesla", "Tesla",
    L4646="CCS, Type 2", "CCS, Type 2",
    L4646="Type 2, CCS", "CCS, Type 2",
    L4646="CHAdeMO, Type 2", "CHAdeMO, Type 2",
    L4646="Type 2, CHAdeMO", "CHAdeMO, Type 2",
    L4646="CCS, Tesla", "CCS, Tesla",
    L4646="Tesla, CCS", "CCS, Tesla",
    L4646="Tesla, Type 2", "Tesla, Type 2",
    L4646="Type 2, Tesla", "Tesla, Type 2",
    L4646="CCS, CHAdeMO", "CCS, CHAdeMO",
    L4646="CHAdeMO, CCS", "CCS, CHAdeMO",
    L4646="CHAdeMO, Tesla", "CHAdeMO, Tesla",
    L4646="Tesla, CHAdeMO", "CHAdeMO, Tesla"
)</f>
        <v>CHAdeMO, Tesla</v>
      </c>
    </row>
    <row r="4647" spans="1:23" x14ac:dyDescent="0.25">
      <c r="A4647" t="s">
        <v>9285</v>
      </c>
      <c r="B4647">
        <v>55.861572000000002</v>
      </c>
      <c r="C4647">
        <v>37.623147000000003</v>
      </c>
      <c r="D4647" t="s">
        <v>9286</v>
      </c>
      <c r="E4647" t="s">
        <v>19</v>
      </c>
      <c r="F4647">
        <v>0.22</v>
      </c>
      <c r="G4647" t="s">
        <v>20</v>
      </c>
      <c r="H4647">
        <v>13.37</v>
      </c>
      <c r="I4647">
        <v>75</v>
      </c>
      <c r="J4647" t="s">
        <v>21</v>
      </c>
      <c r="K4647">
        <v>350</v>
      </c>
      <c r="L4647" t="s">
        <v>80</v>
      </c>
      <c r="M4647">
        <v>2016</v>
      </c>
      <c r="N4647" t="s">
        <v>35</v>
      </c>
      <c r="O4647">
        <v>4.5</v>
      </c>
      <c r="P4647">
        <v>7</v>
      </c>
      <c r="Q4647" t="s">
        <v>29</v>
      </c>
      <c r="R4647">
        <v>24</v>
      </c>
      <c r="S4647">
        <f t="shared" si="216"/>
        <v>1800</v>
      </c>
      <c r="T4647">
        <f t="shared" si="217"/>
        <v>396</v>
      </c>
      <c r="U4647" s="2">
        <f t="shared" si="218"/>
        <v>9.3333333333333338E-2</v>
      </c>
      <c r="V4647" t="str" cm="1">
        <f t="array" ref="V4647">_xlfn.IFS(H4647&lt;5,"Urban",H4647&lt;=12,"Sub-Urban",H4647&gt;12,"Out Of City")</f>
        <v>Out Of City</v>
      </c>
      <c r="W4647" t="str" cm="1">
        <f t="array" ref="W4647">_xlfn.IFS(
    L4647="CCS", "CCS",
    L4647="Type 2", "Type 2",
    L4647="CHAdeMO", "CHAdeMO",
    L4647="Tesla", "Tesla",
    L4647="CCS, Type 2", "CCS, Type 2",
    L4647="Type 2, CCS", "CCS, Type 2",
    L4647="CHAdeMO, Type 2", "CHAdeMO, Type 2",
    L4647="Type 2, CHAdeMO", "CHAdeMO, Type 2",
    L4647="CCS, Tesla", "CCS, Tesla",
    L4647="Tesla, CCS", "CCS, Tesla",
    L4647="Tesla, Type 2", "Tesla, Type 2",
    L4647="Type 2, Tesla", "Tesla, Type 2",
    L4647="CCS, CHAdeMO", "CCS, CHAdeMO",
    L4647="CHAdeMO, CCS", "CCS, CHAdeMO",
    L4647="CHAdeMO, Tesla", "CHAdeMO, Tesla",
    L4647="Tesla, CHAdeMO", "CHAdeMO, Tesla"
)</f>
        <v>CHAdeMO, Type 2</v>
      </c>
    </row>
    <row r="4648" spans="1:23" x14ac:dyDescent="0.25">
      <c r="A4648" t="s">
        <v>9287</v>
      </c>
      <c r="B4648">
        <v>43.653489</v>
      </c>
      <c r="C4648">
        <v>-79.344826999999995</v>
      </c>
      <c r="D4648" t="s">
        <v>9288</v>
      </c>
      <c r="E4648" t="s">
        <v>19</v>
      </c>
      <c r="F4648">
        <v>0.35</v>
      </c>
      <c r="G4648" s="1" t="s">
        <v>9985</v>
      </c>
      <c r="H4648">
        <v>9.66</v>
      </c>
      <c r="I4648">
        <v>48</v>
      </c>
      <c r="J4648" t="s">
        <v>21</v>
      </c>
      <c r="K4648">
        <v>150</v>
      </c>
      <c r="L4648" t="s">
        <v>51</v>
      </c>
      <c r="M4648">
        <v>2015</v>
      </c>
      <c r="N4648" t="s">
        <v>35</v>
      </c>
      <c r="O4648">
        <v>4</v>
      </c>
      <c r="P4648">
        <v>9</v>
      </c>
      <c r="Q4648" t="s">
        <v>29</v>
      </c>
      <c r="R4648">
        <v>20</v>
      </c>
      <c r="S4648">
        <f t="shared" si="216"/>
        <v>960</v>
      </c>
      <c r="T4648">
        <f t="shared" si="217"/>
        <v>336</v>
      </c>
      <c r="U4648" s="2">
        <f t="shared" si="218"/>
        <v>0.1875</v>
      </c>
      <c r="V4648" t="str" cm="1">
        <f t="array" ref="V4648">_xlfn.IFS(H4648&lt;5,"Urban",H4648&lt;=12,"Sub-Urban",H4648&gt;12,"Out Of City")</f>
        <v>Sub-Urban</v>
      </c>
      <c r="W4648" t="str" cm="1">
        <f t="array" ref="W4648">_xlfn.IFS(
    L4648="CCS", "CCS",
    L4648="Type 2", "Type 2",
    L4648="CHAdeMO", "CHAdeMO",
    L4648="Tesla", "Tesla",
    L4648="CCS, Type 2", "CCS, Type 2",
    L4648="Type 2, CCS", "CCS, Type 2",
    L4648="CHAdeMO, Type 2", "CHAdeMO, Type 2",
    L4648="Type 2, CHAdeMO", "CHAdeMO, Type 2",
    L4648="CCS, Tesla", "CCS, Tesla",
    L4648="Tesla, CCS", "CCS, Tesla",
    L4648="Tesla, Type 2", "Tesla, Type 2",
    L4648="Type 2, Tesla", "Tesla, Type 2",
    L4648="CCS, CHAdeMO", "CCS, CHAdeMO",
    L4648="CHAdeMO, CCS", "CCS, CHAdeMO",
    L4648="CHAdeMO, Tesla", "CHAdeMO, Tesla",
    L4648="Tesla, CHAdeMO", "CHAdeMO, Tesla"
)</f>
        <v>CCS, Tesla</v>
      </c>
    </row>
    <row r="4649" spans="1:23" x14ac:dyDescent="0.25">
      <c r="A4649" t="s">
        <v>9289</v>
      </c>
      <c r="B4649">
        <v>34.189839999999997</v>
      </c>
      <c r="C4649">
        <v>-118.211634</v>
      </c>
      <c r="D4649" t="s">
        <v>9290</v>
      </c>
      <c r="E4649" t="s">
        <v>38</v>
      </c>
      <c r="F4649">
        <v>0.28000000000000003</v>
      </c>
      <c r="G4649" t="s">
        <v>32</v>
      </c>
      <c r="H4649">
        <v>16.32</v>
      </c>
      <c r="I4649">
        <v>95</v>
      </c>
      <c r="J4649" t="s">
        <v>47</v>
      </c>
      <c r="K4649">
        <v>22</v>
      </c>
      <c r="L4649" t="s">
        <v>34</v>
      </c>
      <c r="M4649">
        <v>2018</v>
      </c>
      <c r="N4649" t="s">
        <v>35</v>
      </c>
      <c r="O4649">
        <v>3.8</v>
      </c>
      <c r="P4649">
        <v>6</v>
      </c>
      <c r="Q4649" t="s">
        <v>24</v>
      </c>
      <c r="R4649">
        <v>15</v>
      </c>
      <c r="S4649">
        <f t="shared" si="216"/>
        <v>1425</v>
      </c>
      <c r="T4649">
        <f t="shared" si="217"/>
        <v>399.00000000000006</v>
      </c>
      <c r="U4649" s="2">
        <f t="shared" si="218"/>
        <v>6.3157894736842107E-2</v>
      </c>
      <c r="V4649" t="str" cm="1">
        <f t="array" ref="V4649">_xlfn.IFS(H4649&lt;5,"Urban",H4649&lt;=12,"Sub-Urban",H4649&gt;12,"Out Of City")</f>
        <v>Out Of City</v>
      </c>
      <c r="W4649" t="str" cm="1">
        <f t="array" ref="W4649">_xlfn.IFS(
    L4649="CCS", "CCS",
    L4649="Type 2", "Type 2",
    L4649="CHAdeMO", "CHAdeMO",
    L4649="Tesla", "Tesla",
    L4649="CCS, Type 2", "CCS, Type 2",
    L4649="Type 2, CCS", "CCS, Type 2",
    L4649="CHAdeMO, Type 2", "CHAdeMO, Type 2",
    L4649="Type 2, CHAdeMO", "CHAdeMO, Type 2",
    L4649="CCS, Tesla", "CCS, Tesla",
    L4649="Tesla, CCS", "CCS, Tesla",
    L4649="Tesla, Type 2", "Tesla, Type 2",
    L4649="Type 2, Tesla", "Tesla, Type 2",
    L4649="CCS, CHAdeMO", "CCS, CHAdeMO",
    L4649="CHAdeMO, CCS", "CCS, CHAdeMO",
    L4649="CHAdeMO, Tesla", "CHAdeMO, Tesla",
    L4649="Tesla, CHAdeMO", "CHAdeMO, Tesla"
)</f>
        <v>CCS, Type 2</v>
      </c>
    </row>
    <row r="4650" spans="1:23" x14ac:dyDescent="0.25">
      <c r="A4650" t="s">
        <v>9291</v>
      </c>
      <c r="B4650">
        <v>43.799826000000003</v>
      </c>
      <c r="C4650">
        <v>-79.414638999999994</v>
      </c>
      <c r="D4650" t="s">
        <v>9292</v>
      </c>
      <c r="E4650" t="s">
        <v>27</v>
      </c>
      <c r="F4650">
        <v>0.16</v>
      </c>
      <c r="G4650" t="s">
        <v>32</v>
      </c>
      <c r="H4650">
        <v>17.690000000000001</v>
      </c>
      <c r="I4650">
        <v>100</v>
      </c>
      <c r="J4650" t="s">
        <v>47</v>
      </c>
      <c r="K4650">
        <v>150</v>
      </c>
      <c r="L4650" t="s">
        <v>43</v>
      </c>
      <c r="M4650">
        <v>2019</v>
      </c>
      <c r="N4650" t="s">
        <v>23</v>
      </c>
      <c r="O4650">
        <v>3.4</v>
      </c>
      <c r="P4650">
        <v>5</v>
      </c>
      <c r="Q4650" t="s">
        <v>29</v>
      </c>
      <c r="R4650">
        <v>58</v>
      </c>
      <c r="S4650">
        <f t="shared" si="216"/>
        <v>5800</v>
      </c>
      <c r="T4650">
        <f t="shared" si="217"/>
        <v>928</v>
      </c>
      <c r="U4650" s="2">
        <f t="shared" si="218"/>
        <v>0.05</v>
      </c>
      <c r="V4650" t="str" cm="1">
        <f t="array" ref="V4650">_xlfn.IFS(H4650&lt;5,"Urban",H4650&lt;=12,"Sub-Urban",H4650&gt;12,"Out Of City")</f>
        <v>Out Of City</v>
      </c>
      <c r="W4650" t="str" cm="1">
        <f t="array" ref="W4650">_xlfn.IFS(
    L4650="CCS", "CCS",
    L4650="Type 2", "Type 2",
    L4650="CHAdeMO", "CHAdeMO",
    L4650="Tesla", "Tesla",
    L4650="CCS, Type 2", "CCS, Type 2",
    L4650="Type 2, CCS", "CCS, Type 2",
    L4650="CHAdeMO, Type 2", "CHAdeMO, Type 2",
    L4650="Type 2, CHAdeMO", "CHAdeMO, Type 2",
    L4650="CCS, Tesla", "CCS, Tesla",
    L4650="Tesla, CCS", "CCS, Tesla",
    L4650="Tesla, Type 2", "Tesla, Type 2",
    L4650="Type 2, Tesla", "Tesla, Type 2",
    L4650="CCS, CHAdeMO", "CCS, CHAdeMO",
    L4650="CHAdeMO, CCS", "CCS, CHAdeMO",
    L4650="CHAdeMO, Tesla", "CHAdeMO, Tesla",
    L4650="Tesla, CHAdeMO", "CHAdeMO, Tesla"
)</f>
        <v>CCS</v>
      </c>
    </row>
    <row r="4651" spans="1:23" x14ac:dyDescent="0.25">
      <c r="A4651" t="s">
        <v>9293</v>
      </c>
      <c r="B4651">
        <v>34.169513000000002</v>
      </c>
      <c r="C4651">
        <v>-118.22223</v>
      </c>
      <c r="D4651" t="s">
        <v>952</v>
      </c>
      <c r="E4651" t="s">
        <v>27</v>
      </c>
      <c r="F4651">
        <v>0.11</v>
      </c>
      <c r="G4651" t="s">
        <v>32</v>
      </c>
      <c r="H4651">
        <v>13.81</v>
      </c>
      <c r="I4651">
        <v>18</v>
      </c>
      <c r="J4651" t="s">
        <v>47</v>
      </c>
      <c r="K4651">
        <v>50</v>
      </c>
      <c r="L4651" t="s">
        <v>77</v>
      </c>
      <c r="M4651">
        <v>2010</v>
      </c>
      <c r="N4651" t="s">
        <v>35</v>
      </c>
      <c r="O4651">
        <v>3.9</v>
      </c>
      <c r="P4651">
        <v>1</v>
      </c>
      <c r="Q4651" t="s">
        <v>24</v>
      </c>
      <c r="R4651">
        <v>52</v>
      </c>
      <c r="S4651">
        <f t="shared" si="216"/>
        <v>936</v>
      </c>
      <c r="T4651">
        <f t="shared" si="217"/>
        <v>102.96</v>
      </c>
      <c r="U4651" s="2">
        <f t="shared" si="218"/>
        <v>5.5555555555555552E-2</v>
      </c>
      <c r="V4651" t="str" cm="1">
        <f t="array" ref="V4651">_xlfn.IFS(H4651&lt;5,"Urban",H4651&lt;=12,"Sub-Urban",H4651&gt;12,"Out Of City")</f>
        <v>Out Of City</v>
      </c>
      <c r="W4651" t="str" cm="1">
        <f t="array" ref="W4651">_xlfn.IFS(
    L4651="CCS", "CCS",
    L4651="Type 2", "Type 2",
    L4651="CHAdeMO", "CHAdeMO",
    L4651="Tesla", "Tesla",
    L4651="CCS, Type 2", "CCS, Type 2",
    L4651="Type 2, CCS", "CCS, Type 2",
    L4651="CHAdeMO, Type 2", "CHAdeMO, Type 2",
    L4651="Type 2, CHAdeMO", "CHAdeMO, Type 2",
    L4651="CCS, Tesla", "CCS, Tesla",
    L4651="Tesla, CCS", "CCS, Tesla",
    L4651="Tesla, Type 2", "Tesla, Type 2",
    L4651="Type 2, Tesla", "Tesla, Type 2",
    L4651="CCS, CHAdeMO", "CCS, CHAdeMO",
    L4651="CHAdeMO, CCS", "CCS, CHAdeMO",
    L4651="CHAdeMO, Tesla", "CHAdeMO, Tesla",
    L4651="Tesla, CHAdeMO", "CHAdeMO, Tesla"
)</f>
        <v>CHAdeMO</v>
      </c>
    </row>
    <row r="4652" spans="1:23" x14ac:dyDescent="0.25">
      <c r="A4652" t="s">
        <v>9294</v>
      </c>
      <c r="B4652">
        <v>-68.813835999999995</v>
      </c>
      <c r="C4652">
        <v>94.415204000000003</v>
      </c>
      <c r="D4652" t="s">
        <v>9295</v>
      </c>
      <c r="E4652" t="s">
        <v>19</v>
      </c>
      <c r="F4652">
        <v>0.32</v>
      </c>
      <c r="G4652" t="s">
        <v>32</v>
      </c>
      <c r="H4652">
        <v>7.39</v>
      </c>
      <c r="I4652">
        <v>61</v>
      </c>
      <c r="J4652" t="s">
        <v>47</v>
      </c>
      <c r="K4652">
        <v>22</v>
      </c>
      <c r="L4652" t="s">
        <v>43</v>
      </c>
      <c r="M4652">
        <v>2012</v>
      </c>
      <c r="N4652" t="s">
        <v>35</v>
      </c>
      <c r="O4652">
        <v>4.8</v>
      </c>
      <c r="P4652">
        <v>1</v>
      </c>
      <c r="Q4652" t="s">
        <v>48</v>
      </c>
      <c r="R4652">
        <v>27</v>
      </c>
      <c r="S4652">
        <f t="shared" si="216"/>
        <v>1647</v>
      </c>
      <c r="T4652">
        <f t="shared" si="217"/>
        <v>527.04</v>
      </c>
      <c r="U4652" s="2">
        <f t="shared" si="218"/>
        <v>1.6393442622950821E-2</v>
      </c>
      <c r="V4652" t="str" cm="1">
        <f t="array" ref="V4652">_xlfn.IFS(H4652&lt;5,"Urban",H4652&lt;=12,"Sub-Urban",H4652&gt;12,"Out Of City")</f>
        <v>Sub-Urban</v>
      </c>
      <c r="W4652" t="str" cm="1">
        <f t="array" ref="W4652">_xlfn.IFS(
    L4652="CCS", "CCS",
    L4652="Type 2", "Type 2",
    L4652="CHAdeMO", "CHAdeMO",
    L4652="Tesla", "Tesla",
    L4652="CCS, Type 2", "CCS, Type 2",
    L4652="Type 2, CCS", "CCS, Type 2",
    L4652="CHAdeMO, Type 2", "CHAdeMO, Type 2",
    L4652="Type 2, CHAdeMO", "CHAdeMO, Type 2",
    L4652="CCS, Tesla", "CCS, Tesla",
    L4652="Tesla, CCS", "CCS, Tesla",
    L4652="Tesla, Type 2", "Tesla, Type 2",
    L4652="Type 2, Tesla", "Tesla, Type 2",
    L4652="CCS, CHAdeMO", "CCS, CHAdeMO",
    L4652="CHAdeMO, CCS", "CCS, CHAdeMO",
    L4652="CHAdeMO, Tesla", "CHAdeMO, Tesla",
    L4652="Tesla, CHAdeMO", "CHAdeMO, Tesla"
)</f>
        <v>CCS</v>
      </c>
    </row>
    <row r="4653" spans="1:23" x14ac:dyDescent="0.25">
      <c r="A4653" t="s">
        <v>9296</v>
      </c>
      <c r="B4653">
        <v>39.831964999999997</v>
      </c>
      <c r="C4653">
        <v>116.30055299999999</v>
      </c>
      <c r="D4653" t="s">
        <v>9297</v>
      </c>
      <c r="E4653" t="s">
        <v>19</v>
      </c>
      <c r="F4653">
        <v>0.34</v>
      </c>
      <c r="G4653" s="1" t="s">
        <v>9985</v>
      </c>
      <c r="H4653">
        <v>4.58</v>
      </c>
      <c r="I4653">
        <v>67</v>
      </c>
      <c r="J4653" t="s">
        <v>33</v>
      </c>
      <c r="K4653">
        <v>50</v>
      </c>
      <c r="L4653" t="s">
        <v>40</v>
      </c>
      <c r="M4653">
        <v>2022</v>
      </c>
      <c r="N4653" t="s">
        <v>35</v>
      </c>
      <c r="O4653">
        <v>3.5</v>
      </c>
      <c r="P4653">
        <v>6</v>
      </c>
      <c r="Q4653" t="s">
        <v>48</v>
      </c>
      <c r="R4653">
        <v>33</v>
      </c>
      <c r="S4653">
        <f t="shared" si="216"/>
        <v>2211</v>
      </c>
      <c r="T4653">
        <f t="shared" si="217"/>
        <v>751.74</v>
      </c>
      <c r="U4653" s="2">
        <f t="shared" si="218"/>
        <v>8.9552238805970144E-2</v>
      </c>
      <c r="V4653" t="str" cm="1">
        <f t="array" ref="V4653">_xlfn.IFS(H4653&lt;5,"Urban",H4653&lt;=12,"Sub-Urban",H4653&gt;12,"Out Of City")</f>
        <v>Urban</v>
      </c>
      <c r="W4653" t="str" cm="1">
        <f t="array" ref="W4653">_xlfn.IFS(
    L4653="CCS", "CCS",
    L4653="Type 2", "Type 2",
    L4653="CHAdeMO", "CHAdeMO",
    L4653="Tesla", "Tesla",
    L4653="CCS, Type 2", "CCS, Type 2",
    L4653="Type 2, CCS", "CCS, Type 2",
    L4653="CHAdeMO, Type 2", "CHAdeMO, Type 2",
    L4653="Type 2, CHAdeMO", "CHAdeMO, Type 2",
    L4653="CCS, Tesla", "CCS, Tesla",
    L4653="Tesla, CCS", "CCS, Tesla",
    L4653="Tesla, Type 2", "Tesla, Type 2",
    L4653="Type 2, Tesla", "Tesla, Type 2",
    L4653="CCS, CHAdeMO", "CCS, CHAdeMO",
    L4653="CHAdeMO, CCS", "CCS, CHAdeMO",
    L4653="CHAdeMO, Tesla", "CHAdeMO, Tesla",
    L4653="Tesla, CHAdeMO", "CHAdeMO, Tesla"
)</f>
        <v>Type 2</v>
      </c>
    </row>
    <row r="4654" spans="1:23" x14ac:dyDescent="0.25">
      <c r="A4654" t="s">
        <v>9298</v>
      </c>
      <c r="B4654">
        <v>18.983751999999999</v>
      </c>
      <c r="C4654">
        <v>72.981482999999997</v>
      </c>
      <c r="D4654" t="s">
        <v>9299</v>
      </c>
      <c r="E4654" t="s">
        <v>27</v>
      </c>
      <c r="F4654">
        <v>0.13</v>
      </c>
      <c r="G4654" t="s">
        <v>32</v>
      </c>
      <c r="H4654">
        <v>3.02</v>
      </c>
      <c r="I4654">
        <v>72</v>
      </c>
      <c r="J4654" t="s">
        <v>46</v>
      </c>
      <c r="K4654">
        <v>150</v>
      </c>
      <c r="L4654" t="s">
        <v>77</v>
      </c>
      <c r="M4654">
        <v>2020</v>
      </c>
      <c r="N4654" t="s">
        <v>35</v>
      </c>
      <c r="O4654">
        <v>4.7</v>
      </c>
      <c r="P4654">
        <v>4</v>
      </c>
      <c r="Q4654" t="s">
        <v>29</v>
      </c>
      <c r="R4654">
        <v>47</v>
      </c>
      <c r="S4654">
        <f t="shared" si="216"/>
        <v>3384</v>
      </c>
      <c r="T4654">
        <f t="shared" si="217"/>
        <v>439.92</v>
      </c>
      <c r="U4654" s="2">
        <f t="shared" si="218"/>
        <v>5.5555555555555552E-2</v>
      </c>
      <c r="V4654" t="str" cm="1">
        <f t="array" ref="V4654">_xlfn.IFS(H4654&lt;5,"Urban",H4654&lt;=12,"Sub-Urban",H4654&gt;12,"Out Of City")</f>
        <v>Urban</v>
      </c>
      <c r="W4654" t="str" cm="1">
        <f t="array" ref="W4654">_xlfn.IFS(
    L4654="CCS", "CCS",
    L4654="Type 2", "Type 2",
    L4654="CHAdeMO", "CHAdeMO",
    L4654="Tesla", "Tesla",
    L4654="CCS, Type 2", "CCS, Type 2",
    L4654="Type 2, CCS", "CCS, Type 2",
    L4654="CHAdeMO, Type 2", "CHAdeMO, Type 2",
    L4654="Type 2, CHAdeMO", "CHAdeMO, Type 2",
    L4654="CCS, Tesla", "CCS, Tesla",
    L4654="Tesla, CCS", "CCS, Tesla",
    L4654="Tesla, Type 2", "Tesla, Type 2",
    L4654="Type 2, Tesla", "Tesla, Type 2",
    L4654="CCS, CHAdeMO", "CCS, CHAdeMO",
    L4654="CHAdeMO, CCS", "CCS, CHAdeMO",
    L4654="CHAdeMO, Tesla", "CHAdeMO, Tesla",
    L4654="Tesla, CHAdeMO", "CHAdeMO, Tesla"
)</f>
        <v>CHAdeMO</v>
      </c>
    </row>
    <row r="4655" spans="1:23" x14ac:dyDescent="0.25">
      <c r="A4655" t="s">
        <v>9300</v>
      </c>
      <c r="B4655">
        <v>-33.809882999999999</v>
      </c>
      <c r="C4655">
        <v>18.510496</v>
      </c>
      <c r="D4655" t="s">
        <v>9301</v>
      </c>
      <c r="E4655" t="s">
        <v>38</v>
      </c>
      <c r="F4655">
        <v>0.17</v>
      </c>
      <c r="G4655" s="1" t="s">
        <v>9985</v>
      </c>
      <c r="H4655">
        <v>18.739999999999998</v>
      </c>
      <c r="I4655">
        <v>19</v>
      </c>
      <c r="J4655" t="s">
        <v>39</v>
      </c>
      <c r="K4655">
        <v>150</v>
      </c>
      <c r="L4655" t="s">
        <v>47</v>
      </c>
      <c r="M4655">
        <v>2015</v>
      </c>
      <c r="N4655" t="s">
        <v>35</v>
      </c>
      <c r="O4655">
        <v>4.0999999999999996</v>
      </c>
      <c r="P4655">
        <v>4</v>
      </c>
      <c r="Q4655" t="s">
        <v>29</v>
      </c>
      <c r="R4655">
        <v>15</v>
      </c>
      <c r="S4655">
        <f t="shared" si="216"/>
        <v>285</v>
      </c>
      <c r="T4655">
        <f t="shared" si="217"/>
        <v>48.45</v>
      </c>
      <c r="U4655" s="2">
        <f t="shared" si="218"/>
        <v>0.21052631578947367</v>
      </c>
      <c r="V4655" t="str" cm="1">
        <f t="array" ref="V4655">_xlfn.IFS(H4655&lt;5,"Urban",H4655&lt;=12,"Sub-Urban",H4655&gt;12,"Out Of City")</f>
        <v>Out Of City</v>
      </c>
      <c r="W4655" t="str" cm="1">
        <f t="array" ref="W4655">_xlfn.IFS(
    L4655="CCS", "CCS",
    L4655="Type 2", "Type 2",
    L4655="CHAdeMO", "CHAdeMO",
    L4655="Tesla", "Tesla",
    L4655="CCS, Type 2", "CCS, Type 2",
    L4655="Type 2, CCS", "CCS, Type 2",
    L4655="CHAdeMO, Type 2", "CHAdeMO, Type 2",
    L4655="Type 2, CHAdeMO", "CHAdeMO, Type 2",
    L4655="CCS, Tesla", "CCS, Tesla",
    L4655="Tesla, CCS", "CCS, Tesla",
    L4655="Tesla, Type 2", "Tesla, Type 2",
    L4655="Type 2, Tesla", "Tesla, Type 2",
    L4655="CCS, CHAdeMO", "CCS, CHAdeMO",
    L4655="CHAdeMO, CCS", "CCS, CHAdeMO",
    L4655="CHAdeMO, Tesla", "CHAdeMO, Tesla",
    L4655="Tesla, CHAdeMO", "CHAdeMO, Tesla"
)</f>
        <v>Tesla</v>
      </c>
    </row>
    <row r="4656" spans="1:23" x14ac:dyDescent="0.25">
      <c r="A4656" t="s">
        <v>9302</v>
      </c>
      <c r="B4656">
        <v>43.675649</v>
      </c>
      <c r="C4656">
        <v>-79.426124000000002</v>
      </c>
      <c r="D4656" t="s">
        <v>9303</v>
      </c>
      <c r="E4656" t="s">
        <v>19</v>
      </c>
      <c r="F4656">
        <v>0.21</v>
      </c>
      <c r="G4656" t="s">
        <v>20</v>
      </c>
      <c r="H4656">
        <v>4.1900000000000004</v>
      </c>
      <c r="I4656">
        <v>49</v>
      </c>
      <c r="J4656" t="s">
        <v>47</v>
      </c>
      <c r="K4656">
        <v>22</v>
      </c>
      <c r="L4656" t="s">
        <v>43</v>
      </c>
      <c r="M4656">
        <v>2019</v>
      </c>
      <c r="N4656" t="s">
        <v>35</v>
      </c>
      <c r="O4656">
        <v>3.6</v>
      </c>
      <c r="P4656">
        <v>6</v>
      </c>
      <c r="Q4656" t="s">
        <v>29</v>
      </c>
      <c r="R4656">
        <v>26</v>
      </c>
      <c r="S4656">
        <f t="shared" si="216"/>
        <v>1274</v>
      </c>
      <c r="T4656">
        <f t="shared" si="217"/>
        <v>267.53999999999996</v>
      </c>
      <c r="U4656" s="2">
        <f t="shared" si="218"/>
        <v>0.12244897959183673</v>
      </c>
      <c r="V4656" t="str" cm="1">
        <f t="array" ref="V4656">_xlfn.IFS(H4656&lt;5,"Urban",H4656&lt;=12,"Sub-Urban",H4656&gt;12,"Out Of City")</f>
        <v>Urban</v>
      </c>
      <c r="W4656" t="str" cm="1">
        <f t="array" ref="W4656">_xlfn.IFS(
    L4656="CCS", "CCS",
    L4656="Type 2", "Type 2",
    L4656="CHAdeMO", "CHAdeMO",
    L4656="Tesla", "Tesla",
    L4656="CCS, Type 2", "CCS, Type 2",
    L4656="Type 2, CCS", "CCS, Type 2",
    L4656="CHAdeMO, Type 2", "CHAdeMO, Type 2",
    L4656="Type 2, CHAdeMO", "CHAdeMO, Type 2",
    L4656="CCS, Tesla", "CCS, Tesla",
    L4656="Tesla, CCS", "CCS, Tesla",
    L4656="Tesla, Type 2", "Tesla, Type 2",
    L4656="Type 2, Tesla", "Tesla, Type 2",
    L4656="CCS, CHAdeMO", "CCS, CHAdeMO",
    L4656="CHAdeMO, CCS", "CCS, CHAdeMO",
    L4656="CHAdeMO, Tesla", "CHAdeMO, Tesla",
    L4656="Tesla, CHAdeMO", "CHAdeMO, Tesla"
)</f>
        <v>CCS</v>
      </c>
    </row>
    <row r="4657" spans="1:23" x14ac:dyDescent="0.25">
      <c r="A4657" t="s">
        <v>9304</v>
      </c>
      <c r="B4657">
        <v>37.849649999999997</v>
      </c>
      <c r="C4657">
        <v>-122.47639700000001</v>
      </c>
      <c r="D4657" t="s">
        <v>9305</v>
      </c>
      <c r="E4657" t="s">
        <v>27</v>
      </c>
      <c r="F4657">
        <v>0.11</v>
      </c>
      <c r="G4657" s="1" t="s">
        <v>9985</v>
      </c>
      <c r="H4657">
        <v>14.71</v>
      </c>
      <c r="I4657">
        <v>78</v>
      </c>
      <c r="J4657" t="s">
        <v>46</v>
      </c>
      <c r="K4657">
        <v>350</v>
      </c>
      <c r="L4657" t="s">
        <v>111</v>
      </c>
      <c r="M4657">
        <v>2013</v>
      </c>
      <c r="N4657" t="s">
        <v>23</v>
      </c>
      <c r="O4657">
        <v>4.4000000000000004</v>
      </c>
      <c r="P4657">
        <v>10</v>
      </c>
      <c r="Q4657" t="s">
        <v>24</v>
      </c>
      <c r="R4657">
        <v>55</v>
      </c>
      <c r="S4657">
        <f t="shared" si="216"/>
        <v>4290</v>
      </c>
      <c r="T4657">
        <f t="shared" si="217"/>
        <v>471.9</v>
      </c>
      <c r="U4657" s="2">
        <f t="shared" si="218"/>
        <v>0.12820512820512819</v>
      </c>
      <c r="V4657" t="str" cm="1">
        <f t="array" ref="V4657">_xlfn.IFS(H4657&lt;5,"Urban",H4657&lt;=12,"Sub-Urban",H4657&gt;12,"Out Of City")</f>
        <v>Out Of City</v>
      </c>
      <c r="W4657" t="str" cm="1">
        <f t="array" ref="W4657">_xlfn.IFS(
    L4657="CCS", "CCS",
    L4657="Type 2", "Type 2",
    L4657="CHAdeMO", "CHAdeMO",
    L4657="Tesla", "Tesla",
    L4657="CCS, Type 2", "CCS, Type 2",
    L4657="Type 2, CCS", "CCS, Type 2",
    L4657="CHAdeMO, Type 2", "CHAdeMO, Type 2",
    L4657="Type 2, CHAdeMO", "CHAdeMO, Type 2",
    L4657="CCS, Tesla", "CCS, Tesla",
    L4657="Tesla, CCS", "CCS, Tesla",
    L4657="Tesla, Type 2", "Tesla, Type 2",
    L4657="Type 2, Tesla", "Tesla, Type 2",
    L4657="CCS, CHAdeMO", "CCS, CHAdeMO",
    L4657="CHAdeMO, CCS", "CCS, CHAdeMO",
    L4657="CHAdeMO, Tesla", "CHAdeMO, Tesla",
    L4657="Tesla, CHAdeMO", "CHAdeMO, Tesla"
)</f>
        <v>CCS, Type 2</v>
      </c>
    </row>
    <row r="4658" spans="1:23" x14ac:dyDescent="0.25">
      <c r="A4658" t="s">
        <v>9306</v>
      </c>
      <c r="B4658">
        <v>39.960903000000002</v>
      </c>
      <c r="C4658">
        <v>116.207571</v>
      </c>
      <c r="D4658" t="s">
        <v>9307</v>
      </c>
      <c r="E4658" t="s">
        <v>19</v>
      </c>
      <c r="F4658">
        <v>0.48</v>
      </c>
      <c r="G4658" s="1" t="s">
        <v>9985</v>
      </c>
      <c r="H4658">
        <v>16.420000000000002</v>
      </c>
      <c r="I4658">
        <v>77</v>
      </c>
      <c r="J4658" t="s">
        <v>47</v>
      </c>
      <c r="K4658">
        <v>350</v>
      </c>
      <c r="L4658" t="s">
        <v>47</v>
      </c>
      <c r="M4658">
        <v>2015</v>
      </c>
      <c r="N4658" t="s">
        <v>23</v>
      </c>
      <c r="O4658">
        <v>4</v>
      </c>
      <c r="P4658">
        <v>5</v>
      </c>
      <c r="Q4658" t="s">
        <v>29</v>
      </c>
      <c r="R4658">
        <v>35</v>
      </c>
      <c r="S4658">
        <f t="shared" si="216"/>
        <v>2695</v>
      </c>
      <c r="T4658">
        <f t="shared" si="217"/>
        <v>1293.5999999999999</v>
      </c>
      <c r="U4658" s="2">
        <f t="shared" si="218"/>
        <v>6.4935064935064929E-2</v>
      </c>
      <c r="V4658" t="str" cm="1">
        <f t="array" ref="V4658">_xlfn.IFS(H4658&lt;5,"Urban",H4658&lt;=12,"Sub-Urban",H4658&gt;12,"Out Of City")</f>
        <v>Out Of City</v>
      </c>
      <c r="W4658" t="str" cm="1">
        <f t="array" ref="W4658">_xlfn.IFS(
    L4658="CCS", "CCS",
    L4658="Type 2", "Type 2",
    L4658="CHAdeMO", "CHAdeMO",
    L4658="Tesla", "Tesla",
    L4658="CCS, Type 2", "CCS, Type 2",
    L4658="Type 2, CCS", "CCS, Type 2",
    L4658="CHAdeMO, Type 2", "CHAdeMO, Type 2",
    L4658="Type 2, CHAdeMO", "CHAdeMO, Type 2",
    L4658="CCS, Tesla", "CCS, Tesla",
    L4658="Tesla, CCS", "CCS, Tesla",
    L4658="Tesla, Type 2", "Tesla, Type 2",
    L4658="Type 2, Tesla", "Tesla, Type 2",
    L4658="CCS, CHAdeMO", "CCS, CHAdeMO",
    L4658="CHAdeMO, CCS", "CCS, CHAdeMO",
    L4658="CHAdeMO, Tesla", "CHAdeMO, Tesla",
    L4658="Tesla, CHAdeMO", "CHAdeMO, Tesla"
)</f>
        <v>Tesla</v>
      </c>
    </row>
    <row r="4659" spans="1:23" x14ac:dyDescent="0.25">
      <c r="A4659" t="s">
        <v>9308</v>
      </c>
      <c r="B4659">
        <v>13.709998000000001</v>
      </c>
      <c r="C4659">
        <v>100.538742</v>
      </c>
      <c r="D4659" t="s">
        <v>9309</v>
      </c>
      <c r="E4659" t="s">
        <v>38</v>
      </c>
      <c r="F4659">
        <v>0.47</v>
      </c>
      <c r="G4659" s="1" t="s">
        <v>9985</v>
      </c>
      <c r="H4659">
        <v>8.8000000000000007</v>
      </c>
      <c r="I4659">
        <v>97</v>
      </c>
      <c r="J4659" t="s">
        <v>33</v>
      </c>
      <c r="K4659">
        <v>22</v>
      </c>
      <c r="L4659" t="s">
        <v>40</v>
      </c>
      <c r="M4659">
        <v>2011</v>
      </c>
      <c r="N4659" t="s">
        <v>23</v>
      </c>
      <c r="O4659">
        <v>3.2</v>
      </c>
      <c r="P4659">
        <v>2</v>
      </c>
      <c r="Q4659" t="s">
        <v>24</v>
      </c>
      <c r="R4659">
        <v>11</v>
      </c>
      <c r="S4659">
        <f t="shared" si="216"/>
        <v>1067</v>
      </c>
      <c r="T4659">
        <f t="shared" si="217"/>
        <v>501.48999999999995</v>
      </c>
      <c r="U4659" s="2">
        <f t="shared" si="218"/>
        <v>2.0618556701030927E-2</v>
      </c>
      <c r="V4659" t="str" cm="1">
        <f t="array" ref="V4659">_xlfn.IFS(H4659&lt;5,"Urban",H4659&lt;=12,"Sub-Urban",H4659&gt;12,"Out Of City")</f>
        <v>Sub-Urban</v>
      </c>
      <c r="W4659" t="str" cm="1">
        <f t="array" ref="W4659">_xlfn.IFS(
    L4659="CCS", "CCS",
    L4659="Type 2", "Type 2",
    L4659="CHAdeMO", "CHAdeMO",
    L4659="Tesla", "Tesla",
    L4659="CCS, Type 2", "CCS, Type 2",
    L4659="Type 2, CCS", "CCS, Type 2",
    L4659="CHAdeMO, Type 2", "CHAdeMO, Type 2",
    L4659="Type 2, CHAdeMO", "CHAdeMO, Type 2",
    L4659="CCS, Tesla", "CCS, Tesla",
    L4659="Tesla, CCS", "CCS, Tesla",
    L4659="Tesla, Type 2", "Tesla, Type 2",
    L4659="Type 2, Tesla", "Tesla, Type 2",
    L4659="CCS, CHAdeMO", "CCS, CHAdeMO",
    L4659="CHAdeMO, CCS", "CCS, CHAdeMO",
    L4659="CHAdeMO, Tesla", "CHAdeMO, Tesla",
    L4659="Tesla, CHAdeMO", "CHAdeMO, Tesla"
)</f>
        <v>Type 2</v>
      </c>
    </row>
    <row r="4660" spans="1:23" x14ac:dyDescent="0.25">
      <c r="A4660" t="s">
        <v>9310</v>
      </c>
      <c r="B4660">
        <v>52.595945</v>
      </c>
      <c r="C4660">
        <v>13.384549</v>
      </c>
      <c r="D4660" t="s">
        <v>9311</v>
      </c>
      <c r="E4660" t="s">
        <v>27</v>
      </c>
      <c r="F4660">
        <v>0.22</v>
      </c>
      <c r="G4660" t="s">
        <v>20</v>
      </c>
      <c r="H4660">
        <v>5.07</v>
      </c>
      <c r="I4660">
        <v>21</v>
      </c>
      <c r="J4660" t="s">
        <v>21</v>
      </c>
      <c r="K4660">
        <v>22</v>
      </c>
      <c r="L4660" t="s">
        <v>77</v>
      </c>
      <c r="M4660">
        <v>2023</v>
      </c>
      <c r="N4660" t="s">
        <v>23</v>
      </c>
      <c r="O4660">
        <v>3.4</v>
      </c>
      <c r="P4660">
        <v>6</v>
      </c>
      <c r="Q4660" t="s">
        <v>29</v>
      </c>
      <c r="R4660">
        <v>59</v>
      </c>
      <c r="S4660">
        <f t="shared" si="216"/>
        <v>1239</v>
      </c>
      <c r="T4660">
        <f t="shared" si="217"/>
        <v>272.58</v>
      </c>
      <c r="U4660" s="2">
        <f t="shared" si="218"/>
        <v>0.2857142857142857</v>
      </c>
      <c r="V4660" t="str" cm="1">
        <f t="array" ref="V4660">_xlfn.IFS(H4660&lt;5,"Urban",H4660&lt;=12,"Sub-Urban",H4660&gt;12,"Out Of City")</f>
        <v>Sub-Urban</v>
      </c>
      <c r="W4660" t="str" cm="1">
        <f t="array" ref="W4660">_xlfn.IFS(
    L4660="CCS", "CCS",
    L4660="Type 2", "Type 2",
    L4660="CHAdeMO", "CHAdeMO",
    L4660="Tesla", "Tesla",
    L4660="CCS, Type 2", "CCS, Type 2",
    L4660="Type 2, CCS", "CCS, Type 2",
    L4660="CHAdeMO, Type 2", "CHAdeMO, Type 2",
    L4660="Type 2, CHAdeMO", "CHAdeMO, Type 2",
    L4660="CCS, Tesla", "CCS, Tesla",
    L4660="Tesla, CCS", "CCS, Tesla",
    L4660="Tesla, Type 2", "Tesla, Type 2",
    L4660="Type 2, Tesla", "Tesla, Type 2",
    L4660="CCS, CHAdeMO", "CCS, CHAdeMO",
    L4660="CHAdeMO, CCS", "CCS, CHAdeMO",
    L4660="CHAdeMO, Tesla", "CHAdeMO, Tesla",
    L4660="Tesla, CHAdeMO", "CHAdeMO, Tesla"
)</f>
        <v>CHAdeMO</v>
      </c>
    </row>
    <row r="4661" spans="1:23" x14ac:dyDescent="0.25">
      <c r="A4661" t="s">
        <v>9312</v>
      </c>
      <c r="B4661">
        <v>39.959302999999998</v>
      </c>
      <c r="C4661">
        <v>116.374061</v>
      </c>
      <c r="D4661" t="s">
        <v>9313</v>
      </c>
      <c r="E4661" t="s">
        <v>19</v>
      </c>
      <c r="F4661">
        <v>0.27</v>
      </c>
      <c r="G4661" s="1" t="s">
        <v>9985</v>
      </c>
      <c r="H4661">
        <v>1.43</v>
      </c>
      <c r="I4661">
        <v>43</v>
      </c>
      <c r="J4661" t="s">
        <v>39</v>
      </c>
      <c r="K4661">
        <v>150</v>
      </c>
      <c r="L4661" t="s">
        <v>43</v>
      </c>
      <c r="M4661">
        <v>2010</v>
      </c>
      <c r="N4661" t="s">
        <v>35</v>
      </c>
      <c r="O4661">
        <v>3.8</v>
      </c>
      <c r="P4661">
        <v>7</v>
      </c>
      <c r="Q4661" t="s">
        <v>48</v>
      </c>
      <c r="R4661">
        <v>40</v>
      </c>
      <c r="S4661">
        <f t="shared" si="216"/>
        <v>1720</v>
      </c>
      <c r="T4661">
        <f t="shared" si="217"/>
        <v>464.40000000000003</v>
      </c>
      <c r="U4661" s="2">
        <f t="shared" si="218"/>
        <v>0.16279069767441862</v>
      </c>
      <c r="V4661" t="str" cm="1">
        <f t="array" ref="V4661">_xlfn.IFS(H4661&lt;5,"Urban",H4661&lt;=12,"Sub-Urban",H4661&gt;12,"Out Of City")</f>
        <v>Urban</v>
      </c>
      <c r="W4661" t="str" cm="1">
        <f t="array" ref="W4661">_xlfn.IFS(
    L4661="CCS", "CCS",
    L4661="Type 2", "Type 2",
    L4661="CHAdeMO", "CHAdeMO",
    L4661="Tesla", "Tesla",
    L4661="CCS, Type 2", "CCS, Type 2",
    L4661="Type 2, CCS", "CCS, Type 2",
    L4661="CHAdeMO, Type 2", "CHAdeMO, Type 2",
    L4661="Type 2, CHAdeMO", "CHAdeMO, Type 2",
    L4661="CCS, Tesla", "CCS, Tesla",
    L4661="Tesla, CCS", "CCS, Tesla",
    L4661="Tesla, Type 2", "Tesla, Type 2",
    L4661="Type 2, Tesla", "Tesla, Type 2",
    L4661="CCS, CHAdeMO", "CCS, CHAdeMO",
    L4661="CHAdeMO, CCS", "CCS, CHAdeMO",
    L4661="CHAdeMO, Tesla", "CHAdeMO, Tesla",
    L4661="Tesla, CHAdeMO", "CHAdeMO, Tesla"
)</f>
        <v>CCS</v>
      </c>
    </row>
    <row r="4662" spans="1:23" x14ac:dyDescent="0.25">
      <c r="A4662" t="s">
        <v>9314</v>
      </c>
      <c r="B4662">
        <v>-22.224218</v>
      </c>
      <c r="C4662">
        <v>66.952681999999996</v>
      </c>
      <c r="D4662" t="s">
        <v>9315</v>
      </c>
      <c r="E4662" t="s">
        <v>27</v>
      </c>
      <c r="F4662">
        <v>0.12</v>
      </c>
      <c r="G4662" s="1" t="s">
        <v>9985</v>
      </c>
      <c r="H4662">
        <v>9.17</v>
      </c>
      <c r="I4662">
        <v>48</v>
      </c>
      <c r="J4662" t="s">
        <v>39</v>
      </c>
      <c r="K4662">
        <v>22</v>
      </c>
      <c r="L4662" t="s">
        <v>77</v>
      </c>
      <c r="M4662">
        <v>2015</v>
      </c>
      <c r="N4662" t="s">
        <v>23</v>
      </c>
      <c r="O4662">
        <v>3.3</v>
      </c>
      <c r="P4662">
        <v>7</v>
      </c>
      <c r="Q4662" t="s">
        <v>48</v>
      </c>
      <c r="R4662">
        <v>55</v>
      </c>
      <c r="S4662">
        <f t="shared" si="216"/>
        <v>2640</v>
      </c>
      <c r="T4662">
        <f t="shared" si="217"/>
        <v>316.8</v>
      </c>
      <c r="U4662" s="2">
        <f t="shared" si="218"/>
        <v>0.14583333333333334</v>
      </c>
      <c r="V4662" t="str" cm="1">
        <f t="array" ref="V4662">_xlfn.IFS(H4662&lt;5,"Urban",H4662&lt;=12,"Sub-Urban",H4662&gt;12,"Out Of City")</f>
        <v>Sub-Urban</v>
      </c>
      <c r="W4662" t="str" cm="1">
        <f t="array" ref="W4662">_xlfn.IFS(
    L4662="CCS", "CCS",
    L4662="Type 2", "Type 2",
    L4662="CHAdeMO", "CHAdeMO",
    L4662="Tesla", "Tesla",
    L4662="CCS, Type 2", "CCS, Type 2",
    L4662="Type 2, CCS", "CCS, Type 2",
    L4662="CHAdeMO, Type 2", "CHAdeMO, Type 2",
    L4662="Type 2, CHAdeMO", "CHAdeMO, Type 2",
    L4662="CCS, Tesla", "CCS, Tesla",
    L4662="Tesla, CCS", "CCS, Tesla",
    L4662="Tesla, Type 2", "Tesla, Type 2",
    L4662="Type 2, Tesla", "Tesla, Type 2",
    L4662="CCS, CHAdeMO", "CCS, CHAdeMO",
    L4662="CHAdeMO, CCS", "CCS, CHAdeMO",
    L4662="CHAdeMO, Tesla", "CHAdeMO, Tesla",
    L4662="Tesla, CHAdeMO", "CHAdeMO, Tesla"
)</f>
        <v>CHAdeMO</v>
      </c>
    </row>
    <row r="4663" spans="1:23" x14ac:dyDescent="0.25">
      <c r="A4663" t="s">
        <v>9316</v>
      </c>
      <c r="B4663">
        <v>43.739632</v>
      </c>
      <c r="C4663">
        <v>-79.469948000000002</v>
      </c>
      <c r="D4663" t="s">
        <v>9317</v>
      </c>
      <c r="E4663" t="s">
        <v>27</v>
      </c>
      <c r="F4663">
        <v>0.17</v>
      </c>
      <c r="G4663" t="s">
        <v>20</v>
      </c>
      <c r="H4663">
        <v>11.7</v>
      </c>
      <c r="I4663">
        <v>52</v>
      </c>
      <c r="J4663" t="s">
        <v>33</v>
      </c>
      <c r="K4663">
        <v>150</v>
      </c>
      <c r="L4663" t="s">
        <v>43</v>
      </c>
      <c r="M4663">
        <v>2011</v>
      </c>
      <c r="N4663" t="s">
        <v>35</v>
      </c>
      <c r="O4663">
        <v>4.3</v>
      </c>
      <c r="P4663">
        <v>2</v>
      </c>
      <c r="Q4663" t="s">
        <v>48</v>
      </c>
      <c r="R4663">
        <v>54</v>
      </c>
      <c r="S4663">
        <f t="shared" si="216"/>
        <v>2808</v>
      </c>
      <c r="T4663">
        <f t="shared" si="217"/>
        <v>477.36</v>
      </c>
      <c r="U4663" s="2">
        <f t="shared" si="218"/>
        <v>3.8461538461538464E-2</v>
      </c>
      <c r="V4663" t="str" cm="1">
        <f t="array" ref="V4663">_xlfn.IFS(H4663&lt;5,"Urban",H4663&lt;=12,"Sub-Urban",H4663&gt;12,"Out Of City")</f>
        <v>Sub-Urban</v>
      </c>
      <c r="W4663" t="str" cm="1">
        <f t="array" ref="W4663">_xlfn.IFS(
    L4663="CCS", "CCS",
    L4663="Type 2", "Type 2",
    L4663="CHAdeMO", "CHAdeMO",
    L4663="Tesla", "Tesla",
    L4663="CCS, Type 2", "CCS, Type 2",
    L4663="Type 2, CCS", "CCS, Type 2",
    L4663="CHAdeMO, Type 2", "CHAdeMO, Type 2",
    L4663="Type 2, CHAdeMO", "CHAdeMO, Type 2",
    L4663="CCS, Tesla", "CCS, Tesla",
    L4663="Tesla, CCS", "CCS, Tesla",
    L4663="Tesla, Type 2", "Tesla, Type 2",
    L4663="Type 2, Tesla", "Tesla, Type 2",
    L4663="CCS, CHAdeMO", "CCS, CHAdeMO",
    L4663="CHAdeMO, CCS", "CCS, CHAdeMO",
    L4663="CHAdeMO, Tesla", "CHAdeMO, Tesla",
    L4663="Tesla, CHAdeMO", "CHAdeMO, Tesla"
)</f>
        <v>CCS</v>
      </c>
    </row>
    <row r="4664" spans="1:23" x14ac:dyDescent="0.25">
      <c r="A4664" t="s">
        <v>9318</v>
      </c>
      <c r="B4664">
        <v>43.757632999999998</v>
      </c>
      <c r="C4664">
        <v>-79.478522999999996</v>
      </c>
      <c r="D4664" t="s">
        <v>9319</v>
      </c>
      <c r="E4664" t="s">
        <v>27</v>
      </c>
      <c r="F4664">
        <v>0.17</v>
      </c>
      <c r="G4664" t="s">
        <v>32</v>
      </c>
      <c r="H4664">
        <v>19.39</v>
      </c>
      <c r="I4664">
        <v>25</v>
      </c>
      <c r="J4664" t="s">
        <v>33</v>
      </c>
      <c r="K4664">
        <v>150</v>
      </c>
      <c r="L4664" t="s">
        <v>58</v>
      </c>
      <c r="M4664">
        <v>2023</v>
      </c>
      <c r="N4664" t="s">
        <v>23</v>
      </c>
      <c r="O4664">
        <v>4.9000000000000004</v>
      </c>
      <c r="P4664">
        <v>2</v>
      </c>
      <c r="Q4664" t="s">
        <v>29</v>
      </c>
      <c r="R4664">
        <v>59</v>
      </c>
      <c r="S4664">
        <f t="shared" si="216"/>
        <v>1475</v>
      </c>
      <c r="T4664">
        <f t="shared" si="217"/>
        <v>250.75000000000003</v>
      </c>
      <c r="U4664" s="2">
        <f t="shared" si="218"/>
        <v>0.08</v>
      </c>
      <c r="V4664" t="str" cm="1">
        <f t="array" ref="V4664">_xlfn.IFS(H4664&lt;5,"Urban",H4664&lt;=12,"Sub-Urban",H4664&gt;12,"Out Of City")</f>
        <v>Out Of City</v>
      </c>
      <c r="W4664" t="str" cm="1">
        <f t="array" ref="W4664">_xlfn.IFS(
    L4664="CCS", "CCS",
    L4664="Type 2", "Type 2",
    L4664="CHAdeMO", "CHAdeMO",
    L4664="Tesla", "Tesla",
    L4664="CCS, Type 2", "CCS, Type 2",
    L4664="Type 2, CCS", "CCS, Type 2",
    L4664="CHAdeMO, Type 2", "CHAdeMO, Type 2",
    L4664="Type 2, CHAdeMO", "CHAdeMO, Type 2",
    L4664="CCS, Tesla", "CCS, Tesla",
    L4664="Tesla, CCS", "CCS, Tesla",
    L4664="Tesla, Type 2", "Tesla, Type 2",
    L4664="Type 2, Tesla", "Tesla, Type 2",
    L4664="CCS, CHAdeMO", "CCS, CHAdeMO",
    L4664="CHAdeMO, CCS", "CCS, CHAdeMO",
    L4664="CHAdeMO, Tesla", "CHAdeMO, Tesla",
    L4664="Tesla, CHAdeMO", "CHAdeMO, Tesla"
)</f>
        <v>CCS, Tesla</v>
      </c>
    </row>
    <row r="4665" spans="1:23" x14ac:dyDescent="0.25">
      <c r="A4665" t="s">
        <v>9320</v>
      </c>
      <c r="B4665">
        <v>39.970385</v>
      </c>
      <c r="C4665">
        <v>116.200397</v>
      </c>
      <c r="D4665" t="s">
        <v>9321</v>
      </c>
      <c r="E4665" t="s">
        <v>27</v>
      </c>
      <c r="F4665">
        <v>0.33</v>
      </c>
      <c r="G4665" t="s">
        <v>20</v>
      </c>
      <c r="H4665">
        <v>14.95</v>
      </c>
      <c r="I4665">
        <v>87</v>
      </c>
      <c r="J4665" t="s">
        <v>33</v>
      </c>
      <c r="K4665">
        <v>22</v>
      </c>
      <c r="L4665" t="s">
        <v>77</v>
      </c>
      <c r="M4665">
        <v>2021</v>
      </c>
      <c r="N4665" t="s">
        <v>23</v>
      </c>
      <c r="O4665">
        <v>4.5999999999999996</v>
      </c>
      <c r="P4665">
        <v>9</v>
      </c>
      <c r="Q4665" t="s">
        <v>48</v>
      </c>
      <c r="R4665">
        <v>51</v>
      </c>
      <c r="S4665">
        <f t="shared" si="216"/>
        <v>4437</v>
      </c>
      <c r="T4665">
        <f t="shared" si="217"/>
        <v>1464.21</v>
      </c>
      <c r="U4665" s="2">
        <f t="shared" si="218"/>
        <v>0.10344827586206896</v>
      </c>
      <c r="V4665" t="str" cm="1">
        <f t="array" ref="V4665">_xlfn.IFS(H4665&lt;5,"Urban",H4665&lt;=12,"Sub-Urban",H4665&gt;12,"Out Of City")</f>
        <v>Out Of City</v>
      </c>
      <c r="W4665" t="str" cm="1">
        <f t="array" ref="W4665">_xlfn.IFS(
    L4665="CCS", "CCS",
    L4665="Type 2", "Type 2",
    L4665="CHAdeMO", "CHAdeMO",
    L4665="Tesla", "Tesla",
    L4665="CCS, Type 2", "CCS, Type 2",
    L4665="Type 2, CCS", "CCS, Type 2",
    L4665="CHAdeMO, Type 2", "CHAdeMO, Type 2",
    L4665="Type 2, CHAdeMO", "CHAdeMO, Type 2",
    L4665="CCS, Tesla", "CCS, Tesla",
    L4665="Tesla, CCS", "CCS, Tesla",
    L4665="Tesla, Type 2", "Tesla, Type 2",
    L4665="Type 2, Tesla", "Tesla, Type 2",
    L4665="CCS, CHAdeMO", "CCS, CHAdeMO",
    L4665="CHAdeMO, CCS", "CCS, CHAdeMO",
    L4665="CHAdeMO, Tesla", "CHAdeMO, Tesla",
    L4665="Tesla, CHAdeMO", "CHAdeMO, Tesla"
)</f>
        <v>CHAdeMO</v>
      </c>
    </row>
    <row r="4666" spans="1:23" x14ac:dyDescent="0.25">
      <c r="A4666" t="s">
        <v>9322</v>
      </c>
      <c r="B4666">
        <v>41.837366000000003</v>
      </c>
      <c r="C4666">
        <v>-87.687831000000003</v>
      </c>
      <c r="D4666" t="s">
        <v>9323</v>
      </c>
      <c r="E4666" t="s">
        <v>19</v>
      </c>
      <c r="F4666">
        <v>0.36</v>
      </c>
      <c r="G4666" s="1" t="s">
        <v>9985</v>
      </c>
      <c r="H4666">
        <v>6.74</v>
      </c>
      <c r="I4666">
        <v>98</v>
      </c>
      <c r="J4666" t="s">
        <v>39</v>
      </c>
      <c r="K4666">
        <v>150</v>
      </c>
      <c r="L4666" t="s">
        <v>40</v>
      </c>
      <c r="M4666">
        <v>2014</v>
      </c>
      <c r="N4666" t="s">
        <v>35</v>
      </c>
      <c r="O4666">
        <v>3.2</v>
      </c>
      <c r="P4666">
        <v>4</v>
      </c>
      <c r="Q4666" t="s">
        <v>48</v>
      </c>
      <c r="R4666">
        <v>35</v>
      </c>
      <c r="S4666">
        <f t="shared" si="216"/>
        <v>3430</v>
      </c>
      <c r="T4666">
        <f t="shared" si="217"/>
        <v>1234.8</v>
      </c>
      <c r="U4666" s="2">
        <f t="shared" si="218"/>
        <v>4.0816326530612242E-2</v>
      </c>
      <c r="V4666" t="str" cm="1">
        <f t="array" ref="V4666">_xlfn.IFS(H4666&lt;5,"Urban",H4666&lt;=12,"Sub-Urban",H4666&gt;12,"Out Of City")</f>
        <v>Sub-Urban</v>
      </c>
      <c r="W4666" t="str" cm="1">
        <f t="array" ref="W4666">_xlfn.IFS(
    L4666="CCS", "CCS",
    L4666="Type 2", "Type 2",
    L4666="CHAdeMO", "CHAdeMO",
    L4666="Tesla", "Tesla",
    L4666="CCS, Type 2", "CCS, Type 2",
    L4666="Type 2, CCS", "CCS, Type 2",
    L4666="CHAdeMO, Type 2", "CHAdeMO, Type 2",
    L4666="Type 2, CHAdeMO", "CHAdeMO, Type 2",
    L4666="CCS, Tesla", "CCS, Tesla",
    L4666="Tesla, CCS", "CCS, Tesla",
    L4666="Tesla, Type 2", "Tesla, Type 2",
    L4666="Type 2, Tesla", "Tesla, Type 2",
    L4666="CCS, CHAdeMO", "CCS, CHAdeMO",
    L4666="CHAdeMO, CCS", "CCS, CHAdeMO",
    L4666="CHAdeMO, Tesla", "CHAdeMO, Tesla",
    L4666="Tesla, CHAdeMO", "CHAdeMO, Tesla"
)</f>
        <v>Type 2</v>
      </c>
    </row>
    <row r="4667" spans="1:23" x14ac:dyDescent="0.25">
      <c r="A4667" t="s">
        <v>9324</v>
      </c>
      <c r="B4667">
        <v>41.834741999999999</v>
      </c>
      <c r="C4667">
        <v>-87.667168000000004</v>
      </c>
      <c r="D4667" t="s">
        <v>9325</v>
      </c>
      <c r="E4667" t="s">
        <v>27</v>
      </c>
      <c r="F4667">
        <v>0.25</v>
      </c>
      <c r="G4667" s="1" t="s">
        <v>9985</v>
      </c>
      <c r="H4667">
        <v>11.46</v>
      </c>
      <c r="I4667">
        <v>62</v>
      </c>
      <c r="J4667" t="s">
        <v>39</v>
      </c>
      <c r="K4667">
        <v>22</v>
      </c>
      <c r="L4667" t="s">
        <v>28</v>
      </c>
      <c r="M4667">
        <v>2010</v>
      </c>
      <c r="N4667" t="s">
        <v>35</v>
      </c>
      <c r="O4667">
        <v>4.2</v>
      </c>
      <c r="P4667">
        <v>8</v>
      </c>
      <c r="Q4667" t="s">
        <v>48</v>
      </c>
      <c r="R4667">
        <v>46</v>
      </c>
      <c r="S4667">
        <f t="shared" si="216"/>
        <v>2852</v>
      </c>
      <c r="T4667">
        <f t="shared" si="217"/>
        <v>713</v>
      </c>
      <c r="U4667" s="2">
        <f t="shared" si="218"/>
        <v>0.12903225806451613</v>
      </c>
      <c r="V4667" t="str" cm="1">
        <f t="array" ref="V4667">_xlfn.IFS(H4667&lt;5,"Urban",H4667&lt;=12,"Sub-Urban",H4667&gt;12,"Out Of City")</f>
        <v>Sub-Urban</v>
      </c>
      <c r="W4667" t="str" cm="1">
        <f t="array" ref="W4667">_xlfn.IFS(
    L4667="CCS", "CCS",
    L4667="Type 2", "Type 2",
    L4667="CHAdeMO", "CHAdeMO",
    L4667="Tesla", "Tesla",
    L4667="CCS, Type 2", "CCS, Type 2",
    L4667="Type 2, CCS", "CCS, Type 2",
    L4667="CHAdeMO, Type 2", "CHAdeMO, Type 2",
    L4667="Type 2, CHAdeMO", "CHAdeMO, Type 2",
    L4667="CCS, Tesla", "CCS, Tesla",
    L4667="Tesla, CCS", "CCS, Tesla",
    L4667="Tesla, Type 2", "Tesla, Type 2",
    L4667="Type 2, Tesla", "Tesla, Type 2",
    L4667="CCS, CHAdeMO", "CCS, CHAdeMO",
    L4667="CHAdeMO, CCS", "CCS, CHAdeMO",
    L4667="CHAdeMO, Tesla", "CHAdeMO, Tesla",
    L4667="Tesla, CHAdeMO", "CHAdeMO, Tesla"
)</f>
        <v>Tesla, Type 2</v>
      </c>
    </row>
    <row r="4668" spans="1:23" x14ac:dyDescent="0.25">
      <c r="A4668" t="s">
        <v>9326</v>
      </c>
      <c r="B4668">
        <v>19.513673000000001</v>
      </c>
      <c r="C4668">
        <v>-99.132604000000001</v>
      </c>
      <c r="D4668" t="s">
        <v>9327</v>
      </c>
      <c r="E4668" t="s">
        <v>27</v>
      </c>
      <c r="F4668">
        <v>0.42</v>
      </c>
      <c r="G4668" t="s">
        <v>20</v>
      </c>
      <c r="H4668">
        <v>10.76</v>
      </c>
      <c r="I4668">
        <v>40</v>
      </c>
      <c r="J4668" t="s">
        <v>33</v>
      </c>
      <c r="K4668">
        <v>22</v>
      </c>
      <c r="L4668" t="s">
        <v>111</v>
      </c>
      <c r="M4668">
        <v>2023</v>
      </c>
      <c r="N4668" t="s">
        <v>23</v>
      </c>
      <c r="O4668">
        <v>3.1</v>
      </c>
      <c r="P4668">
        <v>6</v>
      </c>
      <c r="Q4668" t="s">
        <v>48</v>
      </c>
      <c r="R4668">
        <v>50</v>
      </c>
      <c r="S4668">
        <f t="shared" si="216"/>
        <v>2000</v>
      </c>
      <c r="T4668">
        <f t="shared" si="217"/>
        <v>840</v>
      </c>
      <c r="U4668" s="2">
        <f t="shared" si="218"/>
        <v>0.15</v>
      </c>
      <c r="V4668" t="str" cm="1">
        <f t="array" ref="V4668">_xlfn.IFS(H4668&lt;5,"Urban",H4668&lt;=12,"Sub-Urban",H4668&gt;12,"Out Of City")</f>
        <v>Sub-Urban</v>
      </c>
      <c r="W4668" t="str" cm="1">
        <f t="array" ref="W4668">_xlfn.IFS(
    L4668="CCS", "CCS",
    L4668="Type 2", "Type 2",
    L4668="CHAdeMO", "CHAdeMO",
    L4668="Tesla", "Tesla",
    L4668="CCS, Type 2", "CCS, Type 2",
    L4668="Type 2, CCS", "CCS, Type 2",
    L4668="CHAdeMO, Type 2", "CHAdeMO, Type 2",
    L4668="Type 2, CHAdeMO", "CHAdeMO, Type 2",
    L4668="CCS, Tesla", "CCS, Tesla",
    L4668="Tesla, CCS", "CCS, Tesla",
    L4668="Tesla, Type 2", "Tesla, Type 2",
    L4668="Type 2, Tesla", "Tesla, Type 2",
    L4668="CCS, CHAdeMO", "CCS, CHAdeMO",
    L4668="CHAdeMO, CCS", "CCS, CHAdeMO",
    L4668="CHAdeMO, Tesla", "CHAdeMO, Tesla",
    L4668="Tesla, CHAdeMO", "CHAdeMO, Tesla"
)</f>
        <v>CCS, Type 2</v>
      </c>
    </row>
    <row r="4669" spans="1:23" x14ac:dyDescent="0.25">
      <c r="A4669" t="s">
        <v>9328</v>
      </c>
      <c r="B4669">
        <v>13.752658</v>
      </c>
      <c r="C4669">
        <v>100.434899</v>
      </c>
      <c r="D4669" t="s">
        <v>9329</v>
      </c>
      <c r="E4669" t="s">
        <v>19</v>
      </c>
      <c r="F4669">
        <v>0.47</v>
      </c>
      <c r="G4669" t="s">
        <v>32</v>
      </c>
      <c r="H4669">
        <v>4.1500000000000004</v>
      </c>
      <c r="I4669">
        <v>25</v>
      </c>
      <c r="J4669" t="s">
        <v>33</v>
      </c>
      <c r="K4669">
        <v>350</v>
      </c>
      <c r="L4669" t="s">
        <v>40</v>
      </c>
      <c r="M4669">
        <v>2023</v>
      </c>
      <c r="N4669" t="s">
        <v>23</v>
      </c>
      <c r="O4669">
        <v>4.3</v>
      </c>
      <c r="P4669">
        <v>1</v>
      </c>
      <c r="Q4669" t="s">
        <v>29</v>
      </c>
      <c r="R4669">
        <v>21</v>
      </c>
      <c r="S4669">
        <f t="shared" si="216"/>
        <v>525</v>
      </c>
      <c r="T4669">
        <f t="shared" si="217"/>
        <v>246.75</v>
      </c>
      <c r="U4669" s="2">
        <f t="shared" si="218"/>
        <v>0.04</v>
      </c>
      <c r="V4669" t="str" cm="1">
        <f t="array" ref="V4669">_xlfn.IFS(H4669&lt;5,"Urban",H4669&lt;=12,"Sub-Urban",H4669&gt;12,"Out Of City")</f>
        <v>Urban</v>
      </c>
      <c r="W4669" t="str" cm="1">
        <f t="array" ref="W4669">_xlfn.IFS(
    L4669="CCS", "CCS",
    L4669="Type 2", "Type 2",
    L4669="CHAdeMO", "CHAdeMO",
    L4669="Tesla", "Tesla",
    L4669="CCS, Type 2", "CCS, Type 2",
    L4669="Type 2, CCS", "CCS, Type 2",
    L4669="CHAdeMO, Type 2", "CHAdeMO, Type 2",
    L4669="Type 2, CHAdeMO", "CHAdeMO, Type 2",
    L4669="CCS, Tesla", "CCS, Tesla",
    L4669="Tesla, CCS", "CCS, Tesla",
    L4669="Tesla, Type 2", "Tesla, Type 2",
    L4669="Type 2, Tesla", "Tesla, Type 2",
    L4669="CCS, CHAdeMO", "CCS, CHAdeMO",
    L4669="CHAdeMO, CCS", "CCS, CHAdeMO",
    L4669="CHAdeMO, Tesla", "CHAdeMO, Tesla",
    L4669="Tesla, CHAdeMO", "CHAdeMO, Tesla"
)</f>
        <v>Type 2</v>
      </c>
    </row>
    <row r="4670" spans="1:23" x14ac:dyDescent="0.25">
      <c r="A4670" t="s">
        <v>9330</v>
      </c>
      <c r="B4670">
        <v>34.007806000000002</v>
      </c>
      <c r="C4670">
        <v>-118.28341899999999</v>
      </c>
      <c r="D4670" t="s">
        <v>9331</v>
      </c>
      <c r="E4670" t="s">
        <v>38</v>
      </c>
      <c r="F4670">
        <v>0.22</v>
      </c>
      <c r="G4670" s="1" t="s">
        <v>9985</v>
      </c>
      <c r="H4670">
        <v>13.61</v>
      </c>
      <c r="I4670">
        <v>27</v>
      </c>
      <c r="J4670" t="s">
        <v>39</v>
      </c>
      <c r="K4670">
        <v>150</v>
      </c>
      <c r="L4670" t="s">
        <v>58</v>
      </c>
      <c r="M4670">
        <v>2020</v>
      </c>
      <c r="N4670" t="s">
        <v>35</v>
      </c>
      <c r="O4670">
        <v>3.4</v>
      </c>
      <c r="P4670">
        <v>9</v>
      </c>
      <c r="Q4670" t="s">
        <v>29</v>
      </c>
      <c r="R4670">
        <v>14</v>
      </c>
      <c r="S4670">
        <f t="shared" si="216"/>
        <v>378</v>
      </c>
      <c r="T4670">
        <f t="shared" si="217"/>
        <v>83.16</v>
      </c>
      <c r="U4670" s="2">
        <f t="shared" si="218"/>
        <v>0.33333333333333331</v>
      </c>
      <c r="V4670" t="str" cm="1">
        <f t="array" ref="V4670">_xlfn.IFS(H4670&lt;5,"Urban",H4670&lt;=12,"Sub-Urban",H4670&gt;12,"Out Of City")</f>
        <v>Out Of City</v>
      </c>
      <c r="W4670" t="str" cm="1">
        <f t="array" ref="W4670">_xlfn.IFS(
    L4670="CCS", "CCS",
    L4670="Type 2", "Type 2",
    L4670="CHAdeMO", "CHAdeMO",
    L4670="Tesla", "Tesla",
    L4670="CCS, Type 2", "CCS, Type 2",
    L4670="Type 2, CCS", "CCS, Type 2",
    L4670="CHAdeMO, Type 2", "CHAdeMO, Type 2",
    L4670="Type 2, CHAdeMO", "CHAdeMO, Type 2",
    L4670="CCS, Tesla", "CCS, Tesla",
    L4670="Tesla, CCS", "CCS, Tesla",
    L4670="Tesla, Type 2", "Tesla, Type 2",
    L4670="Type 2, Tesla", "Tesla, Type 2",
    L4670="CCS, CHAdeMO", "CCS, CHAdeMO",
    L4670="CHAdeMO, CCS", "CCS, CHAdeMO",
    L4670="CHAdeMO, Tesla", "CHAdeMO, Tesla",
    L4670="Tesla, CHAdeMO", "CHAdeMO, Tesla"
)</f>
        <v>CCS, Tesla</v>
      </c>
    </row>
    <row r="4671" spans="1:23" x14ac:dyDescent="0.25">
      <c r="A4671" t="s">
        <v>9332</v>
      </c>
      <c r="B4671">
        <v>19.488859000000001</v>
      </c>
      <c r="C4671">
        <v>-99.005762000000004</v>
      </c>
      <c r="D4671" t="s">
        <v>9333</v>
      </c>
      <c r="E4671" t="s">
        <v>27</v>
      </c>
      <c r="F4671">
        <v>0.48</v>
      </c>
      <c r="G4671" s="1" t="s">
        <v>9985</v>
      </c>
      <c r="H4671">
        <v>10.86</v>
      </c>
      <c r="I4671">
        <v>48</v>
      </c>
      <c r="J4671" t="s">
        <v>46</v>
      </c>
      <c r="K4671">
        <v>22</v>
      </c>
      <c r="L4671" t="s">
        <v>64</v>
      </c>
      <c r="M4671">
        <v>2012</v>
      </c>
      <c r="N4671" t="s">
        <v>35</v>
      </c>
      <c r="O4671">
        <v>3.4</v>
      </c>
      <c r="P4671">
        <v>7</v>
      </c>
      <c r="Q4671" t="s">
        <v>24</v>
      </c>
      <c r="R4671">
        <v>51</v>
      </c>
      <c r="S4671">
        <f t="shared" si="216"/>
        <v>2448</v>
      </c>
      <c r="T4671">
        <f t="shared" si="217"/>
        <v>1175.04</v>
      </c>
      <c r="U4671" s="2">
        <f t="shared" si="218"/>
        <v>0.14583333333333334</v>
      </c>
      <c r="V4671" t="str" cm="1">
        <f t="array" ref="V4671">_xlfn.IFS(H4671&lt;5,"Urban",H4671&lt;=12,"Sub-Urban",H4671&gt;12,"Out Of City")</f>
        <v>Sub-Urban</v>
      </c>
      <c r="W4671" t="str" cm="1">
        <f t="array" ref="W4671">_xlfn.IFS(
    L4671="CCS", "CCS",
    L4671="Type 2", "Type 2",
    L4671="CHAdeMO", "CHAdeMO",
    L4671="Tesla", "Tesla",
    L4671="CCS, Type 2", "CCS, Type 2",
    L4671="Type 2, CCS", "CCS, Type 2",
    L4671="CHAdeMO, Type 2", "CHAdeMO, Type 2",
    L4671="Type 2, CHAdeMO", "CHAdeMO, Type 2",
    L4671="CCS, Tesla", "CCS, Tesla",
    L4671="Tesla, CCS", "CCS, Tesla",
    L4671="Tesla, Type 2", "Tesla, Type 2",
    L4671="Type 2, Tesla", "Tesla, Type 2",
    L4671="CCS, CHAdeMO", "CCS, CHAdeMO",
    L4671="CHAdeMO, CCS", "CCS, CHAdeMO",
    L4671="CHAdeMO, Tesla", "CHAdeMO, Tesla",
    L4671="Tesla, CHAdeMO", "CHAdeMO, Tesla"
)</f>
        <v>CCS, CHAdeMO</v>
      </c>
    </row>
    <row r="4672" spans="1:23" x14ac:dyDescent="0.25">
      <c r="A4672" t="s">
        <v>9334</v>
      </c>
      <c r="B4672">
        <v>19.319202000000001</v>
      </c>
      <c r="C4672">
        <v>-116.27220199999999</v>
      </c>
      <c r="D4672" t="s">
        <v>9335</v>
      </c>
      <c r="E4672" t="s">
        <v>38</v>
      </c>
      <c r="F4672">
        <v>0.35</v>
      </c>
      <c r="G4672" t="s">
        <v>32</v>
      </c>
      <c r="H4672">
        <v>15.37</v>
      </c>
      <c r="I4672">
        <v>90</v>
      </c>
      <c r="J4672" t="s">
        <v>46</v>
      </c>
      <c r="K4672">
        <v>50</v>
      </c>
      <c r="L4672" t="s">
        <v>34</v>
      </c>
      <c r="M4672">
        <v>2019</v>
      </c>
      <c r="N4672" t="s">
        <v>35</v>
      </c>
      <c r="O4672">
        <v>4.5</v>
      </c>
      <c r="P4672">
        <v>10</v>
      </c>
      <c r="Q4672" t="s">
        <v>24</v>
      </c>
      <c r="R4672">
        <v>17</v>
      </c>
      <c r="S4672">
        <f t="shared" si="216"/>
        <v>1530</v>
      </c>
      <c r="T4672">
        <f t="shared" si="217"/>
        <v>535.5</v>
      </c>
      <c r="U4672" s="2">
        <f t="shared" si="218"/>
        <v>0.1111111111111111</v>
      </c>
      <c r="V4672" t="str" cm="1">
        <f t="array" ref="V4672">_xlfn.IFS(H4672&lt;5,"Urban",H4672&lt;=12,"Sub-Urban",H4672&gt;12,"Out Of City")</f>
        <v>Out Of City</v>
      </c>
      <c r="W4672" t="str" cm="1">
        <f t="array" ref="W4672">_xlfn.IFS(
    L4672="CCS", "CCS",
    L4672="Type 2", "Type 2",
    L4672="CHAdeMO", "CHAdeMO",
    L4672="Tesla", "Tesla",
    L4672="CCS, Type 2", "CCS, Type 2",
    L4672="Type 2, CCS", "CCS, Type 2",
    L4672="CHAdeMO, Type 2", "CHAdeMO, Type 2",
    L4672="Type 2, CHAdeMO", "CHAdeMO, Type 2",
    L4672="CCS, Tesla", "CCS, Tesla",
    L4672="Tesla, CCS", "CCS, Tesla",
    L4672="Tesla, Type 2", "Tesla, Type 2",
    L4672="Type 2, Tesla", "Tesla, Type 2",
    L4672="CCS, CHAdeMO", "CCS, CHAdeMO",
    L4672="CHAdeMO, CCS", "CCS, CHAdeMO",
    L4672="CHAdeMO, Tesla", "CHAdeMO, Tesla",
    L4672="Tesla, CHAdeMO", "CHAdeMO, Tesla"
)</f>
        <v>CCS, Type 2</v>
      </c>
    </row>
    <row r="4673" spans="1:23" x14ac:dyDescent="0.25">
      <c r="A4673" t="s">
        <v>9336</v>
      </c>
      <c r="B4673">
        <v>-33.760393000000001</v>
      </c>
      <c r="C4673">
        <v>151.342061</v>
      </c>
      <c r="D4673" t="s">
        <v>9337</v>
      </c>
      <c r="E4673" t="s">
        <v>19</v>
      </c>
      <c r="F4673">
        <v>0.49</v>
      </c>
      <c r="G4673" t="s">
        <v>20</v>
      </c>
      <c r="H4673">
        <v>0.89</v>
      </c>
      <c r="I4673">
        <v>62</v>
      </c>
      <c r="J4673" t="s">
        <v>39</v>
      </c>
      <c r="K4673">
        <v>150</v>
      </c>
      <c r="L4673" t="s">
        <v>58</v>
      </c>
      <c r="M4673">
        <v>2011</v>
      </c>
      <c r="N4673" t="s">
        <v>35</v>
      </c>
      <c r="O4673">
        <v>4.7</v>
      </c>
      <c r="P4673">
        <v>1</v>
      </c>
      <c r="Q4673" t="s">
        <v>48</v>
      </c>
      <c r="R4673">
        <v>37</v>
      </c>
      <c r="S4673">
        <f t="shared" si="216"/>
        <v>2294</v>
      </c>
      <c r="T4673">
        <f t="shared" si="217"/>
        <v>1124.06</v>
      </c>
      <c r="U4673" s="2">
        <f t="shared" si="218"/>
        <v>1.6129032258064516E-2</v>
      </c>
      <c r="V4673" t="str" cm="1">
        <f t="array" ref="V4673">_xlfn.IFS(H4673&lt;5,"Urban",H4673&lt;=12,"Sub-Urban",H4673&gt;12,"Out Of City")</f>
        <v>Urban</v>
      </c>
      <c r="W4673" t="str" cm="1">
        <f t="array" ref="W4673">_xlfn.IFS(
    L4673="CCS", "CCS",
    L4673="Type 2", "Type 2",
    L4673="CHAdeMO", "CHAdeMO",
    L4673="Tesla", "Tesla",
    L4673="CCS, Type 2", "CCS, Type 2",
    L4673="Type 2, CCS", "CCS, Type 2",
    L4673="CHAdeMO, Type 2", "CHAdeMO, Type 2",
    L4673="Type 2, CHAdeMO", "CHAdeMO, Type 2",
    L4673="CCS, Tesla", "CCS, Tesla",
    L4673="Tesla, CCS", "CCS, Tesla",
    L4673="Tesla, Type 2", "Tesla, Type 2",
    L4673="Type 2, Tesla", "Tesla, Type 2",
    L4673="CCS, CHAdeMO", "CCS, CHAdeMO",
    L4673="CHAdeMO, CCS", "CCS, CHAdeMO",
    L4673="CHAdeMO, Tesla", "CHAdeMO, Tesla",
    L4673="Tesla, CHAdeMO", "CHAdeMO, Tesla"
)</f>
        <v>CCS, Tesla</v>
      </c>
    </row>
    <row r="4674" spans="1:23" x14ac:dyDescent="0.25">
      <c r="A4674" t="s">
        <v>9338</v>
      </c>
      <c r="B4674">
        <v>13.826776000000001</v>
      </c>
      <c r="C4674">
        <v>100.538732</v>
      </c>
      <c r="D4674" t="s">
        <v>9339</v>
      </c>
      <c r="E4674" t="s">
        <v>27</v>
      </c>
      <c r="F4674">
        <v>0.28999999999999998</v>
      </c>
      <c r="G4674" s="1" t="s">
        <v>9985</v>
      </c>
      <c r="H4674">
        <v>1.82</v>
      </c>
      <c r="I4674">
        <v>62</v>
      </c>
      <c r="J4674" t="s">
        <v>47</v>
      </c>
      <c r="K4674">
        <v>350</v>
      </c>
      <c r="L4674" t="s">
        <v>51</v>
      </c>
      <c r="M4674">
        <v>2011</v>
      </c>
      <c r="N4674" t="s">
        <v>23</v>
      </c>
      <c r="O4674">
        <v>3.3</v>
      </c>
      <c r="P4674">
        <v>3</v>
      </c>
      <c r="Q4674" t="s">
        <v>48</v>
      </c>
      <c r="R4674">
        <v>54</v>
      </c>
      <c r="S4674">
        <f t="shared" si="216"/>
        <v>3348</v>
      </c>
      <c r="T4674">
        <f t="shared" si="217"/>
        <v>970.92</v>
      </c>
      <c r="U4674" s="2">
        <f t="shared" si="218"/>
        <v>4.8387096774193547E-2</v>
      </c>
      <c r="V4674" t="str" cm="1">
        <f t="array" ref="V4674">_xlfn.IFS(H4674&lt;5,"Urban",H4674&lt;=12,"Sub-Urban",H4674&gt;12,"Out Of City")</f>
        <v>Urban</v>
      </c>
      <c r="W4674" t="str" cm="1">
        <f t="array" ref="W4674">_xlfn.IFS(
    L4674="CCS", "CCS",
    L4674="Type 2", "Type 2",
    L4674="CHAdeMO", "CHAdeMO",
    L4674="Tesla", "Tesla",
    L4674="CCS, Type 2", "CCS, Type 2",
    L4674="Type 2, CCS", "CCS, Type 2",
    L4674="CHAdeMO, Type 2", "CHAdeMO, Type 2",
    L4674="Type 2, CHAdeMO", "CHAdeMO, Type 2",
    L4674="CCS, Tesla", "CCS, Tesla",
    L4674="Tesla, CCS", "CCS, Tesla",
    L4674="Tesla, Type 2", "Tesla, Type 2",
    L4674="Type 2, Tesla", "Tesla, Type 2",
    L4674="CCS, CHAdeMO", "CCS, CHAdeMO",
    L4674="CHAdeMO, CCS", "CCS, CHAdeMO",
    L4674="CHAdeMO, Tesla", "CHAdeMO, Tesla",
    L4674="Tesla, CHAdeMO", "CHAdeMO, Tesla"
)</f>
        <v>CCS, Tesla</v>
      </c>
    </row>
    <row r="4675" spans="1:23" x14ac:dyDescent="0.25">
      <c r="A4675" t="s">
        <v>9340</v>
      </c>
      <c r="B4675">
        <v>37.662446000000003</v>
      </c>
      <c r="C4675">
        <v>127.023258</v>
      </c>
      <c r="D4675" t="s">
        <v>9341</v>
      </c>
      <c r="E4675" t="s">
        <v>19</v>
      </c>
      <c r="F4675">
        <v>0.41</v>
      </c>
      <c r="G4675" t="s">
        <v>32</v>
      </c>
      <c r="H4675">
        <v>16.760000000000002</v>
      </c>
      <c r="I4675">
        <v>76</v>
      </c>
      <c r="J4675" t="s">
        <v>33</v>
      </c>
      <c r="K4675">
        <v>22</v>
      </c>
      <c r="L4675" t="s">
        <v>43</v>
      </c>
      <c r="M4675">
        <v>2023</v>
      </c>
      <c r="N4675" t="s">
        <v>23</v>
      </c>
      <c r="O4675">
        <v>4.8</v>
      </c>
      <c r="P4675">
        <v>5</v>
      </c>
      <c r="Q4675" t="s">
        <v>29</v>
      </c>
      <c r="R4675">
        <v>23</v>
      </c>
      <c r="S4675">
        <f t="shared" ref="S4675:S4738" si="219">R4675*I4675</f>
        <v>1748</v>
      </c>
      <c r="T4675">
        <f t="shared" ref="T4675:T4738" si="220">F4675*S4675</f>
        <v>716.68</v>
      </c>
      <c r="U4675" s="2">
        <f t="shared" ref="U4675:U4738" si="221">P4675/I4675</f>
        <v>6.5789473684210523E-2</v>
      </c>
      <c r="V4675" t="str" cm="1">
        <f t="array" ref="V4675">_xlfn.IFS(H4675&lt;5,"Urban",H4675&lt;=12,"Sub-Urban",H4675&gt;12,"Out Of City")</f>
        <v>Out Of City</v>
      </c>
      <c r="W4675" t="str" cm="1">
        <f t="array" ref="W4675">_xlfn.IFS(
    L4675="CCS", "CCS",
    L4675="Type 2", "Type 2",
    L4675="CHAdeMO", "CHAdeMO",
    L4675="Tesla", "Tesla",
    L4675="CCS, Type 2", "CCS, Type 2",
    L4675="Type 2, CCS", "CCS, Type 2",
    L4675="CHAdeMO, Type 2", "CHAdeMO, Type 2",
    L4675="Type 2, CHAdeMO", "CHAdeMO, Type 2",
    L4675="CCS, Tesla", "CCS, Tesla",
    L4675="Tesla, CCS", "CCS, Tesla",
    L4675="Tesla, Type 2", "Tesla, Type 2",
    L4675="Type 2, Tesla", "Tesla, Type 2",
    L4675="CCS, CHAdeMO", "CCS, CHAdeMO",
    L4675="CHAdeMO, CCS", "CCS, CHAdeMO",
    L4675="CHAdeMO, Tesla", "CHAdeMO, Tesla",
    L4675="Tesla, CHAdeMO", "CHAdeMO, Tesla"
)</f>
        <v>CCS</v>
      </c>
    </row>
    <row r="4676" spans="1:23" x14ac:dyDescent="0.25">
      <c r="A4676" t="s">
        <v>9342</v>
      </c>
      <c r="B4676">
        <v>18.902044</v>
      </c>
      <c r="C4676">
        <v>72.834554999999995</v>
      </c>
      <c r="D4676" t="s">
        <v>9343</v>
      </c>
      <c r="E4676" t="s">
        <v>38</v>
      </c>
      <c r="F4676">
        <v>0.28999999999999998</v>
      </c>
      <c r="G4676" t="s">
        <v>32</v>
      </c>
      <c r="H4676">
        <v>19.14</v>
      </c>
      <c r="I4676">
        <v>18</v>
      </c>
      <c r="J4676" t="s">
        <v>46</v>
      </c>
      <c r="K4676">
        <v>350</v>
      </c>
      <c r="L4676" t="s">
        <v>85</v>
      </c>
      <c r="M4676">
        <v>2022</v>
      </c>
      <c r="N4676" t="s">
        <v>23</v>
      </c>
      <c r="O4676">
        <v>3.3</v>
      </c>
      <c r="P4676">
        <v>3</v>
      </c>
      <c r="Q4676" t="s">
        <v>24</v>
      </c>
      <c r="R4676">
        <v>13</v>
      </c>
      <c r="S4676">
        <f t="shared" si="219"/>
        <v>234</v>
      </c>
      <c r="T4676">
        <f t="shared" si="220"/>
        <v>67.86</v>
      </c>
      <c r="U4676" s="2">
        <f t="shared" si="221"/>
        <v>0.16666666666666666</v>
      </c>
      <c r="V4676" t="str" cm="1">
        <f t="array" ref="V4676">_xlfn.IFS(H4676&lt;5,"Urban",H4676&lt;=12,"Sub-Urban",H4676&gt;12,"Out Of City")</f>
        <v>Out Of City</v>
      </c>
      <c r="W4676" t="str" cm="1">
        <f t="array" ref="W4676">_xlfn.IFS(
    L4676="CCS", "CCS",
    L4676="Type 2", "Type 2",
    L4676="CHAdeMO", "CHAdeMO",
    L4676="Tesla", "Tesla",
    L4676="CCS, Type 2", "CCS, Type 2",
    L4676="Type 2, CCS", "CCS, Type 2",
    L4676="CHAdeMO, Type 2", "CHAdeMO, Type 2",
    L4676="Type 2, CHAdeMO", "CHAdeMO, Type 2",
    L4676="CCS, Tesla", "CCS, Tesla",
    L4676="Tesla, CCS", "CCS, Tesla",
    L4676="Tesla, Type 2", "Tesla, Type 2",
    L4676="Type 2, Tesla", "Tesla, Type 2",
    L4676="CCS, CHAdeMO", "CCS, CHAdeMO",
    L4676="CHAdeMO, CCS", "CCS, CHAdeMO",
    L4676="CHAdeMO, Tesla", "CHAdeMO, Tesla",
    L4676="Tesla, CHAdeMO", "CHAdeMO, Tesla"
)</f>
        <v>CHAdeMO, Tesla</v>
      </c>
    </row>
    <row r="4677" spans="1:23" x14ac:dyDescent="0.25">
      <c r="A4677" t="s">
        <v>9344</v>
      </c>
      <c r="B4677">
        <v>13.729774000000001</v>
      </c>
      <c r="C4677">
        <v>100.570224</v>
      </c>
      <c r="D4677" t="s">
        <v>9345</v>
      </c>
      <c r="E4677" t="s">
        <v>19</v>
      </c>
      <c r="F4677">
        <v>0.26</v>
      </c>
      <c r="G4677" t="s">
        <v>20</v>
      </c>
      <c r="H4677">
        <v>15.53</v>
      </c>
      <c r="I4677">
        <v>12</v>
      </c>
      <c r="J4677" t="s">
        <v>46</v>
      </c>
      <c r="K4677">
        <v>22</v>
      </c>
      <c r="L4677" t="s">
        <v>22</v>
      </c>
      <c r="M4677">
        <v>2023</v>
      </c>
      <c r="N4677" t="s">
        <v>35</v>
      </c>
      <c r="O4677">
        <v>3.9</v>
      </c>
      <c r="P4677">
        <v>3</v>
      </c>
      <c r="Q4677" t="s">
        <v>48</v>
      </c>
      <c r="R4677">
        <v>31</v>
      </c>
      <c r="S4677">
        <f t="shared" si="219"/>
        <v>372</v>
      </c>
      <c r="T4677">
        <f t="shared" si="220"/>
        <v>96.72</v>
      </c>
      <c r="U4677" s="2">
        <f t="shared" si="221"/>
        <v>0.25</v>
      </c>
      <c r="V4677" t="str" cm="1">
        <f t="array" ref="V4677">_xlfn.IFS(H4677&lt;5,"Urban",H4677&lt;=12,"Sub-Urban",H4677&gt;12,"Out Of City")</f>
        <v>Out Of City</v>
      </c>
      <c r="W4677" t="str" cm="1">
        <f t="array" ref="W4677">_xlfn.IFS(
    L4677="CCS", "CCS",
    L4677="Type 2", "Type 2",
    L4677="CHAdeMO", "CHAdeMO",
    L4677="Tesla", "Tesla",
    L4677="CCS, Type 2", "CCS, Type 2",
    L4677="Type 2, CCS", "CCS, Type 2",
    L4677="CHAdeMO, Type 2", "CHAdeMO, Type 2",
    L4677="Type 2, CHAdeMO", "CHAdeMO, Type 2",
    L4677="CCS, Tesla", "CCS, Tesla",
    L4677="Tesla, CCS", "CCS, Tesla",
    L4677="Tesla, Type 2", "Tesla, Type 2",
    L4677="Type 2, Tesla", "Tesla, Type 2",
    L4677="CCS, CHAdeMO", "CCS, CHAdeMO",
    L4677="CHAdeMO, CCS", "CCS, CHAdeMO",
    L4677="CHAdeMO, Tesla", "CHAdeMO, Tesla",
    L4677="Tesla, CHAdeMO", "CHAdeMO, Tesla"
)</f>
        <v>CCS, CHAdeMO</v>
      </c>
    </row>
    <row r="4678" spans="1:23" x14ac:dyDescent="0.25">
      <c r="A4678" t="s">
        <v>9346</v>
      </c>
      <c r="B4678">
        <v>39.951580999999997</v>
      </c>
      <c r="C4678">
        <v>116.218174</v>
      </c>
      <c r="D4678" t="s">
        <v>9347</v>
      </c>
      <c r="E4678" t="s">
        <v>19</v>
      </c>
      <c r="F4678">
        <v>0.22</v>
      </c>
      <c r="G4678" s="1" t="s">
        <v>9985</v>
      </c>
      <c r="H4678">
        <v>15.26</v>
      </c>
      <c r="I4678">
        <v>57</v>
      </c>
      <c r="J4678" t="s">
        <v>47</v>
      </c>
      <c r="K4678">
        <v>350</v>
      </c>
      <c r="L4678" t="s">
        <v>77</v>
      </c>
      <c r="M4678">
        <v>2021</v>
      </c>
      <c r="N4678" t="s">
        <v>23</v>
      </c>
      <c r="O4678">
        <v>3.4</v>
      </c>
      <c r="P4678">
        <v>4</v>
      </c>
      <c r="Q4678" t="s">
        <v>24</v>
      </c>
      <c r="R4678">
        <v>34</v>
      </c>
      <c r="S4678">
        <f t="shared" si="219"/>
        <v>1938</v>
      </c>
      <c r="T4678">
        <f t="shared" si="220"/>
        <v>426.36</v>
      </c>
      <c r="U4678" s="2">
        <f t="shared" si="221"/>
        <v>7.0175438596491224E-2</v>
      </c>
      <c r="V4678" t="str" cm="1">
        <f t="array" ref="V4678">_xlfn.IFS(H4678&lt;5,"Urban",H4678&lt;=12,"Sub-Urban",H4678&gt;12,"Out Of City")</f>
        <v>Out Of City</v>
      </c>
      <c r="W4678" t="str" cm="1">
        <f t="array" ref="W4678">_xlfn.IFS(
    L4678="CCS", "CCS",
    L4678="Type 2", "Type 2",
    L4678="CHAdeMO", "CHAdeMO",
    L4678="Tesla", "Tesla",
    L4678="CCS, Type 2", "CCS, Type 2",
    L4678="Type 2, CCS", "CCS, Type 2",
    L4678="CHAdeMO, Type 2", "CHAdeMO, Type 2",
    L4678="Type 2, CHAdeMO", "CHAdeMO, Type 2",
    L4678="CCS, Tesla", "CCS, Tesla",
    L4678="Tesla, CCS", "CCS, Tesla",
    L4678="Tesla, Type 2", "Tesla, Type 2",
    L4678="Type 2, Tesla", "Tesla, Type 2",
    L4678="CCS, CHAdeMO", "CCS, CHAdeMO",
    L4678="CHAdeMO, CCS", "CCS, CHAdeMO",
    L4678="CHAdeMO, Tesla", "CHAdeMO, Tesla",
    L4678="Tesla, CHAdeMO", "CHAdeMO, Tesla"
)</f>
        <v>CHAdeMO</v>
      </c>
    </row>
    <row r="4679" spans="1:23" x14ac:dyDescent="0.25">
      <c r="A4679" t="s">
        <v>9348</v>
      </c>
      <c r="B4679">
        <v>43.699115999999997</v>
      </c>
      <c r="C4679">
        <v>-79.494860000000003</v>
      </c>
      <c r="D4679" t="s">
        <v>9349</v>
      </c>
      <c r="E4679" t="s">
        <v>27</v>
      </c>
      <c r="F4679">
        <v>0.41</v>
      </c>
      <c r="G4679" t="s">
        <v>20</v>
      </c>
      <c r="H4679">
        <v>5.24</v>
      </c>
      <c r="I4679">
        <v>56</v>
      </c>
      <c r="J4679" t="s">
        <v>47</v>
      </c>
      <c r="K4679">
        <v>150</v>
      </c>
      <c r="L4679" t="s">
        <v>22</v>
      </c>
      <c r="M4679">
        <v>2017</v>
      </c>
      <c r="N4679" t="s">
        <v>35</v>
      </c>
      <c r="O4679">
        <v>4.0999999999999996</v>
      </c>
      <c r="P4679">
        <v>9</v>
      </c>
      <c r="Q4679" t="s">
        <v>48</v>
      </c>
      <c r="R4679">
        <v>46</v>
      </c>
      <c r="S4679">
        <f t="shared" si="219"/>
        <v>2576</v>
      </c>
      <c r="T4679">
        <f t="shared" si="220"/>
        <v>1056.1599999999999</v>
      </c>
      <c r="U4679" s="2">
        <f t="shared" si="221"/>
        <v>0.16071428571428573</v>
      </c>
      <c r="V4679" t="str" cm="1">
        <f t="array" ref="V4679">_xlfn.IFS(H4679&lt;5,"Urban",H4679&lt;=12,"Sub-Urban",H4679&gt;12,"Out Of City")</f>
        <v>Sub-Urban</v>
      </c>
      <c r="W4679" t="str" cm="1">
        <f t="array" ref="W4679">_xlfn.IFS(
    L4679="CCS", "CCS",
    L4679="Type 2", "Type 2",
    L4679="CHAdeMO", "CHAdeMO",
    L4679="Tesla", "Tesla",
    L4679="CCS, Type 2", "CCS, Type 2",
    L4679="Type 2, CCS", "CCS, Type 2",
    L4679="CHAdeMO, Type 2", "CHAdeMO, Type 2",
    L4679="Type 2, CHAdeMO", "CHAdeMO, Type 2",
    L4679="CCS, Tesla", "CCS, Tesla",
    L4679="Tesla, CCS", "CCS, Tesla",
    L4679="Tesla, Type 2", "Tesla, Type 2",
    L4679="Type 2, Tesla", "Tesla, Type 2",
    L4679="CCS, CHAdeMO", "CCS, CHAdeMO",
    L4679="CHAdeMO, CCS", "CCS, CHAdeMO",
    L4679="CHAdeMO, Tesla", "CHAdeMO, Tesla",
    L4679="Tesla, CHAdeMO", "CHAdeMO, Tesla"
)</f>
        <v>CCS, CHAdeMO</v>
      </c>
    </row>
    <row r="4680" spans="1:23" x14ac:dyDescent="0.25">
      <c r="A4680" t="s">
        <v>9350</v>
      </c>
      <c r="B4680">
        <v>25.264588</v>
      </c>
      <c r="C4680">
        <v>55.273769000000001</v>
      </c>
      <c r="D4680" t="s">
        <v>9351</v>
      </c>
      <c r="E4680" t="s">
        <v>27</v>
      </c>
      <c r="F4680">
        <v>0.21</v>
      </c>
      <c r="G4680" t="s">
        <v>32</v>
      </c>
      <c r="H4680">
        <v>7.11</v>
      </c>
      <c r="I4680">
        <v>32</v>
      </c>
      <c r="J4680" t="s">
        <v>33</v>
      </c>
      <c r="K4680">
        <v>350</v>
      </c>
      <c r="L4680" t="s">
        <v>77</v>
      </c>
      <c r="M4680">
        <v>2023</v>
      </c>
      <c r="N4680" t="s">
        <v>23</v>
      </c>
      <c r="O4680">
        <v>4.7</v>
      </c>
      <c r="P4680">
        <v>4</v>
      </c>
      <c r="Q4680" t="s">
        <v>24</v>
      </c>
      <c r="R4680">
        <v>58</v>
      </c>
      <c r="S4680">
        <f t="shared" si="219"/>
        <v>1856</v>
      </c>
      <c r="T4680">
        <f t="shared" si="220"/>
        <v>389.76</v>
      </c>
      <c r="U4680" s="2">
        <f t="shared" si="221"/>
        <v>0.125</v>
      </c>
      <c r="V4680" t="str" cm="1">
        <f t="array" ref="V4680">_xlfn.IFS(H4680&lt;5,"Urban",H4680&lt;=12,"Sub-Urban",H4680&gt;12,"Out Of City")</f>
        <v>Sub-Urban</v>
      </c>
      <c r="W4680" t="str" cm="1">
        <f t="array" ref="W4680">_xlfn.IFS(
    L4680="CCS", "CCS",
    L4680="Type 2", "Type 2",
    L4680="CHAdeMO", "CHAdeMO",
    L4680="Tesla", "Tesla",
    L4680="CCS, Type 2", "CCS, Type 2",
    L4680="Type 2, CCS", "CCS, Type 2",
    L4680="CHAdeMO, Type 2", "CHAdeMO, Type 2",
    L4680="Type 2, CHAdeMO", "CHAdeMO, Type 2",
    L4680="CCS, Tesla", "CCS, Tesla",
    L4680="Tesla, CCS", "CCS, Tesla",
    L4680="Tesla, Type 2", "Tesla, Type 2",
    L4680="Type 2, Tesla", "Tesla, Type 2",
    L4680="CCS, CHAdeMO", "CCS, CHAdeMO",
    L4680="CHAdeMO, CCS", "CCS, CHAdeMO",
    L4680="CHAdeMO, Tesla", "CHAdeMO, Tesla",
    L4680="Tesla, CHAdeMO", "CHAdeMO, Tesla"
)</f>
        <v>CHAdeMO</v>
      </c>
    </row>
    <row r="4681" spans="1:23" x14ac:dyDescent="0.25">
      <c r="A4681" t="s">
        <v>9352</v>
      </c>
      <c r="B4681">
        <v>43.774638000000003</v>
      </c>
      <c r="C4681">
        <v>-79.393378999999996</v>
      </c>
      <c r="D4681" t="s">
        <v>9353</v>
      </c>
      <c r="E4681" t="s">
        <v>27</v>
      </c>
      <c r="F4681">
        <v>0.35</v>
      </c>
      <c r="G4681" s="1" t="s">
        <v>9985</v>
      </c>
      <c r="H4681">
        <v>6.15</v>
      </c>
      <c r="I4681">
        <v>87</v>
      </c>
      <c r="J4681" t="s">
        <v>47</v>
      </c>
      <c r="K4681">
        <v>50</v>
      </c>
      <c r="L4681" t="s">
        <v>22</v>
      </c>
      <c r="M4681">
        <v>2022</v>
      </c>
      <c r="N4681" t="s">
        <v>35</v>
      </c>
      <c r="O4681">
        <v>3.3</v>
      </c>
      <c r="P4681">
        <v>7</v>
      </c>
      <c r="Q4681" t="s">
        <v>29</v>
      </c>
      <c r="R4681">
        <v>59</v>
      </c>
      <c r="S4681">
        <f t="shared" si="219"/>
        <v>5133</v>
      </c>
      <c r="T4681">
        <f t="shared" si="220"/>
        <v>1796.55</v>
      </c>
      <c r="U4681" s="2">
        <f t="shared" si="221"/>
        <v>8.0459770114942528E-2</v>
      </c>
      <c r="V4681" t="str" cm="1">
        <f t="array" ref="V4681">_xlfn.IFS(H4681&lt;5,"Urban",H4681&lt;=12,"Sub-Urban",H4681&gt;12,"Out Of City")</f>
        <v>Sub-Urban</v>
      </c>
      <c r="W4681" t="str" cm="1">
        <f t="array" ref="W4681">_xlfn.IFS(
    L4681="CCS", "CCS",
    L4681="Type 2", "Type 2",
    L4681="CHAdeMO", "CHAdeMO",
    L4681="Tesla", "Tesla",
    L4681="CCS, Type 2", "CCS, Type 2",
    L4681="Type 2, CCS", "CCS, Type 2",
    L4681="CHAdeMO, Type 2", "CHAdeMO, Type 2",
    L4681="Type 2, CHAdeMO", "CHAdeMO, Type 2",
    L4681="CCS, Tesla", "CCS, Tesla",
    L4681="Tesla, CCS", "CCS, Tesla",
    L4681="Tesla, Type 2", "Tesla, Type 2",
    L4681="Type 2, Tesla", "Tesla, Type 2",
    L4681="CCS, CHAdeMO", "CCS, CHAdeMO",
    L4681="CHAdeMO, CCS", "CCS, CHAdeMO",
    L4681="CHAdeMO, Tesla", "CHAdeMO, Tesla",
    L4681="Tesla, CHAdeMO", "CHAdeMO, Tesla"
)</f>
        <v>CCS, CHAdeMO</v>
      </c>
    </row>
    <row r="4682" spans="1:23" x14ac:dyDescent="0.25">
      <c r="A4682" t="s">
        <v>9354</v>
      </c>
      <c r="B4682">
        <v>-68.658005000000003</v>
      </c>
      <c r="C4682">
        <v>160.676119</v>
      </c>
      <c r="D4682" t="s">
        <v>9355</v>
      </c>
      <c r="E4682" t="s">
        <v>19</v>
      </c>
      <c r="F4682">
        <v>0.28000000000000003</v>
      </c>
      <c r="G4682" t="s">
        <v>32</v>
      </c>
      <c r="H4682">
        <v>13.97</v>
      </c>
      <c r="I4682">
        <v>41</v>
      </c>
      <c r="J4682" t="s">
        <v>21</v>
      </c>
      <c r="K4682">
        <v>150</v>
      </c>
      <c r="L4682" t="s">
        <v>40</v>
      </c>
      <c r="M4682">
        <v>2011</v>
      </c>
      <c r="N4682" t="s">
        <v>23</v>
      </c>
      <c r="O4682">
        <v>4.9000000000000004</v>
      </c>
      <c r="P4682">
        <v>10</v>
      </c>
      <c r="Q4682" t="s">
        <v>48</v>
      </c>
      <c r="R4682">
        <v>39</v>
      </c>
      <c r="S4682">
        <f t="shared" si="219"/>
        <v>1599</v>
      </c>
      <c r="T4682">
        <f t="shared" si="220"/>
        <v>447.72</v>
      </c>
      <c r="U4682" s="2">
        <f t="shared" si="221"/>
        <v>0.24390243902439024</v>
      </c>
      <c r="V4682" t="str" cm="1">
        <f t="array" ref="V4682">_xlfn.IFS(H4682&lt;5,"Urban",H4682&lt;=12,"Sub-Urban",H4682&gt;12,"Out Of City")</f>
        <v>Out Of City</v>
      </c>
      <c r="W4682" t="str" cm="1">
        <f t="array" ref="W4682">_xlfn.IFS(
    L4682="CCS", "CCS",
    L4682="Type 2", "Type 2",
    L4682="CHAdeMO", "CHAdeMO",
    L4682="Tesla", "Tesla",
    L4682="CCS, Type 2", "CCS, Type 2",
    L4682="Type 2, CCS", "CCS, Type 2",
    L4682="CHAdeMO, Type 2", "CHAdeMO, Type 2",
    L4682="Type 2, CHAdeMO", "CHAdeMO, Type 2",
    L4682="CCS, Tesla", "CCS, Tesla",
    L4682="Tesla, CCS", "CCS, Tesla",
    L4682="Tesla, Type 2", "Tesla, Type 2",
    L4682="Type 2, Tesla", "Tesla, Type 2",
    L4682="CCS, CHAdeMO", "CCS, CHAdeMO",
    L4682="CHAdeMO, CCS", "CCS, CHAdeMO",
    L4682="CHAdeMO, Tesla", "CHAdeMO, Tesla",
    L4682="Tesla, CHAdeMO", "CHAdeMO, Tesla"
)</f>
        <v>Type 2</v>
      </c>
    </row>
    <row r="4683" spans="1:23" x14ac:dyDescent="0.25">
      <c r="A4683" t="s">
        <v>9356</v>
      </c>
      <c r="B4683">
        <v>43.792361999999997</v>
      </c>
      <c r="C4683">
        <v>-79.451616999999999</v>
      </c>
      <c r="D4683" t="s">
        <v>9357</v>
      </c>
      <c r="E4683" t="s">
        <v>27</v>
      </c>
      <c r="F4683">
        <v>0.33</v>
      </c>
      <c r="G4683" t="s">
        <v>20</v>
      </c>
      <c r="H4683">
        <v>14.13</v>
      </c>
      <c r="I4683">
        <v>27</v>
      </c>
      <c r="J4683" t="s">
        <v>46</v>
      </c>
      <c r="K4683">
        <v>150</v>
      </c>
      <c r="L4683" t="s">
        <v>43</v>
      </c>
      <c r="M4683">
        <v>2018</v>
      </c>
      <c r="N4683" t="s">
        <v>23</v>
      </c>
      <c r="O4683">
        <v>3.9</v>
      </c>
      <c r="P4683">
        <v>9</v>
      </c>
      <c r="Q4683" t="s">
        <v>29</v>
      </c>
      <c r="R4683">
        <v>50</v>
      </c>
      <c r="S4683">
        <f t="shared" si="219"/>
        <v>1350</v>
      </c>
      <c r="T4683">
        <f t="shared" si="220"/>
        <v>445.5</v>
      </c>
      <c r="U4683" s="2">
        <f t="shared" si="221"/>
        <v>0.33333333333333331</v>
      </c>
      <c r="V4683" t="str" cm="1">
        <f t="array" ref="V4683">_xlfn.IFS(H4683&lt;5,"Urban",H4683&lt;=12,"Sub-Urban",H4683&gt;12,"Out Of City")</f>
        <v>Out Of City</v>
      </c>
      <c r="W4683" t="str" cm="1">
        <f t="array" ref="W4683">_xlfn.IFS(
    L4683="CCS", "CCS",
    L4683="Type 2", "Type 2",
    L4683="CHAdeMO", "CHAdeMO",
    L4683="Tesla", "Tesla",
    L4683="CCS, Type 2", "CCS, Type 2",
    L4683="Type 2, CCS", "CCS, Type 2",
    L4683="CHAdeMO, Type 2", "CHAdeMO, Type 2",
    L4683="Type 2, CHAdeMO", "CHAdeMO, Type 2",
    L4683="CCS, Tesla", "CCS, Tesla",
    L4683="Tesla, CCS", "CCS, Tesla",
    L4683="Tesla, Type 2", "Tesla, Type 2",
    L4683="Type 2, Tesla", "Tesla, Type 2",
    L4683="CCS, CHAdeMO", "CCS, CHAdeMO",
    L4683="CHAdeMO, CCS", "CCS, CHAdeMO",
    L4683="CHAdeMO, Tesla", "CHAdeMO, Tesla",
    L4683="Tesla, CHAdeMO", "CHAdeMO, Tesla"
)</f>
        <v>CCS</v>
      </c>
    </row>
    <row r="4684" spans="1:23" x14ac:dyDescent="0.25">
      <c r="A4684" t="s">
        <v>9358</v>
      </c>
      <c r="B4684">
        <v>13.755280000000001</v>
      </c>
      <c r="C4684">
        <v>100.42322</v>
      </c>
      <c r="D4684" t="s">
        <v>9359</v>
      </c>
      <c r="E4684" t="s">
        <v>27</v>
      </c>
      <c r="F4684">
        <v>0.4</v>
      </c>
      <c r="G4684" t="s">
        <v>32</v>
      </c>
      <c r="H4684">
        <v>3.96</v>
      </c>
      <c r="I4684">
        <v>35</v>
      </c>
      <c r="J4684" t="s">
        <v>39</v>
      </c>
      <c r="K4684">
        <v>150</v>
      </c>
      <c r="L4684" t="s">
        <v>47</v>
      </c>
      <c r="M4684">
        <v>2017</v>
      </c>
      <c r="N4684" t="s">
        <v>35</v>
      </c>
      <c r="O4684">
        <v>4.5999999999999996</v>
      </c>
      <c r="P4684">
        <v>8</v>
      </c>
      <c r="Q4684" t="s">
        <v>24</v>
      </c>
      <c r="R4684">
        <v>51</v>
      </c>
      <c r="S4684">
        <f t="shared" si="219"/>
        <v>1785</v>
      </c>
      <c r="T4684">
        <f t="shared" si="220"/>
        <v>714</v>
      </c>
      <c r="U4684" s="2">
        <f t="shared" si="221"/>
        <v>0.22857142857142856</v>
      </c>
      <c r="V4684" t="str" cm="1">
        <f t="array" ref="V4684">_xlfn.IFS(H4684&lt;5,"Urban",H4684&lt;=12,"Sub-Urban",H4684&gt;12,"Out Of City")</f>
        <v>Urban</v>
      </c>
      <c r="W4684" t="str" cm="1">
        <f t="array" ref="W4684">_xlfn.IFS(
    L4684="CCS", "CCS",
    L4684="Type 2", "Type 2",
    L4684="CHAdeMO", "CHAdeMO",
    L4684="Tesla", "Tesla",
    L4684="CCS, Type 2", "CCS, Type 2",
    L4684="Type 2, CCS", "CCS, Type 2",
    L4684="CHAdeMO, Type 2", "CHAdeMO, Type 2",
    L4684="Type 2, CHAdeMO", "CHAdeMO, Type 2",
    L4684="CCS, Tesla", "CCS, Tesla",
    L4684="Tesla, CCS", "CCS, Tesla",
    L4684="Tesla, Type 2", "Tesla, Type 2",
    L4684="Type 2, Tesla", "Tesla, Type 2",
    L4684="CCS, CHAdeMO", "CCS, CHAdeMO",
    L4684="CHAdeMO, CCS", "CCS, CHAdeMO",
    L4684="CHAdeMO, Tesla", "CHAdeMO, Tesla",
    L4684="Tesla, CHAdeMO", "CHAdeMO, Tesla"
)</f>
        <v>Tesla</v>
      </c>
    </row>
    <row r="4685" spans="1:23" x14ac:dyDescent="0.25">
      <c r="A4685" t="s">
        <v>9360</v>
      </c>
      <c r="B4685">
        <v>39.825228000000003</v>
      </c>
      <c r="C4685">
        <v>116.33813499999999</v>
      </c>
      <c r="D4685" t="s">
        <v>9361</v>
      </c>
      <c r="E4685" t="s">
        <v>27</v>
      </c>
      <c r="F4685">
        <v>0.37</v>
      </c>
      <c r="G4685" t="s">
        <v>32</v>
      </c>
      <c r="H4685">
        <v>7.03</v>
      </c>
      <c r="I4685">
        <v>49</v>
      </c>
      <c r="J4685" t="s">
        <v>39</v>
      </c>
      <c r="K4685">
        <v>50</v>
      </c>
      <c r="L4685" t="s">
        <v>118</v>
      </c>
      <c r="M4685">
        <v>2021</v>
      </c>
      <c r="N4685" t="s">
        <v>35</v>
      </c>
      <c r="O4685">
        <v>3.3</v>
      </c>
      <c r="P4685">
        <v>2</v>
      </c>
      <c r="Q4685" t="s">
        <v>24</v>
      </c>
      <c r="R4685">
        <v>53</v>
      </c>
      <c r="S4685">
        <f t="shared" si="219"/>
        <v>2597</v>
      </c>
      <c r="T4685">
        <f t="shared" si="220"/>
        <v>960.89</v>
      </c>
      <c r="U4685" s="2">
        <f t="shared" si="221"/>
        <v>4.0816326530612242E-2</v>
      </c>
      <c r="V4685" t="str" cm="1">
        <f t="array" ref="V4685">_xlfn.IFS(H4685&lt;5,"Urban",H4685&lt;=12,"Sub-Urban",H4685&gt;12,"Out Of City")</f>
        <v>Sub-Urban</v>
      </c>
      <c r="W4685" t="str" cm="1">
        <f t="array" ref="W4685">_xlfn.IFS(
    L4685="CCS", "CCS",
    L4685="Type 2", "Type 2",
    L4685="CHAdeMO", "CHAdeMO",
    L4685="Tesla", "Tesla",
    L4685="CCS, Type 2", "CCS, Type 2",
    L4685="Type 2, CCS", "CCS, Type 2",
    L4685="CHAdeMO, Type 2", "CHAdeMO, Type 2",
    L4685="Type 2, CHAdeMO", "CHAdeMO, Type 2",
    L4685="CCS, Tesla", "CCS, Tesla",
    L4685="Tesla, CCS", "CCS, Tesla",
    L4685="Tesla, Type 2", "Tesla, Type 2",
    L4685="Type 2, Tesla", "Tesla, Type 2",
    L4685="CCS, CHAdeMO", "CCS, CHAdeMO",
    L4685="CHAdeMO, CCS", "CCS, CHAdeMO",
    L4685="CHAdeMO, Tesla", "CHAdeMO, Tesla",
    L4685="Tesla, CHAdeMO", "CHAdeMO, Tesla"
)</f>
        <v>Tesla, Type 2</v>
      </c>
    </row>
    <row r="4686" spans="1:23" x14ac:dyDescent="0.25">
      <c r="A4686" t="s">
        <v>9362</v>
      </c>
      <c r="B4686">
        <v>37.584290000000003</v>
      </c>
      <c r="C4686">
        <v>126.92739</v>
      </c>
      <c r="D4686" t="s">
        <v>9363</v>
      </c>
      <c r="E4686" t="s">
        <v>19</v>
      </c>
      <c r="F4686">
        <v>0.25</v>
      </c>
      <c r="G4686" t="s">
        <v>32</v>
      </c>
      <c r="H4686">
        <v>7.12</v>
      </c>
      <c r="I4686">
        <v>27</v>
      </c>
      <c r="J4686" t="s">
        <v>46</v>
      </c>
      <c r="K4686">
        <v>50</v>
      </c>
      <c r="L4686" t="s">
        <v>34</v>
      </c>
      <c r="M4686">
        <v>2013</v>
      </c>
      <c r="N4686" t="s">
        <v>35</v>
      </c>
      <c r="O4686">
        <v>4.7</v>
      </c>
      <c r="P4686">
        <v>4</v>
      </c>
      <c r="Q4686" t="s">
        <v>24</v>
      </c>
      <c r="R4686">
        <v>24</v>
      </c>
      <c r="S4686">
        <f t="shared" si="219"/>
        <v>648</v>
      </c>
      <c r="T4686">
        <f t="shared" si="220"/>
        <v>162</v>
      </c>
      <c r="U4686" s="2">
        <f t="shared" si="221"/>
        <v>0.14814814814814814</v>
      </c>
      <c r="V4686" t="str" cm="1">
        <f t="array" ref="V4686">_xlfn.IFS(H4686&lt;5,"Urban",H4686&lt;=12,"Sub-Urban",H4686&gt;12,"Out Of City")</f>
        <v>Sub-Urban</v>
      </c>
      <c r="W4686" t="str" cm="1">
        <f t="array" ref="W4686">_xlfn.IFS(
    L4686="CCS", "CCS",
    L4686="Type 2", "Type 2",
    L4686="CHAdeMO", "CHAdeMO",
    L4686="Tesla", "Tesla",
    L4686="CCS, Type 2", "CCS, Type 2",
    L4686="Type 2, CCS", "CCS, Type 2",
    L4686="CHAdeMO, Type 2", "CHAdeMO, Type 2",
    L4686="Type 2, CHAdeMO", "CHAdeMO, Type 2",
    L4686="CCS, Tesla", "CCS, Tesla",
    L4686="Tesla, CCS", "CCS, Tesla",
    L4686="Tesla, Type 2", "Tesla, Type 2",
    L4686="Type 2, Tesla", "Tesla, Type 2",
    L4686="CCS, CHAdeMO", "CCS, CHAdeMO",
    L4686="CHAdeMO, CCS", "CCS, CHAdeMO",
    L4686="CHAdeMO, Tesla", "CHAdeMO, Tesla",
    L4686="Tesla, CHAdeMO", "CHAdeMO, Tesla"
)</f>
        <v>CCS, Type 2</v>
      </c>
    </row>
    <row r="4687" spans="1:23" x14ac:dyDescent="0.25">
      <c r="A4687" t="s">
        <v>9364</v>
      </c>
      <c r="B4687">
        <v>19.487124000000001</v>
      </c>
      <c r="C4687">
        <v>-99.058789000000004</v>
      </c>
      <c r="D4687" t="s">
        <v>9365</v>
      </c>
      <c r="E4687" t="s">
        <v>38</v>
      </c>
      <c r="F4687">
        <v>0.41</v>
      </c>
      <c r="G4687" s="1" t="s">
        <v>9985</v>
      </c>
      <c r="H4687">
        <v>5.95</v>
      </c>
      <c r="I4687">
        <v>28</v>
      </c>
      <c r="J4687" t="s">
        <v>33</v>
      </c>
      <c r="K4687">
        <v>150</v>
      </c>
      <c r="L4687" t="s">
        <v>43</v>
      </c>
      <c r="M4687">
        <v>2017</v>
      </c>
      <c r="N4687" t="s">
        <v>35</v>
      </c>
      <c r="O4687">
        <v>4.4000000000000004</v>
      </c>
      <c r="P4687">
        <v>3</v>
      </c>
      <c r="Q4687" t="s">
        <v>48</v>
      </c>
      <c r="R4687">
        <v>10</v>
      </c>
      <c r="S4687">
        <f t="shared" si="219"/>
        <v>280</v>
      </c>
      <c r="T4687">
        <f t="shared" si="220"/>
        <v>114.8</v>
      </c>
      <c r="U4687" s="2">
        <f t="shared" si="221"/>
        <v>0.10714285714285714</v>
      </c>
      <c r="V4687" t="str" cm="1">
        <f t="array" ref="V4687">_xlfn.IFS(H4687&lt;5,"Urban",H4687&lt;=12,"Sub-Urban",H4687&gt;12,"Out Of City")</f>
        <v>Sub-Urban</v>
      </c>
      <c r="W4687" t="str" cm="1">
        <f t="array" ref="W4687">_xlfn.IFS(
    L4687="CCS", "CCS",
    L4687="Type 2", "Type 2",
    L4687="CHAdeMO", "CHAdeMO",
    L4687="Tesla", "Tesla",
    L4687="CCS, Type 2", "CCS, Type 2",
    L4687="Type 2, CCS", "CCS, Type 2",
    L4687="CHAdeMO, Type 2", "CHAdeMO, Type 2",
    L4687="Type 2, CHAdeMO", "CHAdeMO, Type 2",
    L4687="CCS, Tesla", "CCS, Tesla",
    L4687="Tesla, CCS", "CCS, Tesla",
    L4687="Tesla, Type 2", "Tesla, Type 2",
    L4687="Type 2, Tesla", "Tesla, Type 2",
    L4687="CCS, CHAdeMO", "CCS, CHAdeMO",
    L4687="CHAdeMO, CCS", "CCS, CHAdeMO",
    L4687="CHAdeMO, Tesla", "CHAdeMO, Tesla",
    L4687="Tesla, CHAdeMO", "CHAdeMO, Tesla"
)</f>
        <v>CCS</v>
      </c>
    </row>
    <row r="4688" spans="1:23" x14ac:dyDescent="0.25">
      <c r="A4688" t="s">
        <v>9366</v>
      </c>
      <c r="B4688">
        <v>-23.503295999999999</v>
      </c>
      <c r="C4688">
        <v>-46.566181</v>
      </c>
      <c r="D4688" t="s">
        <v>9367</v>
      </c>
      <c r="E4688" t="s">
        <v>38</v>
      </c>
      <c r="F4688">
        <v>0.12</v>
      </c>
      <c r="G4688" t="s">
        <v>20</v>
      </c>
      <c r="H4688">
        <v>7.77</v>
      </c>
      <c r="I4688">
        <v>16</v>
      </c>
      <c r="J4688" t="s">
        <v>39</v>
      </c>
      <c r="K4688">
        <v>350</v>
      </c>
      <c r="L4688" t="s">
        <v>40</v>
      </c>
      <c r="M4688">
        <v>2018</v>
      </c>
      <c r="N4688" t="s">
        <v>35</v>
      </c>
      <c r="O4688">
        <v>4.3</v>
      </c>
      <c r="P4688">
        <v>4</v>
      </c>
      <c r="Q4688" t="s">
        <v>29</v>
      </c>
      <c r="R4688">
        <v>10</v>
      </c>
      <c r="S4688">
        <f t="shared" si="219"/>
        <v>160</v>
      </c>
      <c r="T4688">
        <f t="shared" si="220"/>
        <v>19.2</v>
      </c>
      <c r="U4688" s="2">
        <f t="shared" si="221"/>
        <v>0.25</v>
      </c>
      <c r="V4688" t="str" cm="1">
        <f t="array" ref="V4688">_xlfn.IFS(H4688&lt;5,"Urban",H4688&lt;=12,"Sub-Urban",H4688&gt;12,"Out Of City")</f>
        <v>Sub-Urban</v>
      </c>
      <c r="W4688" t="str" cm="1">
        <f t="array" ref="W4688">_xlfn.IFS(
    L4688="CCS", "CCS",
    L4688="Type 2", "Type 2",
    L4688="CHAdeMO", "CHAdeMO",
    L4688="Tesla", "Tesla",
    L4688="CCS, Type 2", "CCS, Type 2",
    L4688="Type 2, CCS", "CCS, Type 2",
    L4688="CHAdeMO, Type 2", "CHAdeMO, Type 2",
    L4688="Type 2, CHAdeMO", "CHAdeMO, Type 2",
    L4688="CCS, Tesla", "CCS, Tesla",
    L4688="Tesla, CCS", "CCS, Tesla",
    L4688="Tesla, Type 2", "Tesla, Type 2",
    L4688="Type 2, Tesla", "Tesla, Type 2",
    L4688="CCS, CHAdeMO", "CCS, CHAdeMO",
    L4688="CHAdeMO, CCS", "CCS, CHAdeMO",
    L4688="CHAdeMO, Tesla", "CHAdeMO, Tesla",
    L4688="Tesla, CHAdeMO", "CHAdeMO, Tesla"
)</f>
        <v>Type 2</v>
      </c>
    </row>
    <row r="4689" spans="1:23" x14ac:dyDescent="0.25">
      <c r="A4689" t="s">
        <v>9368</v>
      </c>
      <c r="B4689">
        <v>18.920116</v>
      </c>
      <c r="C4689">
        <v>72.999731999999995</v>
      </c>
      <c r="D4689" t="s">
        <v>9369</v>
      </c>
      <c r="E4689" t="s">
        <v>19</v>
      </c>
      <c r="F4689">
        <v>0.21</v>
      </c>
      <c r="G4689" s="1" t="s">
        <v>9985</v>
      </c>
      <c r="H4689">
        <v>4.55</v>
      </c>
      <c r="I4689">
        <v>72</v>
      </c>
      <c r="J4689" t="s">
        <v>39</v>
      </c>
      <c r="K4689">
        <v>50</v>
      </c>
      <c r="L4689" t="s">
        <v>111</v>
      </c>
      <c r="M4689">
        <v>2022</v>
      </c>
      <c r="N4689" t="s">
        <v>35</v>
      </c>
      <c r="O4689">
        <v>3.6</v>
      </c>
      <c r="P4689">
        <v>6</v>
      </c>
      <c r="Q4689" t="s">
        <v>29</v>
      </c>
      <c r="R4689">
        <v>34</v>
      </c>
      <c r="S4689">
        <f t="shared" si="219"/>
        <v>2448</v>
      </c>
      <c r="T4689">
        <f t="shared" si="220"/>
        <v>514.07999999999993</v>
      </c>
      <c r="U4689" s="2">
        <f t="shared" si="221"/>
        <v>8.3333333333333329E-2</v>
      </c>
      <c r="V4689" t="str" cm="1">
        <f t="array" ref="V4689">_xlfn.IFS(H4689&lt;5,"Urban",H4689&lt;=12,"Sub-Urban",H4689&gt;12,"Out Of City")</f>
        <v>Urban</v>
      </c>
      <c r="W4689" t="str" cm="1">
        <f t="array" ref="W4689">_xlfn.IFS(
    L4689="CCS", "CCS",
    L4689="Type 2", "Type 2",
    L4689="CHAdeMO", "CHAdeMO",
    L4689="Tesla", "Tesla",
    L4689="CCS, Type 2", "CCS, Type 2",
    L4689="Type 2, CCS", "CCS, Type 2",
    L4689="CHAdeMO, Type 2", "CHAdeMO, Type 2",
    L4689="Type 2, CHAdeMO", "CHAdeMO, Type 2",
    L4689="CCS, Tesla", "CCS, Tesla",
    L4689="Tesla, CCS", "CCS, Tesla",
    L4689="Tesla, Type 2", "Tesla, Type 2",
    L4689="Type 2, Tesla", "Tesla, Type 2",
    L4689="CCS, CHAdeMO", "CCS, CHAdeMO",
    L4689="CHAdeMO, CCS", "CCS, CHAdeMO",
    L4689="CHAdeMO, Tesla", "CHAdeMO, Tesla",
    L4689="Tesla, CHAdeMO", "CHAdeMO, Tesla"
)</f>
        <v>CCS, Type 2</v>
      </c>
    </row>
    <row r="4690" spans="1:23" x14ac:dyDescent="0.25">
      <c r="A4690" t="s">
        <v>9370</v>
      </c>
      <c r="B4690">
        <v>13.831552</v>
      </c>
      <c r="C4690">
        <v>100.47166300000001</v>
      </c>
      <c r="D4690" t="s">
        <v>9371</v>
      </c>
      <c r="E4690" t="s">
        <v>27</v>
      </c>
      <c r="F4690">
        <v>0.35</v>
      </c>
      <c r="G4690" s="1" t="s">
        <v>9985</v>
      </c>
      <c r="H4690">
        <v>4.84</v>
      </c>
      <c r="I4690">
        <v>89</v>
      </c>
      <c r="J4690" t="s">
        <v>33</v>
      </c>
      <c r="K4690">
        <v>50</v>
      </c>
      <c r="L4690" t="s">
        <v>77</v>
      </c>
      <c r="M4690">
        <v>2014</v>
      </c>
      <c r="N4690" t="s">
        <v>35</v>
      </c>
      <c r="O4690">
        <v>4.2</v>
      </c>
      <c r="P4690">
        <v>3</v>
      </c>
      <c r="Q4690" t="s">
        <v>48</v>
      </c>
      <c r="R4690">
        <v>60</v>
      </c>
      <c r="S4690">
        <f t="shared" si="219"/>
        <v>5340</v>
      </c>
      <c r="T4690">
        <f t="shared" si="220"/>
        <v>1868.9999999999998</v>
      </c>
      <c r="U4690" s="2">
        <f t="shared" si="221"/>
        <v>3.3707865168539325E-2</v>
      </c>
      <c r="V4690" t="str" cm="1">
        <f t="array" ref="V4690">_xlfn.IFS(H4690&lt;5,"Urban",H4690&lt;=12,"Sub-Urban",H4690&gt;12,"Out Of City")</f>
        <v>Urban</v>
      </c>
      <c r="W4690" t="str" cm="1">
        <f t="array" ref="W4690">_xlfn.IFS(
    L4690="CCS", "CCS",
    L4690="Type 2", "Type 2",
    L4690="CHAdeMO", "CHAdeMO",
    L4690="Tesla", "Tesla",
    L4690="CCS, Type 2", "CCS, Type 2",
    L4690="Type 2, CCS", "CCS, Type 2",
    L4690="CHAdeMO, Type 2", "CHAdeMO, Type 2",
    L4690="Type 2, CHAdeMO", "CHAdeMO, Type 2",
    L4690="CCS, Tesla", "CCS, Tesla",
    L4690="Tesla, CCS", "CCS, Tesla",
    L4690="Tesla, Type 2", "Tesla, Type 2",
    L4690="Type 2, Tesla", "Tesla, Type 2",
    L4690="CCS, CHAdeMO", "CCS, CHAdeMO",
    L4690="CHAdeMO, CCS", "CCS, CHAdeMO",
    L4690="CHAdeMO, Tesla", "CHAdeMO, Tesla",
    L4690="Tesla, CHAdeMO", "CHAdeMO, Tesla"
)</f>
        <v>CHAdeMO</v>
      </c>
    </row>
    <row r="4691" spans="1:23" x14ac:dyDescent="0.25">
      <c r="A4691" t="s">
        <v>9372</v>
      </c>
      <c r="B4691">
        <v>41.810381</v>
      </c>
      <c r="C4691">
        <v>-87.750439</v>
      </c>
      <c r="D4691" t="s">
        <v>9373</v>
      </c>
      <c r="E4691" t="s">
        <v>38</v>
      </c>
      <c r="F4691">
        <v>0.11</v>
      </c>
      <c r="G4691" t="s">
        <v>32</v>
      </c>
      <c r="H4691">
        <v>2.31</v>
      </c>
      <c r="I4691">
        <v>69</v>
      </c>
      <c r="J4691" t="s">
        <v>33</v>
      </c>
      <c r="K4691">
        <v>22</v>
      </c>
      <c r="L4691" t="s">
        <v>47</v>
      </c>
      <c r="M4691">
        <v>2012</v>
      </c>
      <c r="N4691" t="s">
        <v>23</v>
      </c>
      <c r="O4691">
        <v>3.5</v>
      </c>
      <c r="P4691">
        <v>8</v>
      </c>
      <c r="Q4691" t="s">
        <v>24</v>
      </c>
      <c r="R4691">
        <v>16</v>
      </c>
      <c r="S4691">
        <f t="shared" si="219"/>
        <v>1104</v>
      </c>
      <c r="T4691">
        <f t="shared" si="220"/>
        <v>121.44</v>
      </c>
      <c r="U4691" s="2">
        <f t="shared" si="221"/>
        <v>0.11594202898550725</v>
      </c>
      <c r="V4691" t="str" cm="1">
        <f t="array" ref="V4691">_xlfn.IFS(H4691&lt;5,"Urban",H4691&lt;=12,"Sub-Urban",H4691&gt;12,"Out Of City")</f>
        <v>Urban</v>
      </c>
      <c r="W4691" t="str" cm="1">
        <f t="array" ref="W4691">_xlfn.IFS(
    L4691="CCS", "CCS",
    L4691="Type 2", "Type 2",
    L4691="CHAdeMO", "CHAdeMO",
    L4691="Tesla", "Tesla",
    L4691="CCS, Type 2", "CCS, Type 2",
    L4691="Type 2, CCS", "CCS, Type 2",
    L4691="CHAdeMO, Type 2", "CHAdeMO, Type 2",
    L4691="Type 2, CHAdeMO", "CHAdeMO, Type 2",
    L4691="CCS, Tesla", "CCS, Tesla",
    L4691="Tesla, CCS", "CCS, Tesla",
    L4691="Tesla, Type 2", "Tesla, Type 2",
    L4691="Type 2, Tesla", "Tesla, Type 2",
    L4691="CCS, CHAdeMO", "CCS, CHAdeMO",
    L4691="CHAdeMO, CCS", "CCS, CHAdeMO",
    L4691="CHAdeMO, Tesla", "CHAdeMO, Tesla",
    L4691="Tesla, CHAdeMO", "CHAdeMO, Tesla"
)</f>
        <v>Tesla</v>
      </c>
    </row>
    <row r="4692" spans="1:23" x14ac:dyDescent="0.25">
      <c r="A4692" t="s">
        <v>9374</v>
      </c>
      <c r="B4692">
        <v>-58.309260999999999</v>
      </c>
      <c r="C4692">
        <v>-71.468838000000005</v>
      </c>
      <c r="D4692" t="s">
        <v>9375</v>
      </c>
      <c r="E4692" t="s">
        <v>27</v>
      </c>
      <c r="F4692">
        <v>0.3</v>
      </c>
      <c r="G4692" t="s">
        <v>32</v>
      </c>
      <c r="H4692">
        <v>16.850000000000001</v>
      </c>
      <c r="I4692">
        <v>44</v>
      </c>
      <c r="J4692" t="s">
        <v>21</v>
      </c>
      <c r="K4692">
        <v>350</v>
      </c>
      <c r="L4692" t="s">
        <v>104</v>
      </c>
      <c r="M4692">
        <v>2020</v>
      </c>
      <c r="N4692" t="s">
        <v>35</v>
      </c>
      <c r="O4692">
        <v>3.4</v>
      </c>
      <c r="P4692">
        <v>5</v>
      </c>
      <c r="Q4692" t="s">
        <v>24</v>
      </c>
      <c r="R4692">
        <v>50</v>
      </c>
      <c r="S4692">
        <f t="shared" si="219"/>
        <v>2200</v>
      </c>
      <c r="T4692">
        <f t="shared" si="220"/>
        <v>660</v>
      </c>
      <c r="U4692" s="2">
        <f t="shared" si="221"/>
        <v>0.11363636363636363</v>
      </c>
      <c r="V4692" t="str" cm="1">
        <f t="array" ref="V4692">_xlfn.IFS(H4692&lt;5,"Urban",H4692&lt;=12,"Sub-Urban",H4692&gt;12,"Out Of City")</f>
        <v>Out Of City</v>
      </c>
      <c r="W4692" t="str" cm="1">
        <f t="array" ref="W4692">_xlfn.IFS(
    L4692="CCS", "CCS",
    L4692="Type 2", "Type 2",
    L4692="CHAdeMO", "CHAdeMO",
    L4692="Tesla", "Tesla",
    L4692="CCS, Type 2", "CCS, Type 2",
    L4692="Type 2, CCS", "CCS, Type 2",
    L4692="CHAdeMO, Type 2", "CHAdeMO, Type 2",
    L4692="Type 2, CHAdeMO", "CHAdeMO, Type 2",
    L4692="CCS, Tesla", "CCS, Tesla",
    L4692="Tesla, CCS", "CCS, Tesla",
    L4692="Tesla, Type 2", "Tesla, Type 2",
    L4692="Type 2, Tesla", "Tesla, Type 2",
    L4692="CCS, CHAdeMO", "CCS, CHAdeMO",
    L4692="CHAdeMO, CCS", "CCS, CHAdeMO",
    L4692="CHAdeMO, Tesla", "CHAdeMO, Tesla",
    L4692="Tesla, CHAdeMO", "CHAdeMO, Tesla"
)</f>
        <v>CHAdeMO, Type 2</v>
      </c>
    </row>
    <row r="4693" spans="1:23" x14ac:dyDescent="0.25">
      <c r="A4693" t="s">
        <v>9376</v>
      </c>
      <c r="B4693">
        <v>25.344916000000001</v>
      </c>
      <c r="C4693">
        <v>55.282176999999997</v>
      </c>
      <c r="D4693" t="s">
        <v>9377</v>
      </c>
      <c r="E4693" t="s">
        <v>27</v>
      </c>
      <c r="F4693">
        <v>0.4</v>
      </c>
      <c r="G4693" s="1" t="s">
        <v>9985</v>
      </c>
      <c r="H4693">
        <v>5.18</v>
      </c>
      <c r="I4693">
        <v>29</v>
      </c>
      <c r="J4693" t="s">
        <v>47</v>
      </c>
      <c r="K4693">
        <v>350</v>
      </c>
      <c r="L4693" t="s">
        <v>77</v>
      </c>
      <c r="M4693">
        <v>2013</v>
      </c>
      <c r="N4693" t="s">
        <v>35</v>
      </c>
      <c r="O4693">
        <v>3.4</v>
      </c>
      <c r="P4693">
        <v>10</v>
      </c>
      <c r="Q4693" t="s">
        <v>24</v>
      </c>
      <c r="R4693">
        <v>57</v>
      </c>
      <c r="S4693">
        <f t="shared" si="219"/>
        <v>1653</v>
      </c>
      <c r="T4693">
        <f t="shared" si="220"/>
        <v>661.2</v>
      </c>
      <c r="U4693" s="2">
        <f t="shared" si="221"/>
        <v>0.34482758620689657</v>
      </c>
      <c r="V4693" t="str" cm="1">
        <f t="array" ref="V4693">_xlfn.IFS(H4693&lt;5,"Urban",H4693&lt;=12,"Sub-Urban",H4693&gt;12,"Out Of City")</f>
        <v>Sub-Urban</v>
      </c>
      <c r="W4693" t="str" cm="1">
        <f t="array" ref="W4693">_xlfn.IFS(
    L4693="CCS", "CCS",
    L4693="Type 2", "Type 2",
    L4693="CHAdeMO", "CHAdeMO",
    L4693="Tesla", "Tesla",
    L4693="CCS, Type 2", "CCS, Type 2",
    L4693="Type 2, CCS", "CCS, Type 2",
    L4693="CHAdeMO, Type 2", "CHAdeMO, Type 2",
    L4693="Type 2, CHAdeMO", "CHAdeMO, Type 2",
    L4693="CCS, Tesla", "CCS, Tesla",
    L4693="Tesla, CCS", "CCS, Tesla",
    L4693="Tesla, Type 2", "Tesla, Type 2",
    L4693="Type 2, Tesla", "Tesla, Type 2",
    L4693="CCS, CHAdeMO", "CCS, CHAdeMO",
    L4693="CHAdeMO, CCS", "CCS, CHAdeMO",
    L4693="CHAdeMO, Tesla", "CHAdeMO, Tesla",
    L4693="Tesla, CHAdeMO", "CHAdeMO, Tesla"
)</f>
        <v>CHAdeMO</v>
      </c>
    </row>
    <row r="4694" spans="1:23" x14ac:dyDescent="0.25">
      <c r="A4694" t="s">
        <v>9378</v>
      </c>
      <c r="B4694">
        <v>37.550839000000003</v>
      </c>
      <c r="C4694">
        <v>127.047526</v>
      </c>
      <c r="D4694" t="s">
        <v>9379</v>
      </c>
      <c r="E4694" t="s">
        <v>38</v>
      </c>
      <c r="F4694">
        <v>0.11</v>
      </c>
      <c r="G4694" t="s">
        <v>20</v>
      </c>
      <c r="H4694">
        <v>2.63</v>
      </c>
      <c r="I4694">
        <v>17</v>
      </c>
      <c r="J4694" t="s">
        <v>47</v>
      </c>
      <c r="K4694">
        <v>22</v>
      </c>
      <c r="L4694" t="s">
        <v>118</v>
      </c>
      <c r="M4694">
        <v>2010</v>
      </c>
      <c r="N4694" t="s">
        <v>23</v>
      </c>
      <c r="O4694">
        <v>4.0999999999999996</v>
      </c>
      <c r="P4694">
        <v>4</v>
      </c>
      <c r="Q4694" t="s">
        <v>48</v>
      </c>
      <c r="R4694">
        <v>12</v>
      </c>
      <c r="S4694">
        <f t="shared" si="219"/>
        <v>204</v>
      </c>
      <c r="T4694">
        <f t="shared" si="220"/>
        <v>22.44</v>
      </c>
      <c r="U4694" s="2">
        <f t="shared" si="221"/>
        <v>0.23529411764705882</v>
      </c>
      <c r="V4694" t="str" cm="1">
        <f t="array" ref="V4694">_xlfn.IFS(H4694&lt;5,"Urban",H4694&lt;=12,"Sub-Urban",H4694&gt;12,"Out Of City")</f>
        <v>Urban</v>
      </c>
      <c r="W4694" t="str" cm="1">
        <f t="array" ref="W4694">_xlfn.IFS(
    L4694="CCS", "CCS",
    L4694="Type 2", "Type 2",
    L4694="CHAdeMO", "CHAdeMO",
    L4694="Tesla", "Tesla",
    L4694="CCS, Type 2", "CCS, Type 2",
    L4694="Type 2, CCS", "CCS, Type 2",
    L4694="CHAdeMO, Type 2", "CHAdeMO, Type 2",
    L4694="Type 2, CHAdeMO", "CHAdeMO, Type 2",
    L4694="CCS, Tesla", "CCS, Tesla",
    L4694="Tesla, CCS", "CCS, Tesla",
    L4694="Tesla, Type 2", "Tesla, Type 2",
    L4694="Type 2, Tesla", "Tesla, Type 2",
    L4694="CCS, CHAdeMO", "CCS, CHAdeMO",
    L4694="CHAdeMO, CCS", "CCS, CHAdeMO",
    L4694="CHAdeMO, Tesla", "CHAdeMO, Tesla",
    L4694="Tesla, CHAdeMO", "CHAdeMO, Tesla"
)</f>
        <v>Tesla, Type 2</v>
      </c>
    </row>
    <row r="4695" spans="1:23" x14ac:dyDescent="0.25">
      <c r="A4695" t="s">
        <v>9380</v>
      </c>
      <c r="B4695">
        <v>34.092922999999999</v>
      </c>
      <c r="C4695">
        <v>-118.334256</v>
      </c>
      <c r="D4695" t="s">
        <v>9381</v>
      </c>
      <c r="E4695" t="s">
        <v>38</v>
      </c>
      <c r="F4695">
        <v>0.16</v>
      </c>
      <c r="G4695" t="s">
        <v>20</v>
      </c>
      <c r="H4695">
        <v>13.07</v>
      </c>
      <c r="I4695">
        <v>74</v>
      </c>
      <c r="J4695" t="s">
        <v>33</v>
      </c>
      <c r="K4695">
        <v>350</v>
      </c>
      <c r="L4695" t="s">
        <v>28</v>
      </c>
      <c r="M4695">
        <v>2015</v>
      </c>
      <c r="N4695" t="s">
        <v>23</v>
      </c>
      <c r="O4695">
        <v>3.2</v>
      </c>
      <c r="P4695">
        <v>6</v>
      </c>
      <c r="Q4695" t="s">
        <v>48</v>
      </c>
      <c r="R4695">
        <v>10</v>
      </c>
      <c r="S4695">
        <f t="shared" si="219"/>
        <v>740</v>
      </c>
      <c r="T4695">
        <f t="shared" si="220"/>
        <v>118.4</v>
      </c>
      <c r="U4695" s="2">
        <f t="shared" si="221"/>
        <v>8.1081081081081086E-2</v>
      </c>
      <c r="V4695" t="str" cm="1">
        <f t="array" ref="V4695">_xlfn.IFS(H4695&lt;5,"Urban",H4695&lt;=12,"Sub-Urban",H4695&gt;12,"Out Of City")</f>
        <v>Out Of City</v>
      </c>
      <c r="W4695" t="str" cm="1">
        <f t="array" ref="W4695">_xlfn.IFS(
    L4695="CCS", "CCS",
    L4695="Type 2", "Type 2",
    L4695="CHAdeMO", "CHAdeMO",
    L4695="Tesla", "Tesla",
    L4695="CCS, Type 2", "CCS, Type 2",
    L4695="Type 2, CCS", "CCS, Type 2",
    L4695="CHAdeMO, Type 2", "CHAdeMO, Type 2",
    L4695="Type 2, CHAdeMO", "CHAdeMO, Type 2",
    L4695="CCS, Tesla", "CCS, Tesla",
    L4695="Tesla, CCS", "CCS, Tesla",
    L4695="Tesla, Type 2", "Tesla, Type 2",
    L4695="Type 2, Tesla", "Tesla, Type 2",
    L4695="CCS, CHAdeMO", "CCS, CHAdeMO",
    L4695="CHAdeMO, CCS", "CCS, CHAdeMO",
    L4695="CHAdeMO, Tesla", "CHAdeMO, Tesla",
    L4695="Tesla, CHAdeMO", "CHAdeMO, Tesla"
)</f>
        <v>Tesla, Type 2</v>
      </c>
    </row>
    <row r="4696" spans="1:23" x14ac:dyDescent="0.25">
      <c r="A4696" t="s">
        <v>9382</v>
      </c>
      <c r="B4696">
        <v>34.007964999999999</v>
      </c>
      <c r="C4696">
        <v>-118.349538</v>
      </c>
      <c r="D4696" t="s">
        <v>9383</v>
      </c>
      <c r="E4696" t="s">
        <v>19</v>
      </c>
      <c r="F4696">
        <v>0.27</v>
      </c>
      <c r="G4696" s="1" t="s">
        <v>9985</v>
      </c>
      <c r="H4696">
        <v>11.96</v>
      </c>
      <c r="I4696">
        <v>44</v>
      </c>
      <c r="J4696" t="s">
        <v>39</v>
      </c>
      <c r="K4696">
        <v>350</v>
      </c>
      <c r="L4696" t="s">
        <v>43</v>
      </c>
      <c r="M4696">
        <v>2016</v>
      </c>
      <c r="N4696" t="s">
        <v>23</v>
      </c>
      <c r="O4696">
        <v>3.9</v>
      </c>
      <c r="P4696">
        <v>6</v>
      </c>
      <c r="Q4696" t="s">
        <v>48</v>
      </c>
      <c r="R4696">
        <v>37</v>
      </c>
      <c r="S4696">
        <f t="shared" si="219"/>
        <v>1628</v>
      </c>
      <c r="T4696">
        <f t="shared" si="220"/>
        <v>439.56</v>
      </c>
      <c r="U4696" s="2">
        <f t="shared" si="221"/>
        <v>0.13636363636363635</v>
      </c>
      <c r="V4696" t="str" cm="1">
        <f t="array" ref="V4696">_xlfn.IFS(H4696&lt;5,"Urban",H4696&lt;=12,"Sub-Urban",H4696&gt;12,"Out Of City")</f>
        <v>Sub-Urban</v>
      </c>
      <c r="W4696" t="str" cm="1">
        <f t="array" ref="W4696">_xlfn.IFS(
    L4696="CCS", "CCS",
    L4696="Type 2", "Type 2",
    L4696="CHAdeMO", "CHAdeMO",
    L4696="Tesla", "Tesla",
    L4696="CCS, Type 2", "CCS, Type 2",
    L4696="Type 2, CCS", "CCS, Type 2",
    L4696="CHAdeMO, Type 2", "CHAdeMO, Type 2",
    L4696="Type 2, CHAdeMO", "CHAdeMO, Type 2",
    L4696="CCS, Tesla", "CCS, Tesla",
    L4696="Tesla, CCS", "CCS, Tesla",
    L4696="Tesla, Type 2", "Tesla, Type 2",
    L4696="Type 2, Tesla", "Tesla, Type 2",
    L4696="CCS, CHAdeMO", "CCS, CHAdeMO",
    L4696="CHAdeMO, CCS", "CCS, CHAdeMO",
    L4696="CHAdeMO, Tesla", "CHAdeMO, Tesla",
    L4696="Tesla, CHAdeMO", "CHAdeMO, Tesla"
)</f>
        <v>CCS</v>
      </c>
    </row>
    <row r="4697" spans="1:23" x14ac:dyDescent="0.25">
      <c r="A4697" t="s">
        <v>9384</v>
      </c>
      <c r="B4697">
        <v>13.843650999999999</v>
      </c>
      <c r="C4697">
        <v>100.55762199999999</v>
      </c>
      <c r="D4697" t="s">
        <v>3632</v>
      </c>
      <c r="E4697" t="s">
        <v>19</v>
      </c>
      <c r="F4697">
        <v>0.44</v>
      </c>
      <c r="G4697" s="1" t="s">
        <v>9985</v>
      </c>
      <c r="H4697">
        <v>7.45</v>
      </c>
      <c r="I4697">
        <v>39</v>
      </c>
      <c r="J4697" t="s">
        <v>46</v>
      </c>
      <c r="K4697">
        <v>22</v>
      </c>
      <c r="L4697" t="s">
        <v>43</v>
      </c>
      <c r="M4697">
        <v>2014</v>
      </c>
      <c r="N4697" t="s">
        <v>35</v>
      </c>
      <c r="O4697">
        <v>4.8</v>
      </c>
      <c r="P4697">
        <v>6</v>
      </c>
      <c r="Q4697" t="s">
        <v>29</v>
      </c>
      <c r="R4697">
        <v>30</v>
      </c>
      <c r="S4697">
        <f t="shared" si="219"/>
        <v>1170</v>
      </c>
      <c r="T4697">
        <f t="shared" si="220"/>
        <v>514.79999999999995</v>
      </c>
      <c r="U4697" s="2">
        <f t="shared" si="221"/>
        <v>0.15384615384615385</v>
      </c>
      <c r="V4697" t="str" cm="1">
        <f t="array" ref="V4697">_xlfn.IFS(H4697&lt;5,"Urban",H4697&lt;=12,"Sub-Urban",H4697&gt;12,"Out Of City")</f>
        <v>Sub-Urban</v>
      </c>
      <c r="W4697" t="str" cm="1">
        <f t="array" ref="W4697">_xlfn.IFS(
    L4697="CCS", "CCS",
    L4697="Type 2", "Type 2",
    L4697="CHAdeMO", "CHAdeMO",
    L4697="Tesla", "Tesla",
    L4697="CCS, Type 2", "CCS, Type 2",
    L4697="Type 2, CCS", "CCS, Type 2",
    L4697="CHAdeMO, Type 2", "CHAdeMO, Type 2",
    L4697="Type 2, CHAdeMO", "CHAdeMO, Type 2",
    L4697="CCS, Tesla", "CCS, Tesla",
    L4697="Tesla, CCS", "CCS, Tesla",
    L4697="Tesla, Type 2", "Tesla, Type 2",
    L4697="Type 2, Tesla", "Tesla, Type 2",
    L4697="CCS, CHAdeMO", "CCS, CHAdeMO",
    L4697="CHAdeMO, CCS", "CCS, CHAdeMO",
    L4697="CHAdeMO, Tesla", "CHAdeMO, Tesla",
    L4697="Tesla, CHAdeMO", "CHAdeMO, Tesla"
)</f>
        <v>CCS</v>
      </c>
    </row>
    <row r="4698" spans="1:23" x14ac:dyDescent="0.25">
      <c r="A4698" t="s">
        <v>9385</v>
      </c>
      <c r="B4698">
        <v>-33.725444000000003</v>
      </c>
      <c r="C4698">
        <v>151.350944</v>
      </c>
      <c r="D4698" t="s">
        <v>9386</v>
      </c>
      <c r="E4698" t="s">
        <v>38</v>
      </c>
      <c r="F4698">
        <v>0.34</v>
      </c>
      <c r="G4698" s="1" t="s">
        <v>9985</v>
      </c>
      <c r="H4698">
        <v>16.37</v>
      </c>
      <c r="I4698">
        <v>34</v>
      </c>
      <c r="J4698" t="s">
        <v>47</v>
      </c>
      <c r="K4698">
        <v>150</v>
      </c>
      <c r="L4698" t="s">
        <v>111</v>
      </c>
      <c r="M4698">
        <v>2023</v>
      </c>
      <c r="N4698" t="s">
        <v>35</v>
      </c>
      <c r="O4698">
        <v>3.6</v>
      </c>
      <c r="P4698">
        <v>10</v>
      </c>
      <c r="Q4698" t="s">
        <v>29</v>
      </c>
      <c r="R4698">
        <v>11</v>
      </c>
      <c r="S4698">
        <f t="shared" si="219"/>
        <v>374</v>
      </c>
      <c r="T4698">
        <f t="shared" si="220"/>
        <v>127.16000000000001</v>
      </c>
      <c r="U4698" s="2">
        <f t="shared" si="221"/>
        <v>0.29411764705882354</v>
      </c>
      <c r="V4698" t="str" cm="1">
        <f t="array" ref="V4698">_xlfn.IFS(H4698&lt;5,"Urban",H4698&lt;=12,"Sub-Urban",H4698&gt;12,"Out Of City")</f>
        <v>Out Of City</v>
      </c>
      <c r="W4698" t="str" cm="1">
        <f t="array" ref="W4698">_xlfn.IFS(
    L4698="CCS", "CCS",
    L4698="Type 2", "Type 2",
    L4698="CHAdeMO", "CHAdeMO",
    L4698="Tesla", "Tesla",
    L4698="CCS, Type 2", "CCS, Type 2",
    L4698="Type 2, CCS", "CCS, Type 2",
    L4698="CHAdeMO, Type 2", "CHAdeMO, Type 2",
    L4698="Type 2, CHAdeMO", "CHAdeMO, Type 2",
    L4698="CCS, Tesla", "CCS, Tesla",
    L4698="Tesla, CCS", "CCS, Tesla",
    L4698="Tesla, Type 2", "Tesla, Type 2",
    L4698="Type 2, Tesla", "Tesla, Type 2",
    L4698="CCS, CHAdeMO", "CCS, CHAdeMO",
    L4698="CHAdeMO, CCS", "CCS, CHAdeMO",
    L4698="CHAdeMO, Tesla", "CHAdeMO, Tesla",
    L4698="Tesla, CHAdeMO", "CHAdeMO, Tesla"
)</f>
        <v>CCS, Type 2</v>
      </c>
    </row>
    <row r="4699" spans="1:23" x14ac:dyDescent="0.25">
      <c r="A4699" t="s">
        <v>9387</v>
      </c>
      <c r="B4699">
        <v>-33.797823999999999</v>
      </c>
      <c r="C4699">
        <v>18.498176999999998</v>
      </c>
      <c r="D4699" t="s">
        <v>9388</v>
      </c>
      <c r="E4699" t="s">
        <v>27</v>
      </c>
      <c r="F4699">
        <v>0.42</v>
      </c>
      <c r="G4699" s="1" t="s">
        <v>9985</v>
      </c>
      <c r="H4699">
        <v>13.57</v>
      </c>
      <c r="I4699">
        <v>45</v>
      </c>
      <c r="J4699" t="s">
        <v>39</v>
      </c>
      <c r="K4699">
        <v>150</v>
      </c>
      <c r="L4699" t="s">
        <v>111</v>
      </c>
      <c r="M4699">
        <v>2016</v>
      </c>
      <c r="N4699" t="s">
        <v>35</v>
      </c>
      <c r="O4699">
        <v>4.7</v>
      </c>
      <c r="P4699">
        <v>4</v>
      </c>
      <c r="Q4699" t="s">
        <v>48</v>
      </c>
      <c r="R4699">
        <v>50</v>
      </c>
      <c r="S4699">
        <f t="shared" si="219"/>
        <v>2250</v>
      </c>
      <c r="T4699">
        <f t="shared" si="220"/>
        <v>945</v>
      </c>
      <c r="U4699" s="2">
        <f t="shared" si="221"/>
        <v>8.8888888888888892E-2</v>
      </c>
      <c r="V4699" t="str" cm="1">
        <f t="array" ref="V4699">_xlfn.IFS(H4699&lt;5,"Urban",H4699&lt;=12,"Sub-Urban",H4699&gt;12,"Out Of City")</f>
        <v>Out Of City</v>
      </c>
      <c r="W4699" t="str" cm="1">
        <f t="array" ref="W4699">_xlfn.IFS(
    L4699="CCS", "CCS",
    L4699="Type 2", "Type 2",
    L4699="CHAdeMO", "CHAdeMO",
    L4699="Tesla", "Tesla",
    L4699="CCS, Type 2", "CCS, Type 2",
    L4699="Type 2, CCS", "CCS, Type 2",
    L4699="CHAdeMO, Type 2", "CHAdeMO, Type 2",
    L4699="Type 2, CHAdeMO", "CHAdeMO, Type 2",
    L4699="CCS, Tesla", "CCS, Tesla",
    L4699="Tesla, CCS", "CCS, Tesla",
    L4699="Tesla, Type 2", "Tesla, Type 2",
    L4699="Type 2, Tesla", "Tesla, Type 2",
    L4699="CCS, CHAdeMO", "CCS, CHAdeMO",
    L4699="CHAdeMO, CCS", "CCS, CHAdeMO",
    L4699="CHAdeMO, Tesla", "CHAdeMO, Tesla",
    L4699="Tesla, CHAdeMO", "CHAdeMO, Tesla"
)</f>
        <v>CCS, Type 2</v>
      </c>
    </row>
    <row r="4700" spans="1:23" x14ac:dyDescent="0.25">
      <c r="A4700" t="s">
        <v>9389</v>
      </c>
      <c r="B4700">
        <v>39.969168000000003</v>
      </c>
      <c r="C4700">
        <v>116.49732299999999</v>
      </c>
      <c r="D4700" t="s">
        <v>9390</v>
      </c>
      <c r="E4700" t="s">
        <v>27</v>
      </c>
      <c r="F4700">
        <v>0.23</v>
      </c>
      <c r="G4700" s="1" t="s">
        <v>9985</v>
      </c>
      <c r="H4700">
        <v>13.78</v>
      </c>
      <c r="I4700">
        <v>93</v>
      </c>
      <c r="J4700" t="s">
        <v>21</v>
      </c>
      <c r="K4700">
        <v>50</v>
      </c>
      <c r="L4700" t="s">
        <v>40</v>
      </c>
      <c r="M4700">
        <v>2019</v>
      </c>
      <c r="N4700" t="s">
        <v>35</v>
      </c>
      <c r="O4700">
        <v>4.9000000000000004</v>
      </c>
      <c r="P4700">
        <v>1</v>
      </c>
      <c r="Q4700" t="s">
        <v>29</v>
      </c>
      <c r="R4700">
        <v>51</v>
      </c>
      <c r="S4700">
        <f t="shared" si="219"/>
        <v>4743</v>
      </c>
      <c r="T4700">
        <f t="shared" si="220"/>
        <v>1090.8900000000001</v>
      </c>
      <c r="U4700" s="2">
        <f t="shared" si="221"/>
        <v>1.0752688172043012E-2</v>
      </c>
      <c r="V4700" t="str" cm="1">
        <f t="array" ref="V4700">_xlfn.IFS(H4700&lt;5,"Urban",H4700&lt;=12,"Sub-Urban",H4700&gt;12,"Out Of City")</f>
        <v>Out Of City</v>
      </c>
      <c r="W4700" t="str" cm="1">
        <f t="array" ref="W4700">_xlfn.IFS(
    L4700="CCS", "CCS",
    L4700="Type 2", "Type 2",
    L4700="CHAdeMO", "CHAdeMO",
    L4700="Tesla", "Tesla",
    L4700="CCS, Type 2", "CCS, Type 2",
    L4700="Type 2, CCS", "CCS, Type 2",
    L4700="CHAdeMO, Type 2", "CHAdeMO, Type 2",
    L4700="Type 2, CHAdeMO", "CHAdeMO, Type 2",
    L4700="CCS, Tesla", "CCS, Tesla",
    L4700="Tesla, CCS", "CCS, Tesla",
    L4700="Tesla, Type 2", "Tesla, Type 2",
    L4700="Type 2, Tesla", "Tesla, Type 2",
    L4700="CCS, CHAdeMO", "CCS, CHAdeMO",
    L4700="CHAdeMO, CCS", "CCS, CHAdeMO",
    L4700="CHAdeMO, Tesla", "CHAdeMO, Tesla",
    L4700="Tesla, CHAdeMO", "CHAdeMO, Tesla"
)</f>
        <v>Type 2</v>
      </c>
    </row>
    <row r="4701" spans="1:23" x14ac:dyDescent="0.25">
      <c r="A4701" t="s">
        <v>9391</v>
      </c>
      <c r="B4701">
        <v>25.255233</v>
      </c>
      <c r="C4701">
        <v>55.216253999999999</v>
      </c>
      <c r="D4701" t="s">
        <v>9392</v>
      </c>
      <c r="E4701" t="s">
        <v>19</v>
      </c>
      <c r="F4701">
        <v>0.45</v>
      </c>
      <c r="G4701" t="s">
        <v>32</v>
      </c>
      <c r="H4701">
        <v>6.67</v>
      </c>
      <c r="I4701">
        <v>30</v>
      </c>
      <c r="J4701" t="s">
        <v>21</v>
      </c>
      <c r="K4701">
        <v>350</v>
      </c>
      <c r="L4701" t="s">
        <v>80</v>
      </c>
      <c r="M4701">
        <v>2014</v>
      </c>
      <c r="N4701" t="s">
        <v>35</v>
      </c>
      <c r="O4701">
        <v>3.6</v>
      </c>
      <c r="P4701">
        <v>1</v>
      </c>
      <c r="Q4701" t="s">
        <v>24</v>
      </c>
      <c r="R4701">
        <v>29</v>
      </c>
      <c r="S4701">
        <f t="shared" si="219"/>
        <v>870</v>
      </c>
      <c r="T4701">
        <f t="shared" si="220"/>
        <v>391.5</v>
      </c>
      <c r="U4701" s="2">
        <f t="shared" si="221"/>
        <v>3.3333333333333333E-2</v>
      </c>
      <c r="V4701" t="str" cm="1">
        <f t="array" ref="V4701">_xlfn.IFS(H4701&lt;5,"Urban",H4701&lt;=12,"Sub-Urban",H4701&gt;12,"Out Of City")</f>
        <v>Sub-Urban</v>
      </c>
      <c r="W4701" t="str" cm="1">
        <f t="array" ref="W4701">_xlfn.IFS(
    L4701="CCS", "CCS",
    L4701="Type 2", "Type 2",
    L4701="CHAdeMO", "CHAdeMO",
    L4701="Tesla", "Tesla",
    L4701="CCS, Type 2", "CCS, Type 2",
    L4701="Type 2, CCS", "CCS, Type 2",
    L4701="CHAdeMO, Type 2", "CHAdeMO, Type 2",
    L4701="Type 2, CHAdeMO", "CHAdeMO, Type 2",
    L4701="CCS, Tesla", "CCS, Tesla",
    L4701="Tesla, CCS", "CCS, Tesla",
    L4701="Tesla, Type 2", "Tesla, Type 2",
    L4701="Type 2, Tesla", "Tesla, Type 2",
    L4701="CCS, CHAdeMO", "CCS, CHAdeMO",
    L4701="CHAdeMO, CCS", "CCS, CHAdeMO",
    L4701="CHAdeMO, Tesla", "CHAdeMO, Tesla",
    L4701="Tesla, CHAdeMO", "CHAdeMO, Tesla"
)</f>
        <v>CHAdeMO, Type 2</v>
      </c>
    </row>
    <row r="4702" spans="1:23" x14ac:dyDescent="0.25">
      <c r="A4702" t="s">
        <v>9393</v>
      </c>
      <c r="B4702">
        <v>4.5500930000000004</v>
      </c>
      <c r="C4702">
        <v>-100.123791</v>
      </c>
      <c r="D4702" t="s">
        <v>9394</v>
      </c>
      <c r="E4702" t="s">
        <v>38</v>
      </c>
      <c r="F4702">
        <v>0.48</v>
      </c>
      <c r="G4702" t="s">
        <v>20</v>
      </c>
      <c r="H4702">
        <v>13.03</v>
      </c>
      <c r="I4702">
        <v>53</v>
      </c>
      <c r="J4702" t="s">
        <v>46</v>
      </c>
      <c r="K4702">
        <v>350</v>
      </c>
      <c r="L4702" t="s">
        <v>43</v>
      </c>
      <c r="M4702">
        <v>2021</v>
      </c>
      <c r="N4702" t="s">
        <v>35</v>
      </c>
      <c r="O4702">
        <v>3.7</v>
      </c>
      <c r="P4702">
        <v>10</v>
      </c>
      <c r="Q4702" t="s">
        <v>29</v>
      </c>
      <c r="R4702">
        <v>13</v>
      </c>
      <c r="S4702">
        <f t="shared" si="219"/>
        <v>689</v>
      </c>
      <c r="T4702">
        <f t="shared" si="220"/>
        <v>330.71999999999997</v>
      </c>
      <c r="U4702" s="2">
        <f t="shared" si="221"/>
        <v>0.18867924528301888</v>
      </c>
      <c r="V4702" t="str" cm="1">
        <f t="array" ref="V4702">_xlfn.IFS(H4702&lt;5,"Urban",H4702&lt;=12,"Sub-Urban",H4702&gt;12,"Out Of City")</f>
        <v>Out Of City</v>
      </c>
      <c r="W4702" t="str" cm="1">
        <f t="array" ref="W4702">_xlfn.IFS(
    L4702="CCS", "CCS",
    L4702="Type 2", "Type 2",
    L4702="CHAdeMO", "CHAdeMO",
    L4702="Tesla", "Tesla",
    L4702="CCS, Type 2", "CCS, Type 2",
    L4702="Type 2, CCS", "CCS, Type 2",
    L4702="CHAdeMO, Type 2", "CHAdeMO, Type 2",
    L4702="Type 2, CHAdeMO", "CHAdeMO, Type 2",
    L4702="CCS, Tesla", "CCS, Tesla",
    L4702="Tesla, CCS", "CCS, Tesla",
    L4702="Tesla, Type 2", "Tesla, Type 2",
    L4702="Type 2, Tesla", "Tesla, Type 2",
    L4702="CCS, CHAdeMO", "CCS, CHAdeMO",
    L4702="CHAdeMO, CCS", "CCS, CHAdeMO",
    L4702="CHAdeMO, Tesla", "CHAdeMO, Tesla",
    L4702="Tesla, CHAdeMO", "CHAdeMO, Tesla"
)</f>
        <v>CCS</v>
      </c>
    </row>
    <row r="4703" spans="1:23" x14ac:dyDescent="0.25">
      <c r="A4703" t="s">
        <v>9395</v>
      </c>
      <c r="B4703">
        <v>25.279775999999998</v>
      </c>
      <c r="C4703">
        <v>55.325654999999998</v>
      </c>
      <c r="D4703" t="s">
        <v>9396</v>
      </c>
      <c r="E4703" t="s">
        <v>27</v>
      </c>
      <c r="F4703">
        <v>0.2</v>
      </c>
      <c r="G4703" t="s">
        <v>20</v>
      </c>
      <c r="H4703">
        <v>7.53</v>
      </c>
      <c r="I4703">
        <v>50</v>
      </c>
      <c r="J4703" t="s">
        <v>21</v>
      </c>
      <c r="K4703">
        <v>22</v>
      </c>
      <c r="L4703" t="s">
        <v>58</v>
      </c>
      <c r="M4703">
        <v>2022</v>
      </c>
      <c r="N4703" t="s">
        <v>35</v>
      </c>
      <c r="O4703">
        <v>3.6</v>
      </c>
      <c r="P4703">
        <v>10</v>
      </c>
      <c r="Q4703" t="s">
        <v>48</v>
      </c>
      <c r="R4703">
        <v>49</v>
      </c>
      <c r="S4703">
        <f t="shared" si="219"/>
        <v>2450</v>
      </c>
      <c r="T4703">
        <f t="shared" si="220"/>
        <v>490</v>
      </c>
      <c r="U4703" s="2">
        <f t="shared" si="221"/>
        <v>0.2</v>
      </c>
      <c r="V4703" t="str" cm="1">
        <f t="array" ref="V4703">_xlfn.IFS(H4703&lt;5,"Urban",H4703&lt;=12,"Sub-Urban",H4703&gt;12,"Out Of City")</f>
        <v>Sub-Urban</v>
      </c>
      <c r="W4703" t="str" cm="1">
        <f t="array" ref="W4703">_xlfn.IFS(
    L4703="CCS", "CCS",
    L4703="Type 2", "Type 2",
    L4703="CHAdeMO", "CHAdeMO",
    L4703="Tesla", "Tesla",
    L4703="CCS, Type 2", "CCS, Type 2",
    L4703="Type 2, CCS", "CCS, Type 2",
    L4703="CHAdeMO, Type 2", "CHAdeMO, Type 2",
    L4703="Type 2, CHAdeMO", "CHAdeMO, Type 2",
    L4703="CCS, Tesla", "CCS, Tesla",
    L4703="Tesla, CCS", "CCS, Tesla",
    L4703="Tesla, Type 2", "Tesla, Type 2",
    L4703="Type 2, Tesla", "Tesla, Type 2",
    L4703="CCS, CHAdeMO", "CCS, CHAdeMO",
    L4703="CHAdeMO, CCS", "CCS, CHAdeMO",
    L4703="CHAdeMO, Tesla", "CHAdeMO, Tesla",
    L4703="Tesla, CHAdeMO", "CHAdeMO, Tesla"
)</f>
        <v>CCS, Tesla</v>
      </c>
    </row>
    <row r="4704" spans="1:23" x14ac:dyDescent="0.25">
      <c r="A4704" t="s">
        <v>9397</v>
      </c>
      <c r="B4704">
        <v>37.621234000000001</v>
      </c>
      <c r="C4704">
        <v>126.94249499999999</v>
      </c>
      <c r="D4704" t="s">
        <v>9398</v>
      </c>
      <c r="E4704" t="s">
        <v>38</v>
      </c>
      <c r="F4704">
        <v>0.3</v>
      </c>
      <c r="G4704" t="s">
        <v>20</v>
      </c>
      <c r="H4704">
        <v>12.49</v>
      </c>
      <c r="I4704">
        <v>66</v>
      </c>
      <c r="J4704" t="s">
        <v>47</v>
      </c>
      <c r="K4704">
        <v>22</v>
      </c>
      <c r="L4704" t="s">
        <v>64</v>
      </c>
      <c r="M4704">
        <v>2017</v>
      </c>
      <c r="N4704" t="s">
        <v>35</v>
      </c>
      <c r="O4704">
        <v>4.9000000000000004</v>
      </c>
      <c r="P4704">
        <v>10</v>
      </c>
      <c r="Q4704" t="s">
        <v>29</v>
      </c>
      <c r="R4704">
        <v>12</v>
      </c>
      <c r="S4704">
        <f t="shared" si="219"/>
        <v>792</v>
      </c>
      <c r="T4704">
        <f t="shared" si="220"/>
        <v>237.6</v>
      </c>
      <c r="U4704" s="2">
        <f t="shared" si="221"/>
        <v>0.15151515151515152</v>
      </c>
      <c r="V4704" t="str" cm="1">
        <f t="array" ref="V4704">_xlfn.IFS(H4704&lt;5,"Urban",H4704&lt;=12,"Sub-Urban",H4704&gt;12,"Out Of City")</f>
        <v>Out Of City</v>
      </c>
      <c r="W4704" t="str" cm="1">
        <f t="array" ref="W4704">_xlfn.IFS(
    L4704="CCS", "CCS",
    L4704="Type 2", "Type 2",
    L4704="CHAdeMO", "CHAdeMO",
    L4704="Tesla", "Tesla",
    L4704="CCS, Type 2", "CCS, Type 2",
    L4704="Type 2, CCS", "CCS, Type 2",
    L4704="CHAdeMO, Type 2", "CHAdeMO, Type 2",
    L4704="Type 2, CHAdeMO", "CHAdeMO, Type 2",
    L4704="CCS, Tesla", "CCS, Tesla",
    L4704="Tesla, CCS", "CCS, Tesla",
    L4704="Tesla, Type 2", "Tesla, Type 2",
    L4704="Type 2, Tesla", "Tesla, Type 2",
    L4704="CCS, CHAdeMO", "CCS, CHAdeMO",
    L4704="CHAdeMO, CCS", "CCS, CHAdeMO",
    L4704="CHAdeMO, Tesla", "CHAdeMO, Tesla",
    L4704="Tesla, CHAdeMO", "CHAdeMO, Tesla"
)</f>
        <v>CCS, CHAdeMO</v>
      </c>
    </row>
    <row r="4705" spans="1:23" x14ac:dyDescent="0.25">
      <c r="A4705" t="s">
        <v>9399</v>
      </c>
      <c r="B4705">
        <v>37.560144999999999</v>
      </c>
      <c r="C4705">
        <v>126.966278</v>
      </c>
      <c r="D4705" t="s">
        <v>9400</v>
      </c>
      <c r="E4705" t="s">
        <v>19</v>
      </c>
      <c r="F4705">
        <v>0.34</v>
      </c>
      <c r="G4705" t="s">
        <v>20</v>
      </c>
      <c r="H4705">
        <v>18.010000000000002</v>
      </c>
      <c r="I4705">
        <v>17</v>
      </c>
      <c r="J4705" t="s">
        <v>47</v>
      </c>
      <c r="K4705">
        <v>350</v>
      </c>
      <c r="L4705" t="s">
        <v>58</v>
      </c>
      <c r="M4705">
        <v>2022</v>
      </c>
      <c r="N4705" t="s">
        <v>23</v>
      </c>
      <c r="O4705">
        <v>4.9000000000000004</v>
      </c>
      <c r="P4705">
        <v>4</v>
      </c>
      <c r="Q4705" t="s">
        <v>48</v>
      </c>
      <c r="R4705">
        <v>21</v>
      </c>
      <c r="S4705">
        <f t="shared" si="219"/>
        <v>357</v>
      </c>
      <c r="T4705">
        <f t="shared" si="220"/>
        <v>121.38000000000001</v>
      </c>
      <c r="U4705" s="2">
        <f t="shared" si="221"/>
        <v>0.23529411764705882</v>
      </c>
      <c r="V4705" t="str" cm="1">
        <f t="array" ref="V4705">_xlfn.IFS(H4705&lt;5,"Urban",H4705&lt;=12,"Sub-Urban",H4705&gt;12,"Out Of City")</f>
        <v>Out Of City</v>
      </c>
      <c r="W4705" t="str" cm="1">
        <f t="array" ref="W4705">_xlfn.IFS(
    L4705="CCS", "CCS",
    L4705="Type 2", "Type 2",
    L4705="CHAdeMO", "CHAdeMO",
    L4705="Tesla", "Tesla",
    L4705="CCS, Type 2", "CCS, Type 2",
    L4705="Type 2, CCS", "CCS, Type 2",
    L4705="CHAdeMO, Type 2", "CHAdeMO, Type 2",
    L4705="Type 2, CHAdeMO", "CHAdeMO, Type 2",
    L4705="CCS, Tesla", "CCS, Tesla",
    L4705="Tesla, CCS", "CCS, Tesla",
    L4705="Tesla, Type 2", "Tesla, Type 2",
    L4705="Type 2, Tesla", "Tesla, Type 2",
    L4705="CCS, CHAdeMO", "CCS, CHAdeMO",
    L4705="CHAdeMO, CCS", "CCS, CHAdeMO",
    L4705="CHAdeMO, Tesla", "CHAdeMO, Tesla",
    L4705="Tesla, CHAdeMO", "CHAdeMO, Tesla"
)</f>
        <v>CCS, Tesla</v>
      </c>
    </row>
    <row r="4706" spans="1:23" x14ac:dyDescent="0.25">
      <c r="A4706" t="s">
        <v>9401</v>
      </c>
      <c r="B4706">
        <v>39.866329999999998</v>
      </c>
      <c r="C4706">
        <v>116.26334199999999</v>
      </c>
      <c r="D4706" t="s">
        <v>9402</v>
      </c>
      <c r="E4706" t="s">
        <v>38</v>
      </c>
      <c r="F4706">
        <v>0.13</v>
      </c>
      <c r="G4706" t="s">
        <v>20</v>
      </c>
      <c r="H4706">
        <v>15.23</v>
      </c>
      <c r="I4706">
        <v>37</v>
      </c>
      <c r="J4706" t="s">
        <v>47</v>
      </c>
      <c r="K4706">
        <v>150</v>
      </c>
      <c r="L4706" t="s">
        <v>104</v>
      </c>
      <c r="M4706">
        <v>2017</v>
      </c>
      <c r="N4706" t="s">
        <v>35</v>
      </c>
      <c r="O4706">
        <v>3.8</v>
      </c>
      <c r="P4706">
        <v>3</v>
      </c>
      <c r="Q4706" t="s">
        <v>29</v>
      </c>
      <c r="R4706">
        <v>18</v>
      </c>
      <c r="S4706">
        <f t="shared" si="219"/>
        <v>666</v>
      </c>
      <c r="T4706">
        <f t="shared" si="220"/>
        <v>86.58</v>
      </c>
      <c r="U4706" s="2">
        <f t="shared" si="221"/>
        <v>8.1081081081081086E-2</v>
      </c>
      <c r="V4706" t="str" cm="1">
        <f t="array" ref="V4706">_xlfn.IFS(H4706&lt;5,"Urban",H4706&lt;=12,"Sub-Urban",H4706&gt;12,"Out Of City")</f>
        <v>Out Of City</v>
      </c>
      <c r="W4706" t="str" cm="1">
        <f t="array" ref="W4706">_xlfn.IFS(
    L4706="CCS", "CCS",
    L4706="Type 2", "Type 2",
    L4706="CHAdeMO", "CHAdeMO",
    L4706="Tesla", "Tesla",
    L4706="CCS, Type 2", "CCS, Type 2",
    L4706="Type 2, CCS", "CCS, Type 2",
    L4706="CHAdeMO, Type 2", "CHAdeMO, Type 2",
    L4706="Type 2, CHAdeMO", "CHAdeMO, Type 2",
    L4706="CCS, Tesla", "CCS, Tesla",
    L4706="Tesla, CCS", "CCS, Tesla",
    L4706="Tesla, Type 2", "Tesla, Type 2",
    L4706="Type 2, Tesla", "Tesla, Type 2",
    L4706="CCS, CHAdeMO", "CCS, CHAdeMO",
    L4706="CHAdeMO, CCS", "CCS, CHAdeMO",
    L4706="CHAdeMO, Tesla", "CHAdeMO, Tesla",
    L4706="Tesla, CHAdeMO", "CHAdeMO, Tesla"
)</f>
        <v>CHAdeMO, Type 2</v>
      </c>
    </row>
    <row r="4707" spans="1:23" x14ac:dyDescent="0.25">
      <c r="A4707" t="s">
        <v>9403</v>
      </c>
      <c r="B4707">
        <v>55.848896000000003</v>
      </c>
      <c r="C4707">
        <v>37.601432000000003</v>
      </c>
      <c r="D4707" t="s">
        <v>9404</v>
      </c>
      <c r="E4707" t="s">
        <v>19</v>
      </c>
      <c r="F4707">
        <v>0.23</v>
      </c>
      <c r="G4707" t="s">
        <v>20</v>
      </c>
      <c r="H4707">
        <v>6.53</v>
      </c>
      <c r="I4707">
        <v>57</v>
      </c>
      <c r="J4707" t="s">
        <v>39</v>
      </c>
      <c r="K4707">
        <v>22</v>
      </c>
      <c r="L4707" t="s">
        <v>40</v>
      </c>
      <c r="M4707">
        <v>2021</v>
      </c>
      <c r="N4707" t="s">
        <v>23</v>
      </c>
      <c r="O4707">
        <v>4.2</v>
      </c>
      <c r="P4707">
        <v>5</v>
      </c>
      <c r="Q4707" t="s">
        <v>24</v>
      </c>
      <c r="R4707">
        <v>23</v>
      </c>
      <c r="S4707">
        <f t="shared" si="219"/>
        <v>1311</v>
      </c>
      <c r="T4707">
        <f t="shared" si="220"/>
        <v>301.53000000000003</v>
      </c>
      <c r="U4707" s="2">
        <f t="shared" si="221"/>
        <v>8.771929824561403E-2</v>
      </c>
      <c r="V4707" t="str" cm="1">
        <f t="array" ref="V4707">_xlfn.IFS(H4707&lt;5,"Urban",H4707&lt;=12,"Sub-Urban",H4707&gt;12,"Out Of City")</f>
        <v>Sub-Urban</v>
      </c>
      <c r="W4707" t="str" cm="1">
        <f t="array" ref="W4707">_xlfn.IFS(
    L4707="CCS", "CCS",
    L4707="Type 2", "Type 2",
    L4707="CHAdeMO", "CHAdeMO",
    L4707="Tesla", "Tesla",
    L4707="CCS, Type 2", "CCS, Type 2",
    L4707="Type 2, CCS", "CCS, Type 2",
    L4707="CHAdeMO, Type 2", "CHAdeMO, Type 2",
    L4707="Type 2, CHAdeMO", "CHAdeMO, Type 2",
    L4707="CCS, Tesla", "CCS, Tesla",
    L4707="Tesla, CCS", "CCS, Tesla",
    L4707="Tesla, Type 2", "Tesla, Type 2",
    L4707="Type 2, Tesla", "Tesla, Type 2",
    L4707="CCS, CHAdeMO", "CCS, CHAdeMO",
    L4707="CHAdeMO, CCS", "CCS, CHAdeMO",
    L4707="CHAdeMO, Tesla", "CHAdeMO, Tesla",
    L4707="Tesla, CHAdeMO", "CHAdeMO, Tesla"
)</f>
        <v>Type 2</v>
      </c>
    </row>
    <row r="4708" spans="1:23" x14ac:dyDescent="0.25">
      <c r="A4708" t="s">
        <v>9405</v>
      </c>
      <c r="B4708">
        <v>19.448995</v>
      </c>
      <c r="C4708">
        <v>-99.135409999999993</v>
      </c>
      <c r="D4708" t="s">
        <v>3188</v>
      </c>
      <c r="E4708" t="s">
        <v>38</v>
      </c>
      <c r="F4708">
        <v>0.4</v>
      </c>
      <c r="G4708" s="1" t="s">
        <v>9985</v>
      </c>
      <c r="H4708">
        <v>19.34</v>
      </c>
      <c r="I4708">
        <v>93</v>
      </c>
      <c r="J4708" t="s">
        <v>39</v>
      </c>
      <c r="K4708">
        <v>150</v>
      </c>
      <c r="L4708" t="s">
        <v>77</v>
      </c>
      <c r="M4708">
        <v>2022</v>
      </c>
      <c r="N4708" t="s">
        <v>23</v>
      </c>
      <c r="O4708">
        <v>4.9000000000000004</v>
      </c>
      <c r="P4708">
        <v>4</v>
      </c>
      <c r="Q4708" t="s">
        <v>24</v>
      </c>
      <c r="R4708">
        <v>16</v>
      </c>
      <c r="S4708">
        <f t="shared" si="219"/>
        <v>1488</v>
      </c>
      <c r="T4708">
        <f t="shared" si="220"/>
        <v>595.20000000000005</v>
      </c>
      <c r="U4708" s="2">
        <f t="shared" si="221"/>
        <v>4.3010752688172046E-2</v>
      </c>
      <c r="V4708" t="str" cm="1">
        <f t="array" ref="V4708">_xlfn.IFS(H4708&lt;5,"Urban",H4708&lt;=12,"Sub-Urban",H4708&gt;12,"Out Of City")</f>
        <v>Out Of City</v>
      </c>
      <c r="W4708" t="str" cm="1">
        <f t="array" ref="W4708">_xlfn.IFS(
    L4708="CCS", "CCS",
    L4708="Type 2", "Type 2",
    L4708="CHAdeMO", "CHAdeMO",
    L4708="Tesla", "Tesla",
    L4708="CCS, Type 2", "CCS, Type 2",
    L4708="Type 2, CCS", "CCS, Type 2",
    L4708="CHAdeMO, Type 2", "CHAdeMO, Type 2",
    L4708="Type 2, CHAdeMO", "CHAdeMO, Type 2",
    L4708="CCS, Tesla", "CCS, Tesla",
    L4708="Tesla, CCS", "CCS, Tesla",
    L4708="Tesla, Type 2", "Tesla, Type 2",
    L4708="Type 2, Tesla", "Tesla, Type 2",
    L4708="CCS, CHAdeMO", "CCS, CHAdeMO",
    L4708="CHAdeMO, CCS", "CCS, CHAdeMO",
    L4708="CHAdeMO, Tesla", "CHAdeMO, Tesla",
    L4708="Tesla, CHAdeMO", "CHAdeMO, Tesla"
)</f>
        <v>CHAdeMO</v>
      </c>
    </row>
    <row r="4709" spans="1:23" x14ac:dyDescent="0.25">
      <c r="A4709" t="s">
        <v>9406</v>
      </c>
      <c r="B4709">
        <v>55.793295000000001</v>
      </c>
      <c r="C4709">
        <v>37.518546000000001</v>
      </c>
      <c r="D4709" t="s">
        <v>9407</v>
      </c>
      <c r="E4709" t="s">
        <v>38</v>
      </c>
      <c r="F4709">
        <v>0.45</v>
      </c>
      <c r="G4709" t="s">
        <v>20</v>
      </c>
      <c r="H4709">
        <v>12.6</v>
      </c>
      <c r="I4709">
        <v>11</v>
      </c>
      <c r="J4709" t="s">
        <v>39</v>
      </c>
      <c r="K4709">
        <v>50</v>
      </c>
      <c r="L4709" t="s">
        <v>40</v>
      </c>
      <c r="M4709">
        <v>2016</v>
      </c>
      <c r="N4709" t="s">
        <v>23</v>
      </c>
      <c r="O4709">
        <v>3</v>
      </c>
      <c r="P4709">
        <v>7</v>
      </c>
      <c r="Q4709" t="s">
        <v>24</v>
      </c>
      <c r="R4709">
        <v>16</v>
      </c>
      <c r="S4709">
        <f t="shared" si="219"/>
        <v>176</v>
      </c>
      <c r="T4709">
        <f t="shared" si="220"/>
        <v>79.2</v>
      </c>
      <c r="U4709" s="2">
        <f t="shared" si="221"/>
        <v>0.63636363636363635</v>
      </c>
      <c r="V4709" t="str" cm="1">
        <f t="array" ref="V4709">_xlfn.IFS(H4709&lt;5,"Urban",H4709&lt;=12,"Sub-Urban",H4709&gt;12,"Out Of City")</f>
        <v>Out Of City</v>
      </c>
      <c r="W4709" t="str" cm="1">
        <f t="array" ref="W4709">_xlfn.IFS(
    L4709="CCS", "CCS",
    L4709="Type 2", "Type 2",
    L4709="CHAdeMO", "CHAdeMO",
    L4709="Tesla", "Tesla",
    L4709="CCS, Type 2", "CCS, Type 2",
    L4709="Type 2, CCS", "CCS, Type 2",
    L4709="CHAdeMO, Type 2", "CHAdeMO, Type 2",
    L4709="Type 2, CHAdeMO", "CHAdeMO, Type 2",
    L4709="CCS, Tesla", "CCS, Tesla",
    L4709="Tesla, CCS", "CCS, Tesla",
    L4709="Tesla, Type 2", "Tesla, Type 2",
    L4709="Type 2, Tesla", "Tesla, Type 2",
    L4709="CCS, CHAdeMO", "CCS, CHAdeMO",
    L4709="CHAdeMO, CCS", "CCS, CHAdeMO",
    L4709="CHAdeMO, Tesla", "CHAdeMO, Tesla",
    L4709="Tesla, CHAdeMO", "CHAdeMO, Tesla"
)</f>
        <v>Type 2</v>
      </c>
    </row>
    <row r="4710" spans="1:23" x14ac:dyDescent="0.25">
      <c r="A4710" t="s">
        <v>9408</v>
      </c>
      <c r="B4710">
        <v>55.750875999999998</v>
      </c>
      <c r="C4710">
        <v>37.596373999999997</v>
      </c>
      <c r="D4710" t="s">
        <v>9409</v>
      </c>
      <c r="E4710" t="s">
        <v>38</v>
      </c>
      <c r="F4710">
        <v>0.33</v>
      </c>
      <c r="G4710" t="s">
        <v>32</v>
      </c>
      <c r="H4710">
        <v>19.739999999999998</v>
      </c>
      <c r="I4710">
        <v>81</v>
      </c>
      <c r="J4710" t="s">
        <v>21</v>
      </c>
      <c r="K4710">
        <v>350</v>
      </c>
      <c r="L4710" t="s">
        <v>40</v>
      </c>
      <c r="M4710">
        <v>2017</v>
      </c>
      <c r="N4710" t="s">
        <v>35</v>
      </c>
      <c r="O4710">
        <v>4.7</v>
      </c>
      <c r="P4710">
        <v>1</v>
      </c>
      <c r="Q4710" t="s">
        <v>24</v>
      </c>
      <c r="R4710">
        <v>15</v>
      </c>
      <c r="S4710">
        <f t="shared" si="219"/>
        <v>1215</v>
      </c>
      <c r="T4710">
        <f t="shared" si="220"/>
        <v>400.95000000000005</v>
      </c>
      <c r="U4710" s="2">
        <f t="shared" si="221"/>
        <v>1.2345679012345678E-2</v>
      </c>
      <c r="V4710" t="str" cm="1">
        <f t="array" ref="V4710">_xlfn.IFS(H4710&lt;5,"Urban",H4710&lt;=12,"Sub-Urban",H4710&gt;12,"Out Of City")</f>
        <v>Out Of City</v>
      </c>
      <c r="W4710" t="str" cm="1">
        <f t="array" ref="W4710">_xlfn.IFS(
    L4710="CCS", "CCS",
    L4710="Type 2", "Type 2",
    L4710="CHAdeMO", "CHAdeMO",
    L4710="Tesla", "Tesla",
    L4710="CCS, Type 2", "CCS, Type 2",
    L4710="Type 2, CCS", "CCS, Type 2",
    L4710="CHAdeMO, Type 2", "CHAdeMO, Type 2",
    L4710="Type 2, CHAdeMO", "CHAdeMO, Type 2",
    L4710="CCS, Tesla", "CCS, Tesla",
    L4710="Tesla, CCS", "CCS, Tesla",
    L4710="Tesla, Type 2", "Tesla, Type 2",
    L4710="Type 2, Tesla", "Tesla, Type 2",
    L4710="CCS, CHAdeMO", "CCS, CHAdeMO",
    L4710="CHAdeMO, CCS", "CCS, CHAdeMO",
    L4710="CHAdeMO, Tesla", "CHAdeMO, Tesla",
    L4710="Tesla, CHAdeMO", "CHAdeMO, Tesla"
)</f>
        <v>Type 2</v>
      </c>
    </row>
    <row r="4711" spans="1:23" x14ac:dyDescent="0.25">
      <c r="A4711" t="s">
        <v>9410</v>
      </c>
      <c r="B4711">
        <v>55.726424999999999</v>
      </c>
      <c r="C4711">
        <v>37.636521000000002</v>
      </c>
      <c r="D4711" t="s">
        <v>9411</v>
      </c>
      <c r="E4711" t="s">
        <v>38</v>
      </c>
      <c r="F4711">
        <v>0.45</v>
      </c>
      <c r="G4711" t="s">
        <v>20</v>
      </c>
      <c r="H4711">
        <v>13.64</v>
      </c>
      <c r="I4711">
        <v>57</v>
      </c>
      <c r="J4711" t="s">
        <v>33</v>
      </c>
      <c r="K4711">
        <v>22</v>
      </c>
      <c r="L4711" t="s">
        <v>77</v>
      </c>
      <c r="M4711">
        <v>2014</v>
      </c>
      <c r="N4711" t="s">
        <v>35</v>
      </c>
      <c r="O4711">
        <v>4.0999999999999996</v>
      </c>
      <c r="P4711">
        <v>9</v>
      </c>
      <c r="Q4711" t="s">
        <v>24</v>
      </c>
      <c r="R4711">
        <v>11</v>
      </c>
      <c r="S4711">
        <f t="shared" si="219"/>
        <v>627</v>
      </c>
      <c r="T4711">
        <f t="shared" si="220"/>
        <v>282.15000000000003</v>
      </c>
      <c r="U4711" s="2">
        <f t="shared" si="221"/>
        <v>0.15789473684210525</v>
      </c>
      <c r="V4711" t="str" cm="1">
        <f t="array" ref="V4711">_xlfn.IFS(H4711&lt;5,"Urban",H4711&lt;=12,"Sub-Urban",H4711&gt;12,"Out Of City")</f>
        <v>Out Of City</v>
      </c>
      <c r="W4711" t="str" cm="1">
        <f t="array" ref="W4711">_xlfn.IFS(
    L4711="CCS", "CCS",
    L4711="Type 2", "Type 2",
    L4711="CHAdeMO", "CHAdeMO",
    L4711="Tesla", "Tesla",
    L4711="CCS, Type 2", "CCS, Type 2",
    L4711="Type 2, CCS", "CCS, Type 2",
    L4711="CHAdeMO, Type 2", "CHAdeMO, Type 2",
    L4711="Type 2, CHAdeMO", "CHAdeMO, Type 2",
    L4711="CCS, Tesla", "CCS, Tesla",
    L4711="Tesla, CCS", "CCS, Tesla",
    L4711="Tesla, Type 2", "Tesla, Type 2",
    L4711="Type 2, Tesla", "Tesla, Type 2",
    L4711="CCS, CHAdeMO", "CCS, CHAdeMO",
    L4711="CHAdeMO, CCS", "CCS, CHAdeMO",
    L4711="CHAdeMO, Tesla", "CHAdeMO, Tesla",
    L4711="Tesla, CHAdeMO", "CHAdeMO, Tesla"
)</f>
        <v>CHAdeMO</v>
      </c>
    </row>
    <row r="4712" spans="1:23" x14ac:dyDescent="0.25">
      <c r="A4712" t="s">
        <v>9412</v>
      </c>
      <c r="B4712">
        <v>3.6027719999999999</v>
      </c>
      <c r="C4712">
        <v>86.984603000000007</v>
      </c>
      <c r="D4712" t="s">
        <v>9413</v>
      </c>
      <c r="E4712" t="s">
        <v>38</v>
      </c>
      <c r="F4712">
        <v>0.47</v>
      </c>
      <c r="G4712" s="1" t="s">
        <v>9985</v>
      </c>
      <c r="H4712">
        <v>9.7100000000000009</v>
      </c>
      <c r="I4712">
        <v>62</v>
      </c>
      <c r="J4712" t="s">
        <v>33</v>
      </c>
      <c r="K4712">
        <v>150</v>
      </c>
      <c r="L4712" t="s">
        <v>22</v>
      </c>
      <c r="M4712">
        <v>2012</v>
      </c>
      <c r="N4712" t="s">
        <v>23</v>
      </c>
      <c r="O4712">
        <v>4.7</v>
      </c>
      <c r="P4712">
        <v>3</v>
      </c>
      <c r="Q4712" t="s">
        <v>48</v>
      </c>
      <c r="R4712">
        <v>11</v>
      </c>
      <c r="S4712">
        <f t="shared" si="219"/>
        <v>682</v>
      </c>
      <c r="T4712">
        <f t="shared" si="220"/>
        <v>320.53999999999996</v>
      </c>
      <c r="U4712" s="2">
        <f t="shared" si="221"/>
        <v>4.8387096774193547E-2</v>
      </c>
      <c r="V4712" t="str" cm="1">
        <f t="array" ref="V4712">_xlfn.IFS(H4712&lt;5,"Urban",H4712&lt;=12,"Sub-Urban",H4712&gt;12,"Out Of City")</f>
        <v>Sub-Urban</v>
      </c>
      <c r="W4712" t="str" cm="1">
        <f t="array" ref="W4712">_xlfn.IFS(
    L4712="CCS", "CCS",
    L4712="Type 2", "Type 2",
    L4712="CHAdeMO", "CHAdeMO",
    L4712="Tesla", "Tesla",
    L4712="CCS, Type 2", "CCS, Type 2",
    L4712="Type 2, CCS", "CCS, Type 2",
    L4712="CHAdeMO, Type 2", "CHAdeMO, Type 2",
    L4712="Type 2, CHAdeMO", "CHAdeMO, Type 2",
    L4712="CCS, Tesla", "CCS, Tesla",
    L4712="Tesla, CCS", "CCS, Tesla",
    L4712="Tesla, Type 2", "Tesla, Type 2",
    L4712="Type 2, Tesla", "Tesla, Type 2",
    L4712="CCS, CHAdeMO", "CCS, CHAdeMO",
    L4712="CHAdeMO, CCS", "CCS, CHAdeMO",
    L4712="CHAdeMO, Tesla", "CHAdeMO, Tesla",
    L4712="Tesla, CHAdeMO", "CHAdeMO, Tesla"
)</f>
        <v>CCS, CHAdeMO</v>
      </c>
    </row>
    <row r="4713" spans="1:23" x14ac:dyDescent="0.25">
      <c r="A4713" t="s">
        <v>9414</v>
      </c>
      <c r="B4713">
        <v>55.877651999999998</v>
      </c>
      <c r="C4713">
        <v>37.663311999999998</v>
      </c>
      <c r="D4713" t="s">
        <v>2451</v>
      </c>
      <c r="E4713" t="s">
        <v>38</v>
      </c>
      <c r="F4713">
        <v>0.39</v>
      </c>
      <c r="G4713" t="s">
        <v>20</v>
      </c>
      <c r="H4713">
        <v>12.6</v>
      </c>
      <c r="I4713">
        <v>16</v>
      </c>
      <c r="J4713" t="s">
        <v>21</v>
      </c>
      <c r="K4713">
        <v>22</v>
      </c>
      <c r="L4713" t="s">
        <v>111</v>
      </c>
      <c r="M4713">
        <v>2014</v>
      </c>
      <c r="N4713" t="s">
        <v>35</v>
      </c>
      <c r="O4713">
        <v>4.5</v>
      </c>
      <c r="P4713">
        <v>6</v>
      </c>
      <c r="Q4713" t="s">
        <v>24</v>
      </c>
      <c r="R4713">
        <v>18</v>
      </c>
      <c r="S4713">
        <f t="shared" si="219"/>
        <v>288</v>
      </c>
      <c r="T4713">
        <f t="shared" si="220"/>
        <v>112.32000000000001</v>
      </c>
      <c r="U4713" s="2">
        <f t="shared" si="221"/>
        <v>0.375</v>
      </c>
      <c r="V4713" t="str" cm="1">
        <f t="array" ref="V4713">_xlfn.IFS(H4713&lt;5,"Urban",H4713&lt;=12,"Sub-Urban",H4713&gt;12,"Out Of City")</f>
        <v>Out Of City</v>
      </c>
      <c r="W4713" t="str" cm="1">
        <f t="array" ref="W4713">_xlfn.IFS(
    L4713="CCS", "CCS",
    L4713="Type 2", "Type 2",
    L4713="CHAdeMO", "CHAdeMO",
    L4713="Tesla", "Tesla",
    L4713="CCS, Type 2", "CCS, Type 2",
    L4713="Type 2, CCS", "CCS, Type 2",
    L4713="CHAdeMO, Type 2", "CHAdeMO, Type 2",
    L4713="Type 2, CHAdeMO", "CHAdeMO, Type 2",
    L4713="CCS, Tesla", "CCS, Tesla",
    L4713="Tesla, CCS", "CCS, Tesla",
    L4713="Tesla, Type 2", "Tesla, Type 2",
    L4713="Type 2, Tesla", "Tesla, Type 2",
    L4713="CCS, CHAdeMO", "CCS, CHAdeMO",
    L4713="CHAdeMO, CCS", "CCS, CHAdeMO",
    L4713="CHAdeMO, Tesla", "CHAdeMO, Tesla",
    L4713="Tesla, CHAdeMO", "CHAdeMO, Tesla"
)</f>
        <v>CCS, Type 2</v>
      </c>
    </row>
    <row r="4714" spans="1:23" x14ac:dyDescent="0.25">
      <c r="A4714" t="s">
        <v>9415</v>
      </c>
      <c r="B4714">
        <v>41.966560999999999</v>
      </c>
      <c r="C4714">
        <v>-87.623277000000002</v>
      </c>
      <c r="D4714" t="s">
        <v>9416</v>
      </c>
      <c r="E4714" t="s">
        <v>38</v>
      </c>
      <c r="F4714">
        <v>0.49</v>
      </c>
      <c r="G4714" t="s">
        <v>20</v>
      </c>
      <c r="H4714">
        <v>11.52</v>
      </c>
      <c r="I4714">
        <v>85</v>
      </c>
      <c r="J4714" t="s">
        <v>47</v>
      </c>
      <c r="K4714">
        <v>50</v>
      </c>
      <c r="L4714" t="s">
        <v>40</v>
      </c>
      <c r="M4714">
        <v>2010</v>
      </c>
      <c r="N4714" t="s">
        <v>23</v>
      </c>
      <c r="O4714">
        <v>3.3</v>
      </c>
      <c r="P4714">
        <v>9</v>
      </c>
      <c r="Q4714" t="s">
        <v>29</v>
      </c>
      <c r="R4714">
        <v>10</v>
      </c>
      <c r="S4714">
        <f t="shared" si="219"/>
        <v>850</v>
      </c>
      <c r="T4714">
        <f t="shared" si="220"/>
        <v>416.5</v>
      </c>
      <c r="U4714" s="2">
        <f t="shared" si="221"/>
        <v>0.10588235294117647</v>
      </c>
      <c r="V4714" t="str" cm="1">
        <f t="array" ref="V4714">_xlfn.IFS(H4714&lt;5,"Urban",H4714&lt;=12,"Sub-Urban",H4714&gt;12,"Out Of City")</f>
        <v>Sub-Urban</v>
      </c>
      <c r="W4714" t="str" cm="1">
        <f t="array" ref="W4714">_xlfn.IFS(
    L4714="CCS", "CCS",
    L4714="Type 2", "Type 2",
    L4714="CHAdeMO", "CHAdeMO",
    L4714="Tesla", "Tesla",
    L4714="CCS, Type 2", "CCS, Type 2",
    L4714="Type 2, CCS", "CCS, Type 2",
    L4714="CHAdeMO, Type 2", "CHAdeMO, Type 2",
    L4714="Type 2, CHAdeMO", "CHAdeMO, Type 2",
    L4714="CCS, Tesla", "CCS, Tesla",
    L4714="Tesla, CCS", "CCS, Tesla",
    L4714="Tesla, Type 2", "Tesla, Type 2",
    L4714="Type 2, Tesla", "Tesla, Type 2",
    L4714="CCS, CHAdeMO", "CCS, CHAdeMO",
    L4714="CHAdeMO, CCS", "CCS, CHAdeMO",
    L4714="CHAdeMO, Tesla", "CHAdeMO, Tesla",
    L4714="Tesla, CHAdeMO", "CHAdeMO, Tesla"
)</f>
        <v>Type 2</v>
      </c>
    </row>
    <row r="4715" spans="1:23" x14ac:dyDescent="0.25">
      <c r="A4715" t="s">
        <v>9417</v>
      </c>
      <c r="B4715">
        <v>43.748966000000003</v>
      </c>
      <c r="C4715">
        <v>-79.430228</v>
      </c>
      <c r="D4715" t="s">
        <v>9418</v>
      </c>
      <c r="E4715" t="s">
        <v>38</v>
      </c>
      <c r="F4715">
        <v>0.39</v>
      </c>
      <c r="G4715" t="s">
        <v>20</v>
      </c>
      <c r="H4715">
        <v>5.39</v>
      </c>
      <c r="I4715">
        <v>35</v>
      </c>
      <c r="J4715" t="s">
        <v>33</v>
      </c>
      <c r="K4715">
        <v>350</v>
      </c>
      <c r="L4715" t="s">
        <v>77</v>
      </c>
      <c r="M4715">
        <v>2019</v>
      </c>
      <c r="N4715" t="s">
        <v>23</v>
      </c>
      <c r="O4715">
        <v>3.5</v>
      </c>
      <c r="P4715">
        <v>1</v>
      </c>
      <c r="Q4715" t="s">
        <v>48</v>
      </c>
      <c r="R4715">
        <v>15</v>
      </c>
      <c r="S4715">
        <f t="shared" si="219"/>
        <v>525</v>
      </c>
      <c r="T4715">
        <f t="shared" si="220"/>
        <v>204.75</v>
      </c>
      <c r="U4715" s="2">
        <f t="shared" si="221"/>
        <v>2.8571428571428571E-2</v>
      </c>
      <c r="V4715" t="str" cm="1">
        <f t="array" ref="V4715">_xlfn.IFS(H4715&lt;5,"Urban",H4715&lt;=12,"Sub-Urban",H4715&gt;12,"Out Of City")</f>
        <v>Sub-Urban</v>
      </c>
      <c r="W4715" t="str" cm="1">
        <f t="array" ref="W4715">_xlfn.IFS(
    L4715="CCS", "CCS",
    L4715="Type 2", "Type 2",
    L4715="CHAdeMO", "CHAdeMO",
    L4715="Tesla", "Tesla",
    L4715="CCS, Type 2", "CCS, Type 2",
    L4715="Type 2, CCS", "CCS, Type 2",
    L4715="CHAdeMO, Type 2", "CHAdeMO, Type 2",
    L4715="Type 2, CHAdeMO", "CHAdeMO, Type 2",
    L4715="CCS, Tesla", "CCS, Tesla",
    L4715="Tesla, CCS", "CCS, Tesla",
    L4715="Tesla, Type 2", "Tesla, Type 2",
    L4715="Type 2, Tesla", "Tesla, Type 2",
    L4715="CCS, CHAdeMO", "CCS, CHAdeMO",
    L4715="CHAdeMO, CCS", "CCS, CHAdeMO",
    L4715="CHAdeMO, Tesla", "CHAdeMO, Tesla",
    L4715="Tesla, CHAdeMO", "CHAdeMO, Tesla"
)</f>
        <v>CHAdeMO</v>
      </c>
    </row>
    <row r="4716" spans="1:23" x14ac:dyDescent="0.25">
      <c r="A4716" t="s">
        <v>9419</v>
      </c>
      <c r="B4716">
        <v>37.884124</v>
      </c>
      <c r="C4716">
        <v>-122.485007</v>
      </c>
      <c r="D4716" t="s">
        <v>9420</v>
      </c>
      <c r="E4716" t="s">
        <v>19</v>
      </c>
      <c r="F4716">
        <v>0.48</v>
      </c>
      <c r="G4716" t="s">
        <v>20</v>
      </c>
      <c r="H4716">
        <v>6.95</v>
      </c>
      <c r="I4716">
        <v>34</v>
      </c>
      <c r="J4716" t="s">
        <v>33</v>
      </c>
      <c r="K4716">
        <v>150</v>
      </c>
      <c r="L4716" t="s">
        <v>51</v>
      </c>
      <c r="M4716">
        <v>2017</v>
      </c>
      <c r="N4716" t="s">
        <v>23</v>
      </c>
      <c r="O4716">
        <v>4.5</v>
      </c>
      <c r="P4716">
        <v>2</v>
      </c>
      <c r="Q4716" t="s">
        <v>48</v>
      </c>
      <c r="R4716">
        <v>36</v>
      </c>
      <c r="S4716">
        <f t="shared" si="219"/>
        <v>1224</v>
      </c>
      <c r="T4716">
        <f t="shared" si="220"/>
        <v>587.52</v>
      </c>
      <c r="U4716" s="2">
        <f t="shared" si="221"/>
        <v>5.8823529411764705E-2</v>
      </c>
      <c r="V4716" t="str" cm="1">
        <f t="array" ref="V4716">_xlfn.IFS(H4716&lt;5,"Urban",H4716&lt;=12,"Sub-Urban",H4716&gt;12,"Out Of City")</f>
        <v>Sub-Urban</v>
      </c>
      <c r="W4716" t="str" cm="1">
        <f t="array" ref="W4716">_xlfn.IFS(
    L4716="CCS", "CCS",
    L4716="Type 2", "Type 2",
    L4716="CHAdeMO", "CHAdeMO",
    L4716="Tesla", "Tesla",
    L4716="CCS, Type 2", "CCS, Type 2",
    L4716="Type 2, CCS", "CCS, Type 2",
    L4716="CHAdeMO, Type 2", "CHAdeMO, Type 2",
    L4716="Type 2, CHAdeMO", "CHAdeMO, Type 2",
    L4716="CCS, Tesla", "CCS, Tesla",
    L4716="Tesla, CCS", "CCS, Tesla",
    L4716="Tesla, Type 2", "Tesla, Type 2",
    L4716="Type 2, Tesla", "Tesla, Type 2",
    L4716="CCS, CHAdeMO", "CCS, CHAdeMO",
    L4716="CHAdeMO, CCS", "CCS, CHAdeMO",
    L4716="CHAdeMO, Tesla", "CHAdeMO, Tesla",
    L4716="Tesla, CHAdeMO", "CHAdeMO, Tesla"
)</f>
        <v>CCS, Tesla</v>
      </c>
    </row>
    <row r="4717" spans="1:23" x14ac:dyDescent="0.25">
      <c r="A4717" t="s">
        <v>9421</v>
      </c>
      <c r="B4717">
        <v>25.237428999999999</v>
      </c>
      <c r="C4717">
        <v>55.375723000000001</v>
      </c>
      <c r="D4717" t="s">
        <v>9422</v>
      </c>
      <c r="E4717" t="s">
        <v>19</v>
      </c>
      <c r="F4717">
        <v>0.12</v>
      </c>
      <c r="G4717" t="s">
        <v>32</v>
      </c>
      <c r="H4717">
        <v>10.45</v>
      </c>
      <c r="I4717">
        <v>60</v>
      </c>
      <c r="J4717" t="s">
        <v>21</v>
      </c>
      <c r="K4717">
        <v>50</v>
      </c>
      <c r="L4717" t="s">
        <v>64</v>
      </c>
      <c r="M4717">
        <v>2013</v>
      </c>
      <c r="N4717" t="s">
        <v>35</v>
      </c>
      <c r="O4717">
        <v>3.4</v>
      </c>
      <c r="P4717">
        <v>9</v>
      </c>
      <c r="Q4717" t="s">
        <v>48</v>
      </c>
      <c r="R4717">
        <v>20</v>
      </c>
      <c r="S4717">
        <f t="shared" si="219"/>
        <v>1200</v>
      </c>
      <c r="T4717">
        <f t="shared" si="220"/>
        <v>144</v>
      </c>
      <c r="U4717" s="2">
        <f t="shared" si="221"/>
        <v>0.15</v>
      </c>
      <c r="V4717" t="str" cm="1">
        <f t="array" ref="V4717">_xlfn.IFS(H4717&lt;5,"Urban",H4717&lt;=12,"Sub-Urban",H4717&gt;12,"Out Of City")</f>
        <v>Sub-Urban</v>
      </c>
      <c r="W4717" t="str" cm="1">
        <f t="array" ref="W4717">_xlfn.IFS(
    L4717="CCS", "CCS",
    L4717="Type 2", "Type 2",
    L4717="CHAdeMO", "CHAdeMO",
    L4717="Tesla", "Tesla",
    L4717="CCS, Type 2", "CCS, Type 2",
    L4717="Type 2, CCS", "CCS, Type 2",
    L4717="CHAdeMO, Type 2", "CHAdeMO, Type 2",
    L4717="Type 2, CHAdeMO", "CHAdeMO, Type 2",
    L4717="CCS, Tesla", "CCS, Tesla",
    L4717="Tesla, CCS", "CCS, Tesla",
    L4717="Tesla, Type 2", "Tesla, Type 2",
    L4717="Type 2, Tesla", "Tesla, Type 2",
    L4717="CCS, CHAdeMO", "CCS, CHAdeMO",
    L4717="CHAdeMO, CCS", "CCS, CHAdeMO",
    L4717="CHAdeMO, Tesla", "CHAdeMO, Tesla",
    L4717="Tesla, CHAdeMO", "CHAdeMO, Tesla"
)</f>
        <v>CCS, CHAdeMO</v>
      </c>
    </row>
    <row r="4718" spans="1:23" x14ac:dyDescent="0.25">
      <c r="A4718" t="s">
        <v>9423</v>
      </c>
      <c r="B4718">
        <v>-23.518632</v>
      </c>
      <c r="C4718">
        <v>-46.639913</v>
      </c>
      <c r="D4718" t="s">
        <v>9424</v>
      </c>
      <c r="E4718" t="s">
        <v>19</v>
      </c>
      <c r="F4718">
        <v>0.2</v>
      </c>
      <c r="G4718" s="1" t="s">
        <v>9985</v>
      </c>
      <c r="H4718">
        <v>18.54</v>
      </c>
      <c r="I4718">
        <v>18</v>
      </c>
      <c r="J4718" t="s">
        <v>47</v>
      </c>
      <c r="K4718">
        <v>150</v>
      </c>
      <c r="L4718" t="s">
        <v>77</v>
      </c>
      <c r="M4718">
        <v>2010</v>
      </c>
      <c r="N4718" t="s">
        <v>23</v>
      </c>
      <c r="O4718">
        <v>4.4000000000000004</v>
      </c>
      <c r="P4718">
        <v>9</v>
      </c>
      <c r="Q4718" t="s">
        <v>24</v>
      </c>
      <c r="R4718">
        <v>38</v>
      </c>
      <c r="S4718">
        <f t="shared" si="219"/>
        <v>684</v>
      </c>
      <c r="T4718">
        <f t="shared" si="220"/>
        <v>136.80000000000001</v>
      </c>
      <c r="U4718" s="2">
        <f t="shared" si="221"/>
        <v>0.5</v>
      </c>
      <c r="V4718" t="str" cm="1">
        <f t="array" ref="V4718">_xlfn.IFS(H4718&lt;5,"Urban",H4718&lt;=12,"Sub-Urban",H4718&gt;12,"Out Of City")</f>
        <v>Out Of City</v>
      </c>
      <c r="W4718" t="str" cm="1">
        <f t="array" ref="W4718">_xlfn.IFS(
    L4718="CCS", "CCS",
    L4718="Type 2", "Type 2",
    L4718="CHAdeMO", "CHAdeMO",
    L4718="Tesla", "Tesla",
    L4718="CCS, Type 2", "CCS, Type 2",
    L4718="Type 2, CCS", "CCS, Type 2",
    L4718="CHAdeMO, Type 2", "CHAdeMO, Type 2",
    L4718="Type 2, CHAdeMO", "CHAdeMO, Type 2",
    L4718="CCS, Tesla", "CCS, Tesla",
    L4718="Tesla, CCS", "CCS, Tesla",
    L4718="Tesla, Type 2", "Tesla, Type 2",
    L4718="Type 2, Tesla", "Tesla, Type 2",
    L4718="CCS, CHAdeMO", "CCS, CHAdeMO",
    L4718="CHAdeMO, CCS", "CCS, CHAdeMO",
    L4718="CHAdeMO, Tesla", "CHAdeMO, Tesla",
    L4718="Tesla, CHAdeMO", "CHAdeMO, Tesla"
)</f>
        <v>CHAdeMO</v>
      </c>
    </row>
    <row r="4719" spans="1:23" x14ac:dyDescent="0.25">
      <c r="A4719" t="s">
        <v>9425</v>
      </c>
      <c r="B4719">
        <v>41.942013000000003</v>
      </c>
      <c r="C4719">
        <v>-87.675132000000005</v>
      </c>
      <c r="D4719" t="s">
        <v>9426</v>
      </c>
      <c r="E4719" t="s">
        <v>19</v>
      </c>
      <c r="F4719">
        <v>0.42</v>
      </c>
      <c r="G4719" s="1" t="s">
        <v>9985</v>
      </c>
      <c r="H4719">
        <v>5.77</v>
      </c>
      <c r="I4719">
        <v>33</v>
      </c>
      <c r="J4719" t="s">
        <v>47</v>
      </c>
      <c r="K4719">
        <v>350</v>
      </c>
      <c r="L4719" t="s">
        <v>40</v>
      </c>
      <c r="M4719">
        <v>2020</v>
      </c>
      <c r="N4719" t="s">
        <v>35</v>
      </c>
      <c r="O4719">
        <v>4.0999999999999996</v>
      </c>
      <c r="P4719">
        <v>10</v>
      </c>
      <c r="Q4719" t="s">
        <v>48</v>
      </c>
      <c r="R4719">
        <v>26</v>
      </c>
      <c r="S4719">
        <f t="shared" si="219"/>
        <v>858</v>
      </c>
      <c r="T4719">
        <f t="shared" si="220"/>
        <v>360.36</v>
      </c>
      <c r="U4719" s="2">
        <f t="shared" si="221"/>
        <v>0.30303030303030304</v>
      </c>
      <c r="V4719" t="str" cm="1">
        <f t="array" ref="V4719">_xlfn.IFS(H4719&lt;5,"Urban",H4719&lt;=12,"Sub-Urban",H4719&gt;12,"Out Of City")</f>
        <v>Sub-Urban</v>
      </c>
      <c r="W4719" t="str" cm="1">
        <f t="array" ref="W4719">_xlfn.IFS(
    L4719="CCS", "CCS",
    L4719="Type 2", "Type 2",
    L4719="CHAdeMO", "CHAdeMO",
    L4719="Tesla", "Tesla",
    L4719="CCS, Type 2", "CCS, Type 2",
    L4719="Type 2, CCS", "CCS, Type 2",
    L4719="CHAdeMO, Type 2", "CHAdeMO, Type 2",
    L4719="Type 2, CHAdeMO", "CHAdeMO, Type 2",
    L4719="CCS, Tesla", "CCS, Tesla",
    L4719="Tesla, CCS", "CCS, Tesla",
    L4719="Tesla, Type 2", "Tesla, Type 2",
    L4719="Type 2, Tesla", "Tesla, Type 2",
    L4719="CCS, CHAdeMO", "CCS, CHAdeMO",
    L4719="CHAdeMO, CCS", "CCS, CHAdeMO",
    L4719="CHAdeMO, Tesla", "CHAdeMO, Tesla",
    L4719="Tesla, CHAdeMO", "CHAdeMO, Tesla"
)</f>
        <v>Type 2</v>
      </c>
    </row>
    <row r="4720" spans="1:23" x14ac:dyDescent="0.25">
      <c r="A4720" t="s">
        <v>9427</v>
      </c>
      <c r="B4720">
        <v>-23.582402999999999</v>
      </c>
      <c r="C4720">
        <v>-46.640946</v>
      </c>
      <c r="D4720" t="s">
        <v>9428</v>
      </c>
      <c r="E4720" t="s">
        <v>19</v>
      </c>
      <c r="F4720">
        <v>0.28000000000000003</v>
      </c>
      <c r="G4720" t="s">
        <v>32</v>
      </c>
      <c r="H4720">
        <v>12.54</v>
      </c>
      <c r="I4720">
        <v>27</v>
      </c>
      <c r="J4720" t="s">
        <v>39</v>
      </c>
      <c r="K4720">
        <v>350</v>
      </c>
      <c r="L4720" t="s">
        <v>51</v>
      </c>
      <c r="M4720">
        <v>2023</v>
      </c>
      <c r="N4720" t="s">
        <v>23</v>
      </c>
      <c r="O4720">
        <v>4.7</v>
      </c>
      <c r="P4720">
        <v>3</v>
      </c>
      <c r="Q4720" t="s">
        <v>48</v>
      </c>
      <c r="R4720">
        <v>34</v>
      </c>
      <c r="S4720">
        <f t="shared" si="219"/>
        <v>918</v>
      </c>
      <c r="T4720">
        <f t="shared" si="220"/>
        <v>257.04000000000002</v>
      </c>
      <c r="U4720" s="2">
        <f t="shared" si="221"/>
        <v>0.1111111111111111</v>
      </c>
      <c r="V4720" t="str" cm="1">
        <f t="array" ref="V4720">_xlfn.IFS(H4720&lt;5,"Urban",H4720&lt;=12,"Sub-Urban",H4720&gt;12,"Out Of City")</f>
        <v>Out Of City</v>
      </c>
      <c r="W4720" t="str" cm="1">
        <f t="array" ref="W4720">_xlfn.IFS(
    L4720="CCS", "CCS",
    L4720="Type 2", "Type 2",
    L4720="CHAdeMO", "CHAdeMO",
    L4720="Tesla", "Tesla",
    L4720="CCS, Type 2", "CCS, Type 2",
    L4720="Type 2, CCS", "CCS, Type 2",
    L4720="CHAdeMO, Type 2", "CHAdeMO, Type 2",
    L4720="Type 2, CHAdeMO", "CHAdeMO, Type 2",
    L4720="CCS, Tesla", "CCS, Tesla",
    L4720="Tesla, CCS", "CCS, Tesla",
    L4720="Tesla, Type 2", "Tesla, Type 2",
    L4720="Type 2, Tesla", "Tesla, Type 2",
    L4720="CCS, CHAdeMO", "CCS, CHAdeMO",
    L4720="CHAdeMO, CCS", "CCS, CHAdeMO",
    L4720="CHAdeMO, Tesla", "CHAdeMO, Tesla",
    L4720="Tesla, CHAdeMO", "CHAdeMO, Tesla"
)</f>
        <v>CCS, Tesla</v>
      </c>
    </row>
    <row r="4721" spans="1:23" x14ac:dyDescent="0.25">
      <c r="A4721" t="s">
        <v>9429</v>
      </c>
      <c r="B4721">
        <v>-33.808892999999998</v>
      </c>
      <c r="C4721">
        <v>18.425798</v>
      </c>
      <c r="D4721" t="s">
        <v>9430</v>
      </c>
      <c r="E4721" t="s">
        <v>19</v>
      </c>
      <c r="F4721">
        <v>0.32</v>
      </c>
      <c r="G4721" t="s">
        <v>32</v>
      </c>
      <c r="H4721">
        <v>5.07</v>
      </c>
      <c r="I4721">
        <v>30</v>
      </c>
      <c r="J4721" t="s">
        <v>47</v>
      </c>
      <c r="K4721">
        <v>22</v>
      </c>
      <c r="L4721" t="s">
        <v>22</v>
      </c>
      <c r="M4721">
        <v>2011</v>
      </c>
      <c r="N4721" t="s">
        <v>23</v>
      </c>
      <c r="O4721">
        <v>3.2</v>
      </c>
      <c r="P4721">
        <v>3</v>
      </c>
      <c r="Q4721" t="s">
        <v>29</v>
      </c>
      <c r="R4721">
        <v>29</v>
      </c>
      <c r="S4721">
        <f t="shared" si="219"/>
        <v>870</v>
      </c>
      <c r="T4721">
        <f t="shared" si="220"/>
        <v>278.40000000000003</v>
      </c>
      <c r="U4721" s="2">
        <f t="shared" si="221"/>
        <v>0.1</v>
      </c>
      <c r="V4721" t="str" cm="1">
        <f t="array" ref="V4721">_xlfn.IFS(H4721&lt;5,"Urban",H4721&lt;=12,"Sub-Urban",H4721&gt;12,"Out Of City")</f>
        <v>Sub-Urban</v>
      </c>
      <c r="W4721" t="str" cm="1">
        <f t="array" ref="W4721">_xlfn.IFS(
    L4721="CCS", "CCS",
    L4721="Type 2", "Type 2",
    L4721="CHAdeMO", "CHAdeMO",
    L4721="Tesla", "Tesla",
    L4721="CCS, Type 2", "CCS, Type 2",
    L4721="Type 2, CCS", "CCS, Type 2",
    L4721="CHAdeMO, Type 2", "CHAdeMO, Type 2",
    L4721="Type 2, CHAdeMO", "CHAdeMO, Type 2",
    L4721="CCS, Tesla", "CCS, Tesla",
    L4721="Tesla, CCS", "CCS, Tesla",
    L4721="Tesla, Type 2", "Tesla, Type 2",
    L4721="Type 2, Tesla", "Tesla, Type 2",
    L4721="CCS, CHAdeMO", "CCS, CHAdeMO",
    L4721="CHAdeMO, CCS", "CCS, CHAdeMO",
    L4721="CHAdeMO, Tesla", "CHAdeMO, Tesla",
    L4721="Tesla, CHAdeMO", "CHAdeMO, Tesla"
)</f>
        <v>CCS, CHAdeMO</v>
      </c>
    </row>
    <row r="4722" spans="1:23" x14ac:dyDescent="0.25">
      <c r="A4722" t="s">
        <v>9431</v>
      </c>
      <c r="B4722">
        <v>84.520228000000003</v>
      </c>
      <c r="C4722">
        <v>42.282775000000001</v>
      </c>
      <c r="D4722" t="s">
        <v>9432</v>
      </c>
      <c r="E4722" t="s">
        <v>19</v>
      </c>
      <c r="F4722">
        <v>0.28000000000000003</v>
      </c>
      <c r="G4722" t="s">
        <v>32</v>
      </c>
      <c r="H4722">
        <v>16.77</v>
      </c>
      <c r="I4722">
        <v>22</v>
      </c>
      <c r="J4722" t="s">
        <v>39</v>
      </c>
      <c r="K4722">
        <v>150</v>
      </c>
      <c r="L4722" t="s">
        <v>80</v>
      </c>
      <c r="M4722">
        <v>2020</v>
      </c>
      <c r="N4722" t="s">
        <v>23</v>
      </c>
      <c r="O4722">
        <v>3.4</v>
      </c>
      <c r="P4722">
        <v>5</v>
      </c>
      <c r="Q4722" t="s">
        <v>29</v>
      </c>
      <c r="R4722">
        <v>33</v>
      </c>
      <c r="S4722">
        <f t="shared" si="219"/>
        <v>726</v>
      </c>
      <c r="T4722">
        <f t="shared" si="220"/>
        <v>203.28000000000003</v>
      </c>
      <c r="U4722" s="2">
        <f t="shared" si="221"/>
        <v>0.22727272727272727</v>
      </c>
      <c r="V4722" t="str" cm="1">
        <f t="array" ref="V4722">_xlfn.IFS(H4722&lt;5,"Urban",H4722&lt;=12,"Sub-Urban",H4722&gt;12,"Out Of City")</f>
        <v>Out Of City</v>
      </c>
      <c r="W4722" t="str" cm="1">
        <f t="array" ref="W4722">_xlfn.IFS(
    L4722="CCS", "CCS",
    L4722="Type 2", "Type 2",
    L4722="CHAdeMO", "CHAdeMO",
    L4722="Tesla", "Tesla",
    L4722="CCS, Type 2", "CCS, Type 2",
    L4722="Type 2, CCS", "CCS, Type 2",
    L4722="CHAdeMO, Type 2", "CHAdeMO, Type 2",
    L4722="Type 2, CHAdeMO", "CHAdeMO, Type 2",
    L4722="CCS, Tesla", "CCS, Tesla",
    L4722="Tesla, CCS", "CCS, Tesla",
    L4722="Tesla, Type 2", "Tesla, Type 2",
    L4722="Type 2, Tesla", "Tesla, Type 2",
    L4722="CCS, CHAdeMO", "CCS, CHAdeMO",
    L4722="CHAdeMO, CCS", "CCS, CHAdeMO",
    L4722="CHAdeMO, Tesla", "CHAdeMO, Tesla",
    L4722="Tesla, CHAdeMO", "CHAdeMO, Tesla"
)</f>
        <v>CHAdeMO, Type 2</v>
      </c>
    </row>
    <row r="4723" spans="1:23" x14ac:dyDescent="0.25">
      <c r="A4723" t="s">
        <v>9433</v>
      </c>
      <c r="B4723">
        <v>37.780306000000003</v>
      </c>
      <c r="C4723">
        <v>-122.477283</v>
      </c>
      <c r="D4723" t="s">
        <v>9434</v>
      </c>
      <c r="E4723" t="s">
        <v>27</v>
      </c>
      <c r="F4723">
        <v>0.25</v>
      </c>
      <c r="G4723" t="s">
        <v>20</v>
      </c>
      <c r="H4723">
        <v>9.2200000000000006</v>
      </c>
      <c r="I4723">
        <v>93</v>
      </c>
      <c r="J4723" t="s">
        <v>33</v>
      </c>
      <c r="K4723">
        <v>22</v>
      </c>
      <c r="L4723" t="s">
        <v>104</v>
      </c>
      <c r="M4723">
        <v>2017</v>
      </c>
      <c r="N4723" t="s">
        <v>35</v>
      </c>
      <c r="O4723">
        <v>3.1</v>
      </c>
      <c r="P4723">
        <v>7</v>
      </c>
      <c r="Q4723" t="s">
        <v>24</v>
      </c>
      <c r="R4723">
        <v>47</v>
      </c>
      <c r="S4723">
        <f t="shared" si="219"/>
        <v>4371</v>
      </c>
      <c r="T4723">
        <f t="shared" si="220"/>
        <v>1092.75</v>
      </c>
      <c r="U4723" s="2">
        <f t="shared" si="221"/>
        <v>7.5268817204301078E-2</v>
      </c>
      <c r="V4723" t="str" cm="1">
        <f t="array" ref="V4723">_xlfn.IFS(H4723&lt;5,"Urban",H4723&lt;=12,"Sub-Urban",H4723&gt;12,"Out Of City")</f>
        <v>Sub-Urban</v>
      </c>
      <c r="W4723" t="str" cm="1">
        <f t="array" ref="W4723">_xlfn.IFS(
    L4723="CCS", "CCS",
    L4723="Type 2", "Type 2",
    L4723="CHAdeMO", "CHAdeMO",
    L4723="Tesla", "Tesla",
    L4723="CCS, Type 2", "CCS, Type 2",
    L4723="Type 2, CCS", "CCS, Type 2",
    L4723="CHAdeMO, Type 2", "CHAdeMO, Type 2",
    L4723="Type 2, CHAdeMO", "CHAdeMO, Type 2",
    L4723="CCS, Tesla", "CCS, Tesla",
    L4723="Tesla, CCS", "CCS, Tesla",
    L4723="Tesla, Type 2", "Tesla, Type 2",
    L4723="Type 2, Tesla", "Tesla, Type 2",
    L4723="CCS, CHAdeMO", "CCS, CHAdeMO",
    L4723="CHAdeMO, CCS", "CCS, CHAdeMO",
    L4723="CHAdeMO, Tesla", "CHAdeMO, Tesla",
    L4723="Tesla, CHAdeMO", "CHAdeMO, Tesla"
)</f>
        <v>CHAdeMO, Type 2</v>
      </c>
    </row>
    <row r="4724" spans="1:23" x14ac:dyDescent="0.25">
      <c r="A4724" t="s">
        <v>9435</v>
      </c>
      <c r="B4724">
        <v>-33.779595999999998</v>
      </c>
      <c r="C4724">
        <v>151.37562700000001</v>
      </c>
      <c r="D4724" t="s">
        <v>8215</v>
      </c>
      <c r="E4724" t="s">
        <v>38</v>
      </c>
      <c r="F4724">
        <v>0.11</v>
      </c>
      <c r="G4724" t="s">
        <v>32</v>
      </c>
      <c r="H4724">
        <v>7.92</v>
      </c>
      <c r="I4724">
        <v>51</v>
      </c>
      <c r="J4724" t="s">
        <v>21</v>
      </c>
      <c r="K4724">
        <v>50</v>
      </c>
      <c r="L4724" t="s">
        <v>61</v>
      </c>
      <c r="M4724">
        <v>2021</v>
      </c>
      <c r="N4724" t="s">
        <v>35</v>
      </c>
      <c r="O4724">
        <v>3.3</v>
      </c>
      <c r="P4724">
        <v>2</v>
      </c>
      <c r="Q4724" t="s">
        <v>24</v>
      </c>
      <c r="R4724">
        <v>11</v>
      </c>
      <c r="S4724">
        <f t="shared" si="219"/>
        <v>561</v>
      </c>
      <c r="T4724">
        <f t="shared" si="220"/>
        <v>61.71</v>
      </c>
      <c r="U4724" s="2">
        <f t="shared" si="221"/>
        <v>3.9215686274509803E-2</v>
      </c>
      <c r="V4724" t="str" cm="1">
        <f t="array" ref="V4724">_xlfn.IFS(H4724&lt;5,"Urban",H4724&lt;=12,"Sub-Urban",H4724&gt;12,"Out Of City")</f>
        <v>Sub-Urban</v>
      </c>
      <c r="W4724" t="str" cm="1">
        <f t="array" ref="W4724">_xlfn.IFS(
    L4724="CCS", "CCS",
    L4724="Type 2", "Type 2",
    L4724="CHAdeMO", "CHAdeMO",
    L4724="Tesla", "Tesla",
    L4724="CCS, Type 2", "CCS, Type 2",
    L4724="Type 2, CCS", "CCS, Type 2",
    L4724="CHAdeMO, Type 2", "CHAdeMO, Type 2",
    L4724="Type 2, CHAdeMO", "CHAdeMO, Type 2",
    L4724="CCS, Tesla", "CCS, Tesla",
    L4724="Tesla, CCS", "CCS, Tesla",
    L4724="Tesla, Type 2", "Tesla, Type 2",
    L4724="Type 2, Tesla", "Tesla, Type 2",
    L4724="CCS, CHAdeMO", "CCS, CHAdeMO",
    L4724="CHAdeMO, CCS", "CCS, CHAdeMO",
    L4724="CHAdeMO, Tesla", "CHAdeMO, Tesla",
    L4724="Tesla, CHAdeMO", "CHAdeMO, Tesla"
)</f>
        <v>CHAdeMO, Tesla</v>
      </c>
    </row>
    <row r="4725" spans="1:23" x14ac:dyDescent="0.25">
      <c r="A4725" t="s">
        <v>9436</v>
      </c>
      <c r="B4725">
        <v>-23.527208999999999</v>
      </c>
      <c r="C4725">
        <v>-46.522958000000003</v>
      </c>
      <c r="D4725" t="s">
        <v>9437</v>
      </c>
      <c r="E4725" t="s">
        <v>38</v>
      </c>
      <c r="F4725">
        <v>0.13</v>
      </c>
      <c r="G4725" t="s">
        <v>32</v>
      </c>
      <c r="H4725">
        <v>1.23</v>
      </c>
      <c r="I4725">
        <v>73</v>
      </c>
      <c r="J4725" t="s">
        <v>46</v>
      </c>
      <c r="K4725">
        <v>50</v>
      </c>
      <c r="L4725" t="s">
        <v>40</v>
      </c>
      <c r="M4725">
        <v>2011</v>
      </c>
      <c r="N4725" t="s">
        <v>35</v>
      </c>
      <c r="O4725">
        <v>3.8</v>
      </c>
      <c r="P4725">
        <v>6</v>
      </c>
      <c r="Q4725" t="s">
        <v>48</v>
      </c>
      <c r="R4725">
        <v>17</v>
      </c>
      <c r="S4725">
        <f t="shared" si="219"/>
        <v>1241</v>
      </c>
      <c r="T4725">
        <f t="shared" si="220"/>
        <v>161.33000000000001</v>
      </c>
      <c r="U4725" s="2">
        <f t="shared" si="221"/>
        <v>8.2191780821917804E-2</v>
      </c>
      <c r="V4725" t="str" cm="1">
        <f t="array" ref="V4725">_xlfn.IFS(H4725&lt;5,"Urban",H4725&lt;=12,"Sub-Urban",H4725&gt;12,"Out Of City")</f>
        <v>Urban</v>
      </c>
      <c r="W4725" t="str" cm="1">
        <f t="array" ref="W4725">_xlfn.IFS(
    L4725="CCS", "CCS",
    L4725="Type 2", "Type 2",
    L4725="CHAdeMO", "CHAdeMO",
    L4725="Tesla", "Tesla",
    L4725="CCS, Type 2", "CCS, Type 2",
    L4725="Type 2, CCS", "CCS, Type 2",
    L4725="CHAdeMO, Type 2", "CHAdeMO, Type 2",
    L4725="Type 2, CHAdeMO", "CHAdeMO, Type 2",
    L4725="CCS, Tesla", "CCS, Tesla",
    L4725="Tesla, CCS", "CCS, Tesla",
    L4725="Tesla, Type 2", "Tesla, Type 2",
    L4725="Type 2, Tesla", "Tesla, Type 2",
    L4725="CCS, CHAdeMO", "CCS, CHAdeMO",
    L4725="CHAdeMO, CCS", "CCS, CHAdeMO",
    L4725="CHAdeMO, Tesla", "CHAdeMO, Tesla",
    L4725="Tesla, CHAdeMO", "CHAdeMO, Tesla"
)</f>
        <v>Type 2</v>
      </c>
    </row>
    <row r="4726" spans="1:23" x14ac:dyDescent="0.25">
      <c r="A4726" t="s">
        <v>9438</v>
      </c>
      <c r="B4726">
        <v>39.972735999999998</v>
      </c>
      <c r="C4726">
        <v>116.285185</v>
      </c>
      <c r="D4726" t="s">
        <v>9439</v>
      </c>
      <c r="E4726" t="s">
        <v>38</v>
      </c>
      <c r="F4726">
        <v>0.24</v>
      </c>
      <c r="G4726" t="s">
        <v>32</v>
      </c>
      <c r="H4726">
        <v>1.96</v>
      </c>
      <c r="I4726">
        <v>90</v>
      </c>
      <c r="J4726" t="s">
        <v>21</v>
      </c>
      <c r="K4726">
        <v>50</v>
      </c>
      <c r="L4726" t="s">
        <v>77</v>
      </c>
      <c r="M4726">
        <v>2010</v>
      </c>
      <c r="N4726" t="s">
        <v>23</v>
      </c>
      <c r="O4726">
        <v>3</v>
      </c>
      <c r="P4726">
        <v>5</v>
      </c>
      <c r="Q4726" t="s">
        <v>24</v>
      </c>
      <c r="R4726">
        <v>12</v>
      </c>
      <c r="S4726">
        <f t="shared" si="219"/>
        <v>1080</v>
      </c>
      <c r="T4726">
        <f t="shared" si="220"/>
        <v>259.2</v>
      </c>
      <c r="U4726" s="2">
        <f t="shared" si="221"/>
        <v>5.5555555555555552E-2</v>
      </c>
      <c r="V4726" t="str" cm="1">
        <f t="array" ref="V4726">_xlfn.IFS(H4726&lt;5,"Urban",H4726&lt;=12,"Sub-Urban",H4726&gt;12,"Out Of City")</f>
        <v>Urban</v>
      </c>
      <c r="W4726" t="str" cm="1">
        <f t="array" ref="W4726">_xlfn.IFS(
    L4726="CCS", "CCS",
    L4726="Type 2", "Type 2",
    L4726="CHAdeMO", "CHAdeMO",
    L4726="Tesla", "Tesla",
    L4726="CCS, Type 2", "CCS, Type 2",
    L4726="Type 2, CCS", "CCS, Type 2",
    L4726="CHAdeMO, Type 2", "CHAdeMO, Type 2",
    L4726="Type 2, CHAdeMO", "CHAdeMO, Type 2",
    L4726="CCS, Tesla", "CCS, Tesla",
    L4726="Tesla, CCS", "CCS, Tesla",
    L4726="Tesla, Type 2", "Tesla, Type 2",
    L4726="Type 2, Tesla", "Tesla, Type 2",
    L4726="CCS, CHAdeMO", "CCS, CHAdeMO",
    L4726="CHAdeMO, CCS", "CCS, CHAdeMO",
    L4726="CHAdeMO, Tesla", "CHAdeMO, Tesla",
    L4726="Tesla, CHAdeMO", "CHAdeMO, Tesla"
)</f>
        <v>CHAdeMO</v>
      </c>
    </row>
    <row r="4727" spans="1:23" x14ac:dyDescent="0.25">
      <c r="A4727" t="s">
        <v>9440</v>
      </c>
      <c r="B4727">
        <v>37.814463000000003</v>
      </c>
      <c r="C4727">
        <v>-122.378269</v>
      </c>
      <c r="D4727" t="s">
        <v>9441</v>
      </c>
      <c r="E4727" t="s">
        <v>19</v>
      </c>
      <c r="F4727">
        <v>0.42</v>
      </c>
      <c r="G4727" t="s">
        <v>20</v>
      </c>
      <c r="H4727">
        <v>16.510000000000002</v>
      </c>
      <c r="I4727">
        <v>72</v>
      </c>
      <c r="J4727" t="s">
        <v>39</v>
      </c>
      <c r="K4727">
        <v>150</v>
      </c>
      <c r="L4727" t="s">
        <v>34</v>
      </c>
      <c r="M4727">
        <v>2019</v>
      </c>
      <c r="N4727" t="s">
        <v>23</v>
      </c>
      <c r="O4727">
        <v>3.9</v>
      </c>
      <c r="P4727">
        <v>3</v>
      </c>
      <c r="Q4727" t="s">
        <v>24</v>
      </c>
      <c r="R4727">
        <v>37</v>
      </c>
      <c r="S4727">
        <f t="shared" si="219"/>
        <v>2664</v>
      </c>
      <c r="T4727">
        <f t="shared" si="220"/>
        <v>1118.8799999999999</v>
      </c>
      <c r="U4727" s="2">
        <f t="shared" si="221"/>
        <v>4.1666666666666664E-2</v>
      </c>
      <c r="V4727" t="str" cm="1">
        <f t="array" ref="V4727">_xlfn.IFS(H4727&lt;5,"Urban",H4727&lt;=12,"Sub-Urban",H4727&gt;12,"Out Of City")</f>
        <v>Out Of City</v>
      </c>
      <c r="W4727" t="str" cm="1">
        <f t="array" ref="W4727">_xlfn.IFS(
    L4727="CCS", "CCS",
    L4727="Type 2", "Type 2",
    L4727="CHAdeMO", "CHAdeMO",
    L4727="Tesla", "Tesla",
    L4727="CCS, Type 2", "CCS, Type 2",
    L4727="Type 2, CCS", "CCS, Type 2",
    L4727="CHAdeMO, Type 2", "CHAdeMO, Type 2",
    L4727="Type 2, CHAdeMO", "CHAdeMO, Type 2",
    L4727="CCS, Tesla", "CCS, Tesla",
    L4727="Tesla, CCS", "CCS, Tesla",
    L4727="Tesla, Type 2", "Tesla, Type 2",
    L4727="Type 2, Tesla", "Tesla, Type 2",
    L4727="CCS, CHAdeMO", "CCS, CHAdeMO",
    L4727="CHAdeMO, CCS", "CCS, CHAdeMO",
    L4727="CHAdeMO, Tesla", "CHAdeMO, Tesla",
    L4727="Tesla, CHAdeMO", "CHAdeMO, Tesla"
)</f>
        <v>CCS, Type 2</v>
      </c>
    </row>
    <row r="4728" spans="1:23" x14ac:dyDescent="0.25">
      <c r="A4728" t="s">
        <v>9442</v>
      </c>
      <c r="B4728">
        <v>39.947940000000003</v>
      </c>
      <c r="C4728">
        <v>116.493272</v>
      </c>
      <c r="D4728" t="s">
        <v>9443</v>
      </c>
      <c r="E4728" t="s">
        <v>19</v>
      </c>
      <c r="F4728">
        <v>0.18</v>
      </c>
      <c r="G4728" t="s">
        <v>20</v>
      </c>
      <c r="H4728">
        <v>19.64</v>
      </c>
      <c r="I4728">
        <v>21</v>
      </c>
      <c r="J4728" t="s">
        <v>47</v>
      </c>
      <c r="K4728">
        <v>350</v>
      </c>
      <c r="L4728" t="s">
        <v>40</v>
      </c>
      <c r="M4728">
        <v>2019</v>
      </c>
      <c r="N4728" t="s">
        <v>23</v>
      </c>
      <c r="O4728">
        <v>4.0999999999999996</v>
      </c>
      <c r="P4728">
        <v>1</v>
      </c>
      <c r="Q4728" t="s">
        <v>29</v>
      </c>
      <c r="R4728">
        <v>26</v>
      </c>
      <c r="S4728">
        <f t="shared" si="219"/>
        <v>546</v>
      </c>
      <c r="T4728">
        <f t="shared" si="220"/>
        <v>98.28</v>
      </c>
      <c r="U4728" s="2">
        <f t="shared" si="221"/>
        <v>4.7619047619047616E-2</v>
      </c>
      <c r="V4728" t="str" cm="1">
        <f t="array" ref="V4728">_xlfn.IFS(H4728&lt;5,"Urban",H4728&lt;=12,"Sub-Urban",H4728&gt;12,"Out Of City")</f>
        <v>Out Of City</v>
      </c>
      <c r="W4728" t="str" cm="1">
        <f t="array" ref="W4728">_xlfn.IFS(
    L4728="CCS", "CCS",
    L4728="Type 2", "Type 2",
    L4728="CHAdeMO", "CHAdeMO",
    L4728="Tesla", "Tesla",
    L4728="CCS, Type 2", "CCS, Type 2",
    L4728="Type 2, CCS", "CCS, Type 2",
    L4728="CHAdeMO, Type 2", "CHAdeMO, Type 2",
    L4728="Type 2, CHAdeMO", "CHAdeMO, Type 2",
    L4728="CCS, Tesla", "CCS, Tesla",
    L4728="Tesla, CCS", "CCS, Tesla",
    L4728="Tesla, Type 2", "Tesla, Type 2",
    L4728="Type 2, Tesla", "Tesla, Type 2",
    L4728="CCS, CHAdeMO", "CCS, CHAdeMO",
    L4728="CHAdeMO, CCS", "CCS, CHAdeMO",
    L4728="CHAdeMO, Tesla", "CHAdeMO, Tesla",
    L4728="Tesla, CHAdeMO", "CHAdeMO, Tesla"
)</f>
        <v>Type 2</v>
      </c>
    </row>
    <row r="4729" spans="1:23" x14ac:dyDescent="0.25">
      <c r="A4729" t="s">
        <v>9444</v>
      </c>
      <c r="B4729">
        <v>39.972754000000002</v>
      </c>
      <c r="C4729">
        <v>116.273394</v>
      </c>
      <c r="D4729" t="s">
        <v>9445</v>
      </c>
      <c r="E4729" t="s">
        <v>27</v>
      </c>
      <c r="F4729">
        <v>0.17</v>
      </c>
      <c r="G4729" t="s">
        <v>20</v>
      </c>
      <c r="H4729">
        <v>17.73</v>
      </c>
      <c r="I4729">
        <v>51</v>
      </c>
      <c r="J4729" t="s">
        <v>33</v>
      </c>
      <c r="K4729">
        <v>22</v>
      </c>
      <c r="L4729" t="s">
        <v>61</v>
      </c>
      <c r="M4729">
        <v>2015</v>
      </c>
      <c r="N4729" t="s">
        <v>23</v>
      </c>
      <c r="O4729">
        <v>4.9000000000000004</v>
      </c>
      <c r="P4729">
        <v>5</v>
      </c>
      <c r="Q4729" t="s">
        <v>48</v>
      </c>
      <c r="R4729">
        <v>59</v>
      </c>
      <c r="S4729">
        <f t="shared" si="219"/>
        <v>3009</v>
      </c>
      <c r="T4729">
        <f t="shared" si="220"/>
        <v>511.53000000000003</v>
      </c>
      <c r="U4729" s="2">
        <f t="shared" si="221"/>
        <v>9.8039215686274508E-2</v>
      </c>
      <c r="V4729" t="str" cm="1">
        <f t="array" ref="V4729">_xlfn.IFS(H4729&lt;5,"Urban",H4729&lt;=12,"Sub-Urban",H4729&gt;12,"Out Of City")</f>
        <v>Out Of City</v>
      </c>
      <c r="W4729" t="str" cm="1">
        <f t="array" ref="W4729">_xlfn.IFS(
    L4729="CCS", "CCS",
    L4729="Type 2", "Type 2",
    L4729="CHAdeMO", "CHAdeMO",
    L4729="Tesla", "Tesla",
    L4729="CCS, Type 2", "CCS, Type 2",
    L4729="Type 2, CCS", "CCS, Type 2",
    L4729="CHAdeMO, Type 2", "CHAdeMO, Type 2",
    L4729="Type 2, CHAdeMO", "CHAdeMO, Type 2",
    L4729="CCS, Tesla", "CCS, Tesla",
    L4729="Tesla, CCS", "CCS, Tesla",
    L4729="Tesla, Type 2", "Tesla, Type 2",
    L4729="Type 2, Tesla", "Tesla, Type 2",
    L4729="CCS, CHAdeMO", "CCS, CHAdeMO",
    L4729="CHAdeMO, CCS", "CCS, CHAdeMO",
    L4729="CHAdeMO, Tesla", "CHAdeMO, Tesla",
    L4729="Tesla, CHAdeMO", "CHAdeMO, Tesla"
)</f>
        <v>CHAdeMO, Tesla</v>
      </c>
    </row>
    <row r="4730" spans="1:23" x14ac:dyDescent="0.25">
      <c r="A4730" t="s">
        <v>9446</v>
      </c>
      <c r="B4730">
        <v>39.996257999999997</v>
      </c>
      <c r="C4730">
        <v>116.330855</v>
      </c>
      <c r="D4730" t="s">
        <v>9447</v>
      </c>
      <c r="E4730" t="s">
        <v>19</v>
      </c>
      <c r="F4730">
        <v>0.41</v>
      </c>
      <c r="G4730" t="s">
        <v>32</v>
      </c>
      <c r="H4730">
        <v>3.28</v>
      </c>
      <c r="I4730">
        <v>16</v>
      </c>
      <c r="J4730" t="s">
        <v>47</v>
      </c>
      <c r="K4730">
        <v>22</v>
      </c>
      <c r="L4730" t="s">
        <v>43</v>
      </c>
      <c r="M4730">
        <v>2015</v>
      </c>
      <c r="N4730" t="s">
        <v>35</v>
      </c>
      <c r="O4730">
        <v>4.3</v>
      </c>
      <c r="P4730">
        <v>1</v>
      </c>
      <c r="Q4730" t="s">
        <v>48</v>
      </c>
      <c r="R4730">
        <v>38</v>
      </c>
      <c r="S4730">
        <f t="shared" si="219"/>
        <v>608</v>
      </c>
      <c r="T4730">
        <f t="shared" si="220"/>
        <v>249.27999999999997</v>
      </c>
      <c r="U4730" s="2">
        <f t="shared" si="221"/>
        <v>6.25E-2</v>
      </c>
      <c r="V4730" t="str" cm="1">
        <f t="array" ref="V4730">_xlfn.IFS(H4730&lt;5,"Urban",H4730&lt;=12,"Sub-Urban",H4730&gt;12,"Out Of City")</f>
        <v>Urban</v>
      </c>
      <c r="W4730" t="str" cm="1">
        <f t="array" ref="W4730">_xlfn.IFS(
    L4730="CCS", "CCS",
    L4730="Type 2", "Type 2",
    L4730="CHAdeMO", "CHAdeMO",
    L4730="Tesla", "Tesla",
    L4730="CCS, Type 2", "CCS, Type 2",
    L4730="Type 2, CCS", "CCS, Type 2",
    L4730="CHAdeMO, Type 2", "CHAdeMO, Type 2",
    L4730="Type 2, CHAdeMO", "CHAdeMO, Type 2",
    L4730="CCS, Tesla", "CCS, Tesla",
    L4730="Tesla, CCS", "CCS, Tesla",
    L4730="Tesla, Type 2", "Tesla, Type 2",
    L4730="Type 2, Tesla", "Tesla, Type 2",
    L4730="CCS, CHAdeMO", "CCS, CHAdeMO",
    L4730="CHAdeMO, CCS", "CCS, CHAdeMO",
    L4730="CHAdeMO, Tesla", "CHAdeMO, Tesla",
    L4730="Tesla, CHAdeMO", "CHAdeMO, Tesla"
)</f>
        <v>CCS</v>
      </c>
    </row>
    <row r="4731" spans="1:23" x14ac:dyDescent="0.25">
      <c r="A4731" t="s">
        <v>9448</v>
      </c>
      <c r="B4731">
        <v>37.804744999999997</v>
      </c>
      <c r="C4731">
        <v>-122.373023</v>
      </c>
      <c r="D4731" t="s">
        <v>9449</v>
      </c>
      <c r="E4731" t="s">
        <v>19</v>
      </c>
      <c r="F4731">
        <v>0.47</v>
      </c>
      <c r="G4731" s="1" t="s">
        <v>9985</v>
      </c>
      <c r="H4731">
        <v>8.08</v>
      </c>
      <c r="I4731">
        <v>47</v>
      </c>
      <c r="J4731" t="s">
        <v>21</v>
      </c>
      <c r="K4731">
        <v>350</v>
      </c>
      <c r="L4731" t="s">
        <v>80</v>
      </c>
      <c r="M4731">
        <v>2010</v>
      </c>
      <c r="N4731" t="s">
        <v>23</v>
      </c>
      <c r="O4731">
        <v>3</v>
      </c>
      <c r="P4731">
        <v>2</v>
      </c>
      <c r="Q4731" t="s">
        <v>48</v>
      </c>
      <c r="R4731">
        <v>21</v>
      </c>
      <c r="S4731">
        <f t="shared" si="219"/>
        <v>987</v>
      </c>
      <c r="T4731">
        <f t="shared" si="220"/>
        <v>463.89</v>
      </c>
      <c r="U4731" s="2">
        <f t="shared" si="221"/>
        <v>4.2553191489361701E-2</v>
      </c>
      <c r="V4731" t="str" cm="1">
        <f t="array" ref="V4731">_xlfn.IFS(H4731&lt;5,"Urban",H4731&lt;=12,"Sub-Urban",H4731&gt;12,"Out Of City")</f>
        <v>Sub-Urban</v>
      </c>
      <c r="W4731" t="str" cm="1">
        <f t="array" ref="W4731">_xlfn.IFS(
    L4731="CCS", "CCS",
    L4731="Type 2", "Type 2",
    L4731="CHAdeMO", "CHAdeMO",
    L4731="Tesla", "Tesla",
    L4731="CCS, Type 2", "CCS, Type 2",
    L4731="Type 2, CCS", "CCS, Type 2",
    L4731="CHAdeMO, Type 2", "CHAdeMO, Type 2",
    L4731="Type 2, CHAdeMO", "CHAdeMO, Type 2",
    L4731="CCS, Tesla", "CCS, Tesla",
    L4731="Tesla, CCS", "CCS, Tesla",
    L4731="Tesla, Type 2", "Tesla, Type 2",
    L4731="Type 2, Tesla", "Tesla, Type 2",
    L4731="CCS, CHAdeMO", "CCS, CHAdeMO",
    L4731="CHAdeMO, CCS", "CCS, CHAdeMO",
    L4731="CHAdeMO, Tesla", "CHAdeMO, Tesla",
    L4731="Tesla, CHAdeMO", "CHAdeMO, Tesla"
)</f>
        <v>CHAdeMO, Type 2</v>
      </c>
    </row>
    <row r="4732" spans="1:23" x14ac:dyDescent="0.25">
      <c r="A4732" t="s">
        <v>9450</v>
      </c>
      <c r="B4732">
        <v>-60.676361</v>
      </c>
      <c r="C4732">
        <v>-53.571792000000002</v>
      </c>
      <c r="D4732" t="s">
        <v>9451</v>
      </c>
      <c r="E4732" t="s">
        <v>38</v>
      </c>
      <c r="F4732">
        <v>0.49</v>
      </c>
      <c r="G4732" t="s">
        <v>32</v>
      </c>
      <c r="H4732">
        <v>7.79</v>
      </c>
      <c r="I4732">
        <v>17</v>
      </c>
      <c r="J4732" t="s">
        <v>47</v>
      </c>
      <c r="K4732">
        <v>150</v>
      </c>
      <c r="L4732" t="s">
        <v>77</v>
      </c>
      <c r="M4732">
        <v>2019</v>
      </c>
      <c r="N4732" t="s">
        <v>35</v>
      </c>
      <c r="O4732">
        <v>3.6</v>
      </c>
      <c r="P4732">
        <v>6</v>
      </c>
      <c r="Q4732" t="s">
        <v>29</v>
      </c>
      <c r="R4732">
        <v>10</v>
      </c>
      <c r="S4732">
        <f t="shared" si="219"/>
        <v>170</v>
      </c>
      <c r="T4732">
        <f t="shared" si="220"/>
        <v>83.3</v>
      </c>
      <c r="U4732" s="2">
        <f t="shared" si="221"/>
        <v>0.35294117647058826</v>
      </c>
      <c r="V4732" t="str" cm="1">
        <f t="array" ref="V4732">_xlfn.IFS(H4732&lt;5,"Urban",H4732&lt;=12,"Sub-Urban",H4732&gt;12,"Out Of City")</f>
        <v>Sub-Urban</v>
      </c>
      <c r="W4732" t="str" cm="1">
        <f t="array" ref="W4732">_xlfn.IFS(
    L4732="CCS", "CCS",
    L4732="Type 2", "Type 2",
    L4732="CHAdeMO", "CHAdeMO",
    L4732="Tesla", "Tesla",
    L4732="CCS, Type 2", "CCS, Type 2",
    L4732="Type 2, CCS", "CCS, Type 2",
    L4732="CHAdeMO, Type 2", "CHAdeMO, Type 2",
    L4732="Type 2, CHAdeMO", "CHAdeMO, Type 2",
    L4732="CCS, Tesla", "CCS, Tesla",
    L4732="Tesla, CCS", "CCS, Tesla",
    L4732="Tesla, Type 2", "Tesla, Type 2",
    L4732="Type 2, Tesla", "Tesla, Type 2",
    L4732="CCS, CHAdeMO", "CCS, CHAdeMO",
    L4732="CHAdeMO, CCS", "CCS, CHAdeMO",
    L4732="CHAdeMO, Tesla", "CHAdeMO, Tesla",
    L4732="Tesla, CHAdeMO", "CHAdeMO, Tesla"
)</f>
        <v>CHAdeMO</v>
      </c>
    </row>
    <row r="4733" spans="1:23" x14ac:dyDescent="0.25">
      <c r="A4733" t="s">
        <v>9452</v>
      </c>
      <c r="B4733">
        <v>37.784390999999999</v>
      </c>
      <c r="C4733">
        <v>-122.493233</v>
      </c>
      <c r="D4733" t="s">
        <v>9453</v>
      </c>
      <c r="E4733" t="s">
        <v>38</v>
      </c>
      <c r="F4733">
        <v>0.49</v>
      </c>
      <c r="G4733" t="s">
        <v>32</v>
      </c>
      <c r="H4733">
        <v>1.57</v>
      </c>
      <c r="I4733">
        <v>15</v>
      </c>
      <c r="J4733" t="s">
        <v>47</v>
      </c>
      <c r="K4733">
        <v>350</v>
      </c>
      <c r="L4733" t="s">
        <v>64</v>
      </c>
      <c r="M4733">
        <v>2010</v>
      </c>
      <c r="N4733" t="s">
        <v>23</v>
      </c>
      <c r="O4733">
        <v>3.8</v>
      </c>
      <c r="P4733">
        <v>7</v>
      </c>
      <c r="Q4733" t="s">
        <v>29</v>
      </c>
      <c r="R4733">
        <v>13</v>
      </c>
      <c r="S4733">
        <f t="shared" si="219"/>
        <v>195</v>
      </c>
      <c r="T4733">
        <f t="shared" si="220"/>
        <v>95.55</v>
      </c>
      <c r="U4733" s="2">
        <f t="shared" si="221"/>
        <v>0.46666666666666667</v>
      </c>
      <c r="V4733" t="str" cm="1">
        <f t="array" ref="V4733">_xlfn.IFS(H4733&lt;5,"Urban",H4733&lt;=12,"Sub-Urban",H4733&gt;12,"Out Of City")</f>
        <v>Urban</v>
      </c>
      <c r="W4733" t="str" cm="1">
        <f t="array" ref="W4733">_xlfn.IFS(
    L4733="CCS", "CCS",
    L4733="Type 2", "Type 2",
    L4733="CHAdeMO", "CHAdeMO",
    L4733="Tesla", "Tesla",
    L4733="CCS, Type 2", "CCS, Type 2",
    L4733="Type 2, CCS", "CCS, Type 2",
    L4733="CHAdeMO, Type 2", "CHAdeMO, Type 2",
    L4733="Type 2, CHAdeMO", "CHAdeMO, Type 2",
    L4733="CCS, Tesla", "CCS, Tesla",
    L4733="Tesla, CCS", "CCS, Tesla",
    L4733="Tesla, Type 2", "Tesla, Type 2",
    L4733="Type 2, Tesla", "Tesla, Type 2",
    L4733="CCS, CHAdeMO", "CCS, CHAdeMO",
    L4733="CHAdeMO, CCS", "CCS, CHAdeMO",
    L4733="CHAdeMO, Tesla", "CHAdeMO, Tesla",
    L4733="Tesla, CHAdeMO", "CHAdeMO, Tesla"
)</f>
        <v>CCS, CHAdeMO</v>
      </c>
    </row>
    <row r="4734" spans="1:23" x14ac:dyDescent="0.25">
      <c r="A4734" t="s">
        <v>9454</v>
      </c>
      <c r="B4734">
        <v>43.684882999999999</v>
      </c>
      <c r="C4734">
        <v>-79.419987000000006</v>
      </c>
      <c r="D4734" t="s">
        <v>9455</v>
      </c>
      <c r="E4734" t="s">
        <v>38</v>
      </c>
      <c r="F4734">
        <v>0.15</v>
      </c>
      <c r="G4734" t="s">
        <v>20</v>
      </c>
      <c r="H4734">
        <v>16.84</v>
      </c>
      <c r="I4734">
        <v>54</v>
      </c>
      <c r="J4734" t="s">
        <v>33</v>
      </c>
      <c r="K4734">
        <v>50</v>
      </c>
      <c r="L4734" t="s">
        <v>118</v>
      </c>
      <c r="M4734">
        <v>2020</v>
      </c>
      <c r="N4734" t="s">
        <v>35</v>
      </c>
      <c r="O4734">
        <v>3</v>
      </c>
      <c r="P4734">
        <v>9</v>
      </c>
      <c r="Q4734" t="s">
        <v>24</v>
      </c>
      <c r="R4734">
        <v>15</v>
      </c>
      <c r="S4734">
        <f t="shared" si="219"/>
        <v>810</v>
      </c>
      <c r="T4734">
        <f t="shared" si="220"/>
        <v>121.5</v>
      </c>
      <c r="U4734" s="2">
        <f t="shared" si="221"/>
        <v>0.16666666666666666</v>
      </c>
      <c r="V4734" t="str" cm="1">
        <f t="array" ref="V4734">_xlfn.IFS(H4734&lt;5,"Urban",H4734&lt;=12,"Sub-Urban",H4734&gt;12,"Out Of City")</f>
        <v>Out Of City</v>
      </c>
      <c r="W4734" t="str" cm="1">
        <f t="array" ref="W4734">_xlfn.IFS(
    L4734="CCS", "CCS",
    L4734="Type 2", "Type 2",
    L4734="CHAdeMO", "CHAdeMO",
    L4734="Tesla", "Tesla",
    L4734="CCS, Type 2", "CCS, Type 2",
    L4734="Type 2, CCS", "CCS, Type 2",
    L4734="CHAdeMO, Type 2", "CHAdeMO, Type 2",
    L4734="Type 2, CHAdeMO", "CHAdeMO, Type 2",
    L4734="CCS, Tesla", "CCS, Tesla",
    L4734="Tesla, CCS", "CCS, Tesla",
    L4734="Tesla, Type 2", "Tesla, Type 2",
    L4734="Type 2, Tesla", "Tesla, Type 2",
    L4734="CCS, CHAdeMO", "CCS, CHAdeMO",
    L4734="CHAdeMO, CCS", "CCS, CHAdeMO",
    L4734="CHAdeMO, Tesla", "CHAdeMO, Tesla",
    L4734="Tesla, CHAdeMO", "CHAdeMO, Tesla"
)</f>
        <v>Tesla, Type 2</v>
      </c>
    </row>
    <row r="4735" spans="1:23" x14ac:dyDescent="0.25">
      <c r="A4735" t="s">
        <v>9456</v>
      </c>
      <c r="B4735">
        <v>37.856278000000003</v>
      </c>
      <c r="C4735">
        <v>-122.442652</v>
      </c>
      <c r="D4735" t="s">
        <v>9457</v>
      </c>
      <c r="E4735" t="s">
        <v>27</v>
      </c>
      <c r="F4735">
        <v>0.19</v>
      </c>
      <c r="G4735" s="1" t="s">
        <v>9985</v>
      </c>
      <c r="H4735">
        <v>9.41</v>
      </c>
      <c r="I4735">
        <v>96</v>
      </c>
      <c r="J4735" t="s">
        <v>47</v>
      </c>
      <c r="K4735">
        <v>350</v>
      </c>
      <c r="L4735" t="s">
        <v>77</v>
      </c>
      <c r="M4735">
        <v>2022</v>
      </c>
      <c r="N4735" t="s">
        <v>35</v>
      </c>
      <c r="O4735">
        <v>3.2</v>
      </c>
      <c r="P4735">
        <v>4</v>
      </c>
      <c r="Q4735" t="s">
        <v>24</v>
      </c>
      <c r="R4735">
        <v>49</v>
      </c>
      <c r="S4735">
        <f t="shared" si="219"/>
        <v>4704</v>
      </c>
      <c r="T4735">
        <f t="shared" si="220"/>
        <v>893.76</v>
      </c>
      <c r="U4735" s="2">
        <f t="shared" si="221"/>
        <v>4.1666666666666664E-2</v>
      </c>
      <c r="V4735" t="str" cm="1">
        <f t="array" ref="V4735">_xlfn.IFS(H4735&lt;5,"Urban",H4735&lt;=12,"Sub-Urban",H4735&gt;12,"Out Of City")</f>
        <v>Sub-Urban</v>
      </c>
      <c r="W4735" t="str" cm="1">
        <f t="array" ref="W4735">_xlfn.IFS(
    L4735="CCS", "CCS",
    L4735="Type 2", "Type 2",
    L4735="CHAdeMO", "CHAdeMO",
    L4735="Tesla", "Tesla",
    L4735="CCS, Type 2", "CCS, Type 2",
    L4735="Type 2, CCS", "CCS, Type 2",
    L4735="CHAdeMO, Type 2", "CHAdeMO, Type 2",
    L4735="Type 2, CHAdeMO", "CHAdeMO, Type 2",
    L4735="CCS, Tesla", "CCS, Tesla",
    L4735="Tesla, CCS", "CCS, Tesla",
    L4735="Tesla, Type 2", "Tesla, Type 2",
    L4735="Type 2, Tesla", "Tesla, Type 2",
    L4735="CCS, CHAdeMO", "CCS, CHAdeMO",
    L4735="CHAdeMO, CCS", "CCS, CHAdeMO",
    L4735="CHAdeMO, Tesla", "CHAdeMO, Tesla",
    L4735="Tesla, CHAdeMO", "CHAdeMO, Tesla"
)</f>
        <v>CHAdeMO</v>
      </c>
    </row>
    <row r="4736" spans="1:23" x14ac:dyDescent="0.25">
      <c r="A4736" t="s">
        <v>9458</v>
      </c>
      <c r="B4736">
        <v>39.996147000000001</v>
      </c>
      <c r="C4736">
        <v>116.239086</v>
      </c>
      <c r="D4736" t="s">
        <v>9459</v>
      </c>
      <c r="E4736" t="s">
        <v>38</v>
      </c>
      <c r="F4736">
        <v>0.36</v>
      </c>
      <c r="G4736" s="1" t="s">
        <v>9985</v>
      </c>
      <c r="H4736">
        <v>6.93</v>
      </c>
      <c r="I4736">
        <v>82</v>
      </c>
      <c r="J4736" t="s">
        <v>46</v>
      </c>
      <c r="K4736">
        <v>22</v>
      </c>
      <c r="L4736" t="s">
        <v>77</v>
      </c>
      <c r="M4736">
        <v>2019</v>
      </c>
      <c r="N4736" t="s">
        <v>23</v>
      </c>
      <c r="O4736">
        <v>3.1</v>
      </c>
      <c r="P4736">
        <v>4</v>
      </c>
      <c r="Q4736" t="s">
        <v>24</v>
      </c>
      <c r="R4736">
        <v>14</v>
      </c>
      <c r="S4736">
        <f t="shared" si="219"/>
        <v>1148</v>
      </c>
      <c r="T4736">
        <f t="shared" si="220"/>
        <v>413.28</v>
      </c>
      <c r="U4736" s="2">
        <f t="shared" si="221"/>
        <v>4.878048780487805E-2</v>
      </c>
      <c r="V4736" t="str" cm="1">
        <f t="array" ref="V4736">_xlfn.IFS(H4736&lt;5,"Urban",H4736&lt;=12,"Sub-Urban",H4736&gt;12,"Out Of City")</f>
        <v>Sub-Urban</v>
      </c>
      <c r="W4736" t="str" cm="1">
        <f t="array" ref="W4736">_xlfn.IFS(
    L4736="CCS", "CCS",
    L4736="Type 2", "Type 2",
    L4736="CHAdeMO", "CHAdeMO",
    L4736="Tesla", "Tesla",
    L4736="CCS, Type 2", "CCS, Type 2",
    L4736="Type 2, CCS", "CCS, Type 2",
    L4736="CHAdeMO, Type 2", "CHAdeMO, Type 2",
    L4736="Type 2, CHAdeMO", "CHAdeMO, Type 2",
    L4736="CCS, Tesla", "CCS, Tesla",
    L4736="Tesla, CCS", "CCS, Tesla",
    L4736="Tesla, Type 2", "Tesla, Type 2",
    L4736="Type 2, Tesla", "Tesla, Type 2",
    L4736="CCS, CHAdeMO", "CCS, CHAdeMO",
    L4736="CHAdeMO, CCS", "CCS, CHAdeMO",
    L4736="CHAdeMO, Tesla", "CHAdeMO, Tesla",
    L4736="Tesla, CHAdeMO", "CHAdeMO, Tesla"
)</f>
        <v>CHAdeMO</v>
      </c>
    </row>
    <row r="4737" spans="1:23" x14ac:dyDescent="0.25">
      <c r="A4737" t="s">
        <v>9460</v>
      </c>
      <c r="B4737">
        <v>-23.528556999999999</v>
      </c>
      <c r="C4737">
        <v>-46.516286000000001</v>
      </c>
      <c r="D4737" t="s">
        <v>9461</v>
      </c>
      <c r="E4737" t="s">
        <v>27</v>
      </c>
      <c r="F4737">
        <v>0.46</v>
      </c>
      <c r="G4737" t="s">
        <v>32</v>
      </c>
      <c r="H4737">
        <v>7.4</v>
      </c>
      <c r="I4737">
        <v>38</v>
      </c>
      <c r="J4737" t="s">
        <v>33</v>
      </c>
      <c r="K4737">
        <v>50</v>
      </c>
      <c r="L4737" t="s">
        <v>43</v>
      </c>
      <c r="M4737">
        <v>2022</v>
      </c>
      <c r="N4737" t="s">
        <v>35</v>
      </c>
      <c r="O4737">
        <v>3.3</v>
      </c>
      <c r="P4737">
        <v>2</v>
      </c>
      <c r="Q4737" t="s">
        <v>29</v>
      </c>
      <c r="R4737">
        <v>57</v>
      </c>
      <c r="S4737">
        <f t="shared" si="219"/>
        <v>2166</v>
      </c>
      <c r="T4737">
        <f t="shared" si="220"/>
        <v>996.36</v>
      </c>
      <c r="U4737" s="2">
        <f t="shared" si="221"/>
        <v>5.2631578947368418E-2</v>
      </c>
      <c r="V4737" t="str" cm="1">
        <f t="array" ref="V4737">_xlfn.IFS(H4737&lt;5,"Urban",H4737&lt;=12,"Sub-Urban",H4737&gt;12,"Out Of City")</f>
        <v>Sub-Urban</v>
      </c>
      <c r="W4737" t="str" cm="1">
        <f t="array" ref="W4737">_xlfn.IFS(
    L4737="CCS", "CCS",
    L4737="Type 2", "Type 2",
    L4737="CHAdeMO", "CHAdeMO",
    L4737="Tesla", "Tesla",
    L4737="CCS, Type 2", "CCS, Type 2",
    L4737="Type 2, CCS", "CCS, Type 2",
    L4737="CHAdeMO, Type 2", "CHAdeMO, Type 2",
    L4737="Type 2, CHAdeMO", "CHAdeMO, Type 2",
    L4737="CCS, Tesla", "CCS, Tesla",
    L4737="Tesla, CCS", "CCS, Tesla",
    L4737="Tesla, Type 2", "Tesla, Type 2",
    L4737="Type 2, Tesla", "Tesla, Type 2",
    L4737="CCS, CHAdeMO", "CCS, CHAdeMO",
    L4737="CHAdeMO, CCS", "CCS, CHAdeMO",
    L4737="CHAdeMO, Tesla", "CHAdeMO, Tesla",
    L4737="Tesla, CHAdeMO", "CHAdeMO, Tesla"
)</f>
        <v>CCS</v>
      </c>
    </row>
    <row r="4738" spans="1:23" x14ac:dyDescent="0.25">
      <c r="A4738" t="s">
        <v>9462</v>
      </c>
      <c r="B4738">
        <v>19.030663000000001</v>
      </c>
      <c r="C4738">
        <v>72.830753000000001</v>
      </c>
      <c r="D4738" t="s">
        <v>9463</v>
      </c>
      <c r="E4738" t="s">
        <v>38</v>
      </c>
      <c r="F4738">
        <v>0.16</v>
      </c>
      <c r="G4738" t="s">
        <v>32</v>
      </c>
      <c r="H4738">
        <v>1.49</v>
      </c>
      <c r="I4738">
        <v>87</v>
      </c>
      <c r="J4738" t="s">
        <v>21</v>
      </c>
      <c r="K4738">
        <v>22</v>
      </c>
      <c r="L4738" t="s">
        <v>111</v>
      </c>
      <c r="M4738">
        <v>2017</v>
      </c>
      <c r="N4738" t="s">
        <v>35</v>
      </c>
      <c r="O4738">
        <v>4.4000000000000004</v>
      </c>
      <c r="P4738">
        <v>1</v>
      </c>
      <c r="Q4738" t="s">
        <v>24</v>
      </c>
      <c r="R4738">
        <v>11</v>
      </c>
      <c r="S4738">
        <f t="shared" si="219"/>
        <v>957</v>
      </c>
      <c r="T4738">
        <f t="shared" si="220"/>
        <v>153.12</v>
      </c>
      <c r="U4738" s="2">
        <f t="shared" si="221"/>
        <v>1.1494252873563218E-2</v>
      </c>
      <c r="V4738" t="str" cm="1">
        <f t="array" ref="V4738">_xlfn.IFS(H4738&lt;5,"Urban",H4738&lt;=12,"Sub-Urban",H4738&gt;12,"Out Of City")</f>
        <v>Urban</v>
      </c>
      <c r="W4738" t="str" cm="1">
        <f t="array" ref="W4738">_xlfn.IFS(
    L4738="CCS", "CCS",
    L4738="Type 2", "Type 2",
    L4738="CHAdeMO", "CHAdeMO",
    L4738="Tesla", "Tesla",
    L4738="CCS, Type 2", "CCS, Type 2",
    L4738="Type 2, CCS", "CCS, Type 2",
    L4738="CHAdeMO, Type 2", "CHAdeMO, Type 2",
    L4738="Type 2, CHAdeMO", "CHAdeMO, Type 2",
    L4738="CCS, Tesla", "CCS, Tesla",
    L4738="Tesla, CCS", "CCS, Tesla",
    L4738="Tesla, Type 2", "Tesla, Type 2",
    L4738="Type 2, Tesla", "Tesla, Type 2",
    L4738="CCS, CHAdeMO", "CCS, CHAdeMO",
    L4738="CHAdeMO, CCS", "CCS, CHAdeMO",
    L4738="CHAdeMO, Tesla", "CHAdeMO, Tesla",
    L4738="Tesla, CHAdeMO", "CHAdeMO, Tesla"
)</f>
        <v>CCS, Type 2</v>
      </c>
    </row>
    <row r="4739" spans="1:23" x14ac:dyDescent="0.25">
      <c r="A4739" t="s">
        <v>9464</v>
      </c>
      <c r="B4739">
        <v>-33.757559000000001</v>
      </c>
      <c r="C4739">
        <v>18.415835000000001</v>
      </c>
      <c r="D4739" t="s">
        <v>9465</v>
      </c>
      <c r="E4739" t="s">
        <v>19</v>
      </c>
      <c r="F4739">
        <v>0.26</v>
      </c>
      <c r="G4739" s="1" t="s">
        <v>9985</v>
      </c>
      <c r="H4739">
        <v>18.46</v>
      </c>
      <c r="I4739">
        <v>34</v>
      </c>
      <c r="J4739" t="s">
        <v>39</v>
      </c>
      <c r="K4739">
        <v>50</v>
      </c>
      <c r="L4739" t="s">
        <v>43</v>
      </c>
      <c r="M4739">
        <v>2014</v>
      </c>
      <c r="N4739" t="s">
        <v>35</v>
      </c>
      <c r="O4739">
        <v>3.4</v>
      </c>
      <c r="P4739">
        <v>5</v>
      </c>
      <c r="Q4739" t="s">
        <v>24</v>
      </c>
      <c r="R4739">
        <v>37</v>
      </c>
      <c r="S4739">
        <f t="shared" ref="S4739:S4802" si="222">R4739*I4739</f>
        <v>1258</v>
      </c>
      <c r="T4739">
        <f t="shared" ref="T4739:T4802" si="223">F4739*S4739</f>
        <v>327.08</v>
      </c>
      <c r="U4739" s="2">
        <f t="shared" ref="U4739:U4802" si="224">P4739/I4739</f>
        <v>0.14705882352941177</v>
      </c>
      <c r="V4739" t="str" cm="1">
        <f t="array" ref="V4739">_xlfn.IFS(H4739&lt;5,"Urban",H4739&lt;=12,"Sub-Urban",H4739&gt;12,"Out Of City")</f>
        <v>Out Of City</v>
      </c>
      <c r="W4739" t="str" cm="1">
        <f t="array" ref="W4739">_xlfn.IFS(
    L4739="CCS", "CCS",
    L4739="Type 2", "Type 2",
    L4739="CHAdeMO", "CHAdeMO",
    L4739="Tesla", "Tesla",
    L4739="CCS, Type 2", "CCS, Type 2",
    L4739="Type 2, CCS", "CCS, Type 2",
    L4739="CHAdeMO, Type 2", "CHAdeMO, Type 2",
    L4739="Type 2, CHAdeMO", "CHAdeMO, Type 2",
    L4739="CCS, Tesla", "CCS, Tesla",
    L4739="Tesla, CCS", "CCS, Tesla",
    L4739="Tesla, Type 2", "Tesla, Type 2",
    L4739="Type 2, Tesla", "Tesla, Type 2",
    L4739="CCS, CHAdeMO", "CCS, CHAdeMO",
    L4739="CHAdeMO, CCS", "CCS, CHAdeMO",
    L4739="CHAdeMO, Tesla", "CHAdeMO, Tesla",
    L4739="Tesla, CHAdeMO", "CHAdeMO, Tesla"
)</f>
        <v>CCS</v>
      </c>
    </row>
    <row r="4740" spans="1:23" x14ac:dyDescent="0.25">
      <c r="A4740" t="s">
        <v>9466</v>
      </c>
      <c r="B4740">
        <v>55.843789000000001</v>
      </c>
      <c r="C4740">
        <v>37.556094999999999</v>
      </c>
      <c r="D4740" t="s">
        <v>9467</v>
      </c>
      <c r="E4740" t="s">
        <v>38</v>
      </c>
      <c r="F4740">
        <v>0.42</v>
      </c>
      <c r="G4740" t="s">
        <v>20</v>
      </c>
      <c r="H4740">
        <v>12.12</v>
      </c>
      <c r="I4740">
        <v>12</v>
      </c>
      <c r="J4740" t="s">
        <v>21</v>
      </c>
      <c r="K4740">
        <v>22</v>
      </c>
      <c r="L4740" t="s">
        <v>77</v>
      </c>
      <c r="M4740">
        <v>2015</v>
      </c>
      <c r="N4740" t="s">
        <v>35</v>
      </c>
      <c r="O4740">
        <v>4.0999999999999996</v>
      </c>
      <c r="P4740">
        <v>7</v>
      </c>
      <c r="Q4740" t="s">
        <v>48</v>
      </c>
      <c r="R4740">
        <v>12</v>
      </c>
      <c r="S4740">
        <f t="shared" si="222"/>
        <v>144</v>
      </c>
      <c r="T4740">
        <f t="shared" si="223"/>
        <v>60.48</v>
      </c>
      <c r="U4740" s="2">
        <f t="shared" si="224"/>
        <v>0.58333333333333337</v>
      </c>
      <c r="V4740" t="str" cm="1">
        <f t="array" ref="V4740">_xlfn.IFS(H4740&lt;5,"Urban",H4740&lt;=12,"Sub-Urban",H4740&gt;12,"Out Of City")</f>
        <v>Out Of City</v>
      </c>
      <c r="W4740" t="str" cm="1">
        <f t="array" ref="W4740">_xlfn.IFS(
    L4740="CCS", "CCS",
    L4740="Type 2", "Type 2",
    L4740="CHAdeMO", "CHAdeMO",
    L4740="Tesla", "Tesla",
    L4740="CCS, Type 2", "CCS, Type 2",
    L4740="Type 2, CCS", "CCS, Type 2",
    L4740="CHAdeMO, Type 2", "CHAdeMO, Type 2",
    L4740="Type 2, CHAdeMO", "CHAdeMO, Type 2",
    L4740="CCS, Tesla", "CCS, Tesla",
    L4740="Tesla, CCS", "CCS, Tesla",
    L4740="Tesla, Type 2", "Tesla, Type 2",
    L4740="Type 2, Tesla", "Tesla, Type 2",
    L4740="CCS, CHAdeMO", "CCS, CHAdeMO",
    L4740="CHAdeMO, CCS", "CCS, CHAdeMO",
    L4740="CHAdeMO, Tesla", "CHAdeMO, Tesla",
    L4740="Tesla, CHAdeMO", "CHAdeMO, Tesla"
)</f>
        <v>CHAdeMO</v>
      </c>
    </row>
    <row r="4741" spans="1:23" x14ac:dyDescent="0.25">
      <c r="A4741" t="s">
        <v>9468</v>
      </c>
      <c r="B4741">
        <v>-33.851284999999997</v>
      </c>
      <c r="C4741">
        <v>151.298992</v>
      </c>
      <c r="D4741" t="s">
        <v>9469</v>
      </c>
      <c r="E4741" t="s">
        <v>38</v>
      </c>
      <c r="F4741">
        <v>0.38</v>
      </c>
      <c r="G4741" t="s">
        <v>20</v>
      </c>
      <c r="H4741">
        <v>11.22</v>
      </c>
      <c r="I4741">
        <v>99</v>
      </c>
      <c r="J4741" t="s">
        <v>39</v>
      </c>
      <c r="K4741">
        <v>350</v>
      </c>
      <c r="L4741" t="s">
        <v>40</v>
      </c>
      <c r="M4741">
        <v>2012</v>
      </c>
      <c r="N4741" t="s">
        <v>35</v>
      </c>
      <c r="O4741">
        <v>4.3</v>
      </c>
      <c r="P4741">
        <v>3</v>
      </c>
      <c r="Q4741" t="s">
        <v>48</v>
      </c>
      <c r="R4741">
        <v>12</v>
      </c>
      <c r="S4741">
        <f t="shared" si="222"/>
        <v>1188</v>
      </c>
      <c r="T4741">
        <f t="shared" si="223"/>
        <v>451.44</v>
      </c>
      <c r="U4741" s="2">
        <f t="shared" si="224"/>
        <v>3.0303030303030304E-2</v>
      </c>
      <c r="V4741" t="str" cm="1">
        <f t="array" ref="V4741">_xlfn.IFS(H4741&lt;5,"Urban",H4741&lt;=12,"Sub-Urban",H4741&gt;12,"Out Of City")</f>
        <v>Sub-Urban</v>
      </c>
      <c r="W4741" t="str" cm="1">
        <f t="array" ref="W4741">_xlfn.IFS(
    L4741="CCS", "CCS",
    L4741="Type 2", "Type 2",
    L4741="CHAdeMO", "CHAdeMO",
    L4741="Tesla", "Tesla",
    L4741="CCS, Type 2", "CCS, Type 2",
    L4741="Type 2, CCS", "CCS, Type 2",
    L4741="CHAdeMO, Type 2", "CHAdeMO, Type 2",
    L4741="Type 2, CHAdeMO", "CHAdeMO, Type 2",
    L4741="CCS, Tesla", "CCS, Tesla",
    L4741="Tesla, CCS", "CCS, Tesla",
    L4741="Tesla, Type 2", "Tesla, Type 2",
    L4741="Type 2, Tesla", "Tesla, Type 2",
    L4741="CCS, CHAdeMO", "CCS, CHAdeMO",
    L4741="CHAdeMO, CCS", "CCS, CHAdeMO",
    L4741="CHAdeMO, Tesla", "CHAdeMO, Tesla",
    L4741="Tesla, CHAdeMO", "CHAdeMO, Tesla"
)</f>
        <v>Type 2</v>
      </c>
    </row>
    <row r="4742" spans="1:23" x14ac:dyDescent="0.25">
      <c r="A4742" t="s">
        <v>9470</v>
      </c>
      <c r="B4742">
        <v>61.508983999999998</v>
      </c>
      <c r="C4742">
        <v>-64.890876000000006</v>
      </c>
      <c r="D4742" t="s">
        <v>9471</v>
      </c>
      <c r="E4742" t="s">
        <v>19</v>
      </c>
      <c r="F4742">
        <v>0.24</v>
      </c>
      <c r="G4742" t="s">
        <v>32</v>
      </c>
      <c r="H4742">
        <v>11.93</v>
      </c>
      <c r="I4742">
        <v>79</v>
      </c>
      <c r="J4742" t="s">
        <v>39</v>
      </c>
      <c r="K4742">
        <v>350</v>
      </c>
      <c r="L4742" t="s">
        <v>104</v>
      </c>
      <c r="M4742">
        <v>2020</v>
      </c>
      <c r="N4742" t="s">
        <v>23</v>
      </c>
      <c r="O4742">
        <v>4</v>
      </c>
      <c r="P4742">
        <v>8</v>
      </c>
      <c r="Q4742" t="s">
        <v>29</v>
      </c>
      <c r="R4742">
        <v>31</v>
      </c>
      <c r="S4742">
        <f t="shared" si="222"/>
        <v>2449</v>
      </c>
      <c r="T4742">
        <f t="shared" si="223"/>
        <v>587.76</v>
      </c>
      <c r="U4742" s="2">
        <f t="shared" si="224"/>
        <v>0.10126582278481013</v>
      </c>
      <c r="V4742" t="str" cm="1">
        <f t="array" ref="V4742">_xlfn.IFS(H4742&lt;5,"Urban",H4742&lt;=12,"Sub-Urban",H4742&gt;12,"Out Of City")</f>
        <v>Sub-Urban</v>
      </c>
      <c r="W4742" t="str" cm="1">
        <f t="array" ref="W4742">_xlfn.IFS(
    L4742="CCS", "CCS",
    L4742="Type 2", "Type 2",
    L4742="CHAdeMO", "CHAdeMO",
    L4742="Tesla", "Tesla",
    L4742="CCS, Type 2", "CCS, Type 2",
    L4742="Type 2, CCS", "CCS, Type 2",
    L4742="CHAdeMO, Type 2", "CHAdeMO, Type 2",
    L4742="Type 2, CHAdeMO", "CHAdeMO, Type 2",
    L4742="CCS, Tesla", "CCS, Tesla",
    L4742="Tesla, CCS", "CCS, Tesla",
    L4742="Tesla, Type 2", "Tesla, Type 2",
    L4742="Type 2, Tesla", "Tesla, Type 2",
    L4742="CCS, CHAdeMO", "CCS, CHAdeMO",
    L4742="CHAdeMO, CCS", "CCS, CHAdeMO",
    L4742="CHAdeMO, Tesla", "CHAdeMO, Tesla",
    L4742="Tesla, CHAdeMO", "CHAdeMO, Tesla"
)</f>
        <v>CHAdeMO, Type 2</v>
      </c>
    </row>
    <row r="4743" spans="1:23" x14ac:dyDescent="0.25">
      <c r="A4743" t="s">
        <v>9472</v>
      </c>
      <c r="B4743">
        <v>19.144635999999998</v>
      </c>
      <c r="C4743">
        <v>72.907798</v>
      </c>
      <c r="D4743" t="s">
        <v>9473</v>
      </c>
      <c r="E4743" t="s">
        <v>19</v>
      </c>
      <c r="F4743">
        <v>0.46</v>
      </c>
      <c r="G4743" t="s">
        <v>20</v>
      </c>
      <c r="H4743">
        <v>4.29</v>
      </c>
      <c r="I4743">
        <v>15</v>
      </c>
      <c r="J4743" t="s">
        <v>47</v>
      </c>
      <c r="K4743">
        <v>350</v>
      </c>
      <c r="L4743" t="s">
        <v>47</v>
      </c>
      <c r="M4743">
        <v>2014</v>
      </c>
      <c r="N4743" t="s">
        <v>23</v>
      </c>
      <c r="O4743">
        <v>3.7</v>
      </c>
      <c r="P4743">
        <v>9</v>
      </c>
      <c r="Q4743" t="s">
        <v>48</v>
      </c>
      <c r="R4743">
        <v>26</v>
      </c>
      <c r="S4743">
        <f t="shared" si="222"/>
        <v>390</v>
      </c>
      <c r="T4743">
        <f t="shared" si="223"/>
        <v>179.4</v>
      </c>
      <c r="U4743" s="2">
        <f t="shared" si="224"/>
        <v>0.6</v>
      </c>
      <c r="V4743" t="str" cm="1">
        <f t="array" ref="V4743">_xlfn.IFS(H4743&lt;5,"Urban",H4743&lt;=12,"Sub-Urban",H4743&gt;12,"Out Of City")</f>
        <v>Urban</v>
      </c>
      <c r="W4743" t="str" cm="1">
        <f t="array" ref="W4743">_xlfn.IFS(
    L4743="CCS", "CCS",
    L4743="Type 2", "Type 2",
    L4743="CHAdeMO", "CHAdeMO",
    L4743="Tesla", "Tesla",
    L4743="CCS, Type 2", "CCS, Type 2",
    L4743="Type 2, CCS", "CCS, Type 2",
    L4743="CHAdeMO, Type 2", "CHAdeMO, Type 2",
    L4743="Type 2, CHAdeMO", "CHAdeMO, Type 2",
    L4743="CCS, Tesla", "CCS, Tesla",
    L4743="Tesla, CCS", "CCS, Tesla",
    L4743="Tesla, Type 2", "Tesla, Type 2",
    L4743="Type 2, Tesla", "Tesla, Type 2",
    L4743="CCS, CHAdeMO", "CCS, CHAdeMO",
    L4743="CHAdeMO, CCS", "CCS, CHAdeMO",
    L4743="CHAdeMO, Tesla", "CHAdeMO, Tesla",
    L4743="Tesla, CHAdeMO", "CHAdeMO, Tesla"
)</f>
        <v>Tesla</v>
      </c>
    </row>
    <row r="4744" spans="1:23" x14ac:dyDescent="0.25">
      <c r="A4744" t="s">
        <v>9474</v>
      </c>
      <c r="B4744">
        <v>-23.623063999999999</v>
      </c>
      <c r="C4744">
        <v>-46.656623000000003</v>
      </c>
      <c r="D4744" t="s">
        <v>9475</v>
      </c>
      <c r="E4744" t="s">
        <v>38</v>
      </c>
      <c r="F4744">
        <v>0.35</v>
      </c>
      <c r="G4744" s="1" t="s">
        <v>9985</v>
      </c>
      <c r="H4744">
        <v>11.02</v>
      </c>
      <c r="I4744">
        <v>32</v>
      </c>
      <c r="J4744" t="s">
        <v>21</v>
      </c>
      <c r="K4744">
        <v>350</v>
      </c>
      <c r="L4744" t="s">
        <v>61</v>
      </c>
      <c r="M4744">
        <v>2021</v>
      </c>
      <c r="N4744" t="s">
        <v>35</v>
      </c>
      <c r="O4744">
        <v>4.5</v>
      </c>
      <c r="P4744">
        <v>2</v>
      </c>
      <c r="Q4744" t="s">
        <v>29</v>
      </c>
      <c r="R4744">
        <v>18</v>
      </c>
      <c r="S4744">
        <f t="shared" si="222"/>
        <v>576</v>
      </c>
      <c r="T4744">
        <f t="shared" si="223"/>
        <v>201.6</v>
      </c>
      <c r="U4744" s="2">
        <f t="shared" si="224"/>
        <v>6.25E-2</v>
      </c>
      <c r="V4744" t="str" cm="1">
        <f t="array" ref="V4744">_xlfn.IFS(H4744&lt;5,"Urban",H4744&lt;=12,"Sub-Urban",H4744&gt;12,"Out Of City")</f>
        <v>Sub-Urban</v>
      </c>
      <c r="W4744" t="str" cm="1">
        <f t="array" ref="W4744">_xlfn.IFS(
    L4744="CCS", "CCS",
    L4744="Type 2", "Type 2",
    L4744="CHAdeMO", "CHAdeMO",
    L4744="Tesla", "Tesla",
    L4744="CCS, Type 2", "CCS, Type 2",
    L4744="Type 2, CCS", "CCS, Type 2",
    L4744="CHAdeMO, Type 2", "CHAdeMO, Type 2",
    L4744="Type 2, CHAdeMO", "CHAdeMO, Type 2",
    L4744="CCS, Tesla", "CCS, Tesla",
    L4744="Tesla, CCS", "CCS, Tesla",
    L4744="Tesla, Type 2", "Tesla, Type 2",
    L4744="Type 2, Tesla", "Tesla, Type 2",
    L4744="CCS, CHAdeMO", "CCS, CHAdeMO",
    L4744="CHAdeMO, CCS", "CCS, CHAdeMO",
    L4744="CHAdeMO, Tesla", "CHAdeMO, Tesla",
    L4744="Tesla, CHAdeMO", "CHAdeMO, Tesla"
)</f>
        <v>CHAdeMO, Tesla</v>
      </c>
    </row>
    <row r="4745" spans="1:23" x14ac:dyDescent="0.25">
      <c r="A4745" t="s">
        <v>9476</v>
      </c>
      <c r="B4745">
        <v>37.632852</v>
      </c>
      <c r="C4745">
        <v>126.963875</v>
      </c>
      <c r="D4745" t="s">
        <v>9477</v>
      </c>
      <c r="E4745" t="s">
        <v>38</v>
      </c>
      <c r="F4745">
        <v>0.23</v>
      </c>
      <c r="G4745" s="1" t="s">
        <v>9985</v>
      </c>
      <c r="H4745">
        <v>0.78</v>
      </c>
      <c r="I4745">
        <v>19</v>
      </c>
      <c r="J4745" t="s">
        <v>39</v>
      </c>
      <c r="K4745">
        <v>350</v>
      </c>
      <c r="L4745" t="s">
        <v>40</v>
      </c>
      <c r="M4745">
        <v>2023</v>
      </c>
      <c r="N4745" t="s">
        <v>35</v>
      </c>
      <c r="O4745">
        <v>4.5999999999999996</v>
      </c>
      <c r="P4745">
        <v>5</v>
      </c>
      <c r="Q4745" t="s">
        <v>29</v>
      </c>
      <c r="R4745">
        <v>10</v>
      </c>
      <c r="S4745">
        <f t="shared" si="222"/>
        <v>190</v>
      </c>
      <c r="T4745">
        <f t="shared" si="223"/>
        <v>43.7</v>
      </c>
      <c r="U4745" s="2">
        <f t="shared" si="224"/>
        <v>0.26315789473684209</v>
      </c>
      <c r="V4745" t="str" cm="1">
        <f t="array" ref="V4745">_xlfn.IFS(H4745&lt;5,"Urban",H4745&lt;=12,"Sub-Urban",H4745&gt;12,"Out Of City")</f>
        <v>Urban</v>
      </c>
      <c r="W4745" t="str" cm="1">
        <f t="array" ref="W4745">_xlfn.IFS(
    L4745="CCS", "CCS",
    L4745="Type 2", "Type 2",
    L4745="CHAdeMO", "CHAdeMO",
    L4745="Tesla", "Tesla",
    L4745="CCS, Type 2", "CCS, Type 2",
    L4745="Type 2, CCS", "CCS, Type 2",
    L4745="CHAdeMO, Type 2", "CHAdeMO, Type 2",
    L4745="Type 2, CHAdeMO", "CHAdeMO, Type 2",
    L4745="CCS, Tesla", "CCS, Tesla",
    L4745="Tesla, CCS", "CCS, Tesla",
    L4745="Tesla, Type 2", "Tesla, Type 2",
    L4745="Type 2, Tesla", "Tesla, Type 2",
    L4745="CCS, CHAdeMO", "CCS, CHAdeMO",
    L4745="CHAdeMO, CCS", "CCS, CHAdeMO",
    L4745="CHAdeMO, Tesla", "CHAdeMO, Tesla",
    L4745="Tesla, CHAdeMO", "CHAdeMO, Tesla"
)</f>
        <v>Type 2</v>
      </c>
    </row>
    <row r="4746" spans="1:23" x14ac:dyDescent="0.25">
      <c r="A4746" t="s">
        <v>9478</v>
      </c>
      <c r="B4746">
        <v>39.907719</v>
      </c>
      <c r="C4746">
        <v>116.368779</v>
      </c>
      <c r="D4746" t="s">
        <v>9479</v>
      </c>
      <c r="E4746" t="s">
        <v>27</v>
      </c>
      <c r="F4746">
        <v>0.37</v>
      </c>
      <c r="G4746" s="1" t="s">
        <v>9985</v>
      </c>
      <c r="H4746">
        <v>17.96</v>
      </c>
      <c r="I4746">
        <v>27</v>
      </c>
      <c r="J4746" t="s">
        <v>39</v>
      </c>
      <c r="K4746">
        <v>50</v>
      </c>
      <c r="L4746" t="s">
        <v>34</v>
      </c>
      <c r="M4746">
        <v>2020</v>
      </c>
      <c r="N4746" t="s">
        <v>35</v>
      </c>
      <c r="O4746">
        <v>3.7</v>
      </c>
      <c r="P4746">
        <v>2</v>
      </c>
      <c r="Q4746" t="s">
        <v>29</v>
      </c>
      <c r="R4746">
        <v>59</v>
      </c>
      <c r="S4746">
        <f t="shared" si="222"/>
        <v>1593</v>
      </c>
      <c r="T4746">
        <f t="shared" si="223"/>
        <v>589.41</v>
      </c>
      <c r="U4746" s="2">
        <f t="shared" si="224"/>
        <v>7.407407407407407E-2</v>
      </c>
      <c r="V4746" t="str" cm="1">
        <f t="array" ref="V4746">_xlfn.IFS(H4746&lt;5,"Urban",H4746&lt;=12,"Sub-Urban",H4746&gt;12,"Out Of City")</f>
        <v>Out Of City</v>
      </c>
      <c r="W4746" t="str" cm="1">
        <f t="array" ref="W4746">_xlfn.IFS(
    L4746="CCS", "CCS",
    L4746="Type 2", "Type 2",
    L4746="CHAdeMO", "CHAdeMO",
    L4746="Tesla", "Tesla",
    L4746="CCS, Type 2", "CCS, Type 2",
    L4746="Type 2, CCS", "CCS, Type 2",
    L4746="CHAdeMO, Type 2", "CHAdeMO, Type 2",
    L4746="Type 2, CHAdeMO", "CHAdeMO, Type 2",
    L4746="CCS, Tesla", "CCS, Tesla",
    L4746="Tesla, CCS", "CCS, Tesla",
    L4746="Tesla, Type 2", "Tesla, Type 2",
    L4746="Type 2, Tesla", "Tesla, Type 2",
    L4746="CCS, CHAdeMO", "CCS, CHAdeMO",
    L4746="CHAdeMO, CCS", "CCS, CHAdeMO",
    L4746="CHAdeMO, Tesla", "CHAdeMO, Tesla",
    L4746="Tesla, CHAdeMO", "CHAdeMO, Tesla"
)</f>
        <v>CCS, Type 2</v>
      </c>
    </row>
    <row r="4747" spans="1:23" x14ac:dyDescent="0.25">
      <c r="A4747" t="s">
        <v>9480</v>
      </c>
      <c r="B4747">
        <v>-23.670780000000001</v>
      </c>
      <c r="C4747">
        <v>-46.577351999999998</v>
      </c>
      <c r="D4747" t="s">
        <v>9481</v>
      </c>
      <c r="E4747" t="s">
        <v>27</v>
      </c>
      <c r="F4747">
        <v>0.18</v>
      </c>
      <c r="G4747" t="s">
        <v>32</v>
      </c>
      <c r="H4747">
        <v>11.04</v>
      </c>
      <c r="I4747">
        <v>41</v>
      </c>
      <c r="J4747" t="s">
        <v>21</v>
      </c>
      <c r="K4747">
        <v>150</v>
      </c>
      <c r="L4747" t="s">
        <v>34</v>
      </c>
      <c r="M4747">
        <v>2011</v>
      </c>
      <c r="N4747" t="s">
        <v>35</v>
      </c>
      <c r="O4747">
        <v>4.5</v>
      </c>
      <c r="P4747">
        <v>1</v>
      </c>
      <c r="Q4747" t="s">
        <v>48</v>
      </c>
      <c r="R4747">
        <v>50</v>
      </c>
      <c r="S4747">
        <f t="shared" si="222"/>
        <v>2050</v>
      </c>
      <c r="T4747">
        <f t="shared" si="223"/>
        <v>369</v>
      </c>
      <c r="U4747" s="2">
        <f t="shared" si="224"/>
        <v>2.4390243902439025E-2</v>
      </c>
      <c r="V4747" t="str" cm="1">
        <f t="array" ref="V4747">_xlfn.IFS(H4747&lt;5,"Urban",H4747&lt;=12,"Sub-Urban",H4747&gt;12,"Out Of City")</f>
        <v>Sub-Urban</v>
      </c>
      <c r="W4747" t="str" cm="1">
        <f t="array" ref="W4747">_xlfn.IFS(
    L4747="CCS", "CCS",
    L4747="Type 2", "Type 2",
    L4747="CHAdeMO", "CHAdeMO",
    L4747="Tesla", "Tesla",
    L4747="CCS, Type 2", "CCS, Type 2",
    L4747="Type 2, CCS", "CCS, Type 2",
    L4747="CHAdeMO, Type 2", "CHAdeMO, Type 2",
    L4747="Type 2, CHAdeMO", "CHAdeMO, Type 2",
    L4747="CCS, Tesla", "CCS, Tesla",
    L4747="Tesla, CCS", "CCS, Tesla",
    L4747="Tesla, Type 2", "Tesla, Type 2",
    L4747="Type 2, Tesla", "Tesla, Type 2",
    L4747="CCS, CHAdeMO", "CCS, CHAdeMO",
    L4747="CHAdeMO, CCS", "CCS, CHAdeMO",
    L4747="CHAdeMO, Tesla", "CHAdeMO, Tesla",
    L4747="Tesla, CHAdeMO", "CHAdeMO, Tesla"
)</f>
        <v>CCS, Type 2</v>
      </c>
    </row>
    <row r="4748" spans="1:23" x14ac:dyDescent="0.25">
      <c r="A4748" t="s">
        <v>9482</v>
      </c>
      <c r="B4748">
        <v>-33.738224000000002</v>
      </c>
      <c r="C4748">
        <v>151.39524900000001</v>
      </c>
      <c r="D4748" t="s">
        <v>9483</v>
      </c>
      <c r="E4748" t="s">
        <v>19</v>
      </c>
      <c r="F4748">
        <v>0.26</v>
      </c>
      <c r="G4748" t="s">
        <v>20</v>
      </c>
      <c r="H4748">
        <v>2.14</v>
      </c>
      <c r="I4748">
        <v>27</v>
      </c>
      <c r="J4748" t="s">
        <v>47</v>
      </c>
      <c r="K4748">
        <v>22</v>
      </c>
      <c r="L4748" t="s">
        <v>77</v>
      </c>
      <c r="M4748">
        <v>2016</v>
      </c>
      <c r="N4748" t="s">
        <v>23</v>
      </c>
      <c r="O4748">
        <v>3.1</v>
      </c>
      <c r="P4748">
        <v>9</v>
      </c>
      <c r="Q4748" t="s">
        <v>29</v>
      </c>
      <c r="R4748">
        <v>23</v>
      </c>
      <c r="S4748">
        <f t="shared" si="222"/>
        <v>621</v>
      </c>
      <c r="T4748">
        <f t="shared" si="223"/>
        <v>161.46</v>
      </c>
      <c r="U4748" s="2">
        <f t="shared" si="224"/>
        <v>0.33333333333333331</v>
      </c>
      <c r="V4748" t="str" cm="1">
        <f t="array" ref="V4748">_xlfn.IFS(H4748&lt;5,"Urban",H4748&lt;=12,"Sub-Urban",H4748&gt;12,"Out Of City")</f>
        <v>Urban</v>
      </c>
      <c r="W4748" t="str" cm="1">
        <f t="array" ref="W4748">_xlfn.IFS(
    L4748="CCS", "CCS",
    L4748="Type 2", "Type 2",
    L4748="CHAdeMO", "CHAdeMO",
    L4748="Tesla", "Tesla",
    L4748="CCS, Type 2", "CCS, Type 2",
    L4748="Type 2, CCS", "CCS, Type 2",
    L4748="CHAdeMO, Type 2", "CHAdeMO, Type 2",
    L4748="Type 2, CHAdeMO", "CHAdeMO, Type 2",
    L4748="CCS, Tesla", "CCS, Tesla",
    L4748="Tesla, CCS", "CCS, Tesla",
    L4748="Tesla, Type 2", "Tesla, Type 2",
    L4748="Type 2, Tesla", "Tesla, Type 2",
    L4748="CCS, CHAdeMO", "CCS, CHAdeMO",
    L4748="CHAdeMO, CCS", "CCS, CHAdeMO",
    L4748="CHAdeMO, Tesla", "CHAdeMO, Tesla",
    L4748="Tesla, CHAdeMO", "CHAdeMO, Tesla"
)</f>
        <v>CHAdeMO</v>
      </c>
    </row>
    <row r="4749" spans="1:23" x14ac:dyDescent="0.25">
      <c r="A4749" t="s">
        <v>9484</v>
      </c>
      <c r="B4749">
        <v>13.800456000000001</v>
      </c>
      <c r="C4749">
        <v>100.559984</v>
      </c>
      <c r="D4749" t="s">
        <v>9485</v>
      </c>
      <c r="E4749" t="s">
        <v>19</v>
      </c>
      <c r="F4749">
        <v>0.12</v>
      </c>
      <c r="G4749" s="1" t="s">
        <v>9985</v>
      </c>
      <c r="H4749">
        <v>5.65</v>
      </c>
      <c r="I4749">
        <v>27</v>
      </c>
      <c r="J4749" t="s">
        <v>21</v>
      </c>
      <c r="K4749">
        <v>22</v>
      </c>
      <c r="L4749" t="s">
        <v>118</v>
      </c>
      <c r="M4749">
        <v>2011</v>
      </c>
      <c r="N4749" t="s">
        <v>35</v>
      </c>
      <c r="O4749">
        <v>4.7</v>
      </c>
      <c r="P4749">
        <v>5</v>
      </c>
      <c r="Q4749" t="s">
        <v>29</v>
      </c>
      <c r="R4749">
        <v>26</v>
      </c>
      <c r="S4749">
        <f t="shared" si="222"/>
        <v>702</v>
      </c>
      <c r="T4749">
        <f t="shared" si="223"/>
        <v>84.24</v>
      </c>
      <c r="U4749" s="2">
        <f t="shared" si="224"/>
        <v>0.18518518518518517</v>
      </c>
      <c r="V4749" t="str" cm="1">
        <f t="array" ref="V4749">_xlfn.IFS(H4749&lt;5,"Urban",H4749&lt;=12,"Sub-Urban",H4749&gt;12,"Out Of City")</f>
        <v>Sub-Urban</v>
      </c>
      <c r="W4749" t="str" cm="1">
        <f t="array" ref="W4749">_xlfn.IFS(
    L4749="CCS", "CCS",
    L4749="Type 2", "Type 2",
    L4749="CHAdeMO", "CHAdeMO",
    L4749="Tesla", "Tesla",
    L4749="CCS, Type 2", "CCS, Type 2",
    L4749="Type 2, CCS", "CCS, Type 2",
    L4749="CHAdeMO, Type 2", "CHAdeMO, Type 2",
    L4749="Type 2, CHAdeMO", "CHAdeMO, Type 2",
    L4749="CCS, Tesla", "CCS, Tesla",
    L4749="Tesla, CCS", "CCS, Tesla",
    L4749="Tesla, Type 2", "Tesla, Type 2",
    L4749="Type 2, Tesla", "Tesla, Type 2",
    L4749="CCS, CHAdeMO", "CCS, CHAdeMO",
    L4749="CHAdeMO, CCS", "CCS, CHAdeMO",
    L4749="CHAdeMO, Tesla", "CHAdeMO, Tesla",
    L4749="Tesla, CHAdeMO", "CHAdeMO, Tesla"
)</f>
        <v>Tesla, Type 2</v>
      </c>
    </row>
    <row r="4750" spans="1:23" x14ac:dyDescent="0.25">
      <c r="A4750" t="s">
        <v>9486</v>
      </c>
      <c r="B4750">
        <v>41.847045999999999</v>
      </c>
      <c r="C4750">
        <v>-87.689943999999997</v>
      </c>
      <c r="D4750" t="s">
        <v>9487</v>
      </c>
      <c r="E4750" t="s">
        <v>27</v>
      </c>
      <c r="F4750">
        <v>0.2</v>
      </c>
      <c r="G4750" s="1" t="s">
        <v>9985</v>
      </c>
      <c r="H4750">
        <v>0.51</v>
      </c>
      <c r="I4750">
        <v>21</v>
      </c>
      <c r="J4750" t="s">
        <v>47</v>
      </c>
      <c r="K4750">
        <v>22</v>
      </c>
      <c r="L4750" t="s">
        <v>43</v>
      </c>
      <c r="M4750">
        <v>2014</v>
      </c>
      <c r="N4750" t="s">
        <v>23</v>
      </c>
      <c r="O4750">
        <v>3.3</v>
      </c>
      <c r="P4750">
        <v>3</v>
      </c>
      <c r="Q4750" t="s">
        <v>48</v>
      </c>
      <c r="R4750">
        <v>55</v>
      </c>
      <c r="S4750">
        <f t="shared" si="222"/>
        <v>1155</v>
      </c>
      <c r="T4750">
        <f t="shared" si="223"/>
        <v>231</v>
      </c>
      <c r="U4750" s="2">
        <f t="shared" si="224"/>
        <v>0.14285714285714285</v>
      </c>
      <c r="V4750" t="str" cm="1">
        <f t="array" ref="V4750">_xlfn.IFS(H4750&lt;5,"Urban",H4750&lt;=12,"Sub-Urban",H4750&gt;12,"Out Of City")</f>
        <v>Urban</v>
      </c>
      <c r="W4750" t="str" cm="1">
        <f t="array" ref="W4750">_xlfn.IFS(
    L4750="CCS", "CCS",
    L4750="Type 2", "Type 2",
    L4750="CHAdeMO", "CHAdeMO",
    L4750="Tesla", "Tesla",
    L4750="CCS, Type 2", "CCS, Type 2",
    L4750="Type 2, CCS", "CCS, Type 2",
    L4750="CHAdeMO, Type 2", "CHAdeMO, Type 2",
    L4750="Type 2, CHAdeMO", "CHAdeMO, Type 2",
    L4750="CCS, Tesla", "CCS, Tesla",
    L4750="Tesla, CCS", "CCS, Tesla",
    L4750="Tesla, Type 2", "Tesla, Type 2",
    L4750="Type 2, Tesla", "Tesla, Type 2",
    L4750="CCS, CHAdeMO", "CCS, CHAdeMO",
    L4750="CHAdeMO, CCS", "CCS, CHAdeMO",
    L4750="CHAdeMO, Tesla", "CHAdeMO, Tesla",
    L4750="Tesla, CHAdeMO", "CHAdeMO, Tesla"
)</f>
        <v>CCS</v>
      </c>
    </row>
    <row r="4751" spans="1:23" x14ac:dyDescent="0.25">
      <c r="A4751" t="s">
        <v>9488</v>
      </c>
      <c r="B4751">
        <v>39.867994000000003</v>
      </c>
      <c r="C4751">
        <v>116.226934</v>
      </c>
      <c r="D4751" t="s">
        <v>9489</v>
      </c>
      <c r="E4751" t="s">
        <v>38</v>
      </c>
      <c r="F4751">
        <v>0.42</v>
      </c>
      <c r="G4751" t="s">
        <v>32</v>
      </c>
      <c r="H4751">
        <v>19.21</v>
      </c>
      <c r="I4751">
        <v>72</v>
      </c>
      <c r="J4751" t="s">
        <v>21</v>
      </c>
      <c r="K4751">
        <v>22</v>
      </c>
      <c r="L4751" t="s">
        <v>47</v>
      </c>
      <c r="M4751">
        <v>2018</v>
      </c>
      <c r="N4751" t="s">
        <v>35</v>
      </c>
      <c r="O4751">
        <v>4.0999999999999996</v>
      </c>
      <c r="P4751">
        <v>8</v>
      </c>
      <c r="Q4751" t="s">
        <v>48</v>
      </c>
      <c r="R4751">
        <v>11</v>
      </c>
      <c r="S4751">
        <f t="shared" si="222"/>
        <v>792</v>
      </c>
      <c r="T4751">
        <f t="shared" si="223"/>
        <v>332.64</v>
      </c>
      <c r="U4751" s="2">
        <f t="shared" si="224"/>
        <v>0.1111111111111111</v>
      </c>
      <c r="V4751" t="str" cm="1">
        <f t="array" ref="V4751">_xlfn.IFS(H4751&lt;5,"Urban",H4751&lt;=12,"Sub-Urban",H4751&gt;12,"Out Of City")</f>
        <v>Out Of City</v>
      </c>
      <c r="W4751" t="str" cm="1">
        <f t="array" ref="W4751">_xlfn.IFS(
    L4751="CCS", "CCS",
    L4751="Type 2", "Type 2",
    L4751="CHAdeMO", "CHAdeMO",
    L4751="Tesla", "Tesla",
    L4751="CCS, Type 2", "CCS, Type 2",
    L4751="Type 2, CCS", "CCS, Type 2",
    L4751="CHAdeMO, Type 2", "CHAdeMO, Type 2",
    L4751="Type 2, CHAdeMO", "CHAdeMO, Type 2",
    L4751="CCS, Tesla", "CCS, Tesla",
    L4751="Tesla, CCS", "CCS, Tesla",
    L4751="Tesla, Type 2", "Tesla, Type 2",
    L4751="Type 2, Tesla", "Tesla, Type 2",
    L4751="CCS, CHAdeMO", "CCS, CHAdeMO",
    L4751="CHAdeMO, CCS", "CCS, CHAdeMO",
    L4751="CHAdeMO, Tesla", "CHAdeMO, Tesla",
    L4751="Tesla, CHAdeMO", "CHAdeMO, Tesla"
)</f>
        <v>Tesla</v>
      </c>
    </row>
    <row r="4752" spans="1:23" x14ac:dyDescent="0.25">
      <c r="A4752" t="s">
        <v>9490</v>
      </c>
      <c r="B4752">
        <v>86.040352999999996</v>
      </c>
      <c r="C4752">
        <v>40.538308999999998</v>
      </c>
      <c r="D4752" t="s">
        <v>9491</v>
      </c>
      <c r="E4752" t="s">
        <v>19</v>
      </c>
      <c r="F4752">
        <v>0.19</v>
      </c>
      <c r="G4752" t="s">
        <v>20</v>
      </c>
      <c r="H4752">
        <v>18.8</v>
      </c>
      <c r="I4752">
        <v>86</v>
      </c>
      <c r="J4752" t="s">
        <v>46</v>
      </c>
      <c r="K4752">
        <v>22</v>
      </c>
      <c r="L4752" t="s">
        <v>104</v>
      </c>
      <c r="M4752">
        <v>2020</v>
      </c>
      <c r="N4752" t="s">
        <v>23</v>
      </c>
      <c r="O4752">
        <v>3.8</v>
      </c>
      <c r="P4752">
        <v>8</v>
      </c>
      <c r="Q4752" t="s">
        <v>48</v>
      </c>
      <c r="R4752">
        <v>21</v>
      </c>
      <c r="S4752">
        <f t="shared" si="222"/>
        <v>1806</v>
      </c>
      <c r="T4752">
        <f t="shared" si="223"/>
        <v>343.14</v>
      </c>
      <c r="U4752" s="2">
        <f t="shared" si="224"/>
        <v>9.3023255813953487E-2</v>
      </c>
      <c r="V4752" t="str" cm="1">
        <f t="array" ref="V4752">_xlfn.IFS(H4752&lt;5,"Urban",H4752&lt;=12,"Sub-Urban",H4752&gt;12,"Out Of City")</f>
        <v>Out Of City</v>
      </c>
      <c r="W4752" t="str" cm="1">
        <f t="array" ref="W4752">_xlfn.IFS(
    L4752="CCS", "CCS",
    L4752="Type 2", "Type 2",
    L4752="CHAdeMO", "CHAdeMO",
    L4752="Tesla", "Tesla",
    L4752="CCS, Type 2", "CCS, Type 2",
    L4752="Type 2, CCS", "CCS, Type 2",
    L4752="CHAdeMO, Type 2", "CHAdeMO, Type 2",
    L4752="Type 2, CHAdeMO", "CHAdeMO, Type 2",
    L4752="CCS, Tesla", "CCS, Tesla",
    L4752="Tesla, CCS", "CCS, Tesla",
    L4752="Tesla, Type 2", "Tesla, Type 2",
    L4752="Type 2, Tesla", "Tesla, Type 2",
    L4752="CCS, CHAdeMO", "CCS, CHAdeMO",
    L4752="CHAdeMO, CCS", "CCS, CHAdeMO",
    L4752="CHAdeMO, Tesla", "CHAdeMO, Tesla",
    L4752="Tesla, CHAdeMO", "CHAdeMO, Tesla"
)</f>
        <v>CHAdeMO, Type 2</v>
      </c>
    </row>
    <row r="4753" spans="1:23" x14ac:dyDescent="0.25">
      <c r="A4753" t="s">
        <v>9492</v>
      </c>
      <c r="B4753">
        <v>41.936450999999998</v>
      </c>
      <c r="C4753">
        <v>-87.789604999999995</v>
      </c>
      <c r="D4753" t="s">
        <v>9493</v>
      </c>
      <c r="E4753" t="s">
        <v>19</v>
      </c>
      <c r="F4753">
        <v>0.47</v>
      </c>
      <c r="G4753" t="s">
        <v>20</v>
      </c>
      <c r="H4753">
        <v>8.7899999999999991</v>
      </c>
      <c r="I4753">
        <v>34</v>
      </c>
      <c r="J4753" t="s">
        <v>47</v>
      </c>
      <c r="K4753">
        <v>350</v>
      </c>
      <c r="L4753" t="s">
        <v>80</v>
      </c>
      <c r="M4753">
        <v>2014</v>
      </c>
      <c r="N4753" t="s">
        <v>23</v>
      </c>
      <c r="O4753">
        <v>4</v>
      </c>
      <c r="P4753">
        <v>7</v>
      </c>
      <c r="Q4753" t="s">
        <v>48</v>
      </c>
      <c r="R4753">
        <v>38</v>
      </c>
      <c r="S4753">
        <f t="shared" si="222"/>
        <v>1292</v>
      </c>
      <c r="T4753">
        <f t="shared" si="223"/>
        <v>607.24</v>
      </c>
      <c r="U4753" s="2">
        <f t="shared" si="224"/>
        <v>0.20588235294117646</v>
      </c>
      <c r="V4753" t="str" cm="1">
        <f t="array" ref="V4753">_xlfn.IFS(H4753&lt;5,"Urban",H4753&lt;=12,"Sub-Urban",H4753&gt;12,"Out Of City")</f>
        <v>Sub-Urban</v>
      </c>
      <c r="W4753" t="str" cm="1">
        <f t="array" ref="W4753">_xlfn.IFS(
    L4753="CCS", "CCS",
    L4753="Type 2", "Type 2",
    L4753="CHAdeMO", "CHAdeMO",
    L4753="Tesla", "Tesla",
    L4753="CCS, Type 2", "CCS, Type 2",
    L4753="Type 2, CCS", "CCS, Type 2",
    L4753="CHAdeMO, Type 2", "CHAdeMO, Type 2",
    L4753="Type 2, CHAdeMO", "CHAdeMO, Type 2",
    L4753="CCS, Tesla", "CCS, Tesla",
    L4753="Tesla, CCS", "CCS, Tesla",
    L4753="Tesla, Type 2", "Tesla, Type 2",
    L4753="Type 2, Tesla", "Tesla, Type 2",
    L4753="CCS, CHAdeMO", "CCS, CHAdeMO",
    L4753="CHAdeMO, CCS", "CCS, CHAdeMO",
    L4753="CHAdeMO, Tesla", "CHAdeMO, Tesla",
    L4753="Tesla, CHAdeMO", "CHAdeMO, Tesla"
)</f>
        <v>CHAdeMO, Type 2</v>
      </c>
    </row>
    <row r="4754" spans="1:23" x14ac:dyDescent="0.25">
      <c r="A4754" t="s">
        <v>9494</v>
      </c>
      <c r="B4754">
        <v>25.33222</v>
      </c>
      <c r="C4754">
        <v>55.211652999999998</v>
      </c>
      <c r="D4754" t="s">
        <v>9495</v>
      </c>
      <c r="E4754" t="s">
        <v>27</v>
      </c>
      <c r="F4754">
        <v>0.13</v>
      </c>
      <c r="G4754" t="s">
        <v>20</v>
      </c>
      <c r="H4754">
        <v>13.69</v>
      </c>
      <c r="I4754">
        <v>75</v>
      </c>
      <c r="J4754" t="s">
        <v>47</v>
      </c>
      <c r="K4754">
        <v>50</v>
      </c>
      <c r="L4754" t="s">
        <v>34</v>
      </c>
      <c r="M4754">
        <v>2013</v>
      </c>
      <c r="N4754" t="s">
        <v>35</v>
      </c>
      <c r="O4754">
        <v>3.1</v>
      </c>
      <c r="P4754">
        <v>5</v>
      </c>
      <c r="Q4754" t="s">
        <v>24</v>
      </c>
      <c r="R4754">
        <v>46</v>
      </c>
      <c r="S4754">
        <f t="shared" si="222"/>
        <v>3450</v>
      </c>
      <c r="T4754">
        <f t="shared" si="223"/>
        <v>448.5</v>
      </c>
      <c r="U4754" s="2">
        <f t="shared" si="224"/>
        <v>6.6666666666666666E-2</v>
      </c>
      <c r="V4754" t="str" cm="1">
        <f t="array" ref="V4754">_xlfn.IFS(H4754&lt;5,"Urban",H4754&lt;=12,"Sub-Urban",H4754&gt;12,"Out Of City")</f>
        <v>Out Of City</v>
      </c>
      <c r="W4754" t="str" cm="1">
        <f t="array" ref="W4754">_xlfn.IFS(
    L4754="CCS", "CCS",
    L4754="Type 2", "Type 2",
    L4754="CHAdeMO", "CHAdeMO",
    L4754="Tesla", "Tesla",
    L4754="CCS, Type 2", "CCS, Type 2",
    L4754="Type 2, CCS", "CCS, Type 2",
    L4754="CHAdeMO, Type 2", "CHAdeMO, Type 2",
    L4754="Type 2, CHAdeMO", "CHAdeMO, Type 2",
    L4754="CCS, Tesla", "CCS, Tesla",
    L4754="Tesla, CCS", "CCS, Tesla",
    L4754="Tesla, Type 2", "Tesla, Type 2",
    L4754="Type 2, Tesla", "Tesla, Type 2",
    L4754="CCS, CHAdeMO", "CCS, CHAdeMO",
    L4754="CHAdeMO, CCS", "CCS, CHAdeMO",
    L4754="CHAdeMO, Tesla", "CHAdeMO, Tesla",
    L4754="Tesla, CHAdeMO", "CHAdeMO, Tesla"
)</f>
        <v>CCS, Type 2</v>
      </c>
    </row>
    <row r="4755" spans="1:23" x14ac:dyDescent="0.25">
      <c r="A4755" t="s">
        <v>9496</v>
      </c>
      <c r="B4755">
        <v>37.733204999999998</v>
      </c>
      <c r="C4755">
        <v>-122.32339</v>
      </c>
      <c r="D4755" t="s">
        <v>9497</v>
      </c>
      <c r="E4755" t="s">
        <v>19</v>
      </c>
      <c r="F4755">
        <v>0.39</v>
      </c>
      <c r="G4755" s="1" t="s">
        <v>9985</v>
      </c>
      <c r="H4755">
        <v>10.66</v>
      </c>
      <c r="I4755">
        <v>69</v>
      </c>
      <c r="J4755" t="s">
        <v>46</v>
      </c>
      <c r="K4755">
        <v>22</v>
      </c>
      <c r="L4755" t="s">
        <v>43</v>
      </c>
      <c r="M4755">
        <v>2015</v>
      </c>
      <c r="N4755" t="s">
        <v>23</v>
      </c>
      <c r="O4755">
        <v>4.3</v>
      </c>
      <c r="P4755">
        <v>10</v>
      </c>
      <c r="Q4755" t="s">
        <v>29</v>
      </c>
      <c r="R4755">
        <v>28</v>
      </c>
      <c r="S4755">
        <f t="shared" si="222"/>
        <v>1932</v>
      </c>
      <c r="T4755">
        <f t="shared" si="223"/>
        <v>753.48</v>
      </c>
      <c r="U4755" s="2">
        <f t="shared" si="224"/>
        <v>0.14492753623188406</v>
      </c>
      <c r="V4755" t="str" cm="1">
        <f t="array" ref="V4755">_xlfn.IFS(H4755&lt;5,"Urban",H4755&lt;=12,"Sub-Urban",H4755&gt;12,"Out Of City")</f>
        <v>Sub-Urban</v>
      </c>
      <c r="W4755" t="str" cm="1">
        <f t="array" ref="W4755">_xlfn.IFS(
    L4755="CCS", "CCS",
    L4755="Type 2", "Type 2",
    L4755="CHAdeMO", "CHAdeMO",
    L4755="Tesla", "Tesla",
    L4755="CCS, Type 2", "CCS, Type 2",
    L4755="Type 2, CCS", "CCS, Type 2",
    L4755="CHAdeMO, Type 2", "CHAdeMO, Type 2",
    L4755="Type 2, CHAdeMO", "CHAdeMO, Type 2",
    L4755="CCS, Tesla", "CCS, Tesla",
    L4755="Tesla, CCS", "CCS, Tesla",
    L4755="Tesla, Type 2", "Tesla, Type 2",
    L4755="Type 2, Tesla", "Tesla, Type 2",
    L4755="CCS, CHAdeMO", "CCS, CHAdeMO",
    L4755="CHAdeMO, CCS", "CCS, CHAdeMO",
    L4755="CHAdeMO, Tesla", "CHAdeMO, Tesla",
    L4755="Tesla, CHAdeMO", "CHAdeMO, Tesla"
)</f>
        <v>CCS</v>
      </c>
    </row>
    <row r="4756" spans="1:23" x14ac:dyDescent="0.25">
      <c r="A4756" t="s">
        <v>9498</v>
      </c>
      <c r="B4756">
        <v>39.822600999999999</v>
      </c>
      <c r="C4756">
        <v>116.479365</v>
      </c>
      <c r="D4756" t="s">
        <v>9499</v>
      </c>
      <c r="E4756" t="s">
        <v>27</v>
      </c>
      <c r="F4756">
        <v>0.24</v>
      </c>
      <c r="G4756" t="s">
        <v>32</v>
      </c>
      <c r="H4756">
        <v>2.83</v>
      </c>
      <c r="I4756">
        <v>93</v>
      </c>
      <c r="J4756" t="s">
        <v>33</v>
      </c>
      <c r="K4756">
        <v>50</v>
      </c>
      <c r="L4756" t="s">
        <v>40</v>
      </c>
      <c r="M4756">
        <v>2017</v>
      </c>
      <c r="N4756" t="s">
        <v>23</v>
      </c>
      <c r="O4756">
        <v>4.9000000000000004</v>
      </c>
      <c r="P4756">
        <v>9</v>
      </c>
      <c r="Q4756" t="s">
        <v>24</v>
      </c>
      <c r="R4756">
        <v>50</v>
      </c>
      <c r="S4756">
        <f t="shared" si="222"/>
        <v>4650</v>
      </c>
      <c r="T4756">
        <f t="shared" si="223"/>
        <v>1116</v>
      </c>
      <c r="U4756" s="2">
        <f t="shared" si="224"/>
        <v>9.6774193548387094E-2</v>
      </c>
      <c r="V4756" t="str" cm="1">
        <f t="array" ref="V4756">_xlfn.IFS(H4756&lt;5,"Urban",H4756&lt;=12,"Sub-Urban",H4756&gt;12,"Out Of City")</f>
        <v>Urban</v>
      </c>
      <c r="W4756" t="str" cm="1">
        <f t="array" ref="W4756">_xlfn.IFS(
    L4756="CCS", "CCS",
    L4756="Type 2", "Type 2",
    L4756="CHAdeMO", "CHAdeMO",
    L4756="Tesla", "Tesla",
    L4756="CCS, Type 2", "CCS, Type 2",
    L4756="Type 2, CCS", "CCS, Type 2",
    L4756="CHAdeMO, Type 2", "CHAdeMO, Type 2",
    L4756="Type 2, CHAdeMO", "CHAdeMO, Type 2",
    L4756="CCS, Tesla", "CCS, Tesla",
    L4756="Tesla, CCS", "CCS, Tesla",
    L4756="Tesla, Type 2", "Tesla, Type 2",
    L4756="Type 2, Tesla", "Tesla, Type 2",
    L4756="CCS, CHAdeMO", "CCS, CHAdeMO",
    L4756="CHAdeMO, CCS", "CCS, CHAdeMO",
    L4756="CHAdeMO, Tesla", "CHAdeMO, Tesla",
    L4756="Tesla, CHAdeMO", "CHAdeMO, Tesla"
)</f>
        <v>Type 2</v>
      </c>
    </row>
    <row r="4757" spans="1:23" x14ac:dyDescent="0.25">
      <c r="A4757" t="s">
        <v>9500</v>
      </c>
      <c r="B4757">
        <v>25.262889999999999</v>
      </c>
      <c r="C4757">
        <v>55.234777000000001</v>
      </c>
      <c r="D4757" t="s">
        <v>9501</v>
      </c>
      <c r="E4757" t="s">
        <v>38</v>
      </c>
      <c r="F4757">
        <v>0.19</v>
      </c>
      <c r="G4757" s="1" t="s">
        <v>9985</v>
      </c>
      <c r="H4757">
        <v>12.37</v>
      </c>
      <c r="I4757">
        <v>69</v>
      </c>
      <c r="J4757" t="s">
        <v>46</v>
      </c>
      <c r="K4757">
        <v>50</v>
      </c>
      <c r="L4757" t="s">
        <v>80</v>
      </c>
      <c r="M4757">
        <v>2022</v>
      </c>
      <c r="N4757" t="s">
        <v>35</v>
      </c>
      <c r="O4757">
        <v>3.5</v>
      </c>
      <c r="P4757">
        <v>3</v>
      </c>
      <c r="Q4757" t="s">
        <v>48</v>
      </c>
      <c r="R4757">
        <v>15</v>
      </c>
      <c r="S4757">
        <f t="shared" si="222"/>
        <v>1035</v>
      </c>
      <c r="T4757">
        <f t="shared" si="223"/>
        <v>196.65</v>
      </c>
      <c r="U4757" s="2">
        <f t="shared" si="224"/>
        <v>4.3478260869565216E-2</v>
      </c>
      <c r="V4757" t="str" cm="1">
        <f t="array" ref="V4757">_xlfn.IFS(H4757&lt;5,"Urban",H4757&lt;=12,"Sub-Urban",H4757&gt;12,"Out Of City")</f>
        <v>Out Of City</v>
      </c>
      <c r="W4757" t="str" cm="1">
        <f t="array" ref="W4757">_xlfn.IFS(
    L4757="CCS", "CCS",
    L4757="Type 2", "Type 2",
    L4757="CHAdeMO", "CHAdeMO",
    L4757="Tesla", "Tesla",
    L4757="CCS, Type 2", "CCS, Type 2",
    L4757="Type 2, CCS", "CCS, Type 2",
    L4757="CHAdeMO, Type 2", "CHAdeMO, Type 2",
    L4757="Type 2, CHAdeMO", "CHAdeMO, Type 2",
    L4757="CCS, Tesla", "CCS, Tesla",
    L4757="Tesla, CCS", "CCS, Tesla",
    L4757="Tesla, Type 2", "Tesla, Type 2",
    L4757="Type 2, Tesla", "Tesla, Type 2",
    L4757="CCS, CHAdeMO", "CCS, CHAdeMO",
    L4757="CHAdeMO, CCS", "CCS, CHAdeMO",
    L4757="CHAdeMO, Tesla", "CHAdeMO, Tesla",
    L4757="Tesla, CHAdeMO", "CHAdeMO, Tesla"
)</f>
        <v>CHAdeMO, Type 2</v>
      </c>
    </row>
    <row r="4758" spans="1:23" x14ac:dyDescent="0.25">
      <c r="A4758" t="s">
        <v>9502</v>
      </c>
      <c r="B4758">
        <v>13.870744999999999</v>
      </c>
      <c r="C4758">
        <v>100.56947599999999</v>
      </c>
      <c r="D4758" t="s">
        <v>9503</v>
      </c>
      <c r="E4758" t="s">
        <v>19</v>
      </c>
      <c r="F4758">
        <v>0.45</v>
      </c>
      <c r="G4758" t="s">
        <v>32</v>
      </c>
      <c r="H4758">
        <v>0.69</v>
      </c>
      <c r="I4758">
        <v>24</v>
      </c>
      <c r="J4758" t="s">
        <v>39</v>
      </c>
      <c r="K4758">
        <v>22</v>
      </c>
      <c r="L4758" t="s">
        <v>40</v>
      </c>
      <c r="M4758">
        <v>2020</v>
      </c>
      <c r="N4758" t="s">
        <v>35</v>
      </c>
      <c r="O4758">
        <v>3.8</v>
      </c>
      <c r="P4758">
        <v>8</v>
      </c>
      <c r="Q4758" t="s">
        <v>48</v>
      </c>
      <c r="R4758">
        <v>28</v>
      </c>
      <c r="S4758">
        <f t="shared" si="222"/>
        <v>672</v>
      </c>
      <c r="T4758">
        <f t="shared" si="223"/>
        <v>302.40000000000003</v>
      </c>
      <c r="U4758" s="2">
        <f t="shared" si="224"/>
        <v>0.33333333333333331</v>
      </c>
      <c r="V4758" t="str" cm="1">
        <f t="array" ref="V4758">_xlfn.IFS(H4758&lt;5,"Urban",H4758&lt;=12,"Sub-Urban",H4758&gt;12,"Out Of City")</f>
        <v>Urban</v>
      </c>
      <c r="W4758" t="str" cm="1">
        <f t="array" ref="W4758">_xlfn.IFS(
    L4758="CCS", "CCS",
    L4758="Type 2", "Type 2",
    L4758="CHAdeMO", "CHAdeMO",
    L4758="Tesla", "Tesla",
    L4758="CCS, Type 2", "CCS, Type 2",
    L4758="Type 2, CCS", "CCS, Type 2",
    L4758="CHAdeMO, Type 2", "CHAdeMO, Type 2",
    L4758="Type 2, CHAdeMO", "CHAdeMO, Type 2",
    L4758="CCS, Tesla", "CCS, Tesla",
    L4758="Tesla, CCS", "CCS, Tesla",
    L4758="Tesla, Type 2", "Tesla, Type 2",
    L4758="Type 2, Tesla", "Tesla, Type 2",
    L4758="CCS, CHAdeMO", "CCS, CHAdeMO",
    L4758="CHAdeMO, CCS", "CCS, CHAdeMO",
    L4758="CHAdeMO, Tesla", "CHAdeMO, Tesla",
    L4758="Tesla, CHAdeMO", "CHAdeMO, Tesla"
)</f>
        <v>Type 2</v>
      </c>
    </row>
    <row r="4759" spans="1:23" x14ac:dyDescent="0.25">
      <c r="A4759" t="s">
        <v>9504</v>
      </c>
      <c r="B4759">
        <v>25.373593</v>
      </c>
      <c r="C4759">
        <v>55.290680999999999</v>
      </c>
      <c r="D4759" t="s">
        <v>9505</v>
      </c>
      <c r="E4759" t="s">
        <v>19</v>
      </c>
      <c r="F4759">
        <v>0.36</v>
      </c>
      <c r="G4759" t="s">
        <v>32</v>
      </c>
      <c r="H4759">
        <v>11.34</v>
      </c>
      <c r="I4759">
        <v>27</v>
      </c>
      <c r="J4759" t="s">
        <v>21</v>
      </c>
      <c r="K4759">
        <v>150</v>
      </c>
      <c r="L4759" t="s">
        <v>47</v>
      </c>
      <c r="M4759">
        <v>2019</v>
      </c>
      <c r="N4759" t="s">
        <v>23</v>
      </c>
      <c r="O4759">
        <v>3.8</v>
      </c>
      <c r="P4759">
        <v>7</v>
      </c>
      <c r="Q4759" t="s">
        <v>48</v>
      </c>
      <c r="R4759">
        <v>37</v>
      </c>
      <c r="S4759">
        <f t="shared" si="222"/>
        <v>999</v>
      </c>
      <c r="T4759">
        <f t="shared" si="223"/>
        <v>359.64</v>
      </c>
      <c r="U4759" s="2">
        <f t="shared" si="224"/>
        <v>0.25925925925925924</v>
      </c>
      <c r="V4759" t="str" cm="1">
        <f t="array" ref="V4759">_xlfn.IFS(H4759&lt;5,"Urban",H4759&lt;=12,"Sub-Urban",H4759&gt;12,"Out Of City")</f>
        <v>Sub-Urban</v>
      </c>
      <c r="W4759" t="str" cm="1">
        <f t="array" ref="W4759">_xlfn.IFS(
    L4759="CCS", "CCS",
    L4759="Type 2", "Type 2",
    L4759="CHAdeMO", "CHAdeMO",
    L4759="Tesla", "Tesla",
    L4759="CCS, Type 2", "CCS, Type 2",
    L4759="Type 2, CCS", "CCS, Type 2",
    L4759="CHAdeMO, Type 2", "CHAdeMO, Type 2",
    L4759="Type 2, CHAdeMO", "CHAdeMO, Type 2",
    L4759="CCS, Tesla", "CCS, Tesla",
    L4759="Tesla, CCS", "CCS, Tesla",
    L4759="Tesla, Type 2", "Tesla, Type 2",
    L4759="Type 2, Tesla", "Tesla, Type 2",
    L4759="CCS, CHAdeMO", "CCS, CHAdeMO",
    L4759="CHAdeMO, CCS", "CCS, CHAdeMO",
    L4759="CHAdeMO, Tesla", "CHAdeMO, Tesla",
    L4759="Tesla, CHAdeMO", "CHAdeMO, Tesla"
)</f>
        <v>Tesla</v>
      </c>
    </row>
    <row r="4760" spans="1:23" x14ac:dyDescent="0.25">
      <c r="A4760" t="s">
        <v>9506</v>
      </c>
      <c r="B4760">
        <v>37.842129999999997</v>
      </c>
      <c r="C4760">
        <v>-122.348816</v>
      </c>
      <c r="D4760" t="s">
        <v>9507</v>
      </c>
      <c r="E4760" t="s">
        <v>38</v>
      </c>
      <c r="F4760">
        <v>0.35</v>
      </c>
      <c r="G4760" t="s">
        <v>32</v>
      </c>
      <c r="H4760">
        <v>1.2</v>
      </c>
      <c r="I4760">
        <v>88</v>
      </c>
      <c r="J4760" t="s">
        <v>33</v>
      </c>
      <c r="K4760">
        <v>50</v>
      </c>
      <c r="L4760" t="s">
        <v>61</v>
      </c>
      <c r="M4760">
        <v>2016</v>
      </c>
      <c r="N4760" t="s">
        <v>23</v>
      </c>
      <c r="O4760">
        <v>3.8</v>
      </c>
      <c r="P4760">
        <v>7</v>
      </c>
      <c r="Q4760" t="s">
        <v>48</v>
      </c>
      <c r="R4760">
        <v>12</v>
      </c>
      <c r="S4760">
        <f t="shared" si="222"/>
        <v>1056</v>
      </c>
      <c r="T4760">
        <f t="shared" si="223"/>
        <v>369.59999999999997</v>
      </c>
      <c r="U4760" s="2">
        <f t="shared" si="224"/>
        <v>7.9545454545454544E-2</v>
      </c>
      <c r="V4760" t="str" cm="1">
        <f t="array" ref="V4760">_xlfn.IFS(H4760&lt;5,"Urban",H4760&lt;=12,"Sub-Urban",H4760&gt;12,"Out Of City")</f>
        <v>Urban</v>
      </c>
      <c r="W4760" t="str" cm="1">
        <f t="array" ref="W4760">_xlfn.IFS(
    L4760="CCS", "CCS",
    L4760="Type 2", "Type 2",
    L4760="CHAdeMO", "CHAdeMO",
    L4760="Tesla", "Tesla",
    L4760="CCS, Type 2", "CCS, Type 2",
    L4760="Type 2, CCS", "CCS, Type 2",
    L4760="CHAdeMO, Type 2", "CHAdeMO, Type 2",
    L4760="Type 2, CHAdeMO", "CHAdeMO, Type 2",
    L4760="CCS, Tesla", "CCS, Tesla",
    L4760="Tesla, CCS", "CCS, Tesla",
    L4760="Tesla, Type 2", "Tesla, Type 2",
    L4760="Type 2, Tesla", "Tesla, Type 2",
    L4760="CCS, CHAdeMO", "CCS, CHAdeMO",
    L4760="CHAdeMO, CCS", "CCS, CHAdeMO",
    L4760="CHAdeMO, Tesla", "CHAdeMO, Tesla",
    L4760="Tesla, CHAdeMO", "CHAdeMO, Tesla"
)</f>
        <v>CHAdeMO, Tesla</v>
      </c>
    </row>
    <row r="4761" spans="1:23" x14ac:dyDescent="0.25">
      <c r="A4761" t="s">
        <v>9508</v>
      </c>
      <c r="B4761">
        <v>13.759859000000001</v>
      </c>
      <c r="C4761">
        <v>100.572485</v>
      </c>
      <c r="D4761" t="s">
        <v>9509</v>
      </c>
      <c r="E4761" t="s">
        <v>38</v>
      </c>
      <c r="F4761">
        <v>0.31</v>
      </c>
      <c r="G4761" s="1" t="s">
        <v>9985</v>
      </c>
      <c r="H4761">
        <v>13.09</v>
      </c>
      <c r="I4761">
        <v>49</v>
      </c>
      <c r="J4761" t="s">
        <v>46</v>
      </c>
      <c r="K4761">
        <v>350</v>
      </c>
      <c r="L4761" t="s">
        <v>47</v>
      </c>
      <c r="M4761">
        <v>2012</v>
      </c>
      <c r="N4761" t="s">
        <v>35</v>
      </c>
      <c r="O4761">
        <v>3.7</v>
      </c>
      <c r="P4761">
        <v>8</v>
      </c>
      <c r="Q4761" t="s">
        <v>48</v>
      </c>
      <c r="R4761">
        <v>10</v>
      </c>
      <c r="S4761">
        <f t="shared" si="222"/>
        <v>490</v>
      </c>
      <c r="T4761">
        <f t="shared" si="223"/>
        <v>151.9</v>
      </c>
      <c r="U4761" s="2">
        <f t="shared" si="224"/>
        <v>0.16326530612244897</v>
      </c>
      <c r="V4761" t="str" cm="1">
        <f t="array" ref="V4761">_xlfn.IFS(H4761&lt;5,"Urban",H4761&lt;=12,"Sub-Urban",H4761&gt;12,"Out Of City")</f>
        <v>Out Of City</v>
      </c>
      <c r="W4761" t="str" cm="1">
        <f t="array" ref="W4761">_xlfn.IFS(
    L4761="CCS", "CCS",
    L4761="Type 2", "Type 2",
    L4761="CHAdeMO", "CHAdeMO",
    L4761="Tesla", "Tesla",
    L4761="CCS, Type 2", "CCS, Type 2",
    L4761="Type 2, CCS", "CCS, Type 2",
    L4761="CHAdeMO, Type 2", "CHAdeMO, Type 2",
    L4761="Type 2, CHAdeMO", "CHAdeMO, Type 2",
    L4761="CCS, Tesla", "CCS, Tesla",
    L4761="Tesla, CCS", "CCS, Tesla",
    L4761="Tesla, Type 2", "Tesla, Type 2",
    L4761="Type 2, Tesla", "Tesla, Type 2",
    L4761="CCS, CHAdeMO", "CCS, CHAdeMO",
    L4761="CHAdeMO, CCS", "CCS, CHAdeMO",
    L4761="CHAdeMO, Tesla", "CHAdeMO, Tesla",
    L4761="Tesla, CHAdeMO", "CHAdeMO, Tesla"
)</f>
        <v>Tesla</v>
      </c>
    </row>
    <row r="4762" spans="1:23" x14ac:dyDescent="0.25">
      <c r="A4762" t="s">
        <v>9510</v>
      </c>
      <c r="B4762">
        <v>56.385648000000003</v>
      </c>
      <c r="C4762">
        <v>-169.688209</v>
      </c>
      <c r="D4762" t="s">
        <v>9511</v>
      </c>
      <c r="E4762" t="s">
        <v>19</v>
      </c>
      <c r="F4762">
        <v>0.31</v>
      </c>
      <c r="G4762" t="s">
        <v>32</v>
      </c>
      <c r="H4762">
        <v>13.89</v>
      </c>
      <c r="I4762">
        <v>29</v>
      </c>
      <c r="J4762" t="s">
        <v>39</v>
      </c>
      <c r="K4762">
        <v>22</v>
      </c>
      <c r="L4762" t="s">
        <v>64</v>
      </c>
      <c r="M4762">
        <v>2015</v>
      </c>
      <c r="N4762" t="s">
        <v>23</v>
      </c>
      <c r="O4762">
        <v>4.9000000000000004</v>
      </c>
      <c r="P4762">
        <v>3</v>
      </c>
      <c r="Q4762" t="s">
        <v>24</v>
      </c>
      <c r="R4762">
        <v>36</v>
      </c>
      <c r="S4762">
        <f t="shared" si="222"/>
        <v>1044</v>
      </c>
      <c r="T4762">
        <f t="shared" si="223"/>
        <v>323.64</v>
      </c>
      <c r="U4762" s="2">
        <f t="shared" si="224"/>
        <v>0.10344827586206896</v>
      </c>
      <c r="V4762" t="str" cm="1">
        <f t="array" ref="V4762">_xlfn.IFS(H4762&lt;5,"Urban",H4762&lt;=12,"Sub-Urban",H4762&gt;12,"Out Of City")</f>
        <v>Out Of City</v>
      </c>
      <c r="W4762" t="str" cm="1">
        <f t="array" ref="W4762">_xlfn.IFS(
    L4762="CCS", "CCS",
    L4762="Type 2", "Type 2",
    L4762="CHAdeMO", "CHAdeMO",
    L4762="Tesla", "Tesla",
    L4762="CCS, Type 2", "CCS, Type 2",
    L4762="Type 2, CCS", "CCS, Type 2",
    L4762="CHAdeMO, Type 2", "CHAdeMO, Type 2",
    L4762="Type 2, CHAdeMO", "CHAdeMO, Type 2",
    L4762="CCS, Tesla", "CCS, Tesla",
    L4762="Tesla, CCS", "CCS, Tesla",
    L4762="Tesla, Type 2", "Tesla, Type 2",
    L4762="Type 2, Tesla", "Tesla, Type 2",
    L4762="CCS, CHAdeMO", "CCS, CHAdeMO",
    L4762="CHAdeMO, CCS", "CCS, CHAdeMO",
    L4762="CHAdeMO, Tesla", "CHAdeMO, Tesla",
    L4762="Tesla, CHAdeMO", "CHAdeMO, Tesla"
)</f>
        <v>CCS, CHAdeMO</v>
      </c>
    </row>
    <row r="4763" spans="1:23" x14ac:dyDescent="0.25">
      <c r="A4763" t="s">
        <v>9512</v>
      </c>
      <c r="B4763">
        <v>19.156275000000001</v>
      </c>
      <c r="C4763">
        <v>72.889337999999995</v>
      </c>
      <c r="D4763" t="s">
        <v>9513</v>
      </c>
      <c r="E4763" t="s">
        <v>38</v>
      </c>
      <c r="F4763">
        <v>0.38</v>
      </c>
      <c r="G4763" t="s">
        <v>20</v>
      </c>
      <c r="H4763">
        <v>11.03</v>
      </c>
      <c r="I4763">
        <v>52</v>
      </c>
      <c r="J4763" t="s">
        <v>46</v>
      </c>
      <c r="K4763">
        <v>50</v>
      </c>
      <c r="L4763" t="s">
        <v>40</v>
      </c>
      <c r="M4763">
        <v>2015</v>
      </c>
      <c r="N4763" t="s">
        <v>23</v>
      </c>
      <c r="O4763">
        <v>4.3</v>
      </c>
      <c r="P4763">
        <v>6</v>
      </c>
      <c r="Q4763" t="s">
        <v>24</v>
      </c>
      <c r="R4763">
        <v>12</v>
      </c>
      <c r="S4763">
        <f t="shared" si="222"/>
        <v>624</v>
      </c>
      <c r="T4763">
        <f t="shared" si="223"/>
        <v>237.12</v>
      </c>
      <c r="U4763" s="2">
        <f t="shared" si="224"/>
        <v>0.11538461538461539</v>
      </c>
      <c r="V4763" t="str" cm="1">
        <f t="array" ref="V4763">_xlfn.IFS(H4763&lt;5,"Urban",H4763&lt;=12,"Sub-Urban",H4763&gt;12,"Out Of City")</f>
        <v>Sub-Urban</v>
      </c>
      <c r="W4763" t="str" cm="1">
        <f t="array" ref="W4763">_xlfn.IFS(
    L4763="CCS", "CCS",
    L4763="Type 2", "Type 2",
    L4763="CHAdeMO", "CHAdeMO",
    L4763="Tesla", "Tesla",
    L4763="CCS, Type 2", "CCS, Type 2",
    L4763="Type 2, CCS", "CCS, Type 2",
    L4763="CHAdeMO, Type 2", "CHAdeMO, Type 2",
    L4763="Type 2, CHAdeMO", "CHAdeMO, Type 2",
    L4763="CCS, Tesla", "CCS, Tesla",
    L4763="Tesla, CCS", "CCS, Tesla",
    L4763="Tesla, Type 2", "Tesla, Type 2",
    L4763="Type 2, Tesla", "Tesla, Type 2",
    L4763="CCS, CHAdeMO", "CCS, CHAdeMO",
    L4763="CHAdeMO, CCS", "CCS, CHAdeMO",
    L4763="CHAdeMO, Tesla", "CHAdeMO, Tesla",
    L4763="Tesla, CHAdeMO", "CHAdeMO, Tesla"
)</f>
        <v>Type 2</v>
      </c>
    </row>
    <row r="4764" spans="1:23" x14ac:dyDescent="0.25">
      <c r="A4764" t="s">
        <v>9514</v>
      </c>
      <c r="B4764">
        <v>-33.793427999999999</v>
      </c>
      <c r="C4764">
        <v>18.522548</v>
      </c>
      <c r="D4764" t="s">
        <v>9515</v>
      </c>
      <c r="E4764" t="s">
        <v>27</v>
      </c>
      <c r="F4764">
        <v>0.17</v>
      </c>
      <c r="G4764" t="s">
        <v>32</v>
      </c>
      <c r="H4764">
        <v>7.06</v>
      </c>
      <c r="I4764">
        <v>68</v>
      </c>
      <c r="J4764" t="s">
        <v>33</v>
      </c>
      <c r="K4764">
        <v>350</v>
      </c>
      <c r="L4764" t="s">
        <v>64</v>
      </c>
      <c r="M4764">
        <v>2022</v>
      </c>
      <c r="N4764" t="s">
        <v>35</v>
      </c>
      <c r="O4764">
        <v>3.1</v>
      </c>
      <c r="P4764">
        <v>9</v>
      </c>
      <c r="Q4764" t="s">
        <v>48</v>
      </c>
      <c r="R4764">
        <v>48</v>
      </c>
      <c r="S4764">
        <f t="shared" si="222"/>
        <v>3264</v>
      </c>
      <c r="T4764">
        <f t="shared" si="223"/>
        <v>554.88</v>
      </c>
      <c r="U4764" s="2">
        <f t="shared" si="224"/>
        <v>0.13235294117647059</v>
      </c>
      <c r="V4764" t="str" cm="1">
        <f t="array" ref="V4764">_xlfn.IFS(H4764&lt;5,"Urban",H4764&lt;=12,"Sub-Urban",H4764&gt;12,"Out Of City")</f>
        <v>Sub-Urban</v>
      </c>
      <c r="W4764" t="str" cm="1">
        <f t="array" ref="W4764">_xlfn.IFS(
    L4764="CCS", "CCS",
    L4764="Type 2", "Type 2",
    L4764="CHAdeMO", "CHAdeMO",
    L4764="Tesla", "Tesla",
    L4764="CCS, Type 2", "CCS, Type 2",
    L4764="Type 2, CCS", "CCS, Type 2",
    L4764="CHAdeMO, Type 2", "CHAdeMO, Type 2",
    L4764="Type 2, CHAdeMO", "CHAdeMO, Type 2",
    L4764="CCS, Tesla", "CCS, Tesla",
    L4764="Tesla, CCS", "CCS, Tesla",
    L4764="Tesla, Type 2", "Tesla, Type 2",
    L4764="Type 2, Tesla", "Tesla, Type 2",
    L4764="CCS, CHAdeMO", "CCS, CHAdeMO",
    L4764="CHAdeMO, CCS", "CCS, CHAdeMO",
    L4764="CHAdeMO, Tesla", "CHAdeMO, Tesla",
    L4764="Tesla, CHAdeMO", "CHAdeMO, Tesla"
)</f>
        <v>CCS, CHAdeMO</v>
      </c>
    </row>
    <row r="4765" spans="1:23" x14ac:dyDescent="0.25">
      <c r="A4765" t="s">
        <v>9516</v>
      </c>
      <c r="B4765">
        <v>37.620047999999997</v>
      </c>
      <c r="C4765">
        <v>127.093841</v>
      </c>
      <c r="D4765" t="s">
        <v>9517</v>
      </c>
      <c r="E4765" t="s">
        <v>27</v>
      </c>
      <c r="F4765">
        <v>0.45</v>
      </c>
      <c r="G4765" s="1" t="s">
        <v>9985</v>
      </c>
      <c r="H4765">
        <v>3.51</v>
      </c>
      <c r="I4765">
        <v>59</v>
      </c>
      <c r="J4765" t="s">
        <v>21</v>
      </c>
      <c r="K4765">
        <v>50</v>
      </c>
      <c r="L4765" t="s">
        <v>47</v>
      </c>
      <c r="M4765">
        <v>2012</v>
      </c>
      <c r="N4765" t="s">
        <v>35</v>
      </c>
      <c r="O4765">
        <v>3.1</v>
      </c>
      <c r="P4765">
        <v>6</v>
      </c>
      <c r="Q4765" t="s">
        <v>24</v>
      </c>
      <c r="R4765">
        <v>50</v>
      </c>
      <c r="S4765">
        <f t="shared" si="222"/>
        <v>2950</v>
      </c>
      <c r="T4765">
        <f t="shared" si="223"/>
        <v>1327.5</v>
      </c>
      <c r="U4765" s="2">
        <f t="shared" si="224"/>
        <v>0.10169491525423729</v>
      </c>
      <c r="V4765" t="str" cm="1">
        <f t="array" ref="V4765">_xlfn.IFS(H4765&lt;5,"Urban",H4765&lt;=12,"Sub-Urban",H4765&gt;12,"Out Of City")</f>
        <v>Urban</v>
      </c>
      <c r="W4765" t="str" cm="1">
        <f t="array" ref="W4765">_xlfn.IFS(
    L4765="CCS", "CCS",
    L4765="Type 2", "Type 2",
    L4765="CHAdeMO", "CHAdeMO",
    L4765="Tesla", "Tesla",
    L4765="CCS, Type 2", "CCS, Type 2",
    L4765="Type 2, CCS", "CCS, Type 2",
    L4765="CHAdeMO, Type 2", "CHAdeMO, Type 2",
    L4765="Type 2, CHAdeMO", "CHAdeMO, Type 2",
    L4765="CCS, Tesla", "CCS, Tesla",
    L4765="Tesla, CCS", "CCS, Tesla",
    L4765="Tesla, Type 2", "Tesla, Type 2",
    L4765="Type 2, Tesla", "Tesla, Type 2",
    L4765="CCS, CHAdeMO", "CCS, CHAdeMO",
    L4765="CHAdeMO, CCS", "CCS, CHAdeMO",
    L4765="CHAdeMO, Tesla", "CHAdeMO, Tesla",
    L4765="Tesla, CHAdeMO", "CHAdeMO, Tesla"
)</f>
        <v>Tesla</v>
      </c>
    </row>
    <row r="4766" spans="1:23" x14ac:dyDescent="0.25">
      <c r="A4766" t="s">
        <v>9518</v>
      </c>
      <c r="B4766">
        <v>25.331274000000001</v>
      </c>
      <c r="C4766">
        <v>55.220320000000001</v>
      </c>
      <c r="D4766" t="s">
        <v>9519</v>
      </c>
      <c r="E4766" t="s">
        <v>27</v>
      </c>
      <c r="F4766">
        <v>0.3</v>
      </c>
      <c r="G4766" s="1" t="s">
        <v>9985</v>
      </c>
      <c r="H4766">
        <v>3.12</v>
      </c>
      <c r="I4766">
        <v>57</v>
      </c>
      <c r="J4766" t="s">
        <v>21</v>
      </c>
      <c r="K4766">
        <v>50</v>
      </c>
      <c r="L4766" t="s">
        <v>28</v>
      </c>
      <c r="M4766">
        <v>2017</v>
      </c>
      <c r="N4766" t="s">
        <v>35</v>
      </c>
      <c r="O4766">
        <v>4</v>
      </c>
      <c r="P4766">
        <v>7</v>
      </c>
      <c r="Q4766" t="s">
        <v>48</v>
      </c>
      <c r="R4766">
        <v>46</v>
      </c>
      <c r="S4766">
        <f t="shared" si="222"/>
        <v>2622</v>
      </c>
      <c r="T4766">
        <f t="shared" si="223"/>
        <v>786.6</v>
      </c>
      <c r="U4766" s="2">
        <f t="shared" si="224"/>
        <v>0.12280701754385964</v>
      </c>
      <c r="V4766" t="str" cm="1">
        <f t="array" ref="V4766">_xlfn.IFS(H4766&lt;5,"Urban",H4766&lt;=12,"Sub-Urban",H4766&gt;12,"Out Of City")</f>
        <v>Urban</v>
      </c>
      <c r="W4766" t="str" cm="1">
        <f t="array" ref="W4766">_xlfn.IFS(
    L4766="CCS", "CCS",
    L4766="Type 2", "Type 2",
    L4766="CHAdeMO", "CHAdeMO",
    L4766="Tesla", "Tesla",
    L4766="CCS, Type 2", "CCS, Type 2",
    L4766="Type 2, CCS", "CCS, Type 2",
    L4766="CHAdeMO, Type 2", "CHAdeMO, Type 2",
    L4766="Type 2, CHAdeMO", "CHAdeMO, Type 2",
    L4766="CCS, Tesla", "CCS, Tesla",
    L4766="Tesla, CCS", "CCS, Tesla",
    L4766="Tesla, Type 2", "Tesla, Type 2",
    L4766="Type 2, Tesla", "Tesla, Type 2",
    L4766="CCS, CHAdeMO", "CCS, CHAdeMO",
    L4766="CHAdeMO, CCS", "CCS, CHAdeMO",
    L4766="CHAdeMO, Tesla", "CHAdeMO, Tesla",
    L4766="Tesla, CHAdeMO", "CHAdeMO, Tesla"
)</f>
        <v>Tesla, Type 2</v>
      </c>
    </row>
    <row r="4767" spans="1:23" x14ac:dyDescent="0.25">
      <c r="A4767" t="s">
        <v>9520</v>
      </c>
      <c r="B4767">
        <v>13.749056</v>
      </c>
      <c r="C4767">
        <v>100.56204200000001</v>
      </c>
      <c r="D4767" t="s">
        <v>9521</v>
      </c>
      <c r="E4767" t="s">
        <v>19</v>
      </c>
      <c r="F4767">
        <v>0.19</v>
      </c>
      <c r="G4767" t="s">
        <v>32</v>
      </c>
      <c r="H4767">
        <v>15.49</v>
      </c>
      <c r="I4767">
        <v>12</v>
      </c>
      <c r="J4767" t="s">
        <v>39</v>
      </c>
      <c r="K4767">
        <v>350</v>
      </c>
      <c r="L4767" t="s">
        <v>43</v>
      </c>
      <c r="M4767">
        <v>2010</v>
      </c>
      <c r="N4767" t="s">
        <v>23</v>
      </c>
      <c r="O4767">
        <v>3.7</v>
      </c>
      <c r="P4767">
        <v>3</v>
      </c>
      <c r="Q4767" t="s">
        <v>24</v>
      </c>
      <c r="R4767">
        <v>32</v>
      </c>
      <c r="S4767">
        <f t="shared" si="222"/>
        <v>384</v>
      </c>
      <c r="T4767">
        <f t="shared" si="223"/>
        <v>72.960000000000008</v>
      </c>
      <c r="U4767" s="2">
        <f t="shared" si="224"/>
        <v>0.25</v>
      </c>
      <c r="V4767" t="str" cm="1">
        <f t="array" ref="V4767">_xlfn.IFS(H4767&lt;5,"Urban",H4767&lt;=12,"Sub-Urban",H4767&gt;12,"Out Of City")</f>
        <v>Out Of City</v>
      </c>
      <c r="W4767" t="str" cm="1">
        <f t="array" ref="W4767">_xlfn.IFS(
    L4767="CCS", "CCS",
    L4767="Type 2", "Type 2",
    L4767="CHAdeMO", "CHAdeMO",
    L4767="Tesla", "Tesla",
    L4767="CCS, Type 2", "CCS, Type 2",
    L4767="Type 2, CCS", "CCS, Type 2",
    L4767="CHAdeMO, Type 2", "CHAdeMO, Type 2",
    L4767="Type 2, CHAdeMO", "CHAdeMO, Type 2",
    L4767="CCS, Tesla", "CCS, Tesla",
    L4767="Tesla, CCS", "CCS, Tesla",
    L4767="Tesla, Type 2", "Tesla, Type 2",
    L4767="Type 2, Tesla", "Tesla, Type 2",
    L4767="CCS, CHAdeMO", "CCS, CHAdeMO",
    L4767="CHAdeMO, CCS", "CCS, CHAdeMO",
    L4767="CHAdeMO, Tesla", "CHAdeMO, Tesla",
    L4767="Tesla, CHAdeMO", "CHAdeMO, Tesla"
)</f>
        <v>CCS</v>
      </c>
    </row>
    <row r="4768" spans="1:23" x14ac:dyDescent="0.25">
      <c r="A4768" t="s">
        <v>9522</v>
      </c>
      <c r="B4768">
        <v>19.554463999999999</v>
      </c>
      <c r="C4768">
        <v>-99.066891999999996</v>
      </c>
      <c r="D4768" t="s">
        <v>9523</v>
      </c>
      <c r="E4768" t="s">
        <v>19</v>
      </c>
      <c r="F4768">
        <v>0.1</v>
      </c>
      <c r="G4768" t="s">
        <v>32</v>
      </c>
      <c r="H4768">
        <v>14.15</v>
      </c>
      <c r="I4768">
        <v>74</v>
      </c>
      <c r="J4768" t="s">
        <v>46</v>
      </c>
      <c r="K4768">
        <v>150</v>
      </c>
      <c r="L4768" t="s">
        <v>104</v>
      </c>
      <c r="M4768">
        <v>2010</v>
      </c>
      <c r="N4768" t="s">
        <v>35</v>
      </c>
      <c r="O4768">
        <v>3</v>
      </c>
      <c r="P4768">
        <v>1</v>
      </c>
      <c r="Q4768" t="s">
        <v>48</v>
      </c>
      <c r="R4768">
        <v>23</v>
      </c>
      <c r="S4768">
        <f t="shared" si="222"/>
        <v>1702</v>
      </c>
      <c r="T4768">
        <f t="shared" si="223"/>
        <v>170.20000000000002</v>
      </c>
      <c r="U4768" s="2">
        <f t="shared" si="224"/>
        <v>1.3513513513513514E-2</v>
      </c>
      <c r="V4768" t="str" cm="1">
        <f t="array" ref="V4768">_xlfn.IFS(H4768&lt;5,"Urban",H4768&lt;=12,"Sub-Urban",H4768&gt;12,"Out Of City")</f>
        <v>Out Of City</v>
      </c>
      <c r="W4768" t="str" cm="1">
        <f t="array" ref="W4768">_xlfn.IFS(
    L4768="CCS", "CCS",
    L4768="Type 2", "Type 2",
    L4768="CHAdeMO", "CHAdeMO",
    L4768="Tesla", "Tesla",
    L4768="CCS, Type 2", "CCS, Type 2",
    L4768="Type 2, CCS", "CCS, Type 2",
    L4768="CHAdeMO, Type 2", "CHAdeMO, Type 2",
    L4768="Type 2, CHAdeMO", "CHAdeMO, Type 2",
    L4768="CCS, Tesla", "CCS, Tesla",
    L4768="Tesla, CCS", "CCS, Tesla",
    L4768="Tesla, Type 2", "Tesla, Type 2",
    L4768="Type 2, Tesla", "Tesla, Type 2",
    L4768="CCS, CHAdeMO", "CCS, CHAdeMO",
    L4768="CHAdeMO, CCS", "CCS, CHAdeMO",
    L4768="CHAdeMO, Tesla", "CHAdeMO, Tesla",
    L4768="Tesla, CHAdeMO", "CHAdeMO, Tesla"
)</f>
        <v>CHAdeMO, Type 2</v>
      </c>
    </row>
    <row r="4769" spans="1:23" x14ac:dyDescent="0.25">
      <c r="A4769" t="s">
        <v>9524</v>
      </c>
      <c r="B4769">
        <v>-33.772061000000001</v>
      </c>
      <c r="C4769">
        <v>18.523479999999999</v>
      </c>
      <c r="D4769" t="s">
        <v>9525</v>
      </c>
      <c r="E4769" t="s">
        <v>19</v>
      </c>
      <c r="F4769">
        <v>0.17</v>
      </c>
      <c r="G4769" s="1" t="s">
        <v>9985</v>
      </c>
      <c r="H4769">
        <v>7.62</v>
      </c>
      <c r="I4769">
        <v>78</v>
      </c>
      <c r="J4769" t="s">
        <v>39</v>
      </c>
      <c r="K4769">
        <v>50</v>
      </c>
      <c r="L4769" t="s">
        <v>118</v>
      </c>
      <c r="M4769">
        <v>2018</v>
      </c>
      <c r="N4769" t="s">
        <v>35</v>
      </c>
      <c r="O4769">
        <v>3.5</v>
      </c>
      <c r="P4769">
        <v>6</v>
      </c>
      <c r="Q4769" t="s">
        <v>48</v>
      </c>
      <c r="R4769">
        <v>40</v>
      </c>
      <c r="S4769">
        <f t="shared" si="222"/>
        <v>3120</v>
      </c>
      <c r="T4769">
        <f t="shared" si="223"/>
        <v>530.40000000000009</v>
      </c>
      <c r="U4769" s="2">
        <f t="shared" si="224"/>
        <v>7.6923076923076927E-2</v>
      </c>
      <c r="V4769" t="str" cm="1">
        <f t="array" ref="V4769">_xlfn.IFS(H4769&lt;5,"Urban",H4769&lt;=12,"Sub-Urban",H4769&gt;12,"Out Of City")</f>
        <v>Sub-Urban</v>
      </c>
      <c r="W4769" t="str" cm="1">
        <f t="array" ref="W4769">_xlfn.IFS(
    L4769="CCS", "CCS",
    L4769="Type 2", "Type 2",
    L4769="CHAdeMO", "CHAdeMO",
    L4769="Tesla", "Tesla",
    L4769="CCS, Type 2", "CCS, Type 2",
    L4769="Type 2, CCS", "CCS, Type 2",
    L4769="CHAdeMO, Type 2", "CHAdeMO, Type 2",
    L4769="Type 2, CHAdeMO", "CHAdeMO, Type 2",
    L4769="CCS, Tesla", "CCS, Tesla",
    L4769="Tesla, CCS", "CCS, Tesla",
    L4769="Tesla, Type 2", "Tesla, Type 2",
    L4769="Type 2, Tesla", "Tesla, Type 2",
    L4769="CCS, CHAdeMO", "CCS, CHAdeMO",
    L4769="CHAdeMO, CCS", "CCS, CHAdeMO",
    L4769="CHAdeMO, Tesla", "CHAdeMO, Tesla",
    L4769="Tesla, CHAdeMO", "CHAdeMO, Tesla"
)</f>
        <v>Tesla, Type 2</v>
      </c>
    </row>
    <row r="4770" spans="1:23" x14ac:dyDescent="0.25">
      <c r="A4770" t="s">
        <v>9526</v>
      </c>
      <c r="B4770">
        <v>37.841532999999998</v>
      </c>
      <c r="C4770">
        <v>-122.39269400000001</v>
      </c>
      <c r="D4770" t="s">
        <v>9527</v>
      </c>
      <c r="E4770" t="s">
        <v>27</v>
      </c>
      <c r="F4770">
        <v>0.32</v>
      </c>
      <c r="G4770" s="1" t="s">
        <v>9985</v>
      </c>
      <c r="H4770">
        <v>2.7</v>
      </c>
      <c r="I4770">
        <v>82</v>
      </c>
      <c r="J4770" t="s">
        <v>33</v>
      </c>
      <c r="K4770">
        <v>22</v>
      </c>
      <c r="L4770" t="s">
        <v>47</v>
      </c>
      <c r="M4770">
        <v>2018</v>
      </c>
      <c r="N4770" t="s">
        <v>35</v>
      </c>
      <c r="O4770">
        <v>4.0999999999999996</v>
      </c>
      <c r="P4770">
        <v>7</v>
      </c>
      <c r="Q4770" t="s">
        <v>24</v>
      </c>
      <c r="R4770">
        <v>48</v>
      </c>
      <c r="S4770">
        <f t="shared" si="222"/>
        <v>3936</v>
      </c>
      <c r="T4770">
        <f t="shared" si="223"/>
        <v>1259.52</v>
      </c>
      <c r="U4770" s="2">
        <f t="shared" si="224"/>
        <v>8.5365853658536592E-2</v>
      </c>
      <c r="V4770" t="str" cm="1">
        <f t="array" ref="V4770">_xlfn.IFS(H4770&lt;5,"Urban",H4770&lt;=12,"Sub-Urban",H4770&gt;12,"Out Of City")</f>
        <v>Urban</v>
      </c>
      <c r="W4770" t="str" cm="1">
        <f t="array" ref="W4770">_xlfn.IFS(
    L4770="CCS", "CCS",
    L4770="Type 2", "Type 2",
    L4770="CHAdeMO", "CHAdeMO",
    L4770="Tesla", "Tesla",
    L4770="CCS, Type 2", "CCS, Type 2",
    L4770="Type 2, CCS", "CCS, Type 2",
    L4770="CHAdeMO, Type 2", "CHAdeMO, Type 2",
    L4770="Type 2, CHAdeMO", "CHAdeMO, Type 2",
    L4770="CCS, Tesla", "CCS, Tesla",
    L4770="Tesla, CCS", "CCS, Tesla",
    L4770="Tesla, Type 2", "Tesla, Type 2",
    L4770="Type 2, Tesla", "Tesla, Type 2",
    L4770="CCS, CHAdeMO", "CCS, CHAdeMO",
    L4770="CHAdeMO, CCS", "CCS, CHAdeMO",
    L4770="CHAdeMO, Tesla", "CHAdeMO, Tesla",
    L4770="Tesla, CHAdeMO", "CHAdeMO, Tesla"
)</f>
        <v>Tesla</v>
      </c>
    </row>
    <row r="4771" spans="1:23" x14ac:dyDescent="0.25">
      <c r="A4771" t="s">
        <v>9528</v>
      </c>
      <c r="B4771">
        <v>41.956510000000002</v>
      </c>
      <c r="C4771">
        <v>-87.703461000000004</v>
      </c>
      <c r="D4771" t="s">
        <v>9529</v>
      </c>
      <c r="E4771" t="s">
        <v>38</v>
      </c>
      <c r="F4771">
        <v>0.35</v>
      </c>
      <c r="G4771" t="s">
        <v>32</v>
      </c>
      <c r="H4771">
        <v>18.52</v>
      </c>
      <c r="I4771">
        <v>27</v>
      </c>
      <c r="J4771" t="s">
        <v>33</v>
      </c>
      <c r="K4771">
        <v>50</v>
      </c>
      <c r="L4771" t="s">
        <v>47</v>
      </c>
      <c r="M4771">
        <v>2014</v>
      </c>
      <c r="N4771" t="s">
        <v>23</v>
      </c>
      <c r="O4771">
        <v>3.2</v>
      </c>
      <c r="P4771">
        <v>8</v>
      </c>
      <c r="Q4771" t="s">
        <v>48</v>
      </c>
      <c r="R4771">
        <v>18</v>
      </c>
      <c r="S4771">
        <f t="shared" si="222"/>
        <v>486</v>
      </c>
      <c r="T4771">
        <f t="shared" si="223"/>
        <v>170.1</v>
      </c>
      <c r="U4771" s="2">
        <f t="shared" si="224"/>
        <v>0.29629629629629628</v>
      </c>
      <c r="V4771" t="str" cm="1">
        <f t="array" ref="V4771">_xlfn.IFS(H4771&lt;5,"Urban",H4771&lt;=12,"Sub-Urban",H4771&gt;12,"Out Of City")</f>
        <v>Out Of City</v>
      </c>
      <c r="W4771" t="str" cm="1">
        <f t="array" ref="W4771">_xlfn.IFS(
    L4771="CCS", "CCS",
    L4771="Type 2", "Type 2",
    L4771="CHAdeMO", "CHAdeMO",
    L4771="Tesla", "Tesla",
    L4771="CCS, Type 2", "CCS, Type 2",
    L4771="Type 2, CCS", "CCS, Type 2",
    L4771="CHAdeMO, Type 2", "CHAdeMO, Type 2",
    L4771="Type 2, CHAdeMO", "CHAdeMO, Type 2",
    L4771="CCS, Tesla", "CCS, Tesla",
    L4771="Tesla, CCS", "CCS, Tesla",
    L4771="Tesla, Type 2", "Tesla, Type 2",
    L4771="Type 2, Tesla", "Tesla, Type 2",
    L4771="CCS, CHAdeMO", "CCS, CHAdeMO",
    L4771="CHAdeMO, CCS", "CCS, CHAdeMO",
    L4771="CHAdeMO, Tesla", "CHAdeMO, Tesla",
    L4771="Tesla, CHAdeMO", "CHAdeMO, Tesla"
)</f>
        <v>Tesla</v>
      </c>
    </row>
    <row r="4772" spans="1:23" x14ac:dyDescent="0.25">
      <c r="A4772" t="s">
        <v>9530</v>
      </c>
      <c r="B4772">
        <v>41.226073999999997</v>
      </c>
      <c r="C4772">
        <v>-159.39495600000001</v>
      </c>
      <c r="D4772" t="s">
        <v>9531</v>
      </c>
      <c r="E4772" t="s">
        <v>19</v>
      </c>
      <c r="F4772">
        <v>0.28999999999999998</v>
      </c>
      <c r="G4772" t="s">
        <v>20</v>
      </c>
      <c r="H4772">
        <v>4.21</v>
      </c>
      <c r="I4772">
        <v>17</v>
      </c>
      <c r="J4772" t="s">
        <v>21</v>
      </c>
      <c r="K4772">
        <v>22</v>
      </c>
      <c r="L4772" t="s">
        <v>61</v>
      </c>
      <c r="M4772">
        <v>2019</v>
      </c>
      <c r="N4772" t="s">
        <v>23</v>
      </c>
      <c r="O4772">
        <v>4</v>
      </c>
      <c r="P4772">
        <v>7</v>
      </c>
      <c r="Q4772" t="s">
        <v>29</v>
      </c>
      <c r="R4772">
        <v>34</v>
      </c>
      <c r="S4772">
        <f t="shared" si="222"/>
        <v>578</v>
      </c>
      <c r="T4772">
        <f t="shared" si="223"/>
        <v>167.61999999999998</v>
      </c>
      <c r="U4772" s="2">
        <f t="shared" si="224"/>
        <v>0.41176470588235292</v>
      </c>
      <c r="V4772" t="str" cm="1">
        <f t="array" ref="V4772">_xlfn.IFS(H4772&lt;5,"Urban",H4772&lt;=12,"Sub-Urban",H4772&gt;12,"Out Of City")</f>
        <v>Urban</v>
      </c>
      <c r="W4772" t="str" cm="1">
        <f t="array" ref="W4772">_xlfn.IFS(
    L4772="CCS", "CCS",
    L4772="Type 2", "Type 2",
    L4772="CHAdeMO", "CHAdeMO",
    L4772="Tesla", "Tesla",
    L4772="CCS, Type 2", "CCS, Type 2",
    L4772="Type 2, CCS", "CCS, Type 2",
    L4772="CHAdeMO, Type 2", "CHAdeMO, Type 2",
    L4772="Type 2, CHAdeMO", "CHAdeMO, Type 2",
    L4772="CCS, Tesla", "CCS, Tesla",
    L4772="Tesla, CCS", "CCS, Tesla",
    L4772="Tesla, Type 2", "Tesla, Type 2",
    L4772="Type 2, Tesla", "Tesla, Type 2",
    L4772="CCS, CHAdeMO", "CCS, CHAdeMO",
    L4772="CHAdeMO, CCS", "CCS, CHAdeMO",
    L4772="CHAdeMO, Tesla", "CHAdeMO, Tesla",
    L4772="Tesla, CHAdeMO", "CHAdeMO, Tesla"
)</f>
        <v>CHAdeMO, Tesla</v>
      </c>
    </row>
    <row r="4773" spans="1:23" x14ac:dyDescent="0.25">
      <c r="A4773" t="s">
        <v>9532</v>
      </c>
      <c r="B4773">
        <v>37.879607999999998</v>
      </c>
      <c r="C4773">
        <v>-122.46512300000001</v>
      </c>
      <c r="D4773" t="s">
        <v>9533</v>
      </c>
      <c r="E4773" t="s">
        <v>19</v>
      </c>
      <c r="F4773">
        <v>0.1</v>
      </c>
      <c r="G4773" t="s">
        <v>20</v>
      </c>
      <c r="H4773">
        <v>13.19</v>
      </c>
      <c r="I4773">
        <v>64</v>
      </c>
      <c r="J4773" t="s">
        <v>47</v>
      </c>
      <c r="K4773">
        <v>22</v>
      </c>
      <c r="L4773" t="s">
        <v>111</v>
      </c>
      <c r="M4773">
        <v>2019</v>
      </c>
      <c r="N4773" t="s">
        <v>35</v>
      </c>
      <c r="O4773">
        <v>4.5</v>
      </c>
      <c r="P4773">
        <v>6</v>
      </c>
      <c r="Q4773" t="s">
        <v>48</v>
      </c>
      <c r="R4773">
        <v>25</v>
      </c>
      <c r="S4773">
        <f t="shared" si="222"/>
        <v>1600</v>
      </c>
      <c r="T4773">
        <f t="shared" si="223"/>
        <v>160</v>
      </c>
      <c r="U4773" s="2">
        <f t="shared" si="224"/>
        <v>9.375E-2</v>
      </c>
      <c r="V4773" t="str" cm="1">
        <f t="array" ref="V4773">_xlfn.IFS(H4773&lt;5,"Urban",H4773&lt;=12,"Sub-Urban",H4773&gt;12,"Out Of City")</f>
        <v>Out Of City</v>
      </c>
      <c r="W4773" t="str" cm="1">
        <f t="array" ref="W4773">_xlfn.IFS(
    L4773="CCS", "CCS",
    L4773="Type 2", "Type 2",
    L4773="CHAdeMO", "CHAdeMO",
    L4773="Tesla", "Tesla",
    L4773="CCS, Type 2", "CCS, Type 2",
    L4773="Type 2, CCS", "CCS, Type 2",
    L4773="CHAdeMO, Type 2", "CHAdeMO, Type 2",
    L4773="Type 2, CHAdeMO", "CHAdeMO, Type 2",
    L4773="CCS, Tesla", "CCS, Tesla",
    L4773="Tesla, CCS", "CCS, Tesla",
    L4773="Tesla, Type 2", "Tesla, Type 2",
    L4773="Type 2, Tesla", "Tesla, Type 2",
    L4773="CCS, CHAdeMO", "CCS, CHAdeMO",
    L4773="CHAdeMO, CCS", "CCS, CHAdeMO",
    L4773="CHAdeMO, Tesla", "CHAdeMO, Tesla",
    L4773="Tesla, CHAdeMO", "CHAdeMO, Tesla"
)</f>
        <v>CCS, Type 2</v>
      </c>
    </row>
    <row r="4774" spans="1:23" x14ac:dyDescent="0.25">
      <c r="A4774" t="s">
        <v>9534</v>
      </c>
      <c r="B4774">
        <v>37.746065999999999</v>
      </c>
      <c r="C4774">
        <v>-122.454669</v>
      </c>
      <c r="D4774" t="s">
        <v>9535</v>
      </c>
      <c r="E4774" t="s">
        <v>19</v>
      </c>
      <c r="F4774">
        <v>0.28999999999999998</v>
      </c>
      <c r="G4774" t="s">
        <v>20</v>
      </c>
      <c r="H4774">
        <v>2.97</v>
      </c>
      <c r="I4774">
        <v>78</v>
      </c>
      <c r="J4774" t="s">
        <v>21</v>
      </c>
      <c r="K4774">
        <v>350</v>
      </c>
      <c r="L4774" t="s">
        <v>77</v>
      </c>
      <c r="M4774">
        <v>2014</v>
      </c>
      <c r="N4774" t="s">
        <v>35</v>
      </c>
      <c r="O4774">
        <v>4</v>
      </c>
      <c r="P4774">
        <v>2</v>
      </c>
      <c r="Q4774" t="s">
        <v>48</v>
      </c>
      <c r="R4774">
        <v>24</v>
      </c>
      <c r="S4774">
        <f t="shared" si="222"/>
        <v>1872</v>
      </c>
      <c r="T4774">
        <f t="shared" si="223"/>
        <v>542.88</v>
      </c>
      <c r="U4774" s="2">
        <f t="shared" si="224"/>
        <v>2.564102564102564E-2</v>
      </c>
      <c r="V4774" t="str" cm="1">
        <f t="array" ref="V4774">_xlfn.IFS(H4774&lt;5,"Urban",H4774&lt;=12,"Sub-Urban",H4774&gt;12,"Out Of City")</f>
        <v>Urban</v>
      </c>
      <c r="W4774" t="str" cm="1">
        <f t="array" ref="W4774">_xlfn.IFS(
    L4774="CCS", "CCS",
    L4774="Type 2", "Type 2",
    L4774="CHAdeMO", "CHAdeMO",
    L4774="Tesla", "Tesla",
    L4774="CCS, Type 2", "CCS, Type 2",
    L4774="Type 2, CCS", "CCS, Type 2",
    L4774="CHAdeMO, Type 2", "CHAdeMO, Type 2",
    L4774="Type 2, CHAdeMO", "CHAdeMO, Type 2",
    L4774="CCS, Tesla", "CCS, Tesla",
    L4774="Tesla, CCS", "CCS, Tesla",
    L4774="Tesla, Type 2", "Tesla, Type 2",
    L4774="Type 2, Tesla", "Tesla, Type 2",
    L4774="CCS, CHAdeMO", "CCS, CHAdeMO",
    L4774="CHAdeMO, CCS", "CCS, CHAdeMO",
    L4774="CHAdeMO, Tesla", "CHAdeMO, Tesla",
    L4774="Tesla, CHAdeMO", "CHAdeMO, Tesla"
)</f>
        <v>CHAdeMO</v>
      </c>
    </row>
    <row r="4775" spans="1:23" x14ac:dyDescent="0.25">
      <c r="A4775" t="s">
        <v>9536</v>
      </c>
      <c r="B4775">
        <v>37.603853000000001</v>
      </c>
      <c r="C4775">
        <v>127.046662</v>
      </c>
      <c r="D4775" t="s">
        <v>9537</v>
      </c>
      <c r="E4775" t="s">
        <v>19</v>
      </c>
      <c r="F4775">
        <v>0.28999999999999998</v>
      </c>
      <c r="G4775" t="s">
        <v>20</v>
      </c>
      <c r="H4775">
        <v>8.85</v>
      </c>
      <c r="I4775">
        <v>16</v>
      </c>
      <c r="J4775" t="s">
        <v>46</v>
      </c>
      <c r="K4775">
        <v>150</v>
      </c>
      <c r="L4775" t="s">
        <v>58</v>
      </c>
      <c r="M4775">
        <v>2017</v>
      </c>
      <c r="N4775" t="s">
        <v>35</v>
      </c>
      <c r="O4775">
        <v>3.8</v>
      </c>
      <c r="P4775">
        <v>8</v>
      </c>
      <c r="Q4775" t="s">
        <v>29</v>
      </c>
      <c r="R4775">
        <v>30</v>
      </c>
      <c r="S4775">
        <f t="shared" si="222"/>
        <v>480</v>
      </c>
      <c r="T4775">
        <f t="shared" si="223"/>
        <v>139.19999999999999</v>
      </c>
      <c r="U4775" s="2">
        <f t="shared" si="224"/>
        <v>0.5</v>
      </c>
      <c r="V4775" t="str" cm="1">
        <f t="array" ref="V4775">_xlfn.IFS(H4775&lt;5,"Urban",H4775&lt;=12,"Sub-Urban",H4775&gt;12,"Out Of City")</f>
        <v>Sub-Urban</v>
      </c>
      <c r="W4775" t="str" cm="1">
        <f t="array" ref="W4775">_xlfn.IFS(
    L4775="CCS", "CCS",
    L4775="Type 2", "Type 2",
    L4775="CHAdeMO", "CHAdeMO",
    L4775="Tesla", "Tesla",
    L4775="CCS, Type 2", "CCS, Type 2",
    L4775="Type 2, CCS", "CCS, Type 2",
    L4775="CHAdeMO, Type 2", "CHAdeMO, Type 2",
    L4775="Type 2, CHAdeMO", "CHAdeMO, Type 2",
    L4775="CCS, Tesla", "CCS, Tesla",
    L4775="Tesla, CCS", "CCS, Tesla",
    L4775="Tesla, Type 2", "Tesla, Type 2",
    L4775="Type 2, Tesla", "Tesla, Type 2",
    L4775="CCS, CHAdeMO", "CCS, CHAdeMO",
    L4775="CHAdeMO, CCS", "CCS, CHAdeMO",
    L4775="CHAdeMO, Tesla", "CHAdeMO, Tesla",
    L4775="Tesla, CHAdeMO", "CHAdeMO, Tesla"
)</f>
        <v>CCS, Tesla</v>
      </c>
    </row>
    <row r="4776" spans="1:23" x14ac:dyDescent="0.25">
      <c r="A4776" t="s">
        <v>9538</v>
      </c>
      <c r="B4776">
        <v>13.725986000000001</v>
      </c>
      <c r="C4776">
        <v>100.49640100000001</v>
      </c>
      <c r="D4776" t="s">
        <v>9539</v>
      </c>
      <c r="E4776" t="s">
        <v>27</v>
      </c>
      <c r="F4776">
        <v>0.15</v>
      </c>
      <c r="G4776" t="s">
        <v>20</v>
      </c>
      <c r="H4776">
        <v>11.35</v>
      </c>
      <c r="I4776">
        <v>20</v>
      </c>
      <c r="J4776" t="s">
        <v>39</v>
      </c>
      <c r="K4776">
        <v>350</v>
      </c>
      <c r="L4776" t="s">
        <v>43</v>
      </c>
      <c r="M4776">
        <v>2022</v>
      </c>
      <c r="N4776" t="s">
        <v>23</v>
      </c>
      <c r="O4776">
        <v>3.3</v>
      </c>
      <c r="P4776">
        <v>7</v>
      </c>
      <c r="Q4776" t="s">
        <v>48</v>
      </c>
      <c r="R4776">
        <v>48</v>
      </c>
      <c r="S4776">
        <f t="shared" si="222"/>
        <v>960</v>
      </c>
      <c r="T4776">
        <f t="shared" si="223"/>
        <v>144</v>
      </c>
      <c r="U4776" s="2">
        <f t="shared" si="224"/>
        <v>0.35</v>
      </c>
      <c r="V4776" t="str" cm="1">
        <f t="array" ref="V4776">_xlfn.IFS(H4776&lt;5,"Urban",H4776&lt;=12,"Sub-Urban",H4776&gt;12,"Out Of City")</f>
        <v>Sub-Urban</v>
      </c>
      <c r="W4776" t="str" cm="1">
        <f t="array" ref="W4776">_xlfn.IFS(
    L4776="CCS", "CCS",
    L4776="Type 2", "Type 2",
    L4776="CHAdeMO", "CHAdeMO",
    L4776="Tesla", "Tesla",
    L4776="CCS, Type 2", "CCS, Type 2",
    L4776="Type 2, CCS", "CCS, Type 2",
    L4776="CHAdeMO, Type 2", "CHAdeMO, Type 2",
    L4776="Type 2, CHAdeMO", "CHAdeMO, Type 2",
    L4776="CCS, Tesla", "CCS, Tesla",
    L4776="Tesla, CCS", "CCS, Tesla",
    L4776="Tesla, Type 2", "Tesla, Type 2",
    L4776="Type 2, Tesla", "Tesla, Type 2",
    L4776="CCS, CHAdeMO", "CCS, CHAdeMO",
    L4776="CHAdeMO, CCS", "CCS, CHAdeMO",
    L4776="CHAdeMO, Tesla", "CHAdeMO, Tesla",
    L4776="Tesla, CHAdeMO", "CHAdeMO, Tesla"
)</f>
        <v>CCS</v>
      </c>
    </row>
    <row r="4777" spans="1:23" x14ac:dyDescent="0.25">
      <c r="A4777" t="s">
        <v>9540</v>
      </c>
      <c r="B4777">
        <v>52.459626999999998</v>
      </c>
      <c r="C4777">
        <v>13.417052999999999</v>
      </c>
      <c r="D4777" t="s">
        <v>9541</v>
      </c>
      <c r="E4777" t="s">
        <v>38</v>
      </c>
      <c r="F4777">
        <v>0.26</v>
      </c>
      <c r="G4777" s="1" t="s">
        <v>9985</v>
      </c>
      <c r="H4777">
        <v>10.62</v>
      </c>
      <c r="I4777">
        <v>22</v>
      </c>
      <c r="J4777" t="s">
        <v>33</v>
      </c>
      <c r="K4777">
        <v>50</v>
      </c>
      <c r="L4777" t="s">
        <v>43</v>
      </c>
      <c r="M4777">
        <v>2011</v>
      </c>
      <c r="N4777" t="s">
        <v>35</v>
      </c>
      <c r="O4777">
        <v>4.7</v>
      </c>
      <c r="P4777">
        <v>8</v>
      </c>
      <c r="Q4777" t="s">
        <v>48</v>
      </c>
      <c r="R4777">
        <v>8</v>
      </c>
      <c r="S4777">
        <f t="shared" si="222"/>
        <v>176</v>
      </c>
      <c r="T4777">
        <f t="shared" si="223"/>
        <v>45.760000000000005</v>
      </c>
      <c r="U4777" s="2">
        <f t="shared" si="224"/>
        <v>0.36363636363636365</v>
      </c>
      <c r="V4777" t="str" cm="1">
        <f t="array" ref="V4777">_xlfn.IFS(H4777&lt;5,"Urban",H4777&lt;=12,"Sub-Urban",H4777&gt;12,"Out Of City")</f>
        <v>Sub-Urban</v>
      </c>
      <c r="W4777" t="str" cm="1">
        <f t="array" ref="W4777">_xlfn.IFS(
    L4777="CCS", "CCS",
    L4777="Type 2", "Type 2",
    L4777="CHAdeMO", "CHAdeMO",
    L4777="Tesla", "Tesla",
    L4777="CCS, Type 2", "CCS, Type 2",
    L4777="Type 2, CCS", "CCS, Type 2",
    L4777="CHAdeMO, Type 2", "CHAdeMO, Type 2",
    L4777="Type 2, CHAdeMO", "CHAdeMO, Type 2",
    L4777="CCS, Tesla", "CCS, Tesla",
    L4777="Tesla, CCS", "CCS, Tesla",
    L4777="Tesla, Type 2", "Tesla, Type 2",
    L4777="Type 2, Tesla", "Tesla, Type 2",
    L4777="CCS, CHAdeMO", "CCS, CHAdeMO",
    L4777="CHAdeMO, CCS", "CCS, CHAdeMO",
    L4777="CHAdeMO, Tesla", "CHAdeMO, Tesla",
    L4777="Tesla, CHAdeMO", "CHAdeMO, Tesla"
)</f>
        <v>CCS</v>
      </c>
    </row>
    <row r="4778" spans="1:23" x14ac:dyDescent="0.25">
      <c r="A4778" t="s">
        <v>9542</v>
      </c>
      <c r="B4778">
        <v>-33.833688000000002</v>
      </c>
      <c r="C4778">
        <v>151.347373</v>
      </c>
      <c r="D4778" t="s">
        <v>9543</v>
      </c>
      <c r="E4778" t="s">
        <v>27</v>
      </c>
      <c r="F4778">
        <v>0.16</v>
      </c>
      <c r="G4778" t="s">
        <v>32</v>
      </c>
      <c r="H4778">
        <v>13.71</v>
      </c>
      <c r="I4778">
        <v>59</v>
      </c>
      <c r="J4778" t="s">
        <v>33</v>
      </c>
      <c r="K4778">
        <v>22</v>
      </c>
      <c r="L4778" t="s">
        <v>47</v>
      </c>
      <c r="M4778">
        <v>2020</v>
      </c>
      <c r="N4778" t="s">
        <v>23</v>
      </c>
      <c r="O4778">
        <v>4.4000000000000004</v>
      </c>
      <c r="P4778">
        <v>7</v>
      </c>
      <c r="Q4778" t="s">
        <v>48</v>
      </c>
      <c r="R4778">
        <v>55</v>
      </c>
      <c r="S4778">
        <f t="shared" si="222"/>
        <v>3245</v>
      </c>
      <c r="T4778">
        <f t="shared" si="223"/>
        <v>519.20000000000005</v>
      </c>
      <c r="U4778" s="2">
        <f t="shared" si="224"/>
        <v>0.11864406779661017</v>
      </c>
      <c r="V4778" t="str" cm="1">
        <f t="array" ref="V4778">_xlfn.IFS(H4778&lt;5,"Urban",H4778&lt;=12,"Sub-Urban",H4778&gt;12,"Out Of City")</f>
        <v>Out Of City</v>
      </c>
      <c r="W4778" t="str" cm="1">
        <f t="array" ref="W4778">_xlfn.IFS(
    L4778="CCS", "CCS",
    L4778="Type 2", "Type 2",
    L4778="CHAdeMO", "CHAdeMO",
    L4778="Tesla", "Tesla",
    L4778="CCS, Type 2", "CCS, Type 2",
    L4778="Type 2, CCS", "CCS, Type 2",
    L4778="CHAdeMO, Type 2", "CHAdeMO, Type 2",
    L4778="Type 2, CHAdeMO", "CHAdeMO, Type 2",
    L4778="CCS, Tesla", "CCS, Tesla",
    L4778="Tesla, CCS", "CCS, Tesla",
    L4778="Tesla, Type 2", "Tesla, Type 2",
    L4778="Type 2, Tesla", "Tesla, Type 2",
    L4778="CCS, CHAdeMO", "CCS, CHAdeMO",
    L4778="CHAdeMO, CCS", "CCS, CHAdeMO",
    L4778="CHAdeMO, Tesla", "CHAdeMO, Tesla",
    L4778="Tesla, CHAdeMO", "CHAdeMO, Tesla"
)</f>
        <v>Tesla</v>
      </c>
    </row>
    <row r="4779" spans="1:23" x14ac:dyDescent="0.25">
      <c r="A4779" t="s">
        <v>9544</v>
      </c>
      <c r="B4779">
        <v>52.578909000000003</v>
      </c>
      <c r="C4779">
        <v>13.324987</v>
      </c>
      <c r="D4779" t="s">
        <v>9545</v>
      </c>
      <c r="E4779" t="s">
        <v>38</v>
      </c>
      <c r="F4779">
        <v>0.38</v>
      </c>
      <c r="G4779" t="s">
        <v>32</v>
      </c>
      <c r="H4779">
        <v>1.47</v>
      </c>
      <c r="I4779">
        <v>17</v>
      </c>
      <c r="J4779" t="s">
        <v>46</v>
      </c>
      <c r="K4779">
        <v>50</v>
      </c>
      <c r="L4779" t="s">
        <v>34</v>
      </c>
      <c r="M4779">
        <v>2020</v>
      </c>
      <c r="N4779" t="s">
        <v>23</v>
      </c>
      <c r="O4779">
        <v>4.3</v>
      </c>
      <c r="P4779">
        <v>3</v>
      </c>
      <c r="Q4779" t="s">
        <v>48</v>
      </c>
      <c r="R4779">
        <v>9</v>
      </c>
      <c r="S4779">
        <f t="shared" si="222"/>
        <v>153</v>
      </c>
      <c r="T4779">
        <f t="shared" si="223"/>
        <v>58.14</v>
      </c>
      <c r="U4779" s="2">
        <f t="shared" si="224"/>
        <v>0.17647058823529413</v>
      </c>
      <c r="V4779" t="str" cm="1">
        <f t="array" ref="V4779">_xlfn.IFS(H4779&lt;5,"Urban",H4779&lt;=12,"Sub-Urban",H4779&gt;12,"Out Of City")</f>
        <v>Urban</v>
      </c>
      <c r="W4779" t="str" cm="1">
        <f t="array" ref="W4779">_xlfn.IFS(
    L4779="CCS", "CCS",
    L4779="Type 2", "Type 2",
    L4779="CHAdeMO", "CHAdeMO",
    L4779="Tesla", "Tesla",
    L4779="CCS, Type 2", "CCS, Type 2",
    L4779="Type 2, CCS", "CCS, Type 2",
    L4779="CHAdeMO, Type 2", "CHAdeMO, Type 2",
    L4779="Type 2, CHAdeMO", "CHAdeMO, Type 2",
    L4779="CCS, Tesla", "CCS, Tesla",
    L4779="Tesla, CCS", "CCS, Tesla",
    L4779="Tesla, Type 2", "Tesla, Type 2",
    L4779="Type 2, Tesla", "Tesla, Type 2",
    L4779="CCS, CHAdeMO", "CCS, CHAdeMO",
    L4779="CHAdeMO, CCS", "CCS, CHAdeMO",
    L4779="CHAdeMO, Tesla", "CHAdeMO, Tesla",
    L4779="Tesla, CHAdeMO", "CHAdeMO, Tesla"
)</f>
        <v>CCS, Type 2</v>
      </c>
    </row>
    <row r="4780" spans="1:23" x14ac:dyDescent="0.25">
      <c r="A4780" t="s">
        <v>9546</v>
      </c>
      <c r="B4780">
        <v>-33.802404000000003</v>
      </c>
      <c r="C4780">
        <v>18.443325999999999</v>
      </c>
      <c r="D4780" t="s">
        <v>9547</v>
      </c>
      <c r="E4780" t="s">
        <v>38</v>
      </c>
      <c r="F4780">
        <v>0.21</v>
      </c>
      <c r="G4780" t="s">
        <v>20</v>
      </c>
      <c r="H4780">
        <v>5.4</v>
      </c>
      <c r="I4780">
        <v>78</v>
      </c>
      <c r="J4780" t="s">
        <v>33</v>
      </c>
      <c r="K4780">
        <v>350</v>
      </c>
      <c r="L4780" t="s">
        <v>80</v>
      </c>
      <c r="M4780">
        <v>2014</v>
      </c>
      <c r="N4780" t="s">
        <v>35</v>
      </c>
      <c r="O4780">
        <v>3.2</v>
      </c>
      <c r="P4780">
        <v>9</v>
      </c>
      <c r="Q4780" t="s">
        <v>29</v>
      </c>
      <c r="R4780">
        <v>13</v>
      </c>
      <c r="S4780">
        <f t="shared" si="222"/>
        <v>1014</v>
      </c>
      <c r="T4780">
        <f t="shared" si="223"/>
        <v>212.94</v>
      </c>
      <c r="U4780" s="2">
        <f t="shared" si="224"/>
        <v>0.11538461538461539</v>
      </c>
      <c r="V4780" t="str" cm="1">
        <f t="array" ref="V4780">_xlfn.IFS(H4780&lt;5,"Urban",H4780&lt;=12,"Sub-Urban",H4780&gt;12,"Out Of City")</f>
        <v>Sub-Urban</v>
      </c>
      <c r="W4780" t="str" cm="1">
        <f t="array" ref="W4780">_xlfn.IFS(
    L4780="CCS", "CCS",
    L4780="Type 2", "Type 2",
    L4780="CHAdeMO", "CHAdeMO",
    L4780="Tesla", "Tesla",
    L4780="CCS, Type 2", "CCS, Type 2",
    L4780="Type 2, CCS", "CCS, Type 2",
    L4780="CHAdeMO, Type 2", "CHAdeMO, Type 2",
    L4780="Type 2, CHAdeMO", "CHAdeMO, Type 2",
    L4780="CCS, Tesla", "CCS, Tesla",
    L4780="Tesla, CCS", "CCS, Tesla",
    L4780="Tesla, Type 2", "Tesla, Type 2",
    L4780="Type 2, Tesla", "Tesla, Type 2",
    L4780="CCS, CHAdeMO", "CCS, CHAdeMO",
    L4780="CHAdeMO, CCS", "CCS, CHAdeMO",
    L4780="CHAdeMO, Tesla", "CHAdeMO, Tesla",
    L4780="Tesla, CHAdeMO", "CHAdeMO, Tesla"
)</f>
        <v>CHAdeMO, Type 2</v>
      </c>
    </row>
    <row r="4781" spans="1:23" x14ac:dyDescent="0.25">
      <c r="A4781" t="s">
        <v>9548</v>
      </c>
      <c r="B4781">
        <v>55.721868000000001</v>
      </c>
      <c r="C4781">
        <v>37.594459000000001</v>
      </c>
      <c r="D4781" t="s">
        <v>9549</v>
      </c>
      <c r="E4781" t="s">
        <v>38</v>
      </c>
      <c r="F4781">
        <v>0.41</v>
      </c>
      <c r="G4781" s="1" t="s">
        <v>9985</v>
      </c>
      <c r="H4781">
        <v>16.239999999999998</v>
      </c>
      <c r="I4781">
        <v>53</v>
      </c>
      <c r="J4781" t="s">
        <v>33</v>
      </c>
      <c r="K4781">
        <v>350</v>
      </c>
      <c r="L4781" t="s">
        <v>43</v>
      </c>
      <c r="M4781">
        <v>2023</v>
      </c>
      <c r="N4781" t="s">
        <v>35</v>
      </c>
      <c r="O4781">
        <v>3</v>
      </c>
      <c r="P4781">
        <v>8</v>
      </c>
      <c r="Q4781" t="s">
        <v>29</v>
      </c>
      <c r="R4781">
        <v>9</v>
      </c>
      <c r="S4781">
        <f t="shared" si="222"/>
        <v>477</v>
      </c>
      <c r="T4781">
        <f t="shared" si="223"/>
        <v>195.57</v>
      </c>
      <c r="U4781" s="2">
        <f t="shared" si="224"/>
        <v>0.15094339622641509</v>
      </c>
      <c r="V4781" t="str" cm="1">
        <f t="array" ref="V4781">_xlfn.IFS(H4781&lt;5,"Urban",H4781&lt;=12,"Sub-Urban",H4781&gt;12,"Out Of City")</f>
        <v>Out Of City</v>
      </c>
      <c r="W4781" t="str" cm="1">
        <f t="array" ref="W4781">_xlfn.IFS(
    L4781="CCS", "CCS",
    L4781="Type 2", "Type 2",
    L4781="CHAdeMO", "CHAdeMO",
    L4781="Tesla", "Tesla",
    L4781="CCS, Type 2", "CCS, Type 2",
    L4781="Type 2, CCS", "CCS, Type 2",
    L4781="CHAdeMO, Type 2", "CHAdeMO, Type 2",
    L4781="Type 2, CHAdeMO", "CHAdeMO, Type 2",
    L4781="CCS, Tesla", "CCS, Tesla",
    L4781="Tesla, CCS", "CCS, Tesla",
    L4781="Tesla, Type 2", "Tesla, Type 2",
    L4781="Type 2, Tesla", "Tesla, Type 2",
    L4781="CCS, CHAdeMO", "CCS, CHAdeMO",
    L4781="CHAdeMO, CCS", "CCS, CHAdeMO",
    L4781="CHAdeMO, Tesla", "CHAdeMO, Tesla",
    L4781="Tesla, CHAdeMO", "CHAdeMO, Tesla"
)</f>
        <v>CCS</v>
      </c>
    </row>
    <row r="4782" spans="1:23" x14ac:dyDescent="0.25">
      <c r="A4782" t="s">
        <v>9550</v>
      </c>
      <c r="B4782">
        <v>22.832964</v>
      </c>
      <c r="C4782">
        <v>63.242908999999997</v>
      </c>
      <c r="D4782" t="s">
        <v>9551</v>
      </c>
      <c r="E4782" t="s">
        <v>27</v>
      </c>
      <c r="F4782">
        <v>0.4</v>
      </c>
      <c r="G4782" t="s">
        <v>20</v>
      </c>
      <c r="H4782">
        <v>6.73</v>
      </c>
      <c r="I4782">
        <v>34</v>
      </c>
      <c r="J4782" t="s">
        <v>21</v>
      </c>
      <c r="K4782">
        <v>22</v>
      </c>
      <c r="L4782" t="s">
        <v>85</v>
      </c>
      <c r="M4782">
        <v>2016</v>
      </c>
      <c r="N4782" t="s">
        <v>35</v>
      </c>
      <c r="O4782">
        <v>4.0999999999999996</v>
      </c>
      <c r="P4782">
        <v>4</v>
      </c>
      <c r="Q4782" t="s">
        <v>48</v>
      </c>
      <c r="R4782">
        <v>54</v>
      </c>
      <c r="S4782">
        <f t="shared" si="222"/>
        <v>1836</v>
      </c>
      <c r="T4782">
        <f t="shared" si="223"/>
        <v>734.40000000000009</v>
      </c>
      <c r="U4782" s="2">
        <f t="shared" si="224"/>
        <v>0.11764705882352941</v>
      </c>
      <c r="V4782" t="str" cm="1">
        <f t="array" ref="V4782">_xlfn.IFS(H4782&lt;5,"Urban",H4782&lt;=12,"Sub-Urban",H4782&gt;12,"Out Of City")</f>
        <v>Sub-Urban</v>
      </c>
      <c r="W4782" t="str" cm="1">
        <f t="array" ref="W4782">_xlfn.IFS(
    L4782="CCS", "CCS",
    L4782="Type 2", "Type 2",
    L4782="CHAdeMO", "CHAdeMO",
    L4782="Tesla", "Tesla",
    L4782="CCS, Type 2", "CCS, Type 2",
    L4782="Type 2, CCS", "CCS, Type 2",
    L4782="CHAdeMO, Type 2", "CHAdeMO, Type 2",
    L4782="Type 2, CHAdeMO", "CHAdeMO, Type 2",
    L4782="CCS, Tesla", "CCS, Tesla",
    L4782="Tesla, CCS", "CCS, Tesla",
    L4782="Tesla, Type 2", "Tesla, Type 2",
    L4782="Type 2, Tesla", "Tesla, Type 2",
    L4782="CCS, CHAdeMO", "CCS, CHAdeMO",
    L4782="CHAdeMO, CCS", "CCS, CHAdeMO",
    L4782="CHAdeMO, Tesla", "CHAdeMO, Tesla",
    L4782="Tesla, CHAdeMO", "CHAdeMO, Tesla"
)</f>
        <v>CHAdeMO, Tesla</v>
      </c>
    </row>
    <row r="4783" spans="1:23" x14ac:dyDescent="0.25">
      <c r="A4783" t="s">
        <v>9552</v>
      </c>
      <c r="B4783">
        <v>52.417752999999998</v>
      </c>
      <c r="C4783">
        <v>13.484377</v>
      </c>
      <c r="D4783" t="s">
        <v>9553</v>
      </c>
      <c r="E4783" t="s">
        <v>38</v>
      </c>
      <c r="F4783">
        <v>0.45</v>
      </c>
      <c r="G4783" t="s">
        <v>20</v>
      </c>
      <c r="H4783">
        <v>8.6199999999999992</v>
      </c>
      <c r="I4783">
        <v>41</v>
      </c>
      <c r="J4783" t="s">
        <v>33</v>
      </c>
      <c r="K4783">
        <v>150</v>
      </c>
      <c r="L4783" t="s">
        <v>43</v>
      </c>
      <c r="M4783">
        <v>2023</v>
      </c>
      <c r="N4783" t="s">
        <v>35</v>
      </c>
      <c r="O4783">
        <v>4.3</v>
      </c>
      <c r="P4783">
        <v>1</v>
      </c>
      <c r="Q4783" t="s">
        <v>48</v>
      </c>
      <c r="R4783">
        <v>9</v>
      </c>
      <c r="S4783">
        <f t="shared" si="222"/>
        <v>369</v>
      </c>
      <c r="T4783">
        <f t="shared" si="223"/>
        <v>166.05</v>
      </c>
      <c r="U4783" s="2">
        <f t="shared" si="224"/>
        <v>2.4390243902439025E-2</v>
      </c>
      <c r="V4783" t="str" cm="1">
        <f t="array" ref="V4783">_xlfn.IFS(H4783&lt;5,"Urban",H4783&lt;=12,"Sub-Urban",H4783&gt;12,"Out Of City")</f>
        <v>Sub-Urban</v>
      </c>
      <c r="W4783" t="str" cm="1">
        <f t="array" ref="W4783">_xlfn.IFS(
    L4783="CCS", "CCS",
    L4783="Type 2", "Type 2",
    L4783="CHAdeMO", "CHAdeMO",
    L4783="Tesla", "Tesla",
    L4783="CCS, Type 2", "CCS, Type 2",
    L4783="Type 2, CCS", "CCS, Type 2",
    L4783="CHAdeMO, Type 2", "CHAdeMO, Type 2",
    L4783="Type 2, CHAdeMO", "CHAdeMO, Type 2",
    L4783="CCS, Tesla", "CCS, Tesla",
    L4783="Tesla, CCS", "CCS, Tesla",
    L4783="Tesla, Type 2", "Tesla, Type 2",
    L4783="Type 2, Tesla", "Tesla, Type 2",
    L4783="CCS, CHAdeMO", "CCS, CHAdeMO",
    L4783="CHAdeMO, CCS", "CCS, CHAdeMO",
    L4783="CHAdeMO, Tesla", "CHAdeMO, Tesla",
    L4783="Tesla, CHAdeMO", "CHAdeMO, Tesla"
)</f>
        <v>CCS</v>
      </c>
    </row>
    <row r="4784" spans="1:23" x14ac:dyDescent="0.25">
      <c r="A4784" t="s">
        <v>9554</v>
      </c>
      <c r="B4784">
        <v>55.791573</v>
      </c>
      <c r="C4784">
        <v>37.650585999999997</v>
      </c>
      <c r="D4784" t="s">
        <v>9555</v>
      </c>
      <c r="E4784" t="s">
        <v>27</v>
      </c>
      <c r="F4784">
        <v>0.5</v>
      </c>
      <c r="G4784" t="s">
        <v>20</v>
      </c>
      <c r="H4784">
        <v>7.92</v>
      </c>
      <c r="I4784">
        <v>85</v>
      </c>
      <c r="J4784" t="s">
        <v>33</v>
      </c>
      <c r="K4784">
        <v>22</v>
      </c>
      <c r="L4784" t="s">
        <v>40</v>
      </c>
      <c r="M4784">
        <v>2012</v>
      </c>
      <c r="N4784" t="s">
        <v>35</v>
      </c>
      <c r="O4784">
        <v>4.9000000000000004</v>
      </c>
      <c r="P4784">
        <v>9</v>
      </c>
      <c r="Q4784" t="s">
        <v>29</v>
      </c>
      <c r="R4784">
        <v>54</v>
      </c>
      <c r="S4784">
        <f t="shared" si="222"/>
        <v>4590</v>
      </c>
      <c r="T4784">
        <f t="shared" si="223"/>
        <v>2295</v>
      </c>
      <c r="U4784" s="2">
        <f t="shared" si="224"/>
        <v>0.10588235294117647</v>
      </c>
      <c r="V4784" t="str" cm="1">
        <f t="array" ref="V4784">_xlfn.IFS(H4784&lt;5,"Urban",H4784&lt;=12,"Sub-Urban",H4784&gt;12,"Out Of City")</f>
        <v>Sub-Urban</v>
      </c>
      <c r="W4784" t="str" cm="1">
        <f t="array" ref="W4784">_xlfn.IFS(
    L4784="CCS", "CCS",
    L4784="Type 2", "Type 2",
    L4784="CHAdeMO", "CHAdeMO",
    L4784="Tesla", "Tesla",
    L4784="CCS, Type 2", "CCS, Type 2",
    L4784="Type 2, CCS", "CCS, Type 2",
    L4784="CHAdeMO, Type 2", "CHAdeMO, Type 2",
    L4784="Type 2, CHAdeMO", "CHAdeMO, Type 2",
    L4784="CCS, Tesla", "CCS, Tesla",
    L4784="Tesla, CCS", "CCS, Tesla",
    L4784="Tesla, Type 2", "Tesla, Type 2",
    L4784="Type 2, Tesla", "Tesla, Type 2",
    L4784="CCS, CHAdeMO", "CCS, CHAdeMO",
    L4784="CHAdeMO, CCS", "CCS, CHAdeMO",
    L4784="CHAdeMO, Tesla", "CHAdeMO, Tesla",
    L4784="Tesla, CHAdeMO", "CHAdeMO, Tesla"
)</f>
        <v>Type 2</v>
      </c>
    </row>
    <row r="4785" spans="1:23" x14ac:dyDescent="0.25">
      <c r="A4785" t="s">
        <v>9556</v>
      </c>
      <c r="B4785">
        <v>43.740344999999998</v>
      </c>
      <c r="C4785">
        <v>-79.467682999999994</v>
      </c>
      <c r="D4785" t="s">
        <v>9557</v>
      </c>
      <c r="E4785" t="s">
        <v>27</v>
      </c>
      <c r="F4785">
        <v>0.38</v>
      </c>
      <c r="G4785" s="1" t="s">
        <v>9985</v>
      </c>
      <c r="H4785">
        <v>5.87</v>
      </c>
      <c r="I4785">
        <v>86</v>
      </c>
      <c r="J4785" t="s">
        <v>46</v>
      </c>
      <c r="K4785">
        <v>350</v>
      </c>
      <c r="L4785" t="s">
        <v>58</v>
      </c>
      <c r="M4785">
        <v>2021</v>
      </c>
      <c r="N4785" t="s">
        <v>35</v>
      </c>
      <c r="O4785">
        <v>3.4</v>
      </c>
      <c r="P4785">
        <v>4</v>
      </c>
      <c r="Q4785" t="s">
        <v>29</v>
      </c>
      <c r="R4785">
        <v>51</v>
      </c>
      <c r="S4785">
        <f t="shared" si="222"/>
        <v>4386</v>
      </c>
      <c r="T4785">
        <f t="shared" si="223"/>
        <v>1666.68</v>
      </c>
      <c r="U4785" s="2">
        <f t="shared" si="224"/>
        <v>4.6511627906976744E-2</v>
      </c>
      <c r="V4785" t="str" cm="1">
        <f t="array" ref="V4785">_xlfn.IFS(H4785&lt;5,"Urban",H4785&lt;=12,"Sub-Urban",H4785&gt;12,"Out Of City")</f>
        <v>Sub-Urban</v>
      </c>
      <c r="W4785" t="str" cm="1">
        <f t="array" ref="W4785">_xlfn.IFS(
    L4785="CCS", "CCS",
    L4785="Type 2", "Type 2",
    L4785="CHAdeMO", "CHAdeMO",
    L4785="Tesla", "Tesla",
    L4785="CCS, Type 2", "CCS, Type 2",
    L4785="Type 2, CCS", "CCS, Type 2",
    L4785="CHAdeMO, Type 2", "CHAdeMO, Type 2",
    L4785="Type 2, CHAdeMO", "CHAdeMO, Type 2",
    L4785="CCS, Tesla", "CCS, Tesla",
    L4785="Tesla, CCS", "CCS, Tesla",
    L4785="Tesla, Type 2", "Tesla, Type 2",
    L4785="Type 2, Tesla", "Tesla, Type 2",
    L4785="CCS, CHAdeMO", "CCS, CHAdeMO",
    L4785="CHAdeMO, CCS", "CCS, CHAdeMO",
    L4785="CHAdeMO, Tesla", "CHAdeMO, Tesla",
    L4785="Tesla, CHAdeMO", "CHAdeMO, Tesla"
)</f>
        <v>CCS, Tesla</v>
      </c>
    </row>
    <row r="4786" spans="1:23" x14ac:dyDescent="0.25">
      <c r="A4786" t="s">
        <v>9558</v>
      </c>
      <c r="B4786">
        <v>41.899422999999999</v>
      </c>
      <c r="C4786">
        <v>-87.749736999999996</v>
      </c>
      <c r="D4786" t="s">
        <v>9559</v>
      </c>
      <c r="E4786" t="s">
        <v>27</v>
      </c>
      <c r="F4786">
        <v>0.33</v>
      </c>
      <c r="G4786" t="s">
        <v>32</v>
      </c>
      <c r="H4786">
        <v>14.61</v>
      </c>
      <c r="I4786">
        <v>61</v>
      </c>
      <c r="J4786" t="s">
        <v>39</v>
      </c>
      <c r="K4786">
        <v>350</v>
      </c>
      <c r="L4786" t="s">
        <v>64</v>
      </c>
      <c r="M4786">
        <v>2019</v>
      </c>
      <c r="N4786" t="s">
        <v>23</v>
      </c>
      <c r="O4786">
        <v>5</v>
      </c>
      <c r="P4786">
        <v>2</v>
      </c>
      <c r="Q4786" t="s">
        <v>48</v>
      </c>
      <c r="R4786">
        <v>54</v>
      </c>
      <c r="S4786">
        <f t="shared" si="222"/>
        <v>3294</v>
      </c>
      <c r="T4786">
        <f t="shared" si="223"/>
        <v>1087.02</v>
      </c>
      <c r="U4786" s="2">
        <f t="shared" si="224"/>
        <v>3.2786885245901641E-2</v>
      </c>
      <c r="V4786" t="str" cm="1">
        <f t="array" ref="V4786">_xlfn.IFS(H4786&lt;5,"Urban",H4786&lt;=12,"Sub-Urban",H4786&gt;12,"Out Of City")</f>
        <v>Out Of City</v>
      </c>
      <c r="W4786" t="str" cm="1">
        <f t="array" ref="W4786">_xlfn.IFS(
    L4786="CCS", "CCS",
    L4786="Type 2", "Type 2",
    L4786="CHAdeMO", "CHAdeMO",
    L4786="Tesla", "Tesla",
    L4786="CCS, Type 2", "CCS, Type 2",
    L4786="Type 2, CCS", "CCS, Type 2",
    L4786="CHAdeMO, Type 2", "CHAdeMO, Type 2",
    L4786="Type 2, CHAdeMO", "CHAdeMO, Type 2",
    L4786="CCS, Tesla", "CCS, Tesla",
    L4786="Tesla, CCS", "CCS, Tesla",
    L4786="Tesla, Type 2", "Tesla, Type 2",
    L4786="Type 2, Tesla", "Tesla, Type 2",
    L4786="CCS, CHAdeMO", "CCS, CHAdeMO",
    L4786="CHAdeMO, CCS", "CCS, CHAdeMO",
    L4786="CHAdeMO, Tesla", "CHAdeMO, Tesla",
    L4786="Tesla, CHAdeMO", "CHAdeMO, Tesla"
)</f>
        <v>CCS, CHAdeMO</v>
      </c>
    </row>
    <row r="4787" spans="1:23" x14ac:dyDescent="0.25">
      <c r="A4787" t="s">
        <v>9560</v>
      </c>
      <c r="B4787">
        <v>25.343288999999999</v>
      </c>
      <c r="C4787">
        <v>55.323202999999999</v>
      </c>
      <c r="D4787" t="s">
        <v>9561</v>
      </c>
      <c r="E4787" t="s">
        <v>38</v>
      </c>
      <c r="F4787">
        <v>0.46</v>
      </c>
      <c r="G4787" s="1" t="s">
        <v>9985</v>
      </c>
      <c r="H4787">
        <v>14.39</v>
      </c>
      <c r="I4787">
        <v>63</v>
      </c>
      <c r="J4787" t="s">
        <v>33</v>
      </c>
      <c r="K4787">
        <v>150</v>
      </c>
      <c r="L4787" t="s">
        <v>43</v>
      </c>
      <c r="M4787">
        <v>2022</v>
      </c>
      <c r="N4787" t="s">
        <v>23</v>
      </c>
      <c r="O4787">
        <v>3.5</v>
      </c>
      <c r="P4787">
        <v>9</v>
      </c>
      <c r="Q4787" t="s">
        <v>24</v>
      </c>
      <c r="R4787">
        <v>9</v>
      </c>
      <c r="S4787">
        <f t="shared" si="222"/>
        <v>567</v>
      </c>
      <c r="T4787">
        <f t="shared" si="223"/>
        <v>260.82</v>
      </c>
      <c r="U4787" s="2">
        <f t="shared" si="224"/>
        <v>0.14285714285714285</v>
      </c>
      <c r="V4787" t="str" cm="1">
        <f t="array" ref="V4787">_xlfn.IFS(H4787&lt;5,"Urban",H4787&lt;=12,"Sub-Urban",H4787&gt;12,"Out Of City")</f>
        <v>Out Of City</v>
      </c>
      <c r="W4787" t="str" cm="1">
        <f t="array" ref="W4787">_xlfn.IFS(
    L4787="CCS", "CCS",
    L4787="Type 2", "Type 2",
    L4787="CHAdeMO", "CHAdeMO",
    L4787="Tesla", "Tesla",
    L4787="CCS, Type 2", "CCS, Type 2",
    L4787="Type 2, CCS", "CCS, Type 2",
    L4787="CHAdeMO, Type 2", "CHAdeMO, Type 2",
    L4787="Type 2, CHAdeMO", "CHAdeMO, Type 2",
    L4787="CCS, Tesla", "CCS, Tesla",
    L4787="Tesla, CCS", "CCS, Tesla",
    L4787="Tesla, Type 2", "Tesla, Type 2",
    L4787="Type 2, Tesla", "Tesla, Type 2",
    L4787="CCS, CHAdeMO", "CCS, CHAdeMO",
    L4787="CHAdeMO, CCS", "CCS, CHAdeMO",
    L4787="CHAdeMO, Tesla", "CHAdeMO, Tesla",
    L4787="Tesla, CHAdeMO", "CHAdeMO, Tesla"
)</f>
        <v>CCS</v>
      </c>
    </row>
    <row r="4788" spans="1:23" x14ac:dyDescent="0.25">
      <c r="A4788" t="s">
        <v>9562</v>
      </c>
      <c r="B4788">
        <v>52.448407000000003</v>
      </c>
      <c r="C4788">
        <v>13.310775</v>
      </c>
      <c r="D4788" t="s">
        <v>6271</v>
      </c>
      <c r="E4788" t="s">
        <v>19</v>
      </c>
      <c r="F4788">
        <v>0.28000000000000003</v>
      </c>
      <c r="G4788" s="1" t="s">
        <v>9985</v>
      </c>
      <c r="H4788">
        <v>1.38</v>
      </c>
      <c r="I4788">
        <v>61</v>
      </c>
      <c r="J4788" t="s">
        <v>21</v>
      </c>
      <c r="K4788">
        <v>150</v>
      </c>
      <c r="L4788" t="s">
        <v>43</v>
      </c>
      <c r="M4788">
        <v>2010</v>
      </c>
      <c r="N4788" t="s">
        <v>23</v>
      </c>
      <c r="O4788">
        <v>3.5</v>
      </c>
      <c r="P4788">
        <v>9</v>
      </c>
      <c r="Q4788" t="s">
        <v>48</v>
      </c>
      <c r="R4788">
        <v>31</v>
      </c>
      <c r="S4788">
        <f t="shared" si="222"/>
        <v>1891</v>
      </c>
      <c r="T4788">
        <f t="shared" si="223"/>
        <v>529.48</v>
      </c>
      <c r="U4788" s="2">
        <f t="shared" si="224"/>
        <v>0.14754098360655737</v>
      </c>
      <c r="V4788" t="str" cm="1">
        <f t="array" ref="V4788">_xlfn.IFS(H4788&lt;5,"Urban",H4788&lt;=12,"Sub-Urban",H4788&gt;12,"Out Of City")</f>
        <v>Urban</v>
      </c>
      <c r="W4788" t="str" cm="1">
        <f t="array" ref="W4788">_xlfn.IFS(
    L4788="CCS", "CCS",
    L4788="Type 2", "Type 2",
    L4788="CHAdeMO", "CHAdeMO",
    L4788="Tesla", "Tesla",
    L4788="CCS, Type 2", "CCS, Type 2",
    L4788="Type 2, CCS", "CCS, Type 2",
    L4788="CHAdeMO, Type 2", "CHAdeMO, Type 2",
    L4788="Type 2, CHAdeMO", "CHAdeMO, Type 2",
    L4788="CCS, Tesla", "CCS, Tesla",
    L4788="Tesla, CCS", "CCS, Tesla",
    L4788="Tesla, Type 2", "Tesla, Type 2",
    L4788="Type 2, Tesla", "Tesla, Type 2",
    L4788="CCS, CHAdeMO", "CCS, CHAdeMO",
    L4788="CHAdeMO, CCS", "CCS, CHAdeMO",
    L4788="CHAdeMO, Tesla", "CHAdeMO, Tesla",
    L4788="Tesla, CHAdeMO", "CHAdeMO, Tesla"
)</f>
        <v>CCS</v>
      </c>
    </row>
    <row r="4789" spans="1:23" x14ac:dyDescent="0.25">
      <c r="A4789" t="s">
        <v>9563</v>
      </c>
      <c r="B4789">
        <v>19.172066000000001</v>
      </c>
      <c r="C4789">
        <v>72.978697999999994</v>
      </c>
      <c r="D4789" t="s">
        <v>9564</v>
      </c>
      <c r="E4789" t="s">
        <v>38</v>
      </c>
      <c r="F4789">
        <v>0.47</v>
      </c>
      <c r="G4789" t="s">
        <v>20</v>
      </c>
      <c r="H4789">
        <v>16.399999999999999</v>
      </c>
      <c r="I4789">
        <v>94</v>
      </c>
      <c r="J4789" t="s">
        <v>33</v>
      </c>
      <c r="K4789">
        <v>350</v>
      </c>
      <c r="L4789" t="s">
        <v>77</v>
      </c>
      <c r="M4789">
        <v>2015</v>
      </c>
      <c r="N4789" t="s">
        <v>35</v>
      </c>
      <c r="O4789">
        <v>3.3</v>
      </c>
      <c r="P4789">
        <v>5</v>
      </c>
      <c r="Q4789" t="s">
        <v>24</v>
      </c>
      <c r="R4789">
        <v>8</v>
      </c>
      <c r="S4789">
        <f t="shared" si="222"/>
        <v>752</v>
      </c>
      <c r="T4789">
        <f t="shared" si="223"/>
        <v>353.44</v>
      </c>
      <c r="U4789" s="2">
        <f t="shared" si="224"/>
        <v>5.3191489361702128E-2</v>
      </c>
      <c r="V4789" t="str" cm="1">
        <f t="array" ref="V4789">_xlfn.IFS(H4789&lt;5,"Urban",H4789&lt;=12,"Sub-Urban",H4789&gt;12,"Out Of City")</f>
        <v>Out Of City</v>
      </c>
      <c r="W4789" t="str" cm="1">
        <f t="array" ref="W4789">_xlfn.IFS(
    L4789="CCS", "CCS",
    L4789="Type 2", "Type 2",
    L4789="CHAdeMO", "CHAdeMO",
    L4789="Tesla", "Tesla",
    L4789="CCS, Type 2", "CCS, Type 2",
    L4789="Type 2, CCS", "CCS, Type 2",
    L4789="CHAdeMO, Type 2", "CHAdeMO, Type 2",
    L4789="Type 2, CHAdeMO", "CHAdeMO, Type 2",
    L4789="CCS, Tesla", "CCS, Tesla",
    L4789="Tesla, CCS", "CCS, Tesla",
    L4789="Tesla, Type 2", "Tesla, Type 2",
    L4789="Type 2, Tesla", "Tesla, Type 2",
    L4789="CCS, CHAdeMO", "CCS, CHAdeMO",
    L4789="CHAdeMO, CCS", "CCS, CHAdeMO",
    L4789="CHAdeMO, Tesla", "CHAdeMO, Tesla",
    L4789="Tesla, CHAdeMO", "CHAdeMO, Tesla"
)</f>
        <v>CHAdeMO</v>
      </c>
    </row>
    <row r="4790" spans="1:23" x14ac:dyDescent="0.25">
      <c r="A4790" t="s">
        <v>9565</v>
      </c>
      <c r="B4790">
        <v>43.763416999999997</v>
      </c>
      <c r="C4790">
        <v>-79.424976000000001</v>
      </c>
      <c r="D4790" t="s">
        <v>6432</v>
      </c>
      <c r="E4790" t="s">
        <v>27</v>
      </c>
      <c r="F4790">
        <v>0.35</v>
      </c>
      <c r="G4790" t="s">
        <v>32</v>
      </c>
      <c r="H4790">
        <v>19.079999999999998</v>
      </c>
      <c r="I4790">
        <v>47</v>
      </c>
      <c r="J4790" t="s">
        <v>47</v>
      </c>
      <c r="K4790">
        <v>150</v>
      </c>
      <c r="L4790" t="s">
        <v>43</v>
      </c>
      <c r="M4790">
        <v>2012</v>
      </c>
      <c r="N4790" t="s">
        <v>23</v>
      </c>
      <c r="O4790">
        <v>4.8</v>
      </c>
      <c r="P4790">
        <v>7</v>
      </c>
      <c r="Q4790" t="s">
        <v>48</v>
      </c>
      <c r="R4790">
        <v>57</v>
      </c>
      <c r="S4790">
        <f t="shared" si="222"/>
        <v>2679</v>
      </c>
      <c r="T4790">
        <f t="shared" si="223"/>
        <v>937.65</v>
      </c>
      <c r="U4790" s="2">
        <f t="shared" si="224"/>
        <v>0.14893617021276595</v>
      </c>
      <c r="V4790" t="str" cm="1">
        <f t="array" ref="V4790">_xlfn.IFS(H4790&lt;5,"Urban",H4790&lt;=12,"Sub-Urban",H4790&gt;12,"Out Of City")</f>
        <v>Out Of City</v>
      </c>
      <c r="W4790" t="str" cm="1">
        <f t="array" ref="W4790">_xlfn.IFS(
    L4790="CCS", "CCS",
    L4790="Type 2", "Type 2",
    L4790="CHAdeMO", "CHAdeMO",
    L4790="Tesla", "Tesla",
    L4790="CCS, Type 2", "CCS, Type 2",
    L4790="Type 2, CCS", "CCS, Type 2",
    L4790="CHAdeMO, Type 2", "CHAdeMO, Type 2",
    L4790="Type 2, CHAdeMO", "CHAdeMO, Type 2",
    L4790="CCS, Tesla", "CCS, Tesla",
    L4790="Tesla, CCS", "CCS, Tesla",
    L4790="Tesla, Type 2", "Tesla, Type 2",
    L4790="Type 2, Tesla", "Tesla, Type 2",
    L4790="CCS, CHAdeMO", "CCS, CHAdeMO",
    L4790="CHAdeMO, CCS", "CCS, CHAdeMO",
    L4790="CHAdeMO, Tesla", "CHAdeMO, Tesla",
    L4790="Tesla, CHAdeMO", "CHAdeMO, Tesla"
)</f>
        <v>CCS</v>
      </c>
    </row>
    <row r="4791" spans="1:23" x14ac:dyDescent="0.25">
      <c r="A4791" t="s">
        <v>9566</v>
      </c>
      <c r="B4791">
        <v>25.336234999999999</v>
      </c>
      <c r="C4791">
        <v>55.298470000000002</v>
      </c>
      <c r="D4791" t="s">
        <v>9567</v>
      </c>
      <c r="E4791" t="s">
        <v>27</v>
      </c>
      <c r="F4791">
        <v>0.11</v>
      </c>
      <c r="G4791" t="s">
        <v>32</v>
      </c>
      <c r="H4791">
        <v>5.43</v>
      </c>
      <c r="I4791">
        <v>85</v>
      </c>
      <c r="J4791" t="s">
        <v>39</v>
      </c>
      <c r="K4791">
        <v>150</v>
      </c>
      <c r="L4791" t="s">
        <v>43</v>
      </c>
      <c r="M4791">
        <v>2019</v>
      </c>
      <c r="N4791" t="s">
        <v>35</v>
      </c>
      <c r="O4791">
        <v>4.4000000000000004</v>
      </c>
      <c r="P4791">
        <v>10</v>
      </c>
      <c r="Q4791" t="s">
        <v>48</v>
      </c>
      <c r="R4791">
        <v>53</v>
      </c>
      <c r="S4791">
        <f t="shared" si="222"/>
        <v>4505</v>
      </c>
      <c r="T4791">
        <f t="shared" si="223"/>
        <v>495.55</v>
      </c>
      <c r="U4791" s="2">
        <f t="shared" si="224"/>
        <v>0.11764705882352941</v>
      </c>
      <c r="V4791" t="str" cm="1">
        <f t="array" ref="V4791">_xlfn.IFS(H4791&lt;5,"Urban",H4791&lt;=12,"Sub-Urban",H4791&gt;12,"Out Of City")</f>
        <v>Sub-Urban</v>
      </c>
      <c r="W4791" t="str" cm="1">
        <f t="array" ref="W4791">_xlfn.IFS(
    L4791="CCS", "CCS",
    L4791="Type 2", "Type 2",
    L4791="CHAdeMO", "CHAdeMO",
    L4791="Tesla", "Tesla",
    L4791="CCS, Type 2", "CCS, Type 2",
    L4791="Type 2, CCS", "CCS, Type 2",
    L4791="CHAdeMO, Type 2", "CHAdeMO, Type 2",
    L4791="Type 2, CHAdeMO", "CHAdeMO, Type 2",
    L4791="CCS, Tesla", "CCS, Tesla",
    L4791="Tesla, CCS", "CCS, Tesla",
    L4791="Tesla, Type 2", "Tesla, Type 2",
    L4791="Type 2, Tesla", "Tesla, Type 2",
    L4791="CCS, CHAdeMO", "CCS, CHAdeMO",
    L4791="CHAdeMO, CCS", "CCS, CHAdeMO",
    L4791="CHAdeMO, Tesla", "CHAdeMO, Tesla",
    L4791="Tesla, CHAdeMO", "CHAdeMO, Tesla"
)</f>
        <v>CCS</v>
      </c>
    </row>
    <row r="4792" spans="1:23" x14ac:dyDescent="0.25">
      <c r="A4792" t="s">
        <v>9568</v>
      </c>
      <c r="B4792">
        <v>-16.144853000000001</v>
      </c>
      <c r="C4792">
        <v>12.664334999999999</v>
      </c>
      <c r="D4792" t="s">
        <v>9569</v>
      </c>
      <c r="E4792" t="s">
        <v>19</v>
      </c>
      <c r="F4792">
        <v>0.36</v>
      </c>
      <c r="G4792" s="1" t="s">
        <v>9985</v>
      </c>
      <c r="H4792">
        <v>14.61</v>
      </c>
      <c r="I4792">
        <v>62</v>
      </c>
      <c r="J4792" t="s">
        <v>47</v>
      </c>
      <c r="K4792">
        <v>22</v>
      </c>
      <c r="L4792" t="s">
        <v>104</v>
      </c>
      <c r="M4792">
        <v>2013</v>
      </c>
      <c r="N4792" t="s">
        <v>35</v>
      </c>
      <c r="O4792">
        <v>3.6</v>
      </c>
      <c r="P4792">
        <v>2</v>
      </c>
      <c r="Q4792" t="s">
        <v>29</v>
      </c>
      <c r="R4792">
        <v>31</v>
      </c>
      <c r="S4792">
        <f t="shared" si="222"/>
        <v>1922</v>
      </c>
      <c r="T4792">
        <f t="shared" si="223"/>
        <v>691.92</v>
      </c>
      <c r="U4792" s="2">
        <f t="shared" si="224"/>
        <v>3.2258064516129031E-2</v>
      </c>
      <c r="V4792" t="str" cm="1">
        <f t="array" ref="V4792">_xlfn.IFS(H4792&lt;5,"Urban",H4792&lt;=12,"Sub-Urban",H4792&gt;12,"Out Of City")</f>
        <v>Out Of City</v>
      </c>
      <c r="W4792" t="str" cm="1">
        <f t="array" ref="W4792">_xlfn.IFS(
    L4792="CCS", "CCS",
    L4792="Type 2", "Type 2",
    L4792="CHAdeMO", "CHAdeMO",
    L4792="Tesla", "Tesla",
    L4792="CCS, Type 2", "CCS, Type 2",
    L4792="Type 2, CCS", "CCS, Type 2",
    L4792="CHAdeMO, Type 2", "CHAdeMO, Type 2",
    L4792="Type 2, CHAdeMO", "CHAdeMO, Type 2",
    L4792="CCS, Tesla", "CCS, Tesla",
    L4792="Tesla, CCS", "CCS, Tesla",
    L4792="Tesla, Type 2", "Tesla, Type 2",
    L4792="Type 2, Tesla", "Tesla, Type 2",
    L4792="CCS, CHAdeMO", "CCS, CHAdeMO",
    L4792="CHAdeMO, CCS", "CCS, CHAdeMO",
    L4792="CHAdeMO, Tesla", "CHAdeMO, Tesla",
    L4792="Tesla, CHAdeMO", "CHAdeMO, Tesla"
)</f>
        <v>CHAdeMO, Type 2</v>
      </c>
    </row>
    <row r="4793" spans="1:23" x14ac:dyDescent="0.25">
      <c r="A4793" t="s">
        <v>9570</v>
      </c>
      <c r="B4793">
        <v>52.493729999999999</v>
      </c>
      <c r="C4793">
        <v>13.444379</v>
      </c>
      <c r="D4793" t="s">
        <v>9571</v>
      </c>
      <c r="E4793" t="s">
        <v>27</v>
      </c>
      <c r="F4793">
        <v>0.48</v>
      </c>
      <c r="G4793" s="1" t="s">
        <v>9985</v>
      </c>
      <c r="H4793">
        <v>1.31</v>
      </c>
      <c r="I4793">
        <v>70</v>
      </c>
      <c r="J4793" t="s">
        <v>21</v>
      </c>
      <c r="K4793">
        <v>50</v>
      </c>
      <c r="L4793" t="s">
        <v>40</v>
      </c>
      <c r="M4793">
        <v>2021</v>
      </c>
      <c r="N4793" t="s">
        <v>23</v>
      </c>
      <c r="O4793">
        <v>3.4</v>
      </c>
      <c r="P4793">
        <v>4</v>
      </c>
      <c r="Q4793" t="s">
        <v>48</v>
      </c>
      <c r="R4793">
        <v>59</v>
      </c>
      <c r="S4793">
        <f t="shared" si="222"/>
        <v>4130</v>
      </c>
      <c r="T4793">
        <f t="shared" si="223"/>
        <v>1982.3999999999999</v>
      </c>
      <c r="U4793" s="2">
        <f t="shared" si="224"/>
        <v>5.7142857142857141E-2</v>
      </c>
      <c r="V4793" t="str" cm="1">
        <f t="array" ref="V4793">_xlfn.IFS(H4793&lt;5,"Urban",H4793&lt;=12,"Sub-Urban",H4793&gt;12,"Out Of City")</f>
        <v>Urban</v>
      </c>
      <c r="W4793" t="str" cm="1">
        <f t="array" ref="W4793">_xlfn.IFS(
    L4793="CCS", "CCS",
    L4793="Type 2", "Type 2",
    L4793="CHAdeMO", "CHAdeMO",
    L4793="Tesla", "Tesla",
    L4793="CCS, Type 2", "CCS, Type 2",
    L4793="Type 2, CCS", "CCS, Type 2",
    L4793="CHAdeMO, Type 2", "CHAdeMO, Type 2",
    L4793="Type 2, CHAdeMO", "CHAdeMO, Type 2",
    L4793="CCS, Tesla", "CCS, Tesla",
    L4793="Tesla, CCS", "CCS, Tesla",
    L4793="Tesla, Type 2", "Tesla, Type 2",
    L4793="Type 2, Tesla", "Tesla, Type 2",
    L4793="CCS, CHAdeMO", "CCS, CHAdeMO",
    L4793="CHAdeMO, CCS", "CCS, CHAdeMO",
    L4793="CHAdeMO, Tesla", "CHAdeMO, Tesla",
    L4793="Tesla, CHAdeMO", "CHAdeMO, Tesla"
)</f>
        <v>Type 2</v>
      </c>
    </row>
    <row r="4794" spans="1:23" x14ac:dyDescent="0.25">
      <c r="A4794" t="s">
        <v>9572</v>
      </c>
      <c r="B4794">
        <v>-33.851779999999998</v>
      </c>
      <c r="C4794">
        <v>18.570542</v>
      </c>
      <c r="D4794" t="s">
        <v>9573</v>
      </c>
      <c r="E4794" t="s">
        <v>19</v>
      </c>
      <c r="F4794">
        <v>0.11</v>
      </c>
      <c r="G4794" t="s">
        <v>32</v>
      </c>
      <c r="H4794">
        <v>19.46</v>
      </c>
      <c r="I4794">
        <v>75</v>
      </c>
      <c r="J4794" t="s">
        <v>21</v>
      </c>
      <c r="K4794">
        <v>350</v>
      </c>
      <c r="L4794" t="s">
        <v>77</v>
      </c>
      <c r="M4794">
        <v>2019</v>
      </c>
      <c r="N4794" t="s">
        <v>23</v>
      </c>
      <c r="O4794">
        <v>3.2</v>
      </c>
      <c r="P4794">
        <v>9</v>
      </c>
      <c r="Q4794" t="s">
        <v>29</v>
      </c>
      <c r="R4794">
        <v>30</v>
      </c>
      <c r="S4794">
        <f t="shared" si="222"/>
        <v>2250</v>
      </c>
      <c r="T4794">
        <f t="shared" si="223"/>
        <v>247.5</v>
      </c>
      <c r="U4794" s="2">
        <f t="shared" si="224"/>
        <v>0.12</v>
      </c>
      <c r="V4794" t="str" cm="1">
        <f t="array" ref="V4794">_xlfn.IFS(H4794&lt;5,"Urban",H4794&lt;=12,"Sub-Urban",H4794&gt;12,"Out Of City")</f>
        <v>Out Of City</v>
      </c>
      <c r="W4794" t="str" cm="1">
        <f t="array" ref="W4794">_xlfn.IFS(
    L4794="CCS", "CCS",
    L4794="Type 2", "Type 2",
    L4794="CHAdeMO", "CHAdeMO",
    L4794="Tesla", "Tesla",
    L4794="CCS, Type 2", "CCS, Type 2",
    L4794="Type 2, CCS", "CCS, Type 2",
    L4794="CHAdeMO, Type 2", "CHAdeMO, Type 2",
    L4794="Type 2, CHAdeMO", "CHAdeMO, Type 2",
    L4794="CCS, Tesla", "CCS, Tesla",
    L4794="Tesla, CCS", "CCS, Tesla",
    L4794="Tesla, Type 2", "Tesla, Type 2",
    L4794="Type 2, Tesla", "Tesla, Type 2",
    L4794="CCS, CHAdeMO", "CCS, CHAdeMO",
    L4794="CHAdeMO, CCS", "CCS, CHAdeMO",
    L4794="CHAdeMO, Tesla", "CHAdeMO, Tesla",
    L4794="Tesla, CHAdeMO", "CHAdeMO, Tesla"
)</f>
        <v>CHAdeMO</v>
      </c>
    </row>
    <row r="4795" spans="1:23" x14ac:dyDescent="0.25">
      <c r="A4795" t="s">
        <v>9574</v>
      </c>
      <c r="B4795">
        <v>25.228823999999999</v>
      </c>
      <c r="C4795">
        <v>55.270609999999998</v>
      </c>
      <c r="D4795" t="s">
        <v>9575</v>
      </c>
      <c r="E4795" t="s">
        <v>38</v>
      </c>
      <c r="F4795">
        <v>0.31</v>
      </c>
      <c r="G4795" s="1" t="s">
        <v>9985</v>
      </c>
      <c r="H4795">
        <v>4.4400000000000004</v>
      </c>
      <c r="I4795">
        <v>87</v>
      </c>
      <c r="J4795" t="s">
        <v>39</v>
      </c>
      <c r="K4795">
        <v>50</v>
      </c>
      <c r="L4795" t="s">
        <v>77</v>
      </c>
      <c r="M4795">
        <v>2011</v>
      </c>
      <c r="N4795" t="s">
        <v>35</v>
      </c>
      <c r="O4795">
        <v>3.9</v>
      </c>
      <c r="P4795">
        <v>2</v>
      </c>
      <c r="Q4795" t="s">
        <v>24</v>
      </c>
      <c r="R4795">
        <v>10</v>
      </c>
      <c r="S4795">
        <f t="shared" si="222"/>
        <v>870</v>
      </c>
      <c r="T4795">
        <f t="shared" si="223"/>
        <v>269.7</v>
      </c>
      <c r="U4795" s="2">
        <f t="shared" si="224"/>
        <v>2.2988505747126436E-2</v>
      </c>
      <c r="V4795" t="str" cm="1">
        <f t="array" ref="V4795">_xlfn.IFS(H4795&lt;5,"Urban",H4795&lt;=12,"Sub-Urban",H4795&gt;12,"Out Of City")</f>
        <v>Urban</v>
      </c>
      <c r="W4795" t="str" cm="1">
        <f t="array" ref="W4795">_xlfn.IFS(
    L4795="CCS", "CCS",
    L4795="Type 2", "Type 2",
    L4795="CHAdeMO", "CHAdeMO",
    L4795="Tesla", "Tesla",
    L4795="CCS, Type 2", "CCS, Type 2",
    L4795="Type 2, CCS", "CCS, Type 2",
    L4795="CHAdeMO, Type 2", "CHAdeMO, Type 2",
    L4795="Type 2, CHAdeMO", "CHAdeMO, Type 2",
    L4795="CCS, Tesla", "CCS, Tesla",
    L4795="Tesla, CCS", "CCS, Tesla",
    L4795="Tesla, Type 2", "Tesla, Type 2",
    L4795="Type 2, Tesla", "Tesla, Type 2",
    L4795="CCS, CHAdeMO", "CCS, CHAdeMO",
    L4795="CHAdeMO, CCS", "CCS, CHAdeMO",
    L4795="CHAdeMO, Tesla", "CHAdeMO, Tesla",
    L4795="Tesla, CHAdeMO", "CHAdeMO, Tesla"
)</f>
        <v>CHAdeMO</v>
      </c>
    </row>
    <row r="4796" spans="1:23" x14ac:dyDescent="0.25">
      <c r="A4796" t="s">
        <v>9576</v>
      </c>
      <c r="B4796">
        <v>-33.829076000000001</v>
      </c>
      <c r="C4796">
        <v>18.584178000000001</v>
      </c>
      <c r="D4796" t="s">
        <v>9577</v>
      </c>
      <c r="E4796" t="s">
        <v>19</v>
      </c>
      <c r="F4796">
        <v>0.22</v>
      </c>
      <c r="G4796" t="s">
        <v>32</v>
      </c>
      <c r="H4796">
        <v>15.68</v>
      </c>
      <c r="I4796">
        <v>76</v>
      </c>
      <c r="J4796" t="s">
        <v>47</v>
      </c>
      <c r="K4796">
        <v>50</v>
      </c>
      <c r="L4796" t="s">
        <v>34</v>
      </c>
      <c r="M4796">
        <v>2013</v>
      </c>
      <c r="N4796" t="s">
        <v>35</v>
      </c>
      <c r="O4796">
        <v>4.0999999999999996</v>
      </c>
      <c r="P4796">
        <v>8</v>
      </c>
      <c r="Q4796" t="s">
        <v>48</v>
      </c>
      <c r="R4796">
        <v>36</v>
      </c>
      <c r="S4796">
        <f t="shared" si="222"/>
        <v>2736</v>
      </c>
      <c r="T4796">
        <f t="shared" si="223"/>
        <v>601.91999999999996</v>
      </c>
      <c r="U4796" s="2">
        <f t="shared" si="224"/>
        <v>0.10526315789473684</v>
      </c>
      <c r="V4796" t="str" cm="1">
        <f t="array" ref="V4796">_xlfn.IFS(H4796&lt;5,"Urban",H4796&lt;=12,"Sub-Urban",H4796&gt;12,"Out Of City")</f>
        <v>Out Of City</v>
      </c>
      <c r="W4796" t="str" cm="1">
        <f t="array" ref="W4796">_xlfn.IFS(
    L4796="CCS", "CCS",
    L4796="Type 2", "Type 2",
    L4796="CHAdeMO", "CHAdeMO",
    L4796="Tesla", "Tesla",
    L4796="CCS, Type 2", "CCS, Type 2",
    L4796="Type 2, CCS", "CCS, Type 2",
    L4796="CHAdeMO, Type 2", "CHAdeMO, Type 2",
    L4796="Type 2, CHAdeMO", "CHAdeMO, Type 2",
    L4796="CCS, Tesla", "CCS, Tesla",
    L4796="Tesla, CCS", "CCS, Tesla",
    L4796="Tesla, Type 2", "Tesla, Type 2",
    L4796="Type 2, Tesla", "Tesla, Type 2",
    L4796="CCS, CHAdeMO", "CCS, CHAdeMO",
    L4796="CHAdeMO, CCS", "CCS, CHAdeMO",
    L4796="CHAdeMO, Tesla", "CHAdeMO, Tesla",
    L4796="Tesla, CHAdeMO", "CHAdeMO, Tesla"
)</f>
        <v>CCS, Type 2</v>
      </c>
    </row>
    <row r="4797" spans="1:23" x14ac:dyDescent="0.25">
      <c r="A4797" t="s">
        <v>9578</v>
      </c>
      <c r="B4797">
        <v>19.515595999999999</v>
      </c>
      <c r="C4797">
        <v>-99.051985999999999</v>
      </c>
      <c r="D4797" t="s">
        <v>9579</v>
      </c>
      <c r="E4797" t="s">
        <v>27</v>
      </c>
      <c r="F4797">
        <v>0.13</v>
      </c>
      <c r="G4797" t="s">
        <v>32</v>
      </c>
      <c r="H4797">
        <v>16.97</v>
      </c>
      <c r="I4797">
        <v>81</v>
      </c>
      <c r="J4797" t="s">
        <v>21</v>
      </c>
      <c r="K4797">
        <v>22</v>
      </c>
      <c r="L4797" t="s">
        <v>47</v>
      </c>
      <c r="M4797">
        <v>2019</v>
      </c>
      <c r="N4797" t="s">
        <v>23</v>
      </c>
      <c r="O4797">
        <v>3.1</v>
      </c>
      <c r="P4797">
        <v>1</v>
      </c>
      <c r="Q4797" t="s">
        <v>48</v>
      </c>
      <c r="R4797">
        <v>52</v>
      </c>
      <c r="S4797">
        <f t="shared" si="222"/>
        <v>4212</v>
      </c>
      <c r="T4797">
        <f t="shared" si="223"/>
        <v>547.56000000000006</v>
      </c>
      <c r="U4797" s="2">
        <f t="shared" si="224"/>
        <v>1.2345679012345678E-2</v>
      </c>
      <c r="V4797" t="str" cm="1">
        <f t="array" ref="V4797">_xlfn.IFS(H4797&lt;5,"Urban",H4797&lt;=12,"Sub-Urban",H4797&gt;12,"Out Of City")</f>
        <v>Out Of City</v>
      </c>
      <c r="W4797" t="str" cm="1">
        <f t="array" ref="W4797">_xlfn.IFS(
    L4797="CCS", "CCS",
    L4797="Type 2", "Type 2",
    L4797="CHAdeMO", "CHAdeMO",
    L4797="Tesla", "Tesla",
    L4797="CCS, Type 2", "CCS, Type 2",
    L4797="Type 2, CCS", "CCS, Type 2",
    L4797="CHAdeMO, Type 2", "CHAdeMO, Type 2",
    L4797="Type 2, CHAdeMO", "CHAdeMO, Type 2",
    L4797="CCS, Tesla", "CCS, Tesla",
    L4797="Tesla, CCS", "CCS, Tesla",
    L4797="Tesla, Type 2", "Tesla, Type 2",
    L4797="Type 2, Tesla", "Tesla, Type 2",
    L4797="CCS, CHAdeMO", "CCS, CHAdeMO",
    L4797="CHAdeMO, CCS", "CCS, CHAdeMO",
    L4797="CHAdeMO, Tesla", "CHAdeMO, Tesla",
    L4797="Tesla, CHAdeMO", "CHAdeMO, Tesla"
)</f>
        <v>Tesla</v>
      </c>
    </row>
    <row r="4798" spans="1:23" x14ac:dyDescent="0.25">
      <c r="A4798" t="s">
        <v>9580</v>
      </c>
      <c r="B4798">
        <v>55.783602000000002</v>
      </c>
      <c r="C4798">
        <v>37.651594000000003</v>
      </c>
      <c r="D4798" t="s">
        <v>9581</v>
      </c>
      <c r="E4798" t="s">
        <v>27</v>
      </c>
      <c r="F4798">
        <v>0.13</v>
      </c>
      <c r="G4798" t="s">
        <v>32</v>
      </c>
      <c r="H4798">
        <v>16.079999999999998</v>
      </c>
      <c r="I4798">
        <v>23</v>
      </c>
      <c r="J4798" t="s">
        <v>47</v>
      </c>
      <c r="K4798">
        <v>150</v>
      </c>
      <c r="L4798" t="s">
        <v>40</v>
      </c>
      <c r="M4798">
        <v>2016</v>
      </c>
      <c r="N4798" t="s">
        <v>35</v>
      </c>
      <c r="O4798">
        <v>3.5</v>
      </c>
      <c r="P4798">
        <v>9</v>
      </c>
      <c r="Q4798" t="s">
        <v>29</v>
      </c>
      <c r="R4798">
        <v>50</v>
      </c>
      <c r="S4798">
        <f t="shared" si="222"/>
        <v>1150</v>
      </c>
      <c r="T4798">
        <f t="shared" si="223"/>
        <v>149.5</v>
      </c>
      <c r="U4798" s="2">
        <f t="shared" si="224"/>
        <v>0.39130434782608697</v>
      </c>
      <c r="V4798" t="str" cm="1">
        <f t="array" ref="V4798">_xlfn.IFS(H4798&lt;5,"Urban",H4798&lt;=12,"Sub-Urban",H4798&gt;12,"Out Of City")</f>
        <v>Out Of City</v>
      </c>
      <c r="W4798" t="str" cm="1">
        <f t="array" ref="W4798">_xlfn.IFS(
    L4798="CCS", "CCS",
    L4798="Type 2", "Type 2",
    L4798="CHAdeMO", "CHAdeMO",
    L4798="Tesla", "Tesla",
    L4798="CCS, Type 2", "CCS, Type 2",
    L4798="Type 2, CCS", "CCS, Type 2",
    L4798="CHAdeMO, Type 2", "CHAdeMO, Type 2",
    L4798="Type 2, CHAdeMO", "CHAdeMO, Type 2",
    L4798="CCS, Tesla", "CCS, Tesla",
    L4798="Tesla, CCS", "CCS, Tesla",
    L4798="Tesla, Type 2", "Tesla, Type 2",
    L4798="Type 2, Tesla", "Tesla, Type 2",
    L4798="CCS, CHAdeMO", "CCS, CHAdeMO",
    L4798="CHAdeMO, CCS", "CCS, CHAdeMO",
    L4798="CHAdeMO, Tesla", "CHAdeMO, Tesla",
    L4798="Tesla, CHAdeMO", "CHAdeMO, Tesla"
)</f>
        <v>Type 2</v>
      </c>
    </row>
    <row r="4799" spans="1:23" x14ac:dyDescent="0.25">
      <c r="A4799" t="s">
        <v>9582</v>
      </c>
      <c r="B4799">
        <v>25.252413000000001</v>
      </c>
      <c r="C4799">
        <v>55.301476999999998</v>
      </c>
      <c r="D4799" t="s">
        <v>9583</v>
      </c>
      <c r="E4799" t="s">
        <v>19</v>
      </c>
      <c r="F4799">
        <v>0.22</v>
      </c>
      <c r="G4799" t="s">
        <v>32</v>
      </c>
      <c r="H4799">
        <v>6.62</v>
      </c>
      <c r="I4799">
        <v>42</v>
      </c>
      <c r="J4799" t="s">
        <v>46</v>
      </c>
      <c r="K4799">
        <v>350</v>
      </c>
      <c r="L4799" t="s">
        <v>104</v>
      </c>
      <c r="M4799">
        <v>2017</v>
      </c>
      <c r="N4799" t="s">
        <v>23</v>
      </c>
      <c r="O4799">
        <v>3.2</v>
      </c>
      <c r="P4799">
        <v>9</v>
      </c>
      <c r="Q4799" t="s">
        <v>48</v>
      </c>
      <c r="R4799">
        <v>30</v>
      </c>
      <c r="S4799">
        <f t="shared" si="222"/>
        <v>1260</v>
      </c>
      <c r="T4799">
        <f t="shared" si="223"/>
        <v>277.2</v>
      </c>
      <c r="U4799" s="2">
        <f t="shared" si="224"/>
        <v>0.21428571428571427</v>
      </c>
      <c r="V4799" t="str" cm="1">
        <f t="array" ref="V4799">_xlfn.IFS(H4799&lt;5,"Urban",H4799&lt;=12,"Sub-Urban",H4799&gt;12,"Out Of City")</f>
        <v>Sub-Urban</v>
      </c>
      <c r="W4799" t="str" cm="1">
        <f t="array" ref="W4799">_xlfn.IFS(
    L4799="CCS", "CCS",
    L4799="Type 2", "Type 2",
    L4799="CHAdeMO", "CHAdeMO",
    L4799="Tesla", "Tesla",
    L4799="CCS, Type 2", "CCS, Type 2",
    L4799="Type 2, CCS", "CCS, Type 2",
    L4799="CHAdeMO, Type 2", "CHAdeMO, Type 2",
    L4799="Type 2, CHAdeMO", "CHAdeMO, Type 2",
    L4799="CCS, Tesla", "CCS, Tesla",
    L4799="Tesla, CCS", "CCS, Tesla",
    L4799="Tesla, Type 2", "Tesla, Type 2",
    L4799="Type 2, Tesla", "Tesla, Type 2",
    L4799="CCS, CHAdeMO", "CCS, CHAdeMO",
    L4799="CHAdeMO, CCS", "CCS, CHAdeMO",
    L4799="CHAdeMO, Tesla", "CHAdeMO, Tesla",
    L4799="Tesla, CHAdeMO", "CHAdeMO, Tesla"
)</f>
        <v>CHAdeMO, Type 2</v>
      </c>
    </row>
    <row r="4800" spans="1:23" x14ac:dyDescent="0.25">
      <c r="A4800" t="s">
        <v>9584</v>
      </c>
      <c r="B4800">
        <v>-23.603297999999999</v>
      </c>
      <c r="C4800">
        <v>-46.568403000000004</v>
      </c>
      <c r="D4800" t="s">
        <v>9585</v>
      </c>
      <c r="E4800" t="s">
        <v>38</v>
      </c>
      <c r="F4800">
        <v>0.16</v>
      </c>
      <c r="G4800" t="s">
        <v>32</v>
      </c>
      <c r="H4800">
        <v>13.52</v>
      </c>
      <c r="I4800">
        <v>73</v>
      </c>
      <c r="J4800" t="s">
        <v>46</v>
      </c>
      <c r="K4800">
        <v>50</v>
      </c>
      <c r="L4800" t="s">
        <v>104</v>
      </c>
      <c r="M4800">
        <v>2019</v>
      </c>
      <c r="N4800" t="s">
        <v>35</v>
      </c>
      <c r="O4800">
        <v>3.4</v>
      </c>
      <c r="P4800">
        <v>6</v>
      </c>
      <c r="Q4800" t="s">
        <v>29</v>
      </c>
      <c r="R4800">
        <v>12</v>
      </c>
      <c r="S4800">
        <f t="shared" si="222"/>
        <v>876</v>
      </c>
      <c r="T4800">
        <f t="shared" si="223"/>
        <v>140.16</v>
      </c>
      <c r="U4800" s="2">
        <f t="shared" si="224"/>
        <v>8.2191780821917804E-2</v>
      </c>
      <c r="V4800" t="str" cm="1">
        <f t="array" ref="V4800">_xlfn.IFS(H4800&lt;5,"Urban",H4800&lt;=12,"Sub-Urban",H4800&gt;12,"Out Of City")</f>
        <v>Out Of City</v>
      </c>
      <c r="W4800" t="str" cm="1">
        <f t="array" ref="W4800">_xlfn.IFS(
    L4800="CCS", "CCS",
    L4800="Type 2", "Type 2",
    L4800="CHAdeMO", "CHAdeMO",
    L4800="Tesla", "Tesla",
    L4800="CCS, Type 2", "CCS, Type 2",
    L4800="Type 2, CCS", "CCS, Type 2",
    L4800="CHAdeMO, Type 2", "CHAdeMO, Type 2",
    L4800="Type 2, CHAdeMO", "CHAdeMO, Type 2",
    L4800="CCS, Tesla", "CCS, Tesla",
    L4800="Tesla, CCS", "CCS, Tesla",
    L4800="Tesla, Type 2", "Tesla, Type 2",
    L4800="Type 2, Tesla", "Tesla, Type 2",
    L4800="CCS, CHAdeMO", "CCS, CHAdeMO",
    L4800="CHAdeMO, CCS", "CCS, CHAdeMO",
    L4800="CHAdeMO, Tesla", "CHAdeMO, Tesla",
    L4800="Tesla, CHAdeMO", "CHAdeMO, Tesla"
)</f>
        <v>CHAdeMO, Type 2</v>
      </c>
    </row>
    <row r="4801" spans="1:23" x14ac:dyDescent="0.25">
      <c r="A4801" t="s">
        <v>9586</v>
      </c>
      <c r="B4801">
        <v>52.404504000000003</v>
      </c>
      <c r="C4801">
        <v>13.484165000000001</v>
      </c>
      <c r="D4801" t="s">
        <v>9587</v>
      </c>
      <c r="E4801" t="s">
        <v>27</v>
      </c>
      <c r="F4801">
        <v>0.28999999999999998</v>
      </c>
      <c r="G4801" t="s">
        <v>32</v>
      </c>
      <c r="H4801">
        <v>7.17</v>
      </c>
      <c r="I4801">
        <v>54</v>
      </c>
      <c r="J4801" t="s">
        <v>33</v>
      </c>
      <c r="K4801">
        <v>350</v>
      </c>
      <c r="L4801" t="s">
        <v>40</v>
      </c>
      <c r="M4801">
        <v>2018</v>
      </c>
      <c r="N4801" t="s">
        <v>23</v>
      </c>
      <c r="O4801">
        <v>3.9</v>
      </c>
      <c r="P4801">
        <v>8</v>
      </c>
      <c r="Q4801" t="s">
        <v>48</v>
      </c>
      <c r="R4801">
        <v>45</v>
      </c>
      <c r="S4801">
        <f t="shared" si="222"/>
        <v>2430</v>
      </c>
      <c r="T4801">
        <f t="shared" si="223"/>
        <v>704.69999999999993</v>
      </c>
      <c r="U4801" s="2">
        <f t="shared" si="224"/>
        <v>0.14814814814814814</v>
      </c>
      <c r="V4801" t="str" cm="1">
        <f t="array" ref="V4801">_xlfn.IFS(H4801&lt;5,"Urban",H4801&lt;=12,"Sub-Urban",H4801&gt;12,"Out Of City")</f>
        <v>Sub-Urban</v>
      </c>
      <c r="W4801" t="str" cm="1">
        <f t="array" ref="W4801">_xlfn.IFS(
    L4801="CCS", "CCS",
    L4801="Type 2", "Type 2",
    L4801="CHAdeMO", "CHAdeMO",
    L4801="Tesla", "Tesla",
    L4801="CCS, Type 2", "CCS, Type 2",
    L4801="Type 2, CCS", "CCS, Type 2",
    L4801="CHAdeMO, Type 2", "CHAdeMO, Type 2",
    L4801="Type 2, CHAdeMO", "CHAdeMO, Type 2",
    L4801="CCS, Tesla", "CCS, Tesla",
    L4801="Tesla, CCS", "CCS, Tesla",
    L4801="Tesla, Type 2", "Tesla, Type 2",
    L4801="Type 2, Tesla", "Tesla, Type 2",
    L4801="CCS, CHAdeMO", "CCS, CHAdeMO",
    L4801="CHAdeMO, CCS", "CCS, CHAdeMO",
    L4801="CHAdeMO, Tesla", "CHAdeMO, Tesla",
    L4801="Tesla, CHAdeMO", "CHAdeMO, Tesla"
)</f>
        <v>Type 2</v>
      </c>
    </row>
    <row r="4802" spans="1:23" x14ac:dyDescent="0.25">
      <c r="A4802" t="s">
        <v>9588</v>
      </c>
      <c r="B4802">
        <v>67.114372000000003</v>
      </c>
      <c r="C4802">
        <v>15.524067000000001</v>
      </c>
      <c r="D4802" t="s">
        <v>9589</v>
      </c>
      <c r="E4802" t="s">
        <v>38</v>
      </c>
      <c r="F4802">
        <v>0.23</v>
      </c>
      <c r="G4802" t="s">
        <v>20</v>
      </c>
      <c r="H4802">
        <v>14.44</v>
      </c>
      <c r="I4802">
        <v>29</v>
      </c>
      <c r="J4802" t="s">
        <v>21</v>
      </c>
      <c r="K4802">
        <v>50</v>
      </c>
      <c r="L4802" t="s">
        <v>77</v>
      </c>
      <c r="M4802">
        <v>2018</v>
      </c>
      <c r="N4802" t="s">
        <v>35</v>
      </c>
      <c r="O4802">
        <v>3.9</v>
      </c>
      <c r="P4802">
        <v>5</v>
      </c>
      <c r="Q4802" t="s">
        <v>29</v>
      </c>
      <c r="R4802">
        <v>18</v>
      </c>
      <c r="S4802">
        <f t="shared" si="222"/>
        <v>522</v>
      </c>
      <c r="T4802">
        <f t="shared" si="223"/>
        <v>120.06</v>
      </c>
      <c r="U4802" s="2">
        <f t="shared" si="224"/>
        <v>0.17241379310344829</v>
      </c>
      <c r="V4802" t="str" cm="1">
        <f t="array" ref="V4802">_xlfn.IFS(H4802&lt;5,"Urban",H4802&lt;=12,"Sub-Urban",H4802&gt;12,"Out Of City")</f>
        <v>Out Of City</v>
      </c>
      <c r="W4802" t="str" cm="1">
        <f t="array" ref="W4802">_xlfn.IFS(
    L4802="CCS", "CCS",
    L4802="Type 2", "Type 2",
    L4802="CHAdeMO", "CHAdeMO",
    L4802="Tesla", "Tesla",
    L4802="CCS, Type 2", "CCS, Type 2",
    L4802="Type 2, CCS", "CCS, Type 2",
    L4802="CHAdeMO, Type 2", "CHAdeMO, Type 2",
    L4802="Type 2, CHAdeMO", "CHAdeMO, Type 2",
    L4802="CCS, Tesla", "CCS, Tesla",
    L4802="Tesla, CCS", "CCS, Tesla",
    L4802="Tesla, Type 2", "Tesla, Type 2",
    L4802="Type 2, Tesla", "Tesla, Type 2",
    L4802="CCS, CHAdeMO", "CCS, CHAdeMO",
    L4802="CHAdeMO, CCS", "CCS, CHAdeMO",
    L4802="CHAdeMO, Tesla", "CHAdeMO, Tesla",
    L4802="Tesla, CHAdeMO", "CHAdeMO, Tesla"
)</f>
        <v>CHAdeMO</v>
      </c>
    </row>
    <row r="4803" spans="1:23" x14ac:dyDescent="0.25">
      <c r="A4803" t="s">
        <v>9590</v>
      </c>
      <c r="B4803">
        <v>25.311767</v>
      </c>
      <c r="C4803">
        <v>55.381877000000003</v>
      </c>
      <c r="D4803" t="s">
        <v>9591</v>
      </c>
      <c r="E4803" t="s">
        <v>27</v>
      </c>
      <c r="F4803">
        <v>0.22</v>
      </c>
      <c r="G4803" t="s">
        <v>20</v>
      </c>
      <c r="H4803">
        <v>16</v>
      </c>
      <c r="I4803">
        <v>56</v>
      </c>
      <c r="J4803" t="s">
        <v>21</v>
      </c>
      <c r="K4803">
        <v>22</v>
      </c>
      <c r="L4803" t="s">
        <v>43</v>
      </c>
      <c r="M4803">
        <v>2011</v>
      </c>
      <c r="N4803" t="s">
        <v>23</v>
      </c>
      <c r="O4803">
        <v>5</v>
      </c>
      <c r="P4803">
        <v>2</v>
      </c>
      <c r="Q4803" t="s">
        <v>29</v>
      </c>
      <c r="R4803">
        <v>48</v>
      </c>
      <c r="S4803">
        <f t="shared" ref="S4803:S4866" si="225">R4803*I4803</f>
        <v>2688</v>
      </c>
      <c r="T4803">
        <f t="shared" ref="T4803:T4866" si="226">F4803*S4803</f>
        <v>591.36</v>
      </c>
      <c r="U4803" s="2">
        <f t="shared" ref="U4803:U4866" si="227">P4803/I4803</f>
        <v>3.5714285714285712E-2</v>
      </c>
      <c r="V4803" t="str" cm="1">
        <f t="array" ref="V4803">_xlfn.IFS(H4803&lt;5,"Urban",H4803&lt;=12,"Sub-Urban",H4803&gt;12,"Out Of City")</f>
        <v>Out Of City</v>
      </c>
      <c r="W4803" t="str" cm="1">
        <f t="array" ref="W4803">_xlfn.IFS(
    L4803="CCS", "CCS",
    L4803="Type 2", "Type 2",
    L4803="CHAdeMO", "CHAdeMO",
    L4803="Tesla", "Tesla",
    L4803="CCS, Type 2", "CCS, Type 2",
    L4803="Type 2, CCS", "CCS, Type 2",
    L4803="CHAdeMO, Type 2", "CHAdeMO, Type 2",
    L4803="Type 2, CHAdeMO", "CHAdeMO, Type 2",
    L4803="CCS, Tesla", "CCS, Tesla",
    L4803="Tesla, CCS", "CCS, Tesla",
    L4803="Tesla, Type 2", "Tesla, Type 2",
    L4803="Type 2, Tesla", "Tesla, Type 2",
    L4803="CCS, CHAdeMO", "CCS, CHAdeMO",
    L4803="CHAdeMO, CCS", "CCS, CHAdeMO",
    L4803="CHAdeMO, Tesla", "CHAdeMO, Tesla",
    L4803="Tesla, CHAdeMO", "CHAdeMO, Tesla"
)</f>
        <v>CCS</v>
      </c>
    </row>
    <row r="4804" spans="1:23" x14ac:dyDescent="0.25">
      <c r="A4804" t="s">
        <v>9592</v>
      </c>
      <c r="B4804">
        <v>25.279046000000001</v>
      </c>
      <c r="C4804">
        <v>55.200676000000001</v>
      </c>
      <c r="D4804" t="s">
        <v>9593</v>
      </c>
      <c r="E4804" t="s">
        <v>38</v>
      </c>
      <c r="F4804">
        <v>0.12</v>
      </c>
      <c r="G4804" t="s">
        <v>20</v>
      </c>
      <c r="H4804">
        <v>13.01</v>
      </c>
      <c r="I4804">
        <v>78</v>
      </c>
      <c r="J4804" t="s">
        <v>46</v>
      </c>
      <c r="K4804">
        <v>150</v>
      </c>
      <c r="L4804" t="s">
        <v>47</v>
      </c>
      <c r="M4804">
        <v>2019</v>
      </c>
      <c r="N4804" t="s">
        <v>23</v>
      </c>
      <c r="O4804">
        <v>3.7</v>
      </c>
      <c r="P4804">
        <v>8</v>
      </c>
      <c r="Q4804" t="s">
        <v>24</v>
      </c>
      <c r="R4804">
        <v>13</v>
      </c>
      <c r="S4804">
        <f t="shared" si="225"/>
        <v>1014</v>
      </c>
      <c r="T4804">
        <f t="shared" si="226"/>
        <v>121.67999999999999</v>
      </c>
      <c r="U4804" s="2">
        <f t="shared" si="227"/>
        <v>0.10256410256410256</v>
      </c>
      <c r="V4804" t="str" cm="1">
        <f t="array" ref="V4804">_xlfn.IFS(H4804&lt;5,"Urban",H4804&lt;=12,"Sub-Urban",H4804&gt;12,"Out Of City")</f>
        <v>Out Of City</v>
      </c>
      <c r="W4804" t="str" cm="1">
        <f t="array" ref="W4804">_xlfn.IFS(
    L4804="CCS", "CCS",
    L4804="Type 2", "Type 2",
    L4804="CHAdeMO", "CHAdeMO",
    L4804="Tesla", "Tesla",
    L4804="CCS, Type 2", "CCS, Type 2",
    L4804="Type 2, CCS", "CCS, Type 2",
    L4804="CHAdeMO, Type 2", "CHAdeMO, Type 2",
    L4804="Type 2, CHAdeMO", "CHAdeMO, Type 2",
    L4804="CCS, Tesla", "CCS, Tesla",
    L4804="Tesla, CCS", "CCS, Tesla",
    L4804="Tesla, Type 2", "Tesla, Type 2",
    L4804="Type 2, Tesla", "Tesla, Type 2",
    L4804="CCS, CHAdeMO", "CCS, CHAdeMO",
    L4804="CHAdeMO, CCS", "CCS, CHAdeMO",
    L4804="CHAdeMO, Tesla", "CHAdeMO, Tesla",
    L4804="Tesla, CHAdeMO", "CHAdeMO, Tesla"
)</f>
        <v>Tesla</v>
      </c>
    </row>
    <row r="4805" spans="1:23" x14ac:dyDescent="0.25">
      <c r="A4805" t="s">
        <v>9594</v>
      </c>
      <c r="B4805">
        <v>55.817275000000002</v>
      </c>
      <c r="C4805">
        <v>37.675646999999998</v>
      </c>
      <c r="D4805" t="s">
        <v>9595</v>
      </c>
      <c r="E4805" t="s">
        <v>38</v>
      </c>
      <c r="F4805">
        <v>0.14000000000000001</v>
      </c>
      <c r="G4805" t="s">
        <v>32</v>
      </c>
      <c r="H4805">
        <v>7.68</v>
      </c>
      <c r="I4805">
        <v>18</v>
      </c>
      <c r="J4805" t="s">
        <v>21</v>
      </c>
      <c r="K4805">
        <v>150</v>
      </c>
      <c r="L4805" t="s">
        <v>28</v>
      </c>
      <c r="M4805">
        <v>2017</v>
      </c>
      <c r="N4805" t="s">
        <v>23</v>
      </c>
      <c r="O4805">
        <v>3</v>
      </c>
      <c r="P4805">
        <v>2</v>
      </c>
      <c r="Q4805" t="s">
        <v>24</v>
      </c>
      <c r="R4805">
        <v>12</v>
      </c>
      <c r="S4805">
        <f t="shared" si="225"/>
        <v>216</v>
      </c>
      <c r="T4805">
        <f t="shared" si="226"/>
        <v>30.240000000000002</v>
      </c>
      <c r="U4805" s="2">
        <f t="shared" si="227"/>
        <v>0.1111111111111111</v>
      </c>
      <c r="V4805" t="str" cm="1">
        <f t="array" ref="V4805">_xlfn.IFS(H4805&lt;5,"Urban",H4805&lt;=12,"Sub-Urban",H4805&gt;12,"Out Of City")</f>
        <v>Sub-Urban</v>
      </c>
      <c r="W4805" t="str" cm="1">
        <f t="array" ref="W4805">_xlfn.IFS(
    L4805="CCS", "CCS",
    L4805="Type 2", "Type 2",
    L4805="CHAdeMO", "CHAdeMO",
    L4805="Tesla", "Tesla",
    L4805="CCS, Type 2", "CCS, Type 2",
    L4805="Type 2, CCS", "CCS, Type 2",
    L4805="CHAdeMO, Type 2", "CHAdeMO, Type 2",
    L4805="Type 2, CHAdeMO", "CHAdeMO, Type 2",
    L4805="CCS, Tesla", "CCS, Tesla",
    L4805="Tesla, CCS", "CCS, Tesla",
    L4805="Tesla, Type 2", "Tesla, Type 2",
    L4805="Type 2, Tesla", "Tesla, Type 2",
    L4805="CCS, CHAdeMO", "CCS, CHAdeMO",
    L4805="CHAdeMO, CCS", "CCS, CHAdeMO",
    L4805="CHAdeMO, Tesla", "CHAdeMO, Tesla",
    L4805="Tesla, CHAdeMO", "CHAdeMO, Tesla"
)</f>
        <v>Tesla, Type 2</v>
      </c>
    </row>
    <row r="4806" spans="1:23" x14ac:dyDescent="0.25">
      <c r="A4806" t="s">
        <v>9596</v>
      </c>
      <c r="B4806">
        <v>37.724907000000002</v>
      </c>
      <c r="C4806">
        <v>-122.31607700000001</v>
      </c>
      <c r="D4806" t="s">
        <v>9597</v>
      </c>
      <c r="E4806" t="s">
        <v>19</v>
      </c>
      <c r="F4806">
        <v>0.32</v>
      </c>
      <c r="G4806" t="s">
        <v>20</v>
      </c>
      <c r="H4806">
        <v>0.63</v>
      </c>
      <c r="I4806">
        <v>27</v>
      </c>
      <c r="J4806" t="s">
        <v>46</v>
      </c>
      <c r="K4806">
        <v>50</v>
      </c>
      <c r="L4806" t="s">
        <v>40</v>
      </c>
      <c r="M4806">
        <v>2010</v>
      </c>
      <c r="N4806" t="s">
        <v>23</v>
      </c>
      <c r="O4806">
        <v>4.8</v>
      </c>
      <c r="P4806">
        <v>4</v>
      </c>
      <c r="Q4806" t="s">
        <v>29</v>
      </c>
      <c r="R4806">
        <v>35</v>
      </c>
      <c r="S4806">
        <f t="shared" si="225"/>
        <v>945</v>
      </c>
      <c r="T4806">
        <f t="shared" si="226"/>
        <v>302.40000000000003</v>
      </c>
      <c r="U4806" s="2">
        <f t="shared" si="227"/>
        <v>0.14814814814814814</v>
      </c>
      <c r="V4806" t="str" cm="1">
        <f t="array" ref="V4806">_xlfn.IFS(H4806&lt;5,"Urban",H4806&lt;=12,"Sub-Urban",H4806&gt;12,"Out Of City")</f>
        <v>Urban</v>
      </c>
      <c r="W4806" t="str" cm="1">
        <f t="array" ref="W4806">_xlfn.IFS(
    L4806="CCS", "CCS",
    L4806="Type 2", "Type 2",
    L4806="CHAdeMO", "CHAdeMO",
    L4806="Tesla", "Tesla",
    L4806="CCS, Type 2", "CCS, Type 2",
    L4806="Type 2, CCS", "CCS, Type 2",
    L4806="CHAdeMO, Type 2", "CHAdeMO, Type 2",
    L4806="Type 2, CHAdeMO", "CHAdeMO, Type 2",
    L4806="CCS, Tesla", "CCS, Tesla",
    L4806="Tesla, CCS", "CCS, Tesla",
    L4806="Tesla, Type 2", "Tesla, Type 2",
    L4806="Type 2, Tesla", "Tesla, Type 2",
    L4806="CCS, CHAdeMO", "CCS, CHAdeMO",
    L4806="CHAdeMO, CCS", "CCS, CHAdeMO",
    L4806="CHAdeMO, Tesla", "CHAdeMO, Tesla",
    L4806="Tesla, CHAdeMO", "CHAdeMO, Tesla"
)</f>
        <v>Type 2</v>
      </c>
    </row>
    <row r="4807" spans="1:23" x14ac:dyDescent="0.25">
      <c r="A4807" t="s">
        <v>9598</v>
      </c>
      <c r="B4807">
        <v>37.835205000000002</v>
      </c>
      <c r="C4807">
        <v>-122.338931</v>
      </c>
      <c r="D4807" t="s">
        <v>9599</v>
      </c>
      <c r="E4807" t="s">
        <v>19</v>
      </c>
      <c r="F4807">
        <v>0.25</v>
      </c>
      <c r="G4807" t="s">
        <v>32</v>
      </c>
      <c r="H4807">
        <v>17.38</v>
      </c>
      <c r="I4807">
        <v>40</v>
      </c>
      <c r="J4807" t="s">
        <v>33</v>
      </c>
      <c r="K4807">
        <v>150</v>
      </c>
      <c r="L4807" t="s">
        <v>40</v>
      </c>
      <c r="M4807">
        <v>2023</v>
      </c>
      <c r="N4807" t="s">
        <v>23</v>
      </c>
      <c r="O4807">
        <v>4.4000000000000004</v>
      </c>
      <c r="P4807">
        <v>9</v>
      </c>
      <c r="Q4807" t="s">
        <v>29</v>
      </c>
      <c r="R4807">
        <v>38</v>
      </c>
      <c r="S4807">
        <f t="shared" si="225"/>
        <v>1520</v>
      </c>
      <c r="T4807">
        <f t="shared" si="226"/>
        <v>380</v>
      </c>
      <c r="U4807" s="2">
        <f t="shared" si="227"/>
        <v>0.22500000000000001</v>
      </c>
      <c r="V4807" t="str" cm="1">
        <f t="array" ref="V4807">_xlfn.IFS(H4807&lt;5,"Urban",H4807&lt;=12,"Sub-Urban",H4807&gt;12,"Out Of City")</f>
        <v>Out Of City</v>
      </c>
      <c r="W4807" t="str" cm="1">
        <f t="array" ref="W4807">_xlfn.IFS(
    L4807="CCS", "CCS",
    L4807="Type 2", "Type 2",
    L4807="CHAdeMO", "CHAdeMO",
    L4807="Tesla", "Tesla",
    L4807="CCS, Type 2", "CCS, Type 2",
    L4807="Type 2, CCS", "CCS, Type 2",
    L4807="CHAdeMO, Type 2", "CHAdeMO, Type 2",
    L4807="Type 2, CHAdeMO", "CHAdeMO, Type 2",
    L4807="CCS, Tesla", "CCS, Tesla",
    L4807="Tesla, CCS", "CCS, Tesla",
    L4807="Tesla, Type 2", "Tesla, Type 2",
    L4807="Type 2, Tesla", "Tesla, Type 2",
    L4807="CCS, CHAdeMO", "CCS, CHAdeMO",
    L4807="CHAdeMO, CCS", "CCS, CHAdeMO",
    L4807="CHAdeMO, Tesla", "CHAdeMO, Tesla",
    L4807="Tesla, CHAdeMO", "CHAdeMO, Tesla"
)</f>
        <v>Type 2</v>
      </c>
    </row>
    <row r="4808" spans="1:23" x14ac:dyDescent="0.25">
      <c r="A4808" t="s">
        <v>9600</v>
      </c>
      <c r="B4808">
        <v>37.576779000000002</v>
      </c>
      <c r="C4808">
        <v>126.947098</v>
      </c>
      <c r="D4808" t="s">
        <v>9601</v>
      </c>
      <c r="E4808" t="s">
        <v>38</v>
      </c>
      <c r="F4808">
        <v>0.31</v>
      </c>
      <c r="G4808" t="s">
        <v>20</v>
      </c>
      <c r="H4808">
        <v>2.39</v>
      </c>
      <c r="I4808">
        <v>89</v>
      </c>
      <c r="J4808" t="s">
        <v>47</v>
      </c>
      <c r="K4808">
        <v>150</v>
      </c>
      <c r="L4808" t="s">
        <v>85</v>
      </c>
      <c r="M4808">
        <v>2016</v>
      </c>
      <c r="N4808" t="s">
        <v>23</v>
      </c>
      <c r="O4808">
        <v>3.2</v>
      </c>
      <c r="P4808">
        <v>7</v>
      </c>
      <c r="Q4808" t="s">
        <v>24</v>
      </c>
      <c r="R4808">
        <v>18</v>
      </c>
      <c r="S4808">
        <f t="shared" si="225"/>
        <v>1602</v>
      </c>
      <c r="T4808">
        <f t="shared" si="226"/>
        <v>496.62</v>
      </c>
      <c r="U4808" s="2">
        <f t="shared" si="227"/>
        <v>7.8651685393258425E-2</v>
      </c>
      <c r="V4808" t="str" cm="1">
        <f t="array" ref="V4808">_xlfn.IFS(H4808&lt;5,"Urban",H4808&lt;=12,"Sub-Urban",H4808&gt;12,"Out Of City")</f>
        <v>Urban</v>
      </c>
      <c r="W4808" t="str" cm="1">
        <f t="array" ref="W4808">_xlfn.IFS(
    L4808="CCS", "CCS",
    L4808="Type 2", "Type 2",
    L4808="CHAdeMO", "CHAdeMO",
    L4808="Tesla", "Tesla",
    L4808="CCS, Type 2", "CCS, Type 2",
    L4808="Type 2, CCS", "CCS, Type 2",
    L4808="CHAdeMO, Type 2", "CHAdeMO, Type 2",
    L4808="Type 2, CHAdeMO", "CHAdeMO, Type 2",
    L4808="CCS, Tesla", "CCS, Tesla",
    L4808="Tesla, CCS", "CCS, Tesla",
    L4808="Tesla, Type 2", "Tesla, Type 2",
    L4808="Type 2, Tesla", "Tesla, Type 2",
    L4808="CCS, CHAdeMO", "CCS, CHAdeMO",
    L4808="CHAdeMO, CCS", "CCS, CHAdeMO",
    L4808="CHAdeMO, Tesla", "CHAdeMO, Tesla",
    L4808="Tesla, CHAdeMO", "CHAdeMO, Tesla"
)</f>
        <v>CHAdeMO, Tesla</v>
      </c>
    </row>
    <row r="4809" spans="1:23" x14ac:dyDescent="0.25">
      <c r="A4809" t="s">
        <v>9602</v>
      </c>
      <c r="B4809">
        <v>37.786648999999997</v>
      </c>
      <c r="C4809">
        <v>-122.465024</v>
      </c>
      <c r="D4809" t="s">
        <v>9603</v>
      </c>
      <c r="E4809" t="s">
        <v>27</v>
      </c>
      <c r="F4809">
        <v>0.23</v>
      </c>
      <c r="G4809" s="1" t="s">
        <v>9985</v>
      </c>
      <c r="H4809">
        <v>15.91</v>
      </c>
      <c r="I4809">
        <v>57</v>
      </c>
      <c r="J4809" t="s">
        <v>46</v>
      </c>
      <c r="K4809">
        <v>50</v>
      </c>
      <c r="L4809" t="s">
        <v>47</v>
      </c>
      <c r="M4809">
        <v>2016</v>
      </c>
      <c r="N4809" t="s">
        <v>35</v>
      </c>
      <c r="O4809">
        <v>4.9000000000000004</v>
      </c>
      <c r="P4809">
        <v>1</v>
      </c>
      <c r="Q4809" t="s">
        <v>48</v>
      </c>
      <c r="R4809">
        <v>48</v>
      </c>
      <c r="S4809">
        <f t="shared" si="225"/>
        <v>2736</v>
      </c>
      <c r="T4809">
        <f t="shared" si="226"/>
        <v>629.28</v>
      </c>
      <c r="U4809" s="2">
        <f t="shared" si="227"/>
        <v>1.7543859649122806E-2</v>
      </c>
      <c r="V4809" t="str" cm="1">
        <f t="array" ref="V4809">_xlfn.IFS(H4809&lt;5,"Urban",H4809&lt;=12,"Sub-Urban",H4809&gt;12,"Out Of City")</f>
        <v>Out Of City</v>
      </c>
      <c r="W4809" t="str" cm="1">
        <f t="array" ref="W4809">_xlfn.IFS(
    L4809="CCS", "CCS",
    L4809="Type 2", "Type 2",
    L4809="CHAdeMO", "CHAdeMO",
    L4809="Tesla", "Tesla",
    L4809="CCS, Type 2", "CCS, Type 2",
    L4809="Type 2, CCS", "CCS, Type 2",
    L4809="CHAdeMO, Type 2", "CHAdeMO, Type 2",
    L4809="Type 2, CHAdeMO", "CHAdeMO, Type 2",
    L4809="CCS, Tesla", "CCS, Tesla",
    L4809="Tesla, CCS", "CCS, Tesla",
    L4809="Tesla, Type 2", "Tesla, Type 2",
    L4809="Type 2, Tesla", "Tesla, Type 2",
    L4809="CCS, CHAdeMO", "CCS, CHAdeMO",
    L4809="CHAdeMO, CCS", "CCS, CHAdeMO",
    L4809="CHAdeMO, Tesla", "CHAdeMO, Tesla",
    L4809="Tesla, CHAdeMO", "CHAdeMO, Tesla"
)</f>
        <v>Tesla</v>
      </c>
    </row>
    <row r="4810" spans="1:23" x14ac:dyDescent="0.25">
      <c r="A4810" t="s">
        <v>9604</v>
      </c>
      <c r="B4810">
        <v>52.525348000000001</v>
      </c>
      <c r="C4810">
        <v>13.421601000000001</v>
      </c>
      <c r="D4810" t="s">
        <v>9605</v>
      </c>
      <c r="E4810" t="s">
        <v>38</v>
      </c>
      <c r="F4810">
        <v>0.25</v>
      </c>
      <c r="G4810" s="1" t="s">
        <v>9985</v>
      </c>
      <c r="H4810">
        <v>14.01</v>
      </c>
      <c r="I4810">
        <v>78</v>
      </c>
      <c r="J4810" t="s">
        <v>39</v>
      </c>
      <c r="K4810">
        <v>22</v>
      </c>
      <c r="L4810" t="s">
        <v>40</v>
      </c>
      <c r="M4810">
        <v>2022</v>
      </c>
      <c r="N4810" t="s">
        <v>23</v>
      </c>
      <c r="O4810">
        <v>3.3</v>
      </c>
      <c r="P4810">
        <v>1</v>
      </c>
      <c r="Q4810" t="s">
        <v>24</v>
      </c>
      <c r="R4810">
        <v>18</v>
      </c>
      <c r="S4810">
        <f t="shared" si="225"/>
        <v>1404</v>
      </c>
      <c r="T4810">
        <f t="shared" si="226"/>
        <v>351</v>
      </c>
      <c r="U4810" s="2">
        <f t="shared" si="227"/>
        <v>1.282051282051282E-2</v>
      </c>
      <c r="V4810" t="str" cm="1">
        <f t="array" ref="V4810">_xlfn.IFS(H4810&lt;5,"Urban",H4810&lt;=12,"Sub-Urban",H4810&gt;12,"Out Of City")</f>
        <v>Out Of City</v>
      </c>
      <c r="W4810" t="str" cm="1">
        <f t="array" ref="W4810">_xlfn.IFS(
    L4810="CCS", "CCS",
    L4810="Type 2", "Type 2",
    L4810="CHAdeMO", "CHAdeMO",
    L4810="Tesla", "Tesla",
    L4810="CCS, Type 2", "CCS, Type 2",
    L4810="Type 2, CCS", "CCS, Type 2",
    L4810="CHAdeMO, Type 2", "CHAdeMO, Type 2",
    L4810="Type 2, CHAdeMO", "CHAdeMO, Type 2",
    L4810="CCS, Tesla", "CCS, Tesla",
    L4810="Tesla, CCS", "CCS, Tesla",
    L4810="Tesla, Type 2", "Tesla, Type 2",
    L4810="Type 2, Tesla", "Tesla, Type 2",
    L4810="CCS, CHAdeMO", "CCS, CHAdeMO",
    L4810="CHAdeMO, CCS", "CCS, CHAdeMO",
    L4810="CHAdeMO, Tesla", "CHAdeMO, Tesla",
    L4810="Tesla, CHAdeMO", "CHAdeMO, Tesla"
)</f>
        <v>Type 2</v>
      </c>
    </row>
    <row r="4811" spans="1:23" x14ac:dyDescent="0.25">
      <c r="A4811" t="s">
        <v>9606</v>
      </c>
      <c r="B4811">
        <v>13.890423</v>
      </c>
      <c r="C4811">
        <v>100.436975</v>
      </c>
      <c r="D4811" t="s">
        <v>9607</v>
      </c>
      <c r="E4811" t="s">
        <v>19</v>
      </c>
      <c r="F4811">
        <v>0.44</v>
      </c>
      <c r="G4811" t="s">
        <v>20</v>
      </c>
      <c r="H4811">
        <v>6.05</v>
      </c>
      <c r="I4811">
        <v>93</v>
      </c>
      <c r="J4811" t="s">
        <v>46</v>
      </c>
      <c r="K4811">
        <v>150</v>
      </c>
      <c r="L4811" t="s">
        <v>28</v>
      </c>
      <c r="M4811">
        <v>2023</v>
      </c>
      <c r="N4811" t="s">
        <v>35</v>
      </c>
      <c r="O4811">
        <v>4.5</v>
      </c>
      <c r="P4811">
        <v>7</v>
      </c>
      <c r="Q4811" t="s">
        <v>48</v>
      </c>
      <c r="R4811">
        <v>31</v>
      </c>
      <c r="S4811">
        <f t="shared" si="225"/>
        <v>2883</v>
      </c>
      <c r="T4811">
        <f t="shared" si="226"/>
        <v>1268.52</v>
      </c>
      <c r="U4811" s="2">
        <f t="shared" si="227"/>
        <v>7.5268817204301078E-2</v>
      </c>
      <c r="V4811" t="str" cm="1">
        <f t="array" ref="V4811">_xlfn.IFS(H4811&lt;5,"Urban",H4811&lt;=12,"Sub-Urban",H4811&gt;12,"Out Of City")</f>
        <v>Sub-Urban</v>
      </c>
      <c r="W4811" t="str" cm="1">
        <f t="array" ref="W4811">_xlfn.IFS(
    L4811="CCS", "CCS",
    L4811="Type 2", "Type 2",
    L4811="CHAdeMO", "CHAdeMO",
    L4811="Tesla", "Tesla",
    L4811="CCS, Type 2", "CCS, Type 2",
    L4811="Type 2, CCS", "CCS, Type 2",
    L4811="CHAdeMO, Type 2", "CHAdeMO, Type 2",
    L4811="Type 2, CHAdeMO", "CHAdeMO, Type 2",
    L4811="CCS, Tesla", "CCS, Tesla",
    L4811="Tesla, CCS", "CCS, Tesla",
    L4811="Tesla, Type 2", "Tesla, Type 2",
    L4811="Type 2, Tesla", "Tesla, Type 2",
    L4811="CCS, CHAdeMO", "CCS, CHAdeMO",
    L4811="CHAdeMO, CCS", "CCS, CHAdeMO",
    L4811="CHAdeMO, Tesla", "CHAdeMO, Tesla",
    L4811="Tesla, CHAdeMO", "CHAdeMO, Tesla"
)</f>
        <v>Tesla, Type 2</v>
      </c>
    </row>
    <row r="4812" spans="1:23" x14ac:dyDescent="0.25">
      <c r="A4812" t="s">
        <v>9608</v>
      </c>
      <c r="B4812">
        <v>-21.904218</v>
      </c>
      <c r="C4812">
        <v>101.077175</v>
      </c>
      <c r="D4812" t="s">
        <v>9609</v>
      </c>
      <c r="E4812" t="s">
        <v>19</v>
      </c>
      <c r="F4812">
        <v>0.18</v>
      </c>
      <c r="G4812" t="s">
        <v>20</v>
      </c>
      <c r="H4812">
        <v>12.33</v>
      </c>
      <c r="I4812">
        <v>24</v>
      </c>
      <c r="J4812" t="s">
        <v>46</v>
      </c>
      <c r="K4812">
        <v>350</v>
      </c>
      <c r="L4812" t="s">
        <v>118</v>
      </c>
      <c r="M4812">
        <v>2011</v>
      </c>
      <c r="N4812" t="s">
        <v>35</v>
      </c>
      <c r="O4812">
        <v>3.9</v>
      </c>
      <c r="P4812">
        <v>2</v>
      </c>
      <c r="Q4812" t="s">
        <v>48</v>
      </c>
      <c r="R4812">
        <v>27</v>
      </c>
      <c r="S4812">
        <f t="shared" si="225"/>
        <v>648</v>
      </c>
      <c r="T4812">
        <f t="shared" si="226"/>
        <v>116.64</v>
      </c>
      <c r="U4812" s="2">
        <f t="shared" si="227"/>
        <v>8.3333333333333329E-2</v>
      </c>
      <c r="V4812" t="str" cm="1">
        <f t="array" ref="V4812">_xlfn.IFS(H4812&lt;5,"Urban",H4812&lt;=12,"Sub-Urban",H4812&gt;12,"Out Of City")</f>
        <v>Out Of City</v>
      </c>
      <c r="W4812" t="str" cm="1">
        <f t="array" ref="W4812">_xlfn.IFS(
    L4812="CCS", "CCS",
    L4812="Type 2", "Type 2",
    L4812="CHAdeMO", "CHAdeMO",
    L4812="Tesla", "Tesla",
    L4812="CCS, Type 2", "CCS, Type 2",
    L4812="Type 2, CCS", "CCS, Type 2",
    L4812="CHAdeMO, Type 2", "CHAdeMO, Type 2",
    L4812="Type 2, CHAdeMO", "CHAdeMO, Type 2",
    L4812="CCS, Tesla", "CCS, Tesla",
    L4812="Tesla, CCS", "CCS, Tesla",
    L4812="Tesla, Type 2", "Tesla, Type 2",
    L4812="Type 2, Tesla", "Tesla, Type 2",
    L4812="CCS, CHAdeMO", "CCS, CHAdeMO",
    L4812="CHAdeMO, CCS", "CCS, CHAdeMO",
    L4812="CHAdeMO, Tesla", "CHAdeMO, Tesla",
    L4812="Tesla, CHAdeMO", "CHAdeMO, Tesla"
)</f>
        <v>Tesla, Type 2</v>
      </c>
    </row>
    <row r="4813" spans="1:23" x14ac:dyDescent="0.25">
      <c r="A4813" t="s">
        <v>9610</v>
      </c>
      <c r="B4813">
        <v>34.156095999999998</v>
      </c>
      <c r="C4813">
        <v>-118.274264</v>
      </c>
      <c r="D4813" t="s">
        <v>9611</v>
      </c>
      <c r="E4813" t="s">
        <v>27</v>
      </c>
      <c r="F4813">
        <v>0.47</v>
      </c>
      <c r="G4813" t="s">
        <v>32</v>
      </c>
      <c r="H4813">
        <v>16.46</v>
      </c>
      <c r="I4813">
        <v>82</v>
      </c>
      <c r="J4813" t="s">
        <v>39</v>
      </c>
      <c r="K4813">
        <v>50</v>
      </c>
      <c r="L4813" t="s">
        <v>47</v>
      </c>
      <c r="M4813">
        <v>2011</v>
      </c>
      <c r="N4813" t="s">
        <v>23</v>
      </c>
      <c r="O4813">
        <v>4.7</v>
      </c>
      <c r="P4813">
        <v>1</v>
      </c>
      <c r="Q4813" t="s">
        <v>24</v>
      </c>
      <c r="R4813">
        <v>53</v>
      </c>
      <c r="S4813">
        <f t="shared" si="225"/>
        <v>4346</v>
      </c>
      <c r="T4813">
        <f t="shared" si="226"/>
        <v>2042.62</v>
      </c>
      <c r="U4813" s="2">
        <f t="shared" si="227"/>
        <v>1.2195121951219513E-2</v>
      </c>
      <c r="V4813" t="str" cm="1">
        <f t="array" ref="V4813">_xlfn.IFS(H4813&lt;5,"Urban",H4813&lt;=12,"Sub-Urban",H4813&gt;12,"Out Of City")</f>
        <v>Out Of City</v>
      </c>
      <c r="W4813" t="str" cm="1">
        <f t="array" ref="W4813">_xlfn.IFS(
    L4813="CCS", "CCS",
    L4813="Type 2", "Type 2",
    L4813="CHAdeMO", "CHAdeMO",
    L4813="Tesla", "Tesla",
    L4813="CCS, Type 2", "CCS, Type 2",
    L4813="Type 2, CCS", "CCS, Type 2",
    L4813="CHAdeMO, Type 2", "CHAdeMO, Type 2",
    L4813="Type 2, CHAdeMO", "CHAdeMO, Type 2",
    L4813="CCS, Tesla", "CCS, Tesla",
    L4813="Tesla, CCS", "CCS, Tesla",
    L4813="Tesla, Type 2", "Tesla, Type 2",
    L4813="Type 2, Tesla", "Tesla, Type 2",
    L4813="CCS, CHAdeMO", "CCS, CHAdeMO",
    L4813="CHAdeMO, CCS", "CCS, CHAdeMO",
    L4813="CHAdeMO, Tesla", "CHAdeMO, Tesla",
    L4813="Tesla, CHAdeMO", "CHAdeMO, Tesla"
)</f>
        <v>Tesla</v>
      </c>
    </row>
    <row r="4814" spans="1:23" x14ac:dyDescent="0.25">
      <c r="A4814" t="s">
        <v>9612</v>
      </c>
      <c r="B4814">
        <v>-33.707858999999999</v>
      </c>
      <c r="C4814">
        <v>18.448512999999998</v>
      </c>
      <c r="D4814" t="s">
        <v>9613</v>
      </c>
      <c r="E4814" t="s">
        <v>27</v>
      </c>
      <c r="F4814">
        <v>0.14000000000000001</v>
      </c>
      <c r="G4814" t="s">
        <v>32</v>
      </c>
      <c r="H4814">
        <v>19.11</v>
      </c>
      <c r="I4814">
        <v>73</v>
      </c>
      <c r="J4814" t="s">
        <v>47</v>
      </c>
      <c r="K4814">
        <v>50</v>
      </c>
      <c r="L4814" t="s">
        <v>77</v>
      </c>
      <c r="M4814">
        <v>2010</v>
      </c>
      <c r="N4814" t="s">
        <v>35</v>
      </c>
      <c r="O4814">
        <v>3.1</v>
      </c>
      <c r="P4814">
        <v>1</v>
      </c>
      <c r="Q4814" t="s">
        <v>48</v>
      </c>
      <c r="R4814">
        <v>45</v>
      </c>
      <c r="S4814">
        <f t="shared" si="225"/>
        <v>3285</v>
      </c>
      <c r="T4814">
        <f t="shared" si="226"/>
        <v>459.90000000000003</v>
      </c>
      <c r="U4814" s="2">
        <f t="shared" si="227"/>
        <v>1.3698630136986301E-2</v>
      </c>
      <c r="V4814" t="str" cm="1">
        <f t="array" ref="V4814">_xlfn.IFS(H4814&lt;5,"Urban",H4814&lt;=12,"Sub-Urban",H4814&gt;12,"Out Of City")</f>
        <v>Out Of City</v>
      </c>
      <c r="W4814" t="str" cm="1">
        <f t="array" ref="W4814">_xlfn.IFS(
    L4814="CCS", "CCS",
    L4814="Type 2", "Type 2",
    L4814="CHAdeMO", "CHAdeMO",
    L4814="Tesla", "Tesla",
    L4814="CCS, Type 2", "CCS, Type 2",
    L4814="Type 2, CCS", "CCS, Type 2",
    L4814="CHAdeMO, Type 2", "CHAdeMO, Type 2",
    L4814="Type 2, CHAdeMO", "CHAdeMO, Type 2",
    L4814="CCS, Tesla", "CCS, Tesla",
    L4814="Tesla, CCS", "CCS, Tesla",
    L4814="Tesla, Type 2", "Tesla, Type 2",
    L4814="Type 2, Tesla", "Tesla, Type 2",
    L4814="CCS, CHAdeMO", "CCS, CHAdeMO",
    L4814="CHAdeMO, CCS", "CCS, CHAdeMO",
    L4814="CHAdeMO, Tesla", "CHAdeMO, Tesla",
    L4814="Tesla, CHAdeMO", "CHAdeMO, Tesla"
)</f>
        <v>CHAdeMO</v>
      </c>
    </row>
    <row r="4815" spans="1:23" x14ac:dyDescent="0.25">
      <c r="A4815" t="s">
        <v>9614</v>
      </c>
      <c r="B4815">
        <v>13.849812</v>
      </c>
      <c r="C4815">
        <v>100.432074</v>
      </c>
      <c r="D4815" t="s">
        <v>9615</v>
      </c>
      <c r="E4815" t="s">
        <v>27</v>
      </c>
      <c r="F4815">
        <v>0.14000000000000001</v>
      </c>
      <c r="G4815" t="s">
        <v>32</v>
      </c>
      <c r="H4815">
        <v>9.4</v>
      </c>
      <c r="I4815">
        <v>95</v>
      </c>
      <c r="J4815" t="s">
        <v>46</v>
      </c>
      <c r="K4815">
        <v>22</v>
      </c>
      <c r="L4815" t="s">
        <v>22</v>
      </c>
      <c r="M4815">
        <v>2013</v>
      </c>
      <c r="N4815" t="s">
        <v>23</v>
      </c>
      <c r="O4815">
        <v>4.5999999999999996</v>
      </c>
      <c r="P4815">
        <v>6</v>
      </c>
      <c r="Q4815" t="s">
        <v>29</v>
      </c>
      <c r="R4815">
        <v>57</v>
      </c>
      <c r="S4815">
        <f t="shared" si="225"/>
        <v>5415</v>
      </c>
      <c r="T4815">
        <f t="shared" si="226"/>
        <v>758.1</v>
      </c>
      <c r="U4815" s="2">
        <f t="shared" si="227"/>
        <v>6.3157894736842107E-2</v>
      </c>
      <c r="V4815" t="str" cm="1">
        <f t="array" ref="V4815">_xlfn.IFS(H4815&lt;5,"Urban",H4815&lt;=12,"Sub-Urban",H4815&gt;12,"Out Of City")</f>
        <v>Sub-Urban</v>
      </c>
      <c r="W4815" t="str" cm="1">
        <f t="array" ref="W4815">_xlfn.IFS(
    L4815="CCS", "CCS",
    L4815="Type 2", "Type 2",
    L4815="CHAdeMO", "CHAdeMO",
    L4815="Tesla", "Tesla",
    L4815="CCS, Type 2", "CCS, Type 2",
    L4815="Type 2, CCS", "CCS, Type 2",
    L4815="CHAdeMO, Type 2", "CHAdeMO, Type 2",
    L4815="Type 2, CHAdeMO", "CHAdeMO, Type 2",
    L4815="CCS, Tesla", "CCS, Tesla",
    L4815="Tesla, CCS", "CCS, Tesla",
    L4815="Tesla, Type 2", "Tesla, Type 2",
    L4815="Type 2, Tesla", "Tesla, Type 2",
    L4815="CCS, CHAdeMO", "CCS, CHAdeMO",
    L4815="CHAdeMO, CCS", "CCS, CHAdeMO",
    L4815="CHAdeMO, Tesla", "CHAdeMO, Tesla",
    L4815="Tesla, CHAdeMO", "CHAdeMO, Tesla"
)</f>
        <v>CCS, CHAdeMO</v>
      </c>
    </row>
    <row r="4816" spans="1:23" x14ac:dyDescent="0.25">
      <c r="A4816" t="s">
        <v>9616</v>
      </c>
      <c r="B4816">
        <v>-23.558160999999998</v>
      </c>
      <c r="C4816">
        <v>-46.564554999999999</v>
      </c>
      <c r="D4816" t="s">
        <v>9617</v>
      </c>
      <c r="E4816" t="s">
        <v>27</v>
      </c>
      <c r="F4816">
        <v>0.18</v>
      </c>
      <c r="G4816" t="s">
        <v>32</v>
      </c>
      <c r="H4816">
        <v>8.85</v>
      </c>
      <c r="I4816">
        <v>18</v>
      </c>
      <c r="J4816" t="s">
        <v>33</v>
      </c>
      <c r="K4816">
        <v>350</v>
      </c>
      <c r="L4816" t="s">
        <v>40</v>
      </c>
      <c r="M4816">
        <v>2020</v>
      </c>
      <c r="N4816" t="s">
        <v>35</v>
      </c>
      <c r="O4816">
        <v>4.3</v>
      </c>
      <c r="P4816">
        <v>5</v>
      </c>
      <c r="Q4816" t="s">
        <v>24</v>
      </c>
      <c r="R4816">
        <v>56</v>
      </c>
      <c r="S4816">
        <f t="shared" si="225"/>
        <v>1008</v>
      </c>
      <c r="T4816">
        <f t="shared" si="226"/>
        <v>181.44</v>
      </c>
      <c r="U4816" s="2">
        <f t="shared" si="227"/>
        <v>0.27777777777777779</v>
      </c>
      <c r="V4816" t="str" cm="1">
        <f t="array" ref="V4816">_xlfn.IFS(H4816&lt;5,"Urban",H4816&lt;=12,"Sub-Urban",H4816&gt;12,"Out Of City")</f>
        <v>Sub-Urban</v>
      </c>
      <c r="W4816" t="str" cm="1">
        <f t="array" ref="W4816">_xlfn.IFS(
    L4816="CCS", "CCS",
    L4816="Type 2", "Type 2",
    L4816="CHAdeMO", "CHAdeMO",
    L4816="Tesla", "Tesla",
    L4816="CCS, Type 2", "CCS, Type 2",
    L4816="Type 2, CCS", "CCS, Type 2",
    L4816="CHAdeMO, Type 2", "CHAdeMO, Type 2",
    L4816="Type 2, CHAdeMO", "CHAdeMO, Type 2",
    L4816="CCS, Tesla", "CCS, Tesla",
    L4816="Tesla, CCS", "CCS, Tesla",
    L4816="Tesla, Type 2", "Tesla, Type 2",
    L4816="Type 2, Tesla", "Tesla, Type 2",
    L4816="CCS, CHAdeMO", "CCS, CHAdeMO",
    L4816="CHAdeMO, CCS", "CCS, CHAdeMO",
    L4816="CHAdeMO, Tesla", "CHAdeMO, Tesla",
    L4816="Tesla, CHAdeMO", "CHAdeMO, Tesla"
)</f>
        <v>Type 2</v>
      </c>
    </row>
    <row r="4817" spans="1:23" x14ac:dyDescent="0.25">
      <c r="A4817" t="s">
        <v>9618</v>
      </c>
      <c r="B4817">
        <v>19.495291000000002</v>
      </c>
      <c r="C4817">
        <v>-99.143416999999999</v>
      </c>
      <c r="D4817" t="s">
        <v>9619</v>
      </c>
      <c r="E4817" t="s">
        <v>19</v>
      </c>
      <c r="F4817">
        <v>0.17</v>
      </c>
      <c r="G4817" t="s">
        <v>32</v>
      </c>
      <c r="H4817">
        <v>11.33</v>
      </c>
      <c r="I4817">
        <v>54</v>
      </c>
      <c r="J4817" t="s">
        <v>33</v>
      </c>
      <c r="K4817">
        <v>22</v>
      </c>
      <c r="L4817" t="s">
        <v>47</v>
      </c>
      <c r="M4817">
        <v>2014</v>
      </c>
      <c r="N4817" t="s">
        <v>35</v>
      </c>
      <c r="O4817">
        <v>4.9000000000000004</v>
      </c>
      <c r="P4817">
        <v>8</v>
      </c>
      <c r="Q4817" t="s">
        <v>48</v>
      </c>
      <c r="R4817">
        <v>27</v>
      </c>
      <c r="S4817">
        <f t="shared" si="225"/>
        <v>1458</v>
      </c>
      <c r="T4817">
        <f t="shared" si="226"/>
        <v>247.86</v>
      </c>
      <c r="U4817" s="2">
        <f t="shared" si="227"/>
        <v>0.14814814814814814</v>
      </c>
      <c r="V4817" t="str" cm="1">
        <f t="array" ref="V4817">_xlfn.IFS(H4817&lt;5,"Urban",H4817&lt;=12,"Sub-Urban",H4817&gt;12,"Out Of City")</f>
        <v>Sub-Urban</v>
      </c>
      <c r="W4817" t="str" cm="1">
        <f t="array" ref="W4817">_xlfn.IFS(
    L4817="CCS", "CCS",
    L4817="Type 2", "Type 2",
    L4817="CHAdeMO", "CHAdeMO",
    L4817="Tesla", "Tesla",
    L4817="CCS, Type 2", "CCS, Type 2",
    L4817="Type 2, CCS", "CCS, Type 2",
    L4817="CHAdeMO, Type 2", "CHAdeMO, Type 2",
    L4817="Type 2, CHAdeMO", "CHAdeMO, Type 2",
    L4817="CCS, Tesla", "CCS, Tesla",
    L4817="Tesla, CCS", "CCS, Tesla",
    L4817="Tesla, Type 2", "Tesla, Type 2",
    L4817="Type 2, Tesla", "Tesla, Type 2",
    L4817="CCS, CHAdeMO", "CCS, CHAdeMO",
    L4817="CHAdeMO, CCS", "CCS, CHAdeMO",
    L4817="CHAdeMO, Tesla", "CHAdeMO, Tesla",
    L4817="Tesla, CHAdeMO", "CHAdeMO, Tesla"
)</f>
        <v>Tesla</v>
      </c>
    </row>
    <row r="4818" spans="1:23" x14ac:dyDescent="0.25">
      <c r="A4818" t="s">
        <v>9620</v>
      </c>
      <c r="B4818">
        <v>52.548769</v>
      </c>
      <c r="C4818">
        <v>13.451858</v>
      </c>
      <c r="D4818" t="s">
        <v>9621</v>
      </c>
      <c r="E4818" t="s">
        <v>19</v>
      </c>
      <c r="F4818">
        <v>0.1</v>
      </c>
      <c r="G4818" t="s">
        <v>32</v>
      </c>
      <c r="H4818">
        <v>11.4</v>
      </c>
      <c r="I4818">
        <v>26</v>
      </c>
      <c r="J4818" t="s">
        <v>39</v>
      </c>
      <c r="K4818">
        <v>50</v>
      </c>
      <c r="L4818" t="s">
        <v>28</v>
      </c>
      <c r="M4818">
        <v>2017</v>
      </c>
      <c r="N4818" t="s">
        <v>23</v>
      </c>
      <c r="O4818">
        <v>4</v>
      </c>
      <c r="P4818">
        <v>4</v>
      </c>
      <c r="Q4818" t="s">
        <v>24</v>
      </c>
      <c r="R4818">
        <v>22</v>
      </c>
      <c r="S4818">
        <f t="shared" si="225"/>
        <v>572</v>
      </c>
      <c r="T4818">
        <f t="shared" si="226"/>
        <v>57.2</v>
      </c>
      <c r="U4818" s="2">
        <f t="shared" si="227"/>
        <v>0.15384615384615385</v>
      </c>
      <c r="V4818" t="str" cm="1">
        <f t="array" ref="V4818">_xlfn.IFS(H4818&lt;5,"Urban",H4818&lt;=12,"Sub-Urban",H4818&gt;12,"Out Of City")</f>
        <v>Sub-Urban</v>
      </c>
      <c r="W4818" t="str" cm="1">
        <f t="array" ref="W4818">_xlfn.IFS(
    L4818="CCS", "CCS",
    L4818="Type 2", "Type 2",
    L4818="CHAdeMO", "CHAdeMO",
    L4818="Tesla", "Tesla",
    L4818="CCS, Type 2", "CCS, Type 2",
    L4818="Type 2, CCS", "CCS, Type 2",
    L4818="CHAdeMO, Type 2", "CHAdeMO, Type 2",
    L4818="Type 2, CHAdeMO", "CHAdeMO, Type 2",
    L4818="CCS, Tesla", "CCS, Tesla",
    L4818="Tesla, CCS", "CCS, Tesla",
    L4818="Tesla, Type 2", "Tesla, Type 2",
    L4818="Type 2, Tesla", "Tesla, Type 2",
    L4818="CCS, CHAdeMO", "CCS, CHAdeMO",
    L4818="CHAdeMO, CCS", "CCS, CHAdeMO",
    L4818="CHAdeMO, Tesla", "CHAdeMO, Tesla",
    L4818="Tesla, CHAdeMO", "CHAdeMO, Tesla"
)</f>
        <v>Tesla, Type 2</v>
      </c>
    </row>
    <row r="4819" spans="1:23" x14ac:dyDescent="0.25">
      <c r="A4819" t="s">
        <v>9622</v>
      </c>
      <c r="B4819">
        <v>52.554133999999998</v>
      </c>
      <c r="C4819">
        <v>13.449913</v>
      </c>
      <c r="D4819" t="s">
        <v>9623</v>
      </c>
      <c r="E4819" t="s">
        <v>19</v>
      </c>
      <c r="F4819">
        <v>0.23</v>
      </c>
      <c r="G4819" s="1" t="s">
        <v>9985</v>
      </c>
      <c r="H4819">
        <v>16.79</v>
      </c>
      <c r="I4819">
        <v>18</v>
      </c>
      <c r="J4819" t="s">
        <v>39</v>
      </c>
      <c r="K4819">
        <v>350</v>
      </c>
      <c r="L4819" t="s">
        <v>40</v>
      </c>
      <c r="M4819">
        <v>2021</v>
      </c>
      <c r="N4819" t="s">
        <v>35</v>
      </c>
      <c r="O4819">
        <v>4.4000000000000004</v>
      </c>
      <c r="P4819">
        <v>7</v>
      </c>
      <c r="Q4819" t="s">
        <v>48</v>
      </c>
      <c r="R4819">
        <v>40</v>
      </c>
      <c r="S4819">
        <f t="shared" si="225"/>
        <v>720</v>
      </c>
      <c r="T4819">
        <f t="shared" si="226"/>
        <v>165.6</v>
      </c>
      <c r="U4819" s="2">
        <f t="shared" si="227"/>
        <v>0.3888888888888889</v>
      </c>
      <c r="V4819" t="str" cm="1">
        <f t="array" ref="V4819">_xlfn.IFS(H4819&lt;5,"Urban",H4819&lt;=12,"Sub-Urban",H4819&gt;12,"Out Of City")</f>
        <v>Out Of City</v>
      </c>
      <c r="W4819" t="str" cm="1">
        <f t="array" ref="W4819">_xlfn.IFS(
    L4819="CCS", "CCS",
    L4819="Type 2", "Type 2",
    L4819="CHAdeMO", "CHAdeMO",
    L4819="Tesla", "Tesla",
    L4819="CCS, Type 2", "CCS, Type 2",
    L4819="Type 2, CCS", "CCS, Type 2",
    L4819="CHAdeMO, Type 2", "CHAdeMO, Type 2",
    L4819="Type 2, CHAdeMO", "CHAdeMO, Type 2",
    L4819="CCS, Tesla", "CCS, Tesla",
    L4819="Tesla, CCS", "CCS, Tesla",
    L4819="Tesla, Type 2", "Tesla, Type 2",
    L4819="Type 2, Tesla", "Tesla, Type 2",
    L4819="CCS, CHAdeMO", "CCS, CHAdeMO",
    L4819="CHAdeMO, CCS", "CCS, CHAdeMO",
    L4819="CHAdeMO, Tesla", "CHAdeMO, Tesla",
    L4819="Tesla, CHAdeMO", "CHAdeMO, Tesla"
)</f>
        <v>Type 2</v>
      </c>
    </row>
    <row r="4820" spans="1:23" x14ac:dyDescent="0.25">
      <c r="A4820" t="s">
        <v>9624</v>
      </c>
      <c r="B4820">
        <v>19.106628000000001</v>
      </c>
      <c r="C4820">
        <v>72.878438000000003</v>
      </c>
      <c r="D4820" t="s">
        <v>9625</v>
      </c>
      <c r="E4820" t="s">
        <v>19</v>
      </c>
      <c r="F4820">
        <v>0.35</v>
      </c>
      <c r="G4820" t="s">
        <v>32</v>
      </c>
      <c r="H4820">
        <v>3.98</v>
      </c>
      <c r="I4820">
        <v>82</v>
      </c>
      <c r="J4820" t="s">
        <v>39</v>
      </c>
      <c r="K4820">
        <v>350</v>
      </c>
      <c r="L4820" t="s">
        <v>77</v>
      </c>
      <c r="M4820">
        <v>2011</v>
      </c>
      <c r="N4820" t="s">
        <v>35</v>
      </c>
      <c r="O4820">
        <v>3.1</v>
      </c>
      <c r="P4820">
        <v>2</v>
      </c>
      <c r="Q4820" t="s">
        <v>29</v>
      </c>
      <c r="R4820">
        <v>34</v>
      </c>
      <c r="S4820">
        <f t="shared" si="225"/>
        <v>2788</v>
      </c>
      <c r="T4820">
        <f t="shared" si="226"/>
        <v>975.8</v>
      </c>
      <c r="U4820" s="2">
        <f t="shared" si="227"/>
        <v>2.4390243902439025E-2</v>
      </c>
      <c r="V4820" t="str" cm="1">
        <f t="array" ref="V4820">_xlfn.IFS(H4820&lt;5,"Urban",H4820&lt;=12,"Sub-Urban",H4820&gt;12,"Out Of City")</f>
        <v>Urban</v>
      </c>
      <c r="W4820" t="str" cm="1">
        <f t="array" ref="W4820">_xlfn.IFS(
    L4820="CCS", "CCS",
    L4820="Type 2", "Type 2",
    L4820="CHAdeMO", "CHAdeMO",
    L4820="Tesla", "Tesla",
    L4820="CCS, Type 2", "CCS, Type 2",
    L4820="Type 2, CCS", "CCS, Type 2",
    L4820="CHAdeMO, Type 2", "CHAdeMO, Type 2",
    L4820="Type 2, CHAdeMO", "CHAdeMO, Type 2",
    L4820="CCS, Tesla", "CCS, Tesla",
    L4820="Tesla, CCS", "CCS, Tesla",
    L4820="Tesla, Type 2", "Tesla, Type 2",
    L4820="Type 2, Tesla", "Tesla, Type 2",
    L4820="CCS, CHAdeMO", "CCS, CHAdeMO",
    L4820="CHAdeMO, CCS", "CCS, CHAdeMO",
    L4820="CHAdeMO, Tesla", "CHAdeMO, Tesla",
    L4820="Tesla, CHAdeMO", "CHAdeMO, Tesla"
)</f>
        <v>CHAdeMO</v>
      </c>
    </row>
    <row r="4821" spans="1:23" x14ac:dyDescent="0.25">
      <c r="A4821" t="s">
        <v>9626</v>
      </c>
      <c r="B4821">
        <v>39.997207000000003</v>
      </c>
      <c r="C4821">
        <v>116.269233</v>
      </c>
      <c r="D4821" t="s">
        <v>9627</v>
      </c>
      <c r="E4821" t="s">
        <v>19</v>
      </c>
      <c r="F4821">
        <v>0.31</v>
      </c>
      <c r="G4821" s="1" t="s">
        <v>9985</v>
      </c>
      <c r="H4821">
        <v>18.670000000000002</v>
      </c>
      <c r="I4821">
        <v>60</v>
      </c>
      <c r="J4821" t="s">
        <v>46</v>
      </c>
      <c r="K4821">
        <v>350</v>
      </c>
      <c r="L4821" t="s">
        <v>43</v>
      </c>
      <c r="M4821">
        <v>2015</v>
      </c>
      <c r="N4821" t="s">
        <v>35</v>
      </c>
      <c r="O4821">
        <v>3.7</v>
      </c>
      <c r="P4821">
        <v>1</v>
      </c>
      <c r="Q4821" t="s">
        <v>29</v>
      </c>
      <c r="R4821">
        <v>40</v>
      </c>
      <c r="S4821">
        <f t="shared" si="225"/>
        <v>2400</v>
      </c>
      <c r="T4821">
        <f t="shared" si="226"/>
        <v>744</v>
      </c>
      <c r="U4821" s="2">
        <f t="shared" si="227"/>
        <v>1.6666666666666666E-2</v>
      </c>
      <c r="V4821" t="str" cm="1">
        <f t="array" ref="V4821">_xlfn.IFS(H4821&lt;5,"Urban",H4821&lt;=12,"Sub-Urban",H4821&gt;12,"Out Of City")</f>
        <v>Out Of City</v>
      </c>
      <c r="W4821" t="str" cm="1">
        <f t="array" ref="W4821">_xlfn.IFS(
    L4821="CCS", "CCS",
    L4821="Type 2", "Type 2",
    L4821="CHAdeMO", "CHAdeMO",
    L4821="Tesla", "Tesla",
    L4821="CCS, Type 2", "CCS, Type 2",
    L4821="Type 2, CCS", "CCS, Type 2",
    L4821="CHAdeMO, Type 2", "CHAdeMO, Type 2",
    L4821="Type 2, CHAdeMO", "CHAdeMO, Type 2",
    L4821="CCS, Tesla", "CCS, Tesla",
    L4821="Tesla, CCS", "CCS, Tesla",
    L4821="Tesla, Type 2", "Tesla, Type 2",
    L4821="Type 2, Tesla", "Tesla, Type 2",
    L4821="CCS, CHAdeMO", "CCS, CHAdeMO",
    L4821="CHAdeMO, CCS", "CCS, CHAdeMO",
    L4821="CHAdeMO, Tesla", "CHAdeMO, Tesla",
    L4821="Tesla, CHAdeMO", "CHAdeMO, Tesla"
)</f>
        <v>CCS</v>
      </c>
    </row>
    <row r="4822" spans="1:23" x14ac:dyDescent="0.25">
      <c r="A4822" t="s">
        <v>9628</v>
      </c>
      <c r="B4822">
        <v>58.930371000000001</v>
      </c>
      <c r="C4822">
        <v>-80.919996999999995</v>
      </c>
      <c r="D4822" t="s">
        <v>9629</v>
      </c>
      <c r="E4822" t="s">
        <v>27</v>
      </c>
      <c r="F4822">
        <v>0.16</v>
      </c>
      <c r="G4822" t="s">
        <v>32</v>
      </c>
      <c r="H4822">
        <v>13.05</v>
      </c>
      <c r="I4822">
        <v>53</v>
      </c>
      <c r="J4822" t="s">
        <v>39</v>
      </c>
      <c r="K4822">
        <v>350</v>
      </c>
      <c r="L4822" t="s">
        <v>111</v>
      </c>
      <c r="M4822">
        <v>2020</v>
      </c>
      <c r="N4822" t="s">
        <v>35</v>
      </c>
      <c r="O4822">
        <v>4.0999999999999996</v>
      </c>
      <c r="P4822">
        <v>2</v>
      </c>
      <c r="Q4822" t="s">
        <v>48</v>
      </c>
      <c r="R4822">
        <v>49</v>
      </c>
      <c r="S4822">
        <f t="shared" si="225"/>
        <v>2597</v>
      </c>
      <c r="T4822">
        <f t="shared" si="226"/>
        <v>415.52</v>
      </c>
      <c r="U4822" s="2">
        <f t="shared" si="227"/>
        <v>3.7735849056603772E-2</v>
      </c>
      <c r="V4822" t="str" cm="1">
        <f t="array" ref="V4822">_xlfn.IFS(H4822&lt;5,"Urban",H4822&lt;=12,"Sub-Urban",H4822&gt;12,"Out Of City")</f>
        <v>Out Of City</v>
      </c>
      <c r="W4822" t="str" cm="1">
        <f t="array" ref="W4822">_xlfn.IFS(
    L4822="CCS", "CCS",
    L4822="Type 2", "Type 2",
    L4822="CHAdeMO", "CHAdeMO",
    L4822="Tesla", "Tesla",
    L4822="CCS, Type 2", "CCS, Type 2",
    L4822="Type 2, CCS", "CCS, Type 2",
    L4822="CHAdeMO, Type 2", "CHAdeMO, Type 2",
    L4822="Type 2, CHAdeMO", "CHAdeMO, Type 2",
    L4822="CCS, Tesla", "CCS, Tesla",
    L4822="Tesla, CCS", "CCS, Tesla",
    L4822="Tesla, Type 2", "Tesla, Type 2",
    L4822="Type 2, Tesla", "Tesla, Type 2",
    L4822="CCS, CHAdeMO", "CCS, CHAdeMO",
    L4822="CHAdeMO, CCS", "CCS, CHAdeMO",
    L4822="CHAdeMO, Tesla", "CHAdeMO, Tesla",
    L4822="Tesla, CHAdeMO", "CHAdeMO, Tesla"
)</f>
        <v>CCS, Type 2</v>
      </c>
    </row>
    <row r="4823" spans="1:23" x14ac:dyDescent="0.25">
      <c r="A4823" t="s">
        <v>9630</v>
      </c>
      <c r="B4823">
        <v>-23.592164</v>
      </c>
      <c r="C4823">
        <v>-46.604412000000004</v>
      </c>
      <c r="D4823" t="s">
        <v>9631</v>
      </c>
      <c r="E4823" t="s">
        <v>27</v>
      </c>
      <c r="F4823">
        <v>0.14000000000000001</v>
      </c>
      <c r="G4823" s="1" t="s">
        <v>9985</v>
      </c>
      <c r="H4823">
        <v>2.69</v>
      </c>
      <c r="I4823">
        <v>66</v>
      </c>
      <c r="J4823" t="s">
        <v>33</v>
      </c>
      <c r="K4823">
        <v>350</v>
      </c>
      <c r="L4823" t="s">
        <v>111</v>
      </c>
      <c r="M4823">
        <v>2010</v>
      </c>
      <c r="N4823" t="s">
        <v>35</v>
      </c>
      <c r="O4823">
        <v>3.5</v>
      </c>
      <c r="P4823">
        <v>6</v>
      </c>
      <c r="Q4823" t="s">
        <v>29</v>
      </c>
      <c r="R4823">
        <v>47</v>
      </c>
      <c r="S4823">
        <f t="shared" si="225"/>
        <v>3102</v>
      </c>
      <c r="T4823">
        <f t="shared" si="226"/>
        <v>434.28000000000003</v>
      </c>
      <c r="U4823" s="2">
        <f t="shared" si="227"/>
        <v>9.0909090909090912E-2</v>
      </c>
      <c r="V4823" t="str" cm="1">
        <f t="array" ref="V4823">_xlfn.IFS(H4823&lt;5,"Urban",H4823&lt;=12,"Sub-Urban",H4823&gt;12,"Out Of City")</f>
        <v>Urban</v>
      </c>
      <c r="W4823" t="str" cm="1">
        <f t="array" ref="W4823">_xlfn.IFS(
    L4823="CCS", "CCS",
    L4823="Type 2", "Type 2",
    L4823="CHAdeMO", "CHAdeMO",
    L4823="Tesla", "Tesla",
    L4823="CCS, Type 2", "CCS, Type 2",
    L4823="Type 2, CCS", "CCS, Type 2",
    L4823="CHAdeMO, Type 2", "CHAdeMO, Type 2",
    L4823="Type 2, CHAdeMO", "CHAdeMO, Type 2",
    L4823="CCS, Tesla", "CCS, Tesla",
    L4823="Tesla, CCS", "CCS, Tesla",
    L4823="Tesla, Type 2", "Tesla, Type 2",
    L4823="Type 2, Tesla", "Tesla, Type 2",
    L4823="CCS, CHAdeMO", "CCS, CHAdeMO",
    L4823="CHAdeMO, CCS", "CCS, CHAdeMO",
    L4823="CHAdeMO, Tesla", "CHAdeMO, Tesla",
    L4823="Tesla, CHAdeMO", "CHAdeMO, Tesla"
)</f>
        <v>CCS, Type 2</v>
      </c>
    </row>
    <row r="4824" spans="1:23" x14ac:dyDescent="0.25">
      <c r="A4824" t="s">
        <v>9632</v>
      </c>
      <c r="B4824">
        <v>37.546233999999998</v>
      </c>
      <c r="C4824">
        <v>126.921986</v>
      </c>
      <c r="D4824" t="s">
        <v>9633</v>
      </c>
      <c r="E4824" t="s">
        <v>27</v>
      </c>
      <c r="F4824">
        <v>0.18</v>
      </c>
      <c r="G4824" t="s">
        <v>20</v>
      </c>
      <c r="H4824">
        <v>6.95</v>
      </c>
      <c r="I4824">
        <v>99</v>
      </c>
      <c r="J4824" t="s">
        <v>33</v>
      </c>
      <c r="K4824">
        <v>22</v>
      </c>
      <c r="L4824" t="s">
        <v>61</v>
      </c>
      <c r="M4824">
        <v>2017</v>
      </c>
      <c r="N4824" t="s">
        <v>35</v>
      </c>
      <c r="O4824">
        <v>3.4</v>
      </c>
      <c r="P4824">
        <v>5</v>
      </c>
      <c r="Q4824" t="s">
        <v>29</v>
      </c>
      <c r="R4824">
        <v>55</v>
      </c>
      <c r="S4824">
        <f t="shared" si="225"/>
        <v>5445</v>
      </c>
      <c r="T4824">
        <f t="shared" si="226"/>
        <v>980.09999999999991</v>
      </c>
      <c r="U4824" s="2">
        <f t="shared" si="227"/>
        <v>5.0505050505050504E-2</v>
      </c>
      <c r="V4824" t="str" cm="1">
        <f t="array" ref="V4824">_xlfn.IFS(H4824&lt;5,"Urban",H4824&lt;=12,"Sub-Urban",H4824&gt;12,"Out Of City")</f>
        <v>Sub-Urban</v>
      </c>
      <c r="W4824" t="str" cm="1">
        <f t="array" ref="W4824">_xlfn.IFS(
    L4824="CCS", "CCS",
    L4824="Type 2", "Type 2",
    L4824="CHAdeMO", "CHAdeMO",
    L4824="Tesla", "Tesla",
    L4824="CCS, Type 2", "CCS, Type 2",
    L4824="Type 2, CCS", "CCS, Type 2",
    L4824="CHAdeMO, Type 2", "CHAdeMO, Type 2",
    L4824="Type 2, CHAdeMO", "CHAdeMO, Type 2",
    L4824="CCS, Tesla", "CCS, Tesla",
    L4824="Tesla, CCS", "CCS, Tesla",
    L4824="Tesla, Type 2", "Tesla, Type 2",
    L4824="Type 2, Tesla", "Tesla, Type 2",
    L4824="CCS, CHAdeMO", "CCS, CHAdeMO",
    L4824="CHAdeMO, CCS", "CCS, CHAdeMO",
    L4824="CHAdeMO, Tesla", "CHAdeMO, Tesla",
    L4824="Tesla, CHAdeMO", "CHAdeMO, Tesla"
)</f>
        <v>CHAdeMO, Tesla</v>
      </c>
    </row>
    <row r="4825" spans="1:23" x14ac:dyDescent="0.25">
      <c r="A4825" t="s">
        <v>9634</v>
      </c>
      <c r="B4825">
        <v>18.914045999999999</v>
      </c>
      <c r="C4825">
        <v>72.893852999999993</v>
      </c>
      <c r="D4825" t="s">
        <v>9635</v>
      </c>
      <c r="E4825" t="s">
        <v>19</v>
      </c>
      <c r="F4825">
        <v>0.48</v>
      </c>
      <c r="G4825" t="s">
        <v>32</v>
      </c>
      <c r="H4825">
        <v>4.3600000000000003</v>
      </c>
      <c r="I4825">
        <v>35</v>
      </c>
      <c r="J4825" t="s">
        <v>47</v>
      </c>
      <c r="K4825">
        <v>50</v>
      </c>
      <c r="L4825" t="s">
        <v>43</v>
      </c>
      <c r="M4825">
        <v>2018</v>
      </c>
      <c r="N4825" t="s">
        <v>23</v>
      </c>
      <c r="O4825">
        <v>4.0999999999999996</v>
      </c>
      <c r="P4825">
        <v>10</v>
      </c>
      <c r="Q4825" t="s">
        <v>29</v>
      </c>
      <c r="R4825">
        <v>36</v>
      </c>
      <c r="S4825">
        <f t="shared" si="225"/>
        <v>1260</v>
      </c>
      <c r="T4825">
        <f t="shared" si="226"/>
        <v>604.79999999999995</v>
      </c>
      <c r="U4825" s="2">
        <f t="shared" si="227"/>
        <v>0.2857142857142857</v>
      </c>
      <c r="V4825" t="str" cm="1">
        <f t="array" ref="V4825">_xlfn.IFS(H4825&lt;5,"Urban",H4825&lt;=12,"Sub-Urban",H4825&gt;12,"Out Of City")</f>
        <v>Urban</v>
      </c>
      <c r="W4825" t="str" cm="1">
        <f t="array" ref="W4825">_xlfn.IFS(
    L4825="CCS", "CCS",
    L4825="Type 2", "Type 2",
    L4825="CHAdeMO", "CHAdeMO",
    L4825="Tesla", "Tesla",
    L4825="CCS, Type 2", "CCS, Type 2",
    L4825="Type 2, CCS", "CCS, Type 2",
    L4825="CHAdeMO, Type 2", "CHAdeMO, Type 2",
    L4825="Type 2, CHAdeMO", "CHAdeMO, Type 2",
    L4825="CCS, Tesla", "CCS, Tesla",
    L4825="Tesla, CCS", "CCS, Tesla",
    L4825="Tesla, Type 2", "Tesla, Type 2",
    L4825="Type 2, Tesla", "Tesla, Type 2",
    L4825="CCS, CHAdeMO", "CCS, CHAdeMO",
    L4825="CHAdeMO, CCS", "CCS, CHAdeMO",
    L4825="CHAdeMO, Tesla", "CHAdeMO, Tesla",
    L4825="Tesla, CHAdeMO", "CHAdeMO, Tesla"
)</f>
        <v>CCS</v>
      </c>
    </row>
    <row r="4826" spans="1:23" x14ac:dyDescent="0.25">
      <c r="A4826" t="s">
        <v>9636</v>
      </c>
      <c r="B4826">
        <v>-33.830463000000002</v>
      </c>
      <c r="C4826">
        <v>151.35205999999999</v>
      </c>
      <c r="D4826" t="s">
        <v>9637</v>
      </c>
      <c r="E4826" t="s">
        <v>19</v>
      </c>
      <c r="F4826">
        <v>0.37</v>
      </c>
      <c r="G4826" t="s">
        <v>20</v>
      </c>
      <c r="H4826">
        <v>10.89</v>
      </c>
      <c r="I4826">
        <v>13</v>
      </c>
      <c r="J4826" t="s">
        <v>39</v>
      </c>
      <c r="K4826">
        <v>350</v>
      </c>
      <c r="L4826" t="s">
        <v>111</v>
      </c>
      <c r="M4826">
        <v>2012</v>
      </c>
      <c r="N4826" t="s">
        <v>35</v>
      </c>
      <c r="O4826">
        <v>4.9000000000000004</v>
      </c>
      <c r="P4826">
        <v>7</v>
      </c>
      <c r="Q4826" t="s">
        <v>24</v>
      </c>
      <c r="R4826">
        <v>29</v>
      </c>
      <c r="S4826">
        <f t="shared" si="225"/>
        <v>377</v>
      </c>
      <c r="T4826">
        <f t="shared" si="226"/>
        <v>139.49</v>
      </c>
      <c r="U4826" s="2">
        <f t="shared" si="227"/>
        <v>0.53846153846153844</v>
      </c>
      <c r="V4826" t="str" cm="1">
        <f t="array" ref="V4826">_xlfn.IFS(H4826&lt;5,"Urban",H4826&lt;=12,"Sub-Urban",H4826&gt;12,"Out Of City")</f>
        <v>Sub-Urban</v>
      </c>
      <c r="W4826" t="str" cm="1">
        <f t="array" ref="W4826">_xlfn.IFS(
    L4826="CCS", "CCS",
    L4826="Type 2", "Type 2",
    L4826="CHAdeMO", "CHAdeMO",
    L4826="Tesla", "Tesla",
    L4826="CCS, Type 2", "CCS, Type 2",
    L4826="Type 2, CCS", "CCS, Type 2",
    L4826="CHAdeMO, Type 2", "CHAdeMO, Type 2",
    L4826="Type 2, CHAdeMO", "CHAdeMO, Type 2",
    L4826="CCS, Tesla", "CCS, Tesla",
    L4826="Tesla, CCS", "CCS, Tesla",
    L4826="Tesla, Type 2", "Tesla, Type 2",
    L4826="Type 2, Tesla", "Tesla, Type 2",
    L4826="CCS, CHAdeMO", "CCS, CHAdeMO",
    L4826="CHAdeMO, CCS", "CCS, CHAdeMO",
    L4826="CHAdeMO, Tesla", "CHAdeMO, Tesla",
    L4826="Tesla, CHAdeMO", "CHAdeMO, Tesla"
)</f>
        <v>CCS, Type 2</v>
      </c>
    </row>
    <row r="4827" spans="1:23" x14ac:dyDescent="0.25">
      <c r="A4827" t="s">
        <v>9638</v>
      </c>
      <c r="B4827">
        <v>39.893219000000002</v>
      </c>
      <c r="C4827">
        <v>116.347038</v>
      </c>
      <c r="D4827" t="s">
        <v>9639</v>
      </c>
      <c r="E4827" t="s">
        <v>19</v>
      </c>
      <c r="F4827">
        <v>0.2</v>
      </c>
      <c r="G4827" t="s">
        <v>20</v>
      </c>
      <c r="H4827">
        <v>9.11</v>
      </c>
      <c r="I4827">
        <v>88</v>
      </c>
      <c r="J4827" t="s">
        <v>46</v>
      </c>
      <c r="K4827">
        <v>350</v>
      </c>
      <c r="L4827" t="s">
        <v>77</v>
      </c>
      <c r="M4827">
        <v>2022</v>
      </c>
      <c r="N4827" t="s">
        <v>35</v>
      </c>
      <c r="O4827">
        <v>3.8</v>
      </c>
      <c r="P4827">
        <v>5</v>
      </c>
      <c r="Q4827" t="s">
        <v>29</v>
      </c>
      <c r="R4827">
        <v>29</v>
      </c>
      <c r="S4827">
        <f t="shared" si="225"/>
        <v>2552</v>
      </c>
      <c r="T4827">
        <f t="shared" si="226"/>
        <v>510.40000000000003</v>
      </c>
      <c r="U4827" s="2">
        <f t="shared" si="227"/>
        <v>5.6818181818181816E-2</v>
      </c>
      <c r="V4827" t="str" cm="1">
        <f t="array" ref="V4827">_xlfn.IFS(H4827&lt;5,"Urban",H4827&lt;=12,"Sub-Urban",H4827&gt;12,"Out Of City")</f>
        <v>Sub-Urban</v>
      </c>
      <c r="W4827" t="str" cm="1">
        <f t="array" ref="W4827">_xlfn.IFS(
    L4827="CCS", "CCS",
    L4827="Type 2", "Type 2",
    L4827="CHAdeMO", "CHAdeMO",
    L4827="Tesla", "Tesla",
    L4827="CCS, Type 2", "CCS, Type 2",
    L4827="Type 2, CCS", "CCS, Type 2",
    L4827="CHAdeMO, Type 2", "CHAdeMO, Type 2",
    L4827="Type 2, CHAdeMO", "CHAdeMO, Type 2",
    L4827="CCS, Tesla", "CCS, Tesla",
    L4827="Tesla, CCS", "CCS, Tesla",
    L4827="Tesla, Type 2", "Tesla, Type 2",
    L4827="Type 2, Tesla", "Tesla, Type 2",
    L4827="CCS, CHAdeMO", "CCS, CHAdeMO",
    L4827="CHAdeMO, CCS", "CCS, CHAdeMO",
    L4827="CHAdeMO, Tesla", "CHAdeMO, Tesla",
    L4827="Tesla, CHAdeMO", "CHAdeMO, Tesla"
)</f>
        <v>CHAdeMO</v>
      </c>
    </row>
    <row r="4828" spans="1:23" x14ac:dyDescent="0.25">
      <c r="A4828" t="s">
        <v>9640</v>
      </c>
      <c r="B4828">
        <v>-33.715660999999997</v>
      </c>
      <c r="C4828">
        <v>18.412417000000001</v>
      </c>
      <c r="D4828" t="s">
        <v>9641</v>
      </c>
      <c r="E4828" t="s">
        <v>19</v>
      </c>
      <c r="F4828">
        <v>0.35</v>
      </c>
      <c r="G4828" t="s">
        <v>20</v>
      </c>
      <c r="H4828">
        <v>14.31</v>
      </c>
      <c r="I4828">
        <v>25</v>
      </c>
      <c r="J4828" t="s">
        <v>47</v>
      </c>
      <c r="K4828">
        <v>150</v>
      </c>
      <c r="L4828" t="s">
        <v>77</v>
      </c>
      <c r="M4828">
        <v>2016</v>
      </c>
      <c r="N4828" t="s">
        <v>23</v>
      </c>
      <c r="O4828">
        <v>3.5</v>
      </c>
      <c r="P4828">
        <v>5</v>
      </c>
      <c r="Q4828" t="s">
        <v>29</v>
      </c>
      <c r="R4828">
        <v>30</v>
      </c>
      <c r="S4828">
        <f t="shared" si="225"/>
        <v>750</v>
      </c>
      <c r="T4828">
        <f t="shared" si="226"/>
        <v>262.5</v>
      </c>
      <c r="U4828" s="2">
        <f t="shared" si="227"/>
        <v>0.2</v>
      </c>
      <c r="V4828" t="str" cm="1">
        <f t="array" ref="V4828">_xlfn.IFS(H4828&lt;5,"Urban",H4828&lt;=12,"Sub-Urban",H4828&gt;12,"Out Of City")</f>
        <v>Out Of City</v>
      </c>
      <c r="W4828" t="str" cm="1">
        <f t="array" ref="W4828">_xlfn.IFS(
    L4828="CCS", "CCS",
    L4828="Type 2", "Type 2",
    L4828="CHAdeMO", "CHAdeMO",
    L4828="Tesla", "Tesla",
    L4828="CCS, Type 2", "CCS, Type 2",
    L4828="Type 2, CCS", "CCS, Type 2",
    L4828="CHAdeMO, Type 2", "CHAdeMO, Type 2",
    L4828="Type 2, CHAdeMO", "CHAdeMO, Type 2",
    L4828="CCS, Tesla", "CCS, Tesla",
    L4828="Tesla, CCS", "CCS, Tesla",
    L4828="Tesla, Type 2", "Tesla, Type 2",
    L4828="Type 2, Tesla", "Tesla, Type 2",
    L4828="CCS, CHAdeMO", "CCS, CHAdeMO",
    L4828="CHAdeMO, CCS", "CCS, CHAdeMO",
    L4828="CHAdeMO, Tesla", "CHAdeMO, Tesla",
    L4828="Tesla, CHAdeMO", "CHAdeMO, Tesla"
)</f>
        <v>CHAdeMO</v>
      </c>
    </row>
    <row r="4829" spans="1:23" x14ac:dyDescent="0.25">
      <c r="A4829" t="s">
        <v>9642</v>
      </c>
      <c r="B4829">
        <v>37.549587000000002</v>
      </c>
      <c r="C4829">
        <v>126.94986299999999</v>
      </c>
      <c r="D4829" t="s">
        <v>9643</v>
      </c>
      <c r="E4829" t="s">
        <v>19</v>
      </c>
      <c r="F4829">
        <v>0.11</v>
      </c>
      <c r="G4829" t="s">
        <v>20</v>
      </c>
      <c r="H4829">
        <v>9.14</v>
      </c>
      <c r="I4829">
        <v>48</v>
      </c>
      <c r="J4829" t="s">
        <v>46</v>
      </c>
      <c r="K4829">
        <v>50</v>
      </c>
      <c r="L4829" t="s">
        <v>61</v>
      </c>
      <c r="M4829">
        <v>2019</v>
      </c>
      <c r="N4829" t="s">
        <v>35</v>
      </c>
      <c r="O4829">
        <v>3.5</v>
      </c>
      <c r="P4829">
        <v>6</v>
      </c>
      <c r="Q4829" t="s">
        <v>48</v>
      </c>
      <c r="R4829">
        <v>29</v>
      </c>
      <c r="S4829">
        <f t="shared" si="225"/>
        <v>1392</v>
      </c>
      <c r="T4829">
        <f t="shared" si="226"/>
        <v>153.12</v>
      </c>
      <c r="U4829" s="2">
        <f t="shared" si="227"/>
        <v>0.125</v>
      </c>
      <c r="V4829" t="str" cm="1">
        <f t="array" ref="V4829">_xlfn.IFS(H4829&lt;5,"Urban",H4829&lt;=12,"Sub-Urban",H4829&gt;12,"Out Of City")</f>
        <v>Sub-Urban</v>
      </c>
      <c r="W4829" t="str" cm="1">
        <f t="array" ref="W4829">_xlfn.IFS(
    L4829="CCS", "CCS",
    L4829="Type 2", "Type 2",
    L4829="CHAdeMO", "CHAdeMO",
    L4829="Tesla", "Tesla",
    L4829="CCS, Type 2", "CCS, Type 2",
    L4829="Type 2, CCS", "CCS, Type 2",
    L4829="CHAdeMO, Type 2", "CHAdeMO, Type 2",
    L4829="Type 2, CHAdeMO", "CHAdeMO, Type 2",
    L4829="CCS, Tesla", "CCS, Tesla",
    L4829="Tesla, CCS", "CCS, Tesla",
    L4829="Tesla, Type 2", "Tesla, Type 2",
    L4829="Type 2, Tesla", "Tesla, Type 2",
    L4829="CCS, CHAdeMO", "CCS, CHAdeMO",
    L4829="CHAdeMO, CCS", "CCS, CHAdeMO",
    L4829="CHAdeMO, Tesla", "CHAdeMO, Tesla",
    L4829="Tesla, CHAdeMO", "CHAdeMO, Tesla"
)</f>
        <v>CHAdeMO, Tesla</v>
      </c>
    </row>
    <row r="4830" spans="1:23" x14ac:dyDescent="0.25">
      <c r="A4830" t="s">
        <v>9644</v>
      </c>
      <c r="B4830">
        <v>18.995401999999999</v>
      </c>
      <c r="C4830">
        <v>72.850566000000001</v>
      </c>
      <c r="D4830" t="s">
        <v>9645</v>
      </c>
      <c r="E4830" t="s">
        <v>27</v>
      </c>
      <c r="F4830">
        <v>0.3</v>
      </c>
      <c r="G4830" s="1" t="s">
        <v>9985</v>
      </c>
      <c r="H4830">
        <v>9.16</v>
      </c>
      <c r="I4830">
        <v>56</v>
      </c>
      <c r="J4830" t="s">
        <v>46</v>
      </c>
      <c r="K4830">
        <v>350</v>
      </c>
      <c r="L4830" t="s">
        <v>118</v>
      </c>
      <c r="M4830">
        <v>2019</v>
      </c>
      <c r="N4830" t="s">
        <v>23</v>
      </c>
      <c r="O4830">
        <v>4.9000000000000004</v>
      </c>
      <c r="P4830">
        <v>9</v>
      </c>
      <c r="Q4830" t="s">
        <v>48</v>
      </c>
      <c r="R4830">
        <v>50</v>
      </c>
      <c r="S4830">
        <f t="shared" si="225"/>
        <v>2800</v>
      </c>
      <c r="T4830">
        <f t="shared" si="226"/>
        <v>840</v>
      </c>
      <c r="U4830" s="2">
        <f t="shared" si="227"/>
        <v>0.16071428571428573</v>
      </c>
      <c r="V4830" t="str" cm="1">
        <f t="array" ref="V4830">_xlfn.IFS(H4830&lt;5,"Urban",H4830&lt;=12,"Sub-Urban",H4830&gt;12,"Out Of City")</f>
        <v>Sub-Urban</v>
      </c>
      <c r="W4830" t="str" cm="1">
        <f t="array" ref="W4830">_xlfn.IFS(
    L4830="CCS", "CCS",
    L4830="Type 2", "Type 2",
    L4830="CHAdeMO", "CHAdeMO",
    L4830="Tesla", "Tesla",
    L4830="CCS, Type 2", "CCS, Type 2",
    L4830="Type 2, CCS", "CCS, Type 2",
    L4830="CHAdeMO, Type 2", "CHAdeMO, Type 2",
    L4830="Type 2, CHAdeMO", "CHAdeMO, Type 2",
    L4830="CCS, Tesla", "CCS, Tesla",
    L4830="Tesla, CCS", "CCS, Tesla",
    L4830="Tesla, Type 2", "Tesla, Type 2",
    L4830="Type 2, Tesla", "Tesla, Type 2",
    L4830="CCS, CHAdeMO", "CCS, CHAdeMO",
    L4830="CHAdeMO, CCS", "CCS, CHAdeMO",
    L4830="CHAdeMO, Tesla", "CHAdeMO, Tesla",
    L4830="Tesla, CHAdeMO", "CHAdeMO, Tesla"
)</f>
        <v>Tesla, Type 2</v>
      </c>
    </row>
    <row r="4831" spans="1:23" x14ac:dyDescent="0.25">
      <c r="A4831" t="s">
        <v>9646</v>
      </c>
      <c r="B4831">
        <v>52.422637000000002</v>
      </c>
      <c r="C4831">
        <v>13.357177999999999</v>
      </c>
      <c r="D4831" t="s">
        <v>9647</v>
      </c>
      <c r="E4831" t="s">
        <v>19</v>
      </c>
      <c r="F4831">
        <v>0.16</v>
      </c>
      <c r="G4831" t="s">
        <v>32</v>
      </c>
      <c r="H4831">
        <v>18.05</v>
      </c>
      <c r="I4831">
        <v>72</v>
      </c>
      <c r="J4831" t="s">
        <v>33</v>
      </c>
      <c r="K4831">
        <v>350</v>
      </c>
      <c r="L4831" t="s">
        <v>40</v>
      </c>
      <c r="M4831">
        <v>2015</v>
      </c>
      <c r="N4831" t="s">
        <v>35</v>
      </c>
      <c r="O4831">
        <v>3.5</v>
      </c>
      <c r="P4831">
        <v>4</v>
      </c>
      <c r="Q4831" t="s">
        <v>29</v>
      </c>
      <c r="R4831">
        <v>36</v>
      </c>
      <c r="S4831">
        <f t="shared" si="225"/>
        <v>2592</v>
      </c>
      <c r="T4831">
        <f t="shared" si="226"/>
        <v>414.72</v>
      </c>
      <c r="U4831" s="2">
        <f t="shared" si="227"/>
        <v>5.5555555555555552E-2</v>
      </c>
      <c r="V4831" t="str" cm="1">
        <f t="array" ref="V4831">_xlfn.IFS(H4831&lt;5,"Urban",H4831&lt;=12,"Sub-Urban",H4831&gt;12,"Out Of City")</f>
        <v>Out Of City</v>
      </c>
      <c r="W4831" t="str" cm="1">
        <f t="array" ref="W4831">_xlfn.IFS(
    L4831="CCS", "CCS",
    L4831="Type 2", "Type 2",
    L4831="CHAdeMO", "CHAdeMO",
    L4831="Tesla", "Tesla",
    L4831="CCS, Type 2", "CCS, Type 2",
    L4831="Type 2, CCS", "CCS, Type 2",
    L4831="CHAdeMO, Type 2", "CHAdeMO, Type 2",
    L4831="Type 2, CHAdeMO", "CHAdeMO, Type 2",
    L4831="CCS, Tesla", "CCS, Tesla",
    L4831="Tesla, CCS", "CCS, Tesla",
    L4831="Tesla, Type 2", "Tesla, Type 2",
    L4831="Type 2, Tesla", "Tesla, Type 2",
    L4831="CCS, CHAdeMO", "CCS, CHAdeMO",
    L4831="CHAdeMO, CCS", "CCS, CHAdeMO",
    L4831="CHAdeMO, Tesla", "CHAdeMO, Tesla",
    L4831="Tesla, CHAdeMO", "CHAdeMO, Tesla"
)</f>
        <v>Type 2</v>
      </c>
    </row>
    <row r="4832" spans="1:23" x14ac:dyDescent="0.25">
      <c r="A4832" t="s">
        <v>9648</v>
      </c>
      <c r="B4832">
        <v>-7.4593829999999999</v>
      </c>
      <c r="C4832">
        <v>-28.198703999999999</v>
      </c>
      <c r="D4832" t="s">
        <v>9649</v>
      </c>
      <c r="E4832" t="s">
        <v>19</v>
      </c>
      <c r="F4832">
        <v>0.49</v>
      </c>
      <c r="G4832" t="s">
        <v>20</v>
      </c>
      <c r="H4832">
        <v>13.88</v>
      </c>
      <c r="I4832">
        <v>92</v>
      </c>
      <c r="J4832" t="s">
        <v>21</v>
      </c>
      <c r="K4832">
        <v>22</v>
      </c>
      <c r="L4832" t="s">
        <v>47</v>
      </c>
      <c r="M4832">
        <v>2017</v>
      </c>
      <c r="N4832" t="s">
        <v>23</v>
      </c>
      <c r="O4832">
        <v>3.2</v>
      </c>
      <c r="P4832">
        <v>1</v>
      </c>
      <c r="Q4832" t="s">
        <v>24</v>
      </c>
      <c r="R4832">
        <v>24</v>
      </c>
      <c r="S4832">
        <f t="shared" si="225"/>
        <v>2208</v>
      </c>
      <c r="T4832">
        <f t="shared" si="226"/>
        <v>1081.92</v>
      </c>
      <c r="U4832" s="2">
        <f t="shared" si="227"/>
        <v>1.0869565217391304E-2</v>
      </c>
      <c r="V4832" t="str" cm="1">
        <f t="array" ref="V4832">_xlfn.IFS(H4832&lt;5,"Urban",H4832&lt;=12,"Sub-Urban",H4832&gt;12,"Out Of City")</f>
        <v>Out Of City</v>
      </c>
      <c r="W4832" t="str" cm="1">
        <f t="array" ref="W4832">_xlfn.IFS(
    L4832="CCS", "CCS",
    L4832="Type 2", "Type 2",
    L4832="CHAdeMO", "CHAdeMO",
    L4832="Tesla", "Tesla",
    L4832="CCS, Type 2", "CCS, Type 2",
    L4832="Type 2, CCS", "CCS, Type 2",
    L4832="CHAdeMO, Type 2", "CHAdeMO, Type 2",
    L4832="Type 2, CHAdeMO", "CHAdeMO, Type 2",
    L4832="CCS, Tesla", "CCS, Tesla",
    L4832="Tesla, CCS", "CCS, Tesla",
    L4832="Tesla, Type 2", "Tesla, Type 2",
    L4832="Type 2, Tesla", "Tesla, Type 2",
    L4832="CCS, CHAdeMO", "CCS, CHAdeMO",
    L4832="CHAdeMO, CCS", "CCS, CHAdeMO",
    L4832="CHAdeMO, Tesla", "CHAdeMO, Tesla",
    L4832="Tesla, CHAdeMO", "CHAdeMO, Tesla"
)</f>
        <v>Tesla</v>
      </c>
    </row>
    <row r="4833" spans="1:23" x14ac:dyDescent="0.25">
      <c r="A4833" t="s">
        <v>9650</v>
      </c>
      <c r="B4833">
        <v>37.665677000000002</v>
      </c>
      <c r="C4833">
        <v>127.018226</v>
      </c>
      <c r="D4833" t="s">
        <v>9651</v>
      </c>
      <c r="E4833" t="s">
        <v>27</v>
      </c>
      <c r="F4833">
        <v>0.3</v>
      </c>
      <c r="G4833" t="s">
        <v>32</v>
      </c>
      <c r="H4833">
        <v>14.48</v>
      </c>
      <c r="I4833">
        <v>37</v>
      </c>
      <c r="J4833" t="s">
        <v>21</v>
      </c>
      <c r="K4833">
        <v>150</v>
      </c>
      <c r="L4833" t="s">
        <v>61</v>
      </c>
      <c r="M4833">
        <v>2023</v>
      </c>
      <c r="N4833" t="s">
        <v>35</v>
      </c>
      <c r="O4833">
        <v>3.8</v>
      </c>
      <c r="P4833">
        <v>3</v>
      </c>
      <c r="Q4833" t="s">
        <v>48</v>
      </c>
      <c r="R4833">
        <v>56</v>
      </c>
      <c r="S4833">
        <f t="shared" si="225"/>
        <v>2072</v>
      </c>
      <c r="T4833">
        <f t="shared" si="226"/>
        <v>621.6</v>
      </c>
      <c r="U4833" s="2">
        <f t="shared" si="227"/>
        <v>8.1081081081081086E-2</v>
      </c>
      <c r="V4833" t="str" cm="1">
        <f t="array" ref="V4833">_xlfn.IFS(H4833&lt;5,"Urban",H4833&lt;=12,"Sub-Urban",H4833&gt;12,"Out Of City")</f>
        <v>Out Of City</v>
      </c>
      <c r="W4833" t="str" cm="1">
        <f t="array" ref="W4833">_xlfn.IFS(
    L4833="CCS", "CCS",
    L4833="Type 2", "Type 2",
    L4833="CHAdeMO", "CHAdeMO",
    L4833="Tesla", "Tesla",
    L4833="CCS, Type 2", "CCS, Type 2",
    L4833="Type 2, CCS", "CCS, Type 2",
    L4833="CHAdeMO, Type 2", "CHAdeMO, Type 2",
    L4833="Type 2, CHAdeMO", "CHAdeMO, Type 2",
    L4833="CCS, Tesla", "CCS, Tesla",
    L4833="Tesla, CCS", "CCS, Tesla",
    L4833="Tesla, Type 2", "Tesla, Type 2",
    L4833="Type 2, Tesla", "Tesla, Type 2",
    L4833="CCS, CHAdeMO", "CCS, CHAdeMO",
    L4833="CHAdeMO, CCS", "CCS, CHAdeMO",
    L4833="CHAdeMO, Tesla", "CHAdeMO, Tesla",
    L4833="Tesla, CHAdeMO", "CHAdeMO, Tesla"
)</f>
        <v>CHAdeMO, Tesla</v>
      </c>
    </row>
    <row r="4834" spans="1:23" x14ac:dyDescent="0.25">
      <c r="A4834" t="s">
        <v>9652</v>
      </c>
      <c r="B4834">
        <v>37.584387999999997</v>
      </c>
      <c r="C4834">
        <v>126.987514</v>
      </c>
      <c r="D4834" t="s">
        <v>9653</v>
      </c>
      <c r="E4834" t="s">
        <v>19</v>
      </c>
      <c r="F4834">
        <v>0.44</v>
      </c>
      <c r="G4834" s="1" t="s">
        <v>9985</v>
      </c>
      <c r="H4834">
        <v>13.72</v>
      </c>
      <c r="I4834">
        <v>91</v>
      </c>
      <c r="J4834" t="s">
        <v>33</v>
      </c>
      <c r="K4834">
        <v>150</v>
      </c>
      <c r="L4834" t="s">
        <v>43</v>
      </c>
      <c r="M4834">
        <v>2012</v>
      </c>
      <c r="N4834" t="s">
        <v>35</v>
      </c>
      <c r="O4834">
        <v>3.1</v>
      </c>
      <c r="P4834">
        <v>2</v>
      </c>
      <c r="Q4834" t="s">
        <v>48</v>
      </c>
      <c r="R4834">
        <v>27</v>
      </c>
      <c r="S4834">
        <f t="shared" si="225"/>
        <v>2457</v>
      </c>
      <c r="T4834">
        <f t="shared" si="226"/>
        <v>1081.08</v>
      </c>
      <c r="U4834" s="2">
        <f t="shared" si="227"/>
        <v>2.197802197802198E-2</v>
      </c>
      <c r="V4834" t="str" cm="1">
        <f t="array" ref="V4834">_xlfn.IFS(H4834&lt;5,"Urban",H4834&lt;=12,"Sub-Urban",H4834&gt;12,"Out Of City")</f>
        <v>Out Of City</v>
      </c>
      <c r="W4834" t="str" cm="1">
        <f t="array" ref="W4834">_xlfn.IFS(
    L4834="CCS", "CCS",
    L4834="Type 2", "Type 2",
    L4834="CHAdeMO", "CHAdeMO",
    L4834="Tesla", "Tesla",
    L4834="CCS, Type 2", "CCS, Type 2",
    L4834="Type 2, CCS", "CCS, Type 2",
    L4834="CHAdeMO, Type 2", "CHAdeMO, Type 2",
    L4834="Type 2, CHAdeMO", "CHAdeMO, Type 2",
    L4834="CCS, Tesla", "CCS, Tesla",
    L4834="Tesla, CCS", "CCS, Tesla",
    L4834="Tesla, Type 2", "Tesla, Type 2",
    L4834="Type 2, Tesla", "Tesla, Type 2",
    L4834="CCS, CHAdeMO", "CCS, CHAdeMO",
    L4834="CHAdeMO, CCS", "CCS, CHAdeMO",
    L4834="CHAdeMO, Tesla", "CHAdeMO, Tesla",
    L4834="Tesla, CHAdeMO", "CHAdeMO, Tesla"
)</f>
        <v>CCS</v>
      </c>
    </row>
    <row r="4835" spans="1:23" x14ac:dyDescent="0.25">
      <c r="A4835" t="s">
        <v>9654</v>
      </c>
      <c r="B4835">
        <v>41.844289000000003</v>
      </c>
      <c r="C4835">
        <v>-87.667623000000006</v>
      </c>
      <c r="D4835" t="s">
        <v>6221</v>
      </c>
      <c r="E4835" t="s">
        <v>19</v>
      </c>
      <c r="F4835">
        <v>0.28000000000000003</v>
      </c>
      <c r="G4835" s="1" t="s">
        <v>9985</v>
      </c>
      <c r="H4835">
        <v>12.89</v>
      </c>
      <c r="I4835">
        <v>17</v>
      </c>
      <c r="J4835" t="s">
        <v>39</v>
      </c>
      <c r="K4835">
        <v>150</v>
      </c>
      <c r="L4835" t="s">
        <v>77</v>
      </c>
      <c r="M4835">
        <v>2011</v>
      </c>
      <c r="N4835" t="s">
        <v>23</v>
      </c>
      <c r="O4835">
        <v>3.8</v>
      </c>
      <c r="P4835">
        <v>1</v>
      </c>
      <c r="Q4835" t="s">
        <v>24</v>
      </c>
      <c r="R4835">
        <v>34</v>
      </c>
      <c r="S4835">
        <f t="shared" si="225"/>
        <v>578</v>
      </c>
      <c r="T4835">
        <f t="shared" si="226"/>
        <v>161.84</v>
      </c>
      <c r="U4835" s="2">
        <f t="shared" si="227"/>
        <v>5.8823529411764705E-2</v>
      </c>
      <c r="V4835" t="str" cm="1">
        <f t="array" ref="V4835">_xlfn.IFS(H4835&lt;5,"Urban",H4835&lt;=12,"Sub-Urban",H4835&gt;12,"Out Of City")</f>
        <v>Out Of City</v>
      </c>
      <c r="W4835" t="str" cm="1">
        <f t="array" ref="W4835">_xlfn.IFS(
    L4835="CCS", "CCS",
    L4835="Type 2", "Type 2",
    L4835="CHAdeMO", "CHAdeMO",
    L4835="Tesla", "Tesla",
    L4835="CCS, Type 2", "CCS, Type 2",
    L4835="Type 2, CCS", "CCS, Type 2",
    L4835="CHAdeMO, Type 2", "CHAdeMO, Type 2",
    L4835="Type 2, CHAdeMO", "CHAdeMO, Type 2",
    L4835="CCS, Tesla", "CCS, Tesla",
    L4835="Tesla, CCS", "CCS, Tesla",
    L4835="Tesla, Type 2", "Tesla, Type 2",
    L4835="Type 2, Tesla", "Tesla, Type 2",
    L4835="CCS, CHAdeMO", "CCS, CHAdeMO",
    L4835="CHAdeMO, CCS", "CCS, CHAdeMO",
    L4835="CHAdeMO, Tesla", "CHAdeMO, Tesla",
    L4835="Tesla, CHAdeMO", "CHAdeMO, Tesla"
)</f>
        <v>CHAdeMO</v>
      </c>
    </row>
    <row r="4836" spans="1:23" x14ac:dyDescent="0.25">
      <c r="A4836" t="s">
        <v>9655</v>
      </c>
      <c r="B4836">
        <v>37.526240000000001</v>
      </c>
      <c r="C4836">
        <v>127.079509</v>
      </c>
      <c r="D4836" t="s">
        <v>6730</v>
      </c>
      <c r="E4836" t="s">
        <v>19</v>
      </c>
      <c r="F4836">
        <v>0.49</v>
      </c>
      <c r="G4836" t="s">
        <v>20</v>
      </c>
      <c r="H4836">
        <v>5.79</v>
      </c>
      <c r="I4836">
        <v>66</v>
      </c>
      <c r="J4836" t="s">
        <v>47</v>
      </c>
      <c r="K4836">
        <v>150</v>
      </c>
      <c r="L4836" t="s">
        <v>80</v>
      </c>
      <c r="M4836">
        <v>2015</v>
      </c>
      <c r="N4836" t="s">
        <v>23</v>
      </c>
      <c r="O4836">
        <v>4.8</v>
      </c>
      <c r="P4836">
        <v>1</v>
      </c>
      <c r="Q4836" t="s">
        <v>24</v>
      </c>
      <c r="R4836">
        <v>40</v>
      </c>
      <c r="S4836">
        <f t="shared" si="225"/>
        <v>2640</v>
      </c>
      <c r="T4836">
        <f t="shared" si="226"/>
        <v>1293.5999999999999</v>
      </c>
      <c r="U4836" s="2">
        <f t="shared" si="227"/>
        <v>1.5151515151515152E-2</v>
      </c>
      <c r="V4836" t="str" cm="1">
        <f t="array" ref="V4836">_xlfn.IFS(H4836&lt;5,"Urban",H4836&lt;=12,"Sub-Urban",H4836&gt;12,"Out Of City")</f>
        <v>Sub-Urban</v>
      </c>
      <c r="W4836" t="str" cm="1">
        <f t="array" ref="W4836">_xlfn.IFS(
    L4836="CCS", "CCS",
    L4836="Type 2", "Type 2",
    L4836="CHAdeMO", "CHAdeMO",
    L4836="Tesla", "Tesla",
    L4836="CCS, Type 2", "CCS, Type 2",
    L4836="Type 2, CCS", "CCS, Type 2",
    L4836="CHAdeMO, Type 2", "CHAdeMO, Type 2",
    L4836="Type 2, CHAdeMO", "CHAdeMO, Type 2",
    L4836="CCS, Tesla", "CCS, Tesla",
    L4836="Tesla, CCS", "CCS, Tesla",
    L4836="Tesla, Type 2", "Tesla, Type 2",
    L4836="Type 2, Tesla", "Tesla, Type 2",
    L4836="CCS, CHAdeMO", "CCS, CHAdeMO",
    L4836="CHAdeMO, CCS", "CCS, CHAdeMO",
    L4836="CHAdeMO, Tesla", "CHAdeMO, Tesla",
    L4836="Tesla, CHAdeMO", "CHAdeMO, Tesla"
)</f>
        <v>CHAdeMO, Type 2</v>
      </c>
    </row>
    <row r="4837" spans="1:23" x14ac:dyDescent="0.25">
      <c r="A4837" t="s">
        <v>9656</v>
      </c>
      <c r="B4837">
        <v>25.201146000000001</v>
      </c>
      <c r="C4837">
        <v>55.204973000000003</v>
      </c>
      <c r="D4837" t="s">
        <v>9657</v>
      </c>
      <c r="E4837" t="s">
        <v>27</v>
      </c>
      <c r="F4837">
        <v>0.45</v>
      </c>
      <c r="G4837" t="s">
        <v>32</v>
      </c>
      <c r="H4837">
        <v>12.35</v>
      </c>
      <c r="I4837">
        <v>83</v>
      </c>
      <c r="J4837" t="s">
        <v>39</v>
      </c>
      <c r="K4837">
        <v>150</v>
      </c>
      <c r="L4837" t="s">
        <v>118</v>
      </c>
      <c r="M4837">
        <v>2023</v>
      </c>
      <c r="N4837" t="s">
        <v>35</v>
      </c>
      <c r="O4837">
        <v>3.7</v>
      </c>
      <c r="P4837">
        <v>6</v>
      </c>
      <c r="Q4837" t="s">
        <v>29</v>
      </c>
      <c r="R4837">
        <v>58</v>
      </c>
      <c r="S4837">
        <f t="shared" si="225"/>
        <v>4814</v>
      </c>
      <c r="T4837">
        <f t="shared" si="226"/>
        <v>2166.3000000000002</v>
      </c>
      <c r="U4837" s="2">
        <f t="shared" si="227"/>
        <v>7.2289156626506021E-2</v>
      </c>
      <c r="V4837" t="str" cm="1">
        <f t="array" ref="V4837">_xlfn.IFS(H4837&lt;5,"Urban",H4837&lt;=12,"Sub-Urban",H4837&gt;12,"Out Of City")</f>
        <v>Out Of City</v>
      </c>
      <c r="W4837" t="str" cm="1">
        <f t="array" ref="W4837">_xlfn.IFS(
    L4837="CCS", "CCS",
    L4837="Type 2", "Type 2",
    L4837="CHAdeMO", "CHAdeMO",
    L4837="Tesla", "Tesla",
    L4837="CCS, Type 2", "CCS, Type 2",
    L4837="Type 2, CCS", "CCS, Type 2",
    L4837="CHAdeMO, Type 2", "CHAdeMO, Type 2",
    L4837="Type 2, CHAdeMO", "CHAdeMO, Type 2",
    L4837="CCS, Tesla", "CCS, Tesla",
    L4837="Tesla, CCS", "CCS, Tesla",
    L4837="Tesla, Type 2", "Tesla, Type 2",
    L4837="Type 2, Tesla", "Tesla, Type 2",
    L4837="CCS, CHAdeMO", "CCS, CHAdeMO",
    L4837="CHAdeMO, CCS", "CCS, CHAdeMO",
    L4837="CHAdeMO, Tesla", "CHAdeMO, Tesla",
    L4837="Tesla, CHAdeMO", "CHAdeMO, Tesla"
)</f>
        <v>Tesla, Type 2</v>
      </c>
    </row>
    <row r="4838" spans="1:23" x14ac:dyDescent="0.25">
      <c r="A4838" t="s">
        <v>9658</v>
      </c>
      <c r="B4838">
        <v>19.189906000000001</v>
      </c>
      <c r="C4838">
        <v>72.880626000000007</v>
      </c>
      <c r="D4838" t="s">
        <v>9659</v>
      </c>
      <c r="E4838" t="s">
        <v>27</v>
      </c>
      <c r="F4838">
        <v>0.24</v>
      </c>
      <c r="G4838" t="s">
        <v>32</v>
      </c>
      <c r="H4838">
        <v>15.99</v>
      </c>
      <c r="I4838">
        <v>61</v>
      </c>
      <c r="J4838" t="s">
        <v>46</v>
      </c>
      <c r="K4838">
        <v>150</v>
      </c>
      <c r="L4838" t="s">
        <v>40</v>
      </c>
      <c r="M4838">
        <v>2012</v>
      </c>
      <c r="N4838" t="s">
        <v>35</v>
      </c>
      <c r="O4838">
        <v>4.0999999999999996</v>
      </c>
      <c r="P4838">
        <v>10</v>
      </c>
      <c r="Q4838" t="s">
        <v>48</v>
      </c>
      <c r="R4838">
        <v>51</v>
      </c>
      <c r="S4838">
        <f t="shared" si="225"/>
        <v>3111</v>
      </c>
      <c r="T4838">
        <f t="shared" si="226"/>
        <v>746.64</v>
      </c>
      <c r="U4838" s="2">
        <f t="shared" si="227"/>
        <v>0.16393442622950818</v>
      </c>
      <c r="V4838" t="str" cm="1">
        <f t="array" ref="V4838">_xlfn.IFS(H4838&lt;5,"Urban",H4838&lt;=12,"Sub-Urban",H4838&gt;12,"Out Of City")</f>
        <v>Out Of City</v>
      </c>
      <c r="W4838" t="str" cm="1">
        <f t="array" ref="W4838">_xlfn.IFS(
    L4838="CCS", "CCS",
    L4838="Type 2", "Type 2",
    L4838="CHAdeMO", "CHAdeMO",
    L4838="Tesla", "Tesla",
    L4838="CCS, Type 2", "CCS, Type 2",
    L4838="Type 2, CCS", "CCS, Type 2",
    L4838="CHAdeMO, Type 2", "CHAdeMO, Type 2",
    L4838="Type 2, CHAdeMO", "CHAdeMO, Type 2",
    L4838="CCS, Tesla", "CCS, Tesla",
    L4838="Tesla, CCS", "CCS, Tesla",
    L4838="Tesla, Type 2", "Tesla, Type 2",
    L4838="Type 2, Tesla", "Tesla, Type 2",
    L4838="CCS, CHAdeMO", "CCS, CHAdeMO",
    L4838="CHAdeMO, CCS", "CCS, CHAdeMO",
    L4838="CHAdeMO, Tesla", "CHAdeMO, Tesla",
    L4838="Tesla, CHAdeMO", "CHAdeMO, Tesla"
)</f>
        <v>Type 2</v>
      </c>
    </row>
    <row r="4839" spans="1:23" x14ac:dyDescent="0.25">
      <c r="A4839" t="s">
        <v>9660</v>
      </c>
      <c r="B4839">
        <v>19.552119000000001</v>
      </c>
      <c r="C4839">
        <v>-99.054007999999996</v>
      </c>
      <c r="D4839" t="s">
        <v>4849</v>
      </c>
      <c r="E4839" t="s">
        <v>38</v>
      </c>
      <c r="F4839">
        <v>0.44</v>
      </c>
      <c r="G4839" s="1" t="s">
        <v>9985</v>
      </c>
      <c r="H4839">
        <v>2.68</v>
      </c>
      <c r="I4839">
        <v>23</v>
      </c>
      <c r="J4839" t="s">
        <v>46</v>
      </c>
      <c r="K4839">
        <v>50</v>
      </c>
      <c r="L4839" t="s">
        <v>118</v>
      </c>
      <c r="M4839">
        <v>2019</v>
      </c>
      <c r="N4839" t="s">
        <v>23</v>
      </c>
      <c r="O4839">
        <v>4</v>
      </c>
      <c r="P4839">
        <v>8</v>
      </c>
      <c r="Q4839" t="s">
        <v>48</v>
      </c>
      <c r="R4839">
        <v>8</v>
      </c>
      <c r="S4839">
        <f t="shared" si="225"/>
        <v>184</v>
      </c>
      <c r="T4839">
        <f t="shared" si="226"/>
        <v>80.959999999999994</v>
      </c>
      <c r="U4839" s="2">
        <f t="shared" si="227"/>
        <v>0.34782608695652173</v>
      </c>
      <c r="V4839" t="str" cm="1">
        <f t="array" ref="V4839">_xlfn.IFS(H4839&lt;5,"Urban",H4839&lt;=12,"Sub-Urban",H4839&gt;12,"Out Of City")</f>
        <v>Urban</v>
      </c>
      <c r="W4839" t="str" cm="1">
        <f t="array" ref="W4839">_xlfn.IFS(
    L4839="CCS", "CCS",
    L4839="Type 2", "Type 2",
    L4839="CHAdeMO", "CHAdeMO",
    L4839="Tesla", "Tesla",
    L4839="CCS, Type 2", "CCS, Type 2",
    L4839="Type 2, CCS", "CCS, Type 2",
    L4839="CHAdeMO, Type 2", "CHAdeMO, Type 2",
    L4839="Type 2, CHAdeMO", "CHAdeMO, Type 2",
    L4839="CCS, Tesla", "CCS, Tesla",
    L4839="Tesla, CCS", "CCS, Tesla",
    L4839="Tesla, Type 2", "Tesla, Type 2",
    L4839="Type 2, Tesla", "Tesla, Type 2",
    L4839="CCS, CHAdeMO", "CCS, CHAdeMO",
    L4839="CHAdeMO, CCS", "CCS, CHAdeMO",
    L4839="CHAdeMO, Tesla", "CHAdeMO, Tesla",
    L4839="Tesla, CHAdeMO", "CHAdeMO, Tesla"
)</f>
        <v>Tesla, Type 2</v>
      </c>
    </row>
    <row r="4840" spans="1:23" x14ac:dyDescent="0.25">
      <c r="A4840" t="s">
        <v>9661</v>
      </c>
      <c r="B4840">
        <v>13.80888</v>
      </c>
      <c r="C4840">
        <v>100.513959</v>
      </c>
      <c r="D4840" t="s">
        <v>9662</v>
      </c>
      <c r="E4840" t="s">
        <v>27</v>
      </c>
      <c r="F4840">
        <v>0.24</v>
      </c>
      <c r="G4840" t="s">
        <v>20</v>
      </c>
      <c r="H4840">
        <v>1.71</v>
      </c>
      <c r="I4840">
        <v>89</v>
      </c>
      <c r="J4840" t="s">
        <v>33</v>
      </c>
      <c r="K4840">
        <v>50</v>
      </c>
      <c r="L4840" t="s">
        <v>111</v>
      </c>
      <c r="M4840">
        <v>2023</v>
      </c>
      <c r="N4840" t="s">
        <v>23</v>
      </c>
      <c r="O4840">
        <v>3.1</v>
      </c>
      <c r="P4840">
        <v>4</v>
      </c>
      <c r="Q4840" t="s">
        <v>24</v>
      </c>
      <c r="R4840">
        <v>50</v>
      </c>
      <c r="S4840">
        <f t="shared" si="225"/>
        <v>4450</v>
      </c>
      <c r="T4840">
        <f t="shared" si="226"/>
        <v>1068</v>
      </c>
      <c r="U4840" s="2">
        <f t="shared" si="227"/>
        <v>4.49438202247191E-2</v>
      </c>
      <c r="V4840" t="str" cm="1">
        <f t="array" ref="V4840">_xlfn.IFS(H4840&lt;5,"Urban",H4840&lt;=12,"Sub-Urban",H4840&gt;12,"Out Of City")</f>
        <v>Urban</v>
      </c>
      <c r="W4840" t="str" cm="1">
        <f t="array" ref="W4840">_xlfn.IFS(
    L4840="CCS", "CCS",
    L4840="Type 2", "Type 2",
    L4840="CHAdeMO", "CHAdeMO",
    L4840="Tesla", "Tesla",
    L4840="CCS, Type 2", "CCS, Type 2",
    L4840="Type 2, CCS", "CCS, Type 2",
    L4840="CHAdeMO, Type 2", "CHAdeMO, Type 2",
    L4840="Type 2, CHAdeMO", "CHAdeMO, Type 2",
    L4840="CCS, Tesla", "CCS, Tesla",
    L4840="Tesla, CCS", "CCS, Tesla",
    L4840="Tesla, Type 2", "Tesla, Type 2",
    L4840="Type 2, Tesla", "Tesla, Type 2",
    L4840="CCS, CHAdeMO", "CCS, CHAdeMO",
    L4840="CHAdeMO, CCS", "CCS, CHAdeMO",
    L4840="CHAdeMO, Tesla", "CHAdeMO, Tesla",
    L4840="Tesla, CHAdeMO", "CHAdeMO, Tesla"
)</f>
        <v>CCS, Type 2</v>
      </c>
    </row>
    <row r="4841" spans="1:23" x14ac:dyDescent="0.25">
      <c r="A4841" t="s">
        <v>9663</v>
      </c>
      <c r="B4841">
        <v>-33.734684000000001</v>
      </c>
      <c r="C4841">
        <v>18.432836999999999</v>
      </c>
      <c r="D4841" t="s">
        <v>9664</v>
      </c>
      <c r="E4841" t="s">
        <v>38</v>
      </c>
      <c r="F4841">
        <v>0.24</v>
      </c>
      <c r="G4841" s="1" t="s">
        <v>9985</v>
      </c>
      <c r="H4841">
        <v>15.67</v>
      </c>
      <c r="I4841">
        <v>89</v>
      </c>
      <c r="J4841" t="s">
        <v>21</v>
      </c>
      <c r="K4841">
        <v>50</v>
      </c>
      <c r="L4841" t="s">
        <v>47</v>
      </c>
      <c r="M4841">
        <v>2015</v>
      </c>
      <c r="N4841" t="s">
        <v>23</v>
      </c>
      <c r="O4841">
        <v>4.8</v>
      </c>
      <c r="P4841">
        <v>7</v>
      </c>
      <c r="Q4841" t="s">
        <v>48</v>
      </c>
      <c r="R4841">
        <v>14</v>
      </c>
      <c r="S4841">
        <f t="shared" si="225"/>
        <v>1246</v>
      </c>
      <c r="T4841">
        <f t="shared" si="226"/>
        <v>299.03999999999996</v>
      </c>
      <c r="U4841" s="2">
        <f t="shared" si="227"/>
        <v>7.8651685393258425E-2</v>
      </c>
      <c r="V4841" t="str" cm="1">
        <f t="array" ref="V4841">_xlfn.IFS(H4841&lt;5,"Urban",H4841&lt;=12,"Sub-Urban",H4841&gt;12,"Out Of City")</f>
        <v>Out Of City</v>
      </c>
      <c r="W4841" t="str" cm="1">
        <f t="array" ref="W4841">_xlfn.IFS(
    L4841="CCS", "CCS",
    L4841="Type 2", "Type 2",
    L4841="CHAdeMO", "CHAdeMO",
    L4841="Tesla", "Tesla",
    L4841="CCS, Type 2", "CCS, Type 2",
    L4841="Type 2, CCS", "CCS, Type 2",
    L4841="CHAdeMO, Type 2", "CHAdeMO, Type 2",
    L4841="Type 2, CHAdeMO", "CHAdeMO, Type 2",
    L4841="CCS, Tesla", "CCS, Tesla",
    L4841="Tesla, CCS", "CCS, Tesla",
    L4841="Tesla, Type 2", "Tesla, Type 2",
    L4841="Type 2, Tesla", "Tesla, Type 2",
    L4841="CCS, CHAdeMO", "CCS, CHAdeMO",
    L4841="CHAdeMO, CCS", "CCS, CHAdeMO",
    L4841="CHAdeMO, Tesla", "CHAdeMO, Tesla",
    L4841="Tesla, CHAdeMO", "CHAdeMO, Tesla"
)</f>
        <v>Tesla</v>
      </c>
    </row>
    <row r="4842" spans="1:23" x14ac:dyDescent="0.25">
      <c r="A4842" t="s">
        <v>9665</v>
      </c>
      <c r="B4842">
        <v>78.247442000000007</v>
      </c>
      <c r="C4842">
        <v>-140.21248800000001</v>
      </c>
      <c r="D4842" t="s">
        <v>9666</v>
      </c>
      <c r="E4842" t="s">
        <v>38</v>
      </c>
      <c r="F4842">
        <v>0.3</v>
      </c>
      <c r="G4842" t="s">
        <v>32</v>
      </c>
      <c r="H4842">
        <v>11.96</v>
      </c>
      <c r="I4842">
        <v>52</v>
      </c>
      <c r="J4842" t="s">
        <v>33</v>
      </c>
      <c r="K4842">
        <v>150</v>
      </c>
      <c r="L4842" t="s">
        <v>58</v>
      </c>
      <c r="M4842">
        <v>2011</v>
      </c>
      <c r="N4842" t="s">
        <v>23</v>
      </c>
      <c r="O4842">
        <v>3.6</v>
      </c>
      <c r="P4842">
        <v>3</v>
      </c>
      <c r="Q4842" t="s">
        <v>24</v>
      </c>
      <c r="R4842">
        <v>18</v>
      </c>
      <c r="S4842">
        <f t="shared" si="225"/>
        <v>936</v>
      </c>
      <c r="T4842">
        <f t="shared" si="226"/>
        <v>280.8</v>
      </c>
      <c r="U4842" s="2">
        <f t="shared" si="227"/>
        <v>5.7692307692307696E-2</v>
      </c>
      <c r="V4842" t="str" cm="1">
        <f t="array" ref="V4842">_xlfn.IFS(H4842&lt;5,"Urban",H4842&lt;=12,"Sub-Urban",H4842&gt;12,"Out Of City")</f>
        <v>Sub-Urban</v>
      </c>
      <c r="W4842" t="str" cm="1">
        <f t="array" ref="W4842">_xlfn.IFS(
    L4842="CCS", "CCS",
    L4842="Type 2", "Type 2",
    L4842="CHAdeMO", "CHAdeMO",
    L4842="Tesla", "Tesla",
    L4842="CCS, Type 2", "CCS, Type 2",
    L4842="Type 2, CCS", "CCS, Type 2",
    L4842="CHAdeMO, Type 2", "CHAdeMO, Type 2",
    L4842="Type 2, CHAdeMO", "CHAdeMO, Type 2",
    L4842="CCS, Tesla", "CCS, Tesla",
    L4842="Tesla, CCS", "CCS, Tesla",
    L4842="Tesla, Type 2", "Tesla, Type 2",
    L4842="Type 2, Tesla", "Tesla, Type 2",
    L4842="CCS, CHAdeMO", "CCS, CHAdeMO",
    L4842="CHAdeMO, CCS", "CCS, CHAdeMO",
    L4842="CHAdeMO, Tesla", "CHAdeMO, Tesla",
    L4842="Tesla, CHAdeMO", "CHAdeMO, Tesla"
)</f>
        <v>CCS, Tesla</v>
      </c>
    </row>
    <row r="4843" spans="1:23" x14ac:dyDescent="0.25">
      <c r="A4843" t="s">
        <v>9667</v>
      </c>
      <c r="B4843">
        <v>37.595767000000002</v>
      </c>
      <c r="C4843">
        <v>127.08158</v>
      </c>
      <c r="D4843" t="s">
        <v>9668</v>
      </c>
      <c r="E4843" t="s">
        <v>27</v>
      </c>
      <c r="F4843">
        <v>0.34</v>
      </c>
      <c r="G4843" t="s">
        <v>20</v>
      </c>
      <c r="H4843">
        <v>7.93</v>
      </c>
      <c r="I4843">
        <v>67</v>
      </c>
      <c r="J4843" t="s">
        <v>21</v>
      </c>
      <c r="K4843">
        <v>22</v>
      </c>
      <c r="L4843" t="s">
        <v>34</v>
      </c>
      <c r="M4843">
        <v>2012</v>
      </c>
      <c r="N4843" t="s">
        <v>23</v>
      </c>
      <c r="O4843">
        <v>4.8</v>
      </c>
      <c r="P4843">
        <v>6</v>
      </c>
      <c r="Q4843" t="s">
        <v>29</v>
      </c>
      <c r="R4843">
        <v>50</v>
      </c>
      <c r="S4843">
        <f t="shared" si="225"/>
        <v>3350</v>
      </c>
      <c r="T4843">
        <f t="shared" si="226"/>
        <v>1139</v>
      </c>
      <c r="U4843" s="2">
        <f t="shared" si="227"/>
        <v>8.9552238805970144E-2</v>
      </c>
      <c r="V4843" t="str" cm="1">
        <f t="array" ref="V4843">_xlfn.IFS(H4843&lt;5,"Urban",H4843&lt;=12,"Sub-Urban",H4843&gt;12,"Out Of City")</f>
        <v>Sub-Urban</v>
      </c>
      <c r="W4843" t="str" cm="1">
        <f t="array" ref="W4843">_xlfn.IFS(
    L4843="CCS", "CCS",
    L4843="Type 2", "Type 2",
    L4843="CHAdeMO", "CHAdeMO",
    L4843="Tesla", "Tesla",
    L4843="CCS, Type 2", "CCS, Type 2",
    L4843="Type 2, CCS", "CCS, Type 2",
    L4843="CHAdeMO, Type 2", "CHAdeMO, Type 2",
    L4843="Type 2, CHAdeMO", "CHAdeMO, Type 2",
    L4843="CCS, Tesla", "CCS, Tesla",
    L4843="Tesla, CCS", "CCS, Tesla",
    L4843="Tesla, Type 2", "Tesla, Type 2",
    L4843="Type 2, Tesla", "Tesla, Type 2",
    L4843="CCS, CHAdeMO", "CCS, CHAdeMO",
    L4843="CHAdeMO, CCS", "CCS, CHAdeMO",
    L4843="CHAdeMO, Tesla", "CHAdeMO, Tesla",
    L4843="Tesla, CHAdeMO", "CHAdeMO, Tesla"
)</f>
        <v>CCS, Type 2</v>
      </c>
    </row>
    <row r="4844" spans="1:23" x14ac:dyDescent="0.25">
      <c r="A4844" t="s">
        <v>9669</v>
      </c>
      <c r="B4844">
        <v>52.483708</v>
      </c>
      <c r="C4844">
        <v>13.397119</v>
      </c>
      <c r="D4844" t="s">
        <v>9670</v>
      </c>
      <c r="E4844" t="s">
        <v>27</v>
      </c>
      <c r="F4844">
        <v>0.28000000000000003</v>
      </c>
      <c r="G4844" t="s">
        <v>32</v>
      </c>
      <c r="H4844">
        <v>1.32</v>
      </c>
      <c r="I4844">
        <v>85</v>
      </c>
      <c r="J4844" t="s">
        <v>33</v>
      </c>
      <c r="K4844">
        <v>350</v>
      </c>
      <c r="L4844" t="s">
        <v>118</v>
      </c>
      <c r="M4844">
        <v>2019</v>
      </c>
      <c r="N4844" t="s">
        <v>35</v>
      </c>
      <c r="O4844">
        <v>4.9000000000000004</v>
      </c>
      <c r="P4844">
        <v>10</v>
      </c>
      <c r="Q4844" t="s">
        <v>24</v>
      </c>
      <c r="R4844">
        <v>45</v>
      </c>
      <c r="S4844">
        <f t="shared" si="225"/>
        <v>3825</v>
      </c>
      <c r="T4844">
        <f t="shared" si="226"/>
        <v>1071</v>
      </c>
      <c r="U4844" s="2">
        <f t="shared" si="227"/>
        <v>0.11764705882352941</v>
      </c>
      <c r="V4844" t="str" cm="1">
        <f t="array" ref="V4844">_xlfn.IFS(H4844&lt;5,"Urban",H4844&lt;=12,"Sub-Urban",H4844&gt;12,"Out Of City")</f>
        <v>Urban</v>
      </c>
      <c r="W4844" t="str" cm="1">
        <f t="array" ref="W4844">_xlfn.IFS(
    L4844="CCS", "CCS",
    L4844="Type 2", "Type 2",
    L4844="CHAdeMO", "CHAdeMO",
    L4844="Tesla", "Tesla",
    L4844="CCS, Type 2", "CCS, Type 2",
    L4844="Type 2, CCS", "CCS, Type 2",
    L4844="CHAdeMO, Type 2", "CHAdeMO, Type 2",
    L4844="Type 2, CHAdeMO", "CHAdeMO, Type 2",
    L4844="CCS, Tesla", "CCS, Tesla",
    L4844="Tesla, CCS", "CCS, Tesla",
    L4844="Tesla, Type 2", "Tesla, Type 2",
    L4844="Type 2, Tesla", "Tesla, Type 2",
    L4844="CCS, CHAdeMO", "CCS, CHAdeMO",
    L4844="CHAdeMO, CCS", "CCS, CHAdeMO",
    L4844="CHAdeMO, Tesla", "CHAdeMO, Tesla",
    L4844="Tesla, CHAdeMO", "CHAdeMO, Tesla"
)</f>
        <v>Tesla, Type 2</v>
      </c>
    </row>
    <row r="4845" spans="1:23" x14ac:dyDescent="0.25">
      <c r="A4845" t="s">
        <v>9671</v>
      </c>
      <c r="B4845">
        <v>37.605314</v>
      </c>
      <c r="C4845">
        <v>127.037336</v>
      </c>
      <c r="D4845" t="s">
        <v>9672</v>
      </c>
      <c r="E4845" t="s">
        <v>19</v>
      </c>
      <c r="F4845">
        <v>0.49</v>
      </c>
      <c r="G4845" s="1" t="s">
        <v>9985</v>
      </c>
      <c r="H4845">
        <v>6.33</v>
      </c>
      <c r="I4845">
        <v>85</v>
      </c>
      <c r="J4845" t="s">
        <v>47</v>
      </c>
      <c r="K4845">
        <v>350</v>
      </c>
      <c r="L4845" t="s">
        <v>77</v>
      </c>
      <c r="M4845">
        <v>2014</v>
      </c>
      <c r="N4845" t="s">
        <v>23</v>
      </c>
      <c r="O4845">
        <v>3.9</v>
      </c>
      <c r="P4845">
        <v>8</v>
      </c>
      <c r="Q4845" t="s">
        <v>29</v>
      </c>
      <c r="R4845">
        <v>21</v>
      </c>
      <c r="S4845">
        <f t="shared" si="225"/>
        <v>1785</v>
      </c>
      <c r="T4845">
        <f t="shared" si="226"/>
        <v>874.65</v>
      </c>
      <c r="U4845" s="2">
        <f t="shared" si="227"/>
        <v>9.4117647058823528E-2</v>
      </c>
      <c r="V4845" t="str" cm="1">
        <f t="array" ref="V4845">_xlfn.IFS(H4845&lt;5,"Urban",H4845&lt;=12,"Sub-Urban",H4845&gt;12,"Out Of City")</f>
        <v>Sub-Urban</v>
      </c>
      <c r="W4845" t="str" cm="1">
        <f t="array" ref="W4845">_xlfn.IFS(
    L4845="CCS", "CCS",
    L4845="Type 2", "Type 2",
    L4845="CHAdeMO", "CHAdeMO",
    L4845="Tesla", "Tesla",
    L4845="CCS, Type 2", "CCS, Type 2",
    L4845="Type 2, CCS", "CCS, Type 2",
    L4845="CHAdeMO, Type 2", "CHAdeMO, Type 2",
    L4845="Type 2, CHAdeMO", "CHAdeMO, Type 2",
    L4845="CCS, Tesla", "CCS, Tesla",
    L4845="Tesla, CCS", "CCS, Tesla",
    L4845="Tesla, Type 2", "Tesla, Type 2",
    L4845="Type 2, Tesla", "Tesla, Type 2",
    L4845="CCS, CHAdeMO", "CCS, CHAdeMO",
    L4845="CHAdeMO, CCS", "CCS, CHAdeMO",
    L4845="CHAdeMO, Tesla", "CHAdeMO, Tesla",
    L4845="Tesla, CHAdeMO", "CHAdeMO, Tesla"
)</f>
        <v>CHAdeMO</v>
      </c>
    </row>
    <row r="4846" spans="1:23" x14ac:dyDescent="0.25">
      <c r="A4846" t="s">
        <v>9673</v>
      </c>
      <c r="B4846">
        <v>25.212607999999999</v>
      </c>
      <c r="C4846">
        <v>55.219444000000003</v>
      </c>
      <c r="D4846" t="s">
        <v>9674</v>
      </c>
      <c r="E4846" t="s">
        <v>38</v>
      </c>
      <c r="F4846">
        <v>0.24</v>
      </c>
      <c r="G4846" s="1" t="s">
        <v>9985</v>
      </c>
      <c r="H4846">
        <v>1.46</v>
      </c>
      <c r="I4846">
        <v>27</v>
      </c>
      <c r="J4846" t="s">
        <v>46</v>
      </c>
      <c r="K4846">
        <v>150</v>
      </c>
      <c r="L4846" t="s">
        <v>80</v>
      </c>
      <c r="M4846">
        <v>2017</v>
      </c>
      <c r="N4846" t="s">
        <v>23</v>
      </c>
      <c r="O4846">
        <v>4</v>
      </c>
      <c r="P4846">
        <v>10</v>
      </c>
      <c r="Q4846" t="s">
        <v>24</v>
      </c>
      <c r="R4846">
        <v>15</v>
      </c>
      <c r="S4846">
        <f t="shared" si="225"/>
        <v>405</v>
      </c>
      <c r="T4846">
        <f t="shared" si="226"/>
        <v>97.2</v>
      </c>
      <c r="U4846" s="2">
        <f t="shared" si="227"/>
        <v>0.37037037037037035</v>
      </c>
      <c r="V4846" t="str" cm="1">
        <f t="array" ref="V4846">_xlfn.IFS(H4846&lt;5,"Urban",H4846&lt;=12,"Sub-Urban",H4846&gt;12,"Out Of City")</f>
        <v>Urban</v>
      </c>
      <c r="W4846" t="str" cm="1">
        <f t="array" ref="W4846">_xlfn.IFS(
    L4846="CCS", "CCS",
    L4846="Type 2", "Type 2",
    L4846="CHAdeMO", "CHAdeMO",
    L4846="Tesla", "Tesla",
    L4846="CCS, Type 2", "CCS, Type 2",
    L4846="Type 2, CCS", "CCS, Type 2",
    L4846="CHAdeMO, Type 2", "CHAdeMO, Type 2",
    L4846="Type 2, CHAdeMO", "CHAdeMO, Type 2",
    L4846="CCS, Tesla", "CCS, Tesla",
    L4846="Tesla, CCS", "CCS, Tesla",
    L4846="Tesla, Type 2", "Tesla, Type 2",
    L4846="Type 2, Tesla", "Tesla, Type 2",
    L4846="CCS, CHAdeMO", "CCS, CHAdeMO",
    L4846="CHAdeMO, CCS", "CCS, CHAdeMO",
    L4846="CHAdeMO, Tesla", "CHAdeMO, Tesla",
    L4846="Tesla, CHAdeMO", "CHAdeMO, Tesla"
)</f>
        <v>CHAdeMO, Type 2</v>
      </c>
    </row>
    <row r="4847" spans="1:23" x14ac:dyDescent="0.25">
      <c r="A4847" t="s">
        <v>9675</v>
      </c>
      <c r="B4847">
        <v>39.898026000000002</v>
      </c>
      <c r="C4847">
        <v>116.20798499999999</v>
      </c>
      <c r="D4847" t="s">
        <v>6560</v>
      </c>
      <c r="E4847" t="s">
        <v>19</v>
      </c>
      <c r="F4847">
        <v>0.31</v>
      </c>
      <c r="G4847" s="1" t="s">
        <v>9985</v>
      </c>
      <c r="H4847">
        <v>6.23</v>
      </c>
      <c r="I4847">
        <v>50</v>
      </c>
      <c r="J4847" t="s">
        <v>33</v>
      </c>
      <c r="K4847">
        <v>22</v>
      </c>
      <c r="L4847" t="s">
        <v>77</v>
      </c>
      <c r="M4847">
        <v>2019</v>
      </c>
      <c r="N4847" t="s">
        <v>35</v>
      </c>
      <c r="O4847">
        <v>4.8</v>
      </c>
      <c r="P4847">
        <v>1</v>
      </c>
      <c r="Q4847" t="s">
        <v>24</v>
      </c>
      <c r="R4847">
        <v>39</v>
      </c>
      <c r="S4847">
        <f t="shared" si="225"/>
        <v>1950</v>
      </c>
      <c r="T4847">
        <f t="shared" si="226"/>
        <v>604.5</v>
      </c>
      <c r="U4847" s="2">
        <f t="shared" si="227"/>
        <v>0.02</v>
      </c>
      <c r="V4847" t="str" cm="1">
        <f t="array" ref="V4847">_xlfn.IFS(H4847&lt;5,"Urban",H4847&lt;=12,"Sub-Urban",H4847&gt;12,"Out Of City")</f>
        <v>Sub-Urban</v>
      </c>
      <c r="W4847" t="str" cm="1">
        <f t="array" ref="W4847">_xlfn.IFS(
    L4847="CCS", "CCS",
    L4847="Type 2", "Type 2",
    L4847="CHAdeMO", "CHAdeMO",
    L4847="Tesla", "Tesla",
    L4847="CCS, Type 2", "CCS, Type 2",
    L4847="Type 2, CCS", "CCS, Type 2",
    L4847="CHAdeMO, Type 2", "CHAdeMO, Type 2",
    L4847="Type 2, CHAdeMO", "CHAdeMO, Type 2",
    L4847="CCS, Tesla", "CCS, Tesla",
    L4847="Tesla, CCS", "CCS, Tesla",
    L4847="Tesla, Type 2", "Tesla, Type 2",
    L4847="Type 2, Tesla", "Tesla, Type 2",
    L4847="CCS, CHAdeMO", "CCS, CHAdeMO",
    L4847="CHAdeMO, CCS", "CCS, CHAdeMO",
    L4847="CHAdeMO, Tesla", "CHAdeMO, Tesla",
    L4847="Tesla, CHAdeMO", "CHAdeMO, Tesla"
)</f>
        <v>CHAdeMO</v>
      </c>
    </row>
    <row r="4848" spans="1:23" x14ac:dyDescent="0.25">
      <c r="A4848" t="s">
        <v>9676</v>
      </c>
      <c r="B4848">
        <v>34.145173</v>
      </c>
      <c r="C4848">
        <v>-118.252082</v>
      </c>
      <c r="D4848" t="s">
        <v>9677</v>
      </c>
      <c r="E4848" t="s">
        <v>19</v>
      </c>
      <c r="F4848">
        <v>0.39</v>
      </c>
      <c r="G4848" t="s">
        <v>32</v>
      </c>
      <c r="H4848">
        <v>7.86</v>
      </c>
      <c r="I4848">
        <v>45</v>
      </c>
      <c r="J4848" t="s">
        <v>39</v>
      </c>
      <c r="K4848">
        <v>50</v>
      </c>
      <c r="L4848" t="s">
        <v>43</v>
      </c>
      <c r="M4848">
        <v>2014</v>
      </c>
      <c r="N4848" t="s">
        <v>23</v>
      </c>
      <c r="O4848">
        <v>3.5</v>
      </c>
      <c r="P4848">
        <v>2</v>
      </c>
      <c r="Q4848" t="s">
        <v>24</v>
      </c>
      <c r="R4848">
        <v>38</v>
      </c>
      <c r="S4848">
        <f t="shared" si="225"/>
        <v>1710</v>
      </c>
      <c r="T4848">
        <f t="shared" si="226"/>
        <v>666.9</v>
      </c>
      <c r="U4848" s="2">
        <f t="shared" si="227"/>
        <v>4.4444444444444446E-2</v>
      </c>
      <c r="V4848" t="str" cm="1">
        <f t="array" ref="V4848">_xlfn.IFS(H4848&lt;5,"Urban",H4848&lt;=12,"Sub-Urban",H4848&gt;12,"Out Of City")</f>
        <v>Sub-Urban</v>
      </c>
      <c r="W4848" t="str" cm="1">
        <f t="array" ref="W4848">_xlfn.IFS(
    L4848="CCS", "CCS",
    L4848="Type 2", "Type 2",
    L4848="CHAdeMO", "CHAdeMO",
    L4848="Tesla", "Tesla",
    L4848="CCS, Type 2", "CCS, Type 2",
    L4848="Type 2, CCS", "CCS, Type 2",
    L4848="CHAdeMO, Type 2", "CHAdeMO, Type 2",
    L4848="Type 2, CHAdeMO", "CHAdeMO, Type 2",
    L4848="CCS, Tesla", "CCS, Tesla",
    L4848="Tesla, CCS", "CCS, Tesla",
    L4848="Tesla, Type 2", "Tesla, Type 2",
    L4848="Type 2, Tesla", "Tesla, Type 2",
    L4848="CCS, CHAdeMO", "CCS, CHAdeMO",
    L4848="CHAdeMO, CCS", "CCS, CHAdeMO",
    L4848="CHAdeMO, Tesla", "CHAdeMO, Tesla",
    L4848="Tesla, CHAdeMO", "CHAdeMO, Tesla"
)</f>
        <v>CCS</v>
      </c>
    </row>
    <row r="4849" spans="1:23" x14ac:dyDescent="0.25">
      <c r="A4849" t="s">
        <v>9678</v>
      </c>
      <c r="B4849">
        <v>34.011657999999997</v>
      </c>
      <c r="C4849">
        <v>-118.396044</v>
      </c>
      <c r="D4849" t="s">
        <v>9679</v>
      </c>
      <c r="E4849" t="s">
        <v>38</v>
      </c>
      <c r="F4849">
        <v>0.3</v>
      </c>
      <c r="G4849" t="s">
        <v>32</v>
      </c>
      <c r="H4849">
        <v>3.83</v>
      </c>
      <c r="I4849">
        <v>74</v>
      </c>
      <c r="J4849" t="s">
        <v>39</v>
      </c>
      <c r="K4849">
        <v>150</v>
      </c>
      <c r="L4849" t="s">
        <v>118</v>
      </c>
      <c r="M4849">
        <v>2019</v>
      </c>
      <c r="N4849" t="s">
        <v>23</v>
      </c>
      <c r="O4849">
        <v>3.3</v>
      </c>
      <c r="P4849">
        <v>4</v>
      </c>
      <c r="Q4849" t="s">
        <v>48</v>
      </c>
      <c r="R4849">
        <v>18</v>
      </c>
      <c r="S4849">
        <f t="shared" si="225"/>
        <v>1332</v>
      </c>
      <c r="T4849">
        <f t="shared" si="226"/>
        <v>399.59999999999997</v>
      </c>
      <c r="U4849" s="2">
        <f t="shared" si="227"/>
        <v>5.4054054054054057E-2</v>
      </c>
      <c r="V4849" t="str" cm="1">
        <f t="array" ref="V4849">_xlfn.IFS(H4849&lt;5,"Urban",H4849&lt;=12,"Sub-Urban",H4849&gt;12,"Out Of City")</f>
        <v>Urban</v>
      </c>
      <c r="W4849" t="str" cm="1">
        <f t="array" ref="W4849">_xlfn.IFS(
    L4849="CCS", "CCS",
    L4849="Type 2", "Type 2",
    L4849="CHAdeMO", "CHAdeMO",
    L4849="Tesla", "Tesla",
    L4849="CCS, Type 2", "CCS, Type 2",
    L4849="Type 2, CCS", "CCS, Type 2",
    L4849="CHAdeMO, Type 2", "CHAdeMO, Type 2",
    L4849="Type 2, CHAdeMO", "CHAdeMO, Type 2",
    L4849="CCS, Tesla", "CCS, Tesla",
    L4849="Tesla, CCS", "CCS, Tesla",
    L4849="Tesla, Type 2", "Tesla, Type 2",
    L4849="Type 2, Tesla", "Tesla, Type 2",
    L4849="CCS, CHAdeMO", "CCS, CHAdeMO",
    L4849="CHAdeMO, CCS", "CCS, CHAdeMO",
    L4849="CHAdeMO, Tesla", "CHAdeMO, Tesla",
    L4849="Tesla, CHAdeMO", "CHAdeMO, Tesla"
)</f>
        <v>Tesla, Type 2</v>
      </c>
    </row>
    <row r="4850" spans="1:23" x14ac:dyDescent="0.25">
      <c r="A4850" t="s">
        <v>9680</v>
      </c>
      <c r="B4850">
        <v>-33.835498000000001</v>
      </c>
      <c r="C4850">
        <v>18.474971</v>
      </c>
      <c r="D4850" t="s">
        <v>9681</v>
      </c>
      <c r="E4850" t="s">
        <v>27</v>
      </c>
      <c r="F4850">
        <v>0.34</v>
      </c>
      <c r="G4850" s="1" t="s">
        <v>9985</v>
      </c>
      <c r="H4850">
        <v>1.56</v>
      </c>
      <c r="I4850">
        <v>43</v>
      </c>
      <c r="J4850" t="s">
        <v>47</v>
      </c>
      <c r="K4850">
        <v>22</v>
      </c>
      <c r="L4850" t="s">
        <v>77</v>
      </c>
      <c r="M4850">
        <v>2011</v>
      </c>
      <c r="N4850" t="s">
        <v>23</v>
      </c>
      <c r="O4850">
        <v>3.6</v>
      </c>
      <c r="P4850">
        <v>7</v>
      </c>
      <c r="Q4850" t="s">
        <v>29</v>
      </c>
      <c r="R4850">
        <v>47</v>
      </c>
      <c r="S4850">
        <f t="shared" si="225"/>
        <v>2021</v>
      </c>
      <c r="T4850">
        <f t="shared" si="226"/>
        <v>687.1400000000001</v>
      </c>
      <c r="U4850" s="2">
        <f t="shared" si="227"/>
        <v>0.16279069767441862</v>
      </c>
      <c r="V4850" t="str" cm="1">
        <f t="array" ref="V4850">_xlfn.IFS(H4850&lt;5,"Urban",H4850&lt;=12,"Sub-Urban",H4850&gt;12,"Out Of City")</f>
        <v>Urban</v>
      </c>
      <c r="W4850" t="str" cm="1">
        <f t="array" ref="W4850">_xlfn.IFS(
    L4850="CCS", "CCS",
    L4850="Type 2", "Type 2",
    L4850="CHAdeMO", "CHAdeMO",
    L4850="Tesla", "Tesla",
    L4850="CCS, Type 2", "CCS, Type 2",
    L4850="Type 2, CCS", "CCS, Type 2",
    L4850="CHAdeMO, Type 2", "CHAdeMO, Type 2",
    L4850="Type 2, CHAdeMO", "CHAdeMO, Type 2",
    L4850="CCS, Tesla", "CCS, Tesla",
    L4850="Tesla, CCS", "CCS, Tesla",
    L4850="Tesla, Type 2", "Tesla, Type 2",
    L4850="Type 2, Tesla", "Tesla, Type 2",
    L4850="CCS, CHAdeMO", "CCS, CHAdeMO",
    L4850="CHAdeMO, CCS", "CCS, CHAdeMO",
    L4850="CHAdeMO, Tesla", "CHAdeMO, Tesla",
    L4850="Tesla, CHAdeMO", "CHAdeMO, Tesla"
)</f>
        <v>CHAdeMO</v>
      </c>
    </row>
    <row r="4851" spans="1:23" x14ac:dyDescent="0.25">
      <c r="A4851" t="s">
        <v>9682</v>
      </c>
      <c r="B4851">
        <v>34.136392999999998</v>
      </c>
      <c r="C4851">
        <v>-118.378506</v>
      </c>
      <c r="D4851" t="s">
        <v>9683</v>
      </c>
      <c r="E4851" t="s">
        <v>27</v>
      </c>
      <c r="F4851">
        <v>0.15</v>
      </c>
      <c r="G4851" t="s">
        <v>32</v>
      </c>
      <c r="H4851">
        <v>3.82</v>
      </c>
      <c r="I4851">
        <v>40</v>
      </c>
      <c r="J4851" t="s">
        <v>46</v>
      </c>
      <c r="K4851">
        <v>150</v>
      </c>
      <c r="L4851" t="s">
        <v>40</v>
      </c>
      <c r="M4851">
        <v>2018</v>
      </c>
      <c r="N4851" t="s">
        <v>23</v>
      </c>
      <c r="O4851">
        <v>3.3</v>
      </c>
      <c r="P4851">
        <v>1</v>
      </c>
      <c r="Q4851" t="s">
        <v>24</v>
      </c>
      <c r="R4851">
        <v>49</v>
      </c>
      <c r="S4851">
        <f t="shared" si="225"/>
        <v>1960</v>
      </c>
      <c r="T4851">
        <f t="shared" si="226"/>
        <v>294</v>
      </c>
      <c r="U4851" s="2">
        <f t="shared" si="227"/>
        <v>2.5000000000000001E-2</v>
      </c>
      <c r="V4851" t="str" cm="1">
        <f t="array" ref="V4851">_xlfn.IFS(H4851&lt;5,"Urban",H4851&lt;=12,"Sub-Urban",H4851&gt;12,"Out Of City")</f>
        <v>Urban</v>
      </c>
      <c r="W4851" t="str" cm="1">
        <f t="array" ref="W4851">_xlfn.IFS(
    L4851="CCS", "CCS",
    L4851="Type 2", "Type 2",
    L4851="CHAdeMO", "CHAdeMO",
    L4851="Tesla", "Tesla",
    L4851="CCS, Type 2", "CCS, Type 2",
    L4851="Type 2, CCS", "CCS, Type 2",
    L4851="CHAdeMO, Type 2", "CHAdeMO, Type 2",
    L4851="Type 2, CHAdeMO", "CHAdeMO, Type 2",
    L4851="CCS, Tesla", "CCS, Tesla",
    L4851="Tesla, CCS", "CCS, Tesla",
    L4851="Tesla, Type 2", "Tesla, Type 2",
    L4851="Type 2, Tesla", "Tesla, Type 2",
    L4851="CCS, CHAdeMO", "CCS, CHAdeMO",
    L4851="CHAdeMO, CCS", "CCS, CHAdeMO",
    L4851="CHAdeMO, Tesla", "CHAdeMO, Tesla",
    L4851="Tesla, CHAdeMO", "CHAdeMO, Tesla"
)</f>
        <v>Type 2</v>
      </c>
    </row>
    <row r="4852" spans="1:23" x14ac:dyDescent="0.25">
      <c r="A4852" t="s">
        <v>9684</v>
      </c>
      <c r="B4852">
        <v>50.967745999999998</v>
      </c>
      <c r="C4852">
        <v>147.08048400000001</v>
      </c>
      <c r="D4852" t="s">
        <v>9685</v>
      </c>
      <c r="E4852" t="s">
        <v>27</v>
      </c>
      <c r="F4852">
        <v>0.31</v>
      </c>
      <c r="G4852" t="s">
        <v>32</v>
      </c>
      <c r="H4852">
        <v>4.78</v>
      </c>
      <c r="I4852">
        <v>75</v>
      </c>
      <c r="J4852" t="s">
        <v>47</v>
      </c>
      <c r="K4852">
        <v>50</v>
      </c>
      <c r="L4852" t="s">
        <v>43</v>
      </c>
      <c r="M4852">
        <v>2013</v>
      </c>
      <c r="N4852" t="s">
        <v>35</v>
      </c>
      <c r="O4852">
        <v>3.7</v>
      </c>
      <c r="P4852">
        <v>8</v>
      </c>
      <c r="Q4852" t="s">
        <v>29</v>
      </c>
      <c r="R4852">
        <v>49</v>
      </c>
      <c r="S4852">
        <f t="shared" si="225"/>
        <v>3675</v>
      </c>
      <c r="T4852">
        <f t="shared" si="226"/>
        <v>1139.25</v>
      </c>
      <c r="U4852" s="2">
        <f t="shared" si="227"/>
        <v>0.10666666666666667</v>
      </c>
      <c r="V4852" t="str" cm="1">
        <f t="array" ref="V4852">_xlfn.IFS(H4852&lt;5,"Urban",H4852&lt;=12,"Sub-Urban",H4852&gt;12,"Out Of City")</f>
        <v>Urban</v>
      </c>
      <c r="W4852" t="str" cm="1">
        <f t="array" ref="W4852">_xlfn.IFS(
    L4852="CCS", "CCS",
    L4852="Type 2", "Type 2",
    L4852="CHAdeMO", "CHAdeMO",
    L4852="Tesla", "Tesla",
    L4852="CCS, Type 2", "CCS, Type 2",
    L4852="Type 2, CCS", "CCS, Type 2",
    L4852="CHAdeMO, Type 2", "CHAdeMO, Type 2",
    L4852="Type 2, CHAdeMO", "CHAdeMO, Type 2",
    L4852="CCS, Tesla", "CCS, Tesla",
    L4852="Tesla, CCS", "CCS, Tesla",
    L4852="Tesla, Type 2", "Tesla, Type 2",
    L4852="Type 2, Tesla", "Tesla, Type 2",
    L4852="CCS, CHAdeMO", "CCS, CHAdeMO",
    L4852="CHAdeMO, CCS", "CCS, CHAdeMO",
    L4852="CHAdeMO, Tesla", "CHAdeMO, Tesla",
    L4852="Tesla, CHAdeMO", "CHAdeMO, Tesla"
)</f>
        <v>CCS</v>
      </c>
    </row>
    <row r="4853" spans="1:23" x14ac:dyDescent="0.25">
      <c r="A4853" t="s">
        <v>9686</v>
      </c>
      <c r="B4853">
        <v>41.800947000000001</v>
      </c>
      <c r="C4853">
        <v>-87.764887999999999</v>
      </c>
      <c r="D4853" t="s">
        <v>9687</v>
      </c>
      <c r="E4853" t="s">
        <v>19</v>
      </c>
      <c r="F4853">
        <v>0.31</v>
      </c>
      <c r="G4853" t="s">
        <v>32</v>
      </c>
      <c r="H4853">
        <v>11.42</v>
      </c>
      <c r="I4853">
        <v>21</v>
      </c>
      <c r="J4853" t="s">
        <v>47</v>
      </c>
      <c r="K4853">
        <v>350</v>
      </c>
      <c r="L4853" t="s">
        <v>43</v>
      </c>
      <c r="M4853">
        <v>2011</v>
      </c>
      <c r="N4853" t="s">
        <v>23</v>
      </c>
      <c r="O4853">
        <v>3.5</v>
      </c>
      <c r="P4853">
        <v>9</v>
      </c>
      <c r="Q4853" t="s">
        <v>29</v>
      </c>
      <c r="R4853">
        <v>30</v>
      </c>
      <c r="S4853">
        <f t="shared" si="225"/>
        <v>630</v>
      </c>
      <c r="T4853">
        <f t="shared" si="226"/>
        <v>195.3</v>
      </c>
      <c r="U4853" s="2">
        <f t="shared" si="227"/>
        <v>0.42857142857142855</v>
      </c>
      <c r="V4853" t="str" cm="1">
        <f t="array" ref="V4853">_xlfn.IFS(H4853&lt;5,"Urban",H4853&lt;=12,"Sub-Urban",H4853&gt;12,"Out Of City")</f>
        <v>Sub-Urban</v>
      </c>
      <c r="W4853" t="str" cm="1">
        <f t="array" ref="W4853">_xlfn.IFS(
    L4853="CCS", "CCS",
    L4853="Type 2", "Type 2",
    L4853="CHAdeMO", "CHAdeMO",
    L4853="Tesla", "Tesla",
    L4853="CCS, Type 2", "CCS, Type 2",
    L4853="Type 2, CCS", "CCS, Type 2",
    L4853="CHAdeMO, Type 2", "CHAdeMO, Type 2",
    L4853="Type 2, CHAdeMO", "CHAdeMO, Type 2",
    L4853="CCS, Tesla", "CCS, Tesla",
    L4853="Tesla, CCS", "CCS, Tesla",
    L4853="Tesla, Type 2", "Tesla, Type 2",
    L4853="Type 2, Tesla", "Tesla, Type 2",
    L4853="CCS, CHAdeMO", "CCS, CHAdeMO",
    L4853="CHAdeMO, CCS", "CCS, CHAdeMO",
    L4853="CHAdeMO, Tesla", "CHAdeMO, Tesla",
    L4853="Tesla, CHAdeMO", "CHAdeMO, Tesla"
)</f>
        <v>CCS</v>
      </c>
    </row>
    <row r="4854" spans="1:23" x14ac:dyDescent="0.25">
      <c r="A4854" t="s">
        <v>9688</v>
      </c>
      <c r="B4854">
        <v>55.866585999999998</v>
      </c>
      <c r="C4854">
        <v>37.577137999999998</v>
      </c>
      <c r="D4854" t="s">
        <v>9689</v>
      </c>
      <c r="E4854" t="s">
        <v>19</v>
      </c>
      <c r="F4854">
        <v>0.47</v>
      </c>
      <c r="G4854" s="1" t="s">
        <v>9985</v>
      </c>
      <c r="H4854">
        <v>16.88</v>
      </c>
      <c r="I4854">
        <v>55</v>
      </c>
      <c r="J4854" t="s">
        <v>21</v>
      </c>
      <c r="K4854">
        <v>22</v>
      </c>
      <c r="L4854" t="s">
        <v>111</v>
      </c>
      <c r="M4854">
        <v>2010</v>
      </c>
      <c r="N4854" t="s">
        <v>35</v>
      </c>
      <c r="O4854">
        <v>4.2</v>
      </c>
      <c r="P4854">
        <v>3</v>
      </c>
      <c r="Q4854" t="s">
        <v>24</v>
      </c>
      <c r="R4854">
        <v>31</v>
      </c>
      <c r="S4854">
        <f t="shared" si="225"/>
        <v>1705</v>
      </c>
      <c r="T4854">
        <f t="shared" si="226"/>
        <v>801.34999999999991</v>
      </c>
      <c r="U4854" s="2">
        <f t="shared" si="227"/>
        <v>5.4545454545454543E-2</v>
      </c>
      <c r="V4854" t="str" cm="1">
        <f t="array" ref="V4854">_xlfn.IFS(H4854&lt;5,"Urban",H4854&lt;=12,"Sub-Urban",H4854&gt;12,"Out Of City")</f>
        <v>Out Of City</v>
      </c>
      <c r="W4854" t="str" cm="1">
        <f t="array" ref="W4854">_xlfn.IFS(
    L4854="CCS", "CCS",
    L4854="Type 2", "Type 2",
    L4854="CHAdeMO", "CHAdeMO",
    L4854="Tesla", "Tesla",
    L4854="CCS, Type 2", "CCS, Type 2",
    L4854="Type 2, CCS", "CCS, Type 2",
    L4854="CHAdeMO, Type 2", "CHAdeMO, Type 2",
    L4854="Type 2, CHAdeMO", "CHAdeMO, Type 2",
    L4854="CCS, Tesla", "CCS, Tesla",
    L4854="Tesla, CCS", "CCS, Tesla",
    L4854="Tesla, Type 2", "Tesla, Type 2",
    L4854="Type 2, Tesla", "Tesla, Type 2",
    L4854="CCS, CHAdeMO", "CCS, CHAdeMO",
    L4854="CHAdeMO, CCS", "CCS, CHAdeMO",
    L4854="CHAdeMO, Tesla", "CHAdeMO, Tesla",
    L4854="Tesla, CHAdeMO", "CHAdeMO, Tesla"
)</f>
        <v>CCS, Type 2</v>
      </c>
    </row>
    <row r="4855" spans="1:23" x14ac:dyDescent="0.25">
      <c r="A4855" t="s">
        <v>9690</v>
      </c>
      <c r="B4855">
        <v>37.889149000000003</v>
      </c>
      <c r="C4855">
        <v>-122.394192</v>
      </c>
      <c r="D4855" t="s">
        <v>9691</v>
      </c>
      <c r="E4855" t="s">
        <v>19</v>
      </c>
      <c r="F4855">
        <v>0.27</v>
      </c>
      <c r="G4855" t="s">
        <v>20</v>
      </c>
      <c r="H4855">
        <v>14.97</v>
      </c>
      <c r="I4855">
        <v>26</v>
      </c>
      <c r="J4855" t="s">
        <v>46</v>
      </c>
      <c r="K4855">
        <v>150</v>
      </c>
      <c r="L4855" t="s">
        <v>77</v>
      </c>
      <c r="M4855">
        <v>2016</v>
      </c>
      <c r="N4855" t="s">
        <v>23</v>
      </c>
      <c r="O4855">
        <v>4.3</v>
      </c>
      <c r="P4855">
        <v>3</v>
      </c>
      <c r="Q4855" t="s">
        <v>48</v>
      </c>
      <c r="R4855">
        <v>22</v>
      </c>
      <c r="S4855">
        <f t="shared" si="225"/>
        <v>572</v>
      </c>
      <c r="T4855">
        <f t="shared" si="226"/>
        <v>154.44</v>
      </c>
      <c r="U4855" s="2">
        <f t="shared" si="227"/>
        <v>0.11538461538461539</v>
      </c>
      <c r="V4855" t="str" cm="1">
        <f t="array" ref="V4855">_xlfn.IFS(H4855&lt;5,"Urban",H4855&lt;=12,"Sub-Urban",H4855&gt;12,"Out Of City")</f>
        <v>Out Of City</v>
      </c>
      <c r="W4855" t="str" cm="1">
        <f t="array" ref="W4855">_xlfn.IFS(
    L4855="CCS", "CCS",
    L4855="Type 2", "Type 2",
    L4855="CHAdeMO", "CHAdeMO",
    L4855="Tesla", "Tesla",
    L4855="CCS, Type 2", "CCS, Type 2",
    L4855="Type 2, CCS", "CCS, Type 2",
    L4855="CHAdeMO, Type 2", "CHAdeMO, Type 2",
    L4855="Type 2, CHAdeMO", "CHAdeMO, Type 2",
    L4855="CCS, Tesla", "CCS, Tesla",
    L4855="Tesla, CCS", "CCS, Tesla",
    L4855="Tesla, Type 2", "Tesla, Type 2",
    L4855="Type 2, Tesla", "Tesla, Type 2",
    L4855="CCS, CHAdeMO", "CCS, CHAdeMO",
    L4855="CHAdeMO, CCS", "CCS, CHAdeMO",
    L4855="CHAdeMO, Tesla", "CHAdeMO, Tesla",
    L4855="Tesla, CHAdeMO", "CHAdeMO, Tesla"
)</f>
        <v>CHAdeMO</v>
      </c>
    </row>
    <row r="4856" spans="1:23" x14ac:dyDescent="0.25">
      <c r="A4856" t="s">
        <v>9692</v>
      </c>
      <c r="B4856">
        <v>43.767367999999998</v>
      </c>
      <c r="C4856">
        <v>-79.341431999999998</v>
      </c>
      <c r="D4856" t="s">
        <v>9693</v>
      </c>
      <c r="E4856" t="s">
        <v>27</v>
      </c>
      <c r="F4856">
        <v>0.39</v>
      </c>
      <c r="G4856" t="s">
        <v>32</v>
      </c>
      <c r="H4856">
        <v>10.78</v>
      </c>
      <c r="I4856">
        <v>56</v>
      </c>
      <c r="J4856" t="s">
        <v>33</v>
      </c>
      <c r="K4856">
        <v>22</v>
      </c>
      <c r="L4856" t="s">
        <v>40</v>
      </c>
      <c r="M4856">
        <v>2010</v>
      </c>
      <c r="N4856" t="s">
        <v>23</v>
      </c>
      <c r="O4856">
        <v>3.3</v>
      </c>
      <c r="P4856">
        <v>3</v>
      </c>
      <c r="Q4856" t="s">
        <v>29</v>
      </c>
      <c r="R4856">
        <v>48</v>
      </c>
      <c r="S4856">
        <f t="shared" si="225"/>
        <v>2688</v>
      </c>
      <c r="T4856">
        <f t="shared" si="226"/>
        <v>1048.32</v>
      </c>
      <c r="U4856" s="2">
        <f t="shared" si="227"/>
        <v>5.3571428571428568E-2</v>
      </c>
      <c r="V4856" t="str" cm="1">
        <f t="array" ref="V4856">_xlfn.IFS(H4856&lt;5,"Urban",H4856&lt;=12,"Sub-Urban",H4856&gt;12,"Out Of City")</f>
        <v>Sub-Urban</v>
      </c>
      <c r="W4856" t="str" cm="1">
        <f t="array" ref="W4856">_xlfn.IFS(
    L4856="CCS", "CCS",
    L4856="Type 2", "Type 2",
    L4856="CHAdeMO", "CHAdeMO",
    L4856="Tesla", "Tesla",
    L4856="CCS, Type 2", "CCS, Type 2",
    L4856="Type 2, CCS", "CCS, Type 2",
    L4856="CHAdeMO, Type 2", "CHAdeMO, Type 2",
    L4856="Type 2, CHAdeMO", "CHAdeMO, Type 2",
    L4856="CCS, Tesla", "CCS, Tesla",
    L4856="Tesla, CCS", "CCS, Tesla",
    L4856="Tesla, Type 2", "Tesla, Type 2",
    L4856="Type 2, Tesla", "Tesla, Type 2",
    L4856="CCS, CHAdeMO", "CCS, CHAdeMO",
    L4856="CHAdeMO, CCS", "CCS, CHAdeMO",
    L4856="CHAdeMO, Tesla", "CHAdeMO, Tesla",
    L4856="Tesla, CHAdeMO", "CHAdeMO, Tesla"
)</f>
        <v>Type 2</v>
      </c>
    </row>
    <row r="4857" spans="1:23" x14ac:dyDescent="0.25">
      <c r="A4857" t="s">
        <v>9694</v>
      </c>
      <c r="B4857">
        <v>52.515639</v>
      </c>
      <c r="C4857">
        <v>13.405961</v>
      </c>
      <c r="D4857" t="s">
        <v>9695</v>
      </c>
      <c r="E4857" t="s">
        <v>19</v>
      </c>
      <c r="F4857">
        <v>0.38</v>
      </c>
      <c r="G4857" t="s">
        <v>20</v>
      </c>
      <c r="H4857">
        <v>18.25</v>
      </c>
      <c r="I4857">
        <v>77</v>
      </c>
      <c r="J4857" t="s">
        <v>47</v>
      </c>
      <c r="K4857">
        <v>150</v>
      </c>
      <c r="L4857" t="s">
        <v>77</v>
      </c>
      <c r="M4857">
        <v>2012</v>
      </c>
      <c r="N4857" t="s">
        <v>23</v>
      </c>
      <c r="O4857">
        <v>4.3</v>
      </c>
      <c r="P4857">
        <v>1</v>
      </c>
      <c r="Q4857" t="s">
        <v>29</v>
      </c>
      <c r="R4857">
        <v>30</v>
      </c>
      <c r="S4857">
        <f t="shared" si="225"/>
        <v>2310</v>
      </c>
      <c r="T4857">
        <f t="shared" si="226"/>
        <v>877.8</v>
      </c>
      <c r="U4857" s="2">
        <f t="shared" si="227"/>
        <v>1.2987012987012988E-2</v>
      </c>
      <c r="V4857" t="str" cm="1">
        <f t="array" ref="V4857">_xlfn.IFS(H4857&lt;5,"Urban",H4857&lt;=12,"Sub-Urban",H4857&gt;12,"Out Of City")</f>
        <v>Out Of City</v>
      </c>
      <c r="W4857" t="str" cm="1">
        <f t="array" ref="W4857">_xlfn.IFS(
    L4857="CCS", "CCS",
    L4857="Type 2", "Type 2",
    L4857="CHAdeMO", "CHAdeMO",
    L4857="Tesla", "Tesla",
    L4857="CCS, Type 2", "CCS, Type 2",
    L4857="Type 2, CCS", "CCS, Type 2",
    L4857="CHAdeMO, Type 2", "CHAdeMO, Type 2",
    L4857="Type 2, CHAdeMO", "CHAdeMO, Type 2",
    L4857="CCS, Tesla", "CCS, Tesla",
    L4857="Tesla, CCS", "CCS, Tesla",
    L4857="Tesla, Type 2", "Tesla, Type 2",
    L4857="Type 2, Tesla", "Tesla, Type 2",
    L4857="CCS, CHAdeMO", "CCS, CHAdeMO",
    L4857="CHAdeMO, CCS", "CCS, CHAdeMO",
    L4857="CHAdeMO, Tesla", "CHAdeMO, Tesla",
    L4857="Tesla, CHAdeMO", "CHAdeMO, Tesla"
)</f>
        <v>CHAdeMO</v>
      </c>
    </row>
    <row r="4858" spans="1:23" x14ac:dyDescent="0.25">
      <c r="A4858" t="s">
        <v>9696</v>
      </c>
      <c r="B4858">
        <v>-33.769257000000003</v>
      </c>
      <c r="C4858">
        <v>151.29675</v>
      </c>
      <c r="D4858" t="s">
        <v>9697</v>
      </c>
      <c r="E4858" t="s">
        <v>27</v>
      </c>
      <c r="F4858">
        <v>0.34</v>
      </c>
      <c r="G4858" t="s">
        <v>32</v>
      </c>
      <c r="H4858">
        <v>10.74</v>
      </c>
      <c r="I4858">
        <v>17</v>
      </c>
      <c r="J4858" t="s">
        <v>47</v>
      </c>
      <c r="K4858">
        <v>150</v>
      </c>
      <c r="L4858" t="s">
        <v>64</v>
      </c>
      <c r="M4858">
        <v>2019</v>
      </c>
      <c r="N4858" t="s">
        <v>35</v>
      </c>
      <c r="O4858">
        <v>4.8</v>
      </c>
      <c r="P4858">
        <v>2</v>
      </c>
      <c r="Q4858" t="s">
        <v>48</v>
      </c>
      <c r="R4858">
        <v>53</v>
      </c>
      <c r="S4858">
        <f t="shared" si="225"/>
        <v>901</v>
      </c>
      <c r="T4858">
        <f t="shared" si="226"/>
        <v>306.34000000000003</v>
      </c>
      <c r="U4858" s="2">
        <f t="shared" si="227"/>
        <v>0.11764705882352941</v>
      </c>
      <c r="V4858" t="str" cm="1">
        <f t="array" ref="V4858">_xlfn.IFS(H4858&lt;5,"Urban",H4858&lt;=12,"Sub-Urban",H4858&gt;12,"Out Of City")</f>
        <v>Sub-Urban</v>
      </c>
      <c r="W4858" t="str" cm="1">
        <f t="array" ref="W4858">_xlfn.IFS(
    L4858="CCS", "CCS",
    L4858="Type 2", "Type 2",
    L4858="CHAdeMO", "CHAdeMO",
    L4858="Tesla", "Tesla",
    L4858="CCS, Type 2", "CCS, Type 2",
    L4858="Type 2, CCS", "CCS, Type 2",
    L4858="CHAdeMO, Type 2", "CHAdeMO, Type 2",
    L4858="Type 2, CHAdeMO", "CHAdeMO, Type 2",
    L4858="CCS, Tesla", "CCS, Tesla",
    L4858="Tesla, CCS", "CCS, Tesla",
    L4858="Tesla, Type 2", "Tesla, Type 2",
    L4858="Type 2, Tesla", "Tesla, Type 2",
    L4858="CCS, CHAdeMO", "CCS, CHAdeMO",
    L4858="CHAdeMO, CCS", "CCS, CHAdeMO",
    L4858="CHAdeMO, Tesla", "CHAdeMO, Tesla",
    L4858="Tesla, CHAdeMO", "CHAdeMO, Tesla"
)</f>
        <v>CCS, CHAdeMO</v>
      </c>
    </row>
    <row r="4859" spans="1:23" x14ac:dyDescent="0.25">
      <c r="A4859" t="s">
        <v>9698</v>
      </c>
      <c r="B4859">
        <v>-33.852887000000003</v>
      </c>
      <c r="C4859">
        <v>18.407145</v>
      </c>
      <c r="D4859" t="s">
        <v>9699</v>
      </c>
      <c r="E4859" t="s">
        <v>38</v>
      </c>
      <c r="F4859">
        <v>0.5</v>
      </c>
      <c r="G4859" t="s">
        <v>20</v>
      </c>
      <c r="H4859">
        <v>17.29</v>
      </c>
      <c r="I4859">
        <v>39</v>
      </c>
      <c r="J4859" t="s">
        <v>47</v>
      </c>
      <c r="K4859">
        <v>22</v>
      </c>
      <c r="L4859" t="s">
        <v>43</v>
      </c>
      <c r="M4859">
        <v>2013</v>
      </c>
      <c r="N4859" t="s">
        <v>35</v>
      </c>
      <c r="O4859">
        <v>4.2</v>
      </c>
      <c r="P4859">
        <v>9</v>
      </c>
      <c r="Q4859" t="s">
        <v>29</v>
      </c>
      <c r="R4859">
        <v>11</v>
      </c>
      <c r="S4859">
        <f t="shared" si="225"/>
        <v>429</v>
      </c>
      <c r="T4859">
        <f t="shared" si="226"/>
        <v>214.5</v>
      </c>
      <c r="U4859" s="2">
        <f t="shared" si="227"/>
        <v>0.23076923076923078</v>
      </c>
      <c r="V4859" t="str" cm="1">
        <f t="array" ref="V4859">_xlfn.IFS(H4859&lt;5,"Urban",H4859&lt;=12,"Sub-Urban",H4859&gt;12,"Out Of City")</f>
        <v>Out Of City</v>
      </c>
      <c r="W4859" t="str" cm="1">
        <f t="array" ref="W4859">_xlfn.IFS(
    L4859="CCS", "CCS",
    L4859="Type 2", "Type 2",
    L4859="CHAdeMO", "CHAdeMO",
    L4859="Tesla", "Tesla",
    L4859="CCS, Type 2", "CCS, Type 2",
    L4859="Type 2, CCS", "CCS, Type 2",
    L4859="CHAdeMO, Type 2", "CHAdeMO, Type 2",
    L4859="Type 2, CHAdeMO", "CHAdeMO, Type 2",
    L4859="CCS, Tesla", "CCS, Tesla",
    L4859="Tesla, CCS", "CCS, Tesla",
    L4859="Tesla, Type 2", "Tesla, Type 2",
    L4859="Type 2, Tesla", "Tesla, Type 2",
    L4859="CCS, CHAdeMO", "CCS, CHAdeMO",
    L4859="CHAdeMO, CCS", "CCS, CHAdeMO",
    L4859="CHAdeMO, Tesla", "CHAdeMO, Tesla",
    L4859="Tesla, CHAdeMO", "CHAdeMO, Tesla"
)</f>
        <v>CCS</v>
      </c>
    </row>
    <row r="4860" spans="1:23" x14ac:dyDescent="0.25">
      <c r="A4860" t="s">
        <v>9700</v>
      </c>
      <c r="B4860">
        <v>52.464976</v>
      </c>
      <c r="C4860">
        <v>13.332670999999999</v>
      </c>
      <c r="D4860" t="s">
        <v>9701</v>
      </c>
      <c r="E4860" t="s">
        <v>27</v>
      </c>
      <c r="F4860">
        <v>0.41</v>
      </c>
      <c r="G4860" t="s">
        <v>20</v>
      </c>
      <c r="H4860">
        <v>10.91</v>
      </c>
      <c r="I4860">
        <v>31</v>
      </c>
      <c r="J4860" t="s">
        <v>21</v>
      </c>
      <c r="K4860">
        <v>150</v>
      </c>
      <c r="L4860" t="s">
        <v>28</v>
      </c>
      <c r="M4860">
        <v>2017</v>
      </c>
      <c r="N4860" t="s">
        <v>23</v>
      </c>
      <c r="O4860">
        <v>3.8</v>
      </c>
      <c r="P4860">
        <v>1</v>
      </c>
      <c r="Q4860" t="s">
        <v>48</v>
      </c>
      <c r="R4860">
        <v>53</v>
      </c>
      <c r="S4860">
        <f t="shared" si="225"/>
        <v>1643</v>
      </c>
      <c r="T4860">
        <f t="shared" si="226"/>
        <v>673.63</v>
      </c>
      <c r="U4860" s="2">
        <f t="shared" si="227"/>
        <v>3.2258064516129031E-2</v>
      </c>
      <c r="V4860" t="str" cm="1">
        <f t="array" ref="V4860">_xlfn.IFS(H4860&lt;5,"Urban",H4860&lt;=12,"Sub-Urban",H4860&gt;12,"Out Of City")</f>
        <v>Sub-Urban</v>
      </c>
      <c r="W4860" t="str" cm="1">
        <f t="array" ref="W4860">_xlfn.IFS(
    L4860="CCS", "CCS",
    L4860="Type 2", "Type 2",
    L4860="CHAdeMO", "CHAdeMO",
    L4860="Tesla", "Tesla",
    L4860="CCS, Type 2", "CCS, Type 2",
    L4860="Type 2, CCS", "CCS, Type 2",
    L4860="CHAdeMO, Type 2", "CHAdeMO, Type 2",
    L4860="Type 2, CHAdeMO", "CHAdeMO, Type 2",
    L4860="CCS, Tesla", "CCS, Tesla",
    L4860="Tesla, CCS", "CCS, Tesla",
    L4860="Tesla, Type 2", "Tesla, Type 2",
    L4860="Type 2, Tesla", "Tesla, Type 2",
    L4860="CCS, CHAdeMO", "CCS, CHAdeMO",
    L4860="CHAdeMO, CCS", "CCS, CHAdeMO",
    L4860="CHAdeMO, Tesla", "CHAdeMO, Tesla",
    L4860="Tesla, CHAdeMO", "CHAdeMO, Tesla"
)</f>
        <v>Tesla, Type 2</v>
      </c>
    </row>
    <row r="4861" spans="1:23" x14ac:dyDescent="0.25">
      <c r="A4861" t="s">
        <v>9702</v>
      </c>
      <c r="B4861">
        <v>37.657333000000001</v>
      </c>
      <c r="C4861">
        <v>127.048503</v>
      </c>
      <c r="D4861" t="s">
        <v>9703</v>
      </c>
      <c r="E4861" t="s">
        <v>38</v>
      </c>
      <c r="F4861">
        <v>0.32</v>
      </c>
      <c r="G4861" t="s">
        <v>20</v>
      </c>
      <c r="H4861">
        <v>2.97</v>
      </c>
      <c r="I4861">
        <v>14</v>
      </c>
      <c r="J4861" t="s">
        <v>39</v>
      </c>
      <c r="K4861">
        <v>50</v>
      </c>
      <c r="L4861" t="s">
        <v>43</v>
      </c>
      <c r="M4861">
        <v>2012</v>
      </c>
      <c r="N4861" t="s">
        <v>23</v>
      </c>
      <c r="O4861">
        <v>4.2</v>
      </c>
      <c r="P4861">
        <v>8</v>
      </c>
      <c r="Q4861" t="s">
        <v>24</v>
      </c>
      <c r="R4861">
        <v>15</v>
      </c>
      <c r="S4861">
        <f t="shared" si="225"/>
        <v>210</v>
      </c>
      <c r="T4861">
        <f t="shared" si="226"/>
        <v>67.2</v>
      </c>
      <c r="U4861" s="2">
        <f t="shared" si="227"/>
        <v>0.5714285714285714</v>
      </c>
      <c r="V4861" t="str" cm="1">
        <f t="array" ref="V4861">_xlfn.IFS(H4861&lt;5,"Urban",H4861&lt;=12,"Sub-Urban",H4861&gt;12,"Out Of City")</f>
        <v>Urban</v>
      </c>
      <c r="W4861" t="str" cm="1">
        <f t="array" ref="W4861">_xlfn.IFS(
    L4861="CCS", "CCS",
    L4861="Type 2", "Type 2",
    L4861="CHAdeMO", "CHAdeMO",
    L4861="Tesla", "Tesla",
    L4861="CCS, Type 2", "CCS, Type 2",
    L4861="Type 2, CCS", "CCS, Type 2",
    L4861="CHAdeMO, Type 2", "CHAdeMO, Type 2",
    L4861="Type 2, CHAdeMO", "CHAdeMO, Type 2",
    L4861="CCS, Tesla", "CCS, Tesla",
    L4861="Tesla, CCS", "CCS, Tesla",
    L4861="Tesla, Type 2", "Tesla, Type 2",
    L4861="Type 2, Tesla", "Tesla, Type 2",
    L4861="CCS, CHAdeMO", "CCS, CHAdeMO",
    L4861="CHAdeMO, CCS", "CCS, CHAdeMO",
    L4861="CHAdeMO, Tesla", "CHAdeMO, Tesla",
    L4861="Tesla, CHAdeMO", "CHAdeMO, Tesla"
)</f>
        <v>CCS</v>
      </c>
    </row>
    <row r="4862" spans="1:23" x14ac:dyDescent="0.25">
      <c r="A4862" t="s">
        <v>9704</v>
      </c>
      <c r="B4862">
        <v>55.507705999999999</v>
      </c>
      <c r="C4862">
        <v>3.8782939999999999</v>
      </c>
      <c r="D4862" t="s">
        <v>9705</v>
      </c>
      <c r="E4862" t="s">
        <v>19</v>
      </c>
      <c r="F4862">
        <v>0.22</v>
      </c>
      <c r="G4862" s="1" t="s">
        <v>9985</v>
      </c>
      <c r="H4862">
        <v>5.89</v>
      </c>
      <c r="I4862">
        <v>54</v>
      </c>
      <c r="J4862" t="s">
        <v>21</v>
      </c>
      <c r="K4862">
        <v>50</v>
      </c>
      <c r="L4862" t="s">
        <v>40</v>
      </c>
      <c r="M4862">
        <v>2010</v>
      </c>
      <c r="N4862" t="s">
        <v>23</v>
      </c>
      <c r="O4862">
        <v>4.9000000000000004</v>
      </c>
      <c r="P4862">
        <v>10</v>
      </c>
      <c r="Q4862" t="s">
        <v>24</v>
      </c>
      <c r="R4862">
        <v>33</v>
      </c>
      <c r="S4862">
        <f t="shared" si="225"/>
        <v>1782</v>
      </c>
      <c r="T4862">
        <f t="shared" si="226"/>
        <v>392.04</v>
      </c>
      <c r="U4862" s="2">
        <f t="shared" si="227"/>
        <v>0.18518518518518517</v>
      </c>
      <c r="V4862" t="str" cm="1">
        <f t="array" ref="V4862">_xlfn.IFS(H4862&lt;5,"Urban",H4862&lt;=12,"Sub-Urban",H4862&gt;12,"Out Of City")</f>
        <v>Sub-Urban</v>
      </c>
      <c r="W4862" t="str" cm="1">
        <f t="array" ref="W4862">_xlfn.IFS(
    L4862="CCS", "CCS",
    L4862="Type 2", "Type 2",
    L4862="CHAdeMO", "CHAdeMO",
    L4862="Tesla", "Tesla",
    L4862="CCS, Type 2", "CCS, Type 2",
    L4862="Type 2, CCS", "CCS, Type 2",
    L4862="CHAdeMO, Type 2", "CHAdeMO, Type 2",
    L4862="Type 2, CHAdeMO", "CHAdeMO, Type 2",
    L4862="CCS, Tesla", "CCS, Tesla",
    L4862="Tesla, CCS", "CCS, Tesla",
    L4862="Tesla, Type 2", "Tesla, Type 2",
    L4862="Type 2, Tesla", "Tesla, Type 2",
    L4862="CCS, CHAdeMO", "CCS, CHAdeMO",
    L4862="CHAdeMO, CCS", "CCS, CHAdeMO",
    L4862="CHAdeMO, Tesla", "CHAdeMO, Tesla",
    L4862="Tesla, CHAdeMO", "CHAdeMO, Tesla"
)</f>
        <v>Type 2</v>
      </c>
    </row>
    <row r="4863" spans="1:23" x14ac:dyDescent="0.25">
      <c r="A4863" t="s">
        <v>9706</v>
      </c>
      <c r="B4863">
        <v>37.635753000000001</v>
      </c>
      <c r="C4863">
        <v>127.073741</v>
      </c>
      <c r="D4863" t="s">
        <v>9707</v>
      </c>
      <c r="E4863" t="s">
        <v>38</v>
      </c>
      <c r="F4863">
        <v>0.37</v>
      </c>
      <c r="G4863" t="s">
        <v>20</v>
      </c>
      <c r="H4863">
        <v>12.65</v>
      </c>
      <c r="I4863">
        <v>81</v>
      </c>
      <c r="J4863" t="s">
        <v>39</v>
      </c>
      <c r="K4863">
        <v>50</v>
      </c>
      <c r="L4863" t="s">
        <v>77</v>
      </c>
      <c r="M4863">
        <v>2023</v>
      </c>
      <c r="N4863" t="s">
        <v>23</v>
      </c>
      <c r="O4863">
        <v>4.5</v>
      </c>
      <c r="P4863">
        <v>10</v>
      </c>
      <c r="Q4863" t="s">
        <v>29</v>
      </c>
      <c r="R4863">
        <v>16</v>
      </c>
      <c r="S4863">
        <f t="shared" si="225"/>
        <v>1296</v>
      </c>
      <c r="T4863">
        <f t="shared" si="226"/>
        <v>479.52</v>
      </c>
      <c r="U4863" s="2">
        <f t="shared" si="227"/>
        <v>0.12345679012345678</v>
      </c>
      <c r="V4863" t="str" cm="1">
        <f t="array" ref="V4863">_xlfn.IFS(H4863&lt;5,"Urban",H4863&lt;=12,"Sub-Urban",H4863&gt;12,"Out Of City")</f>
        <v>Out Of City</v>
      </c>
      <c r="W4863" t="str" cm="1">
        <f t="array" ref="W4863">_xlfn.IFS(
    L4863="CCS", "CCS",
    L4863="Type 2", "Type 2",
    L4863="CHAdeMO", "CHAdeMO",
    L4863="Tesla", "Tesla",
    L4863="CCS, Type 2", "CCS, Type 2",
    L4863="Type 2, CCS", "CCS, Type 2",
    L4863="CHAdeMO, Type 2", "CHAdeMO, Type 2",
    L4863="Type 2, CHAdeMO", "CHAdeMO, Type 2",
    L4863="CCS, Tesla", "CCS, Tesla",
    L4863="Tesla, CCS", "CCS, Tesla",
    L4863="Tesla, Type 2", "Tesla, Type 2",
    L4863="Type 2, Tesla", "Tesla, Type 2",
    L4863="CCS, CHAdeMO", "CCS, CHAdeMO",
    L4863="CHAdeMO, CCS", "CCS, CHAdeMO",
    L4863="CHAdeMO, Tesla", "CHAdeMO, Tesla",
    L4863="Tesla, CHAdeMO", "CHAdeMO, Tesla"
)</f>
        <v>CHAdeMO</v>
      </c>
    </row>
    <row r="4864" spans="1:23" x14ac:dyDescent="0.25">
      <c r="A4864" t="s">
        <v>9708</v>
      </c>
      <c r="B4864">
        <v>37.598477000000003</v>
      </c>
      <c r="C4864">
        <v>127.091122</v>
      </c>
      <c r="D4864" t="s">
        <v>9709</v>
      </c>
      <c r="E4864" t="s">
        <v>19</v>
      </c>
      <c r="F4864">
        <v>0.39</v>
      </c>
      <c r="G4864" s="1" t="s">
        <v>9985</v>
      </c>
      <c r="H4864">
        <v>18.8</v>
      </c>
      <c r="I4864">
        <v>86</v>
      </c>
      <c r="J4864" t="s">
        <v>33</v>
      </c>
      <c r="K4864">
        <v>350</v>
      </c>
      <c r="L4864" t="s">
        <v>51</v>
      </c>
      <c r="M4864">
        <v>2013</v>
      </c>
      <c r="N4864" t="s">
        <v>23</v>
      </c>
      <c r="O4864">
        <v>3.4</v>
      </c>
      <c r="P4864">
        <v>9</v>
      </c>
      <c r="Q4864" t="s">
        <v>48</v>
      </c>
      <c r="R4864">
        <v>33</v>
      </c>
      <c r="S4864">
        <f t="shared" si="225"/>
        <v>2838</v>
      </c>
      <c r="T4864">
        <f t="shared" si="226"/>
        <v>1106.82</v>
      </c>
      <c r="U4864" s="2">
        <f t="shared" si="227"/>
        <v>0.10465116279069768</v>
      </c>
      <c r="V4864" t="str" cm="1">
        <f t="array" ref="V4864">_xlfn.IFS(H4864&lt;5,"Urban",H4864&lt;=12,"Sub-Urban",H4864&gt;12,"Out Of City")</f>
        <v>Out Of City</v>
      </c>
      <c r="W4864" t="str" cm="1">
        <f t="array" ref="W4864">_xlfn.IFS(
    L4864="CCS", "CCS",
    L4864="Type 2", "Type 2",
    L4864="CHAdeMO", "CHAdeMO",
    L4864="Tesla", "Tesla",
    L4864="CCS, Type 2", "CCS, Type 2",
    L4864="Type 2, CCS", "CCS, Type 2",
    L4864="CHAdeMO, Type 2", "CHAdeMO, Type 2",
    L4864="Type 2, CHAdeMO", "CHAdeMO, Type 2",
    L4864="CCS, Tesla", "CCS, Tesla",
    L4864="Tesla, CCS", "CCS, Tesla",
    L4864="Tesla, Type 2", "Tesla, Type 2",
    L4864="Type 2, Tesla", "Tesla, Type 2",
    L4864="CCS, CHAdeMO", "CCS, CHAdeMO",
    L4864="CHAdeMO, CCS", "CCS, CHAdeMO",
    L4864="CHAdeMO, Tesla", "CHAdeMO, Tesla",
    L4864="Tesla, CHAdeMO", "CHAdeMO, Tesla"
)</f>
        <v>CCS, Tesla</v>
      </c>
    </row>
    <row r="4865" spans="1:23" x14ac:dyDescent="0.25">
      <c r="A4865" t="s">
        <v>9710</v>
      </c>
      <c r="B4865">
        <v>37.537765999999998</v>
      </c>
      <c r="C4865">
        <v>127.086414</v>
      </c>
      <c r="D4865" t="s">
        <v>9711</v>
      </c>
      <c r="E4865" t="s">
        <v>38</v>
      </c>
      <c r="F4865">
        <v>0.17</v>
      </c>
      <c r="G4865" s="1" t="s">
        <v>9985</v>
      </c>
      <c r="H4865">
        <v>0.64</v>
      </c>
      <c r="I4865">
        <v>96</v>
      </c>
      <c r="J4865" t="s">
        <v>33</v>
      </c>
      <c r="K4865">
        <v>350</v>
      </c>
      <c r="L4865" t="s">
        <v>80</v>
      </c>
      <c r="M4865">
        <v>2021</v>
      </c>
      <c r="N4865" t="s">
        <v>35</v>
      </c>
      <c r="O4865">
        <v>3.5</v>
      </c>
      <c r="P4865">
        <v>1</v>
      </c>
      <c r="Q4865" t="s">
        <v>29</v>
      </c>
      <c r="R4865">
        <v>11</v>
      </c>
      <c r="S4865">
        <f t="shared" si="225"/>
        <v>1056</v>
      </c>
      <c r="T4865">
        <f t="shared" si="226"/>
        <v>179.52</v>
      </c>
      <c r="U4865" s="2">
        <f t="shared" si="227"/>
        <v>1.0416666666666666E-2</v>
      </c>
      <c r="V4865" t="str" cm="1">
        <f t="array" ref="V4865">_xlfn.IFS(H4865&lt;5,"Urban",H4865&lt;=12,"Sub-Urban",H4865&gt;12,"Out Of City")</f>
        <v>Urban</v>
      </c>
      <c r="W4865" t="str" cm="1">
        <f t="array" ref="W4865">_xlfn.IFS(
    L4865="CCS", "CCS",
    L4865="Type 2", "Type 2",
    L4865="CHAdeMO", "CHAdeMO",
    L4865="Tesla", "Tesla",
    L4865="CCS, Type 2", "CCS, Type 2",
    L4865="Type 2, CCS", "CCS, Type 2",
    L4865="CHAdeMO, Type 2", "CHAdeMO, Type 2",
    L4865="Type 2, CHAdeMO", "CHAdeMO, Type 2",
    L4865="CCS, Tesla", "CCS, Tesla",
    L4865="Tesla, CCS", "CCS, Tesla",
    L4865="Tesla, Type 2", "Tesla, Type 2",
    L4865="Type 2, Tesla", "Tesla, Type 2",
    L4865="CCS, CHAdeMO", "CCS, CHAdeMO",
    L4865="CHAdeMO, CCS", "CCS, CHAdeMO",
    L4865="CHAdeMO, Tesla", "CHAdeMO, Tesla",
    L4865="Tesla, CHAdeMO", "CHAdeMO, Tesla"
)</f>
        <v>CHAdeMO, Type 2</v>
      </c>
    </row>
    <row r="4866" spans="1:23" x14ac:dyDescent="0.25">
      <c r="A4866" t="s">
        <v>9712</v>
      </c>
      <c r="B4866">
        <v>37.864037000000003</v>
      </c>
      <c r="C4866">
        <v>-122.337289</v>
      </c>
      <c r="D4866" t="s">
        <v>9713</v>
      </c>
      <c r="E4866" t="s">
        <v>19</v>
      </c>
      <c r="F4866">
        <v>0.26</v>
      </c>
      <c r="G4866" s="1" t="s">
        <v>9985</v>
      </c>
      <c r="H4866">
        <v>18.95</v>
      </c>
      <c r="I4866">
        <v>66</v>
      </c>
      <c r="J4866" t="s">
        <v>47</v>
      </c>
      <c r="K4866">
        <v>22</v>
      </c>
      <c r="L4866" t="s">
        <v>40</v>
      </c>
      <c r="M4866">
        <v>2018</v>
      </c>
      <c r="N4866" t="s">
        <v>23</v>
      </c>
      <c r="O4866">
        <v>4.5999999999999996</v>
      </c>
      <c r="P4866">
        <v>6</v>
      </c>
      <c r="Q4866" t="s">
        <v>48</v>
      </c>
      <c r="R4866">
        <v>28</v>
      </c>
      <c r="S4866">
        <f t="shared" si="225"/>
        <v>1848</v>
      </c>
      <c r="T4866">
        <f t="shared" si="226"/>
        <v>480.48</v>
      </c>
      <c r="U4866" s="2">
        <f t="shared" si="227"/>
        <v>9.0909090909090912E-2</v>
      </c>
      <c r="V4866" t="str" cm="1">
        <f t="array" ref="V4866">_xlfn.IFS(H4866&lt;5,"Urban",H4866&lt;=12,"Sub-Urban",H4866&gt;12,"Out Of City")</f>
        <v>Out Of City</v>
      </c>
      <c r="W4866" t="str" cm="1">
        <f t="array" ref="W4866">_xlfn.IFS(
    L4866="CCS", "CCS",
    L4866="Type 2", "Type 2",
    L4866="CHAdeMO", "CHAdeMO",
    L4866="Tesla", "Tesla",
    L4866="CCS, Type 2", "CCS, Type 2",
    L4866="Type 2, CCS", "CCS, Type 2",
    L4866="CHAdeMO, Type 2", "CHAdeMO, Type 2",
    L4866="Type 2, CHAdeMO", "CHAdeMO, Type 2",
    L4866="CCS, Tesla", "CCS, Tesla",
    L4866="Tesla, CCS", "CCS, Tesla",
    L4866="Tesla, Type 2", "Tesla, Type 2",
    L4866="Type 2, Tesla", "Tesla, Type 2",
    L4866="CCS, CHAdeMO", "CCS, CHAdeMO",
    L4866="CHAdeMO, CCS", "CCS, CHAdeMO",
    L4866="CHAdeMO, Tesla", "CHAdeMO, Tesla",
    L4866="Tesla, CHAdeMO", "CHAdeMO, Tesla"
)</f>
        <v>Type 2</v>
      </c>
    </row>
    <row r="4867" spans="1:23" x14ac:dyDescent="0.25">
      <c r="A4867" t="s">
        <v>9714</v>
      </c>
      <c r="B4867">
        <v>-33.886687000000002</v>
      </c>
      <c r="C4867">
        <v>151.25594899999999</v>
      </c>
      <c r="D4867" t="s">
        <v>9715</v>
      </c>
      <c r="E4867" t="s">
        <v>19</v>
      </c>
      <c r="F4867">
        <v>0.21</v>
      </c>
      <c r="G4867" t="s">
        <v>32</v>
      </c>
      <c r="H4867">
        <v>14.91</v>
      </c>
      <c r="I4867">
        <v>69</v>
      </c>
      <c r="J4867" t="s">
        <v>46</v>
      </c>
      <c r="K4867">
        <v>350</v>
      </c>
      <c r="L4867" t="s">
        <v>34</v>
      </c>
      <c r="M4867">
        <v>2023</v>
      </c>
      <c r="N4867" t="s">
        <v>35</v>
      </c>
      <c r="O4867">
        <v>4.8</v>
      </c>
      <c r="P4867">
        <v>10</v>
      </c>
      <c r="Q4867" t="s">
        <v>29</v>
      </c>
      <c r="R4867">
        <v>29</v>
      </c>
      <c r="S4867">
        <f t="shared" ref="S4867:S4930" si="228">R4867*I4867</f>
        <v>2001</v>
      </c>
      <c r="T4867">
        <f t="shared" ref="T4867:T4930" si="229">F4867*S4867</f>
        <v>420.21</v>
      </c>
      <c r="U4867" s="2">
        <f t="shared" ref="U4867:U4930" si="230">P4867/I4867</f>
        <v>0.14492753623188406</v>
      </c>
      <c r="V4867" t="str" cm="1">
        <f t="array" ref="V4867">_xlfn.IFS(H4867&lt;5,"Urban",H4867&lt;=12,"Sub-Urban",H4867&gt;12,"Out Of City")</f>
        <v>Out Of City</v>
      </c>
      <c r="W4867" t="str" cm="1">
        <f t="array" ref="W4867">_xlfn.IFS(
    L4867="CCS", "CCS",
    L4867="Type 2", "Type 2",
    L4867="CHAdeMO", "CHAdeMO",
    L4867="Tesla", "Tesla",
    L4867="CCS, Type 2", "CCS, Type 2",
    L4867="Type 2, CCS", "CCS, Type 2",
    L4867="CHAdeMO, Type 2", "CHAdeMO, Type 2",
    L4867="Type 2, CHAdeMO", "CHAdeMO, Type 2",
    L4867="CCS, Tesla", "CCS, Tesla",
    L4867="Tesla, CCS", "CCS, Tesla",
    L4867="Tesla, Type 2", "Tesla, Type 2",
    L4867="Type 2, Tesla", "Tesla, Type 2",
    L4867="CCS, CHAdeMO", "CCS, CHAdeMO",
    L4867="CHAdeMO, CCS", "CCS, CHAdeMO",
    L4867="CHAdeMO, Tesla", "CHAdeMO, Tesla",
    L4867="Tesla, CHAdeMO", "CHAdeMO, Tesla"
)</f>
        <v>CCS, Type 2</v>
      </c>
    </row>
    <row r="4868" spans="1:23" x14ac:dyDescent="0.25">
      <c r="A4868" t="s">
        <v>9716</v>
      </c>
      <c r="B4868">
        <v>25.380396999999999</v>
      </c>
      <c r="C4868">
        <v>55.288477999999998</v>
      </c>
      <c r="D4868" t="s">
        <v>9717</v>
      </c>
      <c r="E4868" t="s">
        <v>19</v>
      </c>
      <c r="F4868">
        <v>0.28000000000000003</v>
      </c>
      <c r="G4868" t="s">
        <v>20</v>
      </c>
      <c r="H4868">
        <v>6.96</v>
      </c>
      <c r="I4868">
        <v>54</v>
      </c>
      <c r="J4868" t="s">
        <v>47</v>
      </c>
      <c r="K4868">
        <v>50</v>
      </c>
      <c r="L4868" t="s">
        <v>43</v>
      </c>
      <c r="M4868">
        <v>2020</v>
      </c>
      <c r="N4868" t="s">
        <v>35</v>
      </c>
      <c r="O4868">
        <v>4.5999999999999996</v>
      </c>
      <c r="P4868">
        <v>2</v>
      </c>
      <c r="Q4868" t="s">
        <v>29</v>
      </c>
      <c r="R4868">
        <v>37</v>
      </c>
      <c r="S4868">
        <f t="shared" si="228"/>
        <v>1998</v>
      </c>
      <c r="T4868">
        <f t="shared" si="229"/>
        <v>559.44000000000005</v>
      </c>
      <c r="U4868" s="2">
        <f t="shared" si="230"/>
        <v>3.7037037037037035E-2</v>
      </c>
      <c r="V4868" t="str" cm="1">
        <f t="array" ref="V4868">_xlfn.IFS(H4868&lt;5,"Urban",H4868&lt;=12,"Sub-Urban",H4868&gt;12,"Out Of City")</f>
        <v>Sub-Urban</v>
      </c>
      <c r="W4868" t="str" cm="1">
        <f t="array" ref="W4868">_xlfn.IFS(
    L4868="CCS", "CCS",
    L4868="Type 2", "Type 2",
    L4868="CHAdeMO", "CHAdeMO",
    L4868="Tesla", "Tesla",
    L4868="CCS, Type 2", "CCS, Type 2",
    L4868="Type 2, CCS", "CCS, Type 2",
    L4868="CHAdeMO, Type 2", "CHAdeMO, Type 2",
    L4868="Type 2, CHAdeMO", "CHAdeMO, Type 2",
    L4868="CCS, Tesla", "CCS, Tesla",
    L4868="Tesla, CCS", "CCS, Tesla",
    L4868="Tesla, Type 2", "Tesla, Type 2",
    L4868="Type 2, Tesla", "Tesla, Type 2",
    L4868="CCS, CHAdeMO", "CCS, CHAdeMO",
    L4868="CHAdeMO, CCS", "CCS, CHAdeMO",
    L4868="CHAdeMO, Tesla", "CHAdeMO, Tesla",
    L4868="Tesla, CHAdeMO", "CHAdeMO, Tesla"
)</f>
        <v>CCS</v>
      </c>
    </row>
    <row r="4869" spans="1:23" x14ac:dyDescent="0.25">
      <c r="A4869" t="s">
        <v>9718</v>
      </c>
      <c r="B4869">
        <v>18.908534</v>
      </c>
      <c r="C4869">
        <v>72.886695000000003</v>
      </c>
      <c r="D4869" t="s">
        <v>9719</v>
      </c>
      <c r="E4869" t="s">
        <v>27</v>
      </c>
      <c r="F4869">
        <v>0.18</v>
      </c>
      <c r="G4869" t="s">
        <v>20</v>
      </c>
      <c r="H4869">
        <v>4.1399999999999997</v>
      </c>
      <c r="I4869">
        <v>89</v>
      </c>
      <c r="J4869" t="s">
        <v>21</v>
      </c>
      <c r="K4869">
        <v>350</v>
      </c>
      <c r="L4869" t="s">
        <v>40</v>
      </c>
      <c r="M4869">
        <v>2013</v>
      </c>
      <c r="N4869" t="s">
        <v>35</v>
      </c>
      <c r="O4869">
        <v>3.5</v>
      </c>
      <c r="P4869">
        <v>2</v>
      </c>
      <c r="Q4869" t="s">
        <v>48</v>
      </c>
      <c r="R4869">
        <v>46</v>
      </c>
      <c r="S4869">
        <f t="shared" si="228"/>
        <v>4094</v>
      </c>
      <c r="T4869">
        <f t="shared" si="229"/>
        <v>736.92</v>
      </c>
      <c r="U4869" s="2">
        <f t="shared" si="230"/>
        <v>2.247191011235955E-2</v>
      </c>
      <c r="V4869" t="str" cm="1">
        <f t="array" ref="V4869">_xlfn.IFS(H4869&lt;5,"Urban",H4869&lt;=12,"Sub-Urban",H4869&gt;12,"Out Of City")</f>
        <v>Urban</v>
      </c>
      <c r="W4869" t="str" cm="1">
        <f t="array" ref="W4869">_xlfn.IFS(
    L4869="CCS", "CCS",
    L4869="Type 2", "Type 2",
    L4869="CHAdeMO", "CHAdeMO",
    L4869="Tesla", "Tesla",
    L4869="CCS, Type 2", "CCS, Type 2",
    L4869="Type 2, CCS", "CCS, Type 2",
    L4869="CHAdeMO, Type 2", "CHAdeMO, Type 2",
    L4869="Type 2, CHAdeMO", "CHAdeMO, Type 2",
    L4869="CCS, Tesla", "CCS, Tesla",
    L4869="Tesla, CCS", "CCS, Tesla",
    L4869="Tesla, Type 2", "Tesla, Type 2",
    L4869="Type 2, Tesla", "Tesla, Type 2",
    L4869="CCS, CHAdeMO", "CCS, CHAdeMO",
    L4869="CHAdeMO, CCS", "CCS, CHAdeMO",
    L4869="CHAdeMO, Tesla", "CHAdeMO, Tesla",
    L4869="Tesla, CHAdeMO", "CHAdeMO, Tesla"
)</f>
        <v>Type 2</v>
      </c>
    </row>
    <row r="4870" spans="1:23" x14ac:dyDescent="0.25">
      <c r="A4870" t="s">
        <v>9720</v>
      </c>
      <c r="B4870">
        <v>34.145392999999999</v>
      </c>
      <c r="C4870">
        <v>-118.249386</v>
      </c>
      <c r="D4870" t="s">
        <v>9721</v>
      </c>
      <c r="E4870" t="s">
        <v>38</v>
      </c>
      <c r="F4870">
        <v>0.22</v>
      </c>
      <c r="G4870" s="1" t="s">
        <v>9985</v>
      </c>
      <c r="H4870">
        <v>3.85</v>
      </c>
      <c r="I4870">
        <v>54</v>
      </c>
      <c r="J4870" t="s">
        <v>39</v>
      </c>
      <c r="K4870">
        <v>22</v>
      </c>
      <c r="L4870" t="s">
        <v>28</v>
      </c>
      <c r="M4870">
        <v>2014</v>
      </c>
      <c r="N4870" t="s">
        <v>35</v>
      </c>
      <c r="O4870">
        <v>3</v>
      </c>
      <c r="P4870">
        <v>10</v>
      </c>
      <c r="Q4870" t="s">
        <v>24</v>
      </c>
      <c r="R4870">
        <v>12</v>
      </c>
      <c r="S4870">
        <f t="shared" si="228"/>
        <v>648</v>
      </c>
      <c r="T4870">
        <f t="shared" si="229"/>
        <v>142.56</v>
      </c>
      <c r="U4870" s="2">
        <f t="shared" si="230"/>
        <v>0.18518518518518517</v>
      </c>
      <c r="V4870" t="str" cm="1">
        <f t="array" ref="V4870">_xlfn.IFS(H4870&lt;5,"Urban",H4870&lt;=12,"Sub-Urban",H4870&gt;12,"Out Of City")</f>
        <v>Urban</v>
      </c>
      <c r="W4870" t="str" cm="1">
        <f t="array" ref="W4870">_xlfn.IFS(
    L4870="CCS", "CCS",
    L4870="Type 2", "Type 2",
    L4870="CHAdeMO", "CHAdeMO",
    L4870="Tesla", "Tesla",
    L4870="CCS, Type 2", "CCS, Type 2",
    L4870="Type 2, CCS", "CCS, Type 2",
    L4870="CHAdeMO, Type 2", "CHAdeMO, Type 2",
    L4870="Type 2, CHAdeMO", "CHAdeMO, Type 2",
    L4870="CCS, Tesla", "CCS, Tesla",
    L4870="Tesla, CCS", "CCS, Tesla",
    L4870="Tesla, Type 2", "Tesla, Type 2",
    L4870="Type 2, Tesla", "Tesla, Type 2",
    L4870="CCS, CHAdeMO", "CCS, CHAdeMO",
    L4870="CHAdeMO, CCS", "CCS, CHAdeMO",
    L4870="CHAdeMO, Tesla", "CHAdeMO, Tesla",
    L4870="Tesla, CHAdeMO", "CHAdeMO, Tesla"
)</f>
        <v>Tesla, Type 2</v>
      </c>
    </row>
    <row r="4871" spans="1:23" x14ac:dyDescent="0.25">
      <c r="A4871" t="s">
        <v>9722</v>
      </c>
      <c r="B4871">
        <v>-23.688355999999999</v>
      </c>
      <c r="C4871">
        <v>-46.557554000000003</v>
      </c>
      <c r="D4871" t="s">
        <v>9723</v>
      </c>
      <c r="E4871" t="s">
        <v>19</v>
      </c>
      <c r="F4871">
        <v>0.28000000000000003</v>
      </c>
      <c r="G4871" s="1" t="s">
        <v>9985</v>
      </c>
      <c r="H4871">
        <v>6.72</v>
      </c>
      <c r="I4871">
        <v>25</v>
      </c>
      <c r="J4871" t="s">
        <v>47</v>
      </c>
      <c r="K4871">
        <v>150</v>
      </c>
      <c r="L4871" t="s">
        <v>34</v>
      </c>
      <c r="M4871">
        <v>2013</v>
      </c>
      <c r="N4871" t="s">
        <v>23</v>
      </c>
      <c r="O4871">
        <v>4.5</v>
      </c>
      <c r="P4871">
        <v>3</v>
      </c>
      <c r="Q4871" t="s">
        <v>29</v>
      </c>
      <c r="R4871">
        <v>32</v>
      </c>
      <c r="S4871">
        <f t="shared" si="228"/>
        <v>800</v>
      </c>
      <c r="T4871">
        <f t="shared" si="229"/>
        <v>224.00000000000003</v>
      </c>
      <c r="U4871" s="2">
        <f t="shared" si="230"/>
        <v>0.12</v>
      </c>
      <c r="V4871" t="str" cm="1">
        <f t="array" ref="V4871">_xlfn.IFS(H4871&lt;5,"Urban",H4871&lt;=12,"Sub-Urban",H4871&gt;12,"Out Of City")</f>
        <v>Sub-Urban</v>
      </c>
      <c r="W4871" t="str" cm="1">
        <f t="array" ref="W4871">_xlfn.IFS(
    L4871="CCS", "CCS",
    L4871="Type 2", "Type 2",
    L4871="CHAdeMO", "CHAdeMO",
    L4871="Tesla", "Tesla",
    L4871="CCS, Type 2", "CCS, Type 2",
    L4871="Type 2, CCS", "CCS, Type 2",
    L4871="CHAdeMO, Type 2", "CHAdeMO, Type 2",
    L4871="Type 2, CHAdeMO", "CHAdeMO, Type 2",
    L4871="CCS, Tesla", "CCS, Tesla",
    L4871="Tesla, CCS", "CCS, Tesla",
    L4871="Tesla, Type 2", "Tesla, Type 2",
    L4871="Type 2, Tesla", "Tesla, Type 2",
    L4871="CCS, CHAdeMO", "CCS, CHAdeMO",
    L4871="CHAdeMO, CCS", "CCS, CHAdeMO",
    L4871="CHAdeMO, Tesla", "CHAdeMO, Tesla",
    L4871="Tesla, CHAdeMO", "CHAdeMO, Tesla"
)</f>
        <v>CCS, Type 2</v>
      </c>
    </row>
    <row r="4872" spans="1:23" x14ac:dyDescent="0.25">
      <c r="A4872" t="s">
        <v>9724</v>
      </c>
      <c r="B4872">
        <v>-16.946118999999999</v>
      </c>
      <c r="C4872">
        <v>-82.920998999999995</v>
      </c>
      <c r="D4872" t="s">
        <v>9725</v>
      </c>
      <c r="E4872" t="s">
        <v>27</v>
      </c>
      <c r="F4872">
        <v>0.47</v>
      </c>
      <c r="G4872" t="s">
        <v>20</v>
      </c>
      <c r="H4872">
        <v>16.829999999999998</v>
      </c>
      <c r="I4872">
        <v>36</v>
      </c>
      <c r="J4872" t="s">
        <v>47</v>
      </c>
      <c r="K4872">
        <v>50</v>
      </c>
      <c r="L4872" t="s">
        <v>40</v>
      </c>
      <c r="M4872">
        <v>2023</v>
      </c>
      <c r="N4872" t="s">
        <v>23</v>
      </c>
      <c r="O4872">
        <v>3.7</v>
      </c>
      <c r="P4872">
        <v>6</v>
      </c>
      <c r="Q4872" t="s">
        <v>29</v>
      </c>
      <c r="R4872">
        <v>56</v>
      </c>
      <c r="S4872">
        <f t="shared" si="228"/>
        <v>2016</v>
      </c>
      <c r="T4872">
        <f t="shared" si="229"/>
        <v>947.52</v>
      </c>
      <c r="U4872" s="2">
        <f t="shared" si="230"/>
        <v>0.16666666666666666</v>
      </c>
      <c r="V4872" t="str" cm="1">
        <f t="array" ref="V4872">_xlfn.IFS(H4872&lt;5,"Urban",H4872&lt;=12,"Sub-Urban",H4872&gt;12,"Out Of City")</f>
        <v>Out Of City</v>
      </c>
      <c r="W4872" t="str" cm="1">
        <f t="array" ref="W4872">_xlfn.IFS(
    L4872="CCS", "CCS",
    L4872="Type 2", "Type 2",
    L4872="CHAdeMO", "CHAdeMO",
    L4872="Tesla", "Tesla",
    L4872="CCS, Type 2", "CCS, Type 2",
    L4872="Type 2, CCS", "CCS, Type 2",
    L4872="CHAdeMO, Type 2", "CHAdeMO, Type 2",
    L4872="Type 2, CHAdeMO", "CHAdeMO, Type 2",
    L4872="CCS, Tesla", "CCS, Tesla",
    L4872="Tesla, CCS", "CCS, Tesla",
    L4872="Tesla, Type 2", "Tesla, Type 2",
    L4872="Type 2, Tesla", "Tesla, Type 2",
    L4872="CCS, CHAdeMO", "CCS, CHAdeMO",
    L4872="CHAdeMO, CCS", "CCS, CHAdeMO",
    L4872="CHAdeMO, Tesla", "CHAdeMO, Tesla",
    L4872="Tesla, CHAdeMO", "CHAdeMO, Tesla"
)</f>
        <v>Type 2</v>
      </c>
    </row>
    <row r="4873" spans="1:23" x14ac:dyDescent="0.25">
      <c r="A4873" t="s">
        <v>9726</v>
      </c>
      <c r="B4873">
        <v>-33.768935999999997</v>
      </c>
      <c r="C4873">
        <v>18.557456999999999</v>
      </c>
      <c r="D4873" t="s">
        <v>9727</v>
      </c>
      <c r="E4873" t="s">
        <v>19</v>
      </c>
      <c r="F4873">
        <v>0.26</v>
      </c>
      <c r="G4873" s="1" t="s">
        <v>9985</v>
      </c>
      <c r="H4873">
        <v>15.21</v>
      </c>
      <c r="I4873">
        <v>20</v>
      </c>
      <c r="J4873" t="s">
        <v>39</v>
      </c>
      <c r="K4873">
        <v>50</v>
      </c>
      <c r="L4873" t="s">
        <v>77</v>
      </c>
      <c r="M4873">
        <v>2012</v>
      </c>
      <c r="N4873" t="s">
        <v>23</v>
      </c>
      <c r="O4873">
        <v>3.4</v>
      </c>
      <c r="P4873">
        <v>2</v>
      </c>
      <c r="Q4873" t="s">
        <v>29</v>
      </c>
      <c r="R4873">
        <v>36</v>
      </c>
      <c r="S4873">
        <f t="shared" si="228"/>
        <v>720</v>
      </c>
      <c r="T4873">
        <f t="shared" si="229"/>
        <v>187.20000000000002</v>
      </c>
      <c r="U4873" s="2">
        <f t="shared" si="230"/>
        <v>0.1</v>
      </c>
      <c r="V4873" t="str" cm="1">
        <f t="array" ref="V4873">_xlfn.IFS(H4873&lt;5,"Urban",H4873&lt;=12,"Sub-Urban",H4873&gt;12,"Out Of City")</f>
        <v>Out Of City</v>
      </c>
      <c r="W4873" t="str" cm="1">
        <f t="array" ref="W4873">_xlfn.IFS(
    L4873="CCS", "CCS",
    L4873="Type 2", "Type 2",
    L4873="CHAdeMO", "CHAdeMO",
    L4873="Tesla", "Tesla",
    L4873="CCS, Type 2", "CCS, Type 2",
    L4873="Type 2, CCS", "CCS, Type 2",
    L4873="CHAdeMO, Type 2", "CHAdeMO, Type 2",
    L4873="Type 2, CHAdeMO", "CHAdeMO, Type 2",
    L4873="CCS, Tesla", "CCS, Tesla",
    L4873="Tesla, CCS", "CCS, Tesla",
    L4873="Tesla, Type 2", "Tesla, Type 2",
    L4873="Type 2, Tesla", "Tesla, Type 2",
    L4873="CCS, CHAdeMO", "CCS, CHAdeMO",
    L4873="CHAdeMO, CCS", "CCS, CHAdeMO",
    L4873="CHAdeMO, Tesla", "CHAdeMO, Tesla",
    L4873="Tesla, CHAdeMO", "CHAdeMO, Tesla"
)</f>
        <v>CHAdeMO</v>
      </c>
    </row>
    <row r="4874" spans="1:23" x14ac:dyDescent="0.25">
      <c r="A4874" t="s">
        <v>9728</v>
      </c>
      <c r="B4874">
        <v>43.616284999999998</v>
      </c>
      <c r="C4874">
        <v>-79.494619</v>
      </c>
      <c r="D4874" t="s">
        <v>9729</v>
      </c>
      <c r="E4874" t="s">
        <v>27</v>
      </c>
      <c r="F4874">
        <v>0.24</v>
      </c>
      <c r="G4874" t="s">
        <v>32</v>
      </c>
      <c r="H4874">
        <v>14.81</v>
      </c>
      <c r="I4874">
        <v>28</v>
      </c>
      <c r="J4874" t="s">
        <v>21</v>
      </c>
      <c r="K4874">
        <v>350</v>
      </c>
      <c r="L4874" t="s">
        <v>80</v>
      </c>
      <c r="M4874">
        <v>2015</v>
      </c>
      <c r="N4874" t="s">
        <v>35</v>
      </c>
      <c r="O4874">
        <v>4.8</v>
      </c>
      <c r="P4874">
        <v>4</v>
      </c>
      <c r="Q4874" t="s">
        <v>48</v>
      </c>
      <c r="R4874">
        <v>59</v>
      </c>
      <c r="S4874">
        <f t="shared" si="228"/>
        <v>1652</v>
      </c>
      <c r="T4874">
        <f t="shared" si="229"/>
        <v>396.47999999999996</v>
      </c>
      <c r="U4874" s="2">
        <f t="shared" si="230"/>
        <v>0.14285714285714285</v>
      </c>
      <c r="V4874" t="str" cm="1">
        <f t="array" ref="V4874">_xlfn.IFS(H4874&lt;5,"Urban",H4874&lt;=12,"Sub-Urban",H4874&gt;12,"Out Of City")</f>
        <v>Out Of City</v>
      </c>
      <c r="W4874" t="str" cm="1">
        <f t="array" ref="W4874">_xlfn.IFS(
    L4874="CCS", "CCS",
    L4874="Type 2", "Type 2",
    L4874="CHAdeMO", "CHAdeMO",
    L4874="Tesla", "Tesla",
    L4874="CCS, Type 2", "CCS, Type 2",
    L4874="Type 2, CCS", "CCS, Type 2",
    L4874="CHAdeMO, Type 2", "CHAdeMO, Type 2",
    L4874="Type 2, CHAdeMO", "CHAdeMO, Type 2",
    L4874="CCS, Tesla", "CCS, Tesla",
    L4874="Tesla, CCS", "CCS, Tesla",
    L4874="Tesla, Type 2", "Tesla, Type 2",
    L4874="Type 2, Tesla", "Tesla, Type 2",
    L4874="CCS, CHAdeMO", "CCS, CHAdeMO",
    L4874="CHAdeMO, CCS", "CCS, CHAdeMO",
    L4874="CHAdeMO, Tesla", "CHAdeMO, Tesla",
    L4874="Tesla, CHAdeMO", "CHAdeMO, Tesla"
)</f>
        <v>CHAdeMO, Type 2</v>
      </c>
    </row>
    <row r="4875" spans="1:23" x14ac:dyDescent="0.25">
      <c r="A4875" t="s">
        <v>9730</v>
      </c>
      <c r="B4875">
        <v>43.625495999999998</v>
      </c>
      <c r="C4875">
        <v>-79.459625000000003</v>
      </c>
      <c r="D4875" t="s">
        <v>9731</v>
      </c>
      <c r="E4875" t="s">
        <v>27</v>
      </c>
      <c r="F4875">
        <v>0.22</v>
      </c>
      <c r="G4875" t="s">
        <v>20</v>
      </c>
      <c r="H4875">
        <v>2.89</v>
      </c>
      <c r="I4875">
        <v>85</v>
      </c>
      <c r="J4875" t="s">
        <v>21</v>
      </c>
      <c r="K4875">
        <v>150</v>
      </c>
      <c r="L4875" t="s">
        <v>43</v>
      </c>
      <c r="M4875">
        <v>2018</v>
      </c>
      <c r="N4875" t="s">
        <v>35</v>
      </c>
      <c r="O4875">
        <v>3.6</v>
      </c>
      <c r="P4875">
        <v>9</v>
      </c>
      <c r="Q4875" t="s">
        <v>48</v>
      </c>
      <c r="R4875">
        <v>60</v>
      </c>
      <c r="S4875">
        <f t="shared" si="228"/>
        <v>5100</v>
      </c>
      <c r="T4875">
        <f t="shared" si="229"/>
        <v>1122</v>
      </c>
      <c r="U4875" s="2">
        <f t="shared" si="230"/>
        <v>0.10588235294117647</v>
      </c>
      <c r="V4875" t="str" cm="1">
        <f t="array" ref="V4875">_xlfn.IFS(H4875&lt;5,"Urban",H4875&lt;=12,"Sub-Urban",H4875&gt;12,"Out Of City")</f>
        <v>Urban</v>
      </c>
      <c r="W4875" t="str" cm="1">
        <f t="array" ref="W4875">_xlfn.IFS(
    L4875="CCS", "CCS",
    L4875="Type 2", "Type 2",
    L4875="CHAdeMO", "CHAdeMO",
    L4875="Tesla", "Tesla",
    L4875="CCS, Type 2", "CCS, Type 2",
    L4875="Type 2, CCS", "CCS, Type 2",
    L4875="CHAdeMO, Type 2", "CHAdeMO, Type 2",
    L4875="Type 2, CHAdeMO", "CHAdeMO, Type 2",
    L4875="CCS, Tesla", "CCS, Tesla",
    L4875="Tesla, CCS", "CCS, Tesla",
    L4875="Tesla, Type 2", "Tesla, Type 2",
    L4875="Type 2, Tesla", "Tesla, Type 2",
    L4875="CCS, CHAdeMO", "CCS, CHAdeMO",
    L4875="CHAdeMO, CCS", "CCS, CHAdeMO",
    L4875="CHAdeMO, Tesla", "CHAdeMO, Tesla",
    L4875="Tesla, CHAdeMO", "CHAdeMO, Tesla"
)</f>
        <v>CCS</v>
      </c>
    </row>
    <row r="4876" spans="1:23" x14ac:dyDescent="0.25">
      <c r="A4876" t="s">
        <v>9732</v>
      </c>
      <c r="B4876">
        <v>18.95147</v>
      </c>
      <c r="C4876">
        <v>72.998026999999993</v>
      </c>
      <c r="D4876" t="s">
        <v>9733</v>
      </c>
      <c r="E4876" t="s">
        <v>19</v>
      </c>
      <c r="F4876">
        <v>0.47</v>
      </c>
      <c r="G4876" t="s">
        <v>32</v>
      </c>
      <c r="H4876">
        <v>17.62</v>
      </c>
      <c r="I4876">
        <v>63</v>
      </c>
      <c r="J4876" t="s">
        <v>46</v>
      </c>
      <c r="K4876">
        <v>350</v>
      </c>
      <c r="L4876" t="s">
        <v>80</v>
      </c>
      <c r="M4876">
        <v>2020</v>
      </c>
      <c r="N4876" t="s">
        <v>23</v>
      </c>
      <c r="O4876">
        <v>3.9</v>
      </c>
      <c r="P4876">
        <v>4</v>
      </c>
      <c r="Q4876" t="s">
        <v>48</v>
      </c>
      <c r="R4876">
        <v>38</v>
      </c>
      <c r="S4876">
        <f t="shared" si="228"/>
        <v>2394</v>
      </c>
      <c r="T4876">
        <f t="shared" si="229"/>
        <v>1125.1799999999998</v>
      </c>
      <c r="U4876" s="2">
        <f t="shared" si="230"/>
        <v>6.3492063492063489E-2</v>
      </c>
      <c r="V4876" t="str" cm="1">
        <f t="array" ref="V4876">_xlfn.IFS(H4876&lt;5,"Urban",H4876&lt;=12,"Sub-Urban",H4876&gt;12,"Out Of City")</f>
        <v>Out Of City</v>
      </c>
      <c r="W4876" t="str" cm="1">
        <f t="array" ref="W4876">_xlfn.IFS(
    L4876="CCS", "CCS",
    L4876="Type 2", "Type 2",
    L4876="CHAdeMO", "CHAdeMO",
    L4876="Tesla", "Tesla",
    L4876="CCS, Type 2", "CCS, Type 2",
    L4876="Type 2, CCS", "CCS, Type 2",
    L4876="CHAdeMO, Type 2", "CHAdeMO, Type 2",
    L4876="Type 2, CHAdeMO", "CHAdeMO, Type 2",
    L4876="CCS, Tesla", "CCS, Tesla",
    L4876="Tesla, CCS", "CCS, Tesla",
    L4876="Tesla, Type 2", "Tesla, Type 2",
    L4876="Type 2, Tesla", "Tesla, Type 2",
    L4876="CCS, CHAdeMO", "CCS, CHAdeMO",
    L4876="CHAdeMO, CCS", "CCS, CHAdeMO",
    L4876="CHAdeMO, Tesla", "CHAdeMO, Tesla",
    L4876="Tesla, CHAdeMO", "CHAdeMO, Tesla"
)</f>
        <v>CHAdeMO, Type 2</v>
      </c>
    </row>
    <row r="4877" spans="1:23" x14ac:dyDescent="0.25">
      <c r="A4877" t="s">
        <v>9734</v>
      </c>
      <c r="B4877">
        <v>19.448191999999999</v>
      </c>
      <c r="C4877">
        <v>-99.167120999999995</v>
      </c>
      <c r="D4877" t="s">
        <v>9735</v>
      </c>
      <c r="E4877" t="s">
        <v>38</v>
      </c>
      <c r="F4877">
        <v>0.4</v>
      </c>
      <c r="G4877" t="s">
        <v>32</v>
      </c>
      <c r="H4877">
        <v>17.45</v>
      </c>
      <c r="I4877">
        <v>62</v>
      </c>
      <c r="J4877" t="s">
        <v>39</v>
      </c>
      <c r="K4877">
        <v>350</v>
      </c>
      <c r="L4877" t="s">
        <v>85</v>
      </c>
      <c r="M4877">
        <v>2017</v>
      </c>
      <c r="N4877" t="s">
        <v>35</v>
      </c>
      <c r="O4877">
        <v>4.3</v>
      </c>
      <c r="P4877">
        <v>3</v>
      </c>
      <c r="Q4877" t="s">
        <v>48</v>
      </c>
      <c r="R4877">
        <v>14</v>
      </c>
      <c r="S4877">
        <f t="shared" si="228"/>
        <v>868</v>
      </c>
      <c r="T4877">
        <f t="shared" si="229"/>
        <v>347.20000000000005</v>
      </c>
      <c r="U4877" s="2">
        <f t="shared" si="230"/>
        <v>4.8387096774193547E-2</v>
      </c>
      <c r="V4877" t="str" cm="1">
        <f t="array" ref="V4877">_xlfn.IFS(H4877&lt;5,"Urban",H4877&lt;=12,"Sub-Urban",H4877&gt;12,"Out Of City")</f>
        <v>Out Of City</v>
      </c>
      <c r="W4877" t="str" cm="1">
        <f t="array" ref="W4877">_xlfn.IFS(
    L4877="CCS", "CCS",
    L4877="Type 2", "Type 2",
    L4877="CHAdeMO", "CHAdeMO",
    L4877="Tesla", "Tesla",
    L4877="CCS, Type 2", "CCS, Type 2",
    L4877="Type 2, CCS", "CCS, Type 2",
    L4877="CHAdeMO, Type 2", "CHAdeMO, Type 2",
    L4877="Type 2, CHAdeMO", "CHAdeMO, Type 2",
    L4877="CCS, Tesla", "CCS, Tesla",
    L4877="Tesla, CCS", "CCS, Tesla",
    L4877="Tesla, Type 2", "Tesla, Type 2",
    L4877="Type 2, Tesla", "Tesla, Type 2",
    L4877="CCS, CHAdeMO", "CCS, CHAdeMO",
    L4877="CHAdeMO, CCS", "CCS, CHAdeMO",
    L4877="CHAdeMO, Tesla", "CHAdeMO, Tesla",
    L4877="Tesla, CHAdeMO", "CHAdeMO, Tesla"
)</f>
        <v>CHAdeMO, Tesla</v>
      </c>
    </row>
    <row r="4878" spans="1:23" x14ac:dyDescent="0.25">
      <c r="A4878" t="s">
        <v>9736</v>
      </c>
      <c r="B4878">
        <v>37.712727000000001</v>
      </c>
      <c r="C4878">
        <v>-122.311846</v>
      </c>
      <c r="D4878" t="s">
        <v>9737</v>
      </c>
      <c r="E4878" t="s">
        <v>38</v>
      </c>
      <c r="F4878">
        <v>0.28000000000000003</v>
      </c>
      <c r="G4878" t="s">
        <v>20</v>
      </c>
      <c r="H4878">
        <v>15.15</v>
      </c>
      <c r="I4878">
        <v>51</v>
      </c>
      <c r="J4878" t="s">
        <v>47</v>
      </c>
      <c r="K4878">
        <v>350</v>
      </c>
      <c r="L4878" t="s">
        <v>85</v>
      </c>
      <c r="M4878">
        <v>2020</v>
      </c>
      <c r="N4878" t="s">
        <v>35</v>
      </c>
      <c r="O4878">
        <v>4.7</v>
      </c>
      <c r="P4878">
        <v>10</v>
      </c>
      <c r="Q4878" t="s">
        <v>48</v>
      </c>
      <c r="R4878">
        <v>16</v>
      </c>
      <c r="S4878">
        <f t="shared" si="228"/>
        <v>816</v>
      </c>
      <c r="T4878">
        <f t="shared" si="229"/>
        <v>228.48000000000002</v>
      </c>
      <c r="U4878" s="2">
        <f t="shared" si="230"/>
        <v>0.19607843137254902</v>
      </c>
      <c r="V4878" t="str" cm="1">
        <f t="array" ref="V4878">_xlfn.IFS(H4878&lt;5,"Urban",H4878&lt;=12,"Sub-Urban",H4878&gt;12,"Out Of City")</f>
        <v>Out Of City</v>
      </c>
      <c r="W4878" t="str" cm="1">
        <f t="array" ref="W4878">_xlfn.IFS(
    L4878="CCS", "CCS",
    L4878="Type 2", "Type 2",
    L4878="CHAdeMO", "CHAdeMO",
    L4878="Tesla", "Tesla",
    L4878="CCS, Type 2", "CCS, Type 2",
    L4878="Type 2, CCS", "CCS, Type 2",
    L4878="CHAdeMO, Type 2", "CHAdeMO, Type 2",
    L4878="Type 2, CHAdeMO", "CHAdeMO, Type 2",
    L4878="CCS, Tesla", "CCS, Tesla",
    L4878="Tesla, CCS", "CCS, Tesla",
    L4878="Tesla, Type 2", "Tesla, Type 2",
    L4878="Type 2, Tesla", "Tesla, Type 2",
    L4878="CCS, CHAdeMO", "CCS, CHAdeMO",
    L4878="CHAdeMO, CCS", "CCS, CHAdeMO",
    L4878="CHAdeMO, Tesla", "CHAdeMO, Tesla",
    L4878="Tesla, CHAdeMO", "CHAdeMO, Tesla"
)</f>
        <v>CHAdeMO, Tesla</v>
      </c>
    </row>
    <row r="4879" spans="1:23" x14ac:dyDescent="0.25">
      <c r="A4879" t="s">
        <v>9738</v>
      </c>
      <c r="B4879">
        <v>55.824401999999999</v>
      </c>
      <c r="C4879">
        <v>37.665491000000003</v>
      </c>
      <c r="D4879" t="s">
        <v>9739</v>
      </c>
      <c r="E4879" t="s">
        <v>38</v>
      </c>
      <c r="F4879">
        <v>0.46</v>
      </c>
      <c r="G4879" s="1" t="s">
        <v>9985</v>
      </c>
      <c r="H4879">
        <v>0.69</v>
      </c>
      <c r="I4879">
        <v>58</v>
      </c>
      <c r="J4879" t="s">
        <v>47</v>
      </c>
      <c r="K4879">
        <v>50</v>
      </c>
      <c r="L4879" t="s">
        <v>85</v>
      </c>
      <c r="M4879">
        <v>2018</v>
      </c>
      <c r="N4879" t="s">
        <v>23</v>
      </c>
      <c r="O4879">
        <v>4.2</v>
      </c>
      <c r="P4879">
        <v>3</v>
      </c>
      <c r="Q4879" t="s">
        <v>29</v>
      </c>
      <c r="R4879">
        <v>8</v>
      </c>
      <c r="S4879">
        <f t="shared" si="228"/>
        <v>464</v>
      </c>
      <c r="T4879">
        <f t="shared" si="229"/>
        <v>213.44</v>
      </c>
      <c r="U4879" s="2">
        <f t="shared" si="230"/>
        <v>5.1724137931034482E-2</v>
      </c>
      <c r="V4879" t="str" cm="1">
        <f t="array" ref="V4879">_xlfn.IFS(H4879&lt;5,"Urban",H4879&lt;=12,"Sub-Urban",H4879&gt;12,"Out Of City")</f>
        <v>Urban</v>
      </c>
      <c r="W4879" t="str" cm="1">
        <f t="array" ref="W4879">_xlfn.IFS(
    L4879="CCS", "CCS",
    L4879="Type 2", "Type 2",
    L4879="CHAdeMO", "CHAdeMO",
    L4879="Tesla", "Tesla",
    L4879="CCS, Type 2", "CCS, Type 2",
    L4879="Type 2, CCS", "CCS, Type 2",
    L4879="CHAdeMO, Type 2", "CHAdeMO, Type 2",
    L4879="Type 2, CHAdeMO", "CHAdeMO, Type 2",
    L4879="CCS, Tesla", "CCS, Tesla",
    L4879="Tesla, CCS", "CCS, Tesla",
    L4879="Tesla, Type 2", "Tesla, Type 2",
    L4879="Type 2, Tesla", "Tesla, Type 2",
    L4879="CCS, CHAdeMO", "CCS, CHAdeMO",
    L4879="CHAdeMO, CCS", "CCS, CHAdeMO",
    L4879="CHAdeMO, Tesla", "CHAdeMO, Tesla",
    L4879="Tesla, CHAdeMO", "CHAdeMO, Tesla"
)</f>
        <v>CHAdeMO, Tesla</v>
      </c>
    </row>
    <row r="4880" spans="1:23" x14ac:dyDescent="0.25">
      <c r="A4880" t="s">
        <v>9740</v>
      </c>
      <c r="B4880">
        <v>-33.841233000000003</v>
      </c>
      <c r="C4880">
        <v>18.454830000000001</v>
      </c>
      <c r="D4880" t="s">
        <v>9741</v>
      </c>
      <c r="E4880" t="s">
        <v>38</v>
      </c>
      <c r="F4880">
        <v>0.24</v>
      </c>
      <c r="G4880" s="1" t="s">
        <v>9985</v>
      </c>
      <c r="H4880">
        <v>10.83</v>
      </c>
      <c r="I4880">
        <v>21</v>
      </c>
      <c r="J4880" t="s">
        <v>39</v>
      </c>
      <c r="K4880">
        <v>22</v>
      </c>
      <c r="L4880" t="s">
        <v>40</v>
      </c>
      <c r="M4880">
        <v>2020</v>
      </c>
      <c r="N4880" t="s">
        <v>35</v>
      </c>
      <c r="O4880">
        <v>4.4000000000000004</v>
      </c>
      <c r="P4880">
        <v>9</v>
      </c>
      <c r="Q4880" t="s">
        <v>24</v>
      </c>
      <c r="R4880">
        <v>13</v>
      </c>
      <c r="S4880">
        <f t="shared" si="228"/>
        <v>273</v>
      </c>
      <c r="T4880">
        <f t="shared" si="229"/>
        <v>65.52</v>
      </c>
      <c r="U4880" s="2">
        <f t="shared" si="230"/>
        <v>0.42857142857142855</v>
      </c>
      <c r="V4880" t="str" cm="1">
        <f t="array" ref="V4880">_xlfn.IFS(H4880&lt;5,"Urban",H4880&lt;=12,"Sub-Urban",H4880&gt;12,"Out Of City")</f>
        <v>Sub-Urban</v>
      </c>
      <c r="W4880" t="str" cm="1">
        <f t="array" ref="W4880">_xlfn.IFS(
    L4880="CCS", "CCS",
    L4880="Type 2", "Type 2",
    L4880="CHAdeMO", "CHAdeMO",
    L4880="Tesla", "Tesla",
    L4880="CCS, Type 2", "CCS, Type 2",
    L4880="Type 2, CCS", "CCS, Type 2",
    L4880="CHAdeMO, Type 2", "CHAdeMO, Type 2",
    L4880="Type 2, CHAdeMO", "CHAdeMO, Type 2",
    L4880="CCS, Tesla", "CCS, Tesla",
    L4880="Tesla, CCS", "CCS, Tesla",
    L4880="Tesla, Type 2", "Tesla, Type 2",
    L4880="Type 2, Tesla", "Tesla, Type 2",
    L4880="CCS, CHAdeMO", "CCS, CHAdeMO",
    L4880="CHAdeMO, CCS", "CCS, CHAdeMO",
    L4880="CHAdeMO, Tesla", "CHAdeMO, Tesla",
    L4880="Tesla, CHAdeMO", "CHAdeMO, Tesla"
)</f>
        <v>Type 2</v>
      </c>
    </row>
    <row r="4881" spans="1:23" x14ac:dyDescent="0.25">
      <c r="A4881" t="s">
        <v>9742</v>
      </c>
      <c r="B4881">
        <v>13.798025000000001</v>
      </c>
      <c r="C4881">
        <v>100.45004900000001</v>
      </c>
      <c r="D4881" t="s">
        <v>9743</v>
      </c>
      <c r="E4881" t="s">
        <v>19</v>
      </c>
      <c r="F4881">
        <v>0.14000000000000001</v>
      </c>
      <c r="G4881" t="s">
        <v>20</v>
      </c>
      <c r="H4881">
        <v>4.67</v>
      </c>
      <c r="I4881">
        <v>15</v>
      </c>
      <c r="J4881" t="s">
        <v>39</v>
      </c>
      <c r="K4881">
        <v>350</v>
      </c>
      <c r="L4881" t="s">
        <v>43</v>
      </c>
      <c r="M4881">
        <v>2011</v>
      </c>
      <c r="N4881" t="s">
        <v>23</v>
      </c>
      <c r="O4881">
        <v>3.8</v>
      </c>
      <c r="P4881">
        <v>6</v>
      </c>
      <c r="Q4881" t="s">
        <v>48</v>
      </c>
      <c r="R4881">
        <v>38</v>
      </c>
      <c r="S4881">
        <f t="shared" si="228"/>
        <v>570</v>
      </c>
      <c r="T4881">
        <f t="shared" si="229"/>
        <v>79.800000000000011</v>
      </c>
      <c r="U4881" s="2">
        <f t="shared" si="230"/>
        <v>0.4</v>
      </c>
      <c r="V4881" t="str" cm="1">
        <f t="array" ref="V4881">_xlfn.IFS(H4881&lt;5,"Urban",H4881&lt;=12,"Sub-Urban",H4881&gt;12,"Out Of City")</f>
        <v>Urban</v>
      </c>
      <c r="W4881" t="str" cm="1">
        <f t="array" ref="W4881">_xlfn.IFS(
    L4881="CCS", "CCS",
    L4881="Type 2", "Type 2",
    L4881="CHAdeMO", "CHAdeMO",
    L4881="Tesla", "Tesla",
    L4881="CCS, Type 2", "CCS, Type 2",
    L4881="Type 2, CCS", "CCS, Type 2",
    L4881="CHAdeMO, Type 2", "CHAdeMO, Type 2",
    L4881="Type 2, CHAdeMO", "CHAdeMO, Type 2",
    L4881="CCS, Tesla", "CCS, Tesla",
    L4881="Tesla, CCS", "CCS, Tesla",
    L4881="Tesla, Type 2", "Tesla, Type 2",
    L4881="Type 2, Tesla", "Tesla, Type 2",
    L4881="CCS, CHAdeMO", "CCS, CHAdeMO",
    L4881="CHAdeMO, CCS", "CCS, CHAdeMO",
    L4881="CHAdeMO, Tesla", "CHAdeMO, Tesla",
    L4881="Tesla, CHAdeMO", "CHAdeMO, Tesla"
)</f>
        <v>CCS</v>
      </c>
    </row>
    <row r="4882" spans="1:23" x14ac:dyDescent="0.25">
      <c r="A4882" t="s">
        <v>9744</v>
      </c>
      <c r="B4882">
        <v>-58.640912999999998</v>
      </c>
      <c r="C4882">
        <v>-106.820179</v>
      </c>
      <c r="D4882" t="s">
        <v>9745</v>
      </c>
      <c r="E4882" t="s">
        <v>38</v>
      </c>
      <c r="F4882">
        <v>0.23</v>
      </c>
      <c r="G4882" t="s">
        <v>32</v>
      </c>
      <c r="H4882">
        <v>8.2899999999999991</v>
      </c>
      <c r="I4882">
        <v>25</v>
      </c>
      <c r="J4882" t="s">
        <v>39</v>
      </c>
      <c r="K4882">
        <v>150</v>
      </c>
      <c r="L4882" t="s">
        <v>85</v>
      </c>
      <c r="M4882">
        <v>2014</v>
      </c>
      <c r="N4882" t="s">
        <v>35</v>
      </c>
      <c r="O4882">
        <v>4.3</v>
      </c>
      <c r="P4882">
        <v>4</v>
      </c>
      <c r="Q4882" t="s">
        <v>24</v>
      </c>
      <c r="R4882">
        <v>11</v>
      </c>
      <c r="S4882">
        <f t="shared" si="228"/>
        <v>275</v>
      </c>
      <c r="T4882">
        <f t="shared" si="229"/>
        <v>63.25</v>
      </c>
      <c r="U4882" s="2">
        <f t="shared" si="230"/>
        <v>0.16</v>
      </c>
      <c r="V4882" t="str" cm="1">
        <f t="array" ref="V4882">_xlfn.IFS(H4882&lt;5,"Urban",H4882&lt;=12,"Sub-Urban",H4882&gt;12,"Out Of City")</f>
        <v>Sub-Urban</v>
      </c>
      <c r="W4882" t="str" cm="1">
        <f t="array" ref="W4882">_xlfn.IFS(
    L4882="CCS", "CCS",
    L4882="Type 2", "Type 2",
    L4882="CHAdeMO", "CHAdeMO",
    L4882="Tesla", "Tesla",
    L4882="CCS, Type 2", "CCS, Type 2",
    L4882="Type 2, CCS", "CCS, Type 2",
    L4882="CHAdeMO, Type 2", "CHAdeMO, Type 2",
    L4882="Type 2, CHAdeMO", "CHAdeMO, Type 2",
    L4882="CCS, Tesla", "CCS, Tesla",
    L4882="Tesla, CCS", "CCS, Tesla",
    L4882="Tesla, Type 2", "Tesla, Type 2",
    L4882="Type 2, Tesla", "Tesla, Type 2",
    L4882="CCS, CHAdeMO", "CCS, CHAdeMO",
    L4882="CHAdeMO, CCS", "CCS, CHAdeMO",
    L4882="CHAdeMO, Tesla", "CHAdeMO, Tesla",
    L4882="Tesla, CHAdeMO", "CHAdeMO, Tesla"
)</f>
        <v>CHAdeMO, Tesla</v>
      </c>
    </row>
    <row r="4883" spans="1:23" x14ac:dyDescent="0.25">
      <c r="A4883" t="s">
        <v>9746</v>
      </c>
      <c r="B4883">
        <v>13.734324000000001</v>
      </c>
      <c r="C4883">
        <v>100.43052900000001</v>
      </c>
      <c r="D4883" t="s">
        <v>9747</v>
      </c>
      <c r="E4883" t="s">
        <v>38</v>
      </c>
      <c r="F4883">
        <v>0.16</v>
      </c>
      <c r="G4883" t="s">
        <v>32</v>
      </c>
      <c r="H4883">
        <v>17.39</v>
      </c>
      <c r="I4883">
        <v>32</v>
      </c>
      <c r="J4883" t="s">
        <v>39</v>
      </c>
      <c r="K4883">
        <v>50</v>
      </c>
      <c r="L4883" t="s">
        <v>51</v>
      </c>
      <c r="M4883">
        <v>2013</v>
      </c>
      <c r="N4883" t="s">
        <v>35</v>
      </c>
      <c r="O4883">
        <v>3.6</v>
      </c>
      <c r="P4883">
        <v>1</v>
      </c>
      <c r="Q4883" t="s">
        <v>48</v>
      </c>
      <c r="R4883">
        <v>16</v>
      </c>
      <c r="S4883">
        <f t="shared" si="228"/>
        <v>512</v>
      </c>
      <c r="T4883">
        <f t="shared" si="229"/>
        <v>81.92</v>
      </c>
      <c r="U4883" s="2">
        <f t="shared" si="230"/>
        <v>3.125E-2</v>
      </c>
      <c r="V4883" t="str" cm="1">
        <f t="array" ref="V4883">_xlfn.IFS(H4883&lt;5,"Urban",H4883&lt;=12,"Sub-Urban",H4883&gt;12,"Out Of City")</f>
        <v>Out Of City</v>
      </c>
      <c r="W4883" t="str" cm="1">
        <f t="array" ref="W4883">_xlfn.IFS(
    L4883="CCS", "CCS",
    L4883="Type 2", "Type 2",
    L4883="CHAdeMO", "CHAdeMO",
    L4883="Tesla", "Tesla",
    L4883="CCS, Type 2", "CCS, Type 2",
    L4883="Type 2, CCS", "CCS, Type 2",
    L4883="CHAdeMO, Type 2", "CHAdeMO, Type 2",
    L4883="Type 2, CHAdeMO", "CHAdeMO, Type 2",
    L4883="CCS, Tesla", "CCS, Tesla",
    L4883="Tesla, CCS", "CCS, Tesla",
    L4883="Tesla, Type 2", "Tesla, Type 2",
    L4883="Type 2, Tesla", "Tesla, Type 2",
    L4883="CCS, CHAdeMO", "CCS, CHAdeMO",
    L4883="CHAdeMO, CCS", "CCS, CHAdeMO",
    L4883="CHAdeMO, Tesla", "CHAdeMO, Tesla",
    L4883="Tesla, CHAdeMO", "CHAdeMO, Tesla"
)</f>
        <v>CCS, Tesla</v>
      </c>
    </row>
    <row r="4884" spans="1:23" x14ac:dyDescent="0.25">
      <c r="A4884" t="s">
        <v>9748</v>
      </c>
      <c r="B4884">
        <v>18.900019</v>
      </c>
      <c r="C4884">
        <v>72.969403</v>
      </c>
      <c r="D4884" t="s">
        <v>9749</v>
      </c>
      <c r="E4884" t="s">
        <v>19</v>
      </c>
      <c r="F4884">
        <v>0.31</v>
      </c>
      <c r="G4884" s="1" t="s">
        <v>9985</v>
      </c>
      <c r="H4884">
        <v>19.98</v>
      </c>
      <c r="I4884">
        <v>84</v>
      </c>
      <c r="J4884" t="s">
        <v>39</v>
      </c>
      <c r="K4884">
        <v>350</v>
      </c>
      <c r="L4884" t="s">
        <v>85</v>
      </c>
      <c r="M4884">
        <v>2023</v>
      </c>
      <c r="N4884" t="s">
        <v>35</v>
      </c>
      <c r="O4884">
        <v>4.8</v>
      </c>
      <c r="P4884">
        <v>5</v>
      </c>
      <c r="Q4884" t="s">
        <v>24</v>
      </c>
      <c r="R4884">
        <v>29</v>
      </c>
      <c r="S4884">
        <f t="shared" si="228"/>
        <v>2436</v>
      </c>
      <c r="T4884">
        <f t="shared" si="229"/>
        <v>755.16</v>
      </c>
      <c r="U4884" s="2">
        <f t="shared" si="230"/>
        <v>5.9523809523809521E-2</v>
      </c>
      <c r="V4884" t="str" cm="1">
        <f t="array" ref="V4884">_xlfn.IFS(H4884&lt;5,"Urban",H4884&lt;=12,"Sub-Urban",H4884&gt;12,"Out Of City")</f>
        <v>Out Of City</v>
      </c>
      <c r="W4884" t="str" cm="1">
        <f t="array" ref="W4884">_xlfn.IFS(
    L4884="CCS", "CCS",
    L4884="Type 2", "Type 2",
    L4884="CHAdeMO", "CHAdeMO",
    L4884="Tesla", "Tesla",
    L4884="CCS, Type 2", "CCS, Type 2",
    L4884="Type 2, CCS", "CCS, Type 2",
    L4884="CHAdeMO, Type 2", "CHAdeMO, Type 2",
    L4884="Type 2, CHAdeMO", "CHAdeMO, Type 2",
    L4884="CCS, Tesla", "CCS, Tesla",
    L4884="Tesla, CCS", "CCS, Tesla",
    L4884="Tesla, Type 2", "Tesla, Type 2",
    L4884="Type 2, Tesla", "Tesla, Type 2",
    L4884="CCS, CHAdeMO", "CCS, CHAdeMO",
    L4884="CHAdeMO, CCS", "CCS, CHAdeMO",
    L4884="CHAdeMO, Tesla", "CHAdeMO, Tesla",
    L4884="Tesla, CHAdeMO", "CHAdeMO, Tesla"
)</f>
        <v>CHAdeMO, Tesla</v>
      </c>
    </row>
    <row r="4885" spans="1:23" x14ac:dyDescent="0.25">
      <c r="A4885" t="s">
        <v>9750</v>
      </c>
      <c r="B4885">
        <v>13.745555</v>
      </c>
      <c r="C4885">
        <v>100.44981199999999</v>
      </c>
      <c r="D4885" t="s">
        <v>9751</v>
      </c>
      <c r="E4885" t="s">
        <v>19</v>
      </c>
      <c r="F4885">
        <v>0.14000000000000001</v>
      </c>
      <c r="G4885" s="1" t="s">
        <v>9985</v>
      </c>
      <c r="H4885">
        <v>13.63</v>
      </c>
      <c r="I4885">
        <v>40</v>
      </c>
      <c r="J4885" t="s">
        <v>46</v>
      </c>
      <c r="K4885">
        <v>350</v>
      </c>
      <c r="L4885" t="s">
        <v>104</v>
      </c>
      <c r="M4885">
        <v>2014</v>
      </c>
      <c r="N4885" t="s">
        <v>23</v>
      </c>
      <c r="O4885">
        <v>3</v>
      </c>
      <c r="P4885">
        <v>5</v>
      </c>
      <c r="Q4885" t="s">
        <v>29</v>
      </c>
      <c r="R4885">
        <v>25</v>
      </c>
      <c r="S4885">
        <f t="shared" si="228"/>
        <v>1000</v>
      </c>
      <c r="T4885">
        <f t="shared" si="229"/>
        <v>140</v>
      </c>
      <c r="U4885" s="2">
        <f t="shared" si="230"/>
        <v>0.125</v>
      </c>
      <c r="V4885" t="str" cm="1">
        <f t="array" ref="V4885">_xlfn.IFS(H4885&lt;5,"Urban",H4885&lt;=12,"Sub-Urban",H4885&gt;12,"Out Of City")</f>
        <v>Out Of City</v>
      </c>
      <c r="W4885" t="str" cm="1">
        <f t="array" ref="W4885">_xlfn.IFS(
    L4885="CCS", "CCS",
    L4885="Type 2", "Type 2",
    L4885="CHAdeMO", "CHAdeMO",
    L4885="Tesla", "Tesla",
    L4885="CCS, Type 2", "CCS, Type 2",
    L4885="Type 2, CCS", "CCS, Type 2",
    L4885="CHAdeMO, Type 2", "CHAdeMO, Type 2",
    L4885="Type 2, CHAdeMO", "CHAdeMO, Type 2",
    L4885="CCS, Tesla", "CCS, Tesla",
    L4885="Tesla, CCS", "CCS, Tesla",
    L4885="Tesla, Type 2", "Tesla, Type 2",
    L4885="Type 2, Tesla", "Tesla, Type 2",
    L4885="CCS, CHAdeMO", "CCS, CHAdeMO",
    L4885="CHAdeMO, CCS", "CCS, CHAdeMO",
    L4885="CHAdeMO, Tesla", "CHAdeMO, Tesla",
    L4885="Tesla, CHAdeMO", "CHAdeMO, Tesla"
)</f>
        <v>CHAdeMO, Type 2</v>
      </c>
    </row>
    <row r="4886" spans="1:23" x14ac:dyDescent="0.25">
      <c r="A4886" t="s">
        <v>9752</v>
      </c>
      <c r="B4886">
        <v>37.855221</v>
      </c>
      <c r="C4886">
        <v>-122.459548</v>
      </c>
      <c r="D4886" t="s">
        <v>9753</v>
      </c>
      <c r="E4886" t="s">
        <v>38</v>
      </c>
      <c r="F4886">
        <v>0.19</v>
      </c>
      <c r="G4886" t="s">
        <v>32</v>
      </c>
      <c r="H4886">
        <v>1.98</v>
      </c>
      <c r="I4886">
        <v>95</v>
      </c>
      <c r="J4886" t="s">
        <v>21</v>
      </c>
      <c r="K4886">
        <v>22</v>
      </c>
      <c r="L4886" t="s">
        <v>51</v>
      </c>
      <c r="M4886">
        <v>2010</v>
      </c>
      <c r="N4886" t="s">
        <v>35</v>
      </c>
      <c r="O4886">
        <v>3.2</v>
      </c>
      <c r="P4886">
        <v>8</v>
      </c>
      <c r="Q4886" t="s">
        <v>29</v>
      </c>
      <c r="R4886">
        <v>15</v>
      </c>
      <c r="S4886">
        <f t="shared" si="228"/>
        <v>1425</v>
      </c>
      <c r="T4886">
        <f t="shared" si="229"/>
        <v>270.75</v>
      </c>
      <c r="U4886" s="2">
        <f t="shared" si="230"/>
        <v>8.4210526315789472E-2</v>
      </c>
      <c r="V4886" t="str" cm="1">
        <f t="array" ref="V4886">_xlfn.IFS(H4886&lt;5,"Urban",H4886&lt;=12,"Sub-Urban",H4886&gt;12,"Out Of City")</f>
        <v>Urban</v>
      </c>
      <c r="W4886" t="str" cm="1">
        <f t="array" ref="W4886">_xlfn.IFS(
    L4886="CCS", "CCS",
    L4886="Type 2", "Type 2",
    L4886="CHAdeMO", "CHAdeMO",
    L4886="Tesla", "Tesla",
    L4886="CCS, Type 2", "CCS, Type 2",
    L4886="Type 2, CCS", "CCS, Type 2",
    L4886="CHAdeMO, Type 2", "CHAdeMO, Type 2",
    L4886="Type 2, CHAdeMO", "CHAdeMO, Type 2",
    L4886="CCS, Tesla", "CCS, Tesla",
    L4886="Tesla, CCS", "CCS, Tesla",
    L4886="Tesla, Type 2", "Tesla, Type 2",
    L4886="Type 2, Tesla", "Tesla, Type 2",
    L4886="CCS, CHAdeMO", "CCS, CHAdeMO",
    L4886="CHAdeMO, CCS", "CCS, CHAdeMO",
    L4886="CHAdeMO, Tesla", "CHAdeMO, Tesla",
    L4886="Tesla, CHAdeMO", "CHAdeMO, Tesla"
)</f>
        <v>CCS, Tesla</v>
      </c>
    </row>
    <row r="4887" spans="1:23" x14ac:dyDescent="0.25">
      <c r="A4887" t="s">
        <v>9754</v>
      </c>
      <c r="B4887">
        <v>34.119678999999998</v>
      </c>
      <c r="C4887">
        <v>-118.233088</v>
      </c>
      <c r="D4887" t="s">
        <v>9755</v>
      </c>
      <c r="E4887" t="s">
        <v>38</v>
      </c>
      <c r="F4887">
        <v>0.38</v>
      </c>
      <c r="G4887" t="s">
        <v>20</v>
      </c>
      <c r="H4887">
        <v>1.59</v>
      </c>
      <c r="I4887">
        <v>32</v>
      </c>
      <c r="J4887" t="s">
        <v>33</v>
      </c>
      <c r="K4887">
        <v>22</v>
      </c>
      <c r="L4887" t="s">
        <v>43</v>
      </c>
      <c r="M4887">
        <v>2015</v>
      </c>
      <c r="N4887" t="s">
        <v>35</v>
      </c>
      <c r="O4887">
        <v>3.6</v>
      </c>
      <c r="P4887">
        <v>2</v>
      </c>
      <c r="Q4887" t="s">
        <v>48</v>
      </c>
      <c r="R4887">
        <v>13</v>
      </c>
      <c r="S4887">
        <f t="shared" si="228"/>
        <v>416</v>
      </c>
      <c r="T4887">
        <f t="shared" si="229"/>
        <v>158.08000000000001</v>
      </c>
      <c r="U4887" s="2">
        <f t="shared" si="230"/>
        <v>6.25E-2</v>
      </c>
      <c r="V4887" t="str" cm="1">
        <f t="array" ref="V4887">_xlfn.IFS(H4887&lt;5,"Urban",H4887&lt;=12,"Sub-Urban",H4887&gt;12,"Out Of City")</f>
        <v>Urban</v>
      </c>
      <c r="W4887" t="str" cm="1">
        <f t="array" ref="W4887">_xlfn.IFS(
    L4887="CCS", "CCS",
    L4887="Type 2", "Type 2",
    L4887="CHAdeMO", "CHAdeMO",
    L4887="Tesla", "Tesla",
    L4887="CCS, Type 2", "CCS, Type 2",
    L4887="Type 2, CCS", "CCS, Type 2",
    L4887="CHAdeMO, Type 2", "CHAdeMO, Type 2",
    L4887="Type 2, CHAdeMO", "CHAdeMO, Type 2",
    L4887="CCS, Tesla", "CCS, Tesla",
    L4887="Tesla, CCS", "CCS, Tesla",
    L4887="Tesla, Type 2", "Tesla, Type 2",
    L4887="Type 2, Tesla", "Tesla, Type 2",
    L4887="CCS, CHAdeMO", "CCS, CHAdeMO",
    L4887="CHAdeMO, CCS", "CCS, CHAdeMO",
    L4887="CHAdeMO, Tesla", "CHAdeMO, Tesla",
    L4887="Tesla, CHAdeMO", "CHAdeMO, Tesla"
)</f>
        <v>CCS</v>
      </c>
    </row>
    <row r="4888" spans="1:23" x14ac:dyDescent="0.25">
      <c r="A4888" t="s">
        <v>9756</v>
      </c>
      <c r="B4888">
        <v>19.523935000000002</v>
      </c>
      <c r="C4888">
        <v>-99.104315999999997</v>
      </c>
      <c r="D4888" t="s">
        <v>9757</v>
      </c>
      <c r="E4888" t="s">
        <v>27</v>
      </c>
      <c r="F4888">
        <v>0.21</v>
      </c>
      <c r="G4888" t="s">
        <v>20</v>
      </c>
      <c r="H4888">
        <v>9.51</v>
      </c>
      <c r="I4888">
        <v>33</v>
      </c>
      <c r="J4888" t="s">
        <v>46</v>
      </c>
      <c r="K4888">
        <v>50</v>
      </c>
      <c r="L4888" t="s">
        <v>47</v>
      </c>
      <c r="M4888">
        <v>2017</v>
      </c>
      <c r="N4888" t="s">
        <v>23</v>
      </c>
      <c r="O4888">
        <v>3.6</v>
      </c>
      <c r="P4888">
        <v>4</v>
      </c>
      <c r="Q4888" t="s">
        <v>24</v>
      </c>
      <c r="R4888">
        <v>56</v>
      </c>
      <c r="S4888">
        <f t="shared" si="228"/>
        <v>1848</v>
      </c>
      <c r="T4888">
        <f t="shared" si="229"/>
        <v>388.08</v>
      </c>
      <c r="U4888" s="2">
        <f t="shared" si="230"/>
        <v>0.12121212121212122</v>
      </c>
      <c r="V4888" t="str" cm="1">
        <f t="array" ref="V4888">_xlfn.IFS(H4888&lt;5,"Urban",H4888&lt;=12,"Sub-Urban",H4888&gt;12,"Out Of City")</f>
        <v>Sub-Urban</v>
      </c>
      <c r="W4888" t="str" cm="1">
        <f t="array" ref="W4888">_xlfn.IFS(
    L4888="CCS", "CCS",
    L4888="Type 2", "Type 2",
    L4888="CHAdeMO", "CHAdeMO",
    L4888="Tesla", "Tesla",
    L4888="CCS, Type 2", "CCS, Type 2",
    L4888="Type 2, CCS", "CCS, Type 2",
    L4888="CHAdeMO, Type 2", "CHAdeMO, Type 2",
    L4888="Type 2, CHAdeMO", "CHAdeMO, Type 2",
    L4888="CCS, Tesla", "CCS, Tesla",
    L4888="Tesla, CCS", "CCS, Tesla",
    L4888="Tesla, Type 2", "Tesla, Type 2",
    L4888="Type 2, Tesla", "Tesla, Type 2",
    L4888="CCS, CHAdeMO", "CCS, CHAdeMO",
    L4888="CHAdeMO, CCS", "CCS, CHAdeMO",
    L4888="CHAdeMO, Tesla", "CHAdeMO, Tesla",
    L4888="Tesla, CHAdeMO", "CHAdeMO, Tesla"
)</f>
        <v>Tesla</v>
      </c>
    </row>
    <row r="4889" spans="1:23" x14ac:dyDescent="0.25">
      <c r="A4889" t="s">
        <v>9758</v>
      </c>
      <c r="B4889">
        <v>55.781519000000003</v>
      </c>
      <c r="C4889">
        <v>37.636549000000002</v>
      </c>
      <c r="D4889" t="s">
        <v>5444</v>
      </c>
      <c r="E4889" t="s">
        <v>27</v>
      </c>
      <c r="F4889">
        <v>0.33</v>
      </c>
      <c r="G4889" t="s">
        <v>20</v>
      </c>
      <c r="H4889">
        <v>16.79</v>
      </c>
      <c r="I4889">
        <v>81</v>
      </c>
      <c r="J4889" t="s">
        <v>33</v>
      </c>
      <c r="K4889">
        <v>350</v>
      </c>
      <c r="L4889" t="s">
        <v>80</v>
      </c>
      <c r="M4889">
        <v>2020</v>
      </c>
      <c r="N4889" t="s">
        <v>23</v>
      </c>
      <c r="O4889">
        <v>3.9</v>
      </c>
      <c r="P4889">
        <v>7</v>
      </c>
      <c r="Q4889" t="s">
        <v>24</v>
      </c>
      <c r="R4889">
        <v>46</v>
      </c>
      <c r="S4889">
        <f t="shared" si="228"/>
        <v>3726</v>
      </c>
      <c r="T4889">
        <f t="shared" si="229"/>
        <v>1229.5800000000002</v>
      </c>
      <c r="U4889" s="2">
        <f t="shared" si="230"/>
        <v>8.6419753086419748E-2</v>
      </c>
      <c r="V4889" t="str" cm="1">
        <f t="array" ref="V4889">_xlfn.IFS(H4889&lt;5,"Urban",H4889&lt;=12,"Sub-Urban",H4889&gt;12,"Out Of City")</f>
        <v>Out Of City</v>
      </c>
      <c r="W4889" t="str" cm="1">
        <f t="array" ref="W4889">_xlfn.IFS(
    L4889="CCS", "CCS",
    L4889="Type 2", "Type 2",
    L4889="CHAdeMO", "CHAdeMO",
    L4889="Tesla", "Tesla",
    L4889="CCS, Type 2", "CCS, Type 2",
    L4889="Type 2, CCS", "CCS, Type 2",
    L4889="CHAdeMO, Type 2", "CHAdeMO, Type 2",
    L4889="Type 2, CHAdeMO", "CHAdeMO, Type 2",
    L4889="CCS, Tesla", "CCS, Tesla",
    L4889="Tesla, CCS", "CCS, Tesla",
    L4889="Tesla, Type 2", "Tesla, Type 2",
    L4889="Type 2, Tesla", "Tesla, Type 2",
    L4889="CCS, CHAdeMO", "CCS, CHAdeMO",
    L4889="CHAdeMO, CCS", "CCS, CHAdeMO",
    L4889="CHAdeMO, Tesla", "CHAdeMO, Tesla",
    L4889="Tesla, CHAdeMO", "CHAdeMO, Tesla"
)</f>
        <v>CHAdeMO, Type 2</v>
      </c>
    </row>
    <row r="4890" spans="1:23" x14ac:dyDescent="0.25">
      <c r="A4890" t="s">
        <v>9759</v>
      </c>
      <c r="B4890">
        <v>37.711770999999999</v>
      </c>
      <c r="C4890">
        <v>-122.456975</v>
      </c>
      <c r="D4890" t="s">
        <v>9760</v>
      </c>
      <c r="E4890" t="s">
        <v>19</v>
      </c>
      <c r="F4890">
        <v>0.14000000000000001</v>
      </c>
      <c r="G4890" s="1" t="s">
        <v>9985</v>
      </c>
      <c r="H4890">
        <v>19.489999999999998</v>
      </c>
      <c r="I4890">
        <v>43</v>
      </c>
      <c r="J4890" t="s">
        <v>33</v>
      </c>
      <c r="K4890">
        <v>50</v>
      </c>
      <c r="L4890" t="s">
        <v>34</v>
      </c>
      <c r="M4890">
        <v>2021</v>
      </c>
      <c r="N4890" t="s">
        <v>23</v>
      </c>
      <c r="O4890">
        <v>3.2</v>
      </c>
      <c r="P4890">
        <v>7</v>
      </c>
      <c r="Q4890" t="s">
        <v>48</v>
      </c>
      <c r="R4890">
        <v>38</v>
      </c>
      <c r="S4890">
        <f t="shared" si="228"/>
        <v>1634</v>
      </c>
      <c r="T4890">
        <f t="shared" si="229"/>
        <v>228.76000000000002</v>
      </c>
      <c r="U4890" s="2">
        <f t="shared" si="230"/>
        <v>0.16279069767441862</v>
      </c>
      <c r="V4890" t="str" cm="1">
        <f t="array" ref="V4890">_xlfn.IFS(H4890&lt;5,"Urban",H4890&lt;=12,"Sub-Urban",H4890&gt;12,"Out Of City")</f>
        <v>Out Of City</v>
      </c>
      <c r="W4890" t="str" cm="1">
        <f t="array" ref="W4890">_xlfn.IFS(
    L4890="CCS", "CCS",
    L4890="Type 2", "Type 2",
    L4890="CHAdeMO", "CHAdeMO",
    L4890="Tesla", "Tesla",
    L4890="CCS, Type 2", "CCS, Type 2",
    L4890="Type 2, CCS", "CCS, Type 2",
    L4890="CHAdeMO, Type 2", "CHAdeMO, Type 2",
    L4890="Type 2, CHAdeMO", "CHAdeMO, Type 2",
    L4890="CCS, Tesla", "CCS, Tesla",
    L4890="Tesla, CCS", "CCS, Tesla",
    L4890="Tesla, Type 2", "Tesla, Type 2",
    L4890="Type 2, Tesla", "Tesla, Type 2",
    L4890="CCS, CHAdeMO", "CCS, CHAdeMO",
    L4890="CHAdeMO, CCS", "CCS, CHAdeMO",
    L4890="CHAdeMO, Tesla", "CHAdeMO, Tesla",
    L4890="Tesla, CHAdeMO", "CHAdeMO, Tesla"
)</f>
        <v>CCS, Type 2</v>
      </c>
    </row>
    <row r="4891" spans="1:23" x14ac:dyDescent="0.25">
      <c r="A4891" t="s">
        <v>9761</v>
      </c>
      <c r="B4891">
        <v>13.892177999999999</v>
      </c>
      <c r="C4891">
        <v>100.524851</v>
      </c>
      <c r="D4891" t="s">
        <v>9762</v>
      </c>
      <c r="E4891" t="s">
        <v>27</v>
      </c>
      <c r="F4891">
        <v>0.12</v>
      </c>
      <c r="G4891" t="s">
        <v>32</v>
      </c>
      <c r="H4891">
        <v>5.28</v>
      </c>
      <c r="I4891">
        <v>57</v>
      </c>
      <c r="J4891" t="s">
        <v>21</v>
      </c>
      <c r="K4891">
        <v>22</v>
      </c>
      <c r="L4891" t="s">
        <v>118</v>
      </c>
      <c r="M4891">
        <v>2020</v>
      </c>
      <c r="N4891" t="s">
        <v>23</v>
      </c>
      <c r="O4891">
        <v>4.9000000000000004</v>
      </c>
      <c r="P4891">
        <v>5</v>
      </c>
      <c r="Q4891" t="s">
        <v>24</v>
      </c>
      <c r="R4891">
        <v>51</v>
      </c>
      <c r="S4891">
        <f t="shared" si="228"/>
        <v>2907</v>
      </c>
      <c r="T4891">
        <f t="shared" si="229"/>
        <v>348.84</v>
      </c>
      <c r="U4891" s="2">
        <f t="shared" si="230"/>
        <v>8.771929824561403E-2</v>
      </c>
      <c r="V4891" t="str" cm="1">
        <f t="array" ref="V4891">_xlfn.IFS(H4891&lt;5,"Urban",H4891&lt;=12,"Sub-Urban",H4891&gt;12,"Out Of City")</f>
        <v>Sub-Urban</v>
      </c>
      <c r="W4891" t="str" cm="1">
        <f t="array" ref="W4891">_xlfn.IFS(
    L4891="CCS", "CCS",
    L4891="Type 2", "Type 2",
    L4891="CHAdeMO", "CHAdeMO",
    L4891="Tesla", "Tesla",
    L4891="CCS, Type 2", "CCS, Type 2",
    L4891="Type 2, CCS", "CCS, Type 2",
    L4891="CHAdeMO, Type 2", "CHAdeMO, Type 2",
    L4891="Type 2, CHAdeMO", "CHAdeMO, Type 2",
    L4891="CCS, Tesla", "CCS, Tesla",
    L4891="Tesla, CCS", "CCS, Tesla",
    L4891="Tesla, Type 2", "Tesla, Type 2",
    L4891="Type 2, Tesla", "Tesla, Type 2",
    L4891="CCS, CHAdeMO", "CCS, CHAdeMO",
    L4891="CHAdeMO, CCS", "CCS, CHAdeMO",
    L4891="CHAdeMO, Tesla", "CHAdeMO, Tesla",
    L4891="Tesla, CHAdeMO", "CHAdeMO, Tesla"
)</f>
        <v>Tesla, Type 2</v>
      </c>
    </row>
    <row r="4892" spans="1:23" x14ac:dyDescent="0.25">
      <c r="A4892" t="s">
        <v>9763</v>
      </c>
      <c r="B4892">
        <v>-60.758144000000001</v>
      </c>
      <c r="C4892">
        <v>-82.184389999999993</v>
      </c>
      <c r="D4892" t="s">
        <v>9764</v>
      </c>
      <c r="E4892" t="s">
        <v>19</v>
      </c>
      <c r="F4892">
        <v>0.38</v>
      </c>
      <c r="G4892" s="1" t="s">
        <v>9985</v>
      </c>
      <c r="H4892">
        <v>16.39</v>
      </c>
      <c r="I4892">
        <v>37</v>
      </c>
      <c r="J4892" t="s">
        <v>47</v>
      </c>
      <c r="K4892">
        <v>350</v>
      </c>
      <c r="L4892" t="s">
        <v>40</v>
      </c>
      <c r="M4892">
        <v>2022</v>
      </c>
      <c r="N4892" t="s">
        <v>23</v>
      </c>
      <c r="O4892">
        <v>4.5999999999999996</v>
      </c>
      <c r="P4892">
        <v>6</v>
      </c>
      <c r="Q4892" t="s">
        <v>48</v>
      </c>
      <c r="R4892">
        <v>33</v>
      </c>
      <c r="S4892">
        <f t="shared" si="228"/>
        <v>1221</v>
      </c>
      <c r="T4892">
        <f t="shared" si="229"/>
        <v>463.98</v>
      </c>
      <c r="U4892" s="2">
        <f t="shared" si="230"/>
        <v>0.16216216216216217</v>
      </c>
      <c r="V4892" t="str" cm="1">
        <f t="array" ref="V4892">_xlfn.IFS(H4892&lt;5,"Urban",H4892&lt;=12,"Sub-Urban",H4892&gt;12,"Out Of City")</f>
        <v>Out Of City</v>
      </c>
      <c r="W4892" t="str" cm="1">
        <f t="array" ref="W4892">_xlfn.IFS(
    L4892="CCS", "CCS",
    L4892="Type 2", "Type 2",
    L4892="CHAdeMO", "CHAdeMO",
    L4892="Tesla", "Tesla",
    L4892="CCS, Type 2", "CCS, Type 2",
    L4892="Type 2, CCS", "CCS, Type 2",
    L4892="CHAdeMO, Type 2", "CHAdeMO, Type 2",
    L4892="Type 2, CHAdeMO", "CHAdeMO, Type 2",
    L4892="CCS, Tesla", "CCS, Tesla",
    L4892="Tesla, CCS", "CCS, Tesla",
    L4892="Tesla, Type 2", "Tesla, Type 2",
    L4892="Type 2, Tesla", "Tesla, Type 2",
    L4892="CCS, CHAdeMO", "CCS, CHAdeMO",
    L4892="CHAdeMO, CCS", "CCS, CHAdeMO",
    L4892="CHAdeMO, Tesla", "CHAdeMO, Tesla",
    L4892="Tesla, CHAdeMO", "CHAdeMO, Tesla"
)</f>
        <v>Type 2</v>
      </c>
    </row>
    <row r="4893" spans="1:23" x14ac:dyDescent="0.25">
      <c r="A4893" t="s">
        <v>9765</v>
      </c>
      <c r="B4893">
        <v>52.580817000000003</v>
      </c>
      <c r="C4893">
        <v>13.304516</v>
      </c>
      <c r="D4893" t="s">
        <v>9766</v>
      </c>
      <c r="E4893" t="s">
        <v>38</v>
      </c>
      <c r="F4893">
        <v>0.16</v>
      </c>
      <c r="G4893" s="1" t="s">
        <v>9985</v>
      </c>
      <c r="H4893">
        <v>4.45</v>
      </c>
      <c r="I4893">
        <v>26</v>
      </c>
      <c r="J4893" t="s">
        <v>47</v>
      </c>
      <c r="K4893">
        <v>150</v>
      </c>
      <c r="L4893" t="s">
        <v>43</v>
      </c>
      <c r="M4893">
        <v>2013</v>
      </c>
      <c r="N4893" t="s">
        <v>35</v>
      </c>
      <c r="O4893">
        <v>4.4000000000000004</v>
      </c>
      <c r="P4893">
        <v>5</v>
      </c>
      <c r="Q4893" t="s">
        <v>29</v>
      </c>
      <c r="R4893">
        <v>13</v>
      </c>
      <c r="S4893">
        <f t="shared" si="228"/>
        <v>338</v>
      </c>
      <c r="T4893">
        <f t="shared" si="229"/>
        <v>54.08</v>
      </c>
      <c r="U4893" s="2">
        <f t="shared" si="230"/>
        <v>0.19230769230769232</v>
      </c>
      <c r="V4893" t="str" cm="1">
        <f t="array" ref="V4893">_xlfn.IFS(H4893&lt;5,"Urban",H4893&lt;=12,"Sub-Urban",H4893&gt;12,"Out Of City")</f>
        <v>Urban</v>
      </c>
      <c r="W4893" t="str" cm="1">
        <f t="array" ref="W4893">_xlfn.IFS(
    L4893="CCS", "CCS",
    L4893="Type 2", "Type 2",
    L4893="CHAdeMO", "CHAdeMO",
    L4893="Tesla", "Tesla",
    L4893="CCS, Type 2", "CCS, Type 2",
    L4893="Type 2, CCS", "CCS, Type 2",
    L4893="CHAdeMO, Type 2", "CHAdeMO, Type 2",
    L4893="Type 2, CHAdeMO", "CHAdeMO, Type 2",
    L4893="CCS, Tesla", "CCS, Tesla",
    L4893="Tesla, CCS", "CCS, Tesla",
    L4893="Tesla, Type 2", "Tesla, Type 2",
    L4893="Type 2, Tesla", "Tesla, Type 2",
    L4893="CCS, CHAdeMO", "CCS, CHAdeMO",
    L4893="CHAdeMO, CCS", "CCS, CHAdeMO",
    L4893="CHAdeMO, Tesla", "CHAdeMO, Tesla",
    L4893="Tesla, CHAdeMO", "CHAdeMO, Tesla"
)</f>
        <v>CCS</v>
      </c>
    </row>
    <row r="4894" spans="1:23" x14ac:dyDescent="0.25">
      <c r="A4894" t="s">
        <v>9767</v>
      </c>
      <c r="B4894">
        <v>37.701000000000001</v>
      </c>
      <c r="C4894">
        <v>-122.49272999999999</v>
      </c>
      <c r="D4894" t="s">
        <v>9768</v>
      </c>
      <c r="E4894" t="s">
        <v>19</v>
      </c>
      <c r="F4894">
        <v>0.42</v>
      </c>
      <c r="G4894" t="s">
        <v>32</v>
      </c>
      <c r="H4894">
        <v>2.75</v>
      </c>
      <c r="I4894">
        <v>53</v>
      </c>
      <c r="J4894" t="s">
        <v>39</v>
      </c>
      <c r="K4894">
        <v>50</v>
      </c>
      <c r="L4894" t="s">
        <v>104</v>
      </c>
      <c r="M4894">
        <v>2018</v>
      </c>
      <c r="N4894" t="s">
        <v>35</v>
      </c>
      <c r="O4894">
        <v>4.0999999999999996</v>
      </c>
      <c r="P4894">
        <v>5</v>
      </c>
      <c r="Q4894" t="s">
        <v>29</v>
      </c>
      <c r="R4894">
        <v>38</v>
      </c>
      <c r="S4894">
        <f t="shared" si="228"/>
        <v>2014</v>
      </c>
      <c r="T4894">
        <f t="shared" si="229"/>
        <v>845.88</v>
      </c>
      <c r="U4894" s="2">
        <f t="shared" si="230"/>
        <v>9.4339622641509441E-2</v>
      </c>
      <c r="V4894" t="str" cm="1">
        <f t="array" ref="V4894">_xlfn.IFS(H4894&lt;5,"Urban",H4894&lt;=12,"Sub-Urban",H4894&gt;12,"Out Of City")</f>
        <v>Urban</v>
      </c>
      <c r="W4894" t="str" cm="1">
        <f t="array" ref="W4894">_xlfn.IFS(
    L4894="CCS", "CCS",
    L4894="Type 2", "Type 2",
    L4894="CHAdeMO", "CHAdeMO",
    L4894="Tesla", "Tesla",
    L4894="CCS, Type 2", "CCS, Type 2",
    L4894="Type 2, CCS", "CCS, Type 2",
    L4894="CHAdeMO, Type 2", "CHAdeMO, Type 2",
    L4894="Type 2, CHAdeMO", "CHAdeMO, Type 2",
    L4894="CCS, Tesla", "CCS, Tesla",
    L4894="Tesla, CCS", "CCS, Tesla",
    L4894="Tesla, Type 2", "Tesla, Type 2",
    L4894="Type 2, Tesla", "Tesla, Type 2",
    L4894="CCS, CHAdeMO", "CCS, CHAdeMO",
    L4894="CHAdeMO, CCS", "CCS, CHAdeMO",
    L4894="CHAdeMO, Tesla", "CHAdeMO, Tesla",
    L4894="Tesla, CHAdeMO", "CHAdeMO, Tesla"
)</f>
        <v>CHAdeMO, Type 2</v>
      </c>
    </row>
    <row r="4895" spans="1:23" x14ac:dyDescent="0.25">
      <c r="A4895" t="s">
        <v>9769</v>
      </c>
      <c r="B4895">
        <v>-33.79663</v>
      </c>
      <c r="C4895">
        <v>151.269407</v>
      </c>
      <c r="D4895" t="s">
        <v>9770</v>
      </c>
      <c r="E4895" t="s">
        <v>27</v>
      </c>
      <c r="F4895">
        <v>0.47</v>
      </c>
      <c r="G4895" t="s">
        <v>32</v>
      </c>
      <c r="H4895">
        <v>13.35</v>
      </c>
      <c r="I4895">
        <v>14</v>
      </c>
      <c r="J4895" t="s">
        <v>46</v>
      </c>
      <c r="K4895">
        <v>22</v>
      </c>
      <c r="L4895" t="s">
        <v>47</v>
      </c>
      <c r="M4895">
        <v>2020</v>
      </c>
      <c r="N4895" t="s">
        <v>23</v>
      </c>
      <c r="O4895">
        <v>3.7</v>
      </c>
      <c r="P4895">
        <v>4</v>
      </c>
      <c r="Q4895" t="s">
        <v>24</v>
      </c>
      <c r="R4895">
        <v>53</v>
      </c>
      <c r="S4895">
        <f t="shared" si="228"/>
        <v>742</v>
      </c>
      <c r="T4895">
        <f t="shared" si="229"/>
        <v>348.73999999999995</v>
      </c>
      <c r="U4895" s="2">
        <f t="shared" si="230"/>
        <v>0.2857142857142857</v>
      </c>
      <c r="V4895" t="str" cm="1">
        <f t="array" ref="V4895">_xlfn.IFS(H4895&lt;5,"Urban",H4895&lt;=12,"Sub-Urban",H4895&gt;12,"Out Of City")</f>
        <v>Out Of City</v>
      </c>
      <c r="W4895" t="str" cm="1">
        <f t="array" ref="W4895">_xlfn.IFS(
    L4895="CCS", "CCS",
    L4895="Type 2", "Type 2",
    L4895="CHAdeMO", "CHAdeMO",
    L4895="Tesla", "Tesla",
    L4895="CCS, Type 2", "CCS, Type 2",
    L4895="Type 2, CCS", "CCS, Type 2",
    L4895="CHAdeMO, Type 2", "CHAdeMO, Type 2",
    L4895="Type 2, CHAdeMO", "CHAdeMO, Type 2",
    L4895="CCS, Tesla", "CCS, Tesla",
    L4895="Tesla, CCS", "CCS, Tesla",
    L4895="Tesla, Type 2", "Tesla, Type 2",
    L4895="Type 2, Tesla", "Tesla, Type 2",
    L4895="CCS, CHAdeMO", "CCS, CHAdeMO",
    L4895="CHAdeMO, CCS", "CCS, CHAdeMO",
    L4895="CHAdeMO, Tesla", "CHAdeMO, Tesla",
    L4895="Tesla, CHAdeMO", "CHAdeMO, Tesla"
)</f>
        <v>Tesla</v>
      </c>
    </row>
    <row r="4896" spans="1:23" x14ac:dyDescent="0.25">
      <c r="A4896" t="s">
        <v>9771</v>
      </c>
      <c r="B4896">
        <v>-33.813333</v>
      </c>
      <c r="C4896">
        <v>18.557189000000001</v>
      </c>
      <c r="D4896" t="s">
        <v>9772</v>
      </c>
      <c r="E4896" t="s">
        <v>38</v>
      </c>
      <c r="F4896">
        <v>0.46</v>
      </c>
      <c r="G4896" s="1" t="s">
        <v>9985</v>
      </c>
      <c r="H4896">
        <v>13.23</v>
      </c>
      <c r="I4896">
        <v>79</v>
      </c>
      <c r="J4896" t="s">
        <v>47</v>
      </c>
      <c r="K4896">
        <v>22</v>
      </c>
      <c r="L4896" t="s">
        <v>80</v>
      </c>
      <c r="M4896">
        <v>2020</v>
      </c>
      <c r="N4896" t="s">
        <v>35</v>
      </c>
      <c r="O4896">
        <v>3.5</v>
      </c>
      <c r="P4896">
        <v>1</v>
      </c>
      <c r="Q4896" t="s">
        <v>24</v>
      </c>
      <c r="R4896">
        <v>17</v>
      </c>
      <c r="S4896">
        <f t="shared" si="228"/>
        <v>1343</v>
      </c>
      <c r="T4896">
        <f t="shared" si="229"/>
        <v>617.78</v>
      </c>
      <c r="U4896" s="2">
        <f t="shared" si="230"/>
        <v>1.2658227848101266E-2</v>
      </c>
      <c r="V4896" t="str" cm="1">
        <f t="array" ref="V4896">_xlfn.IFS(H4896&lt;5,"Urban",H4896&lt;=12,"Sub-Urban",H4896&gt;12,"Out Of City")</f>
        <v>Out Of City</v>
      </c>
      <c r="W4896" t="str" cm="1">
        <f t="array" ref="W4896">_xlfn.IFS(
    L4896="CCS", "CCS",
    L4896="Type 2", "Type 2",
    L4896="CHAdeMO", "CHAdeMO",
    L4896="Tesla", "Tesla",
    L4896="CCS, Type 2", "CCS, Type 2",
    L4896="Type 2, CCS", "CCS, Type 2",
    L4896="CHAdeMO, Type 2", "CHAdeMO, Type 2",
    L4896="Type 2, CHAdeMO", "CHAdeMO, Type 2",
    L4896="CCS, Tesla", "CCS, Tesla",
    L4896="Tesla, CCS", "CCS, Tesla",
    L4896="Tesla, Type 2", "Tesla, Type 2",
    L4896="Type 2, Tesla", "Tesla, Type 2",
    L4896="CCS, CHAdeMO", "CCS, CHAdeMO",
    L4896="CHAdeMO, CCS", "CCS, CHAdeMO",
    L4896="CHAdeMO, Tesla", "CHAdeMO, Tesla",
    L4896="Tesla, CHAdeMO", "CHAdeMO, Tesla"
)</f>
        <v>CHAdeMO, Type 2</v>
      </c>
    </row>
    <row r="4897" spans="1:23" x14ac:dyDescent="0.25">
      <c r="A4897" t="s">
        <v>9773</v>
      </c>
      <c r="B4897">
        <v>19.446925</v>
      </c>
      <c r="C4897">
        <v>-99.028238000000002</v>
      </c>
      <c r="D4897" t="s">
        <v>9774</v>
      </c>
      <c r="E4897" t="s">
        <v>38</v>
      </c>
      <c r="F4897">
        <v>0.36</v>
      </c>
      <c r="G4897" t="s">
        <v>20</v>
      </c>
      <c r="H4897">
        <v>18.5</v>
      </c>
      <c r="I4897">
        <v>70</v>
      </c>
      <c r="J4897" t="s">
        <v>33</v>
      </c>
      <c r="K4897">
        <v>350</v>
      </c>
      <c r="L4897" t="s">
        <v>85</v>
      </c>
      <c r="M4897">
        <v>2018</v>
      </c>
      <c r="N4897" t="s">
        <v>23</v>
      </c>
      <c r="O4897">
        <v>3.8</v>
      </c>
      <c r="P4897">
        <v>5</v>
      </c>
      <c r="Q4897" t="s">
        <v>24</v>
      </c>
      <c r="R4897">
        <v>17</v>
      </c>
      <c r="S4897">
        <f t="shared" si="228"/>
        <v>1190</v>
      </c>
      <c r="T4897">
        <f t="shared" si="229"/>
        <v>428.4</v>
      </c>
      <c r="U4897" s="2">
        <f t="shared" si="230"/>
        <v>7.1428571428571425E-2</v>
      </c>
      <c r="V4897" t="str" cm="1">
        <f t="array" ref="V4897">_xlfn.IFS(H4897&lt;5,"Urban",H4897&lt;=12,"Sub-Urban",H4897&gt;12,"Out Of City")</f>
        <v>Out Of City</v>
      </c>
      <c r="W4897" t="str" cm="1">
        <f t="array" ref="W4897">_xlfn.IFS(
    L4897="CCS", "CCS",
    L4897="Type 2", "Type 2",
    L4897="CHAdeMO", "CHAdeMO",
    L4897="Tesla", "Tesla",
    L4897="CCS, Type 2", "CCS, Type 2",
    L4897="Type 2, CCS", "CCS, Type 2",
    L4897="CHAdeMO, Type 2", "CHAdeMO, Type 2",
    L4897="Type 2, CHAdeMO", "CHAdeMO, Type 2",
    L4897="CCS, Tesla", "CCS, Tesla",
    L4897="Tesla, CCS", "CCS, Tesla",
    L4897="Tesla, Type 2", "Tesla, Type 2",
    L4897="Type 2, Tesla", "Tesla, Type 2",
    L4897="CCS, CHAdeMO", "CCS, CHAdeMO",
    L4897="CHAdeMO, CCS", "CCS, CHAdeMO",
    L4897="CHAdeMO, Tesla", "CHAdeMO, Tesla",
    L4897="Tesla, CHAdeMO", "CHAdeMO, Tesla"
)</f>
        <v>CHAdeMO, Tesla</v>
      </c>
    </row>
    <row r="4898" spans="1:23" x14ac:dyDescent="0.25">
      <c r="A4898" t="s">
        <v>9775</v>
      </c>
      <c r="B4898">
        <v>25.263558</v>
      </c>
      <c r="C4898">
        <v>55.371715999999999</v>
      </c>
      <c r="D4898" t="s">
        <v>9776</v>
      </c>
      <c r="E4898" t="s">
        <v>19</v>
      </c>
      <c r="F4898">
        <v>0.43</v>
      </c>
      <c r="G4898" t="s">
        <v>20</v>
      </c>
      <c r="H4898">
        <v>7.6</v>
      </c>
      <c r="I4898">
        <v>74</v>
      </c>
      <c r="J4898" t="s">
        <v>46</v>
      </c>
      <c r="K4898">
        <v>50</v>
      </c>
      <c r="L4898" t="s">
        <v>28</v>
      </c>
      <c r="M4898">
        <v>2012</v>
      </c>
      <c r="N4898" t="s">
        <v>35</v>
      </c>
      <c r="O4898">
        <v>4.7</v>
      </c>
      <c r="P4898">
        <v>10</v>
      </c>
      <c r="Q4898" t="s">
        <v>24</v>
      </c>
      <c r="R4898">
        <v>21</v>
      </c>
      <c r="S4898">
        <f t="shared" si="228"/>
        <v>1554</v>
      </c>
      <c r="T4898">
        <f t="shared" si="229"/>
        <v>668.22</v>
      </c>
      <c r="U4898" s="2">
        <f t="shared" si="230"/>
        <v>0.13513513513513514</v>
      </c>
      <c r="V4898" t="str" cm="1">
        <f t="array" ref="V4898">_xlfn.IFS(H4898&lt;5,"Urban",H4898&lt;=12,"Sub-Urban",H4898&gt;12,"Out Of City")</f>
        <v>Sub-Urban</v>
      </c>
      <c r="W4898" t="str" cm="1">
        <f t="array" ref="W4898">_xlfn.IFS(
    L4898="CCS", "CCS",
    L4898="Type 2", "Type 2",
    L4898="CHAdeMO", "CHAdeMO",
    L4898="Tesla", "Tesla",
    L4898="CCS, Type 2", "CCS, Type 2",
    L4898="Type 2, CCS", "CCS, Type 2",
    L4898="CHAdeMO, Type 2", "CHAdeMO, Type 2",
    L4898="Type 2, CHAdeMO", "CHAdeMO, Type 2",
    L4898="CCS, Tesla", "CCS, Tesla",
    L4898="Tesla, CCS", "CCS, Tesla",
    L4898="Tesla, Type 2", "Tesla, Type 2",
    L4898="Type 2, Tesla", "Tesla, Type 2",
    L4898="CCS, CHAdeMO", "CCS, CHAdeMO",
    L4898="CHAdeMO, CCS", "CCS, CHAdeMO",
    L4898="CHAdeMO, Tesla", "CHAdeMO, Tesla",
    L4898="Tesla, CHAdeMO", "CHAdeMO, Tesla"
)</f>
        <v>Tesla, Type 2</v>
      </c>
    </row>
    <row r="4899" spans="1:23" x14ac:dyDescent="0.25">
      <c r="A4899" t="s">
        <v>9777</v>
      </c>
      <c r="B4899">
        <v>19.459378999999998</v>
      </c>
      <c r="C4899">
        <v>-99.043109999999999</v>
      </c>
      <c r="D4899" t="s">
        <v>9778</v>
      </c>
      <c r="E4899" t="s">
        <v>19</v>
      </c>
      <c r="F4899">
        <v>0.43</v>
      </c>
      <c r="G4899" t="s">
        <v>32</v>
      </c>
      <c r="H4899">
        <v>19.64</v>
      </c>
      <c r="I4899">
        <v>63</v>
      </c>
      <c r="J4899" t="s">
        <v>21</v>
      </c>
      <c r="K4899">
        <v>350</v>
      </c>
      <c r="L4899" t="s">
        <v>40</v>
      </c>
      <c r="M4899">
        <v>2014</v>
      </c>
      <c r="N4899" t="s">
        <v>35</v>
      </c>
      <c r="O4899">
        <v>4.4000000000000004</v>
      </c>
      <c r="P4899">
        <v>5</v>
      </c>
      <c r="Q4899" t="s">
        <v>24</v>
      </c>
      <c r="R4899">
        <v>21</v>
      </c>
      <c r="S4899">
        <f t="shared" si="228"/>
        <v>1323</v>
      </c>
      <c r="T4899">
        <f t="shared" si="229"/>
        <v>568.89</v>
      </c>
      <c r="U4899" s="2">
        <f t="shared" si="230"/>
        <v>7.9365079365079361E-2</v>
      </c>
      <c r="V4899" t="str" cm="1">
        <f t="array" ref="V4899">_xlfn.IFS(H4899&lt;5,"Urban",H4899&lt;=12,"Sub-Urban",H4899&gt;12,"Out Of City")</f>
        <v>Out Of City</v>
      </c>
      <c r="W4899" t="str" cm="1">
        <f t="array" ref="W4899">_xlfn.IFS(
    L4899="CCS", "CCS",
    L4899="Type 2", "Type 2",
    L4899="CHAdeMO", "CHAdeMO",
    L4899="Tesla", "Tesla",
    L4899="CCS, Type 2", "CCS, Type 2",
    L4899="Type 2, CCS", "CCS, Type 2",
    L4899="CHAdeMO, Type 2", "CHAdeMO, Type 2",
    L4899="Type 2, CHAdeMO", "CHAdeMO, Type 2",
    L4899="CCS, Tesla", "CCS, Tesla",
    L4899="Tesla, CCS", "CCS, Tesla",
    L4899="Tesla, Type 2", "Tesla, Type 2",
    L4899="Type 2, Tesla", "Tesla, Type 2",
    L4899="CCS, CHAdeMO", "CCS, CHAdeMO",
    L4899="CHAdeMO, CCS", "CCS, CHAdeMO",
    L4899="CHAdeMO, Tesla", "CHAdeMO, Tesla",
    L4899="Tesla, CHAdeMO", "CHAdeMO, Tesla"
)</f>
        <v>Type 2</v>
      </c>
    </row>
    <row r="4900" spans="1:23" x14ac:dyDescent="0.25">
      <c r="A4900" t="s">
        <v>9779</v>
      </c>
      <c r="B4900">
        <v>19.047799999999999</v>
      </c>
      <c r="C4900">
        <v>72.827922000000001</v>
      </c>
      <c r="D4900" t="s">
        <v>9780</v>
      </c>
      <c r="E4900" t="s">
        <v>38</v>
      </c>
      <c r="F4900">
        <v>0.13</v>
      </c>
      <c r="G4900" s="1" t="s">
        <v>9985</v>
      </c>
      <c r="H4900">
        <v>6.56</v>
      </c>
      <c r="I4900">
        <v>37</v>
      </c>
      <c r="J4900" t="s">
        <v>46</v>
      </c>
      <c r="K4900">
        <v>150</v>
      </c>
      <c r="L4900" t="s">
        <v>40</v>
      </c>
      <c r="M4900">
        <v>2023</v>
      </c>
      <c r="N4900" t="s">
        <v>35</v>
      </c>
      <c r="O4900">
        <v>3.7</v>
      </c>
      <c r="P4900">
        <v>8</v>
      </c>
      <c r="Q4900" t="s">
        <v>48</v>
      </c>
      <c r="R4900">
        <v>17</v>
      </c>
      <c r="S4900">
        <f t="shared" si="228"/>
        <v>629</v>
      </c>
      <c r="T4900">
        <f t="shared" si="229"/>
        <v>81.77</v>
      </c>
      <c r="U4900" s="2">
        <f t="shared" si="230"/>
        <v>0.21621621621621623</v>
      </c>
      <c r="V4900" t="str" cm="1">
        <f t="array" ref="V4900">_xlfn.IFS(H4900&lt;5,"Urban",H4900&lt;=12,"Sub-Urban",H4900&gt;12,"Out Of City")</f>
        <v>Sub-Urban</v>
      </c>
      <c r="W4900" t="str" cm="1">
        <f t="array" ref="W4900">_xlfn.IFS(
    L4900="CCS", "CCS",
    L4900="Type 2", "Type 2",
    L4900="CHAdeMO", "CHAdeMO",
    L4900="Tesla", "Tesla",
    L4900="CCS, Type 2", "CCS, Type 2",
    L4900="Type 2, CCS", "CCS, Type 2",
    L4900="CHAdeMO, Type 2", "CHAdeMO, Type 2",
    L4900="Type 2, CHAdeMO", "CHAdeMO, Type 2",
    L4900="CCS, Tesla", "CCS, Tesla",
    L4900="Tesla, CCS", "CCS, Tesla",
    L4900="Tesla, Type 2", "Tesla, Type 2",
    L4900="Type 2, Tesla", "Tesla, Type 2",
    L4900="CCS, CHAdeMO", "CCS, CHAdeMO",
    L4900="CHAdeMO, CCS", "CCS, CHAdeMO",
    L4900="CHAdeMO, Tesla", "CHAdeMO, Tesla",
    L4900="Tesla, CHAdeMO", "CHAdeMO, Tesla"
)</f>
        <v>Type 2</v>
      </c>
    </row>
    <row r="4901" spans="1:23" x14ac:dyDescent="0.25">
      <c r="A4901" t="s">
        <v>9781</v>
      </c>
      <c r="B4901">
        <v>52.524968000000001</v>
      </c>
      <c r="C4901">
        <v>13.393018</v>
      </c>
      <c r="D4901" t="s">
        <v>9782</v>
      </c>
      <c r="E4901" t="s">
        <v>27</v>
      </c>
      <c r="F4901">
        <v>0.5</v>
      </c>
      <c r="G4901" t="s">
        <v>32</v>
      </c>
      <c r="H4901">
        <v>9.4</v>
      </c>
      <c r="I4901">
        <v>22</v>
      </c>
      <c r="J4901" t="s">
        <v>33</v>
      </c>
      <c r="K4901">
        <v>350</v>
      </c>
      <c r="L4901" t="s">
        <v>43</v>
      </c>
      <c r="M4901">
        <v>2011</v>
      </c>
      <c r="N4901" t="s">
        <v>35</v>
      </c>
      <c r="O4901">
        <v>4.2</v>
      </c>
      <c r="P4901">
        <v>7</v>
      </c>
      <c r="Q4901" t="s">
        <v>24</v>
      </c>
      <c r="R4901">
        <v>49</v>
      </c>
      <c r="S4901">
        <f t="shared" si="228"/>
        <v>1078</v>
      </c>
      <c r="T4901">
        <f t="shared" si="229"/>
        <v>539</v>
      </c>
      <c r="U4901" s="2">
        <f t="shared" si="230"/>
        <v>0.31818181818181818</v>
      </c>
      <c r="V4901" t="str" cm="1">
        <f t="array" ref="V4901">_xlfn.IFS(H4901&lt;5,"Urban",H4901&lt;=12,"Sub-Urban",H4901&gt;12,"Out Of City")</f>
        <v>Sub-Urban</v>
      </c>
      <c r="W4901" t="str" cm="1">
        <f t="array" ref="W4901">_xlfn.IFS(
    L4901="CCS", "CCS",
    L4901="Type 2", "Type 2",
    L4901="CHAdeMO", "CHAdeMO",
    L4901="Tesla", "Tesla",
    L4901="CCS, Type 2", "CCS, Type 2",
    L4901="Type 2, CCS", "CCS, Type 2",
    L4901="CHAdeMO, Type 2", "CHAdeMO, Type 2",
    L4901="Type 2, CHAdeMO", "CHAdeMO, Type 2",
    L4901="CCS, Tesla", "CCS, Tesla",
    L4901="Tesla, CCS", "CCS, Tesla",
    L4901="Tesla, Type 2", "Tesla, Type 2",
    L4901="Type 2, Tesla", "Tesla, Type 2",
    L4901="CCS, CHAdeMO", "CCS, CHAdeMO",
    L4901="CHAdeMO, CCS", "CCS, CHAdeMO",
    L4901="CHAdeMO, Tesla", "CHAdeMO, Tesla",
    L4901="Tesla, CHAdeMO", "CHAdeMO, Tesla"
)</f>
        <v>CCS</v>
      </c>
    </row>
    <row r="4902" spans="1:23" x14ac:dyDescent="0.25">
      <c r="A4902" t="s">
        <v>9783</v>
      </c>
      <c r="B4902">
        <v>72.550409000000002</v>
      </c>
      <c r="C4902">
        <v>43.171900999999998</v>
      </c>
      <c r="D4902" t="s">
        <v>9784</v>
      </c>
      <c r="E4902" t="s">
        <v>27</v>
      </c>
      <c r="F4902">
        <v>0.36</v>
      </c>
      <c r="G4902" s="1" t="s">
        <v>9985</v>
      </c>
      <c r="H4902">
        <v>11.9</v>
      </c>
      <c r="I4902">
        <v>36</v>
      </c>
      <c r="J4902" t="s">
        <v>47</v>
      </c>
      <c r="K4902">
        <v>50</v>
      </c>
      <c r="L4902" t="s">
        <v>43</v>
      </c>
      <c r="M4902">
        <v>2018</v>
      </c>
      <c r="N4902" t="s">
        <v>23</v>
      </c>
      <c r="O4902">
        <v>4.3</v>
      </c>
      <c r="P4902">
        <v>8</v>
      </c>
      <c r="Q4902" t="s">
        <v>29</v>
      </c>
      <c r="R4902">
        <v>53</v>
      </c>
      <c r="S4902">
        <f t="shared" si="228"/>
        <v>1908</v>
      </c>
      <c r="T4902">
        <f t="shared" si="229"/>
        <v>686.88</v>
      </c>
      <c r="U4902" s="2">
        <f t="shared" si="230"/>
        <v>0.22222222222222221</v>
      </c>
      <c r="V4902" t="str" cm="1">
        <f t="array" ref="V4902">_xlfn.IFS(H4902&lt;5,"Urban",H4902&lt;=12,"Sub-Urban",H4902&gt;12,"Out Of City")</f>
        <v>Sub-Urban</v>
      </c>
      <c r="W4902" t="str" cm="1">
        <f t="array" ref="W4902">_xlfn.IFS(
    L4902="CCS", "CCS",
    L4902="Type 2", "Type 2",
    L4902="CHAdeMO", "CHAdeMO",
    L4902="Tesla", "Tesla",
    L4902="CCS, Type 2", "CCS, Type 2",
    L4902="Type 2, CCS", "CCS, Type 2",
    L4902="CHAdeMO, Type 2", "CHAdeMO, Type 2",
    L4902="Type 2, CHAdeMO", "CHAdeMO, Type 2",
    L4902="CCS, Tesla", "CCS, Tesla",
    L4902="Tesla, CCS", "CCS, Tesla",
    L4902="Tesla, Type 2", "Tesla, Type 2",
    L4902="Type 2, Tesla", "Tesla, Type 2",
    L4902="CCS, CHAdeMO", "CCS, CHAdeMO",
    L4902="CHAdeMO, CCS", "CCS, CHAdeMO",
    L4902="CHAdeMO, Tesla", "CHAdeMO, Tesla",
    L4902="Tesla, CHAdeMO", "CHAdeMO, Tesla"
)</f>
        <v>CCS</v>
      </c>
    </row>
    <row r="4903" spans="1:23" x14ac:dyDescent="0.25">
      <c r="A4903" t="s">
        <v>9785</v>
      </c>
      <c r="B4903">
        <v>37.635368999999997</v>
      </c>
      <c r="C4903">
        <v>126.978751</v>
      </c>
      <c r="D4903" t="s">
        <v>9786</v>
      </c>
      <c r="E4903" t="s">
        <v>27</v>
      </c>
      <c r="F4903">
        <v>0.26</v>
      </c>
      <c r="G4903" t="s">
        <v>32</v>
      </c>
      <c r="H4903">
        <v>12.9</v>
      </c>
      <c r="I4903">
        <v>70</v>
      </c>
      <c r="J4903" t="s">
        <v>46</v>
      </c>
      <c r="K4903">
        <v>22</v>
      </c>
      <c r="L4903" t="s">
        <v>118</v>
      </c>
      <c r="M4903">
        <v>2014</v>
      </c>
      <c r="N4903" t="s">
        <v>35</v>
      </c>
      <c r="O4903">
        <v>3.2</v>
      </c>
      <c r="P4903">
        <v>1</v>
      </c>
      <c r="Q4903" t="s">
        <v>24</v>
      </c>
      <c r="R4903">
        <v>58</v>
      </c>
      <c r="S4903">
        <f t="shared" si="228"/>
        <v>4060</v>
      </c>
      <c r="T4903">
        <f t="shared" si="229"/>
        <v>1055.6000000000001</v>
      </c>
      <c r="U4903" s="2">
        <f t="shared" si="230"/>
        <v>1.4285714285714285E-2</v>
      </c>
      <c r="V4903" t="str" cm="1">
        <f t="array" ref="V4903">_xlfn.IFS(H4903&lt;5,"Urban",H4903&lt;=12,"Sub-Urban",H4903&gt;12,"Out Of City")</f>
        <v>Out Of City</v>
      </c>
      <c r="W4903" t="str" cm="1">
        <f t="array" ref="W4903">_xlfn.IFS(
    L4903="CCS", "CCS",
    L4903="Type 2", "Type 2",
    L4903="CHAdeMO", "CHAdeMO",
    L4903="Tesla", "Tesla",
    L4903="CCS, Type 2", "CCS, Type 2",
    L4903="Type 2, CCS", "CCS, Type 2",
    L4903="CHAdeMO, Type 2", "CHAdeMO, Type 2",
    L4903="Type 2, CHAdeMO", "CHAdeMO, Type 2",
    L4903="CCS, Tesla", "CCS, Tesla",
    L4903="Tesla, CCS", "CCS, Tesla",
    L4903="Tesla, Type 2", "Tesla, Type 2",
    L4903="Type 2, Tesla", "Tesla, Type 2",
    L4903="CCS, CHAdeMO", "CCS, CHAdeMO",
    L4903="CHAdeMO, CCS", "CCS, CHAdeMO",
    L4903="CHAdeMO, Tesla", "CHAdeMO, Tesla",
    L4903="Tesla, CHAdeMO", "CHAdeMO, Tesla"
)</f>
        <v>Tesla, Type 2</v>
      </c>
    </row>
    <row r="4904" spans="1:23" x14ac:dyDescent="0.25">
      <c r="A4904" t="s">
        <v>9787</v>
      </c>
      <c r="B4904">
        <v>25.312799999999999</v>
      </c>
      <c r="C4904">
        <v>55.306353000000001</v>
      </c>
      <c r="D4904" t="s">
        <v>9788</v>
      </c>
      <c r="E4904" t="s">
        <v>27</v>
      </c>
      <c r="F4904">
        <v>0.36</v>
      </c>
      <c r="G4904" t="s">
        <v>20</v>
      </c>
      <c r="H4904">
        <v>1.63</v>
      </c>
      <c r="I4904">
        <v>90</v>
      </c>
      <c r="J4904" t="s">
        <v>21</v>
      </c>
      <c r="K4904">
        <v>150</v>
      </c>
      <c r="L4904" t="s">
        <v>43</v>
      </c>
      <c r="M4904">
        <v>2014</v>
      </c>
      <c r="N4904" t="s">
        <v>35</v>
      </c>
      <c r="O4904">
        <v>4.5999999999999996</v>
      </c>
      <c r="P4904">
        <v>6</v>
      </c>
      <c r="Q4904" t="s">
        <v>29</v>
      </c>
      <c r="R4904">
        <v>59</v>
      </c>
      <c r="S4904">
        <f t="shared" si="228"/>
        <v>5310</v>
      </c>
      <c r="T4904">
        <f t="shared" si="229"/>
        <v>1911.6</v>
      </c>
      <c r="U4904" s="2">
        <f t="shared" si="230"/>
        <v>6.6666666666666666E-2</v>
      </c>
      <c r="V4904" t="str" cm="1">
        <f t="array" ref="V4904">_xlfn.IFS(H4904&lt;5,"Urban",H4904&lt;=12,"Sub-Urban",H4904&gt;12,"Out Of City")</f>
        <v>Urban</v>
      </c>
      <c r="W4904" t="str" cm="1">
        <f t="array" ref="W4904">_xlfn.IFS(
    L4904="CCS", "CCS",
    L4904="Type 2", "Type 2",
    L4904="CHAdeMO", "CHAdeMO",
    L4904="Tesla", "Tesla",
    L4904="CCS, Type 2", "CCS, Type 2",
    L4904="Type 2, CCS", "CCS, Type 2",
    L4904="CHAdeMO, Type 2", "CHAdeMO, Type 2",
    L4904="Type 2, CHAdeMO", "CHAdeMO, Type 2",
    L4904="CCS, Tesla", "CCS, Tesla",
    L4904="Tesla, CCS", "CCS, Tesla",
    L4904="Tesla, Type 2", "Tesla, Type 2",
    L4904="Type 2, Tesla", "Tesla, Type 2",
    L4904="CCS, CHAdeMO", "CCS, CHAdeMO",
    L4904="CHAdeMO, CCS", "CCS, CHAdeMO",
    L4904="CHAdeMO, Tesla", "CHAdeMO, Tesla",
    L4904="Tesla, CHAdeMO", "CHAdeMO, Tesla"
)</f>
        <v>CCS</v>
      </c>
    </row>
    <row r="4905" spans="1:23" x14ac:dyDescent="0.25">
      <c r="A4905" t="s">
        <v>9789</v>
      </c>
      <c r="B4905">
        <v>55.708888999999999</v>
      </c>
      <c r="C4905">
        <v>37.522207999999999</v>
      </c>
      <c r="D4905" t="s">
        <v>9790</v>
      </c>
      <c r="E4905" t="s">
        <v>27</v>
      </c>
      <c r="F4905">
        <v>0.2</v>
      </c>
      <c r="G4905" t="s">
        <v>32</v>
      </c>
      <c r="H4905">
        <v>8.25</v>
      </c>
      <c r="I4905">
        <v>54</v>
      </c>
      <c r="J4905" t="s">
        <v>21</v>
      </c>
      <c r="K4905">
        <v>22</v>
      </c>
      <c r="L4905" t="s">
        <v>80</v>
      </c>
      <c r="M4905">
        <v>2012</v>
      </c>
      <c r="N4905" t="s">
        <v>35</v>
      </c>
      <c r="O4905">
        <v>3.3</v>
      </c>
      <c r="P4905">
        <v>9</v>
      </c>
      <c r="Q4905" t="s">
        <v>48</v>
      </c>
      <c r="R4905">
        <v>58</v>
      </c>
      <c r="S4905">
        <f t="shared" si="228"/>
        <v>3132</v>
      </c>
      <c r="T4905">
        <f t="shared" si="229"/>
        <v>626.40000000000009</v>
      </c>
      <c r="U4905" s="2">
        <f t="shared" si="230"/>
        <v>0.16666666666666666</v>
      </c>
      <c r="V4905" t="str" cm="1">
        <f t="array" ref="V4905">_xlfn.IFS(H4905&lt;5,"Urban",H4905&lt;=12,"Sub-Urban",H4905&gt;12,"Out Of City")</f>
        <v>Sub-Urban</v>
      </c>
      <c r="W4905" t="str" cm="1">
        <f t="array" ref="W4905">_xlfn.IFS(
    L4905="CCS", "CCS",
    L4905="Type 2", "Type 2",
    L4905="CHAdeMO", "CHAdeMO",
    L4905="Tesla", "Tesla",
    L4905="CCS, Type 2", "CCS, Type 2",
    L4905="Type 2, CCS", "CCS, Type 2",
    L4905="CHAdeMO, Type 2", "CHAdeMO, Type 2",
    L4905="Type 2, CHAdeMO", "CHAdeMO, Type 2",
    L4905="CCS, Tesla", "CCS, Tesla",
    L4905="Tesla, CCS", "CCS, Tesla",
    L4905="Tesla, Type 2", "Tesla, Type 2",
    L4905="Type 2, Tesla", "Tesla, Type 2",
    L4905="CCS, CHAdeMO", "CCS, CHAdeMO",
    L4905="CHAdeMO, CCS", "CCS, CHAdeMO",
    L4905="CHAdeMO, Tesla", "CHAdeMO, Tesla",
    L4905="Tesla, CHAdeMO", "CHAdeMO, Tesla"
)</f>
        <v>CHAdeMO, Type 2</v>
      </c>
    </row>
    <row r="4906" spans="1:23" x14ac:dyDescent="0.25">
      <c r="A4906" t="s">
        <v>9791</v>
      </c>
      <c r="B4906">
        <v>25.236991</v>
      </c>
      <c r="C4906">
        <v>55.376818</v>
      </c>
      <c r="D4906" t="s">
        <v>9792</v>
      </c>
      <c r="E4906" t="s">
        <v>19</v>
      </c>
      <c r="F4906">
        <v>0.2</v>
      </c>
      <c r="G4906" s="1" t="s">
        <v>9985</v>
      </c>
      <c r="H4906">
        <v>2.75</v>
      </c>
      <c r="I4906">
        <v>18</v>
      </c>
      <c r="J4906" t="s">
        <v>39</v>
      </c>
      <c r="K4906">
        <v>350</v>
      </c>
      <c r="L4906" t="s">
        <v>111</v>
      </c>
      <c r="M4906">
        <v>2021</v>
      </c>
      <c r="N4906" t="s">
        <v>23</v>
      </c>
      <c r="O4906">
        <v>3.5</v>
      </c>
      <c r="P4906">
        <v>6</v>
      </c>
      <c r="Q4906" t="s">
        <v>24</v>
      </c>
      <c r="R4906">
        <v>39</v>
      </c>
      <c r="S4906">
        <f t="shared" si="228"/>
        <v>702</v>
      </c>
      <c r="T4906">
        <f t="shared" si="229"/>
        <v>140.4</v>
      </c>
      <c r="U4906" s="2">
        <f t="shared" si="230"/>
        <v>0.33333333333333331</v>
      </c>
      <c r="V4906" t="str" cm="1">
        <f t="array" ref="V4906">_xlfn.IFS(H4906&lt;5,"Urban",H4906&lt;=12,"Sub-Urban",H4906&gt;12,"Out Of City")</f>
        <v>Urban</v>
      </c>
      <c r="W4906" t="str" cm="1">
        <f t="array" ref="W4906">_xlfn.IFS(
    L4906="CCS", "CCS",
    L4906="Type 2", "Type 2",
    L4906="CHAdeMO", "CHAdeMO",
    L4906="Tesla", "Tesla",
    L4906="CCS, Type 2", "CCS, Type 2",
    L4906="Type 2, CCS", "CCS, Type 2",
    L4906="CHAdeMO, Type 2", "CHAdeMO, Type 2",
    L4906="Type 2, CHAdeMO", "CHAdeMO, Type 2",
    L4906="CCS, Tesla", "CCS, Tesla",
    L4906="Tesla, CCS", "CCS, Tesla",
    L4906="Tesla, Type 2", "Tesla, Type 2",
    L4906="Type 2, Tesla", "Tesla, Type 2",
    L4906="CCS, CHAdeMO", "CCS, CHAdeMO",
    L4906="CHAdeMO, CCS", "CCS, CHAdeMO",
    L4906="CHAdeMO, Tesla", "CHAdeMO, Tesla",
    L4906="Tesla, CHAdeMO", "CHAdeMO, Tesla"
)</f>
        <v>CCS, Type 2</v>
      </c>
    </row>
    <row r="4907" spans="1:23" x14ac:dyDescent="0.25">
      <c r="A4907" t="s">
        <v>9793</v>
      </c>
      <c r="B4907">
        <v>37.527855000000002</v>
      </c>
      <c r="C4907">
        <v>126.933729</v>
      </c>
      <c r="D4907" t="s">
        <v>9794</v>
      </c>
      <c r="E4907" t="s">
        <v>38</v>
      </c>
      <c r="F4907">
        <v>0.46</v>
      </c>
      <c r="G4907" t="s">
        <v>32</v>
      </c>
      <c r="H4907">
        <v>1.86</v>
      </c>
      <c r="I4907">
        <v>76</v>
      </c>
      <c r="J4907" t="s">
        <v>46</v>
      </c>
      <c r="K4907">
        <v>50</v>
      </c>
      <c r="L4907" t="s">
        <v>111</v>
      </c>
      <c r="M4907">
        <v>2021</v>
      </c>
      <c r="N4907" t="s">
        <v>35</v>
      </c>
      <c r="O4907">
        <v>3.8</v>
      </c>
      <c r="P4907">
        <v>10</v>
      </c>
      <c r="Q4907" t="s">
        <v>24</v>
      </c>
      <c r="R4907">
        <v>14</v>
      </c>
      <c r="S4907">
        <f t="shared" si="228"/>
        <v>1064</v>
      </c>
      <c r="T4907">
        <f t="shared" si="229"/>
        <v>489.44</v>
      </c>
      <c r="U4907" s="2">
        <f t="shared" si="230"/>
        <v>0.13157894736842105</v>
      </c>
      <c r="V4907" t="str" cm="1">
        <f t="array" ref="V4907">_xlfn.IFS(H4907&lt;5,"Urban",H4907&lt;=12,"Sub-Urban",H4907&gt;12,"Out Of City")</f>
        <v>Urban</v>
      </c>
      <c r="W4907" t="str" cm="1">
        <f t="array" ref="W4907">_xlfn.IFS(
    L4907="CCS", "CCS",
    L4907="Type 2", "Type 2",
    L4907="CHAdeMO", "CHAdeMO",
    L4907="Tesla", "Tesla",
    L4907="CCS, Type 2", "CCS, Type 2",
    L4907="Type 2, CCS", "CCS, Type 2",
    L4907="CHAdeMO, Type 2", "CHAdeMO, Type 2",
    L4907="Type 2, CHAdeMO", "CHAdeMO, Type 2",
    L4907="CCS, Tesla", "CCS, Tesla",
    L4907="Tesla, CCS", "CCS, Tesla",
    L4907="Tesla, Type 2", "Tesla, Type 2",
    L4907="Type 2, Tesla", "Tesla, Type 2",
    L4907="CCS, CHAdeMO", "CCS, CHAdeMO",
    L4907="CHAdeMO, CCS", "CCS, CHAdeMO",
    L4907="CHAdeMO, Tesla", "CHAdeMO, Tesla",
    L4907="Tesla, CHAdeMO", "CHAdeMO, Tesla"
)</f>
        <v>CCS, Type 2</v>
      </c>
    </row>
    <row r="4908" spans="1:23" x14ac:dyDescent="0.25">
      <c r="A4908" t="s">
        <v>9795</v>
      </c>
      <c r="B4908">
        <v>43.727122999999999</v>
      </c>
      <c r="C4908">
        <v>-79.443262000000004</v>
      </c>
      <c r="D4908" t="s">
        <v>9796</v>
      </c>
      <c r="E4908" t="s">
        <v>19</v>
      </c>
      <c r="F4908">
        <v>0.2</v>
      </c>
      <c r="G4908" t="s">
        <v>20</v>
      </c>
      <c r="H4908">
        <v>17.79</v>
      </c>
      <c r="I4908">
        <v>91</v>
      </c>
      <c r="J4908" t="s">
        <v>21</v>
      </c>
      <c r="K4908">
        <v>350</v>
      </c>
      <c r="L4908" t="s">
        <v>111</v>
      </c>
      <c r="M4908">
        <v>2011</v>
      </c>
      <c r="N4908" t="s">
        <v>35</v>
      </c>
      <c r="O4908">
        <v>4.2</v>
      </c>
      <c r="P4908">
        <v>8</v>
      </c>
      <c r="Q4908" t="s">
        <v>48</v>
      </c>
      <c r="R4908">
        <v>34</v>
      </c>
      <c r="S4908">
        <f t="shared" si="228"/>
        <v>3094</v>
      </c>
      <c r="T4908">
        <f t="shared" si="229"/>
        <v>618.80000000000007</v>
      </c>
      <c r="U4908" s="2">
        <f t="shared" si="230"/>
        <v>8.7912087912087919E-2</v>
      </c>
      <c r="V4908" t="str" cm="1">
        <f t="array" ref="V4908">_xlfn.IFS(H4908&lt;5,"Urban",H4908&lt;=12,"Sub-Urban",H4908&gt;12,"Out Of City")</f>
        <v>Out Of City</v>
      </c>
      <c r="W4908" t="str" cm="1">
        <f t="array" ref="W4908">_xlfn.IFS(
    L4908="CCS", "CCS",
    L4908="Type 2", "Type 2",
    L4908="CHAdeMO", "CHAdeMO",
    L4908="Tesla", "Tesla",
    L4908="CCS, Type 2", "CCS, Type 2",
    L4908="Type 2, CCS", "CCS, Type 2",
    L4908="CHAdeMO, Type 2", "CHAdeMO, Type 2",
    L4908="Type 2, CHAdeMO", "CHAdeMO, Type 2",
    L4908="CCS, Tesla", "CCS, Tesla",
    L4908="Tesla, CCS", "CCS, Tesla",
    L4908="Tesla, Type 2", "Tesla, Type 2",
    L4908="Type 2, Tesla", "Tesla, Type 2",
    L4908="CCS, CHAdeMO", "CCS, CHAdeMO",
    L4908="CHAdeMO, CCS", "CCS, CHAdeMO",
    L4908="CHAdeMO, Tesla", "CHAdeMO, Tesla",
    L4908="Tesla, CHAdeMO", "CHAdeMO, Tesla"
)</f>
        <v>CCS, Type 2</v>
      </c>
    </row>
    <row r="4909" spans="1:23" x14ac:dyDescent="0.25">
      <c r="A4909" t="s">
        <v>9797</v>
      </c>
      <c r="B4909">
        <v>-33.733438999999997</v>
      </c>
      <c r="C4909">
        <v>151.300917</v>
      </c>
      <c r="D4909" t="s">
        <v>9798</v>
      </c>
      <c r="E4909" t="s">
        <v>27</v>
      </c>
      <c r="F4909">
        <v>0.14000000000000001</v>
      </c>
      <c r="G4909" t="s">
        <v>20</v>
      </c>
      <c r="H4909">
        <v>10.19</v>
      </c>
      <c r="I4909">
        <v>24</v>
      </c>
      <c r="J4909" t="s">
        <v>21</v>
      </c>
      <c r="K4909">
        <v>150</v>
      </c>
      <c r="L4909" t="s">
        <v>58</v>
      </c>
      <c r="M4909">
        <v>2010</v>
      </c>
      <c r="N4909" t="s">
        <v>23</v>
      </c>
      <c r="O4909">
        <v>3.1</v>
      </c>
      <c r="P4909">
        <v>8</v>
      </c>
      <c r="Q4909" t="s">
        <v>24</v>
      </c>
      <c r="R4909">
        <v>56</v>
      </c>
      <c r="S4909">
        <f t="shared" si="228"/>
        <v>1344</v>
      </c>
      <c r="T4909">
        <f t="shared" si="229"/>
        <v>188.16000000000003</v>
      </c>
      <c r="U4909" s="2">
        <f t="shared" si="230"/>
        <v>0.33333333333333331</v>
      </c>
      <c r="V4909" t="str" cm="1">
        <f t="array" ref="V4909">_xlfn.IFS(H4909&lt;5,"Urban",H4909&lt;=12,"Sub-Urban",H4909&gt;12,"Out Of City")</f>
        <v>Sub-Urban</v>
      </c>
      <c r="W4909" t="str" cm="1">
        <f t="array" ref="W4909">_xlfn.IFS(
    L4909="CCS", "CCS",
    L4909="Type 2", "Type 2",
    L4909="CHAdeMO", "CHAdeMO",
    L4909="Tesla", "Tesla",
    L4909="CCS, Type 2", "CCS, Type 2",
    L4909="Type 2, CCS", "CCS, Type 2",
    L4909="CHAdeMO, Type 2", "CHAdeMO, Type 2",
    L4909="Type 2, CHAdeMO", "CHAdeMO, Type 2",
    L4909="CCS, Tesla", "CCS, Tesla",
    L4909="Tesla, CCS", "CCS, Tesla",
    L4909="Tesla, Type 2", "Tesla, Type 2",
    L4909="Type 2, Tesla", "Tesla, Type 2",
    L4909="CCS, CHAdeMO", "CCS, CHAdeMO",
    L4909="CHAdeMO, CCS", "CCS, CHAdeMO",
    L4909="CHAdeMO, Tesla", "CHAdeMO, Tesla",
    L4909="Tesla, CHAdeMO", "CHAdeMO, Tesla"
)</f>
        <v>CCS, Tesla</v>
      </c>
    </row>
    <row r="4910" spans="1:23" x14ac:dyDescent="0.25">
      <c r="A4910" t="s">
        <v>9799</v>
      </c>
      <c r="B4910">
        <v>13.739008</v>
      </c>
      <c r="C4910">
        <v>100.574245</v>
      </c>
      <c r="D4910" t="s">
        <v>9800</v>
      </c>
      <c r="E4910" t="s">
        <v>38</v>
      </c>
      <c r="F4910">
        <v>0.49</v>
      </c>
      <c r="G4910" t="s">
        <v>32</v>
      </c>
      <c r="H4910">
        <v>1.6</v>
      </c>
      <c r="I4910">
        <v>84</v>
      </c>
      <c r="J4910" t="s">
        <v>47</v>
      </c>
      <c r="K4910">
        <v>22</v>
      </c>
      <c r="L4910" t="s">
        <v>43</v>
      </c>
      <c r="M4910">
        <v>2021</v>
      </c>
      <c r="N4910" t="s">
        <v>23</v>
      </c>
      <c r="O4910">
        <v>3.9</v>
      </c>
      <c r="P4910">
        <v>10</v>
      </c>
      <c r="Q4910" t="s">
        <v>24</v>
      </c>
      <c r="R4910">
        <v>13</v>
      </c>
      <c r="S4910">
        <f t="shared" si="228"/>
        <v>1092</v>
      </c>
      <c r="T4910">
        <f t="shared" si="229"/>
        <v>535.08000000000004</v>
      </c>
      <c r="U4910" s="2">
        <f t="shared" si="230"/>
        <v>0.11904761904761904</v>
      </c>
      <c r="V4910" t="str" cm="1">
        <f t="array" ref="V4910">_xlfn.IFS(H4910&lt;5,"Urban",H4910&lt;=12,"Sub-Urban",H4910&gt;12,"Out Of City")</f>
        <v>Urban</v>
      </c>
      <c r="W4910" t="str" cm="1">
        <f t="array" ref="W4910">_xlfn.IFS(
    L4910="CCS", "CCS",
    L4910="Type 2", "Type 2",
    L4910="CHAdeMO", "CHAdeMO",
    L4910="Tesla", "Tesla",
    L4910="CCS, Type 2", "CCS, Type 2",
    L4910="Type 2, CCS", "CCS, Type 2",
    L4910="CHAdeMO, Type 2", "CHAdeMO, Type 2",
    L4910="Type 2, CHAdeMO", "CHAdeMO, Type 2",
    L4910="CCS, Tesla", "CCS, Tesla",
    L4910="Tesla, CCS", "CCS, Tesla",
    L4910="Tesla, Type 2", "Tesla, Type 2",
    L4910="Type 2, Tesla", "Tesla, Type 2",
    L4910="CCS, CHAdeMO", "CCS, CHAdeMO",
    L4910="CHAdeMO, CCS", "CCS, CHAdeMO",
    L4910="CHAdeMO, Tesla", "CHAdeMO, Tesla",
    L4910="Tesla, CHAdeMO", "CHAdeMO, Tesla"
)</f>
        <v>CCS</v>
      </c>
    </row>
    <row r="4911" spans="1:23" x14ac:dyDescent="0.25">
      <c r="A4911" t="s">
        <v>9801</v>
      </c>
      <c r="B4911">
        <v>34.191713999999997</v>
      </c>
      <c r="C4911">
        <v>-118.293582</v>
      </c>
      <c r="D4911" t="s">
        <v>9802</v>
      </c>
      <c r="E4911" t="s">
        <v>19</v>
      </c>
      <c r="F4911">
        <v>0.14000000000000001</v>
      </c>
      <c r="G4911" t="s">
        <v>32</v>
      </c>
      <c r="H4911">
        <v>7.4</v>
      </c>
      <c r="I4911">
        <v>77</v>
      </c>
      <c r="J4911" t="s">
        <v>47</v>
      </c>
      <c r="K4911">
        <v>22</v>
      </c>
      <c r="L4911" t="s">
        <v>77</v>
      </c>
      <c r="M4911">
        <v>2022</v>
      </c>
      <c r="N4911" t="s">
        <v>35</v>
      </c>
      <c r="O4911">
        <v>4.0999999999999996</v>
      </c>
      <c r="P4911">
        <v>3</v>
      </c>
      <c r="Q4911" t="s">
        <v>24</v>
      </c>
      <c r="R4911">
        <v>20</v>
      </c>
      <c r="S4911">
        <f t="shared" si="228"/>
        <v>1540</v>
      </c>
      <c r="T4911">
        <f t="shared" si="229"/>
        <v>215.60000000000002</v>
      </c>
      <c r="U4911" s="2">
        <f t="shared" si="230"/>
        <v>3.896103896103896E-2</v>
      </c>
      <c r="V4911" t="str" cm="1">
        <f t="array" ref="V4911">_xlfn.IFS(H4911&lt;5,"Urban",H4911&lt;=12,"Sub-Urban",H4911&gt;12,"Out Of City")</f>
        <v>Sub-Urban</v>
      </c>
      <c r="W4911" t="str" cm="1">
        <f t="array" ref="W4911">_xlfn.IFS(
    L4911="CCS", "CCS",
    L4911="Type 2", "Type 2",
    L4911="CHAdeMO", "CHAdeMO",
    L4911="Tesla", "Tesla",
    L4911="CCS, Type 2", "CCS, Type 2",
    L4911="Type 2, CCS", "CCS, Type 2",
    L4911="CHAdeMO, Type 2", "CHAdeMO, Type 2",
    L4911="Type 2, CHAdeMO", "CHAdeMO, Type 2",
    L4911="CCS, Tesla", "CCS, Tesla",
    L4911="Tesla, CCS", "CCS, Tesla",
    L4911="Tesla, Type 2", "Tesla, Type 2",
    L4911="Type 2, Tesla", "Tesla, Type 2",
    L4911="CCS, CHAdeMO", "CCS, CHAdeMO",
    L4911="CHAdeMO, CCS", "CCS, CHAdeMO",
    L4911="CHAdeMO, Tesla", "CHAdeMO, Tesla",
    L4911="Tesla, CHAdeMO", "CHAdeMO, Tesla"
)</f>
        <v>CHAdeMO</v>
      </c>
    </row>
    <row r="4912" spans="1:23" x14ac:dyDescent="0.25">
      <c r="A4912" t="s">
        <v>9803</v>
      </c>
      <c r="B4912">
        <v>5.0570370000000002</v>
      </c>
      <c r="C4912">
        <v>122.23113499999999</v>
      </c>
      <c r="D4912" t="s">
        <v>9804</v>
      </c>
      <c r="E4912" t="s">
        <v>19</v>
      </c>
      <c r="F4912">
        <v>0.38</v>
      </c>
      <c r="G4912" t="s">
        <v>20</v>
      </c>
      <c r="H4912">
        <v>11.7</v>
      </c>
      <c r="I4912">
        <v>45</v>
      </c>
      <c r="J4912" t="s">
        <v>33</v>
      </c>
      <c r="K4912">
        <v>150</v>
      </c>
      <c r="L4912" t="s">
        <v>111</v>
      </c>
      <c r="M4912">
        <v>2014</v>
      </c>
      <c r="N4912" t="s">
        <v>23</v>
      </c>
      <c r="O4912">
        <v>4.4000000000000004</v>
      </c>
      <c r="P4912">
        <v>4</v>
      </c>
      <c r="Q4912" t="s">
        <v>29</v>
      </c>
      <c r="R4912">
        <v>27</v>
      </c>
      <c r="S4912">
        <f t="shared" si="228"/>
        <v>1215</v>
      </c>
      <c r="T4912">
        <f t="shared" si="229"/>
        <v>461.7</v>
      </c>
      <c r="U4912" s="2">
        <f t="shared" si="230"/>
        <v>8.8888888888888892E-2</v>
      </c>
      <c r="V4912" t="str" cm="1">
        <f t="array" ref="V4912">_xlfn.IFS(H4912&lt;5,"Urban",H4912&lt;=12,"Sub-Urban",H4912&gt;12,"Out Of City")</f>
        <v>Sub-Urban</v>
      </c>
      <c r="W4912" t="str" cm="1">
        <f t="array" ref="W4912">_xlfn.IFS(
    L4912="CCS", "CCS",
    L4912="Type 2", "Type 2",
    L4912="CHAdeMO", "CHAdeMO",
    L4912="Tesla", "Tesla",
    L4912="CCS, Type 2", "CCS, Type 2",
    L4912="Type 2, CCS", "CCS, Type 2",
    L4912="CHAdeMO, Type 2", "CHAdeMO, Type 2",
    L4912="Type 2, CHAdeMO", "CHAdeMO, Type 2",
    L4912="CCS, Tesla", "CCS, Tesla",
    L4912="Tesla, CCS", "CCS, Tesla",
    L4912="Tesla, Type 2", "Tesla, Type 2",
    L4912="Type 2, Tesla", "Tesla, Type 2",
    L4912="CCS, CHAdeMO", "CCS, CHAdeMO",
    L4912="CHAdeMO, CCS", "CCS, CHAdeMO",
    L4912="CHAdeMO, Tesla", "CHAdeMO, Tesla",
    L4912="Tesla, CHAdeMO", "CHAdeMO, Tesla"
)</f>
        <v>CCS, Type 2</v>
      </c>
    </row>
    <row r="4913" spans="1:23" x14ac:dyDescent="0.25">
      <c r="A4913" t="s">
        <v>9805</v>
      </c>
      <c r="B4913">
        <v>-33.810675000000003</v>
      </c>
      <c r="C4913">
        <v>18.597408999999999</v>
      </c>
      <c r="D4913" t="s">
        <v>9806</v>
      </c>
      <c r="E4913" t="s">
        <v>38</v>
      </c>
      <c r="F4913">
        <v>0.28000000000000003</v>
      </c>
      <c r="G4913" s="1" t="s">
        <v>9985</v>
      </c>
      <c r="H4913">
        <v>15.25</v>
      </c>
      <c r="I4913">
        <v>98</v>
      </c>
      <c r="J4913" t="s">
        <v>39</v>
      </c>
      <c r="K4913">
        <v>22</v>
      </c>
      <c r="L4913" t="s">
        <v>80</v>
      </c>
      <c r="M4913">
        <v>2020</v>
      </c>
      <c r="N4913" t="s">
        <v>35</v>
      </c>
      <c r="O4913">
        <v>4.0999999999999996</v>
      </c>
      <c r="P4913">
        <v>1</v>
      </c>
      <c r="Q4913" t="s">
        <v>24</v>
      </c>
      <c r="R4913">
        <v>9</v>
      </c>
      <c r="S4913">
        <f t="shared" si="228"/>
        <v>882</v>
      </c>
      <c r="T4913">
        <f t="shared" si="229"/>
        <v>246.96000000000004</v>
      </c>
      <c r="U4913" s="2">
        <f t="shared" si="230"/>
        <v>1.020408163265306E-2</v>
      </c>
      <c r="V4913" t="str" cm="1">
        <f t="array" ref="V4913">_xlfn.IFS(H4913&lt;5,"Urban",H4913&lt;=12,"Sub-Urban",H4913&gt;12,"Out Of City")</f>
        <v>Out Of City</v>
      </c>
      <c r="W4913" t="str" cm="1">
        <f t="array" ref="W4913">_xlfn.IFS(
    L4913="CCS", "CCS",
    L4913="Type 2", "Type 2",
    L4913="CHAdeMO", "CHAdeMO",
    L4913="Tesla", "Tesla",
    L4913="CCS, Type 2", "CCS, Type 2",
    L4913="Type 2, CCS", "CCS, Type 2",
    L4913="CHAdeMO, Type 2", "CHAdeMO, Type 2",
    L4913="Type 2, CHAdeMO", "CHAdeMO, Type 2",
    L4913="CCS, Tesla", "CCS, Tesla",
    L4913="Tesla, CCS", "CCS, Tesla",
    L4913="Tesla, Type 2", "Tesla, Type 2",
    L4913="Type 2, Tesla", "Tesla, Type 2",
    L4913="CCS, CHAdeMO", "CCS, CHAdeMO",
    L4913="CHAdeMO, CCS", "CCS, CHAdeMO",
    L4913="CHAdeMO, Tesla", "CHAdeMO, Tesla",
    L4913="Tesla, CHAdeMO", "CHAdeMO, Tesla"
)</f>
        <v>CHAdeMO, Type 2</v>
      </c>
    </row>
    <row r="4914" spans="1:23" x14ac:dyDescent="0.25">
      <c r="A4914" t="s">
        <v>9807</v>
      </c>
      <c r="B4914">
        <v>34.008108</v>
      </c>
      <c r="C4914">
        <v>-118.365357</v>
      </c>
      <c r="D4914" t="s">
        <v>9808</v>
      </c>
      <c r="E4914" t="s">
        <v>19</v>
      </c>
      <c r="F4914">
        <v>0.26</v>
      </c>
      <c r="G4914" t="s">
        <v>20</v>
      </c>
      <c r="H4914">
        <v>14.87</v>
      </c>
      <c r="I4914">
        <v>11</v>
      </c>
      <c r="J4914" t="s">
        <v>46</v>
      </c>
      <c r="K4914">
        <v>50</v>
      </c>
      <c r="L4914" t="s">
        <v>43</v>
      </c>
      <c r="M4914">
        <v>2011</v>
      </c>
      <c r="N4914" t="s">
        <v>35</v>
      </c>
      <c r="O4914">
        <v>4.0999999999999996</v>
      </c>
      <c r="P4914">
        <v>9</v>
      </c>
      <c r="Q4914" t="s">
        <v>29</v>
      </c>
      <c r="R4914">
        <v>37</v>
      </c>
      <c r="S4914">
        <f t="shared" si="228"/>
        <v>407</v>
      </c>
      <c r="T4914">
        <f t="shared" si="229"/>
        <v>105.82000000000001</v>
      </c>
      <c r="U4914" s="2">
        <f t="shared" si="230"/>
        <v>0.81818181818181823</v>
      </c>
      <c r="V4914" t="str" cm="1">
        <f t="array" ref="V4914">_xlfn.IFS(H4914&lt;5,"Urban",H4914&lt;=12,"Sub-Urban",H4914&gt;12,"Out Of City")</f>
        <v>Out Of City</v>
      </c>
      <c r="W4914" t="str" cm="1">
        <f t="array" ref="W4914">_xlfn.IFS(
    L4914="CCS", "CCS",
    L4914="Type 2", "Type 2",
    L4914="CHAdeMO", "CHAdeMO",
    L4914="Tesla", "Tesla",
    L4914="CCS, Type 2", "CCS, Type 2",
    L4914="Type 2, CCS", "CCS, Type 2",
    L4914="CHAdeMO, Type 2", "CHAdeMO, Type 2",
    L4914="Type 2, CHAdeMO", "CHAdeMO, Type 2",
    L4914="CCS, Tesla", "CCS, Tesla",
    L4914="Tesla, CCS", "CCS, Tesla",
    L4914="Tesla, Type 2", "Tesla, Type 2",
    L4914="Type 2, Tesla", "Tesla, Type 2",
    L4914="CCS, CHAdeMO", "CCS, CHAdeMO",
    L4914="CHAdeMO, CCS", "CCS, CHAdeMO",
    L4914="CHAdeMO, Tesla", "CHAdeMO, Tesla",
    L4914="Tesla, CHAdeMO", "CHAdeMO, Tesla"
)</f>
        <v>CCS</v>
      </c>
    </row>
    <row r="4915" spans="1:23" x14ac:dyDescent="0.25">
      <c r="A4915" t="s">
        <v>9809</v>
      </c>
      <c r="B4915">
        <v>19.476219</v>
      </c>
      <c r="C4915">
        <v>-99.024794</v>
      </c>
      <c r="D4915" t="s">
        <v>9810</v>
      </c>
      <c r="E4915" t="s">
        <v>19</v>
      </c>
      <c r="F4915">
        <v>0.22</v>
      </c>
      <c r="G4915" s="1" t="s">
        <v>9985</v>
      </c>
      <c r="H4915">
        <v>5.9</v>
      </c>
      <c r="I4915">
        <v>56</v>
      </c>
      <c r="J4915" t="s">
        <v>39</v>
      </c>
      <c r="K4915">
        <v>50</v>
      </c>
      <c r="L4915" t="s">
        <v>85</v>
      </c>
      <c r="M4915">
        <v>2014</v>
      </c>
      <c r="N4915" t="s">
        <v>35</v>
      </c>
      <c r="O4915">
        <v>4.2</v>
      </c>
      <c r="P4915">
        <v>1</v>
      </c>
      <c r="Q4915" t="s">
        <v>24</v>
      </c>
      <c r="R4915">
        <v>25</v>
      </c>
      <c r="S4915">
        <f t="shared" si="228"/>
        <v>1400</v>
      </c>
      <c r="T4915">
        <f t="shared" si="229"/>
        <v>308</v>
      </c>
      <c r="U4915" s="2">
        <f t="shared" si="230"/>
        <v>1.7857142857142856E-2</v>
      </c>
      <c r="V4915" t="str" cm="1">
        <f t="array" ref="V4915">_xlfn.IFS(H4915&lt;5,"Urban",H4915&lt;=12,"Sub-Urban",H4915&gt;12,"Out Of City")</f>
        <v>Sub-Urban</v>
      </c>
      <c r="W4915" t="str" cm="1">
        <f t="array" ref="W4915">_xlfn.IFS(
    L4915="CCS", "CCS",
    L4915="Type 2", "Type 2",
    L4915="CHAdeMO", "CHAdeMO",
    L4915="Tesla", "Tesla",
    L4915="CCS, Type 2", "CCS, Type 2",
    L4915="Type 2, CCS", "CCS, Type 2",
    L4915="CHAdeMO, Type 2", "CHAdeMO, Type 2",
    L4915="Type 2, CHAdeMO", "CHAdeMO, Type 2",
    L4915="CCS, Tesla", "CCS, Tesla",
    L4915="Tesla, CCS", "CCS, Tesla",
    L4915="Tesla, Type 2", "Tesla, Type 2",
    L4915="Type 2, Tesla", "Tesla, Type 2",
    L4915="CCS, CHAdeMO", "CCS, CHAdeMO",
    L4915="CHAdeMO, CCS", "CCS, CHAdeMO",
    L4915="CHAdeMO, Tesla", "CHAdeMO, Tesla",
    L4915="Tesla, CHAdeMO", "CHAdeMO, Tesla"
)</f>
        <v>CHAdeMO, Tesla</v>
      </c>
    </row>
    <row r="4916" spans="1:23" x14ac:dyDescent="0.25">
      <c r="A4916" t="s">
        <v>9811</v>
      </c>
      <c r="B4916">
        <v>-33.764279999999999</v>
      </c>
      <c r="C4916">
        <v>18.454162</v>
      </c>
      <c r="D4916" t="s">
        <v>9812</v>
      </c>
      <c r="E4916" t="s">
        <v>27</v>
      </c>
      <c r="F4916">
        <v>0.18</v>
      </c>
      <c r="G4916" s="1" t="s">
        <v>9985</v>
      </c>
      <c r="H4916">
        <v>6.21</v>
      </c>
      <c r="I4916">
        <v>37</v>
      </c>
      <c r="J4916" t="s">
        <v>33</v>
      </c>
      <c r="K4916">
        <v>150</v>
      </c>
      <c r="L4916" t="s">
        <v>43</v>
      </c>
      <c r="M4916">
        <v>2017</v>
      </c>
      <c r="N4916" t="s">
        <v>23</v>
      </c>
      <c r="O4916">
        <v>4</v>
      </c>
      <c r="P4916">
        <v>9</v>
      </c>
      <c r="Q4916" t="s">
        <v>24</v>
      </c>
      <c r="R4916">
        <v>50</v>
      </c>
      <c r="S4916">
        <f t="shared" si="228"/>
        <v>1850</v>
      </c>
      <c r="T4916">
        <f t="shared" si="229"/>
        <v>333</v>
      </c>
      <c r="U4916" s="2">
        <f t="shared" si="230"/>
        <v>0.24324324324324326</v>
      </c>
      <c r="V4916" t="str" cm="1">
        <f t="array" ref="V4916">_xlfn.IFS(H4916&lt;5,"Urban",H4916&lt;=12,"Sub-Urban",H4916&gt;12,"Out Of City")</f>
        <v>Sub-Urban</v>
      </c>
      <c r="W4916" t="str" cm="1">
        <f t="array" ref="W4916">_xlfn.IFS(
    L4916="CCS", "CCS",
    L4916="Type 2", "Type 2",
    L4916="CHAdeMO", "CHAdeMO",
    L4916="Tesla", "Tesla",
    L4916="CCS, Type 2", "CCS, Type 2",
    L4916="Type 2, CCS", "CCS, Type 2",
    L4916="CHAdeMO, Type 2", "CHAdeMO, Type 2",
    L4916="Type 2, CHAdeMO", "CHAdeMO, Type 2",
    L4916="CCS, Tesla", "CCS, Tesla",
    L4916="Tesla, CCS", "CCS, Tesla",
    L4916="Tesla, Type 2", "Tesla, Type 2",
    L4916="Type 2, Tesla", "Tesla, Type 2",
    L4916="CCS, CHAdeMO", "CCS, CHAdeMO",
    L4916="CHAdeMO, CCS", "CCS, CHAdeMO",
    L4916="CHAdeMO, Tesla", "CHAdeMO, Tesla",
    L4916="Tesla, CHAdeMO", "CHAdeMO, Tesla"
)</f>
        <v>CCS</v>
      </c>
    </row>
    <row r="4917" spans="1:23" x14ac:dyDescent="0.25">
      <c r="A4917" t="s">
        <v>9813</v>
      </c>
      <c r="B4917">
        <v>13.822903999999999</v>
      </c>
      <c r="C4917">
        <v>100.426609</v>
      </c>
      <c r="D4917" t="s">
        <v>9814</v>
      </c>
      <c r="E4917" t="s">
        <v>27</v>
      </c>
      <c r="F4917">
        <v>0.2</v>
      </c>
      <c r="G4917" s="1" t="s">
        <v>9985</v>
      </c>
      <c r="H4917">
        <v>10.18</v>
      </c>
      <c r="I4917">
        <v>40</v>
      </c>
      <c r="J4917" t="s">
        <v>21</v>
      </c>
      <c r="K4917">
        <v>50</v>
      </c>
      <c r="L4917" t="s">
        <v>34</v>
      </c>
      <c r="M4917">
        <v>2016</v>
      </c>
      <c r="N4917" t="s">
        <v>35</v>
      </c>
      <c r="O4917">
        <v>3.9</v>
      </c>
      <c r="P4917">
        <v>2</v>
      </c>
      <c r="Q4917" t="s">
        <v>48</v>
      </c>
      <c r="R4917">
        <v>56</v>
      </c>
      <c r="S4917">
        <f t="shared" si="228"/>
        <v>2240</v>
      </c>
      <c r="T4917">
        <f t="shared" si="229"/>
        <v>448</v>
      </c>
      <c r="U4917" s="2">
        <f t="shared" si="230"/>
        <v>0.05</v>
      </c>
      <c r="V4917" t="str" cm="1">
        <f t="array" ref="V4917">_xlfn.IFS(H4917&lt;5,"Urban",H4917&lt;=12,"Sub-Urban",H4917&gt;12,"Out Of City")</f>
        <v>Sub-Urban</v>
      </c>
      <c r="W4917" t="str" cm="1">
        <f t="array" ref="W4917">_xlfn.IFS(
    L4917="CCS", "CCS",
    L4917="Type 2", "Type 2",
    L4917="CHAdeMO", "CHAdeMO",
    L4917="Tesla", "Tesla",
    L4917="CCS, Type 2", "CCS, Type 2",
    L4917="Type 2, CCS", "CCS, Type 2",
    L4917="CHAdeMO, Type 2", "CHAdeMO, Type 2",
    L4917="Type 2, CHAdeMO", "CHAdeMO, Type 2",
    L4917="CCS, Tesla", "CCS, Tesla",
    L4917="Tesla, CCS", "CCS, Tesla",
    L4917="Tesla, Type 2", "Tesla, Type 2",
    L4917="Type 2, Tesla", "Tesla, Type 2",
    L4917="CCS, CHAdeMO", "CCS, CHAdeMO",
    L4917="CHAdeMO, CCS", "CCS, CHAdeMO",
    L4917="CHAdeMO, Tesla", "CHAdeMO, Tesla",
    L4917="Tesla, CHAdeMO", "CHAdeMO, Tesla"
)</f>
        <v>CCS, Type 2</v>
      </c>
    </row>
    <row r="4918" spans="1:23" x14ac:dyDescent="0.25">
      <c r="A4918" t="s">
        <v>9815</v>
      </c>
      <c r="B4918">
        <v>-33.773837</v>
      </c>
      <c r="C4918">
        <v>151.223669</v>
      </c>
      <c r="D4918" t="s">
        <v>9816</v>
      </c>
      <c r="E4918" t="s">
        <v>27</v>
      </c>
      <c r="F4918">
        <v>0.48</v>
      </c>
      <c r="G4918" t="s">
        <v>32</v>
      </c>
      <c r="H4918">
        <v>9.27</v>
      </c>
      <c r="I4918">
        <v>86</v>
      </c>
      <c r="J4918" t="s">
        <v>46</v>
      </c>
      <c r="K4918">
        <v>350</v>
      </c>
      <c r="L4918" t="s">
        <v>47</v>
      </c>
      <c r="M4918">
        <v>2020</v>
      </c>
      <c r="N4918" t="s">
        <v>35</v>
      </c>
      <c r="O4918">
        <v>3.3</v>
      </c>
      <c r="P4918">
        <v>7</v>
      </c>
      <c r="Q4918" t="s">
        <v>29</v>
      </c>
      <c r="R4918">
        <v>46</v>
      </c>
      <c r="S4918">
        <f t="shared" si="228"/>
        <v>3956</v>
      </c>
      <c r="T4918">
        <f t="shared" si="229"/>
        <v>1898.8799999999999</v>
      </c>
      <c r="U4918" s="2">
        <f t="shared" si="230"/>
        <v>8.1395348837209308E-2</v>
      </c>
      <c r="V4918" t="str" cm="1">
        <f t="array" ref="V4918">_xlfn.IFS(H4918&lt;5,"Urban",H4918&lt;=12,"Sub-Urban",H4918&gt;12,"Out Of City")</f>
        <v>Sub-Urban</v>
      </c>
      <c r="W4918" t="str" cm="1">
        <f t="array" ref="W4918">_xlfn.IFS(
    L4918="CCS", "CCS",
    L4918="Type 2", "Type 2",
    L4918="CHAdeMO", "CHAdeMO",
    L4918="Tesla", "Tesla",
    L4918="CCS, Type 2", "CCS, Type 2",
    L4918="Type 2, CCS", "CCS, Type 2",
    L4918="CHAdeMO, Type 2", "CHAdeMO, Type 2",
    L4918="Type 2, CHAdeMO", "CHAdeMO, Type 2",
    L4918="CCS, Tesla", "CCS, Tesla",
    L4918="Tesla, CCS", "CCS, Tesla",
    L4918="Tesla, Type 2", "Tesla, Type 2",
    L4918="Type 2, Tesla", "Tesla, Type 2",
    L4918="CCS, CHAdeMO", "CCS, CHAdeMO",
    L4918="CHAdeMO, CCS", "CCS, CHAdeMO",
    L4918="CHAdeMO, Tesla", "CHAdeMO, Tesla",
    L4918="Tesla, CHAdeMO", "CHAdeMO, Tesla"
)</f>
        <v>Tesla</v>
      </c>
    </row>
    <row r="4919" spans="1:23" x14ac:dyDescent="0.25">
      <c r="A4919" t="s">
        <v>9817</v>
      </c>
      <c r="B4919">
        <v>37.829211999999998</v>
      </c>
      <c r="C4919">
        <v>-122.35626999999999</v>
      </c>
      <c r="D4919" t="s">
        <v>9818</v>
      </c>
      <c r="E4919" t="s">
        <v>27</v>
      </c>
      <c r="F4919">
        <v>0.42</v>
      </c>
      <c r="G4919" t="s">
        <v>20</v>
      </c>
      <c r="H4919">
        <v>13.53</v>
      </c>
      <c r="I4919">
        <v>41</v>
      </c>
      <c r="J4919" t="s">
        <v>21</v>
      </c>
      <c r="K4919">
        <v>350</v>
      </c>
      <c r="L4919" t="s">
        <v>43</v>
      </c>
      <c r="M4919">
        <v>2010</v>
      </c>
      <c r="N4919" t="s">
        <v>23</v>
      </c>
      <c r="O4919">
        <v>4.5999999999999996</v>
      </c>
      <c r="P4919">
        <v>4</v>
      </c>
      <c r="Q4919" t="s">
        <v>29</v>
      </c>
      <c r="R4919">
        <v>51</v>
      </c>
      <c r="S4919">
        <f t="shared" si="228"/>
        <v>2091</v>
      </c>
      <c r="T4919">
        <f t="shared" si="229"/>
        <v>878.21999999999991</v>
      </c>
      <c r="U4919" s="2">
        <f t="shared" si="230"/>
        <v>9.7560975609756101E-2</v>
      </c>
      <c r="V4919" t="str" cm="1">
        <f t="array" ref="V4919">_xlfn.IFS(H4919&lt;5,"Urban",H4919&lt;=12,"Sub-Urban",H4919&gt;12,"Out Of City")</f>
        <v>Out Of City</v>
      </c>
      <c r="W4919" t="str" cm="1">
        <f t="array" ref="W4919">_xlfn.IFS(
    L4919="CCS", "CCS",
    L4919="Type 2", "Type 2",
    L4919="CHAdeMO", "CHAdeMO",
    L4919="Tesla", "Tesla",
    L4919="CCS, Type 2", "CCS, Type 2",
    L4919="Type 2, CCS", "CCS, Type 2",
    L4919="CHAdeMO, Type 2", "CHAdeMO, Type 2",
    L4919="Type 2, CHAdeMO", "CHAdeMO, Type 2",
    L4919="CCS, Tesla", "CCS, Tesla",
    L4919="Tesla, CCS", "CCS, Tesla",
    L4919="Tesla, Type 2", "Tesla, Type 2",
    L4919="Type 2, Tesla", "Tesla, Type 2",
    L4919="CCS, CHAdeMO", "CCS, CHAdeMO",
    L4919="CHAdeMO, CCS", "CCS, CHAdeMO",
    L4919="CHAdeMO, Tesla", "CHAdeMO, Tesla",
    L4919="Tesla, CHAdeMO", "CHAdeMO, Tesla"
)</f>
        <v>CCS</v>
      </c>
    </row>
    <row r="4920" spans="1:23" x14ac:dyDescent="0.25">
      <c r="A4920" t="s">
        <v>9819</v>
      </c>
      <c r="B4920">
        <v>43.720317999999999</v>
      </c>
      <c r="C4920">
        <v>-79.437228000000005</v>
      </c>
      <c r="D4920" t="s">
        <v>9820</v>
      </c>
      <c r="E4920" t="s">
        <v>19</v>
      </c>
      <c r="F4920">
        <v>0.48</v>
      </c>
      <c r="G4920" s="1" t="s">
        <v>9985</v>
      </c>
      <c r="H4920">
        <v>19.2</v>
      </c>
      <c r="I4920">
        <v>37</v>
      </c>
      <c r="J4920" t="s">
        <v>21</v>
      </c>
      <c r="K4920">
        <v>150</v>
      </c>
      <c r="L4920" t="s">
        <v>40</v>
      </c>
      <c r="M4920">
        <v>2020</v>
      </c>
      <c r="N4920" t="s">
        <v>35</v>
      </c>
      <c r="O4920">
        <v>3.2</v>
      </c>
      <c r="P4920">
        <v>1</v>
      </c>
      <c r="Q4920" t="s">
        <v>29</v>
      </c>
      <c r="R4920">
        <v>25</v>
      </c>
      <c r="S4920">
        <f t="shared" si="228"/>
        <v>925</v>
      </c>
      <c r="T4920">
        <f t="shared" si="229"/>
        <v>444</v>
      </c>
      <c r="U4920" s="2">
        <f t="shared" si="230"/>
        <v>2.7027027027027029E-2</v>
      </c>
      <c r="V4920" t="str" cm="1">
        <f t="array" ref="V4920">_xlfn.IFS(H4920&lt;5,"Urban",H4920&lt;=12,"Sub-Urban",H4920&gt;12,"Out Of City")</f>
        <v>Out Of City</v>
      </c>
      <c r="W4920" t="str" cm="1">
        <f t="array" ref="W4920">_xlfn.IFS(
    L4920="CCS", "CCS",
    L4920="Type 2", "Type 2",
    L4920="CHAdeMO", "CHAdeMO",
    L4920="Tesla", "Tesla",
    L4920="CCS, Type 2", "CCS, Type 2",
    L4920="Type 2, CCS", "CCS, Type 2",
    L4920="CHAdeMO, Type 2", "CHAdeMO, Type 2",
    L4920="Type 2, CHAdeMO", "CHAdeMO, Type 2",
    L4920="CCS, Tesla", "CCS, Tesla",
    L4920="Tesla, CCS", "CCS, Tesla",
    L4920="Tesla, Type 2", "Tesla, Type 2",
    L4920="Type 2, Tesla", "Tesla, Type 2",
    L4920="CCS, CHAdeMO", "CCS, CHAdeMO",
    L4920="CHAdeMO, CCS", "CCS, CHAdeMO",
    L4920="CHAdeMO, Tesla", "CHAdeMO, Tesla",
    L4920="Tesla, CHAdeMO", "CHAdeMO, Tesla"
)</f>
        <v>Type 2</v>
      </c>
    </row>
    <row r="4921" spans="1:23" x14ac:dyDescent="0.25">
      <c r="A4921" t="s">
        <v>9821</v>
      </c>
      <c r="B4921">
        <v>-33.797384999999998</v>
      </c>
      <c r="C4921">
        <v>151.21642700000001</v>
      </c>
      <c r="D4921" t="s">
        <v>9822</v>
      </c>
      <c r="E4921" t="s">
        <v>38</v>
      </c>
      <c r="F4921">
        <v>0.19</v>
      </c>
      <c r="G4921" t="s">
        <v>20</v>
      </c>
      <c r="H4921">
        <v>16.440000000000001</v>
      </c>
      <c r="I4921">
        <v>92</v>
      </c>
      <c r="J4921" t="s">
        <v>21</v>
      </c>
      <c r="K4921">
        <v>150</v>
      </c>
      <c r="L4921" t="s">
        <v>111</v>
      </c>
      <c r="M4921">
        <v>2013</v>
      </c>
      <c r="N4921" t="s">
        <v>35</v>
      </c>
      <c r="O4921">
        <v>3.7</v>
      </c>
      <c r="P4921">
        <v>2</v>
      </c>
      <c r="Q4921" t="s">
        <v>48</v>
      </c>
      <c r="R4921">
        <v>10</v>
      </c>
      <c r="S4921">
        <f t="shared" si="228"/>
        <v>920</v>
      </c>
      <c r="T4921">
        <f t="shared" si="229"/>
        <v>174.8</v>
      </c>
      <c r="U4921" s="2">
        <f t="shared" si="230"/>
        <v>2.1739130434782608E-2</v>
      </c>
      <c r="V4921" t="str" cm="1">
        <f t="array" ref="V4921">_xlfn.IFS(H4921&lt;5,"Urban",H4921&lt;=12,"Sub-Urban",H4921&gt;12,"Out Of City")</f>
        <v>Out Of City</v>
      </c>
      <c r="W4921" t="str" cm="1">
        <f t="array" ref="W4921">_xlfn.IFS(
    L4921="CCS", "CCS",
    L4921="Type 2", "Type 2",
    L4921="CHAdeMO", "CHAdeMO",
    L4921="Tesla", "Tesla",
    L4921="CCS, Type 2", "CCS, Type 2",
    L4921="Type 2, CCS", "CCS, Type 2",
    L4921="CHAdeMO, Type 2", "CHAdeMO, Type 2",
    L4921="Type 2, CHAdeMO", "CHAdeMO, Type 2",
    L4921="CCS, Tesla", "CCS, Tesla",
    L4921="Tesla, CCS", "CCS, Tesla",
    L4921="Tesla, Type 2", "Tesla, Type 2",
    L4921="Type 2, Tesla", "Tesla, Type 2",
    L4921="CCS, CHAdeMO", "CCS, CHAdeMO",
    L4921="CHAdeMO, CCS", "CCS, CHAdeMO",
    L4921="CHAdeMO, Tesla", "CHAdeMO, Tesla",
    L4921="Tesla, CHAdeMO", "CHAdeMO, Tesla"
)</f>
        <v>CCS, Type 2</v>
      </c>
    </row>
    <row r="4922" spans="1:23" x14ac:dyDescent="0.25">
      <c r="A4922" t="s">
        <v>9823</v>
      </c>
      <c r="B4922">
        <v>80.766678999999996</v>
      </c>
      <c r="C4922">
        <v>71.734375</v>
      </c>
      <c r="D4922" t="s">
        <v>9824</v>
      </c>
      <c r="E4922" t="s">
        <v>38</v>
      </c>
      <c r="F4922">
        <v>0.17</v>
      </c>
      <c r="G4922" t="s">
        <v>20</v>
      </c>
      <c r="H4922">
        <v>16.399999999999999</v>
      </c>
      <c r="I4922">
        <v>68</v>
      </c>
      <c r="J4922" t="s">
        <v>46</v>
      </c>
      <c r="K4922">
        <v>350</v>
      </c>
      <c r="L4922" t="s">
        <v>28</v>
      </c>
      <c r="M4922">
        <v>2020</v>
      </c>
      <c r="N4922" t="s">
        <v>35</v>
      </c>
      <c r="O4922">
        <v>4.9000000000000004</v>
      </c>
      <c r="P4922">
        <v>3</v>
      </c>
      <c r="Q4922" t="s">
        <v>48</v>
      </c>
      <c r="R4922">
        <v>12</v>
      </c>
      <c r="S4922">
        <f t="shared" si="228"/>
        <v>816</v>
      </c>
      <c r="T4922">
        <f t="shared" si="229"/>
        <v>138.72</v>
      </c>
      <c r="U4922" s="2">
        <f t="shared" si="230"/>
        <v>4.4117647058823532E-2</v>
      </c>
      <c r="V4922" t="str" cm="1">
        <f t="array" ref="V4922">_xlfn.IFS(H4922&lt;5,"Urban",H4922&lt;=12,"Sub-Urban",H4922&gt;12,"Out Of City")</f>
        <v>Out Of City</v>
      </c>
      <c r="W4922" t="str" cm="1">
        <f t="array" ref="W4922">_xlfn.IFS(
    L4922="CCS", "CCS",
    L4922="Type 2", "Type 2",
    L4922="CHAdeMO", "CHAdeMO",
    L4922="Tesla", "Tesla",
    L4922="CCS, Type 2", "CCS, Type 2",
    L4922="Type 2, CCS", "CCS, Type 2",
    L4922="CHAdeMO, Type 2", "CHAdeMO, Type 2",
    L4922="Type 2, CHAdeMO", "CHAdeMO, Type 2",
    L4922="CCS, Tesla", "CCS, Tesla",
    L4922="Tesla, CCS", "CCS, Tesla",
    L4922="Tesla, Type 2", "Tesla, Type 2",
    L4922="Type 2, Tesla", "Tesla, Type 2",
    L4922="CCS, CHAdeMO", "CCS, CHAdeMO",
    L4922="CHAdeMO, CCS", "CCS, CHAdeMO",
    L4922="CHAdeMO, Tesla", "CHAdeMO, Tesla",
    L4922="Tesla, CHAdeMO", "CHAdeMO, Tesla"
)</f>
        <v>Tesla, Type 2</v>
      </c>
    </row>
    <row r="4923" spans="1:23" x14ac:dyDescent="0.25">
      <c r="A4923" t="s">
        <v>9825</v>
      </c>
      <c r="B4923">
        <v>13.769681</v>
      </c>
      <c r="C4923">
        <v>100.580665</v>
      </c>
      <c r="D4923" t="s">
        <v>9826</v>
      </c>
      <c r="E4923" t="s">
        <v>38</v>
      </c>
      <c r="F4923">
        <v>0.25</v>
      </c>
      <c r="G4923" s="1" t="s">
        <v>9985</v>
      </c>
      <c r="H4923">
        <v>11.68</v>
      </c>
      <c r="I4923">
        <v>56</v>
      </c>
      <c r="J4923" t="s">
        <v>39</v>
      </c>
      <c r="K4923">
        <v>150</v>
      </c>
      <c r="L4923" t="s">
        <v>104</v>
      </c>
      <c r="M4923">
        <v>2020</v>
      </c>
      <c r="N4923" t="s">
        <v>35</v>
      </c>
      <c r="O4923">
        <v>3.6</v>
      </c>
      <c r="P4923">
        <v>7</v>
      </c>
      <c r="Q4923" t="s">
        <v>24</v>
      </c>
      <c r="R4923">
        <v>13</v>
      </c>
      <c r="S4923">
        <f t="shared" si="228"/>
        <v>728</v>
      </c>
      <c r="T4923">
        <f t="shared" si="229"/>
        <v>182</v>
      </c>
      <c r="U4923" s="2">
        <f t="shared" si="230"/>
        <v>0.125</v>
      </c>
      <c r="V4923" t="str" cm="1">
        <f t="array" ref="V4923">_xlfn.IFS(H4923&lt;5,"Urban",H4923&lt;=12,"Sub-Urban",H4923&gt;12,"Out Of City")</f>
        <v>Sub-Urban</v>
      </c>
      <c r="W4923" t="str" cm="1">
        <f t="array" ref="W4923">_xlfn.IFS(
    L4923="CCS", "CCS",
    L4923="Type 2", "Type 2",
    L4923="CHAdeMO", "CHAdeMO",
    L4923="Tesla", "Tesla",
    L4923="CCS, Type 2", "CCS, Type 2",
    L4923="Type 2, CCS", "CCS, Type 2",
    L4923="CHAdeMO, Type 2", "CHAdeMO, Type 2",
    L4923="Type 2, CHAdeMO", "CHAdeMO, Type 2",
    L4923="CCS, Tesla", "CCS, Tesla",
    L4923="Tesla, CCS", "CCS, Tesla",
    L4923="Tesla, Type 2", "Tesla, Type 2",
    L4923="Type 2, Tesla", "Tesla, Type 2",
    L4923="CCS, CHAdeMO", "CCS, CHAdeMO",
    L4923="CHAdeMO, CCS", "CCS, CHAdeMO",
    L4923="CHAdeMO, Tesla", "CHAdeMO, Tesla",
    L4923="Tesla, CHAdeMO", "CHAdeMO, Tesla"
)</f>
        <v>CHAdeMO, Type 2</v>
      </c>
    </row>
    <row r="4924" spans="1:23" x14ac:dyDescent="0.25">
      <c r="A4924" t="s">
        <v>9827</v>
      </c>
      <c r="B4924">
        <v>39.957898999999998</v>
      </c>
      <c r="C4924">
        <v>116.41536600000001</v>
      </c>
      <c r="D4924" t="s">
        <v>9828</v>
      </c>
      <c r="E4924" t="s">
        <v>19</v>
      </c>
      <c r="F4924">
        <v>0.14000000000000001</v>
      </c>
      <c r="G4924" s="1" t="s">
        <v>9985</v>
      </c>
      <c r="H4924">
        <v>1.28</v>
      </c>
      <c r="I4924">
        <v>91</v>
      </c>
      <c r="J4924" t="s">
        <v>47</v>
      </c>
      <c r="K4924">
        <v>150</v>
      </c>
      <c r="L4924" t="s">
        <v>43</v>
      </c>
      <c r="M4924">
        <v>2015</v>
      </c>
      <c r="N4924" t="s">
        <v>23</v>
      </c>
      <c r="O4924">
        <v>3.7</v>
      </c>
      <c r="P4924">
        <v>3</v>
      </c>
      <c r="Q4924" t="s">
        <v>29</v>
      </c>
      <c r="R4924">
        <v>25</v>
      </c>
      <c r="S4924">
        <f t="shared" si="228"/>
        <v>2275</v>
      </c>
      <c r="T4924">
        <f t="shared" si="229"/>
        <v>318.50000000000006</v>
      </c>
      <c r="U4924" s="2">
        <f t="shared" si="230"/>
        <v>3.2967032967032968E-2</v>
      </c>
      <c r="V4924" t="str" cm="1">
        <f t="array" ref="V4924">_xlfn.IFS(H4924&lt;5,"Urban",H4924&lt;=12,"Sub-Urban",H4924&gt;12,"Out Of City")</f>
        <v>Urban</v>
      </c>
      <c r="W4924" t="str" cm="1">
        <f t="array" ref="W4924">_xlfn.IFS(
    L4924="CCS", "CCS",
    L4924="Type 2", "Type 2",
    L4924="CHAdeMO", "CHAdeMO",
    L4924="Tesla", "Tesla",
    L4924="CCS, Type 2", "CCS, Type 2",
    L4924="Type 2, CCS", "CCS, Type 2",
    L4924="CHAdeMO, Type 2", "CHAdeMO, Type 2",
    L4924="Type 2, CHAdeMO", "CHAdeMO, Type 2",
    L4924="CCS, Tesla", "CCS, Tesla",
    L4924="Tesla, CCS", "CCS, Tesla",
    L4924="Tesla, Type 2", "Tesla, Type 2",
    L4924="Type 2, Tesla", "Tesla, Type 2",
    L4924="CCS, CHAdeMO", "CCS, CHAdeMO",
    L4924="CHAdeMO, CCS", "CCS, CHAdeMO",
    L4924="CHAdeMO, Tesla", "CHAdeMO, Tesla",
    L4924="Tesla, CHAdeMO", "CHAdeMO, Tesla"
)</f>
        <v>CCS</v>
      </c>
    </row>
    <row r="4925" spans="1:23" x14ac:dyDescent="0.25">
      <c r="A4925" t="s">
        <v>9829</v>
      </c>
      <c r="B4925">
        <v>-33.761349000000003</v>
      </c>
      <c r="C4925">
        <v>151.246914</v>
      </c>
      <c r="D4925" t="s">
        <v>9830</v>
      </c>
      <c r="E4925" t="s">
        <v>38</v>
      </c>
      <c r="F4925">
        <v>0.34</v>
      </c>
      <c r="G4925" t="s">
        <v>20</v>
      </c>
      <c r="H4925">
        <v>7.69</v>
      </c>
      <c r="I4925">
        <v>44</v>
      </c>
      <c r="J4925" t="s">
        <v>47</v>
      </c>
      <c r="K4925">
        <v>22</v>
      </c>
      <c r="L4925" t="s">
        <v>47</v>
      </c>
      <c r="M4925">
        <v>2022</v>
      </c>
      <c r="N4925" t="s">
        <v>35</v>
      </c>
      <c r="O4925">
        <v>4.4000000000000004</v>
      </c>
      <c r="P4925">
        <v>3</v>
      </c>
      <c r="Q4925" t="s">
        <v>48</v>
      </c>
      <c r="R4925">
        <v>18</v>
      </c>
      <c r="S4925">
        <f t="shared" si="228"/>
        <v>792</v>
      </c>
      <c r="T4925">
        <f t="shared" si="229"/>
        <v>269.28000000000003</v>
      </c>
      <c r="U4925" s="2">
        <f t="shared" si="230"/>
        <v>6.8181818181818177E-2</v>
      </c>
      <c r="V4925" t="str" cm="1">
        <f t="array" ref="V4925">_xlfn.IFS(H4925&lt;5,"Urban",H4925&lt;=12,"Sub-Urban",H4925&gt;12,"Out Of City")</f>
        <v>Sub-Urban</v>
      </c>
      <c r="W4925" t="str" cm="1">
        <f t="array" ref="W4925">_xlfn.IFS(
    L4925="CCS", "CCS",
    L4925="Type 2", "Type 2",
    L4925="CHAdeMO", "CHAdeMO",
    L4925="Tesla", "Tesla",
    L4925="CCS, Type 2", "CCS, Type 2",
    L4925="Type 2, CCS", "CCS, Type 2",
    L4925="CHAdeMO, Type 2", "CHAdeMO, Type 2",
    L4925="Type 2, CHAdeMO", "CHAdeMO, Type 2",
    L4925="CCS, Tesla", "CCS, Tesla",
    L4925="Tesla, CCS", "CCS, Tesla",
    L4925="Tesla, Type 2", "Tesla, Type 2",
    L4925="Type 2, Tesla", "Tesla, Type 2",
    L4925="CCS, CHAdeMO", "CCS, CHAdeMO",
    L4925="CHAdeMO, CCS", "CCS, CHAdeMO",
    L4925="CHAdeMO, Tesla", "CHAdeMO, Tesla",
    L4925="Tesla, CHAdeMO", "CHAdeMO, Tesla"
)</f>
        <v>Tesla</v>
      </c>
    </row>
    <row r="4926" spans="1:23" x14ac:dyDescent="0.25">
      <c r="A4926" t="s">
        <v>9831</v>
      </c>
      <c r="B4926">
        <v>18.986470000000001</v>
      </c>
      <c r="C4926">
        <v>72.994311999999994</v>
      </c>
      <c r="D4926" t="s">
        <v>9832</v>
      </c>
      <c r="E4926" t="s">
        <v>27</v>
      </c>
      <c r="F4926">
        <v>0.23</v>
      </c>
      <c r="G4926" t="s">
        <v>32</v>
      </c>
      <c r="H4926">
        <v>6.58</v>
      </c>
      <c r="I4926">
        <v>85</v>
      </c>
      <c r="J4926" t="s">
        <v>21</v>
      </c>
      <c r="K4926">
        <v>150</v>
      </c>
      <c r="L4926" t="s">
        <v>118</v>
      </c>
      <c r="M4926">
        <v>2013</v>
      </c>
      <c r="N4926" t="s">
        <v>35</v>
      </c>
      <c r="O4926">
        <v>4.5999999999999996</v>
      </c>
      <c r="P4926">
        <v>2</v>
      </c>
      <c r="Q4926" t="s">
        <v>29</v>
      </c>
      <c r="R4926">
        <v>47</v>
      </c>
      <c r="S4926">
        <f t="shared" si="228"/>
        <v>3995</v>
      </c>
      <c r="T4926">
        <f t="shared" si="229"/>
        <v>918.85</v>
      </c>
      <c r="U4926" s="2">
        <f t="shared" si="230"/>
        <v>2.3529411764705882E-2</v>
      </c>
      <c r="V4926" t="str" cm="1">
        <f t="array" ref="V4926">_xlfn.IFS(H4926&lt;5,"Urban",H4926&lt;=12,"Sub-Urban",H4926&gt;12,"Out Of City")</f>
        <v>Sub-Urban</v>
      </c>
      <c r="W4926" t="str" cm="1">
        <f t="array" ref="W4926">_xlfn.IFS(
    L4926="CCS", "CCS",
    L4926="Type 2", "Type 2",
    L4926="CHAdeMO", "CHAdeMO",
    L4926="Tesla", "Tesla",
    L4926="CCS, Type 2", "CCS, Type 2",
    L4926="Type 2, CCS", "CCS, Type 2",
    L4926="CHAdeMO, Type 2", "CHAdeMO, Type 2",
    L4926="Type 2, CHAdeMO", "CHAdeMO, Type 2",
    L4926="CCS, Tesla", "CCS, Tesla",
    L4926="Tesla, CCS", "CCS, Tesla",
    L4926="Tesla, Type 2", "Tesla, Type 2",
    L4926="Type 2, Tesla", "Tesla, Type 2",
    L4926="CCS, CHAdeMO", "CCS, CHAdeMO",
    L4926="CHAdeMO, CCS", "CCS, CHAdeMO",
    L4926="CHAdeMO, Tesla", "CHAdeMO, Tesla",
    L4926="Tesla, CHAdeMO", "CHAdeMO, Tesla"
)</f>
        <v>Tesla, Type 2</v>
      </c>
    </row>
    <row r="4927" spans="1:23" x14ac:dyDescent="0.25">
      <c r="A4927" t="s">
        <v>9833</v>
      </c>
      <c r="B4927">
        <v>52.430433000000001</v>
      </c>
      <c r="C4927">
        <v>13.327840999999999</v>
      </c>
      <c r="D4927" t="s">
        <v>9834</v>
      </c>
      <c r="E4927" t="s">
        <v>19</v>
      </c>
      <c r="F4927">
        <v>0.37</v>
      </c>
      <c r="G4927" t="s">
        <v>32</v>
      </c>
      <c r="H4927">
        <v>8.2200000000000006</v>
      </c>
      <c r="I4927">
        <v>95</v>
      </c>
      <c r="J4927" t="s">
        <v>46</v>
      </c>
      <c r="K4927">
        <v>22</v>
      </c>
      <c r="L4927" t="s">
        <v>64</v>
      </c>
      <c r="M4927">
        <v>2011</v>
      </c>
      <c r="N4927" t="s">
        <v>35</v>
      </c>
      <c r="O4927">
        <v>4.0999999999999996</v>
      </c>
      <c r="P4927">
        <v>10</v>
      </c>
      <c r="Q4927" t="s">
        <v>29</v>
      </c>
      <c r="R4927">
        <v>24</v>
      </c>
      <c r="S4927">
        <f t="shared" si="228"/>
        <v>2280</v>
      </c>
      <c r="T4927">
        <f t="shared" si="229"/>
        <v>843.6</v>
      </c>
      <c r="U4927" s="2">
        <f t="shared" si="230"/>
        <v>0.10526315789473684</v>
      </c>
      <c r="V4927" t="str" cm="1">
        <f t="array" ref="V4927">_xlfn.IFS(H4927&lt;5,"Urban",H4927&lt;=12,"Sub-Urban",H4927&gt;12,"Out Of City")</f>
        <v>Sub-Urban</v>
      </c>
      <c r="W4927" t="str" cm="1">
        <f t="array" ref="W4927">_xlfn.IFS(
    L4927="CCS", "CCS",
    L4927="Type 2", "Type 2",
    L4927="CHAdeMO", "CHAdeMO",
    L4927="Tesla", "Tesla",
    L4927="CCS, Type 2", "CCS, Type 2",
    L4927="Type 2, CCS", "CCS, Type 2",
    L4927="CHAdeMO, Type 2", "CHAdeMO, Type 2",
    L4927="Type 2, CHAdeMO", "CHAdeMO, Type 2",
    L4927="CCS, Tesla", "CCS, Tesla",
    L4927="Tesla, CCS", "CCS, Tesla",
    L4927="Tesla, Type 2", "Tesla, Type 2",
    L4927="Type 2, Tesla", "Tesla, Type 2",
    L4927="CCS, CHAdeMO", "CCS, CHAdeMO",
    L4927="CHAdeMO, CCS", "CCS, CHAdeMO",
    L4927="CHAdeMO, Tesla", "CHAdeMO, Tesla",
    L4927="Tesla, CHAdeMO", "CHAdeMO, Tesla"
)</f>
        <v>CCS, CHAdeMO</v>
      </c>
    </row>
    <row r="4928" spans="1:23" x14ac:dyDescent="0.25">
      <c r="A4928" t="s">
        <v>9835</v>
      </c>
      <c r="B4928">
        <v>55.772568</v>
      </c>
      <c r="C4928">
        <v>37.603678000000002</v>
      </c>
      <c r="D4928" t="s">
        <v>9836</v>
      </c>
      <c r="E4928" t="s">
        <v>19</v>
      </c>
      <c r="F4928">
        <v>0.46</v>
      </c>
      <c r="G4928" t="s">
        <v>32</v>
      </c>
      <c r="H4928">
        <v>13.01</v>
      </c>
      <c r="I4928">
        <v>97</v>
      </c>
      <c r="J4928" t="s">
        <v>33</v>
      </c>
      <c r="K4928">
        <v>22</v>
      </c>
      <c r="L4928" t="s">
        <v>61</v>
      </c>
      <c r="M4928">
        <v>2023</v>
      </c>
      <c r="N4928" t="s">
        <v>23</v>
      </c>
      <c r="O4928">
        <v>4.5</v>
      </c>
      <c r="P4928">
        <v>5</v>
      </c>
      <c r="Q4928" t="s">
        <v>24</v>
      </c>
      <c r="R4928">
        <v>21</v>
      </c>
      <c r="S4928">
        <f t="shared" si="228"/>
        <v>2037</v>
      </c>
      <c r="T4928">
        <f t="shared" si="229"/>
        <v>937.0200000000001</v>
      </c>
      <c r="U4928" s="2">
        <f t="shared" si="230"/>
        <v>5.1546391752577317E-2</v>
      </c>
      <c r="V4928" t="str" cm="1">
        <f t="array" ref="V4928">_xlfn.IFS(H4928&lt;5,"Urban",H4928&lt;=12,"Sub-Urban",H4928&gt;12,"Out Of City")</f>
        <v>Out Of City</v>
      </c>
      <c r="W4928" t="str" cm="1">
        <f t="array" ref="W4928">_xlfn.IFS(
    L4928="CCS", "CCS",
    L4928="Type 2", "Type 2",
    L4928="CHAdeMO", "CHAdeMO",
    L4928="Tesla", "Tesla",
    L4928="CCS, Type 2", "CCS, Type 2",
    L4928="Type 2, CCS", "CCS, Type 2",
    L4928="CHAdeMO, Type 2", "CHAdeMO, Type 2",
    L4928="Type 2, CHAdeMO", "CHAdeMO, Type 2",
    L4928="CCS, Tesla", "CCS, Tesla",
    L4928="Tesla, CCS", "CCS, Tesla",
    L4928="Tesla, Type 2", "Tesla, Type 2",
    L4928="Type 2, Tesla", "Tesla, Type 2",
    L4928="CCS, CHAdeMO", "CCS, CHAdeMO",
    L4928="CHAdeMO, CCS", "CCS, CHAdeMO",
    L4928="CHAdeMO, Tesla", "CHAdeMO, Tesla",
    L4928="Tesla, CHAdeMO", "CHAdeMO, Tesla"
)</f>
        <v>CHAdeMO, Tesla</v>
      </c>
    </row>
    <row r="4929" spans="1:23" x14ac:dyDescent="0.25">
      <c r="A4929" t="s">
        <v>9837</v>
      </c>
      <c r="B4929">
        <v>41.888941000000003</v>
      </c>
      <c r="C4929">
        <v>-87.735029999999995</v>
      </c>
      <c r="D4929" t="s">
        <v>9838</v>
      </c>
      <c r="E4929" t="s">
        <v>38</v>
      </c>
      <c r="F4929">
        <v>0.45</v>
      </c>
      <c r="G4929" t="s">
        <v>20</v>
      </c>
      <c r="H4929">
        <v>11.88</v>
      </c>
      <c r="I4929">
        <v>72</v>
      </c>
      <c r="J4929" t="s">
        <v>47</v>
      </c>
      <c r="K4929">
        <v>350</v>
      </c>
      <c r="L4929" t="s">
        <v>85</v>
      </c>
      <c r="M4929">
        <v>2010</v>
      </c>
      <c r="N4929" t="s">
        <v>35</v>
      </c>
      <c r="O4929">
        <v>3.2</v>
      </c>
      <c r="P4929">
        <v>2</v>
      </c>
      <c r="Q4929" t="s">
        <v>48</v>
      </c>
      <c r="R4929">
        <v>17</v>
      </c>
      <c r="S4929">
        <f t="shared" si="228"/>
        <v>1224</v>
      </c>
      <c r="T4929">
        <f t="shared" si="229"/>
        <v>550.80000000000007</v>
      </c>
      <c r="U4929" s="2">
        <f t="shared" si="230"/>
        <v>2.7777777777777776E-2</v>
      </c>
      <c r="V4929" t="str" cm="1">
        <f t="array" ref="V4929">_xlfn.IFS(H4929&lt;5,"Urban",H4929&lt;=12,"Sub-Urban",H4929&gt;12,"Out Of City")</f>
        <v>Sub-Urban</v>
      </c>
      <c r="W4929" t="str" cm="1">
        <f t="array" ref="W4929">_xlfn.IFS(
    L4929="CCS", "CCS",
    L4929="Type 2", "Type 2",
    L4929="CHAdeMO", "CHAdeMO",
    L4929="Tesla", "Tesla",
    L4929="CCS, Type 2", "CCS, Type 2",
    L4929="Type 2, CCS", "CCS, Type 2",
    L4929="CHAdeMO, Type 2", "CHAdeMO, Type 2",
    L4929="Type 2, CHAdeMO", "CHAdeMO, Type 2",
    L4929="CCS, Tesla", "CCS, Tesla",
    L4929="Tesla, CCS", "CCS, Tesla",
    L4929="Tesla, Type 2", "Tesla, Type 2",
    L4929="Type 2, Tesla", "Tesla, Type 2",
    L4929="CCS, CHAdeMO", "CCS, CHAdeMO",
    L4929="CHAdeMO, CCS", "CCS, CHAdeMO",
    L4929="CHAdeMO, Tesla", "CHAdeMO, Tesla",
    L4929="Tesla, CHAdeMO", "CHAdeMO, Tesla"
)</f>
        <v>CHAdeMO, Tesla</v>
      </c>
    </row>
    <row r="4930" spans="1:23" x14ac:dyDescent="0.25">
      <c r="A4930" t="s">
        <v>9839</v>
      </c>
      <c r="B4930">
        <v>-33.723609000000003</v>
      </c>
      <c r="C4930">
        <v>151.210092</v>
      </c>
      <c r="D4930" t="s">
        <v>9840</v>
      </c>
      <c r="E4930" t="s">
        <v>38</v>
      </c>
      <c r="F4930">
        <v>0.4</v>
      </c>
      <c r="G4930" t="s">
        <v>20</v>
      </c>
      <c r="H4930">
        <v>2.4300000000000002</v>
      </c>
      <c r="I4930">
        <v>91</v>
      </c>
      <c r="J4930" t="s">
        <v>21</v>
      </c>
      <c r="K4930">
        <v>150</v>
      </c>
      <c r="L4930" t="s">
        <v>40</v>
      </c>
      <c r="M4930">
        <v>2017</v>
      </c>
      <c r="N4930" t="s">
        <v>23</v>
      </c>
      <c r="O4930">
        <v>4.5999999999999996</v>
      </c>
      <c r="P4930">
        <v>6</v>
      </c>
      <c r="Q4930" t="s">
        <v>24</v>
      </c>
      <c r="R4930">
        <v>15</v>
      </c>
      <c r="S4930">
        <f t="shared" si="228"/>
        <v>1365</v>
      </c>
      <c r="T4930">
        <f t="shared" si="229"/>
        <v>546</v>
      </c>
      <c r="U4930" s="2">
        <f t="shared" si="230"/>
        <v>6.5934065934065936E-2</v>
      </c>
      <c r="V4930" t="str" cm="1">
        <f t="array" ref="V4930">_xlfn.IFS(H4930&lt;5,"Urban",H4930&lt;=12,"Sub-Urban",H4930&gt;12,"Out Of City")</f>
        <v>Urban</v>
      </c>
      <c r="W4930" t="str" cm="1">
        <f t="array" ref="W4930">_xlfn.IFS(
    L4930="CCS", "CCS",
    L4930="Type 2", "Type 2",
    L4930="CHAdeMO", "CHAdeMO",
    L4930="Tesla", "Tesla",
    L4930="CCS, Type 2", "CCS, Type 2",
    L4930="Type 2, CCS", "CCS, Type 2",
    L4930="CHAdeMO, Type 2", "CHAdeMO, Type 2",
    L4930="Type 2, CHAdeMO", "CHAdeMO, Type 2",
    L4930="CCS, Tesla", "CCS, Tesla",
    L4930="Tesla, CCS", "CCS, Tesla",
    L4930="Tesla, Type 2", "Tesla, Type 2",
    L4930="Type 2, Tesla", "Tesla, Type 2",
    L4930="CCS, CHAdeMO", "CCS, CHAdeMO",
    L4930="CHAdeMO, CCS", "CCS, CHAdeMO",
    L4930="CHAdeMO, Tesla", "CHAdeMO, Tesla",
    L4930="Tesla, CHAdeMO", "CHAdeMO, Tesla"
)</f>
        <v>Type 2</v>
      </c>
    </row>
    <row r="4931" spans="1:23" x14ac:dyDescent="0.25">
      <c r="A4931" t="s">
        <v>9841</v>
      </c>
      <c r="B4931">
        <v>25.218502000000001</v>
      </c>
      <c r="C4931">
        <v>55.379218000000002</v>
      </c>
      <c r="D4931" t="s">
        <v>9842</v>
      </c>
      <c r="E4931" t="s">
        <v>38</v>
      </c>
      <c r="F4931">
        <v>0.32</v>
      </c>
      <c r="G4931" t="s">
        <v>32</v>
      </c>
      <c r="H4931">
        <v>0.67</v>
      </c>
      <c r="I4931">
        <v>65</v>
      </c>
      <c r="J4931" t="s">
        <v>47</v>
      </c>
      <c r="K4931">
        <v>50</v>
      </c>
      <c r="L4931" t="s">
        <v>61</v>
      </c>
      <c r="M4931">
        <v>2012</v>
      </c>
      <c r="N4931" t="s">
        <v>35</v>
      </c>
      <c r="O4931">
        <v>3</v>
      </c>
      <c r="P4931">
        <v>9</v>
      </c>
      <c r="Q4931" t="s">
        <v>29</v>
      </c>
      <c r="R4931">
        <v>11</v>
      </c>
      <c r="S4931">
        <f t="shared" ref="S4931:S4994" si="231">R4931*I4931</f>
        <v>715</v>
      </c>
      <c r="T4931">
        <f t="shared" ref="T4931:T4994" si="232">F4931*S4931</f>
        <v>228.8</v>
      </c>
      <c r="U4931" s="2">
        <f t="shared" ref="U4931:U4994" si="233">P4931/I4931</f>
        <v>0.13846153846153847</v>
      </c>
      <c r="V4931" t="str" cm="1">
        <f t="array" ref="V4931">_xlfn.IFS(H4931&lt;5,"Urban",H4931&lt;=12,"Sub-Urban",H4931&gt;12,"Out Of City")</f>
        <v>Urban</v>
      </c>
      <c r="W4931" t="str" cm="1">
        <f t="array" ref="W4931">_xlfn.IFS(
    L4931="CCS", "CCS",
    L4931="Type 2", "Type 2",
    L4931="CHAdeMO", "CHAdeMO",
    L4931="Tesla", "Tesla",
    L4931="CCS, Type 2", "CCS, Type 2",
    L4931="Type 2, CCS", "CCS, Type 2",
    L4931="CHAdeMO, Type 2", "CHAdeMO, Type 2",
    L4931="Type 2, CHAdeMO", "CHAdeMO, Type 2",
    L4931="CCS, Tesla", "CCS, Tesla",
    L4931="Tesla, CCS", "CCS, Tesla",
    L4931="Tesla, Type 2", "Tesla, Type 2",
    L4931="Type 2, Tesla", "Tesla, Type 2",
    L4931="CCS, CHAdeMO", "CCS, CHAdeMO",
    L4931="CHAdeMO, CCS", "CCS, CHAdeMO",
    L4931="CHAdeMO, Tesla", "CHAdeMO, Tesla",
    L4931="Tesla, CHAdeMO", "CHAdeMO, Tesla"
)</f>
        <v>CHAdeMO, Tesla</v>
      </c>
    </row>
    <row r="4932" spans="1:23" x14ac:dyDescent="0.25">
      <c r="A4932" t="s">
        <v>9843</v>
      </c>
      <c r="B4932">
        <v>-77.662235999999993</v>
      </c>
      <c r="C4932">
        <v>50.613629000000003</v>
      </c>
      <c r="D4932" t="s">
        <v>9844</v>
      </c>
      <c r="E4932" t="s">
        <v>38</v>
      </c>
      <c r="F4932">
        <v>0.42</v>
      </c>
      <c r="G4932" s="1" t="s">
        <v>9985</v>
      </c>
      <c r="H4932">
        <v>13.31</v>
      </c>
      <c r="I4932">
        <v>79</v>
      </c>
      <c r="J4932" t="s">
        <v>39</v>
      </c>
      <c r="K4932">
        <v>350</v>
      </c>
      <c r="L4932" t="s">
        <v>111</v>
      </c>
      <c r="M4932">
        <v>2022</v>
      </c>
      <c r="N4932" t="s">
        <v>23</v>
      </c>
      <c r="O4932">
        <v>3.3</v>
      </c>
      <c r="P4932">
        <v>2</v>
      </c>
      <c r="Q4932" t="s">
        <v>48</v>
      </c>
      <c r="R4932">
        <v>12</v>
      </c>
      <c r="S4932">
        <f t="shared" si="231"/>
        <v>948</v>
      </c>
      <c r="T4932">
        <f t="shared" si="232"/>
        <v>398.15999999999997</v>
      </c>
      <c r="U4932" s="2">
        <f t="shared" si="233"/>
        <v>2.5316455696202531E-2</v>
      </c>
      <c r="V4932" t="str" cm="1">
        <f t="array" ref="V4932">_xlfn.IFS(H4932&lt;5,"Urban",H4932&lt;=12,"Sub-Urban",H4932&gt;12,"Out Of City")</f>
        <v>Out Of City</v>
      </c>
      <c r="W4932" t="str" cm="1">
        <f t="array" ref="W4932">_xlfn.IFS(
    L4932="CCS", "CCS",
    L4932="Type 2", "Type 2",
    L4932="CHAdeMO", "CHAdeMO",
    L4932="Tesla", "Tesla",
    L4932="CCS, Type 2", "CCS, Type 2",
    L4932="Type 2, CCS", "CCS, Type 2",
    L4932="CHAdeMO, Type 2", "CHAdeMO, Type 2",
    L4932="Type 2, CHAdeMO", "CHAdeMO, Type 2",
    L4932="CCS, Tesla", "CCS, Tesla",
    L4932="Tesla, CCS", "CCS, Tesla",
    L4932="Tesla, Type 2", "Tesla, Type 2",
    L4932="Type 2, Tesla", "Tesla, Type 2",
    L4932="CCS, CHAdeMO", "CCS, CHAdeMO",
    L4932="CHAdeMO, CCS", "CCS, CHAdeMO",
    L4932="CHAdeMO, Tesla", "CHAdeMO, Tesla",
    L4932="Tesla, CHAdeMO", "CHAdeMO, Tesla"
)</f>
        <v>CCS, Type 2</v>
      </c>
    </row>
    <row r="4933" spans="1:23" x14ac:dyDescent="0.25">
      <c r="A4933" t="s">
        <v>9845</v>
      </c>
      <c r="B4933">
        <v>55.777633999999999</v>
      </c>
      <c r="C4933">
        <v>37.598753000000002</v>
      </c>
      <c r="D4933" t="s">
        <v>9846</v>
      </c>
      <c r="E4933" t="s">
        <v>27</v>
      </c>
      <c r="F4933">
        <v>0.36</v>
      </c>
      <c r="G4933" t="s">
        <v>20</v>
      </c>
      <c r="H4933">
        <v>5.0999999999999996</v>
      </c>
      <c r="I4933">
        <v>41</v>
      </c>
      <c r="J4933" t="s">
        <v>46</v>
      </c>
      <c r="K4933">
        <v>50</v>
      </c>
      <c r="L4933" t="s">
        <v>28</v>
      </c>
      <c r="M4933">
        <v>2023</v>
      </c>
      <c r="N4933" t="s">
        <v>35</v>
      </c>
      <c r="O4933">
        <v>4.7</v>
      </c>
      <c r="P4933">
        <v>7</v>
      </c>
      <c r="Q4933" t="s">
        <v>24</v>
      </c>
      <c r="R4933">
        <v>55</v>
      </c>
      <c r="S4933">
        <f t="shared" si="231"/>
        <v>2255</v>
      </c>
      <c r="T4933">
        <f t="shared" si="232"/>
        <v>811.8</v>
      </c>
      <c r="U4933" s="2">
        <f t="shared" si="233"/>
        <v>0.17073170731707318</v>
      </c>
      <c r="V4933" t="str" cm="1">
        <f t="array" ref="V4933">_xlfn.IFS(H4933&lt;5,"Urban",H4933&lt;=12,"Sub-Urban",H4933&gt;12,"Out Of City")</f>
        <v>Sub-Urban</v>
      </c>
      <c r="W4933" t="str" cm="1">
        <f t="array" ref="W4933">_xlfn.IFS(
    L4933="CCS", "CCS",
    L4933="Type 2", "Type 2",
    L4933="CHAdeMO", "CHAdeMO",
    L4933="Tesla", "Tesla",
    L4933="CCS, Type 2", "CCS, Type 2",
    L4933="Type 2, CCS", "CCS, Type 2",
    L4933="CHAdeMO, Type 2", "CHAdeMO, Type 2",
    L4933="Type 2, CHAdeMO", "CHAdeMO, Type 2",
    L4933="CCS, Tesla", "CCS, Tesla",
    L4933="Tesla, CCS", "CCS, Tesla",
    L4933="Tesla, Type 2", "Tesla, Type 2",
    L4933="Type 2, Tesla", "Tesla, Type 2",
    L4933="CCS, CHAdeMO", "CCS, CHAdeMO",
    L4933="CHAdeMO, CCS", "CCS, CHAdeMO",
    L4933="CHAdeMO, Tesla", "CHAdeMO, Tesla",
    L4933="Tesla, CHAdeMO", "CHAdeMO, Tesla"
)</f>
        <v>Tesla, Type 2</v>
      </c>
    </row>
    <row r="4934" spans="1:23" x14ac:dyDescent="0.25">
      <c r="A4934" t="s">
        <v>9847</v>
      </c>
      <c r="B4934">
        <v>37.830556999999999</v>
      </c>
      <c r="C4934">
        <v>-122.44402700000001</v>
      </c>
      <c r="D4934" t="s">
        <v>9848</v>
      </c>
      <c r="E4934" t="s">
        <v>27</v>
      </c>
      <c r="F4934">
        <v>0.43</v>
      </c>
      <c r="G4934" s="1" t="s">
        <v>9985</v>
      </c>
      <c r="H4934">
        <v>0.81</v>
      </c>
      <c r="I4934">
        <v>16</v>
      </c>
      <c r="J4934" t="s">
        <v>46</v>
      </c>
      <c r="K4934">
        <v>150</v>
      </c>
      <c r="L4934" t="s">
        <v>58</v>
      </c>
      <c r="M4934">
        <v>2016</v>
      </c>
      <c r="N4934" t="s">
        <v>35</v>
      </c>
      <c r="O4934">
        <v>4.2</v>
      </c>
      <c r="P4934">
        <v>6</v>
      </c>
      <c r="Q4934" t="s">
        <v>24</v>
      </c>
      <c r="R4934">
        <v>60</v>
      </c>
      <c r="S4934">
        <f t="shared" si="231"/>
        <v>960</v>
      </c>
      <c r="T4934">
        <f t="shared" si="232"/>
        <v>412.8</v>
      </c>
      <c r="U4934" s="2">
        <f t="shared" si="233"/>
        <v>0.375</v>
      </c>
      <c r="V4934" t="str" cm="1">
        <f t="array" ref="V4934">_xlfn.IFS(H4934&lt;5,"Urban",H4934&lt;=12,"Sub-Urban",H4934&gt;12,"Out Of City")</f>
        <v>Urban</v>
      </c>
      <c r="W4934" t="str" cm="1">
        <f t="array" ref="W4934">_xlfn.IFS(
    L4934="CCS", "CCS",
    L4934="Type 2", "Type 2",
    L4934="CHAdeMO", "CHAdeMO",
    L4934="Tesla", "Tesla",
    L4934="CCS, Type 2", "CCS, Type 2",
    L4934="Type 2, CCS", "CCS, Type 2",
    L4934="CHAdeMO, Type 2", "CHAdeMO, Type 2",
    L4934="Type 2, CHAdeMO", "CHAdeMO, Type 2",
    L4934="CCS, Tesla", "CCS, Tesla",
    L4934="Tesla, CCS", "CCS, Tesla",
    L4934="Tesla, Type 2", "Tesla, Type 2",
    L4934="Type 2, Tesla", "Tesla, Type 2",
    L4934="CCS, CHAdeMO", "CCS, CHAdeMO",
    L4934="CHAdeMO, CCS", "CCS, CHAdeMO",
    L4934="CHAdeMO, Tesla", "CHAdeMO, Tesla",
    L4934="Tesla, CHAdeMO", "CHAdeMO, Tesla"
)</f>
        <v>CCS, Tesla</v>
      </c>
    </row>
    <row r="4935" spans="1:23" x14ac:dyDescent="0.25">
      <c r="A4935" t="s">
        <v>9849</v>
      </c>
      <c r="B4935">
        <v>-33.859304999999999</v>
      </c>
      <c r="C4935">
        <v>18.549098000000001</v>
      </c>
      <c r="D4935" t="s">
        <v>9850</v>
      </c>
      <c r="E4935" t="s">
        <v>38</v>
      </c>
      <c r="F4935">
        <v>0.15</v>
      </c>
      <c r="G4935" t="s">
        <v>20</v>
      </c>
      <c r="H4935">
        <v>12</v>
      </c>
      <c r="I4935">
        <v>100</v>
      </c>
      <c r="J4935" t="s">
        <v>47</v>
      </c>
      <c r="K4935">
        <v>350</v>
      </c>
      <c r="L4935" t="s">
        <v>28</v>
      </c>
      <c r="M4935">
        <v>2016</v>
      </c>
      <c r="N4935" t="s">
        <v>23</v>
      </c>
      <c r="O4935">
        <v>3.5</v>
      </c>
      <c r="P4935">
        <v>6</v>
      </c>
      <c r="Q4935" t="s">
        <v>24</v>
      </c>
      <c r="R4935">
        <v>18</v>
      </c>
      <c r="S4935">
        <f t="shared" si="231"/>
        <v>1800</v>
      </c>
      <c r="T4935">
        <f t="shared" si="232"/>
        <v>270</v>
      </c>
      <c r="U4935" s="2">
        <f t="shared" si="233"/>
        <v>0.06</v>
      </c>
      <c r="V4935" t="str" cm="1">
        <f t="array" ref="V4935">_xlfn.IFS(H4935&lt;5,"Urban",H4935&lt;=12,"Sub-Urban",H4935&gt;12,"Out Of City")</f>
        <v>Sub-Urban</v>
      </c>
      <c r="W4935" t="str" cm="1">
        <f t="array" ref="W4935">_xlfn.IFS(
    L4935="CCS", "CCS",
    L4935="Type 2", "Type 2",
    L4935="CHAdeMO", "CHAdeMO",
    L4935="Tesla", "Tesla",
    L4935="CCS, Type 2", "CCS, Type 2",
    L4935="Type 2, CCS", "CCS, Type 2",
    L4935="CHAdeMO, Type 2", "CHAdeMO, Type 2",
    L4935="Type 2, CHAdeMO", "CHAdeMO, Type 2",
    L4935="CCS, Tesla", "CCS, Tesla",
    L4935="Tesla, CCS", "CCS, Tesla",
    L4935="Tesla, Type 2", "Tesla, Type 2",
    L4935="Type 2, Tesla", "Tesla, Type 2",
    L4935="CCS, CHAdeMO", "CCS, CHAdeMO",
    L4935="CHAdeMO, CCS", "CCS, CHAdeMO",
    L4935="CHAdeMO, Tesla", "CHAdeMO, Tesla",
    L4935="Tesla, CHAdeMO", "CHAdeMO, Tesla"
)</f>
        <v>Tesla, Type 2</v>
      </c>
    </row>
    <row r="4936" spans="1:23" x14ac:dyDescent="0.25">
      <c r="A4936" t="s">
        <v>9851</v>
      </c>
      <c r="B4936">
        <v>55.891845000000004</v>
      </c>
      <c r="C4936">
        <v>37.651752999999999</v>
      </c>
      <c r="D4936" t="s">
        <v>9852</v>
      </c>
      <c r="E4936" t="s">
        <v>27</v>
      </c>
      <c r="F4936">
        <v>0.33</v>
      </c>
      <c r="G4936" t="s">
        <v>20</v>
      </c>
      <c r="H4936">
        <v>18.03</v>
      </c>
      <c r="I4936">
        <v>30</v>
      </c>
      <c r="J4936" t="s">
        <v>21</v>
      </c>
      <c r="K4936">
        <v>22</v>
      </c>
      <c r="L4936" t="s">
        <v>40</v>
      </c>
      <c r="M4936">
        <v>2017</v>
      </c>
      <c r="N4936" t="s">
        <v>23</v>
      </c>
      <c r="O4936">
        <v>5</v>
      </c>
      <c r="P4936">
        <v>5</v>
      </c>
      <c r="Q4936" t="s">
        <v>24</v>
      </c>
      <c r="R4936">
        <v>57</v>
      </c>
      <c r="S4936">
        <f t="shared" si="231"/>
        <v>1710</v>
      </c>
      <c r="T4936">
        <f t="shared" si="232"/>
        <v>564.30000000000007</v>
      </c>
      <c r="U4936" s="2">
        <f t="shared" si="233"/>
        <v>0.16666666666666666</v>
      </c>
      <c r="V4936" t="str" cm="1">
        <f t="array" ref="V4936">_xlfn.IFS(H4936&lt;5,"Urban",H4936&lt;=12,"Sub-Urban",H4936&gt;12,"Out Of City")</f>
        <v>Out Of City</v>
      </c>
      <c r="W4936" t="str" cm="1">
        <f t="array" ref="W4936">_xlfn.IFS(
    L4936="CCS", "CCS",
    L4936="Type 2", "Type 2",
    L4936="CHAdeMO", "CHAdeMO",
    L4936="Tesla", "Tesla",
    L4936="CCS, Type 2", "CCS, Type 2",
    L4936="Type 2, CCS", "CCS, Type 2",
    L4936="CHAdeMO, Type 2", "CHAdeMO, Type 2",
    L4936="Type 2, CHAdeMO", "CHAdeMO, Type 2",
    L4936="CCS, Tesla", "CCS, Tesla",
    L4936="Tesla, CCS", "CCS, Tesla",
    L4936="Tesla, Type 2", "Tesla, Type 2",
    L4936="Type 2, Tesla", "Tesla, Type 2",
    L4936="CCS, CHAdeMO", "CCS, CHAdeMO",
    L4936="CHAdeMO, CCS", "CCS, CHAdeMO",
    L4936="CHAdeMO, Tesla", "CHAdeMO, Tesla",
    L4936="Tesla, CHAdeMO", "CHAdeMO, Tesla"
)</f>
        <v>Type 2</v>
      </c>
    </row>
    <row r="4937" spans="1:23" x14ac:dyDescent="0.25">
      <c r="A4937" t="s">
        <v>9853</v>
      </c>
      <c r="B4937">
        <v>41.915882000000003</v>
      </c>
      <c r="C4937">
        <v>-87.621272000000005</v>
      </c>
      <c r="D4937" t="s">
        <v>9854</v>
      </c>
      <c r="E4937" t="s">
        <v>19</v>
      </c>
      <c r="F4937">
        <v>0.19</v>
      </c>
      <c r="G4937" t="s">
        <v>32</v>
      </c>
      <c r="H4937">
        <v>13.31</v>
      </c>
      <c r="I4937">
        <v>71</v>
      </c>
      <c r="J4937" t="s">
        <v>47</v>
      </c>
      <c r="K4937">
        <v>50</v>
      </c>
      <c r="L4937" t="s">
        <v>77</v>
      </c>
      <c r="M4937">
        <v>2014</v>
      </c>
      <c r="N4937" t="s">
        <v>23</v>
      </c>
      <c r="O4937">
        <v>4.0999999999999996</v>
      </c>
      <c r="P4937">
        <v>5</v>
      </c>
      <c r="Q4937" t="s">
        <v>29</v>
      </c>
      <c r="R4937">
        <v>30</v>
      </c>
      <c r="S4937">
        <f t="shared" si="231"/>
        <v>2130</v>
      </c>
      <c r="T4937">
        <f t="shared" si="232"/>
        <v>404.7</v>
      </c>
      <c r="U4937" s="2">
        <f t="shared" si="233"/>
        <v>7.0422535211267609E-2</v>
      </c>
      <c r="V4937" t="str" cm="1">
        <f t="array" ref="V4937">_xlfn.IFS(H4937&lt;5,"Urban",H4937&lt;=12,"Sub-Urban",H4937&gt;12,"Out Of City")</f>
        <v>Out Of City</v>
      </c>
      <c r="W4937" t="str" cm="1">
        <f t="array" ref="W4937">_xlfn.IFS(
    L4937="CCS", "CCS",
    L4937="Type 2", "Type 2",
    L4937="CHAdeMO", "CHAdeMO",
    L4937="Tesla", "Tesla",
    L4937="CCS, Type 2", "CCS, Type 2",
    L4937="Type 2, CCS", "CCS, Type 2",
    L4937="CHAdeMO, Type 2", "CHAdeMO, Type 2",
    L4937="Type 2, CHAdeMO", "CHAdeMO, Type 2",
    L4937="CCS, Tesla", "CCS, Tesla",
    L4937="Tesla, CCS", "CCS, Tesla",
    L4937="Tesla, Type 2", "Tesla, Type 2",
    L4937="Type 2, Tesla", "Tesla, Type 2",
    L4937="CCS, CHAdeMO", "CCS, CHAdeMO",
    L4937="CHAdeMO, CCS", "CCS, CHAdeMO",
    L4937="CHAdeMO, Tesla", "CHAdeMO, Tesla",
    L4937="Tesla, CHAdeMO", "CHAdeMO, Tesla"
)</f>
        <v>CHAdeMO</v>
      </c>
    </row>
    <row r="4938" spans="1:23" x14ac:dyDescent="0.25">
      <c r="A4938" t="s">
        <v>9855</v>
      </c>
      <c r="B4938">
        <v>55.827713000000003</v>
      </c>
      <c r="C4938">
        <v>37.628160000000001</v>
      </c>
      <c r="D4938" t="s">
        <v>9856</v>
      </c>
      <c r="E4938" t="s">
        <v>38</v>
      </c>
      <c r="F4938">
        <v>0.39</v>
      </c>
      <c r="G4938" s="1" t="s">
        <v>9985</v>
      </c>
      <c r="H4938">
        <v>16.79</v>
      </c>
      <c r="I4938">
        <v>79</v>
      </c>
      <c r="J4938" t="s">
        <v>46</v>
      </c>
      <c r="K4938">
        <v>350</v>
      </c>
      <c r="L4938" t="s">
        <v>47</v>
      </c>
      <c r="M4938">
        <v>2023</v>
      </c>
      <c r="N4938" t="s">
        <v>23</v>
      </c>
      <c r="O4938">
        <v>3.3</v>
      </c>
      <c r="P4938">
        <v>10</v>
      </c>
      <c r="Q4938" t="s">
        <v>24</v>
      </c>
      <c r="R4938">
        <v>14</v>
      </c>
      <c r="S4938">
        <f t="shared" si="231"/>
        <v>1106</v>
      </c>
      <c r="T4938">
        <f t="shared" si="232"/>
        <v>431.34000000000003</v>
      </c>
      <c r="U4938" s="2">
        <f t="shared" si="233"/>
        <v>0.12658227848101267</v>
      </c>
      <c r="V4938" t="str" cm="1">
        <f t="array" ref="V4938">_xlfn.IFS(H4938&lt;5,"Urban",H4938&lt;=12,"Sub-Urban",H4938&gt;12,"Out Of City")</f>
        <v>Out Of City</v>
      </c>
      <c r="W4938" t="str" cm="1">
        <f t="array" ref="W4938">_xlfn.IFS(
    L4938="CCS", "CCS",
    L4938="Type 2", "Type 2",
    L4938="CHAdeMO", "CHAdeMO",
    L4938="Tesla", "Tesla",
    L4938="CCS, Type 2", "CCS, Type 2",
    L4938="Type 2, CCS", "CCS, Type 2",
    L4938="CHAdeMO, Type 2", "CHAdeMO, Type 2",
    L4938="Type 2, CHAdeMO", "CHAdeMO, Type 2",
    L4938="CCS, Tesla", "CCS, Tesla",
    L4938="Tesla, CCS", "CCS, Tesla",
    L4938="Tesla, Type 2", "Tesla, Type 2",
    L4938="Type 2, Tesla", "Tesla, Type 2",
    L4938="CCS, CHAdeMO", "CCS, CHAdeMO",
    L4938="CHAdeMO, CCS", "CCS, CHAdeMO",
    L4938="CHAdeMO, Tesla", "CHAdeMO, Tesla",
    L4938="Tesla, CHAdeMO", "CHAdeMO, Tesla"
)</f>
        <v>Tesla</v>
      </c>
    </row>
    <row r="4939" spans="1:23" x14ac:dyDescent="0.25">
      <c r="A4939" t="s">
        <v>9857</v>
      </c>
      <c r="B4939">
        <v>39.912798000000002</v>
      </c>
      <c r="C4939">
        <v>116.38497099999999</v>
      </c>
      <c r="D4939" t="s">
        <v>9858</v>
      </c>
      <c r="E4939" t="s">
        <v>19</v>
      </c>
      <c r="F4939">
        <v>0.47</v>
      </c>
      <c r="G4939" t="s">
        <v>32</v>
      </c>
      <c r="H4939">
        <v>3.03</v>
      </c>
      <c r="I4939">
        <v>38</v>
      </c>
      <c r="J4939" t="s">
        <v>33</v>
      </c>
      <c r="K4939">
        <v>350</v>
      </c>
      <c r="L4939" t="s">
        <v>77</v>
      </c>
      <c r="M4939">
        <v>2018</v>
      </c>
      <c r="N4939" t="s">
        <v>35</v>
      </c>
      <c r="O4939">
        <v>3.6</v>
      </c>
      <c r="P4939">
        <v>1</v>
      </c>
      <c r="Q4939" t="s">
        <v>48</v>
      </c>
      <c r="R4939">
        <v>20</v>
      </c>
      <c r="S4939">
        <f t="shared" si="231"/>
        <v>760</v>
      </c>
      <c r="T4939">
        <f t="shared" si="232"/>
        <v>357.2</v>
      </c>
      <c r="U4939" s="2">
        <f t="shared" si="233"/>
        <v>2.6315789473684209E-2</v>
      </c>
      <c r="V4939" t="str" cm="1">
        <f t="array" ref="V4939">_xlfn.IFS(H4939&lt;5,"Urban",H4939&lt;=12,"Sub-Urban",H4939&gt;12,"Out Of City")</f>
        <v>Urban</v>
      </c>
      <c r="W4939" t="str" cm="1">
        <f t="array" ref="W4939">_xlfn.IFS(
    L4939="CCS", "CCS",
    L4939="Type 2", "Type 2",
    L4939="CHAdeMO", "CHAdeMO",
    L4939="Tesla", "Tesla",
    L4939="CCS, Type 2", "CCS, Type 2",
    L4939="Type 2, CCS", "CCS, Type 2",
    L4939="CHAdeMO, Type 2", "CHAdeMO, Type 2",
    L4939="Type 2, CHAdeMO", "CHAdeMO, Type 2",
    L4939="CCS, Tesla", "CCS, Tesla",
    L4939="Tesla, CCS", "CCS, Tesla",
    L4939="Tesla, Type 2", "Tesla, Type 2",
    L4939="Type 2, Tesla", "Tesla, Type 2",
    L4939="CCS, CHAdeMO", "CCS, CHAdeMO",
    L4939="CHAdeMO, CCS", "CCS, CHAdeMO",
    L4939="CHAdeMO, Tesla", "CHAdeMO, Tesla",
    L4939="Tesla, CHAdeMO", "CHAdeMO, Tesla"
)</f>
        <v>CHAdeMO</v>
      </c>
    </row>
    <row r="4940" spans="1:23" x14ac:dyDescent="0.25">
      <c r="A4940" t="s">
        <v>9859</v>
      </c>
      <c r="B4940">
        <v>-33.745989000000002</v>
      </c>
      <c r="C4940">
        <v>151.266884</v>
      </c>
      <c r="D4940" t="s">
        <v>9860</v>
      </c>
      <c r="E4940" t="s">
        <v>27</v>
      </c>
      <c r="F4940">
        <v>0.32</v>
      </c>
      <c r="G4940" s="1" t="s">
        <v>9985</v>
      </c>
      <c r="H4940">
        <v>11.52</v>
      </c>
      <c r="I4940">
        <v>67</v>
      </c>
      <c r="J4940" t="s">
        <v>21</v>
      </c>
      <c r="K4940">
        <v>50</v>
      </c>
      <c r="L4940" t="s">
        <v>77</v>
      </c>
      <c r="M4940">
        <v>2017</v>
      </c>
      <c r="N4940" t="s">
        <v>23</v>
      </c>
      <c r="O4940">
        <v>3.1</v>
      </c>
      <c r="P4940">
        <v>6</v>
      </c>
      <c r="Q4940" t="s">
        <v>48</v>
      </c>
      <c r="R4940">
        <v>60</v>
      </c>
      <c r="S4940">
        <f t="shared" si="231"/>
        <v>4020</v>
      </c>
      <c r="T4940">
        <f t="shared" si="232"/>
        <v>1286.4000000000001</v>
      </c>
      <c r="U4940" s="2">
        <f t="shared" si="233"/>
        <v>8.9552238805970144E-2</v>
      </c>
      <c r="V4940" t="str" cm="1">
        <f t="array" ref="V4940">_xlfn.IFS(H4940&lt;5,"Urban",H4940&lt;=12,"Sub-Urban",H4940&gt;12,"Out Of City")</f>
        <v>Sub-Urban</v>
      </c>
      <c r="W4940" t="str" cm="1">
        <f t="array" ref="W4940">_xlfn.IFS(
    L4940="CCS", "CCS",
    L4940="Type 2", "Type 2",
    L4940="CHAdeMO", "CHAdeMO",
    L4940="Tesla", "Tesla",
    L4940="CCS, Type 2", "CCS, Type 2",
    L4940="Type 2, CCS", "CCS, Type 2",
    L4940="CHAdeMO, Type 2", "CHAdeMO, Type 2",
    L4940="Type 2, CHAdeMO", "CHAdeMO, Type 2",
    L4940="CCS, Tesla", "CCS, Tesla",
    L4940="Tesla, CCS", "CCS, Tesla",
    L4940="Tesla, Type 2", "Tesla, Type 2",
    L4940="Type 2, Tesla", "Tesla, Type 2",
    L4940="CCS, CHAdeMO", "CCS, CHAdeMO",
    L4940="CHAdeMO, CCS", "CCS, CHAdeMO",
    L4940="CHAdeMO, Tesla", "CHAdeMO, Tesla",
    L4940="Tesla, CHAdeMO", "CHAdeMO, Tesla"
)</f>
        <v>CHAdeMO</v>
      </c>
    </row>
    <row r="4941" spans="1:23" x14ac:dyDescent="0.25">
      <c r="A4941" t="s">
        <v>9861</v>
      </c>
      <c r="B4941">
        <v>41.924714000000002</v>
      </c>
      <c r="C4941">
        <v>-87.607545999999999</v>
      </c>
      <c r="D4941" t="s">
        <v>9862</v>
      </c>
      <c r="E4941" t="s">
        <v>38</v>
      </c>
      <c r="F4941">
        <v>0.47</v>
      </c>
      <c r="G4941" s="1" t="s">
        <v>9985</v>
      </c>
      <c r="H4941">
        <v>4.2300000000000004</v>
      </c>
      <c r="I4941">
        <v>37</v>
      </c>
      <c r="J4941" t="s">
        <v>39</v>
      </c>
      <c r="K4941">
        <v>150</v>
      </c>
      <c r="L4941" t="s">
        <v>80</v>
      </c>
      <c r="M4941">
        <v>2012</v>
      </c>
      <c r="N4941" t="s">
        <v>23</v>
      </c>
      <c r="O4941">
        <v>4.4000000000000004</v>
      </c>
      <c r="P4941">
        <v>10</v>
      </c>
      <c r="Q4941" t="s">
        <v>48</v>
      </c>
      <c r="R4941">
        <v>13</v>
      </c>
      <c r="S4941">
        <f t="shared" si="231"/>
        <v>481</v>
      </c>
      <c r="T4941">
        <f t="shared" si="232"/>
        <v>226.07</v>
      </c>
      <c r="U4941" s="2">
        <f t="shared" si="233"/>
        <v>0.27027027027027029</v>
      </c>
      <c r="V4941" t="str" cm="1">
        <f t="array" ref="V4941">_xlfn.IFS(H4941&lt;5,"Urban",H4941&lt;=12,"Sub-Urban",H4941&gt;12,"Out Of City")</f>
        <v>Urban</v>
      </c>
      <c r="W4941" t="str" cm="1">
        <f t="array" ref="W4941">_xlfn.IFS(
    L4941="CCS", "CCS",
    L4941="Type 2", "Type 2",
    L4941="CHAdeMO", "CHAdeMO",
    L4941="Tesla", "Tesla",
    L4941="CCS, Type 2", "CCS, Type 2",
    L4941="Type 2, CCS", "CCS, Type 2",
    L4941="CHAdeMO, Type 2", "CHAdeMO, Type 2",
    L4941="Type 2, CHAdeMO", "CHAdeMO, Type 2",
    L4941="CCS, Tesla", "CCS, Tesla",
    L4941="Tesla, CCS", "CCS, Tesla",
    L4941="Tesla, Type 2", "Tesla, Type 2",
    L4941="Type 2, Tesla", "Tesla, Type 2",
    L4941="CCS, CHAdeMO", "CCS, CHAdeMO",
    L4941="CHAdeMO, CCS", "CCS, CHAdeMO",
    L4941="CHAdeMO, Tesla", "CHAdeMO, Tesla",
    L4941="Tesla, CHAdeMO", "CHAdeMO, Tesla"
)</f>
        <v>CHAdeMO, Type 2</v>
      </c>
    </row>
    <row r="4942" spans="1:23" x14ac:dyDescent="0.25">
      <c r="A4942" t="s">
        <v>9863</v>
      </c>
      <c r="B4942">
        <v>-57.659343999999997</v>
      </c>
      <c r="C4942">
        <v>-164.766502</v>
      </c>
      <c r="D4942" t="s">
        <v>9864</v>
      </c>
      <c r="E4942" t="s">
        <v>19</v>
      </c>
      <c r="F4942">
        <v>0.35</v>
      </c>
      <c r="G4942" s="1" t="s">
        <v>9985</v>
      </c>
      <c r="H4942">
        <v>0.87</v>
      </c>
      <c r="I4942">
        <v>60</v>
      </c>
      <c r="J4942" t="s">
        <v>46</v>
      </c>
      <c r="K4942">
        <v>350</v>
      </c>
      <c r="L4942" t="s">
        <v>28</v>
      </c>
      <c r="M4942">
        <v>2023</v>
      </c>
      <c r="N4942" t="s">
        <v>23</v>
      </c>
      <c r="O4942">
        <v>4.2</v>
      </c>
      <c r="P4942">
        <v>3</v>
      </c>
      <c r="Q4942" t="s">
        <v>48</v>
      </c>
      <c r="R4942">
        <v>37</v>
      </c>
      <c r="S4942">
        <f t="shared" si="231"/>
        <v>2220</v>
      </c>
      <c r="T4942">
        <f t="shared" si="232"/>
        <v>777</v>
      </c>
      <c r="U4942" s="2">
        <f t="shared" si="233"/>
        <v>0.05</v>
      </c>
      <c r="V4942" t="str" cm="1">
        <f t="array" ref="V4942">_xlfn.IFS(H4942&lt;5,"Urban",H4942&lt;=12,"Sub-Urban",H4942&gt;12,"Out Of City")</f>
        <v>Urban</v>
      </c>
      <c r="W4942" t="str" cm="1">
        <f t="array" ref="W4942">_xlfn.IFS(
    L4942="CCS", "CCS",
    L4942="Type 2", "Type 2",
    L4942="CHAdeMO", "CHAdeMO",
    L4942="Tesla", "Tesla",
    L4942="CCS, Type 2", "CCS, Type 2",
    L4942="Type 2, CCS", "CCS, Type 2",
    L4942="CHAdeMO, Type 2", "CHAdeMO, Type 2",
    L4942="Type 2, CHAdeMO", "CHAdeMO, Type 2",
    L4942="CCS, Tesla", "CCS, Tesla",
    L4942="Tesla, CCS", "CCS, Tesla",
    L4942="Tesla, Type 2", "Tesla, Type 2",
    L4942="Type 2, Tesla", "Tesla, Type 2",
    L4942="CCS, CHAdeMO", "CCS, CHAdeMO",
    L4942="CHAdeMO, CCS", "CCS, CHAdeMO",
    L4942="CHAdeMO, Tesla", "CHAdeMO, Tesla",
    L4942="Tesla, CHAdeMO", "CHAdeMO, Tesla"
)</f>
        <v>Tesla, Type 2</v>
      </c>
    </row>
    <row r="4943" spans="1:23" x14ac:dyDescent="0.25">
      <c r="A4943" t="s">
        <v>9865</v>
      </c>
      <c r="B4943">
        <v>37.890393000000003</v>
      </c>
      <c r="C4943">
        <v>-122.361484</v>
      </c>
      <c r="D4943" t="s">
        <v>9866</v>
      </c>
      <c r="E4943" t="s">
        <v>27</v>
      </c>
      <c r="F4943">
        <v>0.2</v>
      </c>
      <c r="G4943" t="s">
        <v>20</v>
      </c>
      <c r="H4943">
        <v>7.19</v>
      </c>
      <c r="I4943">
        <v>60</v>
      </c>
      <c r="J4943" t="s">
        <v>46</v>
      </c>
      <c r="K4943">
        <v>150</v>
      </c>
      <c r="L4943" t="s">
        <v>104</v>
      </c>
      <c r="M4943">
        <v>2012</v>
      </c>
      <c r="N4943" t="s">
        <v>23</v>
      </c>
      <c r="O4943">
        <v>4.5999999999999996</v>
      </c>
      <c r="P4943">
        <v>5</v>
      </c>
      <c r="Q4943" t="s">
        <v>29</v>
      </c>
      <c r="R4943">
        <v>45</v>
      </c>
      <c r="S4943">
        <f t="shared" si="231"/>
        <v>2700</v>
      </c>
      <c r="T4943">
        <f t="shared" si="232"/>
        <v>540</v>
      </c>
      <c r="U4943" s="2">
        <f t="shared" si="233"/>
        <v>8.3333333333333329E-2</v>
      </c>
      <c r="V4943" t="str" cm="1">
        <f t="array" ref="V4943">_xlfn.IFS(H4943&lt;5,"Urban",H4943&lt;=12,"Sub-Urban",H4943&gt;12,"Out Of City")</f>
        <v>Sub-Urban</v>
      </c>
      <c r="W4943" t="str" cm="1">
        <f t="array" ref="W4943">_xlfn.IFS(
    L4943="CCS", "CCS",
    L4943="Type 2", "Type 2",
    L4943="CHAdeMO", "CHAdeMO",
    L4943="Tesla", "Tesla",
    L4943="CCS, Type 2", "CCS, Type 2",
    L4943="Type 2, CCS", "CCS, Type 2",
    L4943="CHAdeMO, Type 2", "CHAdeMO, Type 2",
    L4943="Type 2, CHAdeMO", "CHAdeMO, Type 2",
    L4943="CCS, Tesla", "CCS, Tesla",
    L4943="Tesla, CCS", "CCS, Tesla",
    L4943="Tesla, Type 2", "Tesla, Type 2",
    L4943="Type 2, Tesla", "Tesla, Type 2",
    L4943="CCS, CHAdeMO", "CCS, CHAdeMO",
    L4943="CHAdeMO, CCS", "CCS, CHAdeMO",
    L4943="CHAdeMO, Tesla", "CHAdeMO, Tesla",
    L4943="Tesla, CHAdeMO", "CHAdeMO, Tesla"
)</f>
        <v>CHAdeMO, Type 2</v>
      </c>
    </row>
    <row r="4944" spans="1:23" x14ac:dyDescent="0.25">
      <c r="A4944" t="s">
        <v>9867</v>
      </c>
      <c r="B4944">
        <v>-33.808064999999999</v>
      </c>
      <c r="C4944">
        <v>151.357494</v>
      </c>
      <c r="D4944" t="s">
        <v>9868</v>
      </c>
      <c r="E4944" t="s">
        <v>27</v>
      </c>
      <c r="F4944">
        <v>0.23</v>
      </c>
      <c r="G4944" s="1" t="s">
        <v>9985</v>
      </c>
      <c r="H4944">
        <v>13.73</v>
      </c>
      <c r="I4944">
        <v>62</v>
      </c>
      <c r="J4944" t="s">
        <v>39</v>
      </c>
      <c r="K4944">
        <v>150</v>
      </c>
      <c r="L4944" t="s">
        <v>80</v>
      </c>
      <c r="M4944">
        <v>2017</v>
      </c>
      <c r="N4944" t="s">
        <v>35</v>
      </c>
      <c r="O4944">
        <v>4.7</v>
      </c>
      <c r="P4944">
        <v>1</v>
      </c>
      <c r="Q4944" t="s">
        <v>24</v>
      </c>
      <c r="R4944">
        <v>52</v>
      </c>
      <c r="S4944">
        <f t="shared" si="231"/>
        <v>3224</v>
      </c>
      <c r="T4944">
        <f t="shared" si="232"/>
        <v>741.52</v>
      </c>
      <c r="U4944" s="2">
        <f t="shared" si="233"/>
        <v>1.6129032258064516E-2</v>
      </c>
      <c r="V4944" t="str" cm="1">
        <f t="array" ref="V4944">_xlfn.IFS(H4944&lt;5,"Urban",H4944&lt;=12,"Sub-Urban",H4944&gt;12,"Out Of City")</f>
        <v>Out Of City</v>
      </c>
      <c r="W4944" t="str" cm="1">
        <f t="array" ref="W4944">_xlfn.IFS(
    L4944="CCS", "CCS",
    L4944="Type 2", "Type 2",
    L4944="CHAdeMO", "CHAdeMO",
    L4944="Tesla", "Tesla",
    L4944="CCS, Type 2", "CCS, Type 2",
    L4944="Type 2, CCS", "CCS, Type 2",
    L4944="CHAdeMO, Type 2", "CHAdeMO, Type 2",
    L4944="Type 2, CHAdeMO", "CHAdeMO, Type 2",
    L4944="CCS, Tesla", "CCS, Tesla",
    L4944="Tesla, CCS", "CCS, Tesla",
    L4944="Tesla, Type 2", "Tesla, Type 2",
    L4944="Type 2, Tesla", "Tesla, Type 2",
    L4944="CCS, CHAdeMO", "CCS, CHAdeMO",
    L4944="CHAdeMO, CCS", "CCS, CHAdeMO",
    L4944="CHAdeMO, Tesla", "CHAdeMO, Tesla",
    L4944="Tesla, CHAdeMO", "CHAdeMO, Tesla"
)</f>
        <v>CHAdeMO, Type 2</v>
      </c>
    </row>
    <row r="4945" spans="1:23" x14ac:dyDescent="0.25">
      <c r="A4945" t="s">
        <v>9869</v>
      </c>
      <c r="B4945">
        <v>-33.882717</v>
      </c>
      <c r="C4945">
        <v>18.569441000000001</v>
      </c>
      <c r="D4945" t="s">
        <v>9870</v>
      </c>
      <c r="E4945" t="s">
        <v>19</v>
      </c>
      <c r="F4945">
        <v>0.33</v>
      </c>
      <c r="G4945" s="1" t="s">
        <v>9985</v>
      </c>
      <c r="H4945">
        <v>2.29</v>
      </c>
      <c r="I4945">
        <v>23</v>
      </c>
      <c r="J4945" t="s">
        <v>33</v>
      </c>
      <c r="K4945">
        <v>50</v>
      </c>
      <c r="L4945" t="s">
        <v>43</v>
      </c>
      <c r="M4945">
        <v>2013</v>
      </c>
      <c r="N4945" t="s">
        <v>23</v>
      </c>
      <c r="O4945">
        <v>3.8</v>
      </c>
      <c r="P4945">
        <v>1</v>
      </c>
      <c r="Q4945" t="s">
        <v>48</v>
      </c>
      <c r="R4945">
        <v>26</v>
      </c>
      <c r="S4945">
        <f t="shared" si="231"/>
        <v>598</v>
      </c>
      <c r="T4945">
        <f t="shared" si="232"/>
        <v>197.34</v>
      </c>
      <c r="U4945" s="2">
        <f t="shared" si="233"/>
        <v>4.3478260869565216E-2</v>
      </c>
      <c r="V4945" t="str" cm="1">
        <f t="array" ref="V4945">_xlfn.IFS(H4945&lt;5,"Urban",H4945&lt;=12,"Sub-Urban",H4945&gt;12,"Out Of City")</f>
        <v>Urban</v>
      </c>
      <c r="W4945" t="str" cm="1">
        <f t="array" ref="W4945">_xlfn.IFS(
    L4945="CCS", "CCS",
    L4945="Type 2", "Type 2",
    L4945="CHAdeMO", "CHAdeMO",
    L4945="Tesla", "Tesla",
    L4945="CCS, Type 2", "CCS, Type 2",
    L4945="Type 2, CCS", "CCS, Type 2",
    L4945="CHAdeMO, Type 2", "CHAdeMO, Type 2",
    L4945="Type 2, CHAdeMO", "CHAdeMO, Type 2",
    L4945="CCS, Tesla", "CCS, Tesla",
    L4945="Tesla, CCS", "CCS, Tesla",
    L4945="Tesla, Type 2", "Tesla, Type 2",
    L4945="Type 2, Tesla", "Tesla, Type 2",
    L4945="CCS, CHAdeMO", "CCS, CHAdeMO",
    L4945="CHAdeMO, CCS", "CCS, CHAdeMO",
    L4945="CHAdeMO, Tesla", "CHAdeMO, Tesla",
    L4945="Tesla, CHAdeMO", "CHAdeMO, Tesla"
)</f>
        <v>CCS</v>
      </c>
    </row>
    <row r="4946" spans="1:23" x14ac:dyDescent="0.25">
      <c r="A4946" t="s">
        <v>9871</v>
      </c>
      <c r="B4946">
        <v>43.758488999999997</v>
      </c>
      <c r="C4946">
        <v>-79.399276</v>
      </c>
      <c r="D4946" t="s">
        <v>9872</v>
      </c>
      <c r="E4946" t="s">
        <v>27</v>
      </c>
      <c r="F4946">
        <v>0.49</v>
      </c>
      <c r="G4946" s="1" t="s">
        <v>9985</v>
      </c>
      <c r="H4946">
        <v>10.23</v>
      </c>
      <c r="I4946">
        <v>14</v>
      </c>
      <c r="J4946" t="s">
        <v>39</v>
      </c>
      <c r="K4946">
        <v>22</v>
      </c>
      <c r="L4946" t="s">
        <v>85</v>
      </c>
      <c r="M4946">
        <v>2018</v>
      </c>
      <c r="N4946" t="s">
        <v>23</v>
      </c>
      <c r="O4946">
        <v>4.9000000000000004</v>
      </c>
      <c r="P4946">
        <v>6</v>
      </c>
      <c r="Q4946" t="s">
        <v>29</v>
      </c>
      <c r="R4946">
        <v>52</v>
      </c>
      <c r="S4946">
        <f t="shared" si="231"/>
        <v>728</v>
      </c>
      <c r="T4946">
        <f t="shared" si="232"/>
        <v>356.71999999999997</v>
      </c>
      <c r="U4946" s="2">
        <f t="shared" si="233"/>
        <v>0.42857142857142855</v>
      </c>
      <c r="V4946" t="str" cm="1">
        <f t="array" ref="V4946">_xlfn.IFS(H4946&lt;5,"Urban",H4946&lt;=12,"Sub-Urban",H4946&gt;12,"Out Of City")</f>
        <v>Sub-Urban</v>
      </c>
      <c r="W4946" t="str" cm="1">
        <f t="array" ref="W4946">_xlfn.IFS(
    L4946="CCS", "CCS",
    L4946="Type 2", "Type 2",
    L4946="CHAdeMO", "CHAdeMO",
    L4946="Tesla", "Tesla",
    L4946="CCS, Type 2", "CCS, Type 2",
    L4946="Type 2, CCS", "CCS, Type 2",
    L4946="CHAdeMO, Type 2", "CHAdeMO, Type 2",
    L4946="Type 2, CHAdeMO", "CHAdeMO, Type 2",
    L4946="CCS, Tesla", "CCS, Tesla",
    L4946="Tesla, CCS", "CCS, Tesla",
    L4946="Tesla, Type 2", "Tesla, Type 2",
    L4946="Type 2, Tesla", "Tesla, Type 2",
    L4946="CCS, CHAdeMO", "CCS, CHAdeMO",
    L4946="CHAdeMO, CCS", "CCS, CHAdeMO",
    L4946="CHAdeMO, Tesla", "CHAdeMO, Tesla",
    L4946="Tesla, CHAdeMO", "CHAdeMO, Tesla"
)</f>
        <v>CHAdeMO, Tesla</v>
      </c>
    </row>
    <row r="4947" spans="1:23" x14ac:dyDescent="0.25">
      <c r="A4947" t="s">
        <v>9873</v>
      </c>
      <c r="B4947">
        <v>19.032318</v>
      </c>
      <c r="C4947">
        <v>72.902384999999995</v>
      </c>
      <c r="D4947" t="s">
        <v>9874</v>
      </c>
      <c r="E4947" t="s">
        <v>38</v>
      </c>
      <c r="F4947">
        <v>0.2</v>
      </c>
      <c r="G4947" t="s">
        <v>20</v>
      </c>
      <c r="H4947">
        <v>17.13</v>
      </c>
      <c r="I4947">
        <v>68</v>
      </c>
      <c r="J4947" t="s">
        <v>47</v>
      </c>
      <c r="K4947">
        <v>350</v>
      </c>
      <c r="L4947" t="s">
        <v>77</v>
      </c>
      <c r="M4947">
        <v>2011</v>
      </c>
      <c r="N4947" t="s">
        <v>23</v>
      </c>
      <c r="O4947">
        <v>3</v>
      </c>
      <c r="P4947">
        <v>6</v>
      </c>
      <c r="Q4947" t="s">
        <v>29</v>
      </c>
      <c r="R4947">
        <v>13</v>
      </c>
      <c r="S4947">
        <f t="shared" si="231"/>
        <v>884</v>
      </c>
      <c r="T4947">
        <f t="shared" si="232"/>
        <v>176.8</v>
      </c>
      <c r="U4947" s="2">
        <f t="shared" si="233"/>
        <v>8.8235294117647065E-2</v>
      </c>
      <c r="V4947" t="str" cm="1">
        <f t="array" ref="V4947">_xlfn.IFS(H4947&lt;5,"Urban",H4947&lt;=12,"Sub-Urban",H4947&gt;12,"Out Of City")</f>
        <v>Out Of City</v>
      </c>
      <c r="W4947" t="str" cm="1">
        <f t="array" ref="W4947">_xlfn.IFS(
    L4947="CCS", "CCS",
    L4947="Type 2", "Type 2",
    L4947="CHAdeMO", "CHAdeMO",
    L4947="Tesla", "Tesla",
    L4947="CCS, Type 2", "CCS, Type 2",
    L4947="Type 2, CCS", "CCS, Type 2",
    L4947="CHAdeMO, Type 2", "CHAdeMO, Type 2",
    L4947="Type 2, CHAdeMO", "CHAdeMO, Type 2",
    L4947="CCS, Tesla", "CCS, Tesla",
    L4947="Tesla, CCS", "CCS, Tesla",
    L4947="Tesla, Type 2", "Tesla, Type 2",
    L4947="Type 2, Tesla", "Tesla, Type 2",
    L4947="CCS, CHAdeMO", "CCS, CHAdeMO",
    L4947="CHAdeMO, CCS", "CCS, CHAdeMO",
    L4947="CHAdeMO, Tesla", "CHAdeMO, Tesla",
    L4947="Tesla, CHAdeMO", "CHAdeMO, Tesla"
)</f>
        <v>CHAdeMO</v>
      </c>
    </row>
    <row r="4948" spans="1:23" x14ac:dyDescent="0.25">
      <c r="A4948" t="s">
        <v>9875</v>
      </c>
      <c r="B4948">
        <v>34.034081</v>
      </c>
      <c r="C4948">
        <v>-118.234542</v>
      </c>
      <c r="D4948" t="s">
        <v>9876</v>
      </c>
      <c r="E4948" t="s">
        <v>27</v>
      </c>
      <c r="F4948">
        <v>0.11</v>
      </c>
      <c r="G4948" t="s">
        <v>32</v>
      </c>
      <c r="H4948">
        <v>9.35</v>
      </c>
      <c r="I4948">
        <v>15</v>
      </c>
      <c r="J4948" t="s">
        <v>46</v>
      </c>
      <c r="K4948">
        <v>150</v>
      </c>
      <c r="L4948" t="s">
        <v>47</v>
      </c>
      <c r="M4948">
        <v>2020</v>
      </c>
      <c r="N4948" t="s">
        <v>35</v>
      </c>
      <c r="O4948">
        <v>3.3</v>
      </c>
      <c r="P4948">
        <v>1</v>
      </c>
      <c r="Q4948" t="s">
        <v>29</v>
      </c>
      <c r="R4948">
        <v>59</v>
      </c>
      <c r="S4948">
        <f t="shared" si="231"/>
        <v>885</v>
      </c>
      <c r="T4948">
        <f t="shared" si="232"/>
        <v>97.35</v>
      </c>
      <c r="U4948" s="2">
        <f t="shared" si="233"/>
        <v>6.6666666666666666E-2</v>
      </c>
      <c r="V4948" t="str" cm="1">
        <f t="array" ref="V4948">_xlfn.IFS(H4948&lt;5,"Urban",H4948&lt;=12,"Sub-Urban",H4948&gt;12,"Out Of City")</f>
        <v>Sub-Urban</v>
      </c>
      <c r="W4948" t="str" cm="1">
        <f t="array" ref="W4948">_xlfn.IFS(
    L4948="CCS", "CCS",
    L4948="Type 2", "Type 2",
    L4948="CHAdeMO", "CHAdeMO",
    L4948="Tesla", "Tesla",
    L4948="CCS, Type 2", "CCS, Type 2",
    L4948="Type 2, CCS", "CCS, Type 2",
    L4948="CHAdeMO, Type 2", "CHAdeMO, Type 2",
    L4948="Type 2, CHAdeMO", "CHAdeMO, Type 2",
    L4948="CCS, Tesla", "CCS, Tesla",
    L4948="Tesla, CCS", "CCS, Tesla",
    L4948="Tesla, Type 2", "Tesla, Type 2",
    L4948="Type 2, Tesla", "Tesla, Type 2",
    L4948="CCS, CHAdeMO", "CCS, CHAdeMO",
    L4948="CHAdeMO, CCS", "CCS, CHAdeMO",
    L4948="CHAdeMO, Tesla", "CHAdeMO, Tesla",
    L4948="Tesla, CHAdeMO", "CHAdeMO, Tesla"
)</f>
        <v>Tesla</v>
      </c>
    </row>
    <row r="4949" spans="1:23" x14ac:dyDescent="0.25">
      <c r="A4949" t="s">
        <v>9877</v>
      </c>
      <c r="B4949">
        <v>19.485468000000001</v>
      </c>
      <c r="C4949">
        <v>-99.10369</v>
      </c>
      <c r="D4949" t="s">
        <v>9878</v>
      </c>
      <c r="E4949" t="s">
        <v>38</v>
      </c>
      <c r="F4949">
        <v>0.25</v>
      </c>
      <c r="G4949" s="1" t="s">
        <v>9985</v>
      </c>
      <c r="H4949">
        <v>15.29</v>
      </c>
      <c r="I4949">
        <v>30</v>
      </c>
      <c r="J4949" t="s">
        <v>21</v>
      </c>
      <c r="K4949">
        <v>150</v>
      </c>
      <c r="L4949" t="s">
        <v>47</v>
      </c>
      <c r="M4949">
        <v>2015</v>
      </c>
      <c r="N4949" t="s">
        <v>35</v>
      </c>
      <c r="O4949">
        <v>3.7</v>
      </c>
      <c r="P4949">
        <v>8</v>
      </c>
      <c r="Q4949" t="s">
        <v>29</v>
      </c>
      <c r="R4949">
        <v>8</v>
      </c>
      <c r="S4949">
        <f t="shared" si="231"/>
        <v>240</v>
      </c>
      <c r="T4949">
        <f t="shared" si="232"/>
        <v>60</v>
      </c>
      <c r="U4949" s="2">
        <f t="shared" si="233"/>
        <v>0.26666666666666666</v>
      </c>
      <c r="V4949" t="str" cm="1">
        <f t="array" ref="V4949">_xlfn.IFS(H4949&lt;5,"Urban",H4949&lt;=12,"Sub-Urban",H4949&gt;12,"Out Of City")</f>
        <v>Out Of City</v>
      </c>
      <c r="W4949" t="str" cm="1">
        <f t="array" ref="W4949">_xlfn.IFS(
    L4949="CCS", "CCS",
    L4949="Type 2", "Type 2",
    L4949="CHAdeMO", "CHAdeMO",
    L4949="Tesla", "Tesla",
    L4949="CCS, Type 2", "CCS, Type 2",
    L4949="Type 2, CCS", "CCS, Type 2",
    L4949="CHAdeMO, Type 2", "CHAdeMO, Type 2",
    L4949="Type 2, CHAdeMO", "CHAdeMO, Type 2",
    L4949="CCS, Tesla", "CCS, Tesla",
    L4949="Tesla, CCS", "CCS, Tesla",
    L4949="Tesla, Type 2", "Tesla, Type 2",
    L4949="Type 2, Tesla", "Tesla, Type 2",
    L4949="CCS, CHAdeMO", "CCS, CHAdeMO",
    L4949="CHAdeMO, CCS", "CCS, CHAdeMO",
    L4949="CHAdeMO, Tesla", "CHAdeMO, Tesla",
    L4949="Tesla, CHAdeMO", "CHAdeMO, Tesla"
)</f>
        <v>Tesla</v>
      </c>
    </row>
    <row r="4950" spans="1:23" x14ac:dyDescent="0.25">
      <c r="A4950" t="s">
        <v>9879</v>
      </c>
      <c r="B4950">
        <v>43.712246</v>
      </c>
      <c r="C4950">
        <v>-79.485820000000004</v>
      </c>
      <c r="D4950" t="s">
        <v>9880</v>
      </c>
      <c r="E4950" t="s">
        <v>38</v>
      </c>
      <c r="F4950">
        <v>0.5</v>
      </c>
      <c r="G4950" s="1" t="s">
        <v>9985</v>
      </c>
      <c r="H4950">
        <v>11.35</v>
      </c>
      <c r="I4950">
        <v>83</v>
      </c>
      <c r="J4950" t="s">
        <v>47</v>
      </c>
      <c r="K4950">
        <v>150</v>
      </c>
      <c r="L4950" t="s">
        <v>40</v>
      </c>
      <c r="M4950">
        <v>2015</v>
      </c>
      <c r="N4950" t="s">
        <v>23</v>
      </c>
      <c r="O4950">
        <v>3.9</v>
      </c>
      <c r="P4950">
        <v>5</v>
      </c>
      <c r="Q4950" t="s">
        <v>48</v>
      </c>
      <c r="R4950">
        <v>15</v>
      </c>
      <c r="S4950">
        <f t="shared" si="231"/>
        <v>1245</v>
      </c>
      <c r="T4950">
        <f t="shared" si="232"/>
        <v>622.5</v>
      </c>
      <c r="U4950" s="2">
        <f t="shared" si="233"/>
        <v>6.0240963855421686E-2</v>
      </c>
      <c r="V4950" t="str" cm="1">
        <f t="array" ref="V4950">_xlfn.IFS(H4950&lt;5,"Urban",H4950&lt;=12,"Sub-Urban",H4950&gt;12,"Out Of City")</f>
        <v>Sub-Urban</v>
      </c>
      <c r="W4950" t="str" cm="1">
        <f t="array" ref="W4950">_xlfn.IFS(
    L4950="CCS", "CCS",
    L4950="Type 2", "Type 2",
    L4950="CHAdeMO", "CHAdeMO",
    L4950="Tesla", "Tesla",
    L4950="CCS, Type 2", "CCS, Type 2",
    L4950="Type 2, CCS", "CCS, Type 2",
    L4950="CHAdeMO, Type 2", "CHAdeMO, Type 2",
    L4950="Type 2, CHAdeMO", "CHAdeMO, Type 2",
    L4950="CCS, Tesla", "CCS, Tesla",
    L4950="Tesla, CCS", "CCS, Tesla",
    L4950="Tesla, Type 2", "Tesla, Type 2",
    L4950="Type 2, Tesla", "Tesla, Type 2",
    L4950="CCS, CHAdeMO", "CCS, CHAdeMO",
    L4950="CHAdeMO, CCS", "CCS, CHAdeMO",
    L4950="CHAdeMO, Tesla", "CHAdeMO, Tesla",
    L4950="Tesla, CHAdeMO", "CHAdeMO, Tesla"
)</f>
        <v>Type 2</v>
      </c>
    </row>
    <row r="4951" spans="1:23" x14ac:dyDescent="0.25">
      <c r="A4951" t="s">
        <v>9881</v>
      </c>
      <c r="B4951">
        <v>-33.712102999999999</v>
      </c>
      <c r="C4951">
        <v>151.21040500000001</v>
      </c>
      <c r="D4951" t="s">
        <v>9882</v>
      </c>
      <c r="E4951" t="s">
        <v>27</v>
      </c>
      <c r="F4951">
        <v>0.21</v>
      </c>
      <c r="G4951" s="1" t="s">
        <v>9985</v>
      </c>
      <c r="H4951">
        <v>8.34</v>
      </c>
      <c r="I4951">
        <v>68</v>
      </c>
      <c r="J4951" t="s">
        <v>47</v>
      </c>
      <c r="K4951">
        <v>50</v>
      </c>
      <c r="L4951" t="s">
        <v>51</v>
      </c>
      <c r="M4951">
        <v>2023</v>
      </c>
      <c r="N4951" t="s">
        <v>23</v>
      </c>
      <c r="O4951">
        <v>5</v>
      </c>
      <c r="P4951">
        <v>1</v>
      </c>
      <c r="Q4951" t="s">
        <v>29</v>
      </c>
      <c r="R4951">
        <v>57</v>
      </c>
      <c r="S4951">
        <f t="shared" si="231"/>
        <v>3876</v>
      </c>
      <c r="T4951">
        <f t="shared" si="232"/>
        <v>813.95999999999992</v>
      </c>
      <c r="U4951" s="2">
        <f t="shared" si="233"/>
        <v>1.4705882352941176E-2</v>
      </c>
      <c r="V4951" t="str" cm="1">
        <f t="array" ref="V4951">_xlfn.IFS(H4951&lt;5,"Urban",H4951&lt;=12,"Sub-Urban",H4951&gt;12,"Out Of City")</f>
        <v>Sub-Urban</v>
      </c>
      <c r="W4951" t="str" cm="1">
        <f t="array" ref="W4951">_xlfn.IFS(
    L4951="CCS", "CCS",
    L4951="Type 2", "Type 2",
    L4951="CHAdeMO", "CHAdeMO",
    L4951="Tesla", "Tesla",
    L4951="CCS, Type 2", "CCS, Type 2",
    L4951="Type 2, CCS", "CCS, Type 2",
    L4951="CHAdeMO, Type 2", "CHAdeMO, Type 2",
    L4951="Type 2, CHAdeMO", "CHAdeMO, Type 2",
    L4951="CCS, Tesla", "CCS, Tesla",
    L4951="Tesla, CCS", "CCS, Tesla",
    L4951="Tesla, Type 2", "Tesla, Type 2",
    L4951="Type 2, Tesla", "Tesla, Type 2",
    L4951="CCS, CHAdeMO", "CCS, CHAdeMO",
    L4951="CHAdeMO, CCS", "CCS, CHAdeMO",
    L4951="CHAdeMO, Tesla", "CHAdeMO, Tesla",
    L4951="Tesla, CHAdeMO", "CHAdeMO, Tesla"
)</f>
        <v>CCS, Tesla</v>
      </c>
    </row>
    <row r="4952" spans="1:23" x14ac:dyDescent="0.25">
      <c r="A4952" t="s">
        <v>9883</v>
      </c>
      <c r="B4952">
        <v>12.78101</v>
      </c>
      <c r="C4952">
        <v>66.15634</v>
      </c>
      <c r="D4952" t="s">
        <v>9884</v>
      </c>
      <c r="E4952" t="s">
        <v>19</v>
      </c>
      <c r="F4952">
        <v>0.46</v>
      </c>
      <c r="G4952" t="s">
        <v>32</v>
      </c>
      <c r="H4952">
        <v>18.78</v>
      </c>
      <c r="I4952">
        <v>24</v>
      </c>
      <c r="J4952" t="s">
        <v>21</v>
      </c>
      <c r="K4952">
        <v>22</v>
      </c>
      <c r="L4952" t="s">
        <v>77</v>
      </c>
      <c r="M4952">
        <v>2011</v>
      </c>
      <c r="N4952" t="s">
        <v>35</v>
      </c>
      <c r="O4952">
        <v>3.8</v>
      </c>
      <c r="P4952">
        <v>4</v>
      </c>
      <c r="Q4952" t="s">
        <v>24</v>
      </c>
      <c r="R4952">
        <v>32</v>
      </c>
      <c r="S4952">
        <f t="shared" si="231"/>
        <v>768</v>
      </c>
      <c r="T4952">
        <f t="shared" si="232"/>
        <v>353.28000000000003</v>
      </c>
      <c r="U4952" s="2">
        <f t="shared" si="233"/>
        <v>0.16666666666666666</v>
      </c>
      <c r="V4952" t="str" cm="1">
        <f t="array" ref="V4952">_xlfn.IFS(H4952&lt;5,"Urban",H4952&lt;=12,"Sub-Urban",H4952&gt;12,"Out Of City")</f>
        <v>Out Of City</v>
      </c>
      <c r="W4952" t="str" cm="1">
        <f t="array" ref="W4952">_xlfn.IFS(
    L4952="CCS", "CCS",
    L4952="Type 2", "Type 2",
    L4952="CHAdeMO", "CHAdeMO",
    L4952="Tesla", "Tesla",
    L4952="CCS, Type 2", "CCS, Type 2",
    L4952="Type 2, CCS", "CCS, Type 2",
    L4952="CHAdeMO, Type 2", "CHAdeMO, Type 2",
    L4952="Type 2, CHAdeMO", "CHAdeMO, Type 2",
    L4952="CCS, Tesla", "CCS, Tesla",
    L4952="Tesla, CCS", "CCS, Tesla",
    L4952="Tesla, Type 2", "Tesla, Type 2",
    L4952="Type 2, Tesla", "Tesla, Type 2",
    L4952="CCS, CHAdeMO", "CCS, CHAdeMO",
    L4952="CHAdeMO, CCS", "CCS, CHAdeMO",
    L4952="CHAdeMO, Tesla", "CHAdeMO, Tesla",
    L4952="Tesla, CHAdeMO", "CHAdeMO, Tesla"
)</f>
        <v>CHAdeMO</v>
      </c>
    </row>
    <row r="4953" spans="1:23" x14ac:dyDescent="0.25">
      <c r="A4953" t="s">
        <v>9885</v>
      </c>
      <c r="B4953">
        <v>37.872625999999997</v>
      </c>
      <c r="C4953">
        <v>-122.31187799999999</v>
      </c>
      <c r="D4953" t="s">
        <v>9886</v>
      </c>
      <c r="E4953" t="s">
        <v>27</v>
      </c>
      <c r="F4953">
        <v>0.27</v>
      </c>
      <c r="G4953" s="1" t="s">
        <v>9985</v>
      </c>
      <c r="H4953">
        <v>0.84</v>
      </c>
      <c r="I4953">
        <v>21</v>
      </c>
      <c r="J4953" t="s">
        <v>21</v>
      </c>
      <c r="K4953">
        <v>50</v>
      </c>
      <c r="L4953" t="s">
        <v>61</v>
      </c>
      <c r="M4953">
        <v>2015</v>
      </c>
      <c r="N4953" t="s">
        <v>35</v>
      </c>
      <c r="O4953">
        <v>3.9</v>
      </c>
      <c r="P4953">
        <v>9</v>
      </c>
      <c r="Q4953" t="s">
        <v>48</v>
      </c>
      <c r="R4953">
        <v>51</v>
      </c>
      <c r="S4953">
        <f t="shared" si="231"/>
        <v>1071</v>
      </c>
      <c r="T4953">
        <f t="shared" si="232"/>
        <v>289.17</v>
      </c>
      <c r="U4953" s="2">
        <f t="shared" si="233"/>
        <v>0.42857142857142855</v>
      </c>
      <c r="V4953" t="str" cm="1">
        <f t="array" ref="V4953">_xlfn.IFS(H4953&lt;5,"Urban",H4953&lt;=12,"Sub-Urban",H4953&gt;12,"Out Of City")</f>
        <v>Urban</v>
      </c>
      <c r="W4953" t="str" cm="1">
        <f t="array" ref="W4953">_xlfn.IFS(
    L4953="CCS", "CCS",
    L4953="Type 2", "Type 2",
    L4953="CHAdeMO", "CHAdeMO",
    L4953="Tesla", "Tesla",
    L4953="CCS, Type 2", "CCS, Type 2",
    L4953="Type 2, CCS", "CCS, Type 2",
    L4953="CHAdeMO, Type 2", "CHAdeMO, Type 2",
    L4953="Type 2, CHAdeMO", "CHAdeMO, Type 2",
    L4953="CCS, Tesla", "CCS, Tesla",
    L4953="Tesla, CCS", "CCS, Tesla",
    L4953="Tesla, Type 2", "Tesla, Type 2",
    L4953="Type 2, Tesla", "Tesla, Type 2",
    L4953="CCS, CHAdeMO", "CCS, CHAdeMO",
    L4953="CHAdeMO, CCS", "CCS, CHAdeMO",
    L4953="CHAdeMO, Tesla", "CHAdeMO, Tesla",
    L4953="Tesla, CHAdeMO", "CHAdeMO, Tesla"
)</f>
        <v>CHAdeMO, Tesla</v>
      </c>
    </row>
    <row r="4954" spans="1:23" x14ac:dyDescent="0.25">
      <c r="A4954" t="s">
        <v>9887</v>
      </c>
      <c r="B4954">
        <v>19.410943</v>
      </c>
      <c r="C4954">
        <v>-99.156581000000003</v>
      </c>
      <c r="D4954" t="s">
        <v>9888</v>
      </c>
      <c r="E4954" t="s">
        <v>19</v>
      </c>
      <c r="F4954">
        <v>0.13</v>
      </c>
      <c r="G4954" t="s">
        <v>20</v>
      </c>
      <c r="H4954">
        <v>17.600000000000001</v>
      </c>
      <c r="I4954">
        <v>74</v>
      </c>
      <c r="J4954" t="s">
        <v>33</v>
      </c>
      <c r="K4954">
        <v>150</v>
      </c>
      <c r="L4954" t="s">
        <v>64</v>
      </c>
      <c r="M4954">
        <v>2021</v>
      </c>
      <c r="N4954" t="s">
        <v>35</v>
      </c>
      <c r="O4954">
        <v>3.6</v>
      </c>
      <c r="P4954">
        <v>10</v>
      </c>
      <c r="Q4954" t="s">
        <v>29</v>
      </c>
      <c r="R4954">
        <v>20</v>
      </c>
      <c r="S4954">
        <f t="shared" si="231"/>
        <v>1480</v>
      </c>
      <c r="T4954">
        <f t="shared" si="232"/>
        <v>192.4</v>
      </c>
      <c r="U4954" s="2">
        <f t="shared" si="233"/>
        <v>0.13513513513513514</v>
      </c>
      <c r="V4954" t="str" cm="1">
        <f t="array" ref="V4954">_xlfn.IFS(H4954&lt;5,"Urban",H4954&lt;=12,"Sub-Urban",H4954&gt;12,"Out Of City")</f>
        <v>Out Of City</v>
      </c>
      <c r="W4954" t="str" cm="1">
        <f t="array" ref="W4954">_xlfn.IFS(
    L4954="CCS", "CCS",
    L4954="Type 2", "Type 2",
    L4954="CHAdeMO", "CHAdeMO",
    L4954="Tesla", "Tesla",
    L4954="CCS, Type 2", "CCS, Type 2",
    L4954="Type 2, CCS", "CCS, Type 2",
    L4954="CHAdeMO, Type 2", "CHAdeMO, Type 2",
    L4954="Type 2, CHAdeMO", "CHAdeMO, Type 2",
    L4954="CCS, Tesla", "CCS, Tesla",
    L4954="Tesla, CCS", "CCS, Tesla",
    L4954="Tesla, Type 2", "Tesla, Type 2",
    L4954="Type 2, Tesla", "Tesla, Type 2",
    L4954="CCS, CHAdeMO", "CCS, CHAdeMO",
    L4954="CHAdeMO, CCS", "CCS, CHAdeMO",
    L4954="CHAdeMO, Tesla", "CHAdeMO, Tesla",
    L4954="Tesla, CHAdeMO", "CHAdeMO, Tesla"
)</f>
        <v>CCS, CHAdeMO</v>
      </c>
    </row>
    <row r="4955" spans="1:23" x14ac:dyDescent="0.25">
      <c r="A4955" t="s">
        <v>9889</v>
      </c>
      <c r="B4955">
        <v>-23.690940999999999</v>
      </c>
      <c r="C4955">
        <v>-46.596885</v>
      </c>
      <c r="D4955" t="s">
        <v>9890</v>
      </c>
      <c r="E4955" t="s">
        <v>38</v>
      </c>
      <c r="F4955">
        <v>0.21</v>
      </c>
      <c r="G4955" s="1" t="s">
        <v>9985</v>
      </c>
      <c r="H4955">
        <v>1.99</v>
      </c>
      <c r="I4955">
        <v>90</v>
      </c>
      <c r="J4955" t="s">
        <v>47</v>
      </c>
      <c r="K4955">
        <v>50</v>
      </c>
      <c r="L4955" t="s">
        <v>51</v>
      </c>
      <c r="M4955">
        <v>2017</v>
      </c>
      <c r="N4955" t="s">
        <v>23</v>
      </c>
      <c r="O4955">
        <v>3.6</v>
      </c>
      <c r="P4955">
        <v>4</v>
      </c>
      <c r="Q4955" t="s">
        <v>29</v>
      </c>
      <c r="R4955">
        <v>11</v>
      </c>
      <c r="S4955">
        <f t="shared" si="231"/>
        <v>990</v>
      </c>
      <c r="T4955">
        <f t="shared" si="232"/>
        <v>207.9</v>
      </c>
      <c r="U4955" s="2">
        <f t="shared" si="233"/>
        <v>4.4444444444444446E-2</v>
      </c>
      <c r="V4955" t="str" cm="1">
        <f t="array" ref="V4955">_xlfn.IFS(H4955&lt;5,"Urban",H4955&lt;=12,"Sub-Urban",H4955&gt;12,"Out Of City")</f>
        <v>Urban</v>
      </c>
      <c r="W4955" t="str" cm="1">
        <f t="array" ref="W4955">_xlfn.IFS(
    L4955="CCS", "CCS",
    L4955="Type 2", "Type 2",
    L4955="CHAdeMO", "CHAdeMO",
    L4955="Tesla", "Tesla",
    L4955="CCS, Type 2", "CCS, Type 2",
    L4955="Type 2, CCS", "CCS, Type 2",
    L4955="CHAdeMO, Type 2", "CHAdeMO, Type 2",
    L4955="Type 2, CHAdeMO", "CHAdeMO, Type 2",
    L4955="CCS, Tesla", "CCS, Tesla",
    L4955="Tesla, CCS", "CCS, Tesla",
    L4955="Tesla, Type 2", "Tesla, Type 2",
    L4955="Type 2, Tesla", "Tesla, Type 2",
    L4955="CCS, CHAdeMO", "CCS, CHAdeMO",
    L4955="CHAdeMO, CCS", "CCS, CHAdeMO",
    L4955="CHAdeMO, Tesla", "CHAdeMO, Tesla",
    L4955="Tesla, CHAdeMO", "CHAdeMO, Tesla"
)</f>
        <v>CCS, Tesla</v>
      </c>
    </row>
    <row r="4956" spans="1:23" x14ac:dyDescent="0.25">
      <c r="A4956" t="s">
        <v>9891</v>
      </c>
      <c r="B4956">
        <v>13.776147999999999</v>
      </c>
      <c r="C4956">
        <v>100.563852</v>
      </c>
      <c r="D4956" t="s">
        <v>9892</v>
      </c>
      <c r="E4956" t="s">
        <v>19</v>
      </c>
      <c r="F4956">
        <v>0.28000000000000003</v>
      </c>
      <c r="G4956" s="1" t="s">
        <v>9985</v>
      </c>
      <c r="H4956">
        <v>2.5099999999999998</v>
      </c>
      <c r="I4956">
        <v>16</v>
      </c>
      <c r="J4956" t="s">
        <v>47</v>
      </c>
      <c r="K4956">
        <v>22</v>
      </c>
      <c r="L4956" t="s">
        <v>58</v>
      </c>
      <c r="M4956">
        <v>2020</v>
      </c>
      <c r="N4956" t="s">
        <v>35</v>
      </c>
      <c r="O4956">
        <v>4.5999999999999996</v>
      </c>
      <c r="P4956">
        <v>9</v>
      </c>
      <c r="Q4956" t="s">
        <v>29</v>
      </c>
      <c r="R4956">
        <v>32</v>
      </c>
      <c r="S4956">
        <f t="shared" si="231"/>
        <v>512</v>
      </c>
      <c r="T4956">
        <f t="shared" si="232"/>
        <v>143.36000000000001</v>
      </c>
      <c r="U4956" s="2">
        <f t="shared" si="233"/>
        <v>0.5625</v>
      </c>
      <c r="V4956" t="str" cm="1">
        <f t="array" ref="V4956">_xlfn.IFS(H4956&lt;5,"Urban",H4956&lt;=12,"Sub-Urban",H4956&gt;12,"Out Of City")</f>
        <v>Urban</v>
      </c>
      <c r="W4956" t="str" cm="1">
        <f t="array" ref="W4956">_xlfn.IFS(
    L4956="CCS", "CCS",
    L4956="Type 2", "Type 2",
    L4956="CHAdeMO", "CHAdeMO",
    L4956="Tesla", "Tesla",
    L4956="CCS, Type 2", "CCS, Type 2",
    L4956="Type 2, CCS", "CCS, Type 2",
    L4956="CHAdeMO, Type 2", "CHAdeMO, Type 2",
    L4956="Type 2, CHAdeMO", "CHAdeMO, Type 2",
    L4956="CCS, Tesla", "CCS, Tesla",
    L4956="Tesla, CCS", "CCS, Tesla",
    L4956="Tesla, Type 2", "Tesla, Type 2",
    L4956="Type 2, Tesla", "Tesla, Type 2",
    L4956="CCS, CHAdeMO", "CCS, CHAdeMO",
    L4956="CHAdeMO, CCS", "CCS, CHAdeMO",
    L4956="CHAdeMO, Tesla", "CHAdeMO, Tesla",
    L4956="Tesla, CHAdeMO", "CHAdeMO, Tesla"
)</f>
        <v>CCS, Tesla</v>
      </c>
    </row>
    <row r="4957" spans="1:23" x14ac:dyDescent="0.25">
      <c r="A4957" t="s">
        <v>9893</v>
      </c>
      <c r="B4957">
        <v>52.574223000000003</v>
      </c>
      <c r="C4957">
        <v>13.445506</v>
      </c>
      <c r="D4957" t="s">
        <v>9894</v>
      </c>
      <c r="E4957" t="s">
        <v>27</v>
      </c>
      <c r="F4957">
        <v>0.15</v>
      </c>
      <c r="G4957" s="1" t="s">
        <v>9985</v>
      </c>
      <c r="H4957">
        <v>10.39</v>
      </c>
      <c r="I4957">
        <v>97</v>
      </c>
      <c r="J4957" t="s">
        <v>21</v>
      </c>
      <c r="K4957">
        <v>50</v>
      </c>
      <c r="L4957" t="s">
        <v>43</v>
      </c>
      <c r="M4957">
        <v>2020</v>
      </c>
      <c r="N4957" t="s">
        <v>35</v>
      </c>
      <c r="O4957">
        <v>3.1</v>
      </c>
      <c r="P4957">
        <v>5</v>
      </c>
      <c r="Q4957" t="s">
        <v>48</v>
      </c>
      <c r="R4957">
        <v>56</v>
      </c>
      <c r="S4957">
        <f t="shared" si="231"/>
        <v>5432</v>
      </c>
      <c r="T4957">
        <f t="shared" si="232"/>
        <v>814.8</v>
      </c>
      <c r="U4957" s="2">
        <f t="shared" si="233"/>
        <v>5.1546391752577317E-2</v>
      </c>
      <c r="V4957" t="str" cm="1">
        <f t="array" ref="V4957">_xlfn.IFS(H4957&lt;5,"Urban",H4957&lt;=12,"Sub-Urban",H4957&gt;12,"Out Of City")</f>
        <v>Sub-Urban</v>
      </c>
      <c r="W4957" t="str" cm="1">
        <f t="array" ref="W4957">_xlfn.IFS(
    L4957="CCS", "CCS",
    L4957="Type 2", "Type 2",
    L4957="CHAdeMO", "CHAdeMO",
    L4957="Tesla", "Tesla",
    L4957="CCS, Type 2", "CCS, Type 2",
    L4957="Type 2, CCS", "CCS, Type 2",
    L4957="CHAdeMO, Type 2", "CHAdeMO, Type 2",
    L4957="Type 2, CHAdeMO", "CHAdeMO, Type 2",
    L4957="CCS, Tesla", "CCS, Tesla",
    L4957="Tesla, CCS", "CCS, Tesla",
    L4957="Tesla, Type 2", "Tesla, Type 2",
    L4957="Type 2, Tesla", "Tesla, Type 2",
    L4957="CCS, CHAdeMO", "CCS, CHAdeMO",
    L4957="CHAdeMO, CCS", "CCS, CHAdeMO",
    L4957="CHAdeMO, Tesla", "CHAdeMO, Tesla",
    L4957="Tesla, CHAdeMO", "CHAdeMO, Tesla"
)</f>
        <v>CCS</v>
      </c>
    </row>
    <row r="4958" spans="1:23" x14ac:dyDescent="0.25">
      <c r="A4958" t="s">
        <v>9895</v>
      </c>
      <c r="B4958">
        <v>-23.672910000000002</v>
      </c>
      <c r="C4958">
        <v>-46.544086</v>
      </c>
      <c r="D4958" t="s">
        <v>9896</v>
      </c>
      <c r="E4958" t="s">
        <v>27</v>
      </c>
      <c r="F4958">
        <v>0.3</v>
      </c>
      <c r="G4958" t="s">
        <v>32</v>
      </c>
      <c r="H4958">
        <v>15.32</v>
      </c>
      <c r="I4958">
        <v>30</v>
      </c>
      <c r="J4958" t="s">
        <v>46</v>
      </c>
      <c r="K4958">
        <v>150</v>
      </c>
      <c r="L4958" t="s">
        <v>104</v>
      </c>
      <c r="M4958">
        <v>2017</v>
      </c>
      <c r="N4958" t="s">
        <v>23</v>
      </c>
      <c r="O4958">
        <v>3.3</v>
      </c>
      <c r="P4958">
        <v>5</v>
      </c>
      <c r="Q4958" t="s">
        <v>29</v>
      </c>
      <c r="R4958">
        <v>47</v>
      </c>
      <c r="S4958">
        <f t="shared" si="231"/>
        <v>1410</v>
      </c>
      <c r="T4958">
        <f t="shared" si="232"/>
        <v>423</v>
      </c>
      <c r="U4958" s="2">
        <f t="shared" si="233"/>
        <v>0.16666666666666666</v>
      </c>
      <c r="V4958" t="str" cm="1">
        <f t="array" ref="V4958">_xlfn.IFS(H4958&lt;5,"Urban",H4958&lt;=12,"Sub-Urban",H4958&gt;12,"Out Of City")</f>
        <v>Out Of City</v>
      </c>
      <c r="W4958" t="str" cm="1">
        <f t="array" ref="W4958">_xlfn.IFS(
    L4958="CCS", "CCS",
    L4958="Type 2", "Type 2",
    L4958="CHAdeMO", "CHAdeMO",
    L4958="Tesla", "Tesla",
    L4958="CCS, Type 2", "CCS, Type 2",
    L4958="Type 2, CCS", "CCS, Type 2",
    L4958="CHAdeMO, Type 2", "CHAdeMO, Type 2",
    L4958="Type 2, CHAdeMO", "CHAdeMO, Type 2",
    L4958="CCS, Tesla", "CCS, Tesla",
    L4958="Tesla, CCS", "CCS, Tesla",
    L4958="Tesla, Type 2", "Tesla, Type 2",
    L4958="Type 2, Tesla", "Tesla, Type 2",
    L4958="CCS, CHAdeMO", "CCS, CHAdeMO",
    L4958="CHAdeMO, CCS", "CCS, CHAdeMO",
    L4958="CHAdeMO, Tesla", "CHAdeMO, Tesla",
    L4958="Tesla, CHAdeMO", "CHAdeMO, Tesla"
)</f>
        <v>CHAdeMO, Type 2</v>
      </c>
    </row>
    <row r="4959" spans="1:23" x14ac:dyDescent="0.25">
      <c r="A4959" t="s">
        <v>9897</v>
      </c>
      <c r="B4959">
        <v>55.725054</v>
      </c>
      <c r="C4959">
        <v>37.537587000000002</v>
      </c>
      <c r="D4959" t="s">
        <v>9898</v>
      </c>
      <c r="E4959" t="s">
        <v>27</v>
      </c>
      <c r="F4959">
        <v>0.3</v>
      </c>
      <c r="G4959" s="1" t="s">
        <v>9985</v>
      </c>
      <c r="H4959">
        <v>14.88</v>
      </c>
      <c r="I4959">
        <v>98</v>
      </c>
      <c r="J4959" t="s">
        <v>47</v>
      </c>
      <c r="K4959">
        <v>350</v>
      </c>
      <c r="L4959" t="s">
        <v>34</v>
      </c>
      <c r="M4959">
        <v>2019</v>
      </c>
      <c r="N4959" t="s">
        <v>35</v>
      </c>
      <c r="O4959">
        <v>3.4</v>
      </c>
      <c r="P4959">
        <v>2</v>
      </c>
      <c r="Q4959" t="s">
        <v>29</v>
      </c>
      <c r="R4959">
        <v>49</v>
      </c>
      <c r="S4959">
        <f t="shared" si="231"/>
        <v>4802</v>
      </c>
      <c r="T4959">
        <f t="shared" si="232"/>
        <v>1440.6</v>
      </c>
      <c r="U4959" s="2">
        <f t="shared" si="233"/>
        <v>2.0408163265306121E-2</v>
      </c>
      <c r="V4959" t="str" cm="1">
        <f t="array" ref="V4959">_xlfn.IFS(H4959&lt;5,"Urban",H4959&lt;=12,"Sub-Urban",H4959&gt;12,"Out Of City")</f>
        <v>Out Of City</v>
      </c>
      <c r="W4959" t="str" cm="1">
        <f t="array" ref="W4959">_xlfn.IFS(
    L4959="CCS", "CCS",
    L4959="Type 2", "Type 2",
    L4959="CHAdeMO", "CHAdeMO",
    L4959="Tesla", "Tesla",
    L4959="CCS, Type 2", "CCS, Type 2",
    L4959="Type 2, CCS", "CCS, Type 2",
    L4959="CHAdeMO, Type 2", "CHAdeMO, Type 2",
    L4959="Type 2, CHAdeMO", "CHAdeMO, Type 2",
    L4959="CCS, Tesla", "CCS, Tesla",
    L4959="Tesla, CCS", "CCS, Tesla",
    L4959="Tesla, Type 2", "Tesla, Type 2",
    L4959="Type 2, Tesla", "Tesla, Type 2",
    L4959="CCS, CHAdeMO", "CCS, CHAdeMO",
    L4959="CHAdeMO, CCS", "CCS, CHAdeMO",
    L4959="CHAdeMO, Tesla", "CHAdeMO, Tesla",
    L4959="Tesla, CHAdeMO", "CHAdeMO, Tesla"
)</f>
        <v>CCS, Type 2</v>
      </c>
    </row>
    <row r="4960" spans="1:23" x14ac:dyDescent="0.25">
      <c r="A4960" t="s">
        <v>9899</v>
      </c>
      <c r="B4960">
        <v>34.058562999999999</v>
      </c>
      <c r="C4960">
        <v>-118.32153099999999</v>
      </c>
      <c r="D4960" t="s">
        <v>9900</v>
      </c>
      <c r="E4960" t="s">
        <v>19</v>
      </c>
      <c r="F4960">
        <v>0.25</v>
      </c>
      <c r="G4960" s="1" t="s">
        <v>9985</v>
      </c>
      <c r="H4960">
        <v>16.71</v>
      </c>
      <c r="I4960">
        <v>20</v>
      </c>
      <c r="J4960" t="s">
        <v>33</v>
      </c>
      <c r="K4960">
        <v>50</v>
      </c>
      <c r="L4960" t="s">
        <v>40</v>
      </c>
      <c r="M4960">
        <v>2023</v>
      </c>
      <c r="N4960" t="s">
        <v>35</v>
      </c>
      <c r="O4960">
        <v>3.8</v>
      </c>
      <c r="P4960">
        <v>6</v>
      </c>
      <c r="Q4960" t="s">
        <v>24</v>
      </c>
      <c r="R4960">
        <v>26</v>
      </c>
      <c r="S4960">
        <f t="shared" si="231"/>
        <v>520</v>
      </c>
      <c r="T4960">
        <f t="shared" si="232"/>
        <v>130</v>
      </c>
      <c r="U4960" s="2">
        <f t="shared" si="233"/>
        <v>0.3</v>
      </c>
      <c r="V4960" t="str" cm="1">
        <f t="array" ref="V4960">_xlfn.IFS(H4960&lt;5,"Urban",H4960&lt;=12,"Sub-Urban",H4960&gt;12,"Out Of City")</f>
        <v>Out Of City</v>
      </c>
      <c r="W4960" t="str" cm="1">
        <f t="array" ref="W4960">_xlfn.IFS(
    L4960="CCS", "CCS",
    L4960="Type 2", "Type 2",
    L4960="CHAdeMO", "CHAdeMO",
    L4960="Tesla", "Tesla",
    L4960="CCS, Type 2", "CCS, Type 2",
    L4960="Type 2, CCS", "CCS, Type 2",
    L4960="CHAdeMO, Type 2", "CHAdeMO, Type 2",
    L4960="Type 2, CHAdeMO", "CHAdeMO, Type 2",
    L4960="CCS, Tesla", "CCS, Tesla",
    L4960="Tesla, CCS", "CCS, Tesla",
    L4960="Tesla, Type 2", "Tesla, Type 2",
    L4960="Type 2, Tesla", "Tesla, Type 2",
    L4960="CCS, CHAdeMO", "CCS, CHAdeMO",
    L4960="CHAdeMO, CCS", "CCS, CHAdeMO",
    L4960="CHAdeMO, Tesla", "CHAdeMO, Tesla",
    L4960="Tesla, CHAdeMO", "CHAdeMO, Tesla"
)</f>
        <v>Type 2</v>
      </c>
    </row>
    <row r="4961" spans="1:23" x14ac:dyDescent="0.25">
      <c r="A4961" t="s">
        <v>9901</v>
      </c>
      <c r="B4961">
        <v>-33.812503</v>
      </c>
      <c r="C4961">
        <v>151.260887</v>
      </c>
      <c r="D4961" t="s">
        <v>9902</v>
      </c>
      <c r="E4961" t="s">
        <v>19</v>
      </c>
      <c r="F4961">
        <v>0.36</v>
      </c>
      <c r="G4961" t="s">
        <v>32</v>
      </c>
      <c r="H4961">
        <v>10.119999999999999</v>
      </c>
      <c r="I4961">
        <v>62</v>
      </c>
      <c r="J4961" t="s">
        <v>46</v>
      </c>
      <c r="K4961">
        <v>350</v>
      </c>
      <c r="L4961" t="s">
        <v>34</v>
      </c>
      <c r="M4961">
        <v>2014</v>
      </c>
      <c r="N4961" t="s">
        <v>23</v>
      </c>
      <c r="O4961">
        <v>3.5</v>
      </c>
      <c r="P4961">
        <v>6</v>
      </c>
      <c r="Q4961" t="s">
        <v>48</v>
      </c>
      <c r="R4961">
        <v>33</v>
      </c>
      <c r="S4961">
        <f t="shared" si="231"/>
        <v>2046</v>
      </c>
      <c r="T4961">
        <f t="shared" si="232"/>
        <v>736.56</v>
      </c>
      <c r="U4961" s="2">
        <f t="shared" si="233"/>
        <v>9.6774193548387094E-2</v>
      </c>
      <c r="V4961" t="str" cm="1">
        <f t="array" ref="V4961">_xlfn.IFS(H4961&lt;5,"Urban",H4961&lt;=12,"Sub-Urban",H4961&gt;12,"Out Of City")</f>
        <v>Sub-Urban</v>
      </c>
      <c r="W4961" t="str" cm="1">
        <f t="array" ref="W4961">_xlfn.IFS(
    L4961="CCS", "CCS",
    L4961="Type 2", "Type 2",
    L4961="CHAdeMO", "CHAdeMO",
    L4961="Tesla", "Tesla",
    L4961="CCS, Type 2", "CCS, Type 2",
    L4961="Type 2, CCS", "CCS, Type 2",
    L4961="CHAdeMO, Type 2", "CHAdeMO, Type 2",
    L4961="Type 2, CHAdeMO", "CHAdeMO, Type 2",
    L4961="CCS, Tesla", "CCS, Tesla",
    L4961="Tesla, CCS", "CCS, Tesla",
    L4961="Tesla, Type 2", "Tesla, Type 2",
    L4961="Type 2, Tesla", "Tesla, Type 2",
    L4961="CCS, CHAdeMO", "CCS, CHAdeMO",
    L4961="CHAdeMO, CCS", "CCS, CHAdeMO",
    L4961="CHAdeMO, Tesla", "CHAdeMO, Tesla",
    L4961="Tesla, CHAdeMO", "CHAdeMO, Tesla"
)</f>
        <v>CCS, Type 2</v>
      </c>
    </row>
    <row r="4962" spans="1:23" x14ac:dyDescent="0.25">
      <c r="A4962" t="s">
        <v>9903</v>
      </c>
      <c r="B4962">
        <v>86.937008000000006</v>
      </c>
      <c r="C4962">
        <v>109.054632</v>
      </c>
      <c r="D4962" t="s">
        <v>9904</v>
      </c>
      <c r="E4962" t="s">
        <v>19</v>
      </c>
      <c r="F4962">
        <v>0.28000000000000003</v>
      </c>
      <c r="G4962" t="s">
        <v>20</v>
      </c>
      <c r="H4962">
        <v>10.07</v>
      </c>
      <c r="I4962">
        <v>99</v>
      </c>
      <c r="J4962" t="s">
        <v>39</v>
      </c>
      <c r="K4962">
        <v>22</v>
      </c>
      <c r="L4962" t="s">
        <v>118</v>
      </c>
      <c r="M4962">
        <v>2012</v>
      </c>
      <c r="N4962" t="s">
        <v>23</v>
      </c>
      <c r="O4962">
        <v>4.0999999999999996</v>
      </c>
      <c r="P4962">
        <v>5</v>
      </c>
      <c r="Q4962" t="s">
        <v>48</v>
      </c>
      <c r="R4962">
        <v>34</v>
      </c>
      <c r="S4962">
        <f t="shared" si="231"/>
        <v>3366</v>
      </c>
      <c r="T4962">
        <f t="shared" si="232"/>
        <v>942.48000000000013</v>
      </c>
      <c r="U4962" s="2">
        <f t="shared" si="233"/>
        <v>5.0505050505050504E-2</v>
      </c>
      <c r="V4962" t="str" cm="1">
        <f t="array" ref="V4962">_xlfn.IFS(H4962&lt;5,"Urban",H4962&lt;=12,"Sub-Urban",H4962&gt;12,"Out Of City")</f>
        <v>Sub-Urban</v>
      </c>
      <c r="W4962" t="str" cm="1">
        <f t="array" ref="W4962">_xlfn.IFS(
    L4962="CCS", "CCS",
    L4962="Type 2", "Type 2",
    L4962="CHAdeMO", "CHAdeMO",
    L4962="Tesla", "Tesla",
    L4962="CCS, Type 2", "CCS, Type 2",
    L4962="Type 2, CCS", "CCS, Type 2",
    L4962="CHAdeMO, Type 2", "CHAdeMO, Type 2",
    L4962="Type 2, CHAdeMO", "CHAdeMO, Type 2",
    L4962="CCS, Tesla", "CCS, Tesla",
    L4962="Tesla, CCS", "CCS, Tesla",
    L4962="Tesla, Type 2", "Tesla, Type 2",
    L4962="Type 2, Tesla", "Tesla, Type 2",
    L4962="CCS, CHAdeMO", "CCS, CHAdeMO",
    L4962="CHAdeMO, CCS", "CCS, CHAdeMO",
    L4962="CHAdeMO, Tesla", "CHAdeMO, Tesla",
    L4962="Tesla, CHAdeMO", "CHAdeMO, Tesla"
)</f>
        <v>Tesla, Type 2</v>
      </c>
    </row>
    <row r="4963" spans="1:23" x14ac:dyDescent="0.25">
      <c r="A4963" t="s">
        <v>9905</v>
      </c>
      <c r="B4963">
        <v>-23.570872999999999</v>
      </c>
      <c r="C4963">
        <v>-46.572457</v>
      </c>
      <c r="D4963" t="s">
        <v>9906</v>
      </c>
      <c r="E4963" t="s">
        <v>27</v>
      </c>
      <c r="F4963">
        <v>0.15</v>
      </c>
      <c r="G4963" t="s">
        <v>20</v>
      </c>
      <c r="H4963">
        <v>10.81</v>
      </c>
      <c r="I4963">
        <v>92</v>
      </c>
      <c r="J4963" t="s">
        <v>39</v>
      </c>
      <c r="K4963">
        <v>150</v>
      </c>
      <c r="L4963" t="s">
        <v>118</v>
      </c>
      <c r="M4963">
        <v>2019</v>
      </c>
      <c r="N4963" t="s">
        <v>35</v>
      </c>
      <c r="O4963">
        <v>3.2</v>
      </c>
      <c r="P4963">
        <v>2</v>
      </c>
      <c r="Q4963" t="s">
        <v>48</v>
      </c>
      <c r="R4963">
        <v>58</v>
      </c>
      <c r="S4963">
        <f t="shared" si="231"/>
        <v>5336</v>
      </c>
      <c r="T4963">
        <f t="shared" si="232"/>
        <v>800.4</v>
      </c>
      <c r="U4963" s="2">
        <f t="shared" si="233"/>
        <v>2.1739130434782608E-2</v>
      </c>
      <c r="V4963" t="str" cm="1">
        <f t="array" ref="V4963">_xlfn.IFS(H4963&lt;5,"Urban",H4963&lt;=12,"Sub-Urban",H4963&gt;12,"Out Of City")</f>
        <v>Sub-Urban</v>
      </c>
      <c r="W4963" t="str" cm="1">
        <f t="array" ref="W4963">_xlfn.IFS(
    L4963="CCS", "CCS",
    L4963="Type 2", "Type 2",
    L4963="CHAdeMO", "CHAdeMO",
    L4963="Tesla", "Tesla",
    L4963="CCS, Type 2", "CCS, Type 2",
    L4963="Type 2, CCS", "CCS, Type 2",
    L4963="CHAdeMO, Type 2", "CHAdeMO, Type 2",
    L4963="Type 2, CHAdeMO", "CHAdeMO, Type 2",
    L4963="CCS, Tesla", "CCS, Tesla",
    L4963="Tesla, CCS", "CCS, Tesla",
    L4963="Tesla, Type 2", "Tesla, Type 2",
    L4963="Type 2, Tesla", "Tesla, Type 2",
    L4963="CCS, CHAdeMO", "CCS, CHAdeMO",
    L4963="CHAdeMO, CCS", "CCS, CHAdeMO",
    L4963="CHAdeMO, Tesla", "CHAdeMO, Tesla",
    L4963="Tesla, CHAdeMO", "CHAdeMO, Tesla"
)</f>
        <v>Tesla, Type 2</v>
      </c>
    </row>
    <row r="4964" spans="1:23" x14ac:dyDescent="0.25">
      <c r="A4964" t="s">
        <v>9907</v>
      </c>
      <c r="B4964">
        <v>37.721820000000001</v>
      </c>
      <c r="C4964">
        <v>-122.49969400000001</v>
      </c>
      <c r="D4964" t="s">
        <v>9908</v>
      </c>
      <c r="E4964" t="s">
        <v>27</v>
      </c>
      <c r="F4964">
        <v>0.11</v>
      </c>
      <c r="G4964" s="1" t="s">
        <v>9985</v>
      </c>
      <c r="H4964">
        <v>14.16</v>
      </c>
      <c r="I4964">
        <v>62</v>
      </c>
      <c r="J4964" t="s">
        <v>47</v>
      </c>
      <c r="K4964">
        <v>350</v>
      </c>
      <c r="L4964" t="s">
        <v>40</v>
      </c>
      <c r="M4964">
        <v>2015</v>
      </c>
      <c r="N4964" t="s">
        <v>35</v>
      </c>
      <c r="O4964">
        <v>3.9</v>
      </c>
      <c r="P4964">
        <v>4</v>
      </c>
      <c r="Q4964" t="s">
        <v>29</v>
      </c>
      <c r="R4964">
        <v>54</v>
      </c>
      <c r="S4964">
        <f t="shared" si="231"/>
        <v>3348</v>
      </c>
      <c r="T4964">
        <f t="shared" si="232"/>
        <v>368.28000000000003</v>
      </c>
      <c r="U4964" s="2">
        <f t="shared" si="233"/>
        <v>6.4516129032258063E-2</v>
      </c>
      <c r="V4964" t="str" cm="1">
        <f t="array" ref="V4964">_xlfn.IFS(H4964&lt;5,"Urban",H4964&lt;=12,"Sub-Urban",H4964&gt;12,"Out Of City")</f>
        <v>Out Of City</v>
      </c>
      <c r="W4964" t="str" cm="1">
        <f t="array" ref="W4964">_xlfn.IFS(
    L4964="CCS", "CCS",
    L4964="Type 2", "Type 2",
    L4964="CHAdeMO", "CHAdeMO",
    L4964="Tesla", "Tesla",
    L4964="CCS, Type 2", "CCS, Type 2",
    L4964="Type 2, CCS", "CCS, Type 2",
    L4964="CHAdeMO, Type 2", "CHAdeMO, Type 2",
    L4964="Type 2, CHAdeMO", "CHAdeMO, Type 2",
    L4964="CCS, Tesla", "CCS, Tesla",
    L4964="Tesla, CCS", "CCS, Tesla",
    L4964="Tesla, Type 2", "Tesla, Type 2",
    L4964="Type 2, Tesla", "Tesla, Type 2",
    L4964="CCS, CHAdeMO", "CCS, CHAdeMO",
    L4964="CHAdeMO, CCS", "CCS, CHAdeMO",
    L4964="CHAdeMO, Tesla", "CHAdeMO, Tesla",
    L4964="Tesla, CHAdeMO", "CHAdeMO, Tesla"
)</f>
        <v>Type 2</v>
      </c>
    </row>
    <row r="4965" spans="1:23" x14ac:dyDescent="0.25">
      <c r="A4965" t="s">
        <v>9909</v>
      </c>
      <c r="B4965">
        <v>-33.885069000000001</v>
      </c>
      <c r="C4965">
        <v>151.21520599999999</v>
      </c>
      <c r="D4965" t="s">
        <v>733</v>
      </c>
      <c r="E4965" t="s">
        <v>27</v>
      </c>
      <c r="F4965">
        <v>0.28999999999999998</v>
      </c>
      <c r="G4965" t="s">
        <v>32</v>
      </c>
      <c r="H4965">
        <v>17.940000000000001</v>
      </c>
      <c r="I4965">
        <v>13</v>
      </c>
      <c r="J4965" t="s">
        <v>46</v>
      </c>
      <c r="K4965">
        <v>50</v>
      </c>
      <c r="L4965" t="s">
        <v>58</v>
      </c>
      <c r="M4965">
        <v>2017</v>
      </c>
      <c r="N4965" t="s">
        <v>35</v>
      </c>
      <c r="O4965">
        <v>4.3</v>
      </c>
      <c r="P4965">
        <v>2</v>
      </c>
      <c r="Q4965" t="s">
        <v>29</v>
      </c>
      <c r="R4965">
        <v>53</v>
      </c>
      <c r="S4965">
        <f t="shared" si="231"/>
        <v>689</v>
      </c>
      <c r="T4965">
        <f t="shared" si="232"/>
        <v>199.80999999999997</v>
      </c>
      <c r="U4965" s="2">
        <f t="shared" si="233"/>
        <v>0.15384615384615385</v>
      </c>
      <c r="V4965" t="str" cm="1">
        <f t="array" ref="V4965">_xlfn.IFS(H4965&lt;5,"Urban",H4965&lt;=12,"Sub-Urban",H4965&gt;12,"Out Of City")</f>
        <v>Out Of City</v>
      </c>
      <c r="W4965" t="str" cm="1">
        <f t="array" ref="W4965">_xlfn.IFS(
    L4965="CCS", "CCS",
    L4965="Type 2", "Type 2",
    L4965="CHAdeMO", "CHAdeMO",
    L4965="Tesla", "Tesla",
    L4965="CCS, Type 2", "CCS, Type 2",
    L4965="Type 2, CCS", "CCS, Type 2",
    L4965="CHAdeMO, Type 2", "CHAdeMO, Type 2",
    L4965="Type 2, CHAdeMO", "CHAdeMO, Type 2",
    L4965="CCS, Tesla", "CCS, Tesla",
    L4965="Tesla, CCS", "CCS, Tesla",
    L4965="Tesla, Type 2", "Tesla, Type 2",
    L4965="Type 2, Tesla", "Tesla, Type 2",
    L4965="CCS, CHAdeMO", "CCS, CHAdeMO",
    L4965="CHAdeMO, CCS", "CCS, CHAdeMO",
    L4965="CHAdeMO, Tesla", "CHAdeMO, Tesla",
    L4965="Tesla, CHAdeMO", "CHAdeMO, Tesla"
)</f>
        <v>CCS, Tesla</v>
      </c>
    </row>
    <row r="4966" spans="1:23" x14ac:dyDescent="0.25">
      <c r="A4966" t="s">
        <v>9910</v>
      </c>
      <c r="B4966">
        <v>-33.722859999999997</v>
      </c>
      <c r="C4966">
        <v>18.487646999999999</v>
      </c>
      <c r="D4966" t="s">
        <v>9911</v>
      </c>
      <c r="E4966" t="s">
        <v>19</v>
      </c>
      <c r="F4966">
        <v>0.28999999999999998</v>
      </c>
      <c r="G4966" t="s">
        <v>32</v>
      </c>
      <c r="H4966">
        <v>6.83</v>
      </c>
      <c r="I4966">
        <v>91</v>
      </c>
      <c r="J4966" t="s">
        <v>39</v>
      </c>
      <c r="K4966">
        <v>150</v>
      </c>
      <c r="L4966" t="s">
        <v>22</v>
      </c>
      <c r="M4966">
        <v>2011</v>
      </c>
      <c r="N4966" t="s">
        <v>23</v>
      </c>
      <c r="O4966">
        <v>3.4</v>
      </c>
      <c r="P4966">
        <v>8</v>
      </c>
      <c r="Q4966" t="s">
        <v>29</v>
      </c>
      <c r="R4966">
        <v>20</v>
      </c>
      <c r="S4966">
        <f t="shared" si="231"/>
        <v>1820</v>
      </c>
      <c r="T4966">
        <f t="shared" si="232"/>
        <v>527.79999999999995</v>
      </c>
      <c r="U4966" s="2">
        <f t="shared" si="233"/>
        <v>8.7912087912087919E-2</v>
      </c>
      <c r="V4966" t="str" cm="1">
        <f t="array" ref="V4966">_xlfn.IFS(H4966&lt;5,"Urban",H4966&lt;=12,"Sub-Urban",H4966&gt;12,"Out Of City")</f>
        <v>Sub-Urban</v>
      </c>
      <c r="W4966" t="str" cm="1">
        <f t="array" ref="W4966">_xlfn.IFS(
    L4966="CCS", "CCS",
    L4966="Type 2", "Type 2",
    L4966="CHAdeMO", "CHAdeMO",
    L4966="Tesla", "Tesla",
    L4966="CCS, Type 2", "CCS, Type 2",
    L4966="Type 2, CCS", "CCS, Type 2",
    L4966="CHAdeMO, Type 2", "CHAdeMO, Type 2",
    L4966="Type 2, CHAdeMO", "CHAdeMO, Type 2",
    L4966="CCS, Tesla", "CCS, Tesla",
    L4966="Tesla, CCS", "CCS, Tesla",
    L4966="Tesla, Type 2", "Tesla, Type 2",
    L4966="Type 2, Tesla", "Tesla, Type 2",
    L4966="CCS, CHAdeMO", "CCS, CHAdeMO",
    L4966="CHAdeMO, CCS", "CCS, CHAdeMO",
    L4966="CHAdeMO, Tesla", "CHAdeMO, Tesla",
    L4966="Tesla, CHAdeMO", "CHAdeMO, Tesla"
)</f>
        <v>CCS, CHAdeMO</v>
      </c>
    </row>
    <row r="4967" spans="1:23" x14ac:dyDescent="0.25">
      <c r="A4967" t="s">
        <v>9912</v>
      </c>
      <c r="B4967">
        <v>19.470499</v>
      </c>
      <c r="C4967">
        <v>-99.035405999999995</v>
      </c>
      <c r="D4967" t="s">
        <v>9913</v>
      </c>
      <c r="E4967" t="s">
        <v>19</v>
      </c>
      <c r="F4967">
        <v>0.35</v>
      </c>
      <c r="G4967" s="1" t="s">
        <v>9985</v>
      </c>
      <c r="H4967">
        <v>12.22</v>
      </c>
      <c r="I4967">
        <v>38</v>
      </c>
      <c r="J4967" t="s">
        <v>21</v>
      </c>
      <c r="K4967">
        <v>50</v>
      </c>
      <c r="L4967" t="s">
        <v>47</v>
      </c>
      <c r="M4967">
        <v>2014</v>
      </c>
      <c r="N4967" t="s">
        <v>23</v>
      </c>
      <c r="O4967">
        <v>3.5</v>
      </c>
      <c r="P4967">
        <v>3</v>
      </c>
      <c r="Q4967" t="s">
        <v>48</v>
      </c>
      <c r="R4967">
        <v>33</v>
      </c>
      <c r="S4967">
        <f t="shared" si="231"/>
        <v>1254</v>
      </c>
      <c r="T4967">
        <f t="shared" si="232"/>
        <v>438.9</v>
      </c>
      <c r="U4967" s="2">
        <f t="shared" si="233"/>
        <v>7.8947368421052627E-2</v>
      </c>
      <c r="V4967" t="str" cm="1">
        <f t="array" ref="V4967">_xlfn.IFS(H4967&lt;5,"Urban",H4967&lt;=12,"Sub-Urban",H4967&gt;12,"Out Of City")</f>
        <v>Out Of City</v>
      </c>
      <c r="W4967" t="str" cm="1">
        <f t="array" ref="W4967">_xlfn.IFS(
    L4967="CCS", "CCS",
    L4967="Type 2", "Type 2",
    L4967="CHAdeMO", "CHAdeMO",
    L4967="Tesla", "Tesla",
    L4967="CCS, Type 2", "CCS, Type 2",
    L4967="Type 2, CCS", "CCS, Type 2",
    L4967="CHAdeMO, Type 2", "CHAdeMO, Type 2",
    L4967="Type 2, CHAdeMO", "CHAdeMO, Type 2",
    L4967="CCS, Tesla", "CCS, Tesla",
    L4967="Tesla, CCS", "CCS, Tesla",
    L4967="Tesla, Type 2", "Tesla, Type 2",
    L4967="Type 2, Tesla", "Tesla, Type 2",
    L4967="CCS, CHAdeMO", "CCS, CHAdeMO",
    L4967="CHAdeMO, CCS", "CCS, CHAdeMO",
    L4967="CHAdeMO, Tesla", "CHAdeMO, Tesla",
    L4967="Tesla, CHAdeMO", "CHAdeMO, Tesla"
)</f>
        <v>Tesla</v>
      </c>
    </row>
    <row r="4968" spans="1:23" x14ac:dyDescent="0.25">
      <c r="A4968" t="s">
        <v>9914</v>
      </c>
      <c r="B4968">
        <v>19.020302000000001</v>
      </c>
      <c r="C4968">
        <v>72.811960999999997</v>
      </c>
      <c r="D4968" t="s">
        <v>9915</v>
      </c>
      <c r="E4968" t="s">
        <v>19</v>
      </c>
      <c r="F4968">
        <v>0.11</v>
      </c>
      <c r="G4968" t="s">
        <v>32</v>
      </c>
      <c r="H4968">
        <v>4.5199999999999996</v>
      </c>
      <c r="I4968">
        <v>71</v>
      </c>
      <c r="J4968" t="s">
        <v>33</v>
      </c>
      <c r="K4968">
        <v>150</v>
      </c>
      <c r="L4968" t="s">
        <v>85</v>
      </c>
      <c r="M4968">
        <v>2019</v>
      </c>
      <c r="N4968" t="s">
        <v>23</v>
      </c>
      <c r="O4968">
        <v>4.3</v>
      </c>
      <c r="P4968">
        <v>3</v>
      </c>
      <c r="Q4968" t="s">
        <v>48</v>
      </c>
      <c r="R4968">
        <v>40</v>
      </c>
      <c r="S4968">
        <f t="shared" si="231"/>
        <v>2840</v>
      </c>
      <c r="T4968">
        <f t="shared" si="232"/>
        <v>312.39999999999998</v>
      </c>
      <c r="U4968" s="2">
        <f t="shared" si="233"/>
        <v>4.2253521126760563E-2</v>
      </c>
      <c r="V4968" t="str" cm="1">
        <f t="array" ref="V4968">_xlfn.IFS(H4968&lt;5,"Urban",H4968&lt;=12,"Sub-Urban",H4968&gt;12,"Out Of City")</f>
        <v>Urban</v>
      </c>
      <c r="W4968" t="str" cm="1">
        <f t="array" ref="W4968">_xlfn.IFS(
    L4968="CCS", "CCS",
    L4968="Type 2", "Type 2",
    L4968="CHAdeMO", "CHAdeMO",
    L4968="Tesla", "Tesla",
    L4968="CCS, Type 2", "CCS, Type 2",
    L4968="Type 2, CCS", "CCS, Type 2",
    L4968="CHAdeMO, Type 2", "CHAdeMO, Type 2",
    L4968="Type 2, CHAdeMO", "CHAdeMO, Type 2",
    L4968="CCS, Tesla", "CCS, Tesla",
    L4968="Tesla, CCS", "CCS, Tesla",
    L4968="Tesla, Type 2", "Tesla, Type 2",
    L4968="Type 2, Tesla", "Tesla, Type 2",
    L4968="CCS, CHAdeMO", "CCS, CHAdeMO",
    L4968="CHAdeMO, CCS", "CCS, CHAdeMO",
    L4968="CHAdeMO, Tesla", "CHAdeMO, Tesla",
    L4968="Tesla, CHAdeMO", "CHAdeMO, Tesla"
)</f>
        <v>CHAdeMO, Tesla</v>
      </c>
    </row>
    <row r="4969" spans="1:23" x14ac:dyDescent="0.25">
      <c r="A4969" t="s">
        <v>9916</v>
      </c>
      <c r="B4969">
        <v>41.913421</v>
      </c>
      <c r="C4969">
        <v>-87.762482000000006</v>
      </c>
      <c r="D4969" t="s">
        <v>9917</v>
      </c>
      <c r="E4969" t="s">
        <v>27</v>
      </c>
      <c r="F4969">
        <v>0.5</v>
      </c>
      <c r="G4969" t="s">
        <v>20</v>
      </c>
      <c r="H4969">
        <v>3.54</v>
      </c>
      <c r="I4969">
        <v>14</v>
      </c>
      <c r="J4969" t="s">
        <v>39</v>
      </c>
      <c r="K4969">
        <v>350</v>
      </c>
      <c r="L4969" t="s">
        <v>58</v>
      </c>
      <c r="M4969">
        <v>2017</v>
      </c>
      <c r="N4969" t="s">
        <v>35</v>
      </c>
      <c r="O4969">
        <v>3.6</v>
      </c>
      <c r="P4969">
        <v>8</v>
      </c>
      <c r="Q4969" t="s">
        <v>24</v>
      </c>
      <c r="R4969">
        <v>51</v>
      </c>
      <c r="S4969">
        <f t="shared" si="231"/>
        <v>714</v>
      </c>
      <c r="T4969">
        <f t="shared" si="232"/>
        <v>357</v>
      </c>
      <c r="U4969" s="2">
        <f t="shared" si="233"/>
        <v>0.5714285714285714</v>
      </c>
      <c r="V4969" t="str" cm="1">
        <f t="array" ref="V4969">_xlfn.IFS(H4969&lt;5,"Urban",H4969&lt;=12,"Sub-Urban",H4969&gt;12,"Out Of City")</f>
        <v>Urban</v>
      </c>
      <c r="W4969" t="str" cm="1">
        <f t="array" ref="W4969">_xlfn.IFS(
    L4969="CCS", "CCS",
    L4969="Type 2", "Type 2",
    L4969="CHAdeMO", "CHAdeMO",
    L4969="Tesla", "Tesla",
    L4969="CCS, Type 2", "CCS, Type 2",
    L4969="Type 2, CCS", "CCS, Type 2",
    L4969="CHAdeMO, Type 2", "CHAdeMO, Type 2",
    L4969="Type 2, CHAdeMO", "CHAdeMO, Type 2",
    L4969="CCS, Tesla", "CCS, Tesla",
    L4969="Tesla, CCS", "CCS, Tesla",
    L4969="Tesla, Type 2", "Tesla, Type 2",
    L4969="Type 2, Tesla", "Tesla, Type 2",
    L4969="CCS, CHAdeMO", "CCS, CHAdeMO",
    L4969="CHAdeMO, CCS", "CCS, CHAdeMO",
    L4969="CHAdeMO, Tesla", "CHAdeMO, Tesla",
    L4969="Tesla, CHAdeMO", "CHAdeMO, Tesla"
)</f>
        <v>CCS, Tesla</v>
      </c>
    </row>
    <row r="4970" spans="1:23" x14ac:dyDescent="0.25">
      <c r="A4970" t="s">
        <v>9918</v>
      </c>
      <c r="B4970">
        <v>39.807589999999998</v>
      </c>
      <c r="C4970">
        <v>116.36714499999999</v>
      </c>
      <c r="D4970" t="s">
        <v>9919</v>
      </c>
      <c r="E4970" t="s">
        <v>27</v>
      </c>
      <c r="F4970">
        <v>0.35</v>
      </c>
      <c r="G4970" t="s">
        <v>32</v>
      </c>
      <c r="H4970">
        <v>9.1199999999999992</v>
      </c>
      <c r="I4970">
        <v>83</v>
      </c>
      <c r="J4970" t="s">
        <v>47</v>
      </c>
      <c r="K4970">
        <v>350</v>
      </c>
      <c r="L4970" t="s">
        <v>111</v>
      </c>
      <c r="M4970">
        <v>2018</v>
      </c>
      <c r="N4970" t="s">
        <v>23</v>
      </c>
      <c r="O4970">
        <v>3.3</v>
      </c>
      <c r="P4970">
        <v>2</v>
      </c>
      <c r="Q4970" t="s">
        <v>48</v>
      </c>
      <c r="R4970">
        <v>56</v>
      </c>
      <c r="S4970">
        <f t="shared" si="231"/>
        <v>4648</v>
      </c>
      <c r="T4970">
        <f t="shared" si="232"/>
        <v>1626.8</v>
      </c>
      <c r="U4970" s="2">
        <f t="shared" si="233"/>
        <v>2.4096385542168676E-2</v>
      </c>
      <c r="V4970" t="str" cm="1">
        <f t="array" ref="V4970">_xlfn.IFS(H4970&lt;5,"Urban",H4970&lt;=12,"Sub-Urban",H4970&gt;12,"Out Of City")</f>
        <v>Sub-Urban</v>
      </c>
      <c r="W4970" t="str" cm="1">
        <f t="array" ref="W4970">_xlfn.IFS(
    L4970="CCS", "CCS",
    L4970="Type 2", "Type 2",
    L4970="CHAdeMO", "CHAdeMO",
    L4970="Tesla", "Tesla",
    L4970="CCS, Type 2", "CCS, Type 2",
    L4970="Type 2, CCS", "CCS, Type 2",
    L4970="CHAdeMO, Type 2", "CHAdeMO, Type 2",
    L4970="Type 2, CHAdeMO", "CHAdeMO, Type 2",
    L4970="CCS, Tesla", "CCS, Tesla",
    L4970="Tesla, CCS", "CCS, Tesla",
    L4970="Tesla, Type 2", "Tesla, Type 2",
    L4970="Type 2, Tesla", "Tesla, Type 2",
    L4970="CCS, CHAdeMO", "CCS, CHAdeMO",
    L4970="CHAdeMO, CCS", "CCS, CHAdeMO",
    L4970="CHAdeMO, Tesla", "CHAdeMO, Tesla",
    L4970="Tesla, CHAdeMO", "CHAdeMO, Tesla"
)</f>
        <v>CCS, Type 2</v>
      </c>
    </row>
    <row r="4971" spans="1:23" x14ac:dyDescent="0.25">
      <c r="A4971" t="s">
        <v>9920</v>
      </c>
      <c r="B4971">
        <v>19.486891</v>
      </c>
      <c r="C4971">
        <v>-99.152694999999994</v>
      </c>
      <c r="D4971" t="s">
        <v>9921</v>
      </c>
      <c r="E4971" t="s">
        <v>27</v>
      </c>
      <c r="F4971">
        <v>0.46</v>
      </c>
      <c r="G4971" t="s">
        <v>32</v>
      </c>
      <c r="H4971">
        <v>17.27</v>
      </c>
      <c r="I4971">
        <v>52</v>
      </c>
      <c r="J4971" t="s">
        <v>33</v>
      </c>
      <c r="K4971">
        <v>22</v>
      </c>
      <c r="L4971" t="s">
        <v>34</v>
      </c>
      <c r="M4971">
        <v>2021</v>
      </c>
      <c r="N4971" t="s">
        <v>35</v>
      </c>
      <c r="O4971">
        <v>4.2</v>
      </c>
      <c r="P4971">
        <v>3</v>
      </c>
      <c r="Q4971" t="s">
        <v>29</v>
      </c>
      <c r="R4971">
        <v>58</v>
      </c>
      <c r="S4971">
        <f t="shared" si="231"/>
        <v>3016</v>
      </c>
      <c r="T4971">
        <f t="shared" si="232"/>
        <v>1387.3600000000001</v>
      </c>
      <c r="U4971" s="2">
        <f t="shared" si="233"/>
        <v>5.7692307692307696E-2</v>
      </c>
      <c r="V4971" t="str" cm="1">
        <f t="array" ref="V4971">_xlfn.IFS(H4971&lt;5,"Urban",H4971&lt;=12,"Sub-Urban",H4971&gt;12,"Out Of City")</f>
        <v>Out Of City</v>
      </c>
      <c r="W4971" t="str" cm="1">
        <f t="array" ref="W4971">_xlfn.IFS(
    L4971="CCS", "CCS",
    L4971="Type 2", "Type 2",
    L4971="CHAdeMO", "CHAdeMO",
    L4971="Tesla", "Tesla",
    L4971="CCS, Type 2", "CCS, Type 2",
    L4971="Type 2, CCS", "CCS, Type 2",
    L4971="CHAdeMO, Type 2", "CHAdeMO, Type 2",
    L4971="Type 2, CHAdeMO", "CHAdeMO, Type 2",
    L4971="CCS, Tesla", "CCS, Tesla",
    L4971="Tesla, CCS", "CCS, Tesla",
    L4971="Tesla, Type 2", "Tesla, Type 2",
    L4971="Type 2, Tesla", "Tesla, Type 2",
    L4971="CCS, CHAdeMO", "CCS, CHAdeMO",
    L4971="CHAdeMO, CCS", "CCS, CHAdeMO",
    L4971="CHAdeMO, Tesla", "CHAdeMO, Tesla",
    L4971="Tesla, CHAdeMO", "CHAdeMO, Tesla"
)</f>
        <v>CCS, Type 2</v>
      </c>
    </row>
    <row r="4972" spans="1:23" x14ac:dyDescent="0.25">
      <c r="A4972" t="s">
        <v>9922</v>
      </c>
      <c r="B4972">
        <v>16.328035</v>
      </c>
      <c r="C4972">
        <v>69.512457999999995</v>
      </c>
      <c r="D4972" t="s">
        <v>9923</v>
      </c>
      <c r="E4972" t="s">
        <v>19</v>
      </c>
      <c r="F4972">
        <v>0.46</v>
      </c>
      <c r="G4972" s="1" t="s">
        <v>9985</v>
      </c>
      <c r="H4972">
        <v>4.59</v>
      </c>
      <c r="I4972">
        <v>66</v>
      </c>
      <c r="J4972" t="s">
        <v>46</v>
      </c>
      <c r="K4972">
        <v>50</v>
      </c>
      <c r="L4972" t="s">
        <v>43</v>
      </c>
      <c r="M4972">
        <v>2018</v>
      </c>
      <c r="N4972" t="s">
        <v>35</v>
      </c>
      <c r="O4972">
        <v>4.5999999999999996</v>
      </c>
      <c r="P4972">
        <v>2</v>
      </c>
      <c r="Q4972" t="s">
        <v>48</v>
      </c>
      <c r="R4972">
        <v>28</v>
      </c>
      <c r="S4972">
        <f t="shared" si="231"/>
        <v>1848</v>
      </c>
      <c r="T4972">
        <f t="shared" si="232"/>
        <v>850.08</v>
      </c>
      <c r="U4972" s="2">
        <f t="shared" si="233"/>
        <v>3.0303030303030304E-2</v>
      </c>
      <c r="V4972" t="str" cm="1">
        <f t="array" ref="V4972">_xlfn.IFS(H4972&lt;5,"Urban",H4972&lt;=12,"Sub-Urban",H4972&gt;12,"Out Of City")</f>
        <v>Urban</v>
      </c>
      <c r="W4972" t="str" cm="1">
        <f t="array" ref="W4972">_xlfn.IFS(
    L4972="CCS", "CCS",
    L4972="Type 2", "Type 2",
    L4972="CHAdeMO", "CHAdeMO",
    L4972="Tesla", "Tesla",
    L4972="CCS, Type 2", "CCS, Type 2",
    L4972="Type 2, CCS", "CCS, Type 2",
    L4972="CHAdeMO, Type 2", "CHAdeMO, Type 2",
    L4972="Type 2, CHAdeMO", "CHAdeMO, Type 2",
    L4972="CCS, Tesla", "CCS, Tesla",
    L4972="Tesla, CCS", "CCS, Tesla",
    L4972="Tesla, Type 2", "Tesla, Type 2",
    L4972="Type 2, Tesla", "Tesla, Type 2",
    L4972="CCS, CHAdeMO", "CCS, CHAdeMO",
    L4972="CHAdeMO, CCS", "CCS, CHAdeMO",
    L4972="CHAdeMO, Tesla", "CHAdeMO, Tesla",
    L4972="Tesla, CHAdeMO", "CHAdeMO, Tesla"
)</f>
        <v>CCS</v>
      </c>
    </row>
    <row r="4973" spans="1:23" x14ac:dyDescent="0.25">
      <c r="A4973" t="s">
        <v>9924</v>
      </c>
      <c r="B4973">
        <v>52.530065</v>
      </c>
      <c r="C4973">
        <v>13.315410999999999</v>
      </c>
      <c r="D4973" t="s">
        <v>9925</v>
      </c>
      <c r="E4973" t="s">
        <v>27</v>
      </c>
      <c r="F4973">
        <v>0.4</v>
      </c>
      <c r="G4973" t="s">
        <v>32</v>
      </c>
      <c r="H4973">
        <v>5.3</v>
      </c>
      <c r="I4973">
        <v>12</v>
      </c>
      <c r="J4973" t="s">
        <v>46</v>
      </c>
      <c r="K4973">
        <v>50</v>
      </c>
      <c r="L4973" t="s">
        <v>77</v>
      </c>
      <c r="M4973">
        <v>2020</v>
      </c>
      <c r="N4973" t="s">
        <v>23</v>
      </c>
      <c r="O4973">
        <v>4.9000000000000004</v>
      </c>
      <c r="P4973">
        <v>5</v>
      </c>
      <c r="Q4973" t="s">
        <v>29</v>
      </c>
      <c r="R4973">
        <v>54</v>
      </c>
      <c r="S4973">
        <f t="shared" si="231"/>
        <v>648</v>
      </c>
      <c r="T4973">
        <f t="shared" si="232"/>
        <v>259.2</v>
      </c>
      <c r="U4973" s="2">
        <f t="shared" si="233"/>
        <v>0.41666666666666669</v>
      </c>
      <c r="V4973" t="str" cm="1">
        <f t="array" ref="V4973">_xlfn.IFS(H4973&lt;5,"Urban",H4973&lt;=12,"Sub-Urban",H4973&gt;12,"Out Of City")</f>
        <v>Sub-Urban</v>
      </c>
      <c r="W4973" t="str" cm="1">
        <f t="array" ref="W4973">_xlfn.IFS(
    L4973="CCS", "CCS",
    L4973="Type 2", "Type 2",
    L4973="CHAdeMO", "CHAdeMO",
    L4973="Tesla", "Tesla",
    L4973="CCS, Type 2", "CCS, Type 2",
    L4973="Type 2, CCS", "CCS, Type 2",
    L4973="CHAdeMO, Type 2", "CHAdeMO, Type 2",
    L4973="Type 2, CHAdeMO", "CHAdeMO, Type 2",
    L4973="CCS, Tesla", "CCS, Tesla",
    L4973="Tesla, CCS", "CCS, Tesla",
    L4973="Tesla, Type 2", "Tesla, Type 2",
    L4973="Type 2, Tesla", "Tesla, Type 2",
    L4973="CCS, CHAdeMO", "CCS, CHAdeMO",
    L4973="CHAdeMO, CCS", "CCS, CHAdeMO",
    L4973="CHAdeMO, Tesla", "CHAdeMO, Tesla",
    L4973="Tesla, CHAdeMO", "CHAdeMO, Tesla"
)</f>
        <v>CHAdeMO</v>
      </c>
    </row>
    <row r="4974" spans="1:23" x14ac:dyDescent="0.25">
      <c r="A4974" t="s">
        <v>9926</v>
      </c>
      <c r="B4974">
        <v>41.883628999999999</v>
      </c>
      <c r="C4974">
        <v>-87.738923</v>
      </c>
      <c r="D4974" t="s">
        <v>9927</v>
      </c>
      <c r="E4974" t="s">
        <v>38</v>
      </c>
      <c r="F4974">
        <v>0.33</v>
      </c>
      <c r="G4974" t="s">
        <v>20</v>
      </c>
      <c r="H4974">
        <v>6.79</v>
      </c>
      <c r="I4974">
        <v>79</v>
      </c>
      <c r="J4974" t="s">
        <v>33</v>
      </c>
      <c r="K4974">
        <v>350</v>
      </c>
      <c r="L4974" t="s">
        <v>80</v>
      </c>
      <c r="M4974">
        <v>2015</v>
      </c>
      <c r="N4974" t="s">
        <v>23</v>
      </c>
      <c r="O4974">
        <v>4.4000000000000004</v>
      </c>
      <c r="P4974">
        <v>1</v>
      </c>
      <c r="Q4974" t="s">
        <v>48</v>
      </c>
      <c r="R4974">
        <v>11</v>
      </c>
      <c r="S4974">
        <f t="shared" si="231"/>
        <v>869</v>
      </c>
      <c r="T4974">
        <f t="shared" si="232"/>
        <v>286.77000000000004</v>
      </c>
      <c r="U4974" s="2">
        <f t="shared" si="233"/>
        <v>1.2658227848101266E-2</v>
      </c>
      <c r="V4974" t="str" cm="1">
        <f t="array" ref="V4974">_xlfn.IFS(H4974&lt;5,"Urban",H4974&lt;=12,"Sub-Urban",H4974&gt;12,"Out Of City")</f>
        <v>Sub-Urban</v>
      </c>
      <c r="W4974" t="str" cm="1">
        <f t="array" ref="W4974">_xlfn.IFS(
    L4974="CCS", "CCS",
    L4974="Type 2", "Type 2",
    L4974="CHAdeMO", "CHAdeMO",
    L4974="Tesla", "Tesla",
    L4974="CCS, Type 2", "CCS, Type 2",
    L4974="Type 2, CCS", "CCS, Type 2",
    L4974="CHAdeMO, Type 2", "CHAdeMO, Type 2",
    L4974="Type 2, CHAdeMO", "CHAdeMO, Type 2",
    L4974="CCS, Tesla", "CCS, Tesla",
    L4974="Tesla, CCS", "CCS, Tesla",
    L4974="Tesla, Type 2", "Tesla, Type 2",
    L4974="Type 2, Tesla", "Tesla, Type 2",
    L4974="CCS, CHAdeMO", "CCS, CHAdeMO",
    L4974="CHAdeMO, CCS", "CCS, CHAdeMO",
    L4974="CHAdeMO, Tesla", "CHAdeMO, Tesla",
    L4974="Tesla, CHAdeMO", "CHAdeMO, Tesla"
)</f>
        <v>CHAdeMO, Type 2</v>
      </c>
    </row>
    <row r="4975" spans="1:23" x14ac:dyDescent="0.25">
      <c r="A4975" t="s">
        <v>9928</v>
      </c>
      <c r="B4975">
        <v>37.691236000000004</v>
      </c>
      <c r="C4975">
        <v>127.039536</v>
      </c>
      <c r="D4975" t="s">
        <v>9929</v>
      </c>
      <c r="E4975" t="s">
        <v>27</v>
      </c>
      <c r="F4975">
        <v>0.48</v>
      </c>
      <c r="G4975" t="s">
        <v>20</v>
      </c>
      <c r="H4975">
        <v>7.6</v>
      </c>
      <c r="I4975">
        <v>13</v>
      </c>
      <c r="J4975" t="s">
        <v>47</v>
      </c>
      <c r="K4975">
        <v>350</v>
      </c>
      <c r="L4975" t="s">
        <v>47</v>
      </c>
      <c r="M4975">
        <v>2010</v>
      </c>
      <c r="N4975" t="s">
        <v>23</v>
      </c>
      <c r="O4975">
        <v>4.3</v>
      </c>
      <c r="P4975">
        <v>2</v>
      </c>
      <c r="Q4975" t="s">
        <v>48</v>
      </c>
      <c r="R4975">
        <v>57</v>
      </c>
      <c r="S4975">
        <f t="shared" si="231"/>
        <v>741</v>
      </c>
      <c r="T4975">
        <f t="shared" si="232"/>
        <v>355.68</v>
      </c>
      <c r="U4975" s="2">
        <f t="shared" si="233"/>
        <v>0.15384615384615385</v>
      </c>
      <c r="V4975" t="str" cm="1">
        <f t="array" ref="V4975">_xlfn.IFS(H4975&lt;5,"Urban",H4975&lt;=12,"Sub-Urban",H4975&gt;12,"Out Of City")</f>
        <v>Sub-Urban</v>
      </c>
      <c r="W4975" t="str" cm="1">
        <f t="array" ref="W4975">_xlfn.IFS(
    L4975="CCS", "CCS",
    L4975="Type 2", "Type 2",
    L4975="CHAdeMO", "CHAdeMO",
    L4975="Tesla", "Tesla",
    L4975="CCS, Type 2", "CCS, Type 2",
    L4975="Type 2, CCS", "CCS, Type 2",
    L4975="CHAdeMO, Type 2", "CHAdeMO, Type 2",
    L4975="Type 2, CHAdeMO", "CHAdeMO, Type 2",
    L4975="CCS, Tesla", "CCS, Tesla",
    L4975="Tesla, CCS", "CCS, Tesla",
    L4975="Tesla, Type 2", "Tesla, Type 2",
    L4975="Type 2, Tesla", "Tesla, Type 2",
    L4975="CCS, CHAdeMO", "CCS, CHAdeMO",
    L4975="CHAdeMO, CCS", "CCS, CHAdeMO",
    L4975="CHAdeMO, Tesla", "CHAdeMO, Tesla",
    L4975="Tesla, CHAdeMO", "CHAdeMO, Tesla"
)</f>
        <v>Tesla</v>
      </c>
    </row>
    <row r="4976" spans="1:23" x14ac:dyDescent="0.25">
      <c r="A4976" t="s">
        <v>9930</v>
      </c>
      <c r="B4976">
        <v>37.667301000000002</v>
      </c>
      <c r="C4976">
        <v>126.94569</v>
      </c>
      <c r="D4976" t="s">
        <v>9931</v>
      </c>
      <c r="E4976" t="s">
        <v>38</v>
      </c>
      <c r="F4976">
        <v>0.16</v>
      </c>
      <c r="G4976" t="s">
        <v>32</v>
      </c>
      <c r="H4976">
        <v>12.16</v>
      </c>
      <c r="I4976">
        <v>20</v>
      </c>
      <c r="J4976" t="s">
        <v>33</v>
      </c>
      <c r="K4976">
        <v>22</v>
      </c>
      <c r="L4976" t="s">
        <v>111</v>
      </c>
      <c r="M4976">
        <v>2022</v>
      </c>
      <c r="N4976" t="s">
        <v>35</v>
      </c>
      <c r="O4976">
        <v>4</v>
      </c>
      <c r="P4976">
        <v>1</v>
      </c>
      <c r="Q4976" t="s">
        <v>24</v>
      </c>
      <c r="R4976">
        <v>12</v>
      </c>
      <c r="S4976">
        <f t="shared" si="231"/>
        <v>240</v>
      </c>
      <c r="T4976">
        <f t="shared" si="232"/>
        <v>38.4</v>
      </c>
      <c r="U4976" s="2">
        <f t="shared" si="233"/>
        <v>0.05</v>
      </c>
      <c r="V4976" t="str" cm="1">
        <f t="array" ref="V4976">_xlfn.IFS(H4976&lt;5,"Urban",H4976&lt;=12,"Sub-Urban",H4976&gt;12,"Out Of City")</f>
        <v>Out Of City</v>
      </c>
      <c r="W4976" t="str" cm="1">
        <f t="array" ref="W4976">_xlfn.IFS(
    L4976="CCS", "CCS",
    L4976="Type 2", "Type 2",
    L4976="CHAdeMO", "CHAdeMO",
    L4976="Tesla", "Tesla",
    L4976="CCS, Type 2", "CCS, Type 2",
    L4976="Type 2, CCS", "CCS, Type 2",
    L4976="CHAdeMO, Type 2", "CHAdeMO, Type 2",
    L4976="Type 2, CHAdeMO", "CHAdeMO, Type 2",
    L4976="CCS, Tesla", "CCS, Tesla",
    L4976="Tesla, CCS", "CCS, Tesla",
    L4976="Tesla, Type 2", "Tesla, Type 2",
    L4976="Type 2, Tesla", "Tesla, Type 2",
    L4976="CCS, CHAdeMO", "CCS, CHAdeMO",
    L4976="CHAdeMO, CCS", "CCS, CHAdeMO",
    L4976="CHAdeMO, Tesla", "CHAdeMO, Tesla",
    L4976="Tesla, CHAdeMO", "CHAdeMO, Tesla"
)</f>
        <v>CCS, Type 2</v>
      </c>
    </row>
    <row r="4977" spans="1:23" x14ac:dyDescent="0.25">
      <c r="A4977" t="s">
        <v>9932</v>
      </c>
      <c r="B4977">
        <v>37.777113</v>
      </c>
      <c r="C4977">
        <v>-122.42698900000001</v>
      </c>
      <c r="D4977" t="s">
        <v>9933</v>
      </c>
      <c r="E4977" t="s">
        <v>38</v>
      </c>
      <c r="F4977">
        <v>0.32</v>
      </c>
      <c r="G4977" t="s">
        <v>32</v>
      </c>
      <c r="H4977">
        <v>7.65</v>
      </c>
      <c r="I4977">
        <v>51</v>
      </c>
      <c r="J4977" t="s">
        <v>46</v>
      </c>
      <c r="K4977">
        <v>50</v>
      </c>
      <c r="L4977" t="s">
        <v>43</v>
      </c>
      <c r="M4977">
        <v>2013</v>
      </c>
      <c r="N4977" t="s">
        <v>35</v>
      </c>
      <c r="O4977">
        <v>4.2</v>
      </c>
      <c r="P4977">
        <v>6</v>
      </c>
      <c r="Q4977" t="s">
        <v>48</v>
      </c>
      <c r="R4977">
        <v>16</v>
      </c>
      <c r="S4977">
        <f t="shared" si="231"/>
        <v>816</v>
      </c>
      <c r="T4977">
        <f t="shared" si="232"/>
        <v>261.12</v>
      </c>
      <c r="U4977" s="2">
        <f t="shared" si="233"/>
        <v>0.11764705882352941</v>
      </c>
      <c r="V4977" t="str" cm="1">
        <f t="array" ref="V4977">_xlfn.IFS(H4977&lt;5,"Urban",H4977&lt;=12,"Sub-Urban",H4977&gt;12,"Out Of City")</f>
        <v>Sub-Urban</v>
      </c>
      <c r="W4977" t="str" cm="1">
        <f t="array" ref="W4977">_xlfn.IFS(
    L4977="CCS", "CCS",
    L4977="Type 2", "Type 2",
    L4977="CHAdeMO", "CHAdeMO",
    L4977="Tesla", "Tesla",
    L4977="CCS, Type 2", "CCS, Type 2",
    L4977="Type 2, CCS", "CCS, Type 2",
    L4977="CHAdeMO, Type 2", "CHAdeMO, Type 2",
    L4977="Type 2, CHAdeMO", "CHAdeMO, Type 2",
    L4977="CCS, Tesla", "CCS, Tesla",
    L4977="Tesla, CCS", "CCS, Tesla",
    L4977="Tesla, Type 2", "Tesla, Type 2",
    L4977="Type 2, Tesla", "Tesla, Type 2",
    L4977="CCS, CHAdeMO", "CCS, CHAdeMO",
    L4977="CHAdeMO, CCS", "CCS, CHAdeMO",
    L4977="CHAdeMO, Tesla", "CHAdeMO, Tesla",
    L4977="Tesla, CHAdeMO", "CHAdeMO, Tesla"
)</f>
        <v>CCS</v>
      </c>
    </row>
    <row r="4978" spans="1:23" x14ac:dyDescent="0.25">
      <c r="A4978" t="s">
        <v>9934</v>
      </c>
      <c r="B4978">
        <v>25.245000000000001</v>
      </c>
      <c r="C4978">
        <v>55.310675000000003</v>
      </c>
      <c r="D4978" t="s">
        <v>9935</v>
      </c>
      <c r="E4978" t="s">
        <v>38</v>
      </c>
      <c r="F4978">
        <v>0.33</v>
      </c>
      <c r="G4978" t="s">
        <v>32</v>
      </c>
      <c r="H4978">
        <v>8.48</v>
      </c>
      <c r="I4978">
        <v>48</v>
      </c>
      <c r="J4978" t="s">
        <v>33</v>
      </c>
      <c r="K4978">
        <v>50</v>
      </c>
      <c r="L4978" t="s">
        <v>77</v>
      </c>
      <c r="M4978">
        <v>2022</v>
      </c>
      <c r="N4978" t="s">
        <v>35</v>
      </c>
      <c r="O4978">
        <v>4.7</v>
      </c>
      <c r="P4978">
        <v>2</v>
      </c>
      <c r="Q4978" t="s">
        <v>24</v>
      </c>
      <c r="R4978">
        <v>17</v>
      </c>
      <c r="S4978">
        <f t="shared" si="231"/>
        <v>816</v>
      </c>
      <c r="T4978">
        <f t="shared" si="232"/>
        <v>269.28000000000003</v>
      </c>
      <c r="U4978" s="2">
        <f t="shared" si="233"/>
        <v>4.1666666666666664E-2</v>
      </c>
      <c r="V4978" t="str" cm="1">
        <f t="array" ref="V4978">_xlfn.IFS(H4978&lt;5,"Urban",H4978&lt;=12,"Sub-Urban",H4978&gt;12,"Out Of City")</f>
        <v>Sub-Urban</v>
      </c>
      <c r="W4978" t="str" cm="1">
        <f t="array" ref="W4978">_xlfn.IFS(
    L4978="CCS", "CCS",
    L4978="Type 2", "Type 2",
    L4978="CHAdeMO", "CHAdeMO",
    L4978="Tesla", "Tesla",
    L4978="CCS, Type 2", "CCS, Type 2",
    L4978="Type 2, CCS", "CCS, Type 2",
    L4978="CHAdeMO, Type 2", "CHAdeMO, Type 2",
    L4978="Type 2, CHAdeMO", "CHAdeMO, Type 2",
    L4978="CCS, Tesla", "CCS, Tesla",
    L4978="Tesla, CCS", "CCS, Tesla",
    L4978="Tesla, Type 2", "Tesla, Type 2",
    L4978="Type 2, Tesla", "Tesla, Type 2",
    L4978="CCS, CHAdeMO", "CCS, CHAdeMO",
    L4978="CHAdeMO, CCS", "CCS, CHAdeMO",
    L4978="CHAdeMO, Tesla", "CHAdeMO, Tesla",
    L4978="Tesla, CHAdeMO", "CHAdeMO, Tesla"
)</f>
        <v>CHAdeMO</v>
      </c>
    </row>
    <row r="4979" spans="1:23" x14ac:dyDescent="0.25">
      <c r="A4979" t="s">
        <v>9936</v>
      </c>
      <c r="B4979">
        <v>-33.870646999999998</v>
      </c>
      <c r="C4979">
        <v>18.472864000000001</v>
      </c>
      <c r="D4979" t="s">
        <v>9937</v>
      </c>
      <c r="E4979" t="s">
        <v>38</v>
      </c>
      <c r="F4979">
        <v>0.37</v>
      </c>
      <c r="G4979" t="s">
        <v>32</v>
      </c>
      <c r="H4979">
        <v>17.64</v>
      </c>
      <c r="I4979">
        <v>22</v>
      </c>
      <c r="J4979" t="s">
        <v>47</v>
      </c>
      <c r="K4979">
        <v>150</v>
      </c>
      <c r="L4979" t="s">
        <v>40</v>
      </c>
      <c r="M4979">
        <v>2011</v>
      </c>
      <c r="N4979" t="s">
        <v>35</v>
      </c>
      <c r="O4979">
        <v>4.7</v>
      </c>
      <c r="P4979">
        <v>6</v>
      </c>
      <c r="Q4979" t="s">
        <v>24</v>
      </c>
      <c r="R4979">
        <v>16</v>
      </c>
      <c r="S4979">
        <f t="shared" si="231"/>
        <v>352</v>
      </c>
      <c r="T4979">
        <f t="shared" si="232"/>
        <v>130.24</v>
      </c>
      <c r="U4979" s="2">
        <f t="shared" si="233"/>
        <v>0.27272727272727271</v>
      </c>
      <c r="V4979" t="str" cm="1">
        <f t="array" ref="V4979">_xlfn.IFS(H4979&lt;5,"Urban",H4979&lt;=12,"Sub-Urban",H4979&gt;12,"Out Of City")</f>
        <v>Out Of City</v>
      </c>
      <c r="W4979" t="str" cm="1">
        <f t="array" ref="W4979">_xlfn.IFS(
    L4979="CCS", "CCS",
    L4979="Type 2", "Type 2",
    L4979="CHAdeMO", "CHAdeMO",
    L4979="Tesla", "Tesla",
    L4979="CCS, Type 2", "CCS, Type 2",
    L4979="Type 2, CCS", "CCS, Type 2",
    L4979="CHAdeMO, Type 2", "CHAdeMO, Type 2",
    L4979="Type 2, CHAdeMO", "CHAdeMO, Type 2",
    L4979="CCS, Tesla", "CCS, Tesla",
    L4979="Tesla, CCS", "CCS, Tesla",
    L4979="Tesla, Type 2", "Tesla, Type 2",
    L4979="Type 2, Tesla", "Tesla, Type 2",
    L4979="CCS, CHAdeMO", "CCS, CHAdeMO",
    L4979="CHAdeMO, CCS", "CCS, CHAdeMO",
    L4979="CHAdeMO, Tesla", "CHAdeMO, Tesla",
    L4979="Tesla, CHAdeMO", "CHAdeMO, Tesla"
)</f>
        <v>Type 2</v>
      </c>
    </row>
    <row r="4980" spans="1:23" x14ac:dyDescent="0.25">
      <c r="A4980" t="s">
        <v>9938</v>
      </c>
      <c r="B4980">
        <v>37.797899000000001</v>
      </c>
      <c r="C4980">
        <v>-122.45912</v>
      </c>
      <c r="D4980" t="s">
        <v>9939</v>
      </c>
      <c r="E4980" t="s">
        <v>27</v>
      </c>
      <c r="F4980">
        <v>0.25</v>
      </c>
      <c r="G4980" t="s">
        <v>20</v>
      </c>
      <c r="H4980">
        <v>18.29</v>
      </c>
      <c r="I4980">
        <v>84</v>
      </c>
      <c r="J4980" t="s">
        <v>33</v>
      </c>
      <c r="K4980">
        <v>22</v>
      </c>
      <c r="L4980" t="s">
        <v>61</v>
      </c>
      <c r="M4980">
        <v>2016</v>
      </c>
      <c r="N4980" t="s">
        <v>23</v>
      </c>
      <c r="O4980">
        <v>3.6</v>
      </c>
      <c r="P4980">
        <v>10</v>
      </c>
      <c r="Q4980" t="s">
        <v>24</v>
      </c>
      <c r="R4980">
        <v>45</v>
      </c>
      <c r="S4980">
        <f t="shared" si="231"/>
        <v>3780</v>
      </c>
      <c r="T4980">
        <f t="shared" si="232"/>
        <v>945</v>
      </c>
      <c r="U4980" s="2">
        <f t="shared" si="233"/>
        <v>0.11904761904761904</v>
      </c>
      <c r="V4980" t="str" cm="1">
        <f t="array" ref="V4980">_xlfn.IFS(H4980&lt;5,"Urban",H4980&lt;=12,"Sub-Urban",H4980&gt;12,"Out Of City")</f>
        <v>Out Of City</v>
      </c>
      <c r="W4980" t="str" cm="1">
        <f t="array" ref="W4980">_xlfn.IFS(
    L4980="CCS", "CCS",
    L4980="Type 2", "Type 2",
    L4980="CHAdeMO", "CHAdeMO",
    L4980="Tesla", "Tesla",
    L4980="CCS, Type 2", "CCS, Type 2",
    L4980="Type 2, CCS", "CCS, Type 2",
    L4980="CHAdeMO, Type 2", "CHAdeMO, Type 2",
    L4980="Type 2, CHAdeMO", "CHAdeMO, Type 2",
    L4980="CCS, Tesla", "CCS, Tesla",
    L4980="Tesla, CCS", "CCS, Tesla",
    L4980="Tesla, Type 2", "Tesla, Type 2",
    L4980="Type 2, Tesla", "Tesla, Type 2",
    L4980="CCS, CHAdeMO", "CCS, CHAdeMO",
    L4980="CHAdeMO, CCS", "CCS, CHAdeMO",
    L4980="CHAdeMO, Tesla", "CHAdeMO, Tesla",
    L4980="Tesla, CHAdeMO", "CHAdeMO, Tesla"
)</f>
        <v>CHAdeMO, Tesla</v>
      </c>
    </row>
    <row r="4981" spans="1:23" x14ac:dyDescent="0.25">
      <c r="A4981" t="s">
        <v>9940</v>
      </c>
      <c r="B4981">
        <v>34.060971000000002</v>
      </c>
      <c r="C4981">
        <v>-118.25947499999999</v>
      </c>
      <c r="D4981" t="s">
        <v>9941</v>
      </c>
      <c r="E4981" t="s">
        <v>19</v>
      </c>
      <c r="F4981">
        <v>0.16</v>
      </c>
      <c r="G4981" t="s">
        <v>32</v>
      </c>
      <c r="H4981">
        <v>6.98</v>
      </c>
      <c r="I4981">
        <v>100</v>
      </c>
      <c r="J4981" t="s">
        <v>46</v>
      </c>
      <c r="K4981">
        <v>50</v>
      </c>
      <c r="L4981" t="s">
        <v>40</v>
      </c>
      <c r="M4981">
        <v>2015</v>
      </c>
      <c r="N4981" t="s">
        <v>35</v>
      </c>
      <c r="O4981">
        <v>4.4000000000000004</v>
      </c>
      <c r="P4981">
        <v>10</v>
      </c>
      <c r="Q4981" t="s">
        <v>29</v>
      </c>
      <c r="R4981">
        <v>24</v>
      </c>
      <c r="S4981">
        <f t="shared" si="231"/>
        <v>2400</v>
      </c>
      <c r="T4981">
        <f t="shared" si="232"/>
        <v>384</v>
      </c>
      <c r="U4981" s="2">
        <f t="shared" si="233"/>
        <v>0.1</v>
      </c>
      <c r="V4981" t="str" cm="1">
        <f t="array" ref="V4981">_xlfn.IFS(H4981&lt;5,"Urban",H4981&lt;=12,"Sub-Urban",H4981&gt;12,"Out Of City")</f>
        <v>Sub-Urban</v>
      </c>
      <c r="W4981" t="str" cm="1">
        <f t="array" ref="W4981">_xlfn.IFS(
    L4981="CCS", "CCS",
    L4981="Type 2", "Type 2",
    L4981="CHAdeMO", "CHAdeMO",
    L4981="Tesla", "Tesla",
    L4981="CCS, Type 2", "CCS, Type 2",
    L4981="Type 2, CCS", "CCS, Type 2",
    L4981="CHAdeMO, Type 2", "CHAdeMO, Type 2",
    L4981="Type 2, CHAdeMO", "CHAdeMO, Type 2",
    L4981="CCS, Tesla", "CCS, Tesla",
    L4981="Tesla, CCS", "CCS, Tesla",
    L4981="Tesla, Type 2", "Tesla, Type 2",
    L4981="Type 2, Tesla", "Tesla, Type 2",
    L4981="CCS, CHAdeMO", "CCS, CHAdeMO",
    L4981="CHAdeMO, CCS", "CCS, CHAdeMO",
    L4981="CHAdeMO, Tesla", "CHAdeMO, Tesla",
    L4981="Tesla, CHAdeMO", "CHAdeMO, Tesla"
)</f>
        <v>Type 2</v>
      </c>
    </row>
    <row r="4982" spans="1:23" x14ac:dyDescent="0.25">
      <c r="A4982" t="s">
        <v>9942</v>
      </c>
      <c r="B4982">
        <v>59.796982</v>
      </c>
      <c r="C4982">
        <v>31.709833</v>
      </c>
      <c r="D4982" t="s">
        <v>9943</v>
      </c>
      <c r="E4982" t="s">
        <v>27</v>
      </c>
      <c r="F4982">
        <v>0.5</v>
      </c>
      <c r="G4982" t="s">
        <v>20</v>
      </c>
      <c r="H4982">
        <v>17.3</v>
      </c>
      <c r="I4982">
        <v>64</v>
      </c>
      <c r="J4982" t="s">
        <v>21</v>
      </c>
      <c r="K4982">
        <v>22</v>
      </c>
      <c r="L4982" t="s">
        <v>40</v>
      </c>
      <c r="M4982">
        <v>2016</v>
      </c>
      <c r="N4982" t="s">
        <v>23</v>
      </c>
      <c r="O4982">
        <v>3.1</v>
      </c>
      <c r="P4982">
        <v>1</v>
      </c>
      <c r="Q4982" t="s">
        <v>48</v>
      </c>
      <c r="R4982">
        <v>53</v>
      </c>
      <c r="S4982">
        <f t="shared" si="231"/>
        <v>3392</v>
      </c>
      <c r="T4982">
        <f t="shared" si="232"/>
        <v>1696</v>
      </c>
      <c r="U4982" s="2">
        <f t="shared" si="233"/>
        <v>1.5625E-2</v>
      </c>
      <c r="V4982" t="str" cm="1">
        <f t="array" ref="V4982">_xlfn.IFS(H4982&lt;5,"Urban",H4982&lt;=12,"Sub-Urban",H4982&gt;12,"Out Of City")</f>
        <v>Out Of City</v>
      </c>
      <c r="W4982" t="str" cm="1">
        <f t="array" ref="W4982">_xlfn.IFS(
    L4982="CCS", "CCS",
    L4982="Type 2", "Type 2",
    L4982="CHAdeMO", "CHAdeMO",
    L4982="Tesla", "Tesla",
    L4982="CCS, Type 2", "CCS, Type 2",
    L4982="Type 2, CCS", "CCS, Type 2",
    L4982="CHAdeMO, Type 2", "CHAdeMO, Type 2",
    L4982="Type 2, CHAdeMO", "CHAdeMO, Type 2",
    L4982="CCS, Tesla", "CCS, Tesla",
    L4982="Tesla, CCS", "CCS, Tesla",
    L4982="Tesla, Type 2", "Tesla, Type 2",
    L4982="Type 2, Tesla", "Tesla, Type 2",
    L4982="CCS, CHAdeMO", "CCS, CHAdeMO",
    L4982="CHAdeMO, CCS", "CCS, CHAdeMO",
    L4982="CHAdeMO, Tesla", "CHAdeMO, Tesla",
    L4982="Tesla, CHAdeMO", "CHAdeMO, Tesla"
)</f>
        <v>Type 2</v>
      </c>
    </row>
    <row r="4983" spans="1:23" x14ac:dyDescent="0.25">
      <c r="A4983" t="s">
        <v>9944</v>
      </c>
      <c r="B4983">
        <v>19.05452</v>
      </c>
      <c r="C4983">
        <v>72.815813000000006</v>
      </c>
      <c r="D4983" t="s">
        <v>9945</v>
      </c>
      <c r="E4983" t="s">
        <v>27</v>
      </c>
      <c r="F4983">
        <v>0.2</v>
      </c>
      <c r="G4983" s="1" t="s">
        <v>9985</v>
      </c>
      <c r="H4983">
        <v>6.22</v>
      </c>
      <c r="I4983">
        <v>34</v>
      </c>
      <c r="J4983" t="s">
        <v>21</v>
      </c>
      <c r="K4983">
        <v>150</v>
      </c>
      <c r="L4983" t="s">
        <v>43</v>
      </c>
      <c r="M4983">
        <v>2020</v>
      </c>
      <c r="N4983" t="s">
        <v>23</v>
      </c>
      <c r="O4983">
        <v>4.0999999999999996</v>
      </c>
      <c r="P4983">
        <v>9</v>
      </c>
      <c r="Q4983" t="s">
        <v>29</v>
      </c>
      <c r="R4983">
        <v>52</v>
      </c>
      <c r="S4983">
        <f t="shared" si="231"/>
        <v>1768</v>
      </c>
      <c r="T4983">
        <f t="shared" si="232"/>
        <v>353.6</v>
      </c>
      <c r="U4983" s="2">
        <f t="shared" si="233"/>
        <v>0.26470588235294118</v>
      </c>
      <c r="V4983" t="str" cm="1">
        <f t="array" ref="V4983">_xlfn.IFS(H4983&lt;5,"Urban",H4983&lt;=12,"Sub-Urban",H4983&gt;12,"Out Of City")</f>
        <v>Sub-Urban</v>
      </c>
      <c r="W4983" t="str" cm="1">
        <f t="array" ref="W4983">_xlfn.IFS(
    L4983="CCS", "CCS",
    L4983="Type 2", "Type 2",
    L4983="CHAdeMO", "CHAdeMO",
    L4983="Tesla", "Tesla",
    L4983="CCS, Type 2", "CCS, Type 2",
    L4983="Type 2, CCS", "CCS, Type 2",
    L4983="CHAdeMO, Type 2", "CHAdeMO, Type 2",
    L4983="Type 2, CHAdeMO", "CHAdeMO, Type 2",
    L4983="CCS, Tesla", "CCS, Tesla",
    L4983="Tesla, CCS", "CCS, Tesla",
    L4983="Tesla, Type 2", "Tesla, Type 2",
    L4983="Type 2, Tesla", "Tesla, Type 2",
    L4983="CCS, CHAdeMO", "CCS, CHAdeMO",
    L4983="CHAdeMO, CCS", "CCS, CHAdeMO",
    L4983="CHAdeMO, Tesla", "CHAdeMO, Tesla",
    L4983="Tesla, CHAdeMO", "CHAdeMO, Tesla"
)</f>
        <v>CCS</v>
      </c>
    </row>
    <row r="4984" spans="1:23" x14ac:dyDescent="0.25">
      <c r="A4984" t="s">
        <v>9946</v>
      </c>
      <c r="B4984">
        <v>-33.812972000000002</v>
      </c>
      <c r="C4984">
        <v>18.575851</v>
      </c>
      <c r="D4984" t="s">
        <v>9947</v>
      </c>
      <c r="E4984" t="s">
        <v>19</v>
      </c>
      <c r="F4984">
        <v>0.45</v>
      </c>
      <c r="G4984" t="s">
        <v>32</v>
      </c>
      <c r="H4984">
        <v>14.3</v>
      </c>
      <c r="I4984">
        <v>12</v>
      </c>
      <c r="J4984" t="s">
        <v>33</v>
      </c>
      <c r="K4984">
        <v>350</v>
      </c>
      <c r="L4984" t="s">
        <v>111</v>
      </c>
      <c r="M4984">
        <v>2013</v>
      </c>
      <c r="N4984" t="s">
        <v>35</v>
      </c>
      <c r="O4984">
        <v>3.1</v>
      </c>
      <c r="P4984">
        <v>6</v>
      </c>
      <c r="Q4984" t="s">
        <v>24</v>
      </c>
      <c r="R4984">
        <v>25</v>
      </c>
      <c r="S4984">
        <f t="shared" si="231"/>
        <v>300</v>
      </c>
      <c r="T4984">
        <f t="shared" si="232"/>
        <v>135</v>
      </c>
      <c r="U4984" s="2">
        <f t="shared" si="233"/>
        <v>0.5</v>
      </c>
      <c r="V4984" t="str" cm="1">
        <f t="array" ref="V4984">_xlfn.IFS(H4984&lt;5,"Urban",H4984&lt;=12,"Sub-Urban",H4984&gt;12,"Out Of City")</f>
        <v>Out Of City</v>
      </c>
      <c r="W4984" t="str" cm="1">
        <f t="array" ref="W4984">_xlfn.IFS(
    L4984="CCS", "CCS",
    L4984="Type 2", "Type 2",
    L4984="CHAdeMO", "CHAdeMO",
    L4984="Tesla", "Tesla",
    L4984="CCS, Type 2", "CCS, Type 2",
    L4984="Type 2, CCS", "CCS, Type 2",
    L4984="CHAdeMO, Type 2", "CHAdeMO, Type 2",
    L4984="Type 2, CHAdeMO", "CHAdeMO, Type 2",
    L4984="CCS, Tesla", "CCS, Tesla",
    L4984="Tesla, CCS", "CCS, Tesla",
    L4984="Tesla, Type 2", "Tesla, Type 2",
    L4984="Type 2, Tesla", "Tesla, Type 2",
    L4984="CCS, CHAdeMO", "CCS, CHAdeMO",
    L4984="CHAdeMO, CCS", "CCS, CHAdeMO",
    L4984="CHAdeMO, Tesla", "CHAdeMO, Tesla",
    L4984="Tesla, CHAdeMO", "CHAdeMO, Tesla"
)</f>
        <v>CCS, Type 2</v>
      </c>
    </row>
    <row r="4985" spans="1:23" x14ac:dyDescent="0.25">
      <c r="A4985" t="s">
        <v>9948</v>
      </c>
      <c r="B4985">
        <v>-33.893219999999999</v>
      </c>
      <c r="C4985">
        <v>151.35974100000001</v>
      </c>
      <c r="D4985" t="s">
        <v>9949</v>
      </c>
      <c r="E4985" t="s">
        <v>27</v>
      </c>
      <c r="F4985">
        <v>0.35</v>
      </c>
      <c r="G4985" t="s">
        <v>20</v>
      </c>
      <c r="H4985">
        <v>2.15</v>
      </c>
      <c r="I4985">
        <v>18</v>
      </c>
      <c r="J4985" t="s">
        <v>33</v>
      </c>
      <c r="K4985">
        <v>150</v>
      </c>
      <c r="L4985" t="s">
        <v>47</v>
      </c>
      <c r="M4985">
        <v>2012</v>
      </c>
      <c r="N4985" t="s">
        <v>23</v>
      </c>
      <c r="O4985">
        <v>4</v>
      </c>
      <c r="P4985">
        <v>4</v>
      </c>
      <c r="Q4985" t="s">
        <v>24</v>
      </c>
      <c r="R4985">
        <v>51</v>
      </c>
      <c r="S4985">
        <f t="shared" si="231"/>
        <v>918</v>
      </c>
      <c r="T4985">
        <f t="shared" si="232"/>
        <v>321.29999999999995</v>
      </c>
      <c r="U4985" s="2">
        <f t="shared" si="233"/>
        <v>0.22222222222222221</v>
      </c>
      <c r="V4985" t="str" cm="1">
        <f t="array" ref="V4985">_xlfn.IFS(H4985&lt;5,"Urban",H4985&lt;=12,"Sub-Urban",H4985&gt;12,"Out Of City")</f>
        <v>Urban</v>
      </c>
      <c r="W4985" t="str" cm="1">
        <f t="array" ref="W4985">_xlfn.IFS(
    L4985="CCS", "CCS",
    L4985="Type 2", "Type 2",
    L4985="CHAdeMO", "CHAdeMO",
    L4985="Tesla", "Tesla",
    L4985="CCS, Type 2", "CCS, Type 2",
    L4985="Type 2, CCS", "CCS, Type 2",
    L4985="CHAdeMO, Type 2", "CHAdeMO, Type 2",
    L4985="Type 2, CHAdeMO", "CHAdeMO, Type 2",
    L4985="CCS, Tesla", "CCS, Tesla",
    L4985="Tesla, CCS", "CCS, Tesla",
    L4985="Tesla, Type 2", "Tesla, Type 2",
    L4985="Type 2, Tesla", "Tesla, Type 2",
    L4985="CCS, CHAdeMO", "CCS, CHAdeMO",
    L4985="CHAdeMO, CCS", "CCS, CHAdeMO",
    L4985="CHAdeMO, Tesla", "CHAdeMO, Tesla",
    L4985="Tesla, CHAdeMO", "CHAdeMO, Tesla"
)</f>
        <v>Tesla</v>
      </c>
    </row>
    <row r="4986" spans="1:23" x14ac:dyDescent="0.25">
      <c r="A4986" t="s">
        <v>9950</v>
      </c>
      <c r="B4986">
        <v>39.930563999999997</v>
      </c>
      <c r="C4986">
        <v>116.342698</v>
      </c>
      <c r="D4986" t="s">
        <v>9951</v>
      </c>
      <c r="E4986" t="s">
        <v>38</v>
      </c>
      <c r="F4986">
        <v>0.24</v>
      </c>
      <c r="G4986" t="s">
        <v>32</v>
      </c>
      <c r="H4986">
        <v>15.23</v>
      </c>
      <c r="I4986">
        <v>90</v>
      </c>
      <c r="J4986" t="s">
        <v>33</v>
      </c>
      <c r="K4986">
        <v>150</v>
      </c>
      <c r="L4986" t="s">
        <v>85</v>
      </c>
      <c r="M4986">
        <v>2023</v>
      </c>
      <c r="N4986" t="s">
        <v>23</v>
      </c>
      <c r="O4986">
        <v>3.9</v>
      </c>
      <c r="P4986">
        <v>3</v>
      </c>
      <c r="Q4986" t="s">
        <v>29</v>
      </c>
      <c r="R4986">
        <v>13</v>
      </c>
      <c r="S4986">
        <f t="shared" si="231"/>
        <v>1170</v>
      </c>
      <c r="T4986">
        <f t="shared" si="232"/>
        <v>280.8</v>
      </c>
      <c r="U4986" s="2">
        <f t="shared" si="233"/>
        <v>3.3333333333333333E-2</v>
      </c>
      <c r="V4986" t="str" cm="1">
        <f t="array" ref="V4986">_xlfn.IFS(H4986&lt;5,"Urban",H4986&lt;=12,"Sub-Urban",H4986&gt;12,"Out Of City")</f>
        <v>Out Of City</v>
      </c>
      <c r="W4986" t="str" cm="1">
        <f t="array" ref="W4986">_xlfn.IFS(
    L4986="CCS", "CCS",
    L4986="Type 2", "Type 2",
    L4986="CHAdeMO", "CHAdeMO",
    L4986="Tesla", "Tesla",
    L4986="CCS, Type 2", "CCS, Type 2",
    L4986="Type 2, CCS", "CCS, Type 2",
    L4986="CHAdeMO, Type 2", "CHAdeMO, Type 2",
    L4986="Type 2, CHAdeMO", "CHAdeMO, Type 2",
    L4986="CCS, Tesla", "CCS, Tesla",
    L4986="Tesla, CCS", "CCS, Tesla",
    L4986="Tesla, Type 2", "Tesla, Type 2",
    L4986="Type 2, Tesla", "Tesla, Type 2",
    L4986="CCS, CHAdeMO", "CCS, CHAdeMO",
    L4986="CHAdeMO, CCS", "CCS, CHAdeMO",
    L4986="CHAdeMO, Tesla", "CHAdeMO, Tesla",
    L4986="Tesla, CHAdeMO", "CHAdeMO, Tesla"
)</f>
        <v>CHAdeMO, Tesla</v>
      </c>
    </row>
    <row r="4987" spans="1:23" x14ac:dyDescent="0.25">
      <c r="A4987" t="s">
        <v>9952</v>
      </c>
      <c r="B4987">
        <v>18.956797999999999</v>
      </c>
      <c r="C4987">
        <v>72.929714000000004</v>
      </c>
      <c r="D4987" t="s">
        <v>9953</v>
      </c>
      <c r="E4987" t="s">
        <v>19</v>
      </c>
      <c r="F4987">
        <v>0.12</v>
      </c>
      <c r="G4987" s="1" t="s">
        <v>9985</v>
      </c>
      <c r="H4987">
        <v>14.47</v>
      </c>
      <c r="I4987">
        <v>68</v>
      </c>
      <c r="J4987" t="s">
        <v>46</v>
      </c>
      <c r="K4987">
        <v>350</v>
      </c>
      <c r="L4987" t="s">
        <v>51</v>
      </c>
      <c r="M4987">
        <v>2015</v>
      </c>
      <c r="N4987" t="s">
        <v>35</v>
      </c>
      <c r="O4987">
        <v>4.0999999999999996</v>
      </c>
      <c r="P4987">
        <v>3</v>
      </c>
      <c r="Q4987" t="s">
        <v>24</v>
      </c>
      <c r="R4987">
        <v>26</v>
      </c>
      <c r="S4987">
        <f t="shared" si="231"/>
        <v>1768</v>
      </c>
      <c r="T4987">
        <f t="shared" si="232"/>
        <v>212.16</v>
      </c>
      <c r="U4987" s="2">
        <f t="shared" si="233"/>
        <v>4.4117647058823532E-2</v>
      </c>
      <c r="V4987" t="str" cm="1">
        <f t="array" ref="V4987">_xlfn.IFS(H4987&lt;5,"Urban",H4987&lt;=12,"Sub-Urban",H4987&gt;12,"Out Of City")</f>
        <v>Out Of City</v>
      </c>
      <c r="W4987" t="str" cm="1">
        <f t="array" ref="W4987">_xlfn.IFS(
    L4987="CCS", "CCS",
    L4987="Type 2", "Type 2",
    L4987="CHAdeMO", "CHAdeMO",
    L4987="Tesla", "Tesla",
    L4987="CCS, Type 2", "CCS, Type 2",
    L4987="Type 2, CCS", "CCS, Type 2",
    L4987="CHAdeMO, Type 2", "CHAdeMO, Type 2",
    L4987="Type 2, CHAdeMO", "CHAdeMO, Type 2",
    L4987="CCS, Tesla", "CCS, Tesla",
    L4987="Tesla, CCS", "CCS, Tesla",
    L4987="Tesla, Type 2", "Tesla, Type 2",
    L4987="Type 2, Tesla", "Tesla, Type 2",
    L4987="CCS, CHAdeMO", "CCS, CHAdeMO",
    L4987="CHAdeMO, CCS", "CCS, CHAdeMO",
    L4987="CHAdeMO, Tesla", "CHAdeMO, Tesla",
    L4987="Tesla, CHAdeMO", "CHAdeMO, Tesla"
)</f>
        <v>CCS, Tesla</v>
      </c>
    </row>
    <row r="4988" spans="1:23" x14ac:dyDescent="0.25">
      <c r="A4988" t="s">
        <v>9954</v>
      </c>
      <c r="B4988">
        <v>18.998066000000001</v>
      </c>
      <c r="C4988">
        <v>72.930493999999996</v>
      </c>
      <c r="D4988" t="s">
        <v>9955</v>
      </c>
      <c r="E4988" t="s">
        <v>38</v>
      </c>
      <c r="F4988">
        <v>0.28999999999999998</v>
      </c>
      <c r="G4988" s="1" t="s">
        <v>9985</v>
      </c>
      <c r="H4988">
        <v>10.36</v>
      </c>
      <c r="I4988">
        <v>13</v>
      </c>
      <c r="J4988" t="s">
        <v>39</v>
      </c>
      <c r="K4988">
        <v>150</v>
      </c>
      <c r="L4988" t="s">
        <v>47</v>
      </c>
      <c r="M4988">
        <v>2017</v>
      </c>
      <c r="N4988" t="s">
        <v>23</v>
      </c>
      <c r="O4988">
        <v>3.7</v>
      </c>
      <c r="P4988">
        <v>10</v>
      </c>
      <c r="Q4988" t="s">
        <v>29</v>
      </c>
      <c r="R4988">
        <v>15</v>
      </c>
      <c r="S4988">
        <f t="shared" si="231"/>
        <v>195</v>
      </c>
      <c r="T4988">
        <f t="shared" si="232"/>
        <v>56.55</v>
      </c>
      <c r="U4988" s="2">
        <f t="shared" si="233"/>
        <v>0.76923076923076927</v>
      </c>
      <c r="V4988" t="str" cm="1">
        <f t="array" ref="V4988">_xlfn.IFS(H4988&lt;5,"Urban",H4988&lt;=12,"Sub-Urban",H4988&gt;12,"Out Of City")</f>
        <v>Sub-Urban</v>
      </c>
      <c r="W4988" t="str" cm="1">
        <f t="array" ref="W4988">_xlfn.IFS(
    L4988="CCS", "CCS",
    L4988="Type 2", "Type 2",
    L4988="CHAdeMO", "CHAdeMO",
    L4988="Tesla", "Tesla",
    L4988="CCS, Type 2", "CCS, Type 2",
    L4988="Type 2, CCS", "CCS, Type 2",
    L4988="CHAdeMO, Type 2", "CHAdeMO, Type 2",
    L4988="Type 2, CHAdeMO", "CHAdeMO, Type 2",
    L4988="CCS, Tesla", "CCS, Tesla",
    L4988="Tesla, CCS", "CCS, Tesla",
    L4988="Tesla, Type 2", "Tesla, Type 2",
    L4988="Type 2, Tesla", "Tesla, Type 2",
    L4988="CCS, CHAdeMO", "CCS, CHAdeMO",
    L4988="CHAdeMO, CCS", "CCS, CHAdeMO",
    L4988="CHAdeMO, Tesla", "CHAdeMO, Tesla",
    L4988="Tesla, CHAdeMO", "CHAdeMO, Tesla"
)</f>
        <v>Tesla</v>
      </c>
    </row>
    <row r="4989" spans="1:23" x14ac:dyDescent="0.25">
      <c r="A4989" t="s">
        <v>9956</v>
      </c>
      <c r="B4989">
        <v>-33.894475999999997</v>
      </c>
      <c r="C4989">
        <v>18.434736000000001</v>
      </c>
      <c r="D4989" t="s">
        <v>9957</v>
      </c>
      <c r="E4989" t="s">
        <v>19</v>
      </c>
      <c r="F4989">
        <v>0.18</v>
      </c>
      <c r="G4989" t="s">
        <v>20</v>
      </c>
      <c r="H4989">
        <v>8.6300000000000008</v>
      </c>
      <c r="I4989">
        <v>19</v>
      </c>
      <c r="J4989" t="s">
        <v>46</v>
      </c>
      <c r="K4989">
        <v>150</v>
      </c>
      <c r="L4989" t="s">
        <v>58</v>
      </c>
      <c r="M4989">
        <v>2020</v>
      </c>
      <c r="N4989" t="s">
        <v>23</v>
      </c>
      <c r="O4989">
        <v>4.4000000000000004</v>
      </c>
      <c r="P4989">
        <v>2</v>
      </c>
      <c r="Q4989" t="s">
        <v>24</v>
      </c>
      <c r="R4989">
        <v>32</v>
      </c>
      <c r="S4989">
        <f t="shared" si="231"/>
        <v>608</v>
      </c>
      <c r="T4989">
        <f t="shared" si="232"/>
        <v>109.44</v>
      </c>
      <c r="U4989" s="2">
        <f t="shared" si="233"/>
        <v>0.10526315789473684</v>
      </c>
      <c r="V4989" t="str" cm="1">
        <f t="array" ref="V4989">_xlfn.IFS(H4989&lt;5,"Urban",H4989&lt;=12,"Sub-Urban",H4989&gt;12,"Out Of City")</f>
        <v>Sub-Urban</v>
      </c>
      <c r="W4989" t="str" cm="1">
        <f t="array" ref="W4989">_xlfn.IFS(
    L4989="CCS", "CCS",
    L4989="Type 2", "Type 2",
    L4989="CHAdeMO", "CHAdeMO",
    L4989="Tesla", "Tesla",
    L4989="CCS, Type 2", "CCS, Type 2",
    L4989="Type 2, CCS", "CCS, Type 2",
    L4989="CHAdeMO, Type 2", "CHAdeMO, Type 2",
    L4989="Type 2, CHAdeMO", "CHAdeMO, Type 2",
    L4989="CCS, Tesla", "CCS, Tesla",
    L4989="Tesla, CCS", "CCS, Tesla",
    L4989="Tesla, Type 2", "Tesla, Type 2",
    L4989="Type 2, Tesla", "Tesla, Type 2",
    L4989="CCS, CHAdeMO", "CCS, CHAdeMO",
    L4989="CHAdeMO, CCS", "CCS, CHAdeMO",
    L4989="CHAdeMO, Tesla", "CHAdeMO, Tesla",
    L4989="Tesla, CHAdeMO", "CHAdeMO, Tesla"
)</f>
        <v>CCS, Tesla</v>
      </c>
    </row>
    <row r="4990" spans="1:23" x14ac:dyDescent="0.25">
      <c r="A4990" t="s">
        <v>9958</v>
      </c>
      <c r="B4990">
        <v>41.964911999999998</v>
      </c>
      <c r="C4990">
        <v>-87.607881000000006</v>
      </c>
      <c r="D4990" t="s">
        <v>8932</v>
      </c>
      <c r="E4990" t="s">
        <v>38</v>
      </c>
      <c r="F4990">
        <v>0.28999999999999998</v>
      </c>
      <c r="G4990" t="s">
        <v>32</v>
      </c>
      <c r="H4990">
        <v>17.43</v>
      </c>
      <c r="I4990">
        <v>22</v>
      </c>
      <c r="J4990" t="s">
        <v>46</v>
      </c>
      <c r="K4990">
        <v>50</v>
      </c>
      <c r="L4990" t="s">
        <v>77</v>
      </c>
      <c r="M4990">
        <v>2022</v>
      </c>
      <c r="N4990" t="s">
        <v>23</v>
      </c>
      <c r="O4990">
        <v>4.3</v>
      </c>
      <c r="P4990">
        <v>7</v>
      </c>
      <c r="Q4990" t="s">
        <v>24</v>
      </c>
      <c r="R4990">
        <v>10</v>
      </c>
      <c r="S4990">
        <f t="shared" si="231"/>
        <v>220</v>
      </c>
      <c r="T4990">
        <f t="shared" si="232"/>
        <v>63.8</v>
      </c>
      <c r="U4990" s="2">
        <f t="shared" si="233"/>
        <v>0.31818181818181818</v>
      </c>
      <c r="V4990" t="str" cm="1">
        <f t="array" ref="V4990">_xlfn.IFS(H4990&lt;5,"Urban",H4990&lt;=12,"Sub-Urban",H4990&gt;12,"Out Of City")</f>
        <v>Out Of City</v>
      </c>
      <c r="W4990" t="str" cm="1">
        <f t="array" ref="W4990">_xlfn.IFS(
    L4990="CCS", "CCS",
    L4990="Type 2", "Type 2",
    L4990="CHAdeMO", "CHAdeMO",
    L4990="Tesla", "Tesla",
    L4990="CCS, Type 2", "CCS, Type 2",
    L4990="Type 2, CCS", "CCS, Type 2",
    L4990="CHAdeMO, Type 2", "CHAdeMO, Type 2",
    L4990="Type 2, CHAdeMO", "CHAdeMO, Type 2",
    L4990="CCS, Tesla", "CCS, Tesla",
    L4990="Tesla, CCS", "CCS, Tesla",
    L4990="Tesla, Type 2", "Tesla, Type 2",
    L4990="Type 2, Tesla", "Tesla, Type 2",
    L4990="CCS, CHAdeMO", "CCS, CHAdeMO",
    L4990="CHAdeMO, CCS", "CCS, CHAdeMO",
    L4990="CHAdeMO, Tesla", "CHAdeMO, Tesla",
    L4990="Tesla, CHAdeMO", "CHAdeMO, Tesla"
)</f>
        <v>CHAdeMO</v>
      </c>
    </row>
    <row r="4991" spans="1:23" x14ac:dyDescent="0.25">
      <c r="A4991" t="s">
        <v>9959</v>
      </c>
      <c r="B4991">
        <v>19.099418</v>
      </c>
      <c r="C4991">
        <v>72.888266000000002</v>
      </c>
      <c r="D4991" t="s">
        <v>9960</v>
      </c>
      <c r="E4991" t="s">
        <v>19</v>
      </c>
      <c r="F4991">
        <v>0.33</v>
      </c>
      <c r="G4991" t="s">
        <v>32</v>
      </c>
      <c r="H4991">
        <v>14.36</v>
      </c>
      <c r="I4991">
        <v>76</v>
      </c>
      <c r="J4991" t="s">
        <v>39</v>
      </c>
      <c r="K4991">
        <v>350</v>
      </c>
      <c r="L4991" t="s">
        <v>43</v>
      </c>
      <c r="M4991">
        <v>2012</v>
      </c>
      <c r="N4991" t="s">
        <v>23</v>
      </c>
      <c r="O4991">
        <v>3.7</v>
      </c>
      <c r="P4991">
        <v>9</v>
      </c>
      <c r="Q4991" t="s">
        <v>48</v>
      </c>
      <c r="R4991">
        <v>38</v>
      </c>
      <c r="S4991">
        <f t="shared" si="231"/>
        <v>2888</v>
      </c>
      <c r="T4991">
        <f t="shared" si="232"/>
        <v>953.04000000000008</v>
      </c>
      <c r="U4991" s="2">
        <f t="shared" si="233"/>
        <v>0.11842105263157894</v>
      </c>
      <c r="V4991" t="str" cm="1">
        <f t="array" ref="V4991">_xlfn.IFS(H4991&lt;5,"Urban",H4991&lt;=12,"Sub-Urban",H4991&gt;12,"Out Of City")</f>
        <v>Out Of City</v>
      </c>
      <c r="W4991" t="str" cm="1">
        <f t="array" ref="W4991">_xlfn.IFS(
    L4991="CCS", "CCS",
    L4991="Type 2", "Type 2",
    L4991="CHAdeMO", "CHAdeMO",
    L4991="Tesla", "Tesla",
    L4991="CCS, Type 2", "CCS, Type 2",
    L4991="Type 2, CCS", "CCS, Type 2",
    L4991="CHAdeMO, Type 2", "CHAdeMO, Type 2",
    L4991="Type 2, CHAdeMO", "CHAdeMO, Type 2",
    L4991="CCS, Tesla", "CCS, Tesla",
    L4991="Tesla, CCS", "CCS, Tesla",
    L4991="Tesla, Type 2", "Tesla, Type 2",
    L4991="Type 2, Tesla", "Tesla, Type 2",
    L4991="CCS, CHAdeMO", "CCS, CHAdeMO",
    L4991="CHAdeMO, CCS", "CCS, CHAdeMO",
    L4991="CHAdeMO, Tesla", "CHAdeMO, Tesla",
    L4991="Tesla, CHAdeMO", "CHAdeMO, Tesla"
)</f>
        <v>CCS</v>
      </c>
    </row>
    <row r="4992" spans="1:23" x14ac:dyDescent="0.25">
      <c r="A4992" t="s">
        <v>9961</v>
      </c>
      <c r="B4992">
        <v>53.747796999999998</v>
      </c>
      <c r="C4992">
        <v>-13.057793999999999</v>
      </c>
      <c r="D4992" t="s">
        <v>9962</v>
      </c>
      <c r="E4992" t="s">
        <v>27</v>
      </c>
      <c r="F4992">
        <v>0.43</v>
      </c>
      <c r="G4992" s="1" t="s">
        <v>9985</v>
      </c>
      <c r="H4992">
        <v>4.3600000000000003</v>
      </c>
      <c r="I4992">
        <v>35</v>
      </c>
      <c r="J4992" t="s">
        <v>39</v>
      </c>
      <c r="K4992">
        <v>150</v>
      </c>
      <c r="L4992" t="s">
        <v>47</v>
      </c>
      <c r="M4992">
        <v>2013</v>
      </c>
      <c r="N4992" t="s">
        <v>23</v>
      </c>
      <c r="O4992">
        <v>3.3</v>
      </c>
      <c r="P4992">
        <v>8</v>
      </c>
      <c r="Q4992" t="s">
        <v>48</v>
      </c>
      <c r="R4992">
        <v>58</v>
      </c>
      <c r="S4992">
        <f t="shared" si="231"/>
        <v>2030</v>
      </c>
      <c r="T4992">
        <f t="shared" si="232"/>
        <v>872.9</v>
      </c>
      <c r="U4992" s="2">
        <f t="shared" si="233"/>
        <v>0.22857142857142856</v>
      </c>
      <c r="V4992" t="str" cm="1">
        <f t="array" ref="V4992">_xlfn.IFS(H4992&lt;5,"Urban",H4992&lt;=12,"Sub-Urban",H4992&gt;12,"Out Of City")</f>
        <v>Urban</v>
      </c>
      <c r="W4992" t="str" cm="1">
        <f t="array" ref="W4992">_xlfn.IFS(
    L4992="CCS", "CCS",
    L4992="Type 2", "Type 2",
    L4992="CHAdeMO", "CHAdeMO",
    L4992="Tesla", "Tesla",
    L4992="CCS, Type 2", "CCS, Type 2",
    L4992="Type 2, CCS", "CCS, Type 2",
    L4992="CHAdeMO, Type 2", "CHAdeMO, Type 2",
    L4992="Type 2, CHAdeMO", "CHAdeMO, Type 2",
    L4992="CCS, Tesla", "CCS, Tesla",
    L4992="Tesla, CCS", "CCS, Tesla",
    L4992="Tesla, Type 2", "Tesla, Type 2",
    L4992="Type 2, Tesla", "Tesla, Type 2",
    L4992="CCS, CHAdeMO", "CCS, CHAdeMO",
    L4992="CHAdeMO, CCS", "CCS, CHAdeMO",
    L4992="CHAdeMO, Tesla", "CHAdeMO, Tesla",
    L4992="Tesla, CHAdeMO", "CHAdeMO, Tesla"
)</f>
        <v>Tesla</v>
      </c>
    </row>
    <row r="4993" spans="1:23" x14ac:dyDescent="0.25">
      <c r="A4993" t="s">
        <v>9963</v>
      </c>
      <c r="B4993">
        <v>41.862217999999999</v>
      </c>
      <c r="C4993">
        <v>-87.624831</v>
      </c>
      <c r="D4993" t="s">
        <v>9964</v>
      </c>
      <c r="E4993" t="s">
        <v>19</v>
      </c>
      <c r="F4993">
        <v>0.28999999999999998</v>
      </c>
      <c r="G4993" t="s">
        <v>32</v>
      </c>
      <c r="H4993">
        <v>16.690000000000001</v>
      </c>
      <c r="I4993">
        <v>83</v>
      </c>
      <c r="J4993" t="s">
        <v>47</v>
      </c>
      <c r="K4993">
        <v>22</v>
      </c>
      <c r="L4993" t="s">
        <v>43</v>
      </c>
      <c r="M4993">
        <v>2016</v>
      </c>
      <c r="N4993" t="s">
        <v>35</v>
      </c>
      <c r="O4993">
        <v>4.9000000000000004</v>
      </c>
      <c r="P4993">
        <v>9</v>
      </c>
      <c r="Q4993" t="s">
        <v>29</v>
      </c>
      <c r="R4993">
        <v>37</v>
      </c>
      <c r="S4993">
        <f t="shared" si="231"/>
        <v>3071</v>
      </c>
      <c r="T4993">
        <f t="shared" si="232"/>
        <v>890.58999999999992</v>
      </c>
      <c r="U4993" s="2">
        <f t="shared" si="233"/>
        <v>0.10843373493975904</v>
      </c>
      <c r="V4993" t="str" cm="1">
        <f t="array" ref="V4993">_xlfn.IFS(H4993&lt;5,"Urban",H4993&lt;=12,"Sub-Urban",H4993&gt;12,"Out Of City")</f>
        <v>Out Of City</v>
      </c>
      <c r="W4993" t="str" cm="1">
        <f t="array" ref="W4993">_xlfn.IFS(
    L4993="CCS", "CCS",
    L4993="Type 2", "Type 2",
    L4993="CHAdeMO", "CHAdeMO",
    L4993="Tesla", "Tesla",
    L4993="CCS, Type 2", "CCS, Type 2",
    L4993="Type 2, CCS", "CCS, Type 2",
    L4993="CHAdeMO, Type 2", "CHAdeMO, Type 2",
    L4993="Type 2, CHAdeMO", "CHAdeMO, Type 2",
    L4993="CCS, Tesla", "CCS, Tesla",
    L4993="Tesla, CCS", "CCS, Tesla",
    L4993="Tesla, Type 2", "Tesla, Type 2",
    L4993="Type 2, Tesla", "Tesla, Type 2",
    L4993="CCS, CHAdeMO", "CCS, CHAdeMO",
    L4993="CHAdeMO, CCS", "CCS, CHAdeMO",
    L4993="CHAdeMO, Tesla", "CHAdeMO, Tesla",
    L4993="Tesla, CHAdeMO", "CHAdeMO, Tesla"
)</f>
        <v>CCS</v>
      </c>
    </row>
    <row r="4994" spans="1:23" x14ac:dyDescent="0.25">
      <c r="A4994" t="s">
        <v>9965</v>
      </c>
      <c r="B4994">
        <v>13.884893999999999</v>
      </c>
      <c r="C4994">
        <v>100.40166600000001</v>
      </c>
      <c r="D4994" t="s">
        <v>9966</v>
      </c>
      <c r="E4994" t="s">
        <v>38</v>
      </c>
      <c r="F4994">
        <v>0.32</v>
      </c>
      <c r="G4994" t="s">
        <v>20</v>
      </c>
      <c r="H4994">
        <v>2.61</v>
      </c>
      <c r="I4994">
        <v>30</v>
      </c>
      <c r="J4994" t="s">
        <v>39</v>
      </c>
      <c r="K4994">
        <v>150</v>
      </c>
      <c r="L4994" t="s">
        <v>64</v>
      </c>
      <c r="M4994">
        <v>2012</v>
      </c>
      <c r="N4994" t="s">
        <v>23</v>
      </c>
      <c r="O4994">
        <v>4.2</v>
      </c>
      <c r="P4994">
        <v>2</v>
      </c>
      <c r="Q4994" t="s">
        <v>24</v>
      </c>
      <c r="R4994">
        <v>17</v>
      </c>
      <c r="S4994">
        <f t="shared" si="231"/>
        <v>510</v>
      </c>
      <c r="T4994">
        <f t="shared" si="232"/>
        <v>163.20000000000002</v>
      </c>
      <c r="U4994" s="2">
        <f t="shared" si="233"/>
        <v>6.6666666666666666E-2</v>
      </c>
      <c r="V4994" t="str" cm="1">
        <f t="array" ref="V4994">_xlfn.IFS(H4994&lt;5,"Urban",H4994&lt;=12,"Sub-Urban",H4994&gt;12,"Out Of City")</f>
        <v>Urban</v>
      </c>
      <c r="W4994" t="str" cm="1">
        <f t="array" ref="W4994">_xlfn.IFS(
    L4994="CCS", "CCS",
    L4994="Type 2", "Type 2",
    L4994="CHAdeMO", "CHAdeMO",
    L4994="Tesla", "Tesla",
    L4994="CCS, Type 2", "CCS, Type 2",
    L4994="Type 2, CCS", "CCS, Type 2",
    L4994="CHAdeMO, Type 2", "CHAdeMO, Type 2",
    L4994="Type 2, CHAdeMO", "CHAdeMO, Type 2",
    L4994="CCS, Tesla", "CCS, Tesla",
    L4994="Tesla, CCS", "CCS, Tesla",
    L4994="Tesla, Type 2", "Tesla, Type 2",
    L4994="Type 2, Tesla", "Tesla, Type 2",
    L4994="CCS, CHAdeMO", "CCS, CHAdeMO",
    L4994="CHAdeMO, CCS", "CCS, CHAdeMO",
    L4994="CHAdeMO, Tesla", "CHAdeMO, Tesla",
    L4994="Tesla, CHAdeMO", "CHAdeMO, Tesla"
)</f>
        <v>CCS, CHAdeMO</v>
      </c>
    </row>
    <row r="4995" spans="1:23" x14ac:dyDescent="0.25">
      <c r="A4995" t="s">
        <v>9967</v>
      </c>
      <c r="B4995">
        <v>13.701511</v>
      </c>
      <c r="C4995">
        <v>100.415226</v>
      </c>
      <c r="D4995" t="s">
        <v>1136</v>
      </c>
      <c r="E4995" t="s">
        <v>27</v>
      </c>
      <c r="F4995">
        <v>0.39</v>
      </c>
      <c r="G4995" s="1" t="s">
        <v>9985</v>
      </c>
      <c r="H4995">
        <v>6.34</v>
      </c>
      <c r="I4995">
        <v>28</v>
      </c>
      <c r="J4995" t="s">
        <v>33</v>
      </c>
      <c r="K4995">
        <v>350</v>
      </c>
      <c r="L4995" t="s">
        <v>47</v>
      </c>
      <c r="M4995">
        <v>2017</v>
      </c>
      <c r="N4995" t="s">
        <v>35</v>
      </c>
      <c r="O4995">
        <v>3.7</v>
      </c>
      <c r="P4995">
        <v>5</v>
      </c>
      <c r="Q4995" t="s">
        <v>48</v>
      </c>
      <c r="R4995">
        <v>49</v>
      </c>
      <c r="S4995">
        <f t="shared" ref="S4995:S5001" si="234">R4995*I4995</f>
        <v>1372</v>
      </c>
      <c r="T4995">
        <f t="shared" ref="T4995:T5001" si="235">F4995*S4995</f>
        <v>535.08000000000004</v>
      </c>
      <c r="U4995" s="2">
        <f t="shared" ref="U4995:U5001" si="236">P4995/I4995</f>
        <v>0.17857142857142858</v>
      </c>
      <c r="V4995" t="str" cm="1">
        <f t="array" ref="V4995">_xlfn.IFS(H4995&lt;5,"Urban",H4995&lt;=12,"Sub-Urban",H4995&gt;12,"Out Of City")</f>
        <v>Sub-Urban</v>
      </c>
      <c r="W4995" t="str" cm="1">
        <f t="array" ref="W4995">_xlfn.IFS(
    L4995="CCS", "CCS",
    L4995="Type 2", "Type 2",
    L4995="CHAdeMO", "CHAdeMO",
    L4995="Tesla", "Tesla",
    L4995="CCS, Type 2", "CCS, Type 2",
    L4995="Type 2, CCS", "CCS, Type 2",
    L4995="CHAdeMO, Type 2", "CHAdeMO, Type 2",
    L4995="Type 2, CHAdeMO", "CHAdeMO, Type 2",
    L4995="CCS, Tesla", "CCS, Tesla",
    L4995="Tesla, CCS", "CCS, Tesla",
    L4995="Tesla, Type 2", "Tesla, Type 2",
    L4995="Type 2, Tesla", "Tesla, Type 2",
    L4995="CCS, CHAdeMO", "CCS, CHAdeMO",
    L4995="CHAdeMO, CCS", "CCS, CHAdeMO",
    L4995="CHAdeMO, Tesla", "CHAdeMO, Tesla",
    L4995="Tesla, CHAdeMO", "CHAdeMO, Tesla"
)</f>
        <v>Tesla</v>
      </c>
    </row>
    <row r="4996" spans="1:23" x14ac:dyDescent="0.25">
      <c r="A4996" t="s">
        <v>9968</v>
      </c>
      <c r="B4996">
        <v>-23.595699</v>
      </c>
      <c r="C4996">
        <v>-46.615751000000003</v>
      </c>
      <c r="D4996" t="s">
        <v>9969</v>
      </c>
      <c r="E4996" t="s">
        <v>38</v>
      </c>
      <c r="F4996">
        <v>0.24</v>
      </c>
      <c r="G4996" t="s">
        <v>32</v>
      </c>
      <c r="H4996">
        <v>16.649999999999999</v>
      </c>
      <c r="I4996">
        <v>46</v>
      </c>
      <c r="J4996" t="s">
        <v>46</v>
      </c>
      <c r="K4996">
        <v>50</v>
      </c>
      <c r="L4996" t="s">
        <v>111</v>
      </c>
      <c r="M4996">
        <v>2011</v>
      </c>
      <c r="N4996" t="s">
        <v>35</v>
      </c>
      <c r="O4996">
        <v>3.4</v>
      </c>
      <c r="P4996">
        <v>6</v>
      </c>
      <c r="Q4996" t="s">
        <v>24</v>
      </c>
      <c r="R4996">
        <v>9</v>
      </c>
      <c r="S4996">
        <f t="shared" si="234"/>
        <v>414</v>
      </c>
      <c r="T4996">
        <f t="shared" si="235"/>
        <v>99.36</v>
      </c>
      <c r="U4996" s="2">
        <f t="shared" si="236"/>
        <v>0.13043478260869565</v>
      </c>
      <c r="V4996" t="str" cm="1">
        <f t="array" ref="V4996">_xlfn.IFS(H4996&lt;5,"Urban",H4996&lt;=12,"Sub-Urban",H4996&gt;12,"Out Of City")</f>
        <v>Out Of City</v>
      </c>
      <c r="W4996" t="str" cm="1">
        <f t="array" ref="W4996">_xlfn.IFS(
    L4996="CCS", "CCS",
    L4996="Type 2", "Type 2",
    L4996="CHAdeMO", "CHAdeMO",
    L4996="Tesla", "Tesla",
    L4996="CCS, Type 2", "CCS, Type 2",
    L4996="Type 2, CCS", "CCS, Type 2",
    L4996="CHAdeMO, Type 2", "CHAdeMO, Type 2",
    L4996="Type 2, CHAdeMO", "CHAdeMO, Type 2",
    L4996="CCS, Tesla", "CCS, Tesla",
    L4996="Tesla, CCS", "CCS, Tesla",
    L4996="Tesla, Type 2", "Tesla, Type 2",
    L4996="Type 2, Tesla", "Tesla, Type 2",
    L4996="CCS, CHAdeMO", "CCS, CHAdeMO",
    L4996="CHAdeMO, CCS", "CCS, CHAdeMO",
    L4996="CHAdeMO, Tesla", "CHAdeMO, Tesla",
    L4996="Tesla, CHAdeMO", "CHAdeMO, Tesla"
)</f>
        <v>CCS, Type 2</v>
      </c>
    </row>
    <row r="4997" spans="1:23" x14ac:dyDescent="0.25">
      <c r="A4997" t="s">
        <v>9970</v>
      </c>
      <c r="B4997">
        <v>52.406920999999997</v>
      </c>
      <c r="C4997">
        <v>13.441112</v>
      </c>
      <c r="D4997" t="s">
        <v>9971</v>
      </c>
      <c r="E4997" t="s">
        <v>27</v>
      </c>
      <c r="F4997">
        <v>0.31</v>
      </c>
      <c r="G4997" t="s">
        <v>20</v>
      </c>
      <c r="H4997">
        <v>6.05</v>
      </c>
      <c r="I4997">
        <v>67</v>
      </c>
      <c r="J4997" t="s">
        <v>46</v>
      </c>
      <c r="K4997">
        <v>50</v>
      </c>
      <c r="L4997" t="s">
        <v>43</v>
      </c>
      <c r="M4997">
        <v>2014</v>
      </c>
      <c r="N4997" t="s">
        <v>23</v>
      </c>
      <c r="O4997">
        <v>3.4</v>
      </c>
      <c r="P4997">
        <v>3</v>
      </c>
      <c r="Q4997" t="s">
        <v>29</v>
      </c>
      <c r="R4997">
        <v>55</v>
      </c>
      <c r="S4997">
        <f t="shared" si="234"/>
        <v>3685</v>
      </c>
      <c r="T4997">
        <f t="shared" si="235"/>
        <v>1142.3499999999999</v>
      </c>
      <c r="U4997" s="2">
        <f t="shared" si="236"/>
        <v>4.4776119402985072E-2</v>
      </c>
      <c r="V4997" t="str" cm="1">
        <f t="array" ref="V4997">_xlfn.IFS(H4997&lt;5,"Urban",H4997&lt;=12,"Sub-Urban",H4997&gt;12,"Out Of City")</f>
        <v>Sub-Urban</v>
      </c>
      <c r="W4997" t="str" cm="1">
        <f t="array" ref="W4997">_xlfn.IFS(
    L4997="CCS", "CCS",
    L4997="Type 2", "Type 2",
    L4997="CHAdeMO", "CHAdeMO",
    L4997="Tesla", "Tesla",
    L4997="CCS, Type 2", "CCS, Type 2",
    L4997="Type 2, CCS", "CCS, Type 2",
    L4997="CHAdeMO, Type 2", "CHAdeMO, Type 2",
    L4997="Type 2, CHAdeMO", "CHAdeMO, Type 2",
    L4997="CCS, Tesla", "CCS, Tesla",
    L4997="Tesla, CCS", "CCS, Tesla",
    L4997="Tesla, Type 2", "Tesla, Type 2",
    L4997="Type 2, Tesla", "Tesla, Type 2",
    L4997="CCS, CHAdeMO", "CCS, CHAdeMO",
    L4997="CHAdeMO, CCS", "CCS, CHAdeMO",
    L4997="CHAdeMO, Tesla", "CHAdeMO, Tesla",
    L4997="Tesla, CHAdeMO", "CHAdeMO, Tesla"
)</f>
        <v>CCS</v>
      </c>
    </row>
    <row r="4998" spans="1:23" x14ac:dyDescent="0.25">
      <c r="A4998" t="s">
        <v>9972</v>
      </c>
      <c r="B4998">
        <v>-23.503533999999998</v>
      </c>
      <c r="C4998">
        <v>-46.535017000000003</v>
      </c>
      <c r="D4998" t="s">
        <v>9973</v>
      </c>
      <c r="E4998" t="s">
        <v>38</v>
      </c>
      <c r="F4998">
        <v>0.22</v>
      </c>
      <c r="G4998" s="1" t="s">
        <v>9985</v>
      </c>
      <c r="H4998">
        <v>16.920000000000002</v>
      </c>
      <c r="I4998">
        <v>68</v>
      </c>
      <c r="J4998" t="s">
        <v>47</v>
      </c>
      <c r="K4998">
        <v>350</v>
      </c>
      <c r="L4998" t="s">
        <v>43</v>
      </c>
      <c r="M4998">
        <v>2010</v>
      </c>
      <c r="N4998" t="s">
        <v>23</v>
      </c>
      <c r="O4998">
        <v>4.5999999999999996</v>
      </c>
      <c r="P4998">
        <v>10</v>
      </c>
      <c r="Q4998" t="s">
        <v>48</v>
      </c>
      <c r="R4998">
        <v>13</v>
      </c>
      <c r="S4998">
        <f t="shared" si="234"/>
        <v>884</v>
      </c>
      <c r="T4998">
        <f t="shared" si="235"/>
        <v>194.48</v>
      </c>
      <c r="U4998" s="2">
        <f t="shared" si="236"/>
        <v>0.14705882352941177</v>
      </c>
      <c r="V4998" t="str" cm="1">
        <f t="array" ref="V4998">_xlfn.IFS(H4998&lt;5,"Urban",H4998&lt;=12,"Sub-Urban",H4998&gt;12,"Out Of City")</f>
        <v>Out Of City</v>
      </c>
      <c r="W4998" t="str" cm="1">
        <f t="array" ref="W4998">_xlfn.IFS(
    L4998="CCS", "CCS",
    L4998="Type 2", "Type 2",
    L4998="CHAdeMO", "CHAdeMO",
    L4998="Tesla", "Tesla",
    L4998="CCS, Type 2", "CCS, Type 2",
    L4998="Type 2, CCS", "CCS, Type 2",
    L4998="CHAdeMO, Type 2", "CHAdeMO, Type 2",
    L4998="Type 2, CHAdeMO", "CHAdeMO, Type 2",
    L4998="CCS, Tesla", "CCS, Tesla",
    L4998="Tesla, CCS", "CCS, Tesla",
    L4998="Tesla, Type 2", "Tesla, Type 2",
    L4998="Type 2, Tesla", "Tesla, Type 2",
    L4998="CCS, CHAdeMO", "CCS, CHAdeMO",
    L4998="CHAdeMO, CCS", "CCS, CHAdeMO",
    L4998="CHAdeMO, Tesla", "CHAdeMO, Tesla",
    L4998="Tesla, CHAdeMO", "CHAdeMO, Tesla"
)</f>
        <v>CCS</v>
      </c>
    </row>
    <row r="4999" spans="1:23" x14ac:dyDescent="0.25">
      <c r="A4999" t="s">
        <v>9974</v>
      </c>
      <c r="B4999">
        <v>41.882499000000003</v>
      </c>
      <c r="C4999">
        <v>-87.662550999999993</v>
      </c>
      <c r="D4999" t="s">
        <v>9975</v>
      </c>
      <c r="E4999" t="s">
        <v>27</v>
      </c>
      <c r="F4999">
        <v>0.2</v>
      </c>
      <c r="G4999" t="s">
        <v>32</v>
      </c>
      <c r="H4999">
        <v>13.27</v>
      </c>
      <c r="I4999">
        <v>89</v>
      </c>
      <c r="J4999" t="s">
        <v>33</v>
      </c>
      <c r="K4999">
        <v>150</v>
      </c>
      <c r="L4999" t="s">
        <v>77</v>
      </c>
      <c r="M4999">
        <v>2015</v>
      </c>
      <c r="N4999" t="s">
        <v>23</v>
      </c>
      <c r="O4999">
        <v>3.6</v>
      </c>
      <c r="P4999">
        <v>3</v>
      </c>
      <c r="Q4999" t="s">
        <v>29</v>
      </c>
      <c r="R4999">
        <v>56</v>
      </c>
      <c r="S4999">
        <f t="shared" si="234"/>
        <v>4984</v>
      </c>
      <c r="T4999">
        <f t="shared" si="235"/>
        <v>996.80000000000007</v>
      </c>
      <c r="U4999" s="2">
        <f t="shared" si="236"/>
        <v>3.3707865168539325E-2</v>
      </c>
      <c r="V4999" t="str" cm="1">
        <f t="array" ref="V4999">_xlfn.IFS(H4999&lt;5,"Urban",H4999&lt;=12,"Sub-Urban",H4999&gt;12,"Out Of City")</f>
        <v>Out Of City</v>
      </c>
      <c r="W4999" t="str" cm="1">
        <f t="array" ref="W4999">_xlfn.IFS(
    L4999="CCS", "CCS",
    L4999="Type 2", "Type 2",
    L4999="CHAdeMO", "CHAdeMO",
    L4999="Tesla", "Tesla",
    L4999="CCS, Type 2", "CCS, Type 2",
    L4999="Type 2, CCS", "CCS, Type 2",
    L4999="CHAdeMO, Type 2", "CHAdeMO, Type 2",
    L4999="Type 2, CHAdeMO", "CHAdeMO, Type 2",
    L4999="CCS, Tesla", "CCS, Tesla",
    L4999="Tesla, CCS", "CCS, Tesla",
    L4999="Tesla, Type 2", "Tesla, Type 2",
    L4999="Type 2, Tesla", "Tesla, Type 2",
    L4999="CCS, CHAdeMO", "CCS, CHAdeMO",
    L4999="CHAdeMO, CCS", "CCS, CHAdeMO",
    L4999="CHAdeMO, Tesla", "CHAdeMO, Tesla",
    L4999="Tesla, CHAdeMO", "CHAdeMO, Tesla"
)</f>
        <v>CHAdeMO</v>
      </c>
    </row>
    <row r="5000" spans="1:23" x14ac:dyDescent="0.25">
      <c r="A5000" t="s">
        <v>9976</v>
      </c>
      <c r="B5000">
        <v>25.398405</v>
      </c>
      <c r="C5000">
        <v>55.295233000000003</v>
      </c>
      <c r="D5000" t="s">
        <v>9977</v>
      </c>
      <c r="E5000" t="s">
        <v>27</v>
      </c>
      <c r="F5000">
        <v>0.19</v>
      </c>
      <c r="G5000" t="s">
        <v>20</v>
      </c>
      <c r="H5000">
        <v>4.03</v>
      </c>
      <c r="I5000">
        <v>44</v>
      </c>
      <c r="J5000" t="s">
        <v>33</v>
      </c>
      <c r="K5000">
        <v>150</v>
      </c>
      <c r="L5000" t="s">
        <v>22</v>
      </c>
      <c r="M5000">
        <v>2016</v>
      </c>
      <c r="N5000" t="s">
        <v>23</v>
      </c>
      <c r="O5000">
        <v>4.7</v>
      </c>
      <c r="P5000">
        <v>3</v>
      </c>
      <c r="Q5000" t="s">
        <v>48</v>
      </c>
      <c r="R5000">
        <v>60</v>
      </c>
      <c r="S5000">
        <f t="shared" si="234"/>
        <v>2640</v>
      </c>
      <c r="T5000">
        <f t="shared" si="235"/>
        <v>501.6</v>
      </c>
      <c r="U5000" s="2">
        <f t="shared" si="236"/>
        <v>6.8181818181818177E-2</v>
      </c>
      <c r="V5000" t="str" cm="1">
        <f t="array" ref="V5000">_xlfn.IFS(H5000&lt;5,"Urban",H5000&lt;=12,"Sub-Urban",H5000&gt;12,"Out Of City")</f>
        <v>Urban</v>
      </c>
      <c r="W5000" t="str" cm="1">
        <f t="array" ref="W5000">_xlfn.IFS(
    L5000="CCS", "CCS",
    L5000="Type 2", "Type 2",
    L5000="CHAdeMO", "CHAdeMO",
    L5000="Tesla", "Tesla",
    L5000="CCS, Type 2", "CCS, Type 2",
    L5000="Type 2, CCS", "CCS, Type 2",
    L5000="CHAdeMO, Type 2", "CHAdeMO, Type 2",
    L5000="Type 2, CHAdeMO", "CHAdeMO, Type 2",
    L5000="CCS, Tesla", "CCS, Tesla",
    L5000="Tesla, CCS", "CCS, Tesla",
    L5000="Tesla, Type 2", "Tesla, Type 2",
    L5000="Type 2, Tesla", "Tesla, Type 2",
    L5000="CCS, CHAdeMO", "CCS, CHAdeMO",
    L5000="CHAdeMO, CCS", "CCS, CHAdeMO",
    L5000="CHAdeMO, Tesla", "CHAdeMO, Tesla",
    L5000="Tesla, CHAdeMO", "CHAdeMO, Tesla"
)</f>
        <v>CCS, CHAdeMO</v>
      </c>
    </row>
    <row r="5001" spans="1:23" x14ac:dyDescent="0.25">
      <c r="A5001" t="s">
        <v>9978</v>
      </c>
      <c r="B5001">
        <v>34.093017000000003</v>
      </c>
      <c r="C5001">
        <v>-118.207567</v>
      </c>
      <c r="D5001" t="s">
        <v>9979</v>
      </c>
      <c r="E5001" t="s">
        <v>19</v>
      </c>
      <c r="F5001">
        <v>0.35</v>
      </c>
      <c r="G5001" s="1" t="s">
        <v>9985</v>
      </c>
      <c r="H5001">
        <v>1.1200000000000001</v>
      </c>
      <c r="I5001">
        <v>15</v>
      </c>
      <c r="J5001" t="s">
        <v>21</v>
      </c>
      <c r="K5001">
        <v>50</v>
      </c>
      <c r="L5001" t="s">
        <v>104</v>
      </c>
      <c r="M5001">
        <v>2023</v>
      </c>
      <c r="N5001" t="s">
        <v>35</v>
      </c>
      <c r="O5001">
        <v>3.7</v>
      </c>
      <c r="P5001">
        <v>6</v>
      </c>
      <c r="Q5001" t="s">
        <v>48</v>
      </c>
      <c r="R5001">
        <v>34</v>
      </c>
      <c r="S5001">
        <f t="shared" si="234"/>
        <v>510</v>
      </c>
      <c r="T5001">
        <f t="shared" si="235"/>
        <v>178.5</v>
      </c>
      <c r="U5001" s="2">
        <f t="shared" si="236"/>
        <v>0.4</v>
      </c>
      <c r="V5001" t="str" cm="1">
        <f t="array" ref="V5001">_xlfn.IFS(H5001&lt;5,"Urban",H5001&lt;=12,"Sub-Urban",H5001&gt;12,"Out Of City")</f>
        <v>Urban</v>
      </c>
      <c r="W5001" t="str" cm="1">
        <f t="array" ref="W5001">_xlfn.IFS(
    L5001="CCS", "CCS",
    L5001="Type 2", "Type 2",
    L5001="CHAdeMO", "CHAdeMO",
    L5001="Tesla", "Tesla",
    L5001="CCS, Type 2", "CCS, Type 2",
    L5001="Type 2, CCS", "CCS, Type 2",
    L5001="CHAdeMO, Type 2", "CHAdeMO, Type 2",
    L5001="Type 2, CHAdeMO", "CHAdeMO, Type 2",
    L5001="CCS, Tesla", "CCS, Tesla",
    L5001="Tesla, CCS", "CCS, Tesla",
    L5001="Tesla, Type 2", "Tesla, Type 2",
    L5001="Type 2, Tesla", "Tesla, Type 2",
    L5001="CCS, CHAdeMO", "CCS, CHAdeMO",
    L5001="CHAdeMO, CCS", "CCS, CHAdeMO",
    L5001="CHAdeMO, Tesla", "CHAdeMO, Tesla",
    L5001="Tesla, CHAdeMO", "CHAdeMO, Tesla"
)</f>
        <v>CHAdeMO, Type 2</v>
      </c>
    </row>
  </sheetData>
  <autoFilter ref="A1:Q5001" xr:uid="{15A6461C-BD8B-4A45-A98E-A81D57898EC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ADE33-6FDD-437B-94DE-FA1C857EA6D7}">
  <dimension ref="A2:V33"/>
  <sheetViews>
    <sheetView topLeftCell="R22" zoomScale="70" zoomScaleNormal="70" workbookViewId="0">
      <selection activeCell="U27" sqref="U27"/>
    </sheetView>
  </sheetViews>
  <sheetFormatPr defaultRowHeight="15" x14ac:dyDescent="0.25"/>
  <cols>
    <col min="1" max="1" width="23.42578125" bestFit="1" customWidth="1"/>
    <col min="2" max="2" width="21.7109375" bestFit="1" customWidth="1"/>
    <col min="3" max="3" width="13.85546875" bestFit="1" customWidth="1"/>
    <col min="4" max="4" width="20.28515625" bestFit="1" customWidth="1"/>
    <col min="5" max="5" width="11.28515625" bestFit="1" customWidth="1"/>
    <col min="6" max="6" width="11.140625" bestFit="1" customWidth="1"/>
    <col min="7" max="7" width="15.28515625" bestFit="1" customWidth="1"/>
    <col min="8" max="8" width="17.5703125" bestFit="1" customWidth="1"/>
    <col min="9" max="9" width="11.140625" bestFit="1" customWidth="1"/>
    <col min="10" max="10" width="47.7109375" bestFit="1" customWidth="1"/>
    <col min="11" max="11" width="21.7109375" bestFit="1" customWidth="1"/>
    <col min="12" max="12" width="14.5703125" bestFit="1" customWidth="1"/>
    <col min="13" max="13" width="14.28515625" bestFit="1" customWidth="1"/>
    <col min="14" max="14" width="18.85546875" bestFit="1" customWidth="1"/>
    <col min="15" max="15" width="23.42578125" bestFit="1" customWidth="1"/>
    <col min="16" max="16" width="36" bestFit="1" customWidth="1"/>
    <col min="17" max="18" width="17.85546875" bestFit="1" customWidth="1"/>
    <col min="19" max="19" width="34.28515625" bestFit="1" customWidth="1"/>
    <col min="20" max="20" width="38.85546875" bestFit="1" customWidth="1"/>
    <col min="21" max="21" width="47.7109375" bestFit="1" customWidth="1"/>
    <col min="22" max="22" width="42.85546875" bestFit="1" customWidth="1"/>
    <col min="23" max="27" width="5" bestFit="1" customWidth="1"/>
    <col min="28" max="28" width="4" bestFit="1" customWidth="1"/>
    <col min="29" max="37" width="5" bestFit="1" customWidth="1"/>
    <col min="38" max="38" width="4" bestFit="1" customWidth="1"/>
    <col min="39" max="47" width="5" bestFit="1" customWidth="1"/>
    <col min="48" max="48" width="4" bestFit="1" customWidth="1"/>
    <col min="49" max="57" width="5" bestFit="1" customWidth="1"/>
    <col min="58" max="58" width="4" bestFit="1" customWidth="1"/>
    <col min="59" max="59" width="11.28515625" bestFit="1" customWidth="1"/>
  </cols>
  <sheetData>
    <row r="2" spans="1:19" x14ac:dyDescent="0.25">
      <c r="N2" s="3" t="s">
        <v>9986</v>
      </c>
      <c r="O2" t="s">
        <v>9990</v>
      </c>
      <c r="Q2" s="6" t="s">
        <v>9986</v>
      </c>
      <c r="R2" s="2" t="s">
        <v>9996</v>
      </c>
      <c r="S2" s="2" t="s">
        <v>9997</v>
      </c>
    </row>
    <row r="3" spans="1:19" x14ac:dyDescent="0.25">
      <c r="A3" s="3" t="s">
        <v>9989</v>
      </c>
      <c r="B3" s="3" t="s">
        <v>9988</v>
      </c>
      <c r="N3" s="4" t="s">
        <v>43</v>
      </c>
      <c r="O3" s="12">
        <v>680</v>
      </c>
      <c r="Q3" s="7" t="s">
        <v>38</v>
      </c>
      <c r="R3" s="2">
        <v>0.29989010989011067</v>
      </c>
      <c r="S3" s="2">
        <v>148.33455433455433</v>
      </c>
    </row>
    <row r="4" spans="1:19" x14ac:dyDescent="0.25">
      <c r="A4" s="3" t="s">
        <v>9986</v>
      </c>
      <c r="B4" t="s">
        <v>35</v>
      </c>
      <c r="C4" t="s">
        <v>23</v>
      </c>
      <c r="D4" t="s">
        <v>9987</v>
      </c>
      <c r="N4" s="4" t="s">
        <v>22</v>
      </c>
      <c r="O4" s="12">
        <v>381</v>
      </c>
      <c r="Q4" s="7" t="s">
        <v>19</v>
      </c>
      <c r="R4" s="2">
        <v>0.29884353741496711</v>
      </c>
      <c r="S4" s="2">
        <v>144.17913832199545</v>
      </c>
    </row>
    <row r="5" spans="1:19" x14ac:dyDescent="0.25">
      <c r="A5" s="4" t="s">
        <v>33</v>
      </c>
      <c r="B5" s="5">
        <v>263090.81999999989</v>
      </c>
      <c r="C5" s="5">
        <v>264624.49999999983</v>
      </c>
      <c r="D5" s="5">
        <v>527715.31999999972</v>
      </c>
      <c r="N5" s="4" t="s">
        <v>58</v>
      </c>
      <c r="O5" s="12">
        <v>422</v>
      </c>
      <c r="Q5" s="7" t="s">
        <v>27</v>
      </c>
      <c r="R5" s="2">
        <v>0.30200250312891175</v>
      </c>
      <c r="S5" s="2">
        <v>140.21026282853566</v>
      </c>
    </row>
    <row r="6" spans="1:19" x14ac:dyDescent="0.25">
      <c r="A6" s="4" t="s">
        <v>21</v>
      </c>
      <c r="B6" s="5">
        <v>249761.22000000006</v>
      </c>
      <c r="C6" s="5">
        <v>283754.80999999971</v>
      </c>
      <c r="D6" s="5">
        <v>533516.0299999998</v>
      </c>
      <c r="N6" s="4" t="s">
        <v>111</v>
      </c>
      <c r="O6" s="12">
        <v>425</v>
      </c>
      <c r="Q6" s="7" t="s">
        <v>9987</v>
      </c>
      <c r="R6" s="2">
        <v>0.30019600000000501</v>
      </c>
      <c r="S6" s="2">
        <v>144.27199999999999</v>
      </c>
    </row>
    <row r="7" spans="1:19" x14ac:dyDescent="0.25">
      <c r="A7" s="4" t="s">
        <v>39</v>
      </c>
      <c r="B7" s="5">
        <v>261152.94000000018</v>
      </c>
      <c r="C7" s="5">
        <v>265790.95</v>
      </c>
      <c r="D7" s="5">
        <v>526943.89000000013</v>
      </c>
      <c r="N7" s="4" t="s">
        <v>77</v>
      </c>
      <c r="O7" s="12">
        <v>624</v>
      </c>
      <c r="Q7" s="2"/>
      <c r="R7" s="2"/>
      <c r="S7" s="2"/>
    </row>
    <row r="8" spans="1:19" x14ac:dyDescent="0.25">
      <c r="A8" s="4" t="s">
        <v>46</v>
      </c>
      <c r="B8" s="5">
        <v>258646.68999999997</v>
      </c>
      <c r="C8" s="5">
        <v>243846.93999999997</v>
      </c>
      <c r="D8" s="5">
        <v>502493.62999999995</v>
      </c>
      <c r="N8" s="4" t="s">
        <v>85</v>
      </c>
      <c r="O8" s="12">
        <v>380</v>
      </c>
      <c r="Q8" s="2"/>
      <c r="R8" s="2"/>
      <c r="S8" s="2"/>
    </row>
    <row r="9" spans="1:19" x14ac:dyDescent="0.25">
      <c r="A9" s="4" t="s">
        <v>47</v>
      </c>
      <c r="B9" s="5">
        <v>228822.05999999988</v>
      </c>
      <c r="C9" s="5">
        <v>279542.61</v>
      </c>
      <c r="D9" s="5">
        <v>508364.66999999987</v>
      </c>
      <c r="N9" s="4" t="s">
        <v>104</v>
      </c>
      <c r="O9" s="12">
        <v>423</v>
      </c>
      <c r="Q9" s="2"/>
      <c r="R9" s="2"/>
      <c r="S9" s="2"/>
    </row>
    <row r="10" spans="1:19" x14ac:dyDescent="0.25">
      <c r="A10" s="4" t="s">
        <v>9987</v>
      </c>
      <c r="B10" s="5">
        <v>1261473.73</v>
      </c>
      <c r="C10" s="5">
        <v>1337559.8099999996</v>
      </c>
      <c r="D10" s="5">
        <v>2599033.5399999996</v>
      </c>
      <c r="N10" s="4" t="s">
        <v>47</v>
      </c>
      <c r="O10" s="12">
        <v>610</v>
      </c>
      <c r="Q10" s="2"/>
      <c r="R10" s="2"/>
      <c r="S10" s="2"/>
    </row>
    <row r="11" spans="1:19" x14ac:dyDescent="0.25">
      <c r="N11" s="4" t="s">
        <v>28</v>
      </c>
      <c r="O11" s="12">
        <v>416</v>
      </c>
      <c r="Q11" s="2"/>
      <c r="R11" s="2"/>
      <c r="S11" s="2"/>
    </row>
    <row r="12" spans="1:19" x14ac:dyDescent="0.25">
      <c r="N12" s="4" t="s">
        <v>40</v>
      </c>
      <c r="O12" s="12">
        <v>639</v>
      </c>
      <c r="Q12" s="2"/>
      <c r="R12" s="2"/>
      <c r="S12" s="2"/>
    </row>
    <row r="13" spans="1:19" x14ac:dyDescent="0.25">
      <c r="N13" s="4" t="s">
        <v>9987</v>
      </c>
      <c r="O13" s="12">
        <v>5000</v>
      </c>
      <c r="Q13" s="2"/>
      <c r="R13" s="6" t="s">
        <v>9986</v>
      </c>
      <c r="S13" s="2" t="s">
        <v>9998</v>
      </c>
    </row>
    <row r="14" spans="1:19" x14ac:dyDescent="0.25">
      <c r="Q14" s="2"/>
      <c r="R14" s="7" t="s">
        <v>24</v>
      </c>
      <c r="S14" s="2">
        <v>3.9859403530127824</v>
      </c>
    </row>
    <row r="15" spans="1:19" x14ac:dyDescent="0.25">
      <c r="Q15" s="2"/>
      <c r="R15" s="7" t="s">
        <v>29</v>
      </c>
      <c r="S15" s="2">
        <v>3.9830750893921349</v>
      </c>
    </row>
    <row r="16" spans="1:19" x14ac:dyDescent="0.25">
      <c r="Q16" s="2"/>
      <c r="R16" s="7" t="s">
        <v>48</v>
      </c>
      <c r="S16" s="2">
        <v>4.015187611673614</v>
      </c>
    </row>
    <row r="17" spans="1:22" x14ac:dyDescent="0.25">
      <c r="A17" s="13" t="s">
        <v>9990</v>
      </c>
      <c r="B17" s="13" t="s">
        <v>9988</v>
      </c>
      <c r="C17" s="12"/>
      <c r="D17" s="12"/>
      <c r="Q17" s="2"/>
      <c r="R17" s="7" t="s">
        <v>9987</v>
      </c>
      <c r="S17" s="2">
        <v>3.9947999999999992</v>
      </c>
    </row>
    <row r="18" spans="1:22" x14ac:dyDescent="0.25">
      <c r="A18" s="13" t="s">
        <v>9986</v>
      </c>
      <c r="B18" s="12" t="s">
        <v>38</v>
      </c>
      <c r="C18" s="12" t="s">
        <v>19</v>
      </c>
      <c r="D18" s="12" t="s">
        <v>27</v>
      </c>
    </row>
    <row r="19" spans="1:22" x14ac:dyDescent="0.25">
      <c r="A19" s="14">
        <v>2010</v>
      </c>
      <c r="B19" s="12">
        <v>102</v>
      </c>
      <c r="C19" s="12">
        <v>112</v>
      </c>
      <c r="D19" s="12">
        <v>123</v>
      </c>
    </row>
    <row r="20" spans="1:22" x14ac:dyDescent="0.25">
      <c r="A20" s="14">
        <v>2011</v>
      </c>
      <c r="B20" s="12">
        <v>115</v>
      </c>
      <c r="C20" s="12">
        <v>115</v>
      </c>
      <c r="D20" s="12">
        <v>107</v>
      </c>
    </row>
    <row r="21" spans="1:22" x14ac:dyDescent="0.25">
      <c r="A21" s="14">
        <v>2012</v>
      </c>
      <c r="B21" s="12">
        <v>118</v>
      </c>
      <c r="C21" s="12">
        <v>125</v>
      </c>
      <c r="D21" s="12">
        <v>107</v>
      </c>
    </row>
    <row r="22" spans="1:22" x14ac:dyDescent="0.25">
      <c r="A22" s="14">
        <v>2013</v>
      </c>
      <c r="B22" s="12">
        <v>125</v>
      </c>
      <c r="C22" s="12">
        <v>132</v>
      </c>
      <c r="D22" s="12">
        <v>116</v>
      </c>
    </row>
    <row r="23" spans="1:22" x14ac:dyDescent="0.25">
      <c r="A23" s="14">
        <v>2014</v>
      </c>
      <c r="B23" s="12">
        <v>101</v>
      </c>
      <c r="C23" s="12">
        <v>124</v>
      </c>
      <c r="D23" s="12">
        <v>110</v>
      </c>
    </row>
    <row r="24" spans="1:22" x14ac:dyDescent="0.25">
      <c r="A24" s="14">
        <v>2015</v>
      </c>
      <c r="B24" s="12">
        <v>144</v>
      </c>
      <c r="C24" s="12">
        <v>115</v>
      </c>
      <c r="D24" s="12">
        <v>126</v>
      </c>
      <c r="J24" s="3" t="s">
        <v>9994</v>
      </c>
      <c r="K24" s="3" t="s">
        <v>9988</v>
      </c>
    </row>
    <row r="25" spans="1:22" x14ac:dyDescent="0.25">
      <c r="A25" s="14">
        <v>2016</v>
      </c>
      <c r="B25" s="12">
        <v>118</v>
      </c>
      <c r="C25" s="12">
        <v>128</v>
      </c>
      <c r="D25" s="12">
        <v>100</v>
      </c>
      <c r="J25" s="3" t="s">
        <v>9986</v>
      </c>
      <c r="K25" t="s">
        <v>9985</v>
      </c>
      <c r="L25" t="s">
        <v>32</v>
      </c>
      <c r="M25" t="s">
        <v>20</v>
      </c>
    </row>
    <row r="26" spans="1:22" x14ac:dyDescent="0.25">
      <c r="A26" s="14">
        <v>2017</v>
      </c>
      <c r="B26" s="12">
        <v>129</v>
      </c>
      <c r="C26" s="12">
        <v>130</v>
      </c>
      <c r="D26" s="12">
        <v>115</v>
      </c>
      <c r="J26" s="4" t="s">
        <v>9991</v>
      </c>
      <c r="K26" s="2">
        <v>56.405483405483409</v>
      </c>
      <c r="L26" s="2">
        <v>56.323485967503693</v>
      </c>
      <c r="M26" s="2">
        <v>55.252225519287833</v>
      </c>
      <c r="S26" s="2" t="s">
        <v>9990</v>
      </c>
      <c r="T26" s="2" t="s">
        <v>9989</v>
      </c>
      <c r="U26" s="2" t="s">
        <v>9994</v>
      </c>
      <c r="V26" s="2" t="s">
        <v>9999</v>
      </c>
    </row>
    <row r="27" spans="1:22" x14ac:dyDescent="0.25">
      <c r="A27" s="14">
        <v>2018</v>
      </c>
      <c r="B27" s="12">
        <v>117</v>
      </c>
      <c r="C27" s="12">
        <v>133</v>
      </c>
      <c r="D27" s="12">
        <v>104</v>
      </c>
      <c r="J27" s="4" t="s">
        <v>9992</v>
      </c>
      <c r="K27" s="2">
        <v>55.832225913621265</v>
      </c>
      <c r="L27" s="2">
        <v>55.598006644518271</v>
      </c>
      <c r="M27" s="2">
        <v>54.439222042139384</v>
      </c>
      <c r="S27" s="10">
        <v>5000</v>
      </c>
      <c r="T27" s="5">
        <v>2599033.5399999968</v>
      </c>
      <c r="U27" s="2">
        <v>55.453800000000001</v>
      </c>
      <c r="V27" s="11">
        <v>1</v>
      </c>
    </row>
    <row r="28" spans="1:22" x14ac:dyDescent="0.25">
      <c r="A28" s="14">
        <v>2019</v>
      </c>
      <c r="B28" s="12">
        <v>98</v>
      </c>
      <c r="C28" s="12">
        <v>128</v>
      </c>
      <c r="D28" s="12">
        <v>119</v>
      </c>
      <c r="J28" s="4" t="s">
        <v>9993</v>
      </c>
      <c r="K28" s="2">
        <v>52.9559585492228</v>
      </c>
      <c r="L28" s="2">
        <v>55.390862944162436</v>
      </c>
      <c r="M28" s="2">
        <v>55.983098591549293</v>
      </c>
    </row>
    <row r="29" spans="1:22" x14ac:dyDescent="0.25">
      <c r="A29" s="14">
        <v>2020</v>
      </c>
      <c r="B29" s="12">
        <v>127</v>
      </c>
      <c r="C29" s="12">
        <v>140</v>
      </c>
      <c r="D29" s="12">
        <v>112</v>
      </c>
    </row>
    <row r="30" spans="1:22" x14ac:dyDescent="0.25">
      <c r="A30" s="14">
        <v>2021</v>
      </c>
      <c r="B30" s="12">
        <v>124</v>
      </c>
      <c r="C30" s="12">
        <v>129</v>
      </c>
      <c r="D30" s="12">
        <v>113</v>
      </c>
    </row>
    <row r="31" spans="1:22" x14ac:dyDescent="0.25">
      <c r="A31" s="14">
        <v>2022</v>
      </c>
      <c r="B31" s="12">
        <v>114</v>
      </c>
      <c r="C31" s="12">
        <v>128</v>
      </c>
      <c r="D31" s="12">
        <v>126</v>
      </c>
    </row>
    <row r="32" spans="1:22" x14ac:dyDescent="0.25">
      <c r="A32" s="14">
        <v>2023</v>
      </c>
      <c r="B32" s="12">
        <v>106</v>
      </c>
      <c r="C32" s="12">
        <v>125</v>
      </c>
      <c r="D32" s="12">
        <v>120</v>
      </c>
    </row>
    <row r="33" spans="21:21" x14ac:dyDescent="0.25">
      <c r="U33">
        <f>GETPIVOTDATA("Count of Station ID",$S$26)</f>
        <v>5000</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2B160-AF81-4E23-8A20-0201CDECD001}">
  <dimension ref="N2:AF20"/>
  <sheetViews>
    <sheetView showGridLines="0" tabSelected="1" zoomScale="70" zoomScaleNormal="70" workbookViewId="0">
      <selection activeCell="AD15" sqref="AD15"/>
    </sheetView>
  </sheetViews>
  <sheetFormatPr defaultRowHeight="15" x14ac:dyDescent="0.25"/>
  <cols>
    <col min="31" max="31" width="1.85546875" customWidth="1"/>
    <col min="32" max="32" width="15.140625" customWidth="1"/>
  </cols>
  <sheetData>
    <row r="2" spans="14:14" x14ac:dyDescent="0.25">
      <c r="N2" s="9"/>
    </row>
    <row r="16" spans="14:14" ht="16.5" x14ac:dyDescent="0.3">
      <c r="N16" s="8"/>
    </row>
    <row r="20" spans="32:32" x14ac:dyDescent="0.25">
      <c r="AF20"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detailed_ev_charging_stations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MADHAV SHARMA</dc:creator>
  <cp:lastModifiedBy>VANSH 23COM1887</cp:lastModifiedBy>
  <dcterms:created xsi:type="dcterms:W3CDTF">2026-10-05T13:16:25Z</dcterms:created>
  <dcterms:modified xsi:type="dcterms:W3CDTF">2026-10-06T17:45:28Z</dcterms:modified>
</cp:coreProperties>
</file>